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7"/>
  <workbookPr defaultThemeVersion="166925"/>
  <mc:AlternateContent xmlns:mc="http://schemas.openxmlformats.org/markup-compatibility/2006">
    <mc:Choice Requires="x15">
      <x15ac:absPath xmlns:x15ac="http://schemas.microsoft.com/office/spreadsheetml/2010/11/ac" url="E:\~~DATA-DATA NUR HUFAIDAH~~\PENDRIVE HUFAIDAH\PENERBITAN 2020\8.BANCI MALAYSIA 2020_MUKIM\"/>
    </mc:Choice>
  </mc:AlternateContent>
  <xr:revisionPtr revIDLastSave="0" documentId="13_ncr:1_{BA5E1F83-00C3-4C1E-91EA-74BD08ABF16C}" xr6:coauthVersionLast="36" xr6:coauthVersionMax="36" xr10:uidLastSave="{00000000-0000-0000-0000-000000000000}"/>
  <bookViews>
    <workbookView xWindow="0" yWindow="0" windowWidth="28800" windowHeight="12225" tabRatio="809" firstSheet="192" activeTab="199" xr2:uid="{00000000-000D-0000-FFFF-FFFF00000000}"/>
  </bookViews>
  <sheets>
    <sheet name="1.1 JOHOR MS 1" sheetId="2" r:id="rId1"/>
    <sheet name="1.1 JOHOR MS 2" sheetId="3" r:id="rId2"/>
    <sheet name="1.1 JOHOR MS 3" sheetId="4" r:id="rId3"/>
    <sheet name="1.1 JOHOR MS 4" sheetId="5" r:id="rId4"/>
    <sheet name="1.1 JOHOR MS 5" sheetId="6" r:id="rId5"/>
    <sheet name="1.2 JOHOR MS 1" sheetId="7" r:id="rId6"/>
    <sheet name="1.2 JOHOR MS 2" sheetId="8" r:id="rId7"/>
    <sheet name="1.2 JOHOR MS 3" sheetId="9" r:id="rId8"/>
    <sheet name="1.2 JOHOR MS 4" sheetId="10" r:id="rId9"/>
    <sheet name="1.3 Johor MS 1" sheetId="11" r:id="rId10"/>
    <sheet name="1.3 Johor MS 2" sheetId="12" r:id="rId11"/>
    <sheet name="1.3 Johor MS 3" sheetId="13" r:id="rId12"/>
    <sheet name="1.3 Johor MS 4" sheetId="14" r:id="rId13"/>
    <sheet name="1.3 Johor MS 5" sheetId="15" r:id="rId14"/>
    <sheet name="2.1 KEDAH MS 1" sheetId="16" r:id="rId15"/>
    <sheet name="2.1 KEDAH MS 2" sheetId="17" r:id="rId16"/>
    <sheet name="2.1 KEDAH MS 3" sheetId="18" r:id="rId17"/>
    <sheet name="2.1 KEDAH MS 4" sheetId="19" r:id="rId18"/>
    <sheet name="2.1 KEDAH MS 5" sheetId="20" r:id="rId19"/>
    <sheet name="2.1 KEDAH MS 6" sheetId="21" r:id="rId20"/>
    <sheet name="2.1 KEDAH MS 7" sheetId="22" r:id="rId21"/>
    <sheet name="2.2 KEDAH MS 1" sheetId="23" r:id="rId22"/>
    <sheet name="2.2 KEDAH MS 2" sheetId="24" r:id="rId23"/>
    <sheet name="2.2 KEDAH MS 3" sheetId="25" r:id="rId24"/>
    <sheet name="2.2 KEDAH MS 4" sheetId="26" r:id="rId25"/>
    <sheet name="2.2 KEDAH MS 5 " sheetId="202" r:id="rId26"/>
    <sheet name="2.2 KEDAH MS 6" sheetId="28" r:id="rId27"/>
    <sheet name="2.2 KEDAH MS 7" sheetId="29" r:id="rId28"/>
    <sheet name="2.3 KEDAH MS 1" sheetId="30" r:id="rId29"/>
    <sheet name="2.3 KEDAH MS 2" sheetId="31" r:id="rId30"/>
    <sheet name="2.3 KEDAH MS 3" sheetId="32" r:id="rId31"/>
    <sheet name="2.3 KEDAH MS 4" sheetId="33" r:id="rId32"/>
    <sheet name="2.3 KEDAH MS 5" sheetId="34" r:id="rId33"/>
    <sheet name="2.3 KEDAH MS 6" sheetId="35" r:id="rId34"/>
    <sheet name="2.3 KEDAH MS 7" sheetId="36" r:id="rId35"/>
    <sheet name="2.3 KEDAH MS 8" sheetId="37" r:id="rId36"/>
    <sheet name="3.1 KELANTAN MS 1" sheetId="38" r:id="rId37"/>
    <sheet name="3.1 KELANTAN MS 2" sheetId="39" r:id="rId38"/>
    <sheet name="3.1 KELANTAN MS 3" sheetId="40" r:id="rId39"/>
    <sheet name="3.1 KELANTAN MS 4" sheetId="41" r:id="rId40"/>
    <sheet name="3.1 KELANTAN MS 5" sheetId="42" r:id="rId41"/>
    <sheet name="3.1 KELANTAN MS 6" sheetId="43" r:id="rId42"/>
    <sheet name="3.1 KELANTAN MS 7" sheetId="44" r:id="rId43"/>
    <sheet name="3.1 KELANTAN MS 8" sheetId="45" r:id="rId44"/>
    <sheet name="3.1 KELANTAN MS 9" sheetId="46" r:id="rId45"/>
    <sheet name="3.1 KELANTAN MS 10" sheetId="47" r:id="rId46"/>
    <sheet name="3.2 KELANTAN MS 1" sheetId="48" r:id="rId47"/>
    <sheet name="3.2 KELANTAN MS 2" sheetId="49" r:id="rId48"/>
    <sheet name="3.2 KELANTAN MS 3" sheetId="50" r:id="rId49"/>
    <sheet name="3.2 KELANTAN MS 4" sheetId="51" r:id="rId50"/>
    <sheet name="3.2 KELANTAN MS 5" sheetId="52" r:id="rId51"/>
    <sheet name="3.2 KELANTAN MS 6" sheetId="53" r:id="rId52"/>
    <sheet name="3.2 KELANTAN MS 7" sheetId="54" r:id="rId53"/>
    <sheet name="3.2 KELANTAN MS 8" sheetId="55" r:id="rId54"/>
    <sheet name="3.2 KELANTAN MS 9" sheetId="56" r:id="rId55"/>
    <sheet name="3.2 KELANTAN MS 10" sheetId="57" r:id="rId56"/>
    <sheet name="3.3 Kelantan MS 1" sheetId="58" r:id="rId57"/>
    <sheet name="3.3 Kelantan MS 2" sheetId="59" r:id="rId58"/>
    <sheet name="3.3 Kelantan MS 3" sheetId="60" r:id="rId59"/>
    <sheet name="3.3 Kelantan MS 4" sheetId="61" r:id="rId60"/>
    <sheet name="3.3 Kelantan MS 5" sheetId="62" r:id="rId61"/>
    <sheet name="3.3 Kelantan MS 6" sheetId="63" r:id="rId62"/>
    <sheet name="3.3 Kelantan MS 7" sheetId="64" r:id="rId63"/>
    <sheet name="3.3 Kelantan MS 8" sheetId="65" r:id="rId64"/>
    <sheet name="3.3 Kelantan MS 9" sheetId="66" r:id="rId65"/>
    <sheet name="3.3 Kelantan MS 10" sheetId="67" r:id="rId66"/>
    <sheet name="3.3 Kelantan MS 11" sheetId="68" r:id="rId67"/>
    <sheet name="3.3 Kelantan MS 12" sheetId="69" r:id="rId68"/>
    <sheet name="4.1 MELAKA MS 1" sheetId="70" r:id="rId69"/>
    <sheet name="4.1 MELAKA MS 2" sheetId="71" r:id="rId70"/>
    <sheet name="4.1 MELAKA MS 3" sheetId="72" r:id="rId71"/>
    <sheet name="4.1 MELAKA MS 4" sheetId="73" r:id="rId72"/>
    <sheet name="4.2 MELAKA MS 1" sheetId="74" r:id="rId73"/>
    <sheet name="4.2 MELAKA MS 2" sheetId="75" r:id="rId74"/>
    <sheet name="4.2 MELAKA MS 3" sheetId="76" r:id="rId75"/>
    <sheet name="4.3 Melaka MS 1" sheetId="77" r:id="rId76"/>
    <sheet name="4.3 Melaka MS 2" sheetId="78" r:id="rId77"/>
    <sheet name="4.3 Melaka MS 3" sheetId="79" r:id="rId78"/>
    <sheet name="4.3 Melaka MS 4" sheetId="80" r:id="rId79"/>
    <sheet name="5.1 NEGERI SEMBILAN MS 1" sheetId="203" r:id="rId80"/>
    <sheet name="5.1 NEGERI SEMBILAN MS 2" sheetId="82" r:id="rId81"/>
    <sheet name="5.1 NEGERI SEMBILAN MS 3" sheetId="83" r:id="rId82"/>
    <sheet name="5.1 NEGERI SEMBILAN MS 4" sheetId="84" r:id="rId83"/>
    <sheet name="5.1 NEGERI SEMBILAN MS 5" sheetId="85" r:id="rId84"/>
    <sheet name="5.2 NEGERI SEMBILAN MS 1" sheetId="86" r:id="rId85"/>
    <sheet name="5.2 NEGERI SEMBILAN MS 2" sheetId="87" r:id="rId86"/>
    <sheet name="5.2 NEGERI SEMBILAN MS 3" sheetId="88" r:id="rId87"/>
    <sheet name="5.2 NEGERI SEMBILAN MS 4" sheetId="89" r:id="rId88"/>
    <sheet name="5.2 NEGERI SEMBILAN MS 5" sheetId="90" r:id="rId89"/>
    <sheet name="5.3 Negeri Sembilan MS 1" sheetId="91" r:id="rId90"/>
    <sheet name="5.3 Negeri Sembilan MS 2" sheetId="92" r:id="rId91"/>
    <sheet name="5.3 Negeri Sembilan MS 3" sheetId="93" r:id="rId92"/>
    <sheet name="5.3 Negeri Sembilan MS 4" sheetId="94" r:id="rId93"/>
    <sheet name="5.3 Negeri Sembilan MS 5" sheetId="95" r:id="rId94"/>
    <sheet name="5.3 Negeri Sembilan MS 6" sheetId="96" r:id="rId95"/>
    <sheet name="6.1 PAHANG MS 1" sheetId="97" r:id="rId96"/>
    <sheet name="6.1 PAHANG MS 2" sheetId="98" r:id="rId97"/>
    <sheet name="6.1 PAHANG MS 3" sheetId="99" r:id="rId98"/>
    <sheet name="6.1 PAHANG MS 4" sheetId="100" r:id="rId99"/>
    <sheet name="6.1 PAHANG MS 5" sheetId="101" r:id="rId100"/>
    <sheet name="6.2 PAHANG MS 1" sheetId="102" r:id="rId101"/>
    <sheet name="6.2 PAHANG MS 2" sheetId="103" r:id="rId102"/>
    <sheet name="6.2 PAHANG MS 3" sheetId="104" r:id="rId103"/>
    <sheet name="6.2 PAHANG MS 4" sheetId="105" r:id="rId104"/>
    <sheet name="6.3 Pahang MS 1" sheetId="106" r:id="rId105"/>
    <sheet name="6.3 Pahang MS 2" sheetId="107" r:id="rId106"/>
    <sheet name="6.3 Pahang MS 3" sheetId="108" r:id="rId107"/>
    <sheet name="6.3 Pahang MS 4" sheetId="109" r:id="rId108"/>
    <sheet name="6.3 Pahang MS 5" sheetId="110" r:id="rId109"/>
    <sheet name="7.1 P.PINANG MS 1" sheetId="111" r:id="rId110"/>
    <sheet name="7.1 P.PINANG MS 2" sheetId="112" r:id="rId111"/>
    <sheet name="7.1 P.PINANG MS 3" sheetId="113" r:id="rId112"/>
    <sheet name="7.1 P.PINANG MS 4" sheetId="114" r:id="rId113"/>
    <sheet name="7.2 P.PINANG MS 1" sheetId="115" r:id="rId114"/>
    <sheet name="7.2 P.PINANG MS 2" sheetId="116" r:id="rId115"/>
    <sheet name="7.2 P.PINANG MS 3" sheetId="117" r:id="rId116"/>
    <sheet name="7.3 Pulau Pinang MS 1" sheetId="118" r:id="rId117"/>
    <sheet name="7.3 Pulau Pinang MS 2" sheetId="119" r:id="rId118"/>
    <sheet name="7.3 Pulau Pinang MS 3" sheetId="120" r:id="rId119"/>
    <sheet name="7.3 Pulau Pinang MS 4" sheetId="121" r:id="rId120"/>
    <sheet name="8.1 PERAK MS 1" sheetId="122" r:id="rId121"/>
    <sheet name="8.1 PERAK MS 2" sheetId="123" r:id="rId122"/>
    <sheet name="8.1 PERAK MS 3" sheetId="124" r:id="rId123"/>
    <sheet name="8.1 PERAK MS 4" sheetId="125" r:id="rId124"/>
    <sheet name="8.1 PERAK MS 5" sheetId="126" r:id="rId125"/>
    <sheet name="8.1 PERAK MS 6" sheetId="127" r:id="rId126"/>
    <sheet name="8.1 PERAK MS 7" sheetId="128" r:id="rId127"/>
    <sheet name="8.2 PERAK MS 1" sheetId="129" r:id="rId128"/>
    <sheet name="8.2 PERAK MS 2" sheetId="130" r:id="rId129"/>
    <sheet name="8.2 PERAK MS 3" sheetId="131" r:id="rId130"/>
    <sheet name="8.2 PERAK MS 4" sheetId="132" r:id="rId131"/>
    <sheet name="8.2 PERAK MS 5" sheetId="133" r:id="rId132"/>
    <sheet name="8.2 PERAK MS 6" sheetId="134" r:id="rId133"/>
    <sheet name="8.3 Perak MS 1" sheetId="135" r:id="rId134"/>
    <sheet name="8.3 Perak MS 2" sheetId="136" r:id="rId135"/>
    <sheet name="8.3 Perak MS 3" sheetId="137" r:id="rId136"/>
    <sheet name="8.3 Perak MS 4" sheetId="138" r:id="rId137"/>
    <sheet name="8.3 Perak MS 5" sheetId="139" r:id="rId138"/>
    <sheet name="8.3 Perak MS 6" sheetId="140" r:id="rId139"/>
    <sheet name="8.3 Perak MS 7" sheetId="141" r:id="rId140"/>
    <sheet name="8.3 Perak MS 8" sheetId="142" r:id="rId141"/>
    <sheet name="9.1 PERLIS " sheetId="143" r:id="rId142"/>
    <sheet name="9.2 PERLIS " sheetId="144" r:id="rId143"/>
    <sheet name="9.3 PERLIS MS 1" sheetId="145" r:id="rId144"/>
    <sheet name="10.1 SELANGOR MS 1" sheetId="146" r:id="rId145"/>
    <sheet name="10.1 SELANGOR MS 2" sheetId="147" r:id="rId146"/>
    <sheet name="10.1 SELANGOR MS 3" sheetId="148" r:id="rId147"/>
    <sheet name="10.1 SELANGOR MS 4" sheetId="149" r:id="rId148"/>
    <sheet name="10.1 SELANGOR MS 5" sheetId="150" r:id="rId149"/>
    <sheet name="10.1 SELANGOR MS 6" sheetId="151" r:id="rId150"/>
    <sheet name="10.1 SELANGOR MS 7" sheetId="152" r:id="rId151"/>
    <sheet name="10.2 SELANGOR MS 1" sheetId="153" r:id="rId152"/>
    <sheet name="10.2 SELANGOR MS 2" sheetId="154" r:id="rId153"/>
    <sheet name="10.2 SELANGOR  MS 3" sheetId="155" r:id="rId154"/>
    <sheet name="10.2 SELANGOR MS 4" sheetId="156" r:id="rId155"/>
    <sheet name="10.2 SELANGOR MS 5" sheetId="157" r:id="rId156"/>
    <sheet name="10.2 SELANGOR MS 6" sheetId="158" r:id="rId157"/>
    <sheet name="10.3 Selangor MS 1" sheetId="159" r:id="rId158"/>
    <sheet name="10.3 Selangor MS 2" sheetId="160" r:id="rId159"/>
    <sheet name="10.3 Selangor MS 3" sheetId="161" r:id="rId160"/>
    <sheet name="10.3 Selangor MS 4" sheetId="162" r:id="rId161"/>
    <sheet name="10.3 Selangor MS 5" sheetId="163" r:id="rId162"/>
    <sheet name="10.3 Selangor MS 6" sheetId="164" r:id="rId163"/>
    <sheet name="10.3 Selangor MS 7" sheetId="165" r:id="rId164"/>
    <sheet name="10.3 Selangor MS 8" sheetId="166" r:id="rId165"/>
    <sheet name="11.1 TERENGGANU MS 1" sheetId="167" r:id="rId166"/>
    <sheet name="11.1 TERENGGANU MS 2" sheetId="168" r:id="rId167"/>
    <sheet name="11.1 TERENGGANU MS 3" sheetId="169" r:id="rId168"/>
    <sheet name="11.1 TERENGGANU MS 4" sheetId="170" r:id="rId169"/>
    <sheet name="11.2 TERENGGANU MS 1" sheetId="171" r:id="rId170"/>
    <sheet name="11.2 TERENGGANU MS 2" sheetId="172" r:id="rId171"/>
    <sheet name="11.2 TERENGGANU MS 3" sheetId="173" r:id="rId172"/>
    <sheet name="11.2 TERENGGANU MS 4" sheetId="174" r:id="rId173"/>
    <sheet name="11.3 Terengganu MS 1" sheetId="175" r:id="rId174"/>
    <sheet name="11.3 Terengganu MS 2" sheetId="176" r:id="rId175"/>
    <sheet name="11.3 Terengganu MS 3" sheetId="177" r:id="rId176"/>
    <sheet name="11.3 Terengganu MS 4" sheetId="178" r:id="rId177"/>
    <sheet name="12.1 Sabah " sheetId="179" r:id="rId178"/>
    <sheet name="12.2 SABAH" sheetId="180" r:id="rId179"/>
    <sheet name="12.3 SABAH " sheetId="181" r:id="rId180"/>
    <sheet name="13.1 SARAWAK MS 1" sheetId="182" r:id="rId181"/>
    <sheet name="13.1 SARAWAK MS 2" sheetId="183" r:id="rId182"/>
    <sheet name="13.1 SARAWAK MS 3" sheetId="184" r:id="rId183"/>
    <sheet name="13.1 SARAWAK MS 4" sheetId="185" r:id="rId184"/>
    <sheet name="13.2 SARAWAK MS 1" sheetId="186" r:id="rId185"/>
    <sheet name="13.2 SARAWAK MS 2" sheetId="187" r:id="rId186"/>
    <sheet name="13.2 SARAWAK MS 3" sheetId="188" r:id="rId187"/>
    <sheet name="13.3 SARAWAK MS 1" sheetId="189" r:id="rId188"/>
    <sheet name="13.3 SARAWAK MS 2" sheetId="190" r:id="rId189"/>
    <sheet name="13.3 SARAWAK MS 3" sheetId="191" r:id="rId190"/>
    <sheet name="13.3 SARAWAK MS 4" sheetId="192" r:id="rId191"/>
    <sheet name="14.1 WP KUALA LUMPUR" sheetId="193" r:id="rId192"/>
    <sheet name="14.2 WP KUALA LUMPUR " sheetId="194" r:id="rId193"/>
    <sheet name="14.3 WP KUALA LUMPUR " sheetId="195" r:id="rId194"/>
    <sheet name="15.1 WP LABUAN" sheetId="196" r:id="rId195"/>
    <sheet name="15.2 WP LABUAN " sheetId="197" r:id="rId196"/>
    <sheet name="15.3 WP LABUAN " sheetId="198" r:id="rId197"/>
    <sheet name="16.1 WP PUTRAJAYA" sheetId="199" r:id="rId198"/>
    <sheet name="16.2 WP PUTRAJAYA " sheetId="200" r:id="rId199"/>
    <sheet name="16.3 WP PUTRAJAYA " sheetId="201" r:id="rId200"/>
  </sheets>
  <externalReferences>
    <externalReference r:id="rId201"/>
    <externalReference r:id="rId202"/>
    <externalReference r:id="rId203"/>
    <externalReference r:id="rId204"/>
    <externalReference r:id="rId205"/>
    <externalReference r:id="rId206"/>
  </externalReferences>
  <definedNames>
    <definedName name="__123Graph_A" localSheetId="146" hidden="1">#REF!</definedName>
    <definedName name="__123Graph_A" localSheetId="147" hidden="1">#REF!</definedName>
    <definedName name="__123Graph_A" localSheetId="148" hidden="1">#REF!</definedName>
    <definedName name="__123Graph_A" localSheetId="149" hidden="1">#REF!</definedName>
    <definedName name="__123Graph_A" localSheetId="150" hidden="1">#REF!</definedName>
    <definedName name="__123Graph_A" localSheetId="167" hidden="1">#REF!</definedName>
    <definedName name="__123Graph_A" localSheetId="168" hidden="1">#REF!</definedName>
    <definedName name="__123Graph_A" localSheetId="182" hidden="1">#REF!</definedName>
    <definedName name="__123Graph_A" localSheetId="183" hidden="1">#REF!</definedName>
    <definedName name="__123Graph_A" localSheetId="19" hidden="1">#REF!</definedName>
    <definedName name="__123Graph_A" localSheetId="20" hidden="1">#REF!</definedName>
    <definedName name="__123Graph_A" localSheetId="25" hidden="1">#REF!</definedName>
    <definedName name="__123Graph_A" localSheetId="45" hidden="1">#REF!</definedName>
    <definedName name="__123Graph_A" localSheetId="41" hidden="1">#REF!</definedName>
    <definedName name="__123Graph_A" localSheetId="42" hidden="1">#REF!</definedName>
    <definedName name="__123Graph_A" localSheetId="43" hidden="1">#REF!</definedName>
    <definedName name="__123Graph_A" localSheetId="44" hidden="1">#REF!</definedName>
    <definedName name="__123Graph_A" localSheetId="79" hidden="1">#REF!</definedName>
    <definedName name="__123Graph_A" localSheetId="109" hidden="1">#REF!</definedName>
    <definedName name="__123Graph_A" localSheetId="112" hidden="1">#REF!</definedName>
    <definedName name="__123Graph_A" localSheetId="124" hidden="1">#REF!</definedName>
    <definedName name="__123Graph_A" localSheetId="125" hidden="1">#REF!</definedName>
    <definedName name="__123Graph_A" localSheetId="126" hidden="1">#REF!</definedName>
    <definedName name="__123Graph_A" hidden="1">#REF!</definedName>
    <definedName name="__123Graph_A_4" localSheetId="146">#REF!</definedName>
    <definedName name="__123Graph_A_4" localSheetId="147">#REF!</definedName>
    <definedName name="__123Graph_A_4" localSheetId="148">#REF!</definedName>
    <definedName name="__123Graph_A_4" localSheetId="149">#REF!</definedName>
    <definedName name="__123Graph_A_4" localSheetId="150">#REF!</definedName>
    <definedName name="__123Graph_A_4" localSheetId="167">#REF!</definedName>
    <definedName name="__123Graph_A_4" localSheetId="168">#REF!</definedName>
    <definedName name="__123Graph_A_4" localSheetId="182">#REF!</definedName>
    <definedName name="__123Graph_A_4" localSheetId="183">#REF!</definedName>
    <definedName name="__123Graph_A_4" localSheetId="19">#REF!</definedName>
    <definedName name="__123Graph_A_4" localSheetId="20">#REF!</definedName>
    <definedName name="__123Graph_A_4" localSheetId="25">#REF!</definedName>
    <definedName name="__123Graph_A_4" localSheetId="45">#REF!</definedName>
    <definedName name="__123Graph_A_4" localSheetId="41">#REF!</definedName>
    <definedName name="__123Graph_A_4" localSheetId="42">#REF!</definedName>
    <definedName name="__123Graph_A_4" localSheetId="43">#REF!</definedName>
    <definedName name="__123Graph_A_4" localSheetId="44">#REF!</definedName>
    <definedName name="__123Graph_A_4" localSheetId="79">#REF!</definedName>
    <definedName name="__123Graph_A_4" localSheetId="109">#REF!</definedName>
    <definedName name="__123Graph_A_4" localSheetId="112">#REF!</definedName>
    <definedName name="__123Graph_A_4" localSheetId="124">#REF!</definedName>
    <definedName name="__123Graph_A_4" localSheetId="125">#REF!</definedName>
    <definedName name="__123Graph_A_4" localSheetId="126">#REF!</definedName>
    <definedName name="__123Graph_A_4">#REF!</definedName>
    <definedName name="__123Graph_ACurrent" localSheetId="146" hidden="1">#REF!</definedName>
    <definedName name="__123Graph_ACurrent" localSheetId="147" hidden="1">#REF!</definedName>
    <definedName name="__123Graph_ACurrent" localSheetId="148" hidden="1">#REF!</definedName>
    <definedName name="__123Graph_ACurrent" localSheetId="149" hidden="1">#REF!</definedName>
    <definedName name="__123Graph_ACurrent" localSheetId="150" hidden="1">#REF!</definedName>
    <definedName name="__123Graph_ACurrent" localSheetId="167" hidden="1">#REF!</definedName>
    <definedName name="__123Graph_ACurrent" localSheetId="168" hidden="1">#REF!</definedName>
    <definedName name="__123Graph_ACurrent" localSheetId="182" hidden="1">#REF!</definedName>
    <definedName name="__123Graph_ACurrent" localSheetId="183" hidden="1">#REF!</definedName>
    <definedName name="__123Graph_ACurrent" localSheetId="19" hidden="1">#REF!</definedName>
    <definedName name="__123Graph_ACurrent" localSheetId="20" hidden="1">#REF!</definedName>
    <definedName name="__123Graph_ACurrent" localSheetId="25" hidden="1">#REF!</definedName>
    <definedName name="__123Graph_ACurrent" localSheetId="45" hidden="1">#REF!</definedName>
    <definedName name="__123Graph_ACurrent" localSheetId="41" hidden="1">#REF!</definedName>
    <definedName name="__123Graph_ACurrent" localSheetId="42" hidden="1">#REF!</definedName>
    <definedName name="__123Graph_ACurrent" localSheetId="43" hidden="1">#REF!</definedName>
    <definedName name="__123Graph_ACurrent" localSheetId="44" hidden="1">#REF!</definedName>
    <definedName name="__123Graph_ACurrent" localSheetId="79" hidden="1">#REF!</definedName>
    <definedName name="__123Graph_ACurrent" localSheetId="109" hidden="1">#REF!</definedName>
    <definedName name="__123Graph_ACurrent" localSheetId="112" hidden="1">#REF!</definedName>
    <definedName name="__123Graph_ACurrent" localSheetId="124" hidden="1">#REF!</definedName>
    <definedName name="__123Graph_ACurrent" localSheetId="125" hidden="1">#REF!</definedName>
    <definedName name="__123Graph_ACurrent" localSheetId="126" hidden="1">#REF!</definedName>
    <definedName name="__123Graph_ACurrent" hidden="1">#REF!</definedName>
    <definedName name="__123Graph_B" hidden="1">'[1]5.11'!$E$15:$J$15</definedName>
    <definedName name="__123Graph_BCurrent" localSheetId="146" hidden="1">#REF!</definedName>
    <definedName name="__123Graph_BCurrent" localSheetId="147" hidden="1">#REF!</definedName>
    <definedName name="__123Graph_BCurrent" localSheetId="148" hidden="1">#REF!</definedName>
    <definedName name="__123Graph_BCurrent" localSheetId="149" hidden="1">#REF!</definedName>
    <definedName name="__123Graph_BCurrent" localSheetId="150" hidden="1">#REF!</definedName>
    <definedName name="__123Graph_BCurrent" localSheetId="167" hidden="1">#REF!</definedName>
    <definedName name="__123Graph_BCurrent" localSheetId="168" hidden="1">#REF!</definedName>
    <definedName name="__123Graph_BCurrent" localSheetId="182" hidden="1">#REF!</definedName>
    <definedName name="__123Graph_BCurrent" localSheetId="183" hidden="1">#REF!</definedName>
    <definedName name="__123Graph_BCurrent" localSheetId="19" hidden="1">#REF!</definedName>
    <definedName name="__123Graph_BCurrent" localSheetId="20" hidden="1">#REF!</definedName>
    <definedName name="__123Graph_BCurrent" localSheetId="25" hidden="1">#REF!</definedName>
    <definedName name="__123Graph_BCurrent" localSheetId="45" hidden="1">#REF!</definedName>
    <definedName name="__123Graph_BCurrent" localSheetId="41" hidden="1">#REF!</definedName>
    <definedName name="__123Graph_BCurrent" localSheetId="42" hidden="1">#REF!</definedName>
    <definedName name="__123Graph_BCurrent" localSheetId="43" hidden="1">#REF!</definedName>
    <definedName name="__123Graph_BCurrent" localSheetId="44" hidden="1">#REF!</definedName>
    <definedName name="__123Graph_BCurrent" localSheetId="79" hidden="1">#REF!</definedName>
    <definedName name="__123Graph_BCurrent" localSheetId="109" hidden="1">#REF!</definedName>
    <definedName name="__123Graph_BCurrent" localSheetId="112" hidden="1">#REF!</definedName>
    <definedName name="__123Graph_BCurrent" localSheetId="124" hidden="1">#REF!</definedName>
    <definedName name="__123Graph_BCurrent" localSheetId="125" hidden="1">#REF!</definedName>
    <definedName name="__123Graph_BCurrent" localSheetId="126" hidden="1">#REF!</definedName>
    <definedName name="__123Graph_BCurrent" hidden="1">#REF!</definedName>
    <definedName name="__123Graph_C" localSheetId="146" hidden="1">#REF!</definedName>
    <definedName name="__123Graph_C" localSheetId="147" hidden="1">#REF!</definedName>
    <definedName name="__123Graph_C" localSheetId="148" hidden="1">#REF!</definedName>
    <definedName name="__123Graph_C" localSheetId="149" hidden="1">#REF!</definedName>
    <definedName name="__123Graph_C" localSheetId="150" hidden="1">#REF!</definedName>
    <definedName name="__123Graph_C" localSheetId="167" hidden="1">#REF!</definedName>
    <definedName name="__123Graph_C" localSheetId="168" hidden="1">#REF!</definedName>
    <definedName name="__123Graph_C" localSheetId="182" hidden="1">#REF!</definedName>
    <definedName name="__123Graph_C" localSheetId="183" hidden="1">#REF!</definedName>
    <definedName name="__123Graph_C" localSheetId="19" hidden="1">#REF!</definedName>
    <definedName name="__123Graph_C" localSheetId="20" hidden="1">#REF!</definedName>
    <definedName name="__123Graph_C" localSheetId="25" hidden="1">#REF!</definedName>
    <definedName name="__123Graph_C" localSheetId="45" hidden="1">#REF!</definedName>
    <definedName name="__123Graph_C" localSheetId="41" hidden="1">#REF!</definedName>
    <definedName name="__123Graph_C" localSheetId="42" hidden="1">#REF!</definedName>
    <definedName name="__123Graph_C" localSheetId="43" hidden="1">#REF!</definedName>
    <definedName name="__123Graph_C" localSheetId="44" hidden="1">#REF!</definedName>
    <definedName name="__123Graph_C" localSheetId="79" hidden="1">#REF!</definedName>
    <definedName name="__123Graph_C" localSheetId="109" hidden="1">#REF!</definedName>
    <definedName name="__123Graph_C" localSheetId="112" hidden="1">#REF!</definedName>
    <definedName name="__123Graph_C" localSheetId="124" hidden="1">#REF!</definedName>
    <definedName name="__123Graph_C" localSheetId="125" hidden="1">#REF!</definedName>
    <definedName name="__123Graph_C" localSheetId="126" hidden="1">#REF!</definedName>
    <definedName name="__123Graph_C" hidden="1">#REF!</definedName>
    <definedName name="__123Graph_D" localSheetId="146" hidden="1">#REF!</definedName>
    <definedName name="__123Graph_D" localSheetId="147" hidden="1">#REF!</definedName>
    <definedName name="__123Graph_D" localSheetId="148" hidden="1">#REF!</definedName>
    <definedName name="__123Graph_D" localSheetId="149" hidden="1">#REF!</definedName>
    <definedName name="__123Graph_D" localSheetId="150" hidden="1">#REF!</definedName>
    <definedName name="__123Graph_D" localSheetId="167" hidden="1">#REF!</definedName>
    <definedName name="__123Graph_D" localSheetId="168" hidden="1">#REF!</definedName>
    <definedName name="__123Graph_D" localSheetId="182" hidden="1">#REF!</definedName>
    <definedName name="__123Graph_D" localSheetId="183" hidden="1">#REF!</definedName>
    <definedName name="__123Graph_D" localSheetId="19" hidden="1">#REF!</definedName>
    <definedName name="__123Graph_D" localSheetId="20" hidden="1">#REF!</definedName>
    <definedName name="__123Graph_D" localSheetId="25" hidden="1">#REF!</definedName>
    <definedName name="__123Graph_D" localSheetId="45" hidden="1">#REF!</definedName>
    <definedName name="__123Graph_D" localSheetId="41" hidden="1">#REF!</definedName>
    <definedName name="__123Graph_D" localSheetId="42" hidden="1">#REF!</definedName>
    <definedName name="__123Graph_D" localSheetId="43" hidden="1">#REF!</definedName>
    <definedName name="__123Graph_D" localSheetId="44" hidden="1">#REF!</definedName>
    <definedName name="__123Graph_D" localSheetId="79" hidden="1">#REF!</definedName>
    <definedName name="__123Graph_D" localSheetId="109" hidden="1">#REF!</definedName>
    <definedName name="__123Graph_D" localSheetId="112" hidden="1">#REF!</definedName>
    <definedName name="__123Graph_D" localSheetId="124" hidden="1">#REF!</definedName>
    <definedName name="__123Graph_D" localSheetId="125" hidden="1">#REF!</definedName>
    <definedName name="__123Graph_D" localSheetId="126" hidden="1">#REF!</definedName>
    <definedName name="__123Graph_D" hidden="1">#REF!</definedName>
    <definedName name="__123Graph_E" localSheetId="146" hidden="1">#REF!</definedName>
    <definedName name="__123Graph_E" localSheetId="147" hidden="1">#REF!</definedName>
    <definedName name="__123Graph_E" localSheetId="148" hidden="1">#REF!</definedName>
    <definedName name="__123Graph_E" localSheetId="149" hidden="1">#REF!</definedName>
    <definedName name="__123Graph_E" localSheetId="150" hidden="1">#REF!</definedName>
    <definedName name="__123Graph_E" localSheetId="167" hidden="1">#REF!</definedName>
    <definedName name="__123Graph_E" localSheetId="168" hidden="1">#REF!</definedName>
    <definedName name="__123Graph_E" localSheetId="182" hidden="1">#REF!</definedName>
    <definedName name="__123Graph_E" localSheetId="183" hidden="1">#REF!</definedName>
    <definedName name="__123Graph_E" localSheetId="19" hidden="1">#REF!</definedName>
    <definedName name="__123Graph_E" localSheetId="20" hidden="1">#REF!</definedName>
    <definedName name="__123Graph_E" localSheetId="25" hidden="1">#REF!</definedName>
    <definedName name="__123Graph_E" localSheetId="45" hidden="1">#REF!</definedName>
    <definedName name="__123Graph_E" localSheetId="41" hidden="1">#REF!</definedName>
    <definedName name="__123Graph_E" localSheetId="42" hidden="1">#REF!</definedName>
    <definedName name="__123Graph_E" localSheetId="43" hidden="1">#REF!</definedName>
    <definedName name="__123Graph_E" localSheetId="44" hidden="1">#REF!</definedName>
    <definedName name="__123Graph_E" localSheetId="109" hidden="1">#REF!</definedName>
    <definedName name="__123Graph_E" localSheetId="112" hidden="1">#REF!</definedName>
    <definedName name="__123Graph_E" localSheetId="124" hidden="1">#REF!</definedName>
    <definedName name="__123Graph_E" localSheetId="125" hidden="1">#REF!</definedName>
    <definedName name="__123Graph_E" localSheetId="126" hidden="1">#REF!</definedName>
    <definedName name="__123Graph_E" hidden="1">#REF!</definedName>
    <definedName name="__123Graph_F" localSheetId="146" hidden="1">#REF!</definedName>
    <definedName name="__123Graph_F" localSheetId="147" hidden="1">#REF!</definedName>
    <definedName name="__123Graph_F" localSheetId="148" hidden="1">#REF!</definedName>
    <definedName name="__123Graph_F" localSheetId="149" hidden="1">#REF!</definedName>
    <definedName name="__123Graph_F" localSheetId="150" hidden="1">#REF!</definedName>
    <definedName name="__123Graph_F" localSheetId="167" hidden="1">#REF!</definedName>
    <definedName name="__123Graph_F" localSheetId="168" hidden="1">#REF!</definedName>
    <definedName name="__123Graph_F" localSheetId="182" hidden="1">#REF!</definedName>
    <definedName name="__123Graph_F" localSheetId="183" hidden="1">#REF!</definedName>
    <definedName name="__123Graph_F" localSheetId="19" hidden="1">#REF!</definedName>
    <definedName name="__123Graph_F" localSheetId="20" hidden="1">#REF!</definedName>
    <definedName name="__123Graph_F" localSheetId="25" hidden="1">#REF!</definedName>
    <definedName name="__123Graph_F" localSheetId="45" hidden="1">#REF!</definedName>
    <definedName name="__123Graph_F" localSheetId="41" hidden="1">#REF!</definedName>
    <definedName name="__123Graph_F" localSheetId="42" hidden="1">#REF!</definedName>
    <definedName name="__123Graph_F" localSheetId="43" hidden="1">#REF!</definedName>
    <definedName name="__123Graph_F" localSheetId="44" hidden="1">#REF!</definedName>
    <definedName name="__123Graph_F" localSheetId="109" hidden="1">#REF!</definedName>
    <definedName name="__123Graph_F" localSheetId="112" hidden="1">#REF!</definedName>
    <definedName name="__123Graph_F" localSheetId="124" hidden="1">#REF!</definedName>
    <definedName name="__123Graph_F" localSheetId="125" hidden="1">#REF!</definedName>
    <definedName name="__123Graph_F" localSheetId="126" hidden="1">#REF!</definedName>
    <definedName name="__123Graph_F" hidden="1">#REF!</definedName>
    <definedName name="__123Graph_LBL_A" localSheetId="146" hidden="1">#REF!</definedName>
    <definedName name="__123Graph_LBL_A" localSheetId="147" hidden="1">#REF!</definedName>
    <definedName name="__123Graph_LBL_A" localSheetId="148" hidden="1">#REF!</definedName>
    <definedName name="__123Graph_LBL_A" localSheetId="149" hidden="1">#REF!</definedName>
    <definedName name="__123Graph_LBL_A" localSheetId="150" hidden="1">#REF!</definedName>
    <definedName name="__123Graph_LBL_A" localSheetId="167" hidden="1">#REF!</definedName>
    <definedName name="__123Graph_LBL_A" localSheetId="168" hidden="1">#REF!</definedName>
    <definedName name="__123Graph_LBL_A" localSheetId="182" hidden="1">#REF!</definedName>
    <definedName name="__123Graph_LBL_A" localSheetId="183" hidden="1">#REF!</definedName>
    <definedName name="__123Graph_LBL_A" localSheetId="19" hidden="1">#REF!</definedName>
    <definedName name="__123Graph_LBL_A" localSheetId="20" hidden="1">#REF!</definedName>
    <definedName name="__123Graph_LBL_A" localSheetId="25" hidden="1">#REF!</definedName>
    <definedName name="__123Graph_LBL_A" localSheetId="45" hidden="1">#REF!</definedName>
    <definedName name="__123Graph_LBL_A" localSheetId="41" hidden="1">#REF!</definedName>
    <definedName name="__123Graph_LBL_A" localSheetId="42" hidden="1">#REF!</definedName>
    <definedName name="__123Graph_LBL_A" localSheetId="43" hidden="1">#REF!</definedName>
    <definedName name="__123Graph_LBL_A" localSheetId="44" hidden="1">#REF!</definedName>
    <definedName name="__123Graph_LBL_A" localSheetId="109" hidden="1">#REF!</definedName>
    <definedName name="__123Graph_LBL_A" localSheetId="112" hidden="1">#REF!</definedName>
    <definedName name="__123Graph_LBL_A" localSheetId="124" hidden="1">#REF!</definedName>
    <definedName name="__123Graph_LBL_A" localSheetId="125" hidden="1">#REF!</definedName>
    <definedName name="__123Graph_LBL_A" localSheetId="126" hidden="1">#REF!</definedName>
    <definedName name="__123Graph_LBL_A" hidden="1">#REF!</definedName>
    <definedName name="__123Graph_X" localSheetId="146" hidden="1">#REF!</definedName>
    <definedName name="__123Graph_X" localSheetId="147" hidden="1">#REF!</definedName>
    <definedName name="__123Graph_X" localSheetId="148" hidden="1">#REF!</definedName>
    <definedName name="__123Graph_X" localSheetId="149" hidden="1">#REF!</definedName>
    <definedName name="__123Graph_X" localSheetId="150" hidden="1">#REF!</definedName>
    <definedName name="__123Graph_X" localSheetId="167" hidden="1">#REF!</definedName>
    <definedName name="__123Graph_X" localSheetId="168" hidden="1">#REF!</definedName>
    <definedName name="__123Graph_X" localSheetId="182" hidden="1">#REF!</definedName>
    <definedName name="__123Graph_X" localSheetId="183" hidden="1">#REF!</definedName>
    <definedName name="__123Graph_X" localSheetId="19" hidden="1">#REF!</definedName>
    <definedName name="__123Graph_X" localSheetId="20" hidden="1">#REF!</definedName>
    <definedName name="__123Graph_X" localSheetId="25" hidden="1">#REF!</definedName>
    <definedName name="__123Graph_X" localSheetId="45" hidden="1">#REF!</definedName>
    <definedName name="__123Graph_X" localSheetId="41" hidden="1">#REF!</definedName>
    <definedName name="__123Graph_X" localSheetId="42" hidden="1">#REF!</definedName>
    <definedName name="__123Graph_X" localSheetId="43" hidden="1">#REF!</definedName>
    <definedName name="__123Graph_X" localSheetId="44" hidden="1">#REF!</definedName>
    <definedName name="__123Graph_X" localSheetId="109" hidden="1">#REF!</definedName>
    <definedName name="__123Graph_X" localSheetId="112" hidden="1">#REF!</definedName>
    <definedName name="__123Graph_X" localSheetId="124" hidden="1">#REF!</definedName>
    <definedName name="__123Graph_X" localSheetId="125" hidden="1">#REF!</definedName>
    <definedName name="__123Graph_X" localSheetId="126" hidden="1">#REF!</definedName>
    <definedName name="__123Graph_X" hidden="1">#REF!</definedName>
    <definedName name="__123Graph_X_1" localSheetId="146">#REF!</definedName>
    <definedName name="__123Graph_X_1" localSheetId="147">#REF!</definedName>
    <definedName name="__123Graph_X_1" localSheetId="148">#REF!</definedName>
    <definedName name="__123Graph_X_1" localSheetId="149">#REF!</definedName>
    <definedName name="__123Graph_X_1" localSheetId="150">#REF!</definedName>
    <definedName name="__123Graph_X_1" localSheetId="167">#REF!</definedName>
    <definedName name="__123Graph_X_1" localSheetId="168">#REF!</definedName>
    <definedName name="__123Graph_X_1" localSheetId="182">#REF!</definedName>
    <definedName name="__123Graph_X_1" localSheetId="183">#REF!</definedName>
    <definedName name="__123Graph_X_1" localSheetId="19">#REF!</definedName>
    <definedName name="__123Graph_X_1" localSheetId="20">#REF!</definedName>
    <definedName name="__123Graph_X_1" localSheetId="25">#REF!</definedName>
    <definedName name="__123Graph_X_1" localSheetId="45">#REF!</definedName>
    <definedName name="__123Graph_X_1" localSheetId="41">#REF!</definedName>
    <definedName name="__123Graph_X_1" localSheetId="42">#REF!</definedName>
    <definedName name="__123Graph_X_1" localSheetId="43">#REF!</definedName>
    <definedName name="__123Graph_X_1" localSheetId="44">#REF!</definedName>
    <definedName name="__123Graph_X_1" localSheetId="109">#REF!</definedName>
    <definedName name="__123Graph_X_1" localSheetId="112">#REF!</definedName>
    <definedName name="__123Graph_X_1" localSheetId="124">#REF!</definedName>
    <definedName name="__123Graph_X_1" localSheetId="125">#REF!</definedName>
    <definedName name="__123Graph_X_1" localSheetId="126">#REF!</definedName>
    <definedName name="__123Graph_X_1">#REF!</definedName>
    <definedName name="__123Graph_XCurrent" localSheetId="146" hidden="1">#REF!</definedName>
    <definedName name="__123Graph_XCurrent" localSheetId="147" hidden="1">#REF!</definedName>
    <definedName name="__123Graph_XCurrent" localSheetId="148" hidden="1">#REF!</definedName>
    <definedName name="__123Graph_XCurrent" localSheetId="149" hidden="1">#REF!</definedName>
    <definedName name="__123Graph_XCurrent" localSheetId="150" hidden="1">#REF!</definedName>
    <definedName name="__123Graph_XCurrent" localSheetId="167" hidden="1">#REF!</definedName>
    <definedName name="__123Graph_XCurrent" localSheetId="168" hidden="1">#REF!</definedName>
    <definedName name="__123Graph_XCurrent" localSheetId="182" hidden="1">#REF!</definedName>
    <definedName name="__123Graph_XCurrent" localSheetId="183" hidden="1">#REF!</definedName>
    <definedName name="__123Graph_XCurrent" localSheetId="19" hidden="1">#REF!</definedName>
    <definedName name="__123Graph_XCurrent" localSheetId="20" hidden="1">#REF!</definedName>
    <definedName name="__123Graph_XCurrent" localSheetId="25" hidden="1">#REF!</definedName>
    <definedName name="__123Graph_XCurrent" localSheetId="45" hidden="1">#REF!</definedName>
    <definedName name="__123Graph_XCurrent" localSheetId="41" hidden="1">#REF!</definedName>
    <definedName name="__123Graph_XCurrent" localSheetId="42" hidden="1">#REF!</definedName>
    <definedName name="__123Graph_XCurrent" localSheetId="43" hidden="1">#REF!</definedName>
    <definedName name="__123Graph_XCurrent" localSheetId="44" hidden="1">#REF!</definedName>
    <definedName name="__123Graph_XCurrent" localSheetId="109" hidden="1">#REF!</definedName>
    <definedName name="__123Graph_XCurrent" localSheetId="112" hidden="1">#REF!</definedName>
    <definedName name="__123Graph_XCurrent" localSheetId="124" hidden="1">#REF!</definedName>
    <definedName name="__123Graph_XCurrent" localSheetId="125" hidden="1">#REF!</definedName>
    <definedName name="__123Graph_XCurrent" localSheetId="126" hidden="1">#REF!</definedName>
    <definedName name="__123Graph_XCurrent" hidden="1">#REF!</definedName>
    <definedName name="_123grakjf_44445" localSheetId="146" hidden="1">#REF!</definedName>
    <definedName name="_123grakjf_44445" localSheetId="147" hidden="1">#REF!</definedName>
    <definedName name="_123grakjf_44445" localSheetId="148" hidden="1">#REF!</definedName>
    <definedName name="_123grakjf_44445" localSheetId="149" hidden="1">#REF!</definedName>
    <definedName name="_123grakjf_44445" localSheetId="150" hidden="1">#REF!</definedName>
    <definedName name="_123grakjf_44445" localSheetId="167" hidden="1">#REF!</definedName>
    <definedName name="_123grakjf_44445" localSheetId="168" hidden="1">#REF!</definedName>
    <definedName name="_123grakjf_44445" localSheetId="182" hidden="1">#REF!</definedName>
    <definedName name="_123grakjf_44445" localSheetId="183" hidden="1">#REF!</definedName>
    <definedName name="_123grakjf_44445" localSheetId="19" hidden="1">#REF!</definedName>
    <definedName name="_123grakjf_44445" localSheetId="20" hidden="1">#REF!</definedName>
    <definedName name="_123grakjf_44445" localSheetId="25" hidden="1">#REF!</definedName>
    <definedName name="_123grakjf_44445" localSheetId="45" hidden="1">#REF!</definedName>
    <definedName name="_123grakjf_44445" localSheetId="41" hidden="1">#REF!</definedName>
    <definedName name="_123grakjf_44445" localSheetId="42" hidden="1">#REF!</definedName>
    <definedName name="_123grakjf_44445" localSheetId="43" hidden="1">#REF!</definedName>
    <definedName name="_123grakjf_44445" localSheetId="44" hidden="1">#REF!</definedName>
    <definedName name="_123grakjf_44445" localSheetId="109" hidden="1">#REF!</definedName>
    <definedName name="_123grakjf_44445" localSheetId="112" hidden="1">#REF!</definedName>
    <definedName name="_123grakjf_44445" localSheetId="124" hidden="1">#REF!</definedName>
    <definedName name="_123grakjf_44445" localSheetId="125" hidden="1">#REF!</definedName>
    <definedName name="_123grakjf_44445" localSheetId="126" hidden="1">#REF!</definedName>
    <definedName name="_123grakjf_44445" hidden="1">#REF!</definedName>
    <definedName name="_123Graph" localSheetId="146" hidden="1">#REF!</definedName>
    <definedName name="_123Graph" localSheetId="147" hidden="1">#REF!</definedName>
    <definedName name="_123Graph" localSheetId="148" hidden="1">#REF!</definedName>
    <definedName name="_123Graph" localSheetId="149" hidden="1">#REF!</definedName>
    <definedName name="_123Graph" localSheetId="150" hidden="1">#REF!</definedName>
    <definedName name="_123Graph" localSheetId="167" hidden="1">#REF!</definedName>
    <definedName name="_123Graph" localSheetId="168" hidden="1">#REF!</definedName>
    <definedName name="_123Graph" localSheetId="182" hidden="1">#REF!</definedName>
    <definedName name="_123Graph" localSheetId="183" hidden="1">#REF!</definedName>
    <definedName name="_123Graph" localSheetId="19" hidden="1">#REF!</definedName>
    <definedName name="_123Graph" localSheetId="20" hidden="1">#REF!</definedName>
    <definedName name="_123Graph" localSheetId="25" hidden="1">#REF!</definedName>
    <definedName name="_123Graph" localSheetId="45" hidden="1">#REF!</definedName>
    <definedName name="_123Graph" localSheetId="41" hidden="1">#REF!</definedName>
    <definedName name="_123Graph" localSheetId="42" hidden="1">#REF!</definedName>
    <definedName name="_123Graph" localSheetId="43" hidden="1">#REF!</definedName>
    <definedName name="_123Graph" localSheetId="44" hidden="1">#REF!</definedName>
    <definedName name="_123Graph" localSheetId="109" hidden="1">#REF!</definedName>
    <definedName name="_123Graph" localSheetId="112" hidden="1">#REF!</definedName>
    <definedName name="_123Graph" localSheetId="124" hidden="1">#REF!</definedName>
    <definedName name="_123Graph" localSheetId="125" hidden="1">#REF!</definedName>
    <definedName name="_123Graph" localSheetId="126" hidden="1">#REF!</definedName>
    <definedName name="_123Graph" hidden="1">#REF!</definedName>
    <definedName name="_123Graph_ACurrenrt" localSheetId="146" hidden="1">#REF!</definedName>
    <definedName name="_123Graph_ACurrenrt" localSheetId="147" hidden="1">#REF!</definedName>
    <definedName name="_123Graph_ACurrenrt" localSheetId="148" hidden="1">#REF!</definedName>
    <definedName name="_123Graph_ACurrenrt" localSheetId="149" hidden="1">#REF!</definedName>
    <definedName name="_123Graph_ACurrenrt" localSheetId="150" hidden="1">#REF!</definedName>
    <definedName name="_123Graph_ACurrenrt" localSheetId="167" hidden="1">#REF!</definedName>
    <definedName name="_123Graph_ACurrenrt" localSheetId="168" hidden="1">#REF!</definedName>
    <definedName name="_123Graph_ACurrenrt" localSheetId="182" hidden="1">#REF!</definedName>
    <definedName name="_123Graph_ACurrenrt" localSheetId="183" hidden="1">#REF!</definedName>
    <definedName name="_123Graph_ACurrenrt" localSheetId="19" hidden="1">#REF!</definedName>
    <definedName name="_123Graph_ACurrenrt" localSheetId="20" hidden="1">#REF!</definedName>
    <definedName name="_123Graph_ACurrenrt" localSheetId="25" hidden="1">#REF!</definedName>
    <definedName name="_123Graph_ACurrenrt" localSheetId="45" hidden="1">#REF!</definedName>
    <definedName name="_123Graph_ACurrenrt" localSheetId="41" hidden="1">#REF!</definedName>
    <definedName name="_123Graph_ACurrenrt" localSheetId="42" hidden="1">#REF!</definedName>
    <definedName name="_123Graph_ACurrenrt" localSheetId="43" hidden="1">#REF!</definedName>
    <definedName name="_123Graph_ACurrenrt" localSheetId="44" hidden="1">#REF!</definedName>
    <definedName name="_123Graph_ACurrenrt" localSheetId="109" hidden="1">#REF!</definedName>
    <definedName name="_123Graph_ACurrenrt" localSheetId="112" hidden="1">#REF!</definedName>
    <definedName name="_123Graph_ACurrenrt" localSheetId="124" hidden="1">#REF!</definedName>
    <definedName name="_123Graph_ACurrenrt" localSheetId="125" hidden="1">#REF!</definedName>
    <definedName name="_123Graph_ACurrenrt" localSheetId="126" hidden="1">#REF!</definedName>
    <definedName name="_123Graph_ACurrenrt" hidden="1">#REF!</definedName>
    <definedName name="_123Graph_C" localSheetId="146" hidden="1">#REF!</definedName>
    <definedName name="_123Graph_C" localSheetId="147" hidden="1">#REF!</definedName>
    <definedName name="_123Graph_C" localSheetId="148" hidden="1">#REF!</definedName>
    <definedName name="_123Graph_C" localSheetId="149" hidden="1">#REF!</definedName>
    <definedName name="_123Graph_C" localSheetId="150" hidden="1">#REF!</definedName>
    <definedName name="_123Graph_C" localSheetId="167" hidden="1">#REF!</definedName>
    <definedName name="_123Graph_C" localSheetId="168" hidden="1">#REF!</definedName>
    <definedName name="_123Graph_C" localSheetId="182" hidden="1">#REF!</definedName>
    <definedName name="_123Graph_C" localSheetId="183" hidden="1">#REF!</definedName>
    <definedName name="_123Graph_C" localSheetId="19" hidden="1">#REF!</definedName>
    <definedName name="_123Graph_C" localSheetId="20" hidden="1">#REF!</definedName>
    <definedName name="_123Graph_C" localSheetId="25" hidden="1">#REF!</definedName>
    <definedName name="_123Graph_C" localSheetId="45" hidden="1">#REF!</definedName>
    <definedName name="_123Graph_C" localSheetId="41" hidden="1">#REF!</definedName>
    <definedName name="_123Graph_C" localSheetId="42" hidden="1">#REF!</definedName>
    <definedName name="_123Graph_C" localSheetId="43" hidden="1">#REF!</definedName>
    <definedName name="_123Graph_C" localSheetId="44" hidden="1">#REF!</definedName>
    <definedName name="_123Graph_C" localSheetId="109" hidden="1">#REF!</definedName>
    <definedName name="_123Graph_C" localSheetId="112" hidden="1">#REF!</definedName>
    <definedName name="_123Graph_C" localSheetId="124" hidden="1">#REF!</definedName>
    <definedName name="_123Graph_C" localSheetId="125" hidden="1">#REF!</definedName>
    <definedName name="_123Graph_C" localSheetId="126" hidden="1">#REF!</definedName>
    <definedName name="_123Graph_C" hidden="1">#REF!</definedName>
    <definedName name="_123Graph_D" localSheetId="146" hidden="1">#REF!</definedName>
    <definedName name="_123Graph_D" localSheetId="147" hidden="1">#REF!</definedName>
    <definedName name="_123Graph_D" localSheetId="148" hidden="1">#REF!</definedName>
    <definedName name="_123Graph_D" localSheetId="149" hidden="1">#REF!</definedName>
    <definedName name="_123Graph_D" localSheetId="150" hidden="1">#REF!</definedName>
    <definedName name="_123Graph_D" localSheetId="167" hidden="1">#REF!</definedName>
    <definedName name="_123Graph_D" localSheetId="168" hidden="1">#REF!</definedName>
    <definedName name="_123Graph_D" localSheetId="182" hidden="1">#REF!</definedName>
    <definedName name="_123Graph_D" localSheetId="183" hidden="1">#REF!</definedName>
    <definedName name="_123Graph_D" localSheetId="19" hidden="1">#REF!</definedName>
    <definedName name="_123Graph_D" localSheetId="20" hidden="1">#REF!</definedName>
    <definedName name="_123Graph_D" localSheetId="25" hidden="1">#REF!</definedName>
    <definedName name="_123Graph_D" localSheetId="45" hidden="1">#REF!</definedName>
    <definedName name="_123Graph_D" localSheetId="41" hidden="1">#REF!</definedName>
    <definedName name="_123Graph_D" localSheetId="42" hidden="1">#REF!</definedName>
    <definedName name="_123Graph_D" localSheetId="43" hidden="1">#REF!</definedName>
    <definedName name="_123Graph_D" localSheetId="44" hidden="1">#REF!</definedName>
    <definedName name="_123Graph_D" localSheetId="109" hidden="1">#REF!</definedName>
    <definedName name="_123Graph_D" localSheetId="112" hidden="1">#REF!</definedName>
    <definedName name="_123Graph_D" localSheetId="124" hidden="1">#REF!</definedName>
    <definedName name="_123Graph_D" localSheetId="125" hidden="1">#REF!</definedName>
    <definedName name="_123Graph_D" localSheetId="126" hidden="1">#REF!</definedName>
    <definedName name="_123Graph_D" hidden="1">#REF!</definedName>
    <definedName name="_123Graph_E" localSheetId="146" hidden="1">#REF!</definedName>
    <definedName name="_123Graph_E" localSheetId="147" hidden="1">#REF!</definedName>
    <definedName name="_123Graph_E" localSheetId="148" hidden="1">#REF!</definedName>
    <definedName name="_123Graph_E" localSheetId="149" hidden="1">#REF!</definedName>
    <definedName name="_123Graph_E" localSheetId="150" hidden="1">#REF!</definedName>
    <definedName name="_123Graph_E" localSheetId="167" hidden="1">#REF!</definedName>
    <definedName name="_123Graph_E" localSheetId="168" hidden="1">#REF!</definedName>
    <definedName name="_123Graph_E" localSheetId="182" hidden="1">#REF!</definedName>
    <definedName name="_123Graph_E" localSheetId="183" hidden="1">#REF!</definedName>
    <definedName name="_123Graph_E" localSheetId="19" hidden="1">#REF!</definedName>
    <definedName name="_123Graph_E" localSheetId="20" hidden="1">#REF!</definedName>
    <definedName name="_123Graph_E" localSheetId="25" hidden="1">#REF!</definedName>
    <definedName name="_123Graph_E" localSheetId="45" hidden="1">#REF!</definedName>
    <definedName name="_123Graph_E" localSheetId="41" hidden="1">#REF!</definedName>
    <definedName name="_123Graph_E" localSheetId="42" hidden="1">#REF!</definedName>
    <definedName name="_123Graph_E" localSheetId="43" hidden="1">#REF!</definedName>
    <definedName name="_123Graph_E" localSheetId="44" hidden="1">#REF!</definedName>
    <definedName name="_123Graph_E" localSheetId="109" hidden="1">#REF!</definedName>
    <definedName name="_123Graph_E" localSheetId="112" hidden="1">#REF!</definedName>
    <definedName name="_123Graph_E" localSheetId="124" hidden="1">#REF!</definedName>
    <definedName name="_123Graph_E" localSheetId="125" hidden="1">#REF!</definedName>
    <definedName name="_123Graph_E" localSheetId="126" hidden="1">#REF!</definedName>
    <definedName name="_123Graph_E" hidden="1">#REF!</definedName>
    <definedName name="_123jfhqweufh" localSheetId="146">#REF!</definedName>
    <definedName name="_123jfhqweufh" localSheetId="147">#REF!</definedName>
    <definedName name="_123jfhqweufh" localSheetId="148">#REF!</definedName>
    <definedName name="_123jfhqweufh" localSheetId="149">#REF!</definedName>
    <definedName name="_123jfhqweufh" localSheetId="150">#REF!</definedName>
    <definedName name="_123jfhqweufh" localSheetId="167">#REF!</definedName>
    <definedName name="_123jfhqweufh" localSheetId="168">#REF!</definedName>
    <definedName name="_123jfhqweufh" localSheetId="182">#REF!</definedName>
    <definedName name="_123jfhqweufh" localSheetId="183">#REF!</definedName>
    <definedName name="_123jfhqweufh" localSheetId="19">#REF!</definedName>
    <definedName name="_123jfhqweufh" localSheetId="20">#REF!</definedName>
    <definedName name="_123jfhqweufh" localSheetId="25">#REF!</definedName>
    <definedName name="_123jfhqweufh" localSheetId="45">#REF!</definedName>
    <definedName name="_123jfhqweufh" localSheetId="41">#REF!</definedName>
    <definedName name="_123jfhqweufh" localSheetId="42">#REF!</definedName>
    <definedName name="_123jfhqweufh" localSheetId="43">#REF!</definedName>
    <definedName name="_123jfhqweufh" localSheetId="44">#REF!</definedName>
    <definedName name="_123jfhqweufh" localSheetId="109">#REF!</definedName>
    <definedName name="_123jfhqweufh" localSheetId="112">#REF!</definedName>
    <definedName name="_123jfhqweufh" localSheetId="124">#REF!</definedName>
    <definedName name="_123jfhqweufh" localSheetId="125">#REF!</definedName>
    <definedName name="_123jfhqweufh" localSheetId="126">#REF!</definedName>
    <definedName name="_123jfhqweufh">#REF!</definedName>
    <definedName name="_15.9" localSheetId="146" hidden="1">#REF!</definedName>
    <definedName name="_15.9" localSheetId="147" hidden="1">#REF!</definedName>
    <definedName name="_15.9" localSheetId="148" hidden="1">#REF!</definedName>
    <definedName name="_15.9" localSheetId="149" hidden="1">#REF!</definedName>
    <definedName name="_15.9" localSheetId="150" hidden="1">#REF!</definedName>
    <definedName name="_15.9" localSheetId="167" hidden="1">#REF!</definedName>
    <definedName name="_15.9" localSheetId="168" hidden="1">#REF!</definedName>
    <definedName name="_15.9" localSheetId="182" hidden="1">#REF!</definedName>
    <definedName name="_15.9" localSheetId="183" hidden="1">#REF!</definedName>
    <definedName name="_15.9" localSheetId="19" hidden="1">#REF!</definedName>
    <definedName name="_15.9" localSheetId="20" hidden="1">#REF!</definedName>
    <definedName name="_15.9" localSheetId="25" hidden="1">#REF!</definedName>
    <definedName name="_15.9" localSheetId="45" hidden="1">#REF!</definedName>
    <definedName name="_15.9" localSheetId="41" hidden="1">#REF!</definedName>
    <definedName name="_15.9" localSheetId="42" hidden="1">#REF!</definedName>
    <definedName name="_15.9" localSheetId="43" hidden="1">#REF!</definedName>
    <definedName name="_15.9" localSheetId="44" hidden="1">#REF!</definedName>
    <definedName name="_15.9" localSheetId="109" hidden="1">#REF!</definedName>
    <definedName name="_15.9" localSheetId="112" hidden="1">#REF!</definedName>
    <definedName name="_15.9" localSheetId="124" hidden="1">#REF!</definedName>
    <definedName name="_15.9" localSheetId="125" hidden="1">#REF!</definedName>
    <definedName name="_15.9" localSheetId="126" hidden="1">#REF!</definedName>
    <definedName name="_15.9" hidden="1">#REF!</definedName>
    <definedName name="_7.4a" localSheetId="146" hidden="1">#REF!</definedName>
    <definedName name="_7.4a" localSheetId="147" hidden="1">#REF!</definedName>
    <definedName name="_7.4a" localSheetId="148" hidden="1">#REF!</definedName>
    <definedName name="_7.4a" localSheetId="149" hidden="1">#REF!</definedName>
    <definedName name="_7.4a" localSheetId="150" hidden="1">#REF!</definedName>
    <definedName name="_7.4a" localSheetId="167" hidden="1">#REF!</definedName>
    <definedName name="_7.4a" localSheetId="168" hidden="1">#REF!</definedName>
    <definedName name="_7.4a" localSheetId="182" hidden="1">#REF!</definedName>
    <definedName name="_7.4a" localSheetId="183" hidden="1">#REF!</definedName>
    <definedName name="_7.4a" localSheetId="19" hidden="1">#REF!</definedName>
    <definedName name="_7.4a" localSheetId="20" hidden="1">#REF!</definedName>
    <definedName name="_7.4a" localSheetId="25" hidden="1">#REF!</definedName>
    <definedName name="_7.4a" localSheetId="45" hidden="1">#REF!</definedName>
    <definedName name="_7.4a" localSheetId="41" hidden="1">#REF!</definedName>
    <definedName name="_7.4a" localSheetId="42" hidden="1">#REF!</definedName>
    <definedName name="_7.4a" localSheetId="43" hidden="1">#REF!</definedName>
    <definedName name="_7.4a" localSheetId="44" hidden="1">#REF!</definedName>
    <definedName name="_7.4a" localSheetId="109" hidden="1">#REF!</definedName>
    <definedName name="_7.4a" localSheetId="112" hidden="1">#REF!</definedName>
    <definedName name="_7.4a" localSheetId="124" hidden="1">#REF!</definedName>
    <definedName name="_7.4a" localSheetId="125" hidden="1">#REF!</definedName>
    <definedName name="_7.4a" localSheetId="126" hidden="1">#REF!</definedName>
    <definedName name="_7.4a" hidden="1">#REF!</definedName>
    <definedName name="_adc" localSheetId="25">#REF!</definedName>
    <definedName name="_adc">#REF!</definedName>
    <definedName name="_Parse_Out" localSheetId="146" hidden="1">#REF!</definedName>
    <definedName name="_Parse_Out" localSheetId="147" hidden="1">#REF!</definedName>
    <definedName name="_Parse_Out" localSheetId="148" hidden="1">#REF!</definedName>
    <definedName name="_Parse_Out" localSheetId="149" hidden="1">#REF!</definedName>
    <definedName name="_Parse_Out" localSheetId="150" hidden="1">#REF!</definedName>
    <definedName name="_Parse_Out" localSheetId="167" hidden="1">#REF!</definedName>
    <definedName name="_Parse_Out" localSheetId="168" hidden="1">#REF!</definedName>
    <definedName name="_Parse_Out" localSheetId="182" hidden="1">#REF!</definedName>
    <definedName name="_Parse_Out" localSheetId="183" hidden="1">#REF!</definedName>
    <definedName name="_Parse_Out" localSheetId="19" hidden="1">#REF!</definedName>
    <definedName name="_Parse_Out" localSheetId="20" hidden="1">#REF!</definedName>
    <definedName name="_Parse_Out" localSheetId="25" hidden="1">#REF!</definedName>
    <definedName name="_Parse_Out" localSheetId="45" hidden="1">#REF!</definedName>
    <definedName name="_Parse_Out" localSheetId="41" hidden="1">#REF!</definedName>
    <definedName name="_Parse_Out" localSheetId="42" hidden="1">#REF!</definedName>
    <definedName name="_Parse_Out" localSheetId="43" hidden="1">#REF!</definedName>
    <definedName name="_Parse_Out" localSheetId="44" hidden="1">#REF!</definedName>
    <definedName name="_Parse_Out" localSheetId="109" hidden="1">#REF!</definedName>
    <definedName name="_Parse_Out" localSheetId="112" hidden="1">#REF!</definedName>
    <definedName name="_Parse_Out" localSheetId="124" hidden="1">#REF!</definedName>
    <definedName name="_Parse_Out" localSheetId="125" hidden="1">#REF!</definedName>
    <definedName name="_Parse_Out" localSheetId="126" hidden="1">#REF!</definedName>
    <definedName name="_Parse_Out" hidden="1">#REF!</definedName>
    <definedName name="_Sort" localSheetId="146" hidden="1">#REF!</definedName>
    <definedName name="_Sort" localSheetId="147" hidden="1">#REF!</definedName>
    <definedName name="_Sort" localSheetId="148" hidden="1">#REF!</definedName>
    <definedName name="_Sort" localSheetId="149" hidden="1">#REF!</definedName>
    <definedName name="_Sort" localSheetId="150" hidden="1">#REF!</definedName>
    <definedName name="_Sort" localSheetId="167" hidden="1">#REF!</definedName>
    <definedName name="_Sort" localSheetId="168" hidden="1">#REF!</definedName>
    <definedName name="_Sort" localSheetId="182" hidden="1">#REF!</definedName>
    <definedName name="_Sort" localSheetId="183" hidden="1">#REF!</definedName>
    <definedName name="_Sort" localSheetId="19" hidden="1">#REF!</definedName>
    <definedName name="_Sort" localSheetId="20" hidden="1">#REF!</definedName>
    <definedName name="_Sort" localSheetId="25" hidden="1">#REF!</definedName>
    <definedName name="_Sort" localSheetId="45" hidden="1">#REF!</definedName>
    <definedName name="_Sort" localSheetId="41" hidden="1">#REF!</definedName>
    <definedName name="_Sort" localSheetId="42" hidden="1">#REF!</definedName>
    <definedName name="_Sort" localSheetId="43" hidden="1">#REF!</definedName>
    <definedName name="_Sort" localSheetId="44" hidden="1">#REF!</definedName>
    <definedName name="_Sort" localSheetId="109" hidden="1">#REF!</definedName>
    <definedName name="_Sort" localSheetId="112" hidden="1">#REF!</definedName>
    <definedName name="_Sort" localSheetId="124" hidden="1">#REF!</definedName>
    <definedName name="_Sort" localSheetId="125" hidden="1">#REF!</definedName>
    <definedName name="_Sort" localSheetId="126" hidden="1">#REF!</definedName>
    <definedName name="_Sort" hidden="1">#REF!</definedName>
    <definedName name="a" localSheetId="146" hidden="1">#REF!</definedName>
    <definedName name="a" localSheetId="147" hidden="1">#REF!</definedName>
    <definedName name="a" localSheetId="148" hidden="1">#REF!</definedName>
    <definedName name="a" localSheetId="149" hidden="1">#REF!</definedName>
    <definedName name="a" localSheetId="150" hidden="1">#REF!</definedName>
    <definedName name="a" localSheetId="167" hidden="1">#REF!</definedName>
    <definedName name="a" localSheetId="168" hidden="1">#REF!</definedName>
    <definedName name="a" localSheetId="182" hidden="1">#REF!</definedName>
    <definedName name="a" localSheetId="183" hidden="1">#REF!</definedName>
    <definedName name="a" localSheetId="19" hidden="1">#REF!</definedName>
    <definedName name="a" localSheetId="20" hidden="1">#REF!</definedName>
    <definedName name="a" localSheetId="25" hidden="1">#REF!</definedName>
    <definedName name="a" localSheetId="45" hidden="1">#REF!</definedName>
    <definedName name="a" localSheetId="41" hidden="1">#REF!</definedName>
    <definedName name="a" localSheetId="42" hidden="1">#REF!</definedName>
    <definedName name="a" localSheetId="43" hidden="1">#REF!</definedName>
    <definedName name="a" localSheetId="44" hidden="1">#REF!</definedName>
    <definedName name="a" localSheetId="109" hidden="1">#REF!</definedName>
    <definedName name="a" localSheetId="112" hidden="1">#REF!</definedName>
    <definedName name="a" localSheetId="124" hidden="1">#REF!</definedName>
    <definedName name="a" localSheetId="125" hidden="1">#REF!</definedName>
    <definedName name="a" localSheetId="126" hidden="1">#REF!</definedName>
    <definedName name="a" hidden="1">#REF!</definedName>
    <definedName name="aa" localSheetId="146" hidden="1">#REF!</definedName>
    <definedName name="aa" localSheetId="147" hidden="1">#REF!</definedName>
    <definedName name="aa" localSheetId="148" hidden="1">#REF!</definedName>
    <definedName name="aa" localSheetId="149" hidden="1">#REF!</definedName>
    <definedName name="aa" localSheetId="150" hidden="1">#REF!</definedName>
    <definedName name="aa" localSheetId="167" hidden="1">#REF!</definedName>
    <definedName name="aa" localSheetId="168" hidden="1">#REF!</definedName>
    <definedName name="aa" localSheetId="182" hidden="1">#REF!</definedName>
    <definedName name="aa" localSheetId="183" hidden="1">#REF!</definedName>
    <definedName name="aa" localSheetId="19" hidden="1">#REF!</definedName>
    <definedName name="aa" localSheetId="20" hidden="1">#REF!</definedName>
    <definedName name="aa" localSheetId="25" hidden="1">#REF!</definedName>
    <definedName name="aa" localSheetId="45" hidden="1">#REF!</definedName>
    <definedName name="aa" localSheetId="41" hidden="1">#REF!</definedName>
    <definedName name="aa" localSheetId="42" hidden="1">#REF!</definedName>
    <definedName name="aa" localSheetId="43" hidden="1">#REF!</definedName>
    <definedName name="aa" localSheetId="44" hidden="1">#REF!</definedName>
    <definedName name="aa" localSheetId="109" hidden="1">#REF!</definedName>
    <definedName name="aa" localSheetId="112" hidden="1">#REF!</definedName>
    <definedName name="aa" localSheetId="124" hidden="1">#REF!</definedName>
    <definedName name="aa" localSheetId="125" hidden="1">#REF!</definedName>
    <definedName name="aa" localSheetId="126" hidden="1">#REF!</definedName>
    <definedName name="aa" hidden="1">#REF!</definedName>
    <definedName name="aaa" localSheetId="146">#REF!</definedName>
    <definedName name="aaa" localSheetId="147">#REF!</definedName>
    <definedName name="aaa" localSheetId="148">#REF!</definedName>
    <definedName name="aaa" localSheetId="149">#REF!</definedName>
    <definedName name="aaa" localSheetId="150">#REF!</definedName>
    <definedName name="aaa" localSheetId="167">#REF!</definedName>
    <definedName name="aaa" localSheetId="168">#REF!</definedName>
    <definedName name="aaa" localSheetId="182">#REF!</definedName>
    <definedName name="aaa" localSheetId="183">#REF!</definedName>
    <definedName name="aaa" localSheetId="19">#REF!</definedName>
    <definedName name="aaa" localSheetId="20">#REF!</definedName>
    <definedName name="aaa" localSheetId="25">#REF!</definedName>
    <definedName name="aaa" localSheetId="45">#REF!</definedName>
    <definedName name="aaa" localSheetId="41">#REF!</definedName>
    <definedName name="aaa" localSheetId="42">#REF!</definedName>
    <definedName name="aaa" localSheetId="43">#REF!</definedName>
    <definedName name="aaa" localSheetId="44">#REF!</definedName>
    <definedName name="aaa" localSheetId="109">#REF!</definedName>
    <definedName name="aaa" localSheetId="112">#REF!</definedName>
    <definedName name="aaa" localSheetId="124">#REF!</definedName>
    <definedName name="aaa" localSheetId="125">#REF!</definedName>
    <definedName name="aaa" localSheetId="126">#REF!</definedName>
    <definedName name="aaa">#REF!</definedName>
    <definedName name="aaaa" localSheetId="146">#REF!</definedName>
    <definedName name="aaaa" localSheetId="147">#REF!</definedName>
    <definedName name="aaaa" localSheetId="148">#REF!</definedName>
    <definedName name="aaaa" localSheetId="149">#REF!</definedName>
    <definedName name="aaaa" localSheetId="150">#REF!</definedName>
    <definedName name="aaaa" localSheetId="167">#REF!</definedName>
    <definedName name="aaaa" localSheetId="168">#REF!</definedName>
    <definedName name="aaaa" localSheetId="182">#REF!</definedName>
    <definedName name="aaaa" localSheetId="183">#REF!</definedName>
    <definedName name="aaaa" localSheetId="19">#REF!</definedName>
    <definedName name="aaaa" localSheetId="20">#REF!</definedName>
    <definedName name="aaaa" localSheetId="25">#REF!</definedName>
    <definedName name="aaaa" localSheetId="45">#REF!</definedName>
    <definedName name="aaaa" localSheetId="41">#REF!</definedName>
    <definedName name="aaaa" localSheetId="42">#REF!</definedName>
    <definedName name="aaaa" localSheetId="43">#REF!</definedName>
    <definedName name="aaaa" localSheetId="44">#REF!</definedName>
    <definedName name="aaaa" localSheetId="109">#REF!</definedName>
    <definedName name="aaaa" localSheetId="112">#REF!</definedName>
    <definedName name="aaaa" localSheetId="124">#REF!</definedName>
    <definedName name="aaaa" localSheetId="125">#REF!</definedName>
    <definedName name="aaaa" localSheetId="126">#REF!</definedName>
    <definedName name="aaaa">#REF!</definedName>
    <definedName name="aaab" localSheetId="146">#REF!</definedName>
    <definedName name="aaab" localSheetId="147">#REF!</definedName>
    <definedName name="aaab" localSheetId="148">#REF!</definedName>
    <definedName name="aaab" localSheetId="149">#REF!</definedName>
    <definedName name="aaab" localSheetId="150">#REF!</definedName>
    <definedName name="aaab" localSheetId="167">#REF!</definedName>
    <definedName name="aaab" localSheetId="168">#REF!</definedName>
    <definedName name="aaab" localSheetId="182">#REF!</definedName>
    <definedName name="aaab" localSheetId="183">#REF!</definedName>
    <definedName name="aaab" localSheetId="19">#REF!</definedName>
    <definedName name="aaab" localSheetId="20">#REF!</definedName>
    <definedName name="aaab" localSheetId="25">#REF!</definedName>
    <definedName name="aaab" localSheetId="45">#REF!</definedName>
    <definedName name="aaab" localSheetId="41">#REF!</definedName>
    <definedName name="aaab" localSheetId="42">#REF!</definedName>
    <definedName name="aaab" localSheetId="43">#REF!</definedName>
    <definedName name="aaab" localSheetId="44">#REF!</definedName>
    <definedName name="aaab" localSheetId="109">#REF!</definedName>
    <definedName name="aaab" localSheetId="112">#REF!</definedName>
    <definedName name="aaab" localSheetId="124">#REF!</definedName>
    <definedName name="aaab" localSheetId="125">#REF!</definedName>
    <definedName name="aaab" localSheetId="126">#REF!</definedName>
    <definedName name="aaab">#REF!</definedName>
    <definedName name="aaad" localSheetId="146">#REF!</definedName>
    <definedName name="aaad" localSheetId="147">#REF!</definedName>
    <definedName name="aaad" localSheetId="148">#REF!</definedName>
    <definedName name="aaad" localSheetId="149">#REF!</definedName>
    <definedName name="aaad" localSheetId="150">#REF!</definedName>
    <definedName name="aaad" localSheetId="167">#REF!</definedName>
    <definedName name="aaad" localSheetId="168">#REF!</definedName>
    <definedName name="aaad" localSheetId="182">#REF!</definedName>
    <definedName name="aaad" localSheetId="183">#REF!</definedName>
    <definedName name="aaad" localSheetId="19">#REF!</definedName>
    <definedName name="aaad" localSheetId="20">#REF!</definedName>
    <definedName name="aaad" localSheetId="25">#REF!</definedName>
    <definedName name="aaad" localSheetId="45">#REF!</definedName>
    <definedName name="aaad" localSheetId="41">#REF!</definedName>
    <definedName name="aaad" localSheetId="42">#REF!</definedName>
    <definedName name="aaad" localSheetId="43">#REF!</definedName>
    <definedName name="aaad" localSheetId="44">#REF!</definedName>
    <definedName name="aaad" localSheetId="109">#REF!</definedName>
    <definedName name="aaad" localSheetId="112">#REF!</definedName>
    <definedName name="aaad" localSheetId="124">#REF!</definedName>
    <definedName name="aaad" localSheetId="125">#REF!</definedName>
    <definedName name="aaad" localSheetId="126">#REF!</definedName>
    <definedName name="aaad">#REF!</definedName>
    <definedName name="aaart" localSheetId="146">#REF!</definedName>
    <definedName name="aaart" localSheetId="147">#REF!</definedName>
    <definedName name="aaart" localSheetId="148">#REF!</definedName>
    <definedName name="aaart" localSheetId="149">#REF!</definedName>
    <definedName name="aaart" localSheetId="150">#REF!</definedName>
    <definedName name="aaart" localSheetId="167">#REF!</definedName>
    <definedName name="aaart" localSheetId="168">#REF!</definedName>
    <definedName name="aaart" localSheetId="182">#REF!</definedName>
    <definedName name="aaart" localSheetId="183">#REF!</definedName>
    <definedName name="aaart" localSheetId="19">#REF!</definedName>
    <definedName name="aaart" localSheetId="20">#REF!</definedName>
    <definedName name="aaart" localSheetId="25">#REF!</definedName>
    <definedName name="aaart" localSheetId="45">#REF!</definedName>
    <definedName name="aaart" localSheetId="41">#REF!</definedName>
    <definedName name="aaart" localSheetId="42">#REF!</definedName>
    <definedName name="aaart" localSheetId="43">#REF!</definedName>
    <definedName name="aaart" localSheetId="44">#REF!</definedName>
    <definedName name="aaart" localSheetId="109">#REF!</definedName>
    <definedName name="aaart" localSheetId="112">#REF!</definedName>
    <definedName name="aaart" localSheetId="124">#REF!</definedName>
    <definedName name="aaart" localSheetId="125">#REF!</definedName>
    <definedName name="aaart" localSheetId="126">#REF!</definedName>
    <definedName name="aaart">#REF!</definedName>
    <definedName name="aaatr" localSheetId="146">#REF!</definedName>
    <definedName name="aaatr" localSheetId="147">#REF!</definedName>
    <definedName name="aaatr" localSheetId="148">#REF!</definedName>
    <definedName name="aaatr" localSheetId="149">#REF!</definedName>
    <definedName name="aaatr" localSheetId="150">#REF!</definedName>
    <definedName name="aaatr" localSheetId="167">#REF!</definedName>
    <definedName name="aaatr" localSheetId="168">#REF!</definedName>
    <definedName name="aaatr" localSheetId="182">#REF!</definedName>
    <definedName name="aaatr" localSheetId="183">#REF!</definedName>
    <definedName name="aaatr" localSheetId="19">#REF!</definedName>
    <definedName name="aaatr" localSheetId="20">#REF!</definedName>
    <definedName name="aaatr" localSheetId="25">#REF!</definedName>
    <definedName name="aaatr" localSheetId="45">#REF!</definedName>
    <definedName name="aaatr" localSheetId="41">#REF!</definedName>
    <definedName name="aaatr" localSheetId="42">#REF!</definedName>
    <definedName name="aaatr" localSheetId="43">#REF!</definedName>
    <definedName name="aaatr" localSheetId="44">#REF!</definedName>
    <definedName name="aaatr" localSheetId="109">#REF!</definedName>
    <definedName name="aaatr" localSheetId="112">#REF!</definedName>
    <definedName name="aaatr" localSheetId="124">#REF!</definedName>
    <definedName name="aaatr" localSheetId="125">#REF!</definedName>
    <definedName name="aaatr" localSheetId="126">#REF!</definedName>
    <definedName name="aaatr">#REF!</definedName>
    <definedName name="ABC" localSheetId="146" hidden="1">#REF!</definedName>
    <definedName name="ABC" localSheetId="147" hidden="1">#REF!</definedName>
    <definedName name="ABC" localSheetId="148" hidden="1">#REF!</definedName>
    <definedName name="ABC" localSheetId="149" hidden="1">#REF!</definedName>
    <definedName name="ABC" localSheetId="150" hidden="1">#REF!</definedName>
    <definedName name="ABC" localSheetId="167" hidden="1">#REF!</definedName>
    <definedName name="ABC" localSheetId="168" hidden="1">#REF!</definedName>
    <definedName name="ABC" localSheetId="182" hidden="1">#REF!</definedName>
    <definedName name="ABC" localSheetId="183" hidden="1">#REF!</definedName>
    <definedName name="ABC" localSheetId="19" hidden="1">#REF!</definedName>
    <definedName name="ABC" localSheetId="20" hidden="1">#REF!</definedName>
    <definedName name="ABC" localSheetId="25" hidden="1">#REF!</definedName>
    <definedName name="ABC" localSheetId="45" hidden="1">#REF!</definedName>
    <definedName name="ABC" localSheetId="41" hidden="1">#REF!</definedName>
    <definedName name="ABC" localSheetId="42" hidden="1">#REF!</definedName>
    <definedName name="ABC" localSheetId="43" hidden="1">#REF!</definedName>
    <definedName name="ABC" localSheetId="44" hidden="1">#REF!</definedName>
    <definedName name="ABC" localSheetId="109" hidden="1">#REF!</definedName>
    <definedName name="ABC" localSheetId="112" hidden="1">#REF!</definedName>
    <definedName name="ABC" localSheetId="124" hidden="1">#REF!</definedName>
    <definedName name="ABC" localSheetId="125" hidden="1">#REF!</definedName>
    <definedName name="ABC" localSheetId="126" hidden="1">#REF!</definedName>
    <definedName name="ABC" hidden="1">#REF!</definedName>
    <definedName name="abggg" localSheetId="146" hidden="1">#REF!</definedName>
    <definedName name="abggg" localSheetId="147" hidden="1">#REF!</definedName>
    <definedName name="abggg" localSheetId="148" hidden="1">#REF!</definedName>
    <definedName name="abggg" localSheetId="149" hidden="1">#REF!</definedName>
    <definedName name="abggg" localSheetId="150" hidden="1">#REF!</definedName>
    <definedName name="abggg" localSheetId="167" hidden="1">#REF!</definedName>
    <definedName name="abggg" localSheetId="168" hidden="1">#REF!</definedName>
    <definedName name="abggg" localSheetId="182" hidden="1">#REF!</definedName>
    <definedName name="abggg" localSheetId="183" hidden="1">#REF!</definedName>
    <definedName name="abggg" localSheetId="19" hidden="1">#REF!</definedName>
    <definedName name="abggg" localSheetId="20" hidden="1">#REF!</definedName>
    <definedName name="abggg" localSheetId="25" hidden="1">#REF!</definedName>
    <definedName name="abggg" localSheetId="45" hidden="1">#REF!</definedName>
    <definedName name="abggg" localSheetId="41" hidden="1">#REF!</definedName>
    <definedName name="abggg" localSheetId="42" hidden="1">#REF!</definedName>
    <definedName name="abggg" localSheetId="43" hidden="1">#REF!</definedName>
    <definedName name="abggg" localSheetId="44" hidden="1">#REF!</definedName>
    <definedName name="abggg" localSheetId="109" hidden="1">#REF!</definedName>
    <definedName name="abggg" localSheetId="112" hidden="1">#REF!</definedName>
    <definedName name="abggg" localSheetId="124" hidden="1">#REF!</definedName>
    <definedName name="abggg" localSheetId="125" hidden="1">#REF!</definedName>
    <definedName name="abggg" localSheetId="126" hidden="1">#REF!</definedName>
    <definedName name="abggg" hidden="1">#REF!</definedName>
    <definedName name="afaf" localSheetId="146" hidden="1">#REF!</definedName>
    <definedName name="afaf" localSheetId="147" hidden="1">#REF!</definedName>
    <definedName name="afaf" localSheetId="148" hidden="1">#REF!</definedName>
    <definedName name="afaf" localSheetId="149" hidden="1">#REF!</definedName>
    <definedName name="afaf" localSheetId="150" hidden="1">#REF!</definedName>
    <definedName name="afaf" localSheetId="167" hidden="1">#REF!</definedName>
    <definedName name="afaf" localSheetId="168" hidden="1">#REF!</definedName>
    <definedName name="afaf" localSheetId="182" hidden="1">#REF!</definedName>
    <definedName name="afaf" localSheetId="183" hidden="1">#REF!</definedName>
    <definedName name="afaf" localSheetId="19" hidden="1">#REF!</definedName>
    <definedName name="afaf" localSheetId="20" hidden="1">#REF!</definedName>
    <definedName name="afaf" localSheetId="25" hidden="1">#REF!</definedName>
    <definedName name="afaf" localSheetId="45" hidden="1">#REF!</definedName>
    <definedName name="afaf" localSheetId="41" hidden="1">#REF!</definedName>
    <definedName name="afaf" localSheetId="42" hidden="1">#REF!</definedName>
    <definedName name="afaf" localSheetId="43" hidden="1">#REF!</definedName>
    <definedName name="afaf" localSheetId="44" hidden="1">#REF!</definedName>
    <definedName name="afaf" localSheetId="109" hidden="1">#REF!</definedName>
    <definedName name="afaf" localSheetId="112" hidden="1">#REF!</definedName>
    <definedName name="afaf" localSheetId="124" hidden="1">#REF!</definedName>
    <definedName name="afaf" localSheetId="125" hidden="1">#REF!</definedName>
    <definedName name="afaf" localSheetId="126" hidden="1">#REF!</definedName>
    <definedName name="afaf" hidden="1">#REF!</definedName>
    <definedName name="apa" localSheetId="146" hidden="1">#REF!</definedName>
    <definedName name="apa" localSheetId="147" hidden="1">#REF!</definedName>
    <definedName name="apa" localSheetId="148" hidden="1">#REF!</definedName>
    <definedName name="apa" localSheetId="149" hidden="1">#REF!</definedName>
    <definedName name="apa" localSheetId="150" hidden="1">#REF!</definedName>
    <definedName name="apa" localSheetId="167" hidden="1">#REF!</definedName>
    <definedName name="apa" localSheetId="168" hidden="1">#REF!</definedName>
    <definedName name="apa" localSheetId="182" hidden="1">#REF!</definedName>
    <definedName name="apa" localSheetId="183" hidden="1">#REF!</definedName>
    <definedName name="apa" localSheetId="19" hidden="1">#REF!</definedName>
    <definedName name="apa" localSheetId="20" hidden="1">#REF!</definedName>
    <definedName name="apa" localSheetId="25" hidden="1">#REF!</definedName>
    <definedName name="apa" localSheetId="45" hidden="1">#REF!</definedName>
    <definedName name="apa" localSheetId="41" hidden="1">#REF!</definedName>
    <definedName name="apa" localSheetId="42" hidden="1">#REF!</definedName>
    <definedName name="apa" localSheetId="43" hidden="1">#REF!</definedName>
    <definedName name="apa" localSheetId="44" hidden="1">#REF!</definedName>
    <definedName name="apa" localSheetId="109" hidden="1">#REF!</definedName>
    <definedName name="apa" localSheetId="112" hidden="1">#REF!</definedName>
    <definedName name="apa" localSheetId="124" hidden="1">#REF!</definedName>
    <definedName name="apa" localSheetId="125" hidden="1">#REF!</definedName>
    <definedName name="apa" localSheetId="126" hidden="1">#REF!</definedName>
    <definedName name="apa" hidden="1">#REF!</definedName>
    <definedName name="apara" localSheetId="146">#REF!</definedName>
    <definedName name="apara" localSheetId="147">#REF!</definedName>
    <definedName name="apara" localSheetId="148">#REF!</definedName>
    <definedName name="apara" localSheetId="149">#REF!</definedName>
    <definedName name="apara" localSheetId="150">#REF!</definedName>
    <definedName name="apara" localSheetId="167">#REF!</definedName>
    <definedName name="apara" localSheetId="168">#REF!</definedName>
    <definedName name="apara" localSheetId="182">#REF!</definedName>
    <definedName name="apara" localSheetId="183">#REF!</definedName>
    <definedName name="apara" localSheetId="19">#REF!</definedName>
    <definedName name="apara" localSheetId="20">#REF!</definedName>
    <definedName name="apara" localSheetId="25">#REF!</definedName>
    <definedName name="apara" localSheetId="45">#REF!</definedName>
    <definedName name="apara" localSheetId="41">#REF!</definedName>
    <definedName name="apara" localSheetId="42">#REF!</definedName>
    <definedName name="apara" localSheetId="43">#REF!</definedName>
    <definedName name="apara" localSheetId="44">#REF!</definedName>
    <definedName name="apara" localSheetId="109">#REF!</definedName>
    <definedName name="apara" localSheetId="112">#REF!</definedName>
    <definedName name="apara" localSheetId="124">#REF!</definedName>
    <definedName name="apara" localSheetId="125">#REF!</definedName>
    <definedName name="apara" localSheetId="126">#REF!</definedName>
    <definedName name="apara">#REF!</definedName>
    <definedName name="as" localSheetId="146" hidden="1">#REF!</definedName>
    <definedName name="as" localSheetId="147" hidden="1">#REF!</definedName>
    <definedName name="as" localSheetId="148" hidden="1">#REF!</definedName>
    <definedName name="as" localSheetId="149" hidden="1">#REF!</definedName>
    <definedName name="as" localSheetId="150" hidden="1">#REF!</definedName>
    <definedName name="as" localSheetId="167" hidden="1">#REF!</definedName>
    <definedName name="as" localSheetId="168" hidden="1">#REF!</definedName>
    <definedName name="as" localSheetId="182" hidden="1">#REF!</definedName>
    <definedName name="as" localSheetId="183" hidden="1">#REF!</definedName>
    <definedName name="as" localSheetId="19" hidden="1">#REF!</definedName>
    <definedName name="as" localSheetId="20" hidden="1">#REF!</definedName>
    <definedName name="as" localSheetId="25" hidden="1">#REF!</definedName>
    <definedName name="as" localSheetId="45" hidden="1">#REF!</definedName>
    <definedName name="as" localSheetId="41" hidden="1">#REF!</definedName>
    <definedName name="as" localSheetId="42" hidden="1">#REF!</definedName>
    <definedName name="as" localSheetId="43" hidden="1">#REF!</definedName>
    <definedName name="as" localSheetId="44" hidden="1">#REF!</definedName>
    <definedName name="as" localSheetId="109" hidden="1">#REF!</definedName>
    <definedName name="as" localSheetId="112" hidden="1">#REF!</definedName>
    <definedName name="as" localSheetId="124" hidden="1">#REF!</definedName>
    <definedName name="as" localSheetId="125" hidden="1">#REF!</definedName>
    <definedName name="as" localSheetId="126" hidden="1">#REF!</definedName>
    <definedName name="as" hidden="1">#REF!</definedName>
    <definedName name="asas" localSheetId="146">#REF!</definedName>
    <definedName name="asas" localSheetId="147">#REF!</definedName>
    <definedName name="asas" localSheetId="148">#REF!</definedName>
    <definedName name="asas" localSheetId="149">#REF!</definedName>
    <definedName name="asas" localSheetId="150">#REF!</definedName>
    <definedName name="asas" localSheetId="167">#REF!</definedName>
    <definedName name="asas" localSheetId="168">#REF!</definedName>
    <definedName name="asas" localSheetId="182">#REF!</definedName>
    <definedName name="asas" localSheetId="183">#REF!</definedName>
    <definedName name="asas" localSheetId="19">#REF!</definedName>
    <definedName name="asas" localSheetId="20">#REF!</definedName>
    <definedName name="asas" localSheetId="25">#REF!</definedName>
    <definedName name="asas" localSheetId="45">#REF!</definedName>
    <definedName name="asas" localSheetId="41">#REF!</definedName>
    <definedName name="asas" localSheetId="42">#REF!</definedName>
    <definedName name="asas" localSheetId="43">#REF!</definedName>
    <definedName name="asas" localSheetId="44">#REF!</definedName>
    <definedName name="asas" localSheetId="109">#REF!</definedName>
    <definedName name="asas" localSheetId="112">#REF!</definedName>
    <definedName name="asas" localSheetId="124">#REF!</definedName>
    <definedName name="asas" localSheetId="125">#REF!</definedName>
    <definedName name="asas" localSheetId="126">#REF!</definedName>
    <definedName name="asas">#REF!</definedName>
    <definedName name="ass" localSheetId="146" hidden="1">#REF!</definedName>
    <definedName name="ass" localSheetId="147" hidden="1">#REF!</definedName>
    <definedName name="ass" localSheetId="148" hidden="1">#REF!</definedName>
    <definedName name="ass" localSheetId="149" hidden="1">#REF!</definedName>
    <definedName name="ass" localSheetId="150" hidden="1">#REF!</definedName>
    <definedName name="ass" localSheetId="167" hidden="1">#REF!</definedName>
    <definedName name="ass" localSheetId="168" hidden="1">#REF!</definedName>
    <definedName name="ass" localSheetId="182" hidden="1">#REF!</definedName>
    <definedName name="ass" localSheetId="183" hidden="1">#REF!</definedName>
    <definedName name="ass" localSheetId="19" hidden="1">#REF!</definedName>
    <definedName name="ass" localSheetId="20" hidden="1">#REF!</definedName>
    <definedName name="ass" localSheetId="25" hidden="1">#REF!</definedName>
    <definedName name="ass" localSheetId="45" hidden="1">#REF!</definedName>
    <definedName name="ass" localSheetId="41" hidden="1">#REF!</definedName>
    <definedName name="ass" localSheetId="42" hidden="1">#REF!</definedName>
    <definedName name="ass" localSheetId="43" hidden="1">#REF!</definedName>
    <definedName name="ass" localSheetId="44" hidden="1">#REF!</definedName>
    <definedName name="ass" localSheetId="109" hidden="1">#REF!</definedName>
    <definedName name="ass" localSheetId="112" hidden="1">#REF!</definedName>
    <definedName name="ass" localSheetId="124" hidden="1">#REF!</definedName>
    <definedName name="ass" localSheetId="125" hidden="1">#REF!</definedName>
    <definedName name="ass" localSheetId="126" hidden="1">#REF!</definedName>
    <definedName name="ass" hidden="1">#REF!</definedName>
    <definedName name="Asset91" localSheetId="146">#REF!</definedName>
    <definedName name="Asset91" localSheetId="147">#REF!</definedName>
    <definedName name="Asset91" localSheetId="148">#REF!</definedName>
    <definedName name="Asset91" localSheetId="149">#REF!</definedName>
    <definedName name="Asset91" localSheetId="150">#REF!</definedName>
    <definedName name="Asset91" localSheetId="167">#REF!</definedName>
    <definedName name="Asset91" localSheetId="168">#REF!</definedName>
    <definedName name="Asset91" localSheetId="182">#REF!</definedName>
    <definedName name="Asset91" localSheetId="183">#REF!</definedName>
    <definedName name="Asset91" localSheetId="19">#REF!</definedName>
    <definedName name="Asset91" localSheetId="20">#REF!</definedName>
    <definedName name="Asset91" localSheetId="25">#REF!</definedName>
    <definedName name="Asset91" localSheetId="45">#REF!</definedName>
    <definedName name="Asset91" localSheetId="41">#REF!</definedName>
    <definedName name="Asset91" localSheetId="42">#REF!</definedName>
    <definedName name="Asset91" localSheetId="43">#REF!</definedName>
    <definedName name="Asset91" localSheetId="44">#REF!</definedName>
    <definedName name="Asset91" localSheetId="109">#REF!</definedName>
    <definedName name="Asset91" localSheetId="112">#REF!</definedName>
    <definedName name="Asset91" localSheetId="124">#REF!</definedName>
    <definedName name="Asset91" localSheetId="125">#REF!</definedName>
    <definedName name="Asset91" localSheetId="126">#REF!</definedName>
    <definedName name="Asset91">#REF!</definedName>
    <definedName name="Asset92" localSheetId="146">#REF!</definedName>
    <definedName name="Asset92" localSheetId="147">#REF!</definedName>
    <definedName name="Asset92" localSheetId="148">#REF!</definedName>
    <definedName name="Asset92" localSheetId="149">#REF!</definedName>
    <definedName name="Asset92" localSheetId="150">#REF!</definedName>
    <definedName name="Asset92" localSheetId="167">#REF!</definedName>
    <definedName name="Asset92" localSheetId="168">#REF!</definedName>
    <definedName name="Asset92" localSheetId="182">#REF!</definedName>
    <definedName name="Asset92" localSheetId="183">#REF!</definedName>
    <definedName name="Asset92" localSheetId="19">#REF!</definedName>
    <definedName name="Asset92" localSheetId="20">#REF!</definedName>
    <definedName name="Asset92" localSheetId="25">#REF!</definedName>
    <definedName name="Asset92" localSheetId="45">#REF!</definedName>
    <definedName name="Asset92" localSheetId="41">#REF!</definedName>
    <definedName name="Asset92" localSheetId="42">#REF!</definedName>
    <definedName name="Asset92" localSheetId="43">#REF!</definedName>
    <definedName name="Asset92" localSheetId="44">#REF!</definedName>
    <definedName name="Asset92" localSheetId="109">#REF!</definedName>
    <definedName name="Asset92" localSheetId="112">#REF!</definedName>
    <definedName name="Asset92" localSheetId="124">#REF!</definedName>
    <definedName name="Asset92" localSheetId="125">#REF!</definedName>
    <definedName name="Asset92" localSheetId="126">#REF!</definedName>
    <definedName name="Asset92">#REF!</definedName>
    <definedName name="ax" localSheetId="146">#REF!</definedName>
    <definedName name="ax" localSheetId="147">#REF!</definedName>
    <definedName name="ax" localSheetId="148">#REF!</definedName>
    <definedName name="ax" localSheetId="149">#REF!</definedName>
    <definedName name="ax" localSheetId="150">#REF!</definedName>
    <definedName name="ax" localSheetId="167">#REF!</definedName>
    <definedName name="ax" localSheetId="168">#REF!</definedName>
    <definedName name="ax" localSheetId="182">#REF!</definedName>
    <definedName name="ax" localSheetId="183">#REF!</definedName>
    <definedName name="ax" localSheetId="19">#REF!</definedName>
    <definedName name="ax" localSheetId="20">#REF!</definedName>
    <definedName name="ax" localSheetId="25">#REF!</definedName>
    <definedName name="ax" localSheetId="45">#REF!</definedName>
    <definedName name="ax" localSheetId="41">#REF!</definedName>
    <definedName name="ax" localSheetId="42">#REF!</definedName>
    <definedName name="ax" localSheetId="43">#REF!</definedName>
    <definedName name="ax" localSheetId="44">#REF!</definedName>
    <definedName name="ax" localSheetId="109">#REF!</definedName>
    <definedName name="ax" localSheetId="112">#REF!</definedName>
    <definedName name="ax" localSheetId="124">#REF!</definedName>
    <definedName name="ax" localSheetId="125">#REF!</definedName>
    <definedName name="ax" localSheetId="126">#REF!</definedName>
    <definedName name="ax">#REF!</definedName>
    <definedName name="b" localSheetId="146" hidden="1">#REF!</definedName>
    <definedName name="b" localSheetId="147" hidden="1">#REF!</definedName>
    <definedName name="b" localSheetId="148" hidden="1">#REF!</definedName>
    <definedName name="b" localSheetId="149" hidden="1">#REF!</definedName>
    <definedName name="b" localSheetId="150" hidden="1">#REF!</definedName>
    <definedName name="b" localSheetId="167" hidden="1">#REF!</definedName>
    <definedName name="b" localSheetId="168" hidden="1">#REF!</definedName>
    <definedName name="b" localSheetId="182" hidden="1">#REF!</definedName>
    <definedName name="b" localSheetId="183" hidden="1">#REF!</definedName>
    <definedName name="b" localSheetId="19" hidden="1">#REF!</definedName>
    <definedName name="b" localSheetId="20" hidden="1">#REF!</definedName>
    <definedName name="b" localSheetId="25" hidden="1">#REF!</definedName>
    <definedName name="b" localSheetId="45" hidden="1">#REF!</definedName>
    <definedName name="b" localSheetId="41" hidden="1">#REF!</definedName>
    <definedName name="b" localSheetId="42" hidden="1">#REF!</definedName>
    <definedName name="b" localSheetId="43" hidden="1">#REF!</definedName>
    <definedName name="b" localSheetId="44" hidden="1">#REF!</definedName>
    <definedName name="b" localSheetId="109" hidden="1">#REF!</definedName>
    <definedName name="b" localSheetId="112" hidden="1">#REF!</definedName>
    <definedName name="b" localSheetId="124" hidden="1">#REF!</definedName>
    <definedName name="b" localSheetId="125" hidden="1">#REF!</definedName>
    <definedName name="b" localSheetId="126" hidden="1">#REF!</definedName>
    <definedName name="b" hidden="1">#REF!</definedName>
    <definedName name="bab" localSheetId="146">#REF!</definedName>
    <definedName name="bab" localSheetId="147">#REF!</definedName>
    <definedName name="bab" localSheetId="148">#REF!</definedName>
    <definedName name="bab" localSheetId="149">#REF!</definedName>
    <definedName name="bab" localSheetId="150">#REF!</definedName>
    <definedName name="bab" localSheetId="167">#REF!</definedName>
    <definedName name="bab" localSheetId="168">#REF!</definedName>
    <definedName name="bab" localSheetId="182">#REF!</definedName>
    <definedName name="bab" localSheetId="183">#REF!</definedName>
    <definedName name="bab" localSheetId="19">#REF!</definedName>
    <definedName name="bab" localSheetId="20">#REF!</definedName>
    <definedName name="bab" localSheetId="25">#REF!</definedName>
    <definedName name="bab" localSheetId="45">#REF!</definedName>
    <definedName name="bab" localSheetId="41">#REF!</definedName>
    <definedName name="bab" localSheetId="42">#REF!</definedName>
    <definedName name="bab" localSheetId="43">#REF!</definedName>
    <definedName name="bab" localSheetId="44">#REF!</definedName>
    <definedName name="bab" localSheetId="109">#REF!</definedName>
    <definedName name="bab" localSheetId="112">#REF!</definedName>
    <definedName name="bab" localSheetId="124">#REF!</definedName>
    <definedName name="bab" localSheetId="125">#REF!</definedName>
    <definedName name="bab" localSheetId="126">#REF!</definedName>
    <definedName name="bab">#REF!</definedName>
    <definedName name="Banci" localSheetId="146">#REF!</definedName>
    <definedName name="Banci" localSheetId="147">#REF!</definedName>
    <definedName name="Banci" localSheetId="148">#REF!</definedName>
    <definedName name="Banci" localSheetId="149">#REF!</definedName>
    <definedName name="Banci" localSheetId="150">#REF!</definedName>
    <definedName name="Banci" localSheetId="167">#REF!</definedName>
    <definedName name="Banci" localSheetId="168">#REF!</definedName>
    <definedName name="Banci" localSheetId="182">#REF!</definedName>
    <definedName name="Banci" localSheetId="183">#REF!</definedName>
    <definedName name="Banci" localSheetId="19">#REF!</definedName>
    <definedName name="Banci" localSheetId="20">#REF!</definedName>
    <definedName name="Banci" localSheetId="25">#REF!</definedName>
    <definedName name="Banci" localSheetId="45">#REF!</definedName>
    <definedName name="Banci" localSheetId="41">#REF!</definedName>
    <definedName name="Banci" localSheetId="42">#REF!</definedName>
    <definedName name="Banci" localSheetId="43">#REF!</definedName>
    <definedName name="Banci" localSheetId="44">#REF!</definedName>
    <definedName name="Banci" localSheetId="109">#REF!</definedName>
    <definedName name="Banci" localSheetId="112">#REF!</definedName>
    <definedName name="Banci" localSheetId="124">#REF!</definedName>
    <definedName name="Banci" localSheetId="125">#REF!</definedName>
    <definedName name="Banci" localSheetId="126">#REF!</definedName>
    <definedName name="Banci">#REF!</definedName>
    <definedName name="Banci2020" localSheetId="146">#REF!</definedName>
    <definedName name="Banci2020" localSheetId="147">#REF!</definedName>
    <definedName name="Banci2020" localSheetId="148">#REF!</definedName>
    <definedName name="Banci2020" localSheetId="149">#REF!</definedName>
    <definedName name="Banci2020" localSheetId="150">#REF!</definedName>
    <definedName name="Banci2020" localSheetId="167">#REF!</definedName>
    <definedName name="Banci2020" localSheetId="168">#REF!</definedName>
    <definedName name="Banci2020" localSheetId="182">#REF!</definedName>
    <definedName name="Banci2020" localSheetId="183">#REF!</definedName>
    <definedName name="Banci2020" localSheetId="19">#REF!</definedName>
    <definedName name="Banci2020" localSheetId="20">#REF!</definedName>
    <definedName name="Banci2020" localSheetId="25">#REF!</definedName>
    <definedName name="Banci2020" localSheetId="45">#REF!</definedName>
    <definedName name="Banci2020" localSheetId="41">#REF!</definedName>
    <definedName name="Banci2020" localSheetId="42">#REF!</definedName>
    <definedName name="Banci2020" localSheetId="43">#REF!</definedName>
    <definedName name="Banci2020" localSheetId="44">#REF!</definedName>
    <definedName name="Banci2020" localSheetId="109">#REF!</definedName>
    <definedName name="Banci2020" localSheetId="112">#REF!</definedName>
    <definedName name="Banci2020" localSheetId="124">#REF!</definedName>
    <definedName name="Banci2020" localSheetId="125">#REF!</definedName>
    <definedName name="Banci2020" localSheetId="126">#REF!</definedName>
    <definedName name="Banci2020">#REF!</definedName>
    <definedName name="BanciLatest" localSheetId="146">#REF!</definedName>
    <definedName name="BanciLatest" localSheetId="147">#REF!</definedName>
    <definedName name="BanciLatest" localSheetId="148">#REF!</definedName>
    <definedName name="BanciLatest" localSheetId="149">#REF!</definedName>
    <definedName name="BanciLatest" localSheetId="150">#REF!</definedName>
    <definedName name="BanciLatest" localSheetId="167">#REF!</definedName>
    <definedName name="BanciLatest" localSheetId="168">#REF!</definedName>
    <definedName name="BanciLatest" localSheetId="182">#REF!</definedName>
    <definedName name="BanciLatest" localSheetId="183">#REF!</definedName>
    <definedName name="BanciLatest" localSheetId="19">#REF!</definedName>
    <definedName name="BanciLatest" localSheetId="20">#REF!</definedName>
    <definedName name="BanciLatest" localSheetId="25">#REF!</definedName>
    <definedName name="BanciLatest" localSheetId="45">#REF!</definedName>
    <definedName name="BanciLatest" localSheetId="41">#REF!</definedName>
    <definedName name="BanciLatest" localSheetId="42">#REF!</definedName>
    <definedName name="BanciLatest" localSheetId="43">#REF!</definedName>
    <definedName name="BanciLatest" localSheetId="44">#REF!</definedName>
    <definedName name="BanciLatest" localSheetId="109">#REF!</definedName>
    <definedName name="BanciLatest" localSheetId="112">#REF!</definedName>
    <definedName name="BanciLatest" localSheetId="124">#REF!</definedName>
    <definedName name="BanciLatest" localSheetId="125">#REF!</definedName>
    <definedName name="BanciLatest" localSheetId="126">#REF!</definedName>
    <definedName name="BanciLatest">#REF!</definedName>
    <definedName name="bbbg" localSheetId="146">#REF!</definedName>
    <definedName name="bbbg" localSheetId="147">#REF!</definedName>
    <definedName name="bbbg" localSheetId="148">#REF!</definedName>
    <definedName name="bbbg" localSheetId="149">#REF!</definedName>
    <definedName name="bbbg" localSheetId="150">#REF!</definedName>
    <definedName name="bbbg" localSheetId="167">#REF!</definedName>
    <definedName name="bbbg" localSheetId="168">#REF!</definedName>
    <definedName name="bbbg" localSheetId="182">#REF!</definedName>
    <definedName name="bbbg" localSheetId="183">#REF!</definedName>
    <definedName name="bbbg" localSheetId="19">#REF!</definedName>
    <definedName name="bbbg" localSheetId="20">#REF!</definedName>
    <definedName name="bbbg" localSheetId="25">#REF!</definedName>
    <definedName name="bbbg" localSheetId="45">#REF!</definedName>
    <definedName name="bbbg" localSheetId="41">#REF!</definedName>
    <definedName name="bbbg" localSheetId="42">#REF!</definedName>
    <definedName name="bbbg" localSheetId="43">#REF!</definedName>
    <definedName name="bbbg" localSheetId="44">#REF!</definedName>
    <definedName name="bbbg" localSheetId="109">#REF!</definedName>
    <definedName name="bbbg" localSheetId="112">#REF!</definedName>
    <definedName name="bbbg" localSheetId="124">#REF!</definedName>
    <definedName name="bbbg" localSheetId="125">#REF!</definedName>
    <definedName name="bbbg" localSheetId="126">#REF!</definedName>
    <definedName name="bbbg">#REF!</definedName>
    <definedName name="bbbgt" localSheetId="146">#REF!</definedName>
    <definedName name="bbbgt" localSheetId="147">#REF!</definedName>
    <definedName name="bbbgt" localSheetId="148">#REF!</definedName>
    <definedName name="bbbgt" localSheetId="149">#REF!</definedName>
    <definedName name="bbbgt" localSheetId="150">#REF!</definedName>
    <definedName name="bbbgt" localSheetId="167">#REF!</definedName>
    <definedName name="bbbgt" localSheetId="168">#REF!</definedName>
    <definedName name="bbbgt" localSheetId="182">#REF!</definedName>
    <definedName name="bbbgt" localSheetId="183">#REF!</definedName>
    <definedName name="bbbgt" localSheetId="19">#REF!</definedName>
    <definedName name="bbbgt" localSheetId="20">#REF!</definedName>
    <definedName name="bbbgt" localSheetId="25">#REF!</definedName>
    <definedName name="bbbgt" localSheetId="45">#REF!</definedName>
    <definedName name="bbbgt" localSheetId="41">#REF!</definedName>
    <definedName name="bbbgt" localSheetId="42">#REF!</definedName>
    <definedName name="bbbgt" localSheetId="43">#REF!</definedName>
    <definedName name="bbbgt" localSheetId="44">#REF!</definedName>
    <definedName name="bbbgt" localSheetId="109">#REF!</definedName>
    <definedName name="bbbgt" localSheetId="112">#REF!</definedName>
    <definedName name="bbbgt" localSheetId="124">#REF!</definedName>
    <definedName name="bbbgt" localSheetId="125">#REF!</definedName>
    <definedName name="bbbgt" localSheetId="126">#REF!</definedName>
    <definedName name="bbbgt">#REF!</definedName>
    <definedName name="bbbh" localSheetId="146">#REF!</definedName>
    <definedName name="bbbh" localSheetId="147">#REF!</definedName>
    <definedName name="bbbh" localSheetId="148">#REF!</definedName>
    <definedName name="bbbh" localSheetId="149">#REF!</definedName>
    <definedName name="bbbh" localSheetId="150">#REF!</definedName>
    <definedName name="bbbh" localSheetId="167">#REF!</definedName>
    <definedName name="bbbh" localSheetId="168">#REF!</definedName>
    <definedName name="bbbh" localSheetId="182">#REF!</definedName>
    <definedName name="bbbh" localSheetId="183">#REF!</definedName>
    <definedName name="bbbh" localSheetId="19">#REF!</definedName>
    <definedName name="bbbh" localSheetId="20">#REF!</definedName>
    <definedName name="bbbh" localSheetId="25">#REF!</definedName>
    <definedName name="bbbh" localSheetId="45">#REF!</definedName>
    <definedName name="bbbh" localSheetId="41">#REF!</definedName>
    <definedName name="bbbh" localSheetId="42">#REF!</definedName>
    <definedName name="bbbh" localSheetId="43">#REF!</definedName>
    <definedName name="bbbh" localSheetId="44">#REF!</definedName>
    <definedName name="bbbh" localSheetId="109">#REF!</definedName>
    <definedName name="bbbh" localSheetId="112">#REF!</definedName>
    <definedName name="bbbh" localSheetId="124">#REF!</definedName>
    <definedName name="bbbh" localSheetId="125">#REF!</definedName>
    <definedName name="bbbh" localSheetId="126">#REF!</definedName>
    <definedName name="bbbh">#REF!</definedName>
    <definedName name="bcvb" localSheetId="146">#REF!</definedName>
    <definedName name="bcvb" localSheetId="147">#REF!</definedName>
    <definedName name="bcvb" localSheetId="148">#REF!</definedName>
    <definedName name="bcvb" localSheetId="149">#REF!</definedName>
    <definedName name="bcvb" localSheetId="150">#REF!</definedName>
    <definedName name="bcvb" localSheetId="167">#REF!</definedName>
    <definedName name="bcvb" localSheetId="168">#REF!</definedName>
    <definedName name="bcvb" localSheetId="182">#REF!</definedName>
    <definedName name="bcvb" localSheetId="183">#REF!</definedName>
    <definedName name="bcvb" localSheetId="19">#REF!</definedName>
    <definedName name="bcvb" localSheetId="20">#REF!</definedName>
    <definedName name="bcvb" localSheetId="25">#REF!</definedName>
    <definedName name="bcvb" localSheetId="45">#REF!</definedName>
    <definedName name="bcvb" localSheetId="41">#REF!</definedName>
    <definedName name="bcvb" localSheetId="42">#REF!</definedName>
    <definedName name="bcvb" localSheetId="43">#REF!</definedName>
    <definedName name="bcvb" localSheetId="44">#REF!</definedName>
    <definedName name="bcvb" localSheetId="109">#REF!</definedName>
    <definedName name="bcvb" localSheetId="112">#REF!</definedName>
    <definedName name="bcvb" localSheetId="124">#REF!</definedName>
    <definedName name="bcvb" localSheetId="125">#REF!</definedName>
    <definedName name="bcvb" localSheetId="126">#REF!</definedName>
    <definedName name="bcvb">#REF!</definedName>
    <definedName name="bf" localSheetId="146" hidden="1">#REF!</definedName>
    <definedName name="bf" localSheetId="147" hidden="1">#REF!</definedName>
    <definedName name="bf" localSheetId="148" hidden="1">#REF!</definedName>
    <definedName name="bf" localSheetId="149" hidden="1">#REF!</definedName>
    <definedName name="bf" localSheetId="150" hidden="1">#REF!</definedName>
    <definedName name="bf" localSheetId="167" hidden="1">#REF!</definedName>
    <definedName name="bf" localSheetId="168" hidden="1">#REF!</definedName>
    <definedName name="bf" localSheetId="182" hidden="1">#REF!</definedName>
    <definedName name="bf" localSheetId="183" hidden="1">#REF!</definedName>
    <definedName name="bf" localSheetId="19" hidden="1">#REF!</definedName>
    <definedName name="bf" localSheetId="20" hidden="1">#REF!</definedName>
    <definedName name="bf" localSheetId="25" hidden="1">#REF!</definedName>
    <definedName name="bf" localSheetId="45" hidden="1">#REF!</definedName>
    <definedName name="bf" localSheetId="41" hidden="1">#REF!</definedName>
    <definedName name="bf" localSheetId="42" hidden="1">#REF!</definedName>
    <definedName name="bf" localSheetId="43" hidden="1">#REF!</definedName>
    <definedName name="bf" localSheetId="44" hidden="1">#REF!</definedName>
    <definedName name="bf" localSheetId="109" hidden="1">#REF!</definedName>
    <definedName name="bf" localSheetId="112" hidden="1">#REF!</definedName>
    <definedName name="bf" localSheetId="124" hidden="1">#REF!</definedName>
    <definedName name="bf" localSheetId="125" hidden="1">#REF!</definedName>
    <definedName name="bf" localSheetId="126" hidden="1">#REF!</definedName>
    <definedName name="bf" hidden="1">#REF!</definedName>
    <definedName name="bfeh" localSheetId="146">#REF!</definedName>
    <definedName name="bfeh" localSheetId="147">#REF!</definedName>
    <definedName name="bfeh" localSheetId="148">#REF!</definedName>
    <definedName name="bfeh" localSheetId="149">#REF!</definedName>
    <definedName name="bfeh" localSheetId="150">#REF!</definedName>
    <definedName name="bfeh" localSheetId="167">#REF!</definedName>
    <definedName name="bfeh" localSheetId="168">#REF!</definedName>
    <definedName name="bfeh" localSheetId="182">#REF!</definedName>
    <definedName name="bfeh" localSheetId="183">#REF!</definedName>
    <definedName name="bfeh" localSheetId="19">#REF!</definedName>
    <definedName name="bfeh" localSheetId="20">#REF!</definedName>
    <definedName name="bfeh" localSheetId="25">#REF!</definedName>
    <definedName name="bfeh" localSheetId="45">#REF!</definedName>
    <definedName name="bfeh" localSheetId="41">#REF!</definedName>
    <definedName name="bfeh" localSheetId="42">#REF!</definedName>
    <definedName name="bfeh" localSheetId="43">#REF!</definedName>
    <definedName name="bfeh" localSheetId="44">#REF!</definedName>
    <definedName name="bfeh" localSheetId="109">#REF!</definedName>
    <definedName name="bfeh" localSheetId="112">#REF!</definedName>
    <definedName name="bfeh" localSheetId="124">#REF!</definedName>
    <definedName name="bfeh" localSheetId="125">#REF!</definedName>
    <definedName name="bfeh" localSheetId="126">#REF!</definedName>
    <definedName name="bfeh">#REF!</definedName>
    <definedName name="BH" localSheetId="146">#REF!</definedName>
    <definedName name="BH" localSheetId="147">#REF!</definedName>
    <definedName name="BH" localSheetId="148">#REF!</definedName>
    <definedName name="BH" localSheetId="149">#REF!</definedName>
    <definedName name="BH" localSheetId="150">#REF!</definedName>
    <definedName name="BH" localSheetId="167">#REF!</definedName>
    <definedName name="BH" localSheetId="168">#REF!</definedName>
    <definedName name="BH" localSheetId="182">#REF!</definedName>
    <definedName name="BH" localSheetId="183">#REF!</definedName>
    <definedName name="BH" localSheetId="19">#REF!</definedName>
    <definedName name="BH" localSheetId="20">#REF!</definedName>
    <definedName name="BH" localSheetId="25">#REF!</definedName>
    <definedName name="BH" localSheetId="45">#REF!</definedName>
    <definedName name="BH" localSheetId="41">#REF!</definedName>
    <definedName name="BH" localSheetId="42">#REF!</definedName>
    <definedName name="BH" localSheetId="43">#REF!</definedName>
    <definedName name="BH" localSheetId="44">#REF!</definedName>
    <definedName name="BH" localSheetId="109">#REF!</definedName>
    <definedName name="BH" localSheetId="112">#REF!</definedName>
    <definedName name="BH" localSheetId="124">#REF!</definedName>
    <definedName name="BH" localSheetId="125">#REF!</definedName>
    <definedName name="BH" localSheetId="126">#REF!</definedName>
    <definedName name="BH">#REF!</definedName>
    <definedName name="bnb" localSheetId="146" hidden="1">#REF!</definedName>
    <definedName name="bnb" localSheetId="147" hidden="1">#REF!</definedName>
    <definedName name="bnb" localSheetId="148" hidden="1">#REF!</definedName>
    <definedName name="bnb" localSheetId="149" hidden="1">#REF!</definedName>
    <definedName name="bnb" localSheetId="150" hidden="1">#REF!</definedName>
    <definedName name="bnb" localSheetId="167" hidden="1">#REF!</definedName>
    <definedName name="bnb" localSheetId="168" hidden="1">#REF!</definedName>
    <definedName name="bnb" localSheetId="182" hidden="1">#REF!</definedName>
    <definedName name="bnb" localSheetId="183" hidden="1">#REF!</definedName>
    <definedName name="bnb" localSheetId="19" hidden="1">#REF!</definedName>
    <definedName name="bnb" localSheetId="20" hidden="1">#REF!</definedName>
    <definedName name="bnb" localSheetId="25" hidden="1">#REF!</definedName>
    <definedName name="bnb" localSheetId="45" hidden="1">#REF!</definedName>
    <definedName name="bnb" localSheetId="41" hidden="1">#REF!</definedName>
    <definedName name="bnb" localSheetId="42" hidden="1">#REF!</definedName>
    <definedName name="bnb" localSheetId="43" hidden="1">#REF!</definedName>
    <definedName name="bnb" localSheetId="44" hidden="1">#REF!</definedName>
    <definedName name="bnb" localSheetId="109" hidden="1">#REF!</definedName>
    <definedName name="bnb" localSheetId="112" hidden="1">#REF!</definedName>
    <definedName name="bnb" localSheetId="124" hidden="1">#REF!</definedName>
    <definedName name="bnb" localSheetId="125" hidden="1">#REF!</definedName>
    <definedName name="bnb" localSheetId="126" hidden="1">#REF!</definedName>
    <definedName name="bnb" hidden="1">#REF!</definedName>
    <definedName name="BudgetYear" localSheetId="146">#REF!</definedName>
    <definedName name="BudgetYear" localSheetId="147">#REF!</definedName>
    <definedName name="BudgetYear" localSheetId="148">#REF!</definedName>
    <definedName name="BudgetYear" localSheetId="149">#REF!</definedName>
    <definedName name="BudgetYear" localSheetId="150">#REF!</definedName>
    <definedName name="BudgetYear" localSheetId="167">#REF!</definedName>
    <definedName name="BudgetYear" localSheetId="168">#REF!</definedName>
    <definedName name="BudgetYear" localSheetId="182">#REF!</definedName>
    <definedName name="BudgetYear" localSheetId="183">#REF!</definedName>
    <definedName name="BudgetYear" localSheetId="19">#REF!</definedName>
    <definedName name="BudgetYear" localSheetId="20">#REF!</definedName>
    <definedName name="BudgetYear" localSheetId="25">#REF!</definedName>
    <definedName name="BudgetYear" localSheetId="45">#REF!</definedName>
    <definedName name="BudgetYear" localSheetId="41">#REF!</definedName>
    <definedName name="BudgetYear" localSheetId="42">#REF!</definedName>
    <definedName name="BudgetYear" localSheetId="43">#REF!</definedName>
    <definedName name="BudgetYear" localSheetId="44">#REF!</definedName>
    <definedName name="BudgetYear" localSheetId="109">#REF!</definedName>
    <definedName name="BudgetYear" localSheetId="112">#REF!</definedName>
    <definedName name="BudgetYear" localSheetId="124">#REF!</definedName>
    <definedName name="BudgetYear" localSheetId="125">#REF!</definedName>
    <definedName name="BudgetYear" localSheetId="126">#REF!</definedName>
    <definedName name="BudgetYear">#REF!</definedName>
    <definedName name="bv" localSheetId="146">#REF!</definedName>
    <definedName name="bv" localSheetId="147">#REF!</definedName>
    <definedName name="bv" localSheetId="148">#REF!</definedName>
    <definedName name="bv" localSheetId="149">#REF!</definedName>
    <definedName name="bv" localSheetId="150">#REF!</definedName>
    <definedName name="bv" localSheetId="167">#REF!</definedName>
    <definedName name="bv" localSheetId="168">#REF!</definedName>
    <definedName name="bv" localSheetId="182">#REF!</definedName>
    <definedName name="bv" localSheetId="183">#REF!</definedName>
    <definedName name="bv" localSheetId="19">#REF!</definedName>
    <definedName name="bv" localSheetId="20">#REF!</definedName>
    <definedName name="bv" localSheetId="25">#REF!</definedName>
    <definedName name="bv" localSheetId="45">#REF!</definedName>
    <definedName name="bv" localSheetId="41">#REF!</definedName>
    <definedName name="bv" localSheetId="42">#REF!</definedName>
    <definedName name="bv" localSheetId="43">#REF!</definedName>
    <definedName name="bv" localSheetId="44">#REF!</definedName>
    <definedName name="bv" localSheetId="109">#REF!</definedName>
    <definedName name="bv" localSheetId="112">#REF!</definedName>
    <definedName name="bv" localSheetId="124">#REF!</definedName>
    <definedName name="bv" localSheetId="125">#REF!</definedName>
    <definedName name="bv" localSheetId="126">#REF!</definedName>
    <definedName name="bv">#REF!</definedName>
    <definedName name="CalcsDishMatch">#N/A</definedName>
    <definedName name="cc" localSheetId="146">#REF!</definedName>
    <definedName name="cc" localSheetId="147">#REF!</definedName>
    <definedName name="cc" localSheetId="148">#REF!</definedName>
    <definedName name="cc" localSheetId="149">#REF!</definedName>
    <definedName name="cc" localSheetId="150">#REF!</definedName>
    <definedName name="cc" localSheetId="167">#REF!</definedName>
    <definedName name="cc" localSheetId="168">#REF!</definedName>
    <definedName name="cc" localSheetId="182">#REF!</definedName>
    <definedName name="cc" localSheetId="183">#REF!</definedName>
    <definedName name="cc" localSheetId="19">#REF!</definedName>
    <definedName name="cc" localSheetId="20">#REF!</definedName>
    <definedName name="cc" localSheetId="25">#REF!</definedName>
    <definedName name="cc" localSheetId="45">#REF!</definedName>
    <definedName name="cc" localSheetId="41">#REF!</definedName>
    <definedName name="cc" localSheetId="42">#REF!</definedName>
    <definedName name="cc" localSheetId="43">#REF!</definedName>
    <definedName name="cc" localSheetId="44">#REF!</definedName>
    <definedName name="cc" localSheetId="79">#REF!</definedName>
    <definedName name="cc" localSheetId="109">#REF!</definedName>
    <definedName name="cc" localSheetId="112">#REF!</definedName>
    <definedName name="cc" localSheetId="124">#REF!</definedName>
    <definedName name="cc" localSheetId="125">#REF!</definedName>
    <definedName name="cc" localSheetId="126">#REF!</definedName>
    <definedName name="cc">#REF!</definedName>
    <definedName name="con_05" localSheetId="146">#REF!</definedName>
    <definedName name="con_05" localSheetId="147">#REF!</definedName>
    <definedName name="con_05" localSheetId="148">#REF!</definedName>
    <definedName name="con_05" localSheetId="149">#REF!</definedName>
    <definedName name="con_05" localSheetId="150">#REF!</definedName>
    <definedName name="con_05" localSheetId="167">#REF!</definedName>
    <definedName name="con_05" localSheetId="168">#REF!</definedName>
    <definedName name="con_05" localSheetId="182">#REF!</definedName>
    <definedName name="con_05" localSheetId="183">#REF!</definedName>
    <definedName name="con_05" localSheetId="19">#REF!</definedName>
    <definedName name="con_05" localSheetId="20">#REF!</definedName>
    <definedName name="con_05" localSheetId="25">#REF!</definedName>
    <definedName name="con_05" localSheetId="45">#REF!</definedName>
    <definedName name="con_05" localSheetId="41">#REF!</definedName>
    <definedName name="con_05" localSheetId="42">#REF!</definedName>
    <definedName name="con_05" localSheetId="43">#REF!</definedName>
    <definedName name="con_05" localSheetId="44">#REF!</definedName>
    <definedName name="con_05" localSheetId="79">#REF!</definedName>
    <definedName name="con_05" localSheetId="109">#REF!</definedName>
    <definedName name="con_05" localSheetId="112">#REF!</definedName>
    <definedName name="con_05" localSheetId="124">#REF!</definedName>
    <definedName name="con_05" localSheetId="125">#REF!</definedName>
    <definedName name="con_05" localSheetId="126">#REF!</definedName>
    <definedName name="con_05">#REF!</definedName>
    <definedName name="con_06" localSheetId="146">#REF!</definedName>
    <definedName name="con_06" localSheetId="147">#REF!</definedName>
    <definedName name="con_06" localSheetId="148">#REF!</definedName>
    <definedName name="con_06" localSheetId="149">#REF!</definedName>
    <definedName name="con_06" localSheetId="150">#REF!</definedName>
    <definedName name="con_06" localSheetId="167">#REF!</definedName>
    <definedName name="con_06" localSheetId="168">#REF!</definedName>
    <definedName name="con_06" localSheetId="182">#REF!</definedName>
    <definedName name="con_06" localSheetId="183">#REF!</definedName>
    <definedName name="con_06" localSheetId="19">#REF!</definedName>
    <definedName name="con_06" localSheetId="20">#REF!</definedName>
    <definedName name="con_06" localSheetId="25">#REF!</definedName>
    <definedName name="con_06" localSheetId="45">#REF!</definedName>
    <definedName name="con_06" localSheetId="41">#REF!</definedName>
    <definedName name="con_06" localSheetId="42">#REF!</definedName>
    <definedName name="con_06" localSheetId="43">#REF!</definedName>
    <definedName name="con_06" localSheetId="44">#REF!</definedName>
    <definedName name="con_06" localSheetId="79">#REF!</definedName>
    <definedName name="con_06" localSheetId="109">#REF!</definedName>
    <definedName name="con_06" localSheetId="112">#REF!</definedName>
    <definedName name="con_06" localSheetId="124">#REF!</definedName>
    <definedName name="con_06" localSheetId="125">#REF!</definedName>
    <definedName name="con_06" localSheetId="126">#REF!</definedName>
    <definedName name="con_06">#REF!</definedName>
    <definedName name="con_07" localSheetId="146">#REF!</definedName>
    <definedName name="con_07" localSheetId="147">#REF!</definedName>
    <definedName name="con_07" localSheetId="148">#REF!</definedName>
    <definedName name="con_07" localSheetId="149">#REF!</definedName>
    <definedName name="con_07" localSheetId="150">#REF!</definedName>
    <definedName name="con_07" localSheetId="167">#REF!</definedName>
    <definedName name="con_07" localSheetId="168">#REF!</definedName>
    <definedName name="con_07" localSheetId="182">#REF!</definedName>
    <definedName name="con_07" localSheetId="183">#REF!</definedName>
    <definedName name="con_07" localSheetId="19">#REF!</definedName>
    <definedName name="con_07" localSheetId="20">#REF!</definedName>
    <definedName name="con_07" localSheetId="25">#REF!</definedName>
    <definedName name="con_07" localSheetId="45">#REF!</definedName>
    <definedName name="con_07" localSheetId="41">#REF!</definedName>
    <definedName name="con_07" localSheetId="42">#REF!</definedName>
    <definedName name="con_07" localSheetId="43">#REF!</definedName>
    <definedName name="con_07" localSheetId="44">#REF!</definedName>
    <definedName name="con_07" localSheetId="109">#REF!</definedName>
    <definedName name="con_07" localSheetId="112">#REF!</definedName>
    <definedName name="con_07" localSheetId="124">#REF!</definedName>
    <definedName name="con_07" localSheetId="125">#REF!</definedName>
    <definedName name="con_07" localSheetId="126">#REF!</definedName>
    <definedName name="con_07">#REF!</definedName>
    <definedName name="con_08" localSheetId="146">#REF!</definedName>
    <definedName name="con_08" localSheetId="147">#REF!</definedName>
    <definedName name="con_08" localSheetId="148">#REF!</definedName>
    <definedName name="con_08" localSheetId="149">#REF!</definedName>
    <definedName name="con_08" localSheetId="150">#REF!</definedName>
    <definedName name="con_08" localSheetId="167">#REF!</definedName>
    <definedName name="con_08" localSheetId="168">#REF!</definedName>
    <definedName name="con_08" localSheetId="182">#REF!</definedName>
    <definedName name="con_08" localSheetId="183">#REF!</definedName>
    <definedName name="con_08" localSheetId="19">#REF!</definedName>
    <definedName name="con_08" localSheetId="20">#REF!</definedName>
    <definedName name="con_08" localSheetId="25">#REF!</definedName>
    <definedName name="con_08" localSheetId="45">#REF!</definedName>
    <definedName name="con_08" localSheetId="41">#REF!</definedName>
    <definedName name="con_08" localSheetId="42">#REF!</definedName>
    <definedName name="con_08" localSheetId="43">#REF!</definedName>
    <definedName name="con_08" localSheetId="44">#REF!</definedName>
    <definedName name="con_08" localSheetId="109">#REF!</definedName>
    <definedName name="con_08" localSheetId="112">#REF!</definedName>
    <definedName name="con_08" localSheetId="124">#REF!</definedName>
    <definedName name="con_08" localSheetId="125">#REF!</definedName>
    <definedName name="con_08" localSheetId="126">#REF!</definedName>
    <definedName name="con_08">#REF!</definedName>
    <definedName name="con_09" localSheetId="146">#REF!</definedName>
    <definedName name="con_09" localSheetId="147">#REF!</definedName>
    <definedName name="con_09" localSheetId="148">#REF!</definedName>
    <definedName name="con_09" localSheetId="149">#REF!</definedName>
    <definedName name="con_09" localSheetId="150">#REF!</definedName>
    <definedName name="con_09" localSheetId="167">#REF!</definedName>
    <definedName name="con_09" localSheetId="168">#REF!</definedName>
    <definedName name="con_09" localSheetId="182">#REF!</definedName>
    <definedName name="con_09" localSheetId="183">#REF!</definedName>
    <definedName name="con_09" localSheetId="19">#REF!</definedName>
    <definedName name="con_09" localSheetId="20">#REF!</definedName>
    <definedName name="con_09" localSheetId="25">#REF!</definedName>
    <definedName name="con_09" localSheetId="45">#REF!</definedName>
    <definedName name="con_09" localSheetId="41">#REF!</definedName>
    <definedName name="con_09" localSheetId="42">#REF!</definedName>
    <definedName name="con_09" localSheetId="43">#REF!</definedName>
    <definedName name="con_09" localSheetId="44">#REF!</definedName>
    <definedName name="con_09" localSheetId="109">#REF!</definedName>
    <definedName name="con_09" localSheetId="112">#REF!</definedName>
    <definedName name="con_09" localSheetId="124">#REF!</definedName>
    <definedName name="con_09" localSheetId="125">#REF!</definedName>
    <definedName name="con_09" localSheetId="126">#REF!</definedName>
    <definedName name="con_09">#REF!</definedName>
    <definedName name="con_10" localSheetId="146">#REF!</definedName>
    <definedName name="con_10" localSheetId="147">#REF!</definedName>
    <definedName name="con_10" localSheetId="148">#REF!</definedName>
    <definedName name="con_10" localSheetId="149">#REF!</definedName>
    <definedName name="con_10" localSheetId="150">#REF!</definedName>
    <definedName name="con_10" localSheetId="167">#REF!</definedName>
    <definedName name="con_10" localSheetId="168">#REF!</definedName>
    <definedName name="con_10" localSheetId="182">#REF!</definedName>
    <definedName name="con_10" localSheetId="183">#REF!</definedName>
    <definedName name="con_10" localSheetId="19">#REF!</definedName>
    <definedName name="con_10" localSheetId="20">#REF!</definedName>
    <definedName name="con_10" localSheetId="25">#REF!</definedName>
    <definedName name="con_10" localSheetId="45">#REF!</definedName>
    <definedName name="con_10" localSheetId="41">#REF!</definedName>
    <definedName name="con_10" localSheetId="42">#REF!</definedName>
    <definedName name="con_10" localSheetId="43">#REF!</definedName>
    <definedName name="con_10" localSheetId="44">#REF!</definedName>
    <definedName name="con_10" localSheetId="109">#REF!</definedName>
    <definedName name="con_10" localSheetId="112">#REF!</definedName>
    <definedName name="con_10" localSheetId="124">#REF!</definedName>
    <definedName name="con_10" localSheetId="125">#REF!</definedName>
    <definedName name="con_10" localSheetId="126">#REF!</definedName>
    <definedName name="con_10">#REF!</definedName>
    <definedName name="con_11" localSheetId="146">#REF!</definedName>
    <definedName name="con_11" localSheetId="147">#REF!</definedName>
    <definedName name="con_11" localSheetId="148">#REF!</definedName>
    <definedName name="con_11" localSheetId="149">#REF!</definedName>
    <definedName name="con_11" localSheetId="150">#REF!</definedName>
    <definedName name="con_11" localSheetId="167">#REF!</definedName>
    <definedName name="con_11" localSheetId="168">#REF!</definedName>
    <definedName name="con_11" localSheetId="182">#REF!</definedName>
    <definedName name="con_11" localSheetId="183">#REF!</definedName>
    <definedName name="con_11" localSheetId="19">#REF!</definedName>
    <definedName name="con_11" localSheetId="20">#REF!</definedName>
    <definedName name="con_11" localSheetId="25">#REF!</definedName>
    <definedName name="con_11" localSheetId="45">#REF!</definedName>
    <definedName name="con_11" localSheetId="41">#REF!</definedName>
    <definedName name="con_11" localSheetId="42">#REF!</definedName>
    <definedName name="con_11" localSheetId="43">#REF!</definedName>
    <definedName name="con_11" localSheetId="44">#REF!</definedName>
    <definedName name="con_11" localSheetId="109">#REF!</definedName>
    <definedName name="con_11" localSheetId="112">#REF!</definedName>
    <definedName name="con_11" localSheetId="124">#REF!</definedName>
    <definedName name="con_11" localSheetId="125">#REF!</definedName>
    <definedName name="con_11" localSheetId="126">#REF!</definedName>
    <definedName name="con_11">#REF!</definedName>
    <definedName name="con_13p" localSheetId="146">#REF!</definedName>
    <definedName name="con_13p" localSheetId="147">#REF!</definedName>
    <definedName name="con_13p" localSheetId="148">#REF!</definedName>
    <definedName name="con_13p" localSheetId="149">#REF!</definedName>
    <definedName name="con_13p" localSheetId="150">#REF!</definedName>
    <definedName name="con_13p" localSheetId="167">#REF!</definedName>
    <definedName name="con_13p" localSheetId="168">#REF!</definedName>
    <definedName name="con_13p" localSheetId="182">#REF!</definedName>
    <definedName name="con_13p" localSheetId="183">#REF!</definedName>
    <definedName name="con_13p" localSheetId="19">#REF!</definedName>
    <definedName name="con_13p" localSheetId="20">#REF!</definedName>
    <definedName name="con_13p" localSheetId="25">#REF!</definedName>
    <definedName name="con_13p" localSheetId="45">#REF!</definedName>
    <definedName name="con_13p" localSheetId="41">#REF!</definedName>
    <definedName name="con_13p" localSheetId="42">#REF!</definedName>
    <definedName name="con_13p" localSheetId="43">#REF!</definedName>
    <definedName name="con_13p" localSheetId="44">#REF!</definedName>
    <definedName name="con_13p" localSheetId="109">#REF!</definedName>
    <definedName name="con_13p" localSheetId="112">#REF!</definedName>
    <definedName name="con_13p" localSheetId="124">#REF!</definedName>
    <definedName name="con_13p" localSheetId="125">#REF!</definedName>
    <definedName name="con_13p" localSheetId="126">#REF!</definedName>
    <definedName name="con_13p">#REF!</definedName>
    <definedName name="con_14p" localSheetId="146">#REF!</definedName>
    <definedName name="con_14p" localSheetId="147">#REF!</definedName>
    <definedName name="con_14p" localSheetId="148">#REF!</definedName>
    <definedName name="con_14p" localSheetId="149">#REF!</definedName>
    <definedName name="con_14p" localSheetId="150">#REF!</definedName>
    <definedName name="con_14p" localSheetId="167">#REF!</definedName>
    <definedName name="con_14p" localSheetId="168">#REF!</definedName>
    <definedName name="con_14p" localSheetId="182">#REF!</definedName>
    <definedName name="con_14p" localSheetId="183">#REF!</definedName>
    <definedName name="con_14p" localSheetId="19">#REF!</definedName>
    <definedName name="con_14p" localSheetId="20">#REF!</definedName>
    <definedName name="con_14p" localSheetId="25">#REF!</definedName>
    <definedName name="con_14p" localSheetId="45">#REF!</definedName>
    <definedName name="con_14p" localSheetId="41">#REF!</definedName>
    <definedName name="con_14p" localSheetId="42">#REF!</definedName>
    <definedName name="con_14p" localSheetId="43">#REF!</definedName>
    <definedName name="con_14p" localSheetId="44">#REF!</definedName>
    <definedName name="con_14p" localSheetId="109">#REF!</definedName>
    <definedName name="con_14p" localSheetId="112">#REF!</definedName>
    <definedName name="con_14p" localSheetId="124">#REF!</definedName>
    <definedName name="con_14p" localSheetId="125">#REF!</definedName>
    <definedName name="con_14p" localSheetId="126">#REF!</definedName>
    <definedName name="con_14p">#REF!</definedName>
    <definedName name="cons_12p" localSheetId="146">#REF!</definedName>
    <definedName name="cons_12p" localSheetId="147">#REF!</definedName>
    <definedName name="cons_12p" localSheetId="148">#REF!</definedName>
    <definedName name="cons_12p" localSheetId="149">#REF!</definedName>
    <definedName name="cons_12p" localSheetId="150">#REF!</definedName>
    <definedName name="cons_12p" localSheetId="167">#REF!</definedName>
    <definedName name="cons_12p" localSheetId="168">#REF!</definedName>
    <definedName name="cons_12p" localSheetId="182">#REF!</definedName>
    <definedName name="cons_12p" localSheetId="183">#REF!</definedName>
    <definedName name="cons_12p" localSheetId="19">#REF!</definedName>
    <definedName name="cons_12p" localSheetId="20">#REF!</definedName>
    <definedName name="cons_12p" localSheetId="25">#REF!</definedName>
    <definedName name="cons_12p" localSheetId="45">#REF!</definedName>
    <definedName name="cons_12p" localSheetId="41">#REF!</definedName>
    <definedName name="cons_12p" localSheetId="42">#REF!</definedName>
    <definedName name="cons_12p" localSheetId="43">#REF!</definedName>
    <definedName name="cons_12p" localSheetId="44">#REF!</definedName>
    <definedName name="cons_12p" localSheetId="109">#REF!</definedName>
    <definedName name="cons_12p" localSheetId="112">#REF!</definedName>
    <definedName name="cons_12p" localSheetId="124">#REF!</definedName>
    <definedName name="cons_12p" localSheetId="125">#REF!</definedName>
    <definedName name="cons_12p" localSheetId="126">#REF!</definedName>
    <definedName name="cons_12p">#REF!</definedName>
    <definedName name="cons_2005">[2]VA_CONSTANT!$A$3:$Z$21</definedName>
    <definedName name="cons_2006">[2]VA_CONSTANT!$A$25:$Z$43</definedName>
    <definedName name="cons_2007">[2]VA_CONSTANT!$A$47:$Z$65</definedName>
    <definedName name="cons_2008">[2]VA_CONSTANT!$A$69:$Z$87</definedName>
    <definedName name="cons_2009">[2]VA_CONSTANT!$A$91:$Z$109</definedName>
    <definedName name="cons_2010">[2]VA_CONSTANT!$A$113:$Z$131</definedName>
    <definedName name="cons_2011">[2]VA_CONSTANT!$A$135:$Z$153</definedName>
    <definedName name="cons_2012">[2]VA_CONSTANT!$A$157:$Z$175</definedName>
    <definedName name="cons_2013">[2]VA_CONSTANT!$A$179:$Z$197</definedName>
    <definedName name="cons_2013p" localSheetId="146">#REF!</definedName>
    <definedName name="cons_2013p" localSheetId="147">#REF!</definedName>
    <definedName name="cons_2013p" localSheetId="148">#REF!</definedName>
    <definedName name="cons_2013p" localSheetId="149">#REF!</definedName>
    <definedName name="cons_2013p" localSheetId="150">#REF!</definedName>
    <definedName name="cons_2013p" localSheetId="167">#REF!</definedName>
    <definedName name="cons_2013p" localSheetId="168">#REF!</definedName>
    <definedName name="cons_2013p" localSheetId="182">#REF!</definedName>
    <definedName name="cons_2013p" localSheetId="183">#REF!</definedName>
    <definedName name="cons_2013p" localSheetId="19">#REF!</definedName>
    <definedName name="cons_2013p" localSheetId="20">#REF!</definedName>
    <definedName name="cons_2013p" localSheetId="25">#REF!</definedName>
    <definedName name="cons_2013p" localSheetId="45">#REF!</definedName>
    <definedName name="cons_2013p" localSheetId="41">#REF!</definedName>
    <definedName name="cons_2013p" localSheetId="42">#REF!</definedName>
    <definedName name="cons_2013p" localSheetId="43">#REF!</definedName>
    <definedName name="cons_2013p" localSheetId="44">#REF!</definedName>
    <definedName name="cons_2013p" localSheetId="79">#REF!</definedName>
    <definedName name="cons_2013p" localSheetId="109">#REF!</definedName>
    <definedName name="cons_2013p" localSheetId="112">#REF!</definedName>
    <definedName name="cons_2013p" localSheetId="124">#REF!</definedName>
    <definedName name="cons_2013p" localSheetId="125">#REF!</definedName>
    <definedName name="cons_2013p" localSheetId="126">#REF!</definedName>
    <definedName name="cons_2013p">#REF!</definedName>
    <definedName name="cons_2013po" localSheetId="146">#REF!</definedName>
    <definedName name="cons_2013po" localSheetId="147">#REF!</definedName>
    <definedName name="cons_2013po" localSheetId="148">#REF!</definedName>
    <definedName name="cons_2013po" localSheetId="149">#REF!</definedName>
    <definedName name="cons_2013po" localSheetId="150">#REF!</definedName>
    <definedName name="cons_2013po" localSheetId="167">#REF!</definedName>
    <definedName name="cons_2013po" localSheetId="168">#REF!</definedName>
    <definedName name="cons_2013po" localSheetId="182">#REF!</definedName>
    <definedName name="cons_2013po" localSheetId="183">#REF!</definedName>
    <definedName name="cons_2013po" localSheetId="19">#REF!</definedName>
    <definedName name="cons_2013po" localSheetId="20">#REF!</definedName>
    <definedName name="cons_2013po" localSheetId="25">#REF!</definedName>
    <definedName name="cons_2013po" localSheetId="45">#REF!</definedName>
    <definedName name="cons_2013po" localSheetId="41">#REF!</definedName>
    <definedName name="cons_2013po" localSheetId="42">#REF!</definedName>
    <definedName name="cons_2013po" localSheetId="43">#REF!</definedName>
    <definedName name="cons_2013po" localSheetId="44">#REF!</definedName>
    <definedName name="cons_2013po" localSheetId="79">#REF!</definedName>
    <definedName name="cons_2013po" localSheetId="109">#REF!</definedName>
    <definedName name="cons_2013po" localSheetId="112">#REF!</definedName>
    <definedName name="cons_2013po" localSheetId="124">#REF!</definedName>
    <definedName name="cons_2013po" localSheetId="125">#REF!</definedName>
    <definedName name="cons_2013po" localSheetId="126">#REF!</definedName>
    <definedName name="cons_2013po">#REF!</definedName>
    <definedName name="cons_22445" localSheetId="146">#REF!</definedName>
    <definedName name="cons_22445" localSheetId="147">#REF!</definedName>
    <definedName name="cons_22445" localSheetId="148">#REF!</definedName>
    <definedName name="cons_22445" localSheetId="149">#REF!</definedName>
    <definedName name="cons_22445" localSheetId="150">#REF!</definedName>
    <definedName name="cons_22445" localSheetId="167">#REF!</definedName>
    <definedName name="cons_22445" localSheetId="168">#REF!</definedName>
    <definedName name="cons_22445" localSheetId="182">#REF!</definedName>
    <definedName name="cons_22445" localSheetId="183">#REF!</definedName>
    <definedName name="cons_22445" localSheetId="19">#REF!</definedName>
    <definedName name="cons_22445" localSheetId="20">#REF!</definedName>
    <definedName name="cons_22445" localSheetId="25">#REF!</definedName>
    <definedName name="cons_22445" localSheetId="45">#REF!</definedName>
    <definedName name="cons_22445" localSheetId="41">#REF!</definedName>
    <definedName name="cons_22445" localSheetId="42">#REF!</definedName>
    <definedName name="cons_22445" localSheetId="43">#REF!</definedName>
    <definedName name="cons_22445" localSheetId="44">#REF!</definedName>
    <definedName name="cons_22445" localSheetId="79">#REF!</definedName>
    <definedName name="cons_22445" localSheetId="109">#REF!</definedName>
    <definedName name="cons_22445" localSheetId="112">#REF!</definedName>
    <definedName name="cons_22445" localSheetId="124">#REF!</definedName>
    <definedName name="cons_22445" localSheetId="125">#REF!</definedName>
    <definedName name="cons_22445" localSheetId="126">#REF!</definedName>
    <definedName name="cons_22445">#REF!</definedName>
    <definedName name="cons_data">[2]VA_CONSTANT!$A$1:$Z$197</definedName>
    <definedName name="_xlnm.Criteria" localSheetId="146">#REF!</definedName>
    <definedName name="_xlnm.Criteria" localSheetId="147">#REF!</definedName>
    <definedName name="_xlnm.Criteria" localSheetId="148">#REF!</definedName>
    <definedName name="_xlnm.Criteria" localSheetId="149">#REF!</definedName>
    <definedName name="_xlnm.Criteria" localSheetId="150">#REF!</definedName>
    <definedName name="_xlnm.Criteria" localSheetId="167">#REF!</definedName>
    <definedName name="_xlnm.Criteria" localSheetId="168">#REF!</definedName>
    <definedName name="_xlnm.Criteria" localSheetId="182">#REF!</definedName>
    <definedName name="_xlnm.Criteria" localSheetId="183">#REF!</definedName>
    <definedName name="_xlnm.Criteria" localSheetId="19">#REF!</definedName>
    <definedName name="_xlnm.Criteria" localSheetId="20">#REF!</definedName>
    <definedName name="_xlnm.Criteria" localSheetId="25">#REF!</definedName>
    <definedName name="_xlnm.Criteria" localSheetId="45">#REF!</definedName>
    <definedName name="_xlnm.Criteria" localSheetId="41">#REF!</definedName>
    <definedName name="_xlnm.Criteria" localSheetId="42">#REF!</definedName>
    <definedName name="_xlnm.Criteria" localSheetId="43">#REF!</definedName>
    <definedName name="_xlnm.Criteria" localSheetId="44">#REF!</definedName>
    <definedName name="_xlnm.Criteria" localSheetId="79">#REF!</definedName>
    <definedName name="_xlnm.Criteria" localSheetId="109">#REF!</definedName>
    <definedName name="_xlnm.Criteria" localSheetId="112">#REF!</definedName>
    <definedName name="_xlnm.Criteria" localSheetId="124">#REF!</definedName>
    <definedName name="_xlnm.Criteria" localSheetId="125">#REF!</definedName>
    <definedName name="_xlnm.Criteria" localSheetId="126">#REF!</definedName>
    <definedName name="_xlnm.Criteria">#REF!</definedName>
    <definedName name="cur_0" localSheetId="146">#REF!</definedName>
    <definedName name="cur_0" localSheetId="147">#REF!</definedName>
    <definedName name="cur_0" localSheetId="148">#REF!</definedName>
    <definedName name="cur_0" localSheetId="149">#REF!</definedName>
    <definedName name="cur_0" localSheetId="150">#REF!</definedName>
    <definedName name="cur_0" localSheetId="167">#REF!</definedName>
    <definedName name="cur_0" localSheetId="168">#REF!</definedName>
    <definedName name="cur_0" localSheetId="182">#REF!</definedName>
    <definedName name="cur_0" localSheetId="183">#REF!</definedName>
    <definedName name="cur_0" localSheetId="19">#REF!</definedName>
    <definedName name="cur_0" localSheetId="20">#REF!</definedName>
    <definedName name="cur_0" localSheetId="25">#REF!</definedName>
    <definedName name="cur_0" localSheetId="45">#REF!</definedName>
    <definedName name="cur_0" localSheetId="41">#REF!</definedName>
    <definedName name="cur_0" localSheetId="42">#REF!</definedName>
    <definedName name="cur_0" localSheetId="43">#REF!</definedName>
    <definedName name="cur_0" localSheetId="44">#REF!</definedName>
    <definedName name="cur_0" localSheetId="79">#REF!</definedName>
    <definedName name="cur_0" localSheetId="109">#REF!</definedName>
    <definedName name="cur_0" localSheetId="112">#REF!</definedName>
    <definedName name="cur_0" localSheetId="124">#REF!</definedName>
    <definedName name="cur_0" localSheetId="125">#REF!</definedName>
    <definedName name="cur_0" localSheetId="126">#REF!</definedName>
    <definedName name="cur_0">#REF!</definedName>
    <definedName name="cur_05" localSheetId="146">#REF!</definedName>
    <definedName name="cur_05" localSheetId="147">#REF!</definedName>
    <definedName name="cur_05" localSheetId="148">#REF!</definedName>
    <definedName name="cur_05" localSheetId="149">#REF!</definedName>
    <definedName name="cur_05" localSheetId="150">#REF!</definedName>
    <definedName name="cur_05" localSheetId="167">#REF!</definedName>
    <definedName name="cur_05" localSheetId="168">#REF!</definedName>
    <definedName name="cur_05" localSheetId="182">#REF!</definedName>
    <definedName name="cur_05" localSheetId="183">#REF!</definedName>
    <definedName name="cur_05" localSheetId="19">#REF!</definedName>
    <definedName name="cur_05" localSheetId="20">#REF!</definedName>
    <definedName name="cur_05" localSheetId="25">#REF!</definedName>
    <definedName name="cur_05" localSheetId="45">#REF!</definedName>
    <definedName name="cur_05" localSheetId="41">#REF!</definedName>
    <definedName name="cur_05" localSheetId="42">#REF!</definedName>
    <definedName name="cur_05" localSheetId="43">#REF!</definedName>
    <definedName name="cur_05" localSheetId="44">#REF!</definedName>
    <definedName name="cur_05" localSheetId="79">#REF!</definedName>
    <definedName name="cur_05" localSheetId="109">#REF!</definedName>
    <definedName name="cur_05" localSheetId="112">#REF!</definedName>
    <definedName name="cur_05" localSheetId="124">#REF!</definedName>
    <definedName name="cur_05" localSheetId="125">#REF!</definedName>
    <definedName name="cur_05" localSheetId="126">#REF!</definedName>
    <definedName name="cur_05">#REF!</definedName>
    <definedName name="cur_06" localSheetId="146">#REF!</definedName>
    <definedName name="cur_06" localSheetId="147">#REF!</definedName>
    <definedName name="cur_06" localSheetId="148">#REF!</definedName>
    <definedName name="cur_06" localSheetId="149">#REF!</definedName>
    <definedName name="cur_06" localSheetId="150">#REF!</definedName>
    <definedName name="cur_06" localSheetId="167">#REF!</definedName>
    <definedName name="cur_06" localSheetId="168">#REF!</definedName>
    <definedName name="cur_06" localSheetId="182">#REF!</definedName>
    <definedName name="cur_06" localSheetId="183">#REF!</definedName>
    <definedName name="cur_06" localSheetId="19">#REF!</definedName>
    <definedName name="cur_06" localSheetId="20">#REF!</definedName>
    <definedName name="cur_06" localSheetId="25">#REF!</definedName>
    <definedName name="cur_06" localSheetId="45">#REF!</definedName>
    <definedName name="cur_06" localSheetId="41">#REF!</definedName>
    <definedName name="cur_06" localSheetId="42">#REF!</definedName>
    <definedName name="cur_06" localSheetId="43">#REF!</definedName>
    <definedName name="cur_06" localSheetId="44">#REF!</definedName>
    <definedName name="cur_06" localSheetId="109">#REF!</definedName>
    <definedName name="cur_06" localSheetId="112">#REF!</definedName>
    <definedName name="cur_06" localSheetId="124">#REF!</definedName>
    <definedName name="cur_06" localSheetId="125">#REF!</definedName>
    <definedName name="cur_06" localSheetId="126">#REF!</definedName>
    <definedName name="cur_06">#REF!</definedName>
    <definedName name="cur_07" localSheetId="146">#REF!</definedName>
    <definedName name="cur_07" localSheetId="147">#REF!</definedName>
    <definedName name="cur_07" localSheetId="148">#REF!</definedName>
    <definedName name="cur_07" localSheetId="149">#REF!</definedName>
    <definedName name="cur_07" localSheetId="150">#REF!</definedName>
    <definedName name="cur_07" localSheetId="167">#REF!</definedName>
    <definedName name="cur_07" localSheetId="168">#REF!</definedName>
    <definedName name="cur_07" localSheetId="182">#REF!</definedName>
    <definedName name="cur_07" localSheetId="183">#REF!</definedName>
    <definedName name="cur_07" localSheetId="19">#REF!</definedName>
    <definedName name="cur_07" localSheetId="20">#REF!</definedName>
    <definedName name="cur_07" localSheetId="25">#REF!</definedName>
    <definedName name="cur_07" localSheetId="45">#REF!</definedName>
    <definedName name="cur_07" localSheetId="41">#REF!</definedName>
    <definedName name="cur_07" localSheetId="42">#REF!</definedName>
    <definedName name="cur_07" localSheetId="43">#REF!</definedName>
    <definedName name="cur_07" localSheetId="44">#REF!</definedName>
    <definedName name="cur_07" localSheetId="109">#REF!</definedName>
    <definedName name="cur_07" localSheetId="112">#REF!</definedName>
    <definedName name="cur_07" localSheetId="124">#REF!</definedName>
    <definedName name="cur_07" localSheetId="125">#REF!</definedName>
    <definedName name="cur_07" localSheetId="126">#REF!</definedName>
    <definedName name="cur_07">#REF!</definedName>
    <definedName name="cur_08" localSheetId="146">#REF!</definedName>
    <definedName name="cur_08" localSheetId="147">#REF!</definedName>
    <definedName name="cur_08" localSheetId="148">#REF!</definedName>
    <definedName name="cur_08" localSheetId="149">#REF!</definedName>
    <definedName name="cur_08" localSheetId="150">#REF!</definedName>
    <definedName name="cur_08" localSheetId="167">#REF!</definedName>
    <definedName name="cur_08" localSheetId="168">#REF!</definedName>
    <definedName name="cur_08" localSheetId="182">#REF!</definedName>
    <definedName name="cur_08" localSheetId="183">#REF!</definedName>
    <definedName name="cur_08" localSheetId="19">#REF!</definedName>
    <definedName name="cur_08" localSheetId="20">#REF!</definedName>
    <definedName name="cur_08" localSheetId="25">#REF!</definedName>
    <definedName name="cur_08" localSheetId="45">#REF!</definedName>
    <definedName name="cur_08" localSheetId="41">#REF!</definedName>
    <definedName name="cur_08" localSheetId="42">#REF!</definedName>
    <definedName name="cur_08" localSheetId="43">#REF!</definedName>
    <definedName name="cur_08" localSheetId="44">#REF!</definedName>
    <definedName name="cur_08" localSheetId="109">#REF!</definedName>
    <definedName name="cur_08" localSheetId="112">#REF!</definedName>
    <definedName name="cur_08" localSheetId="124">#REF!</definedName>
    <definedName name="cur_08" localSheetId="125">#REF!</definedName>
    <definedName name="cur_08" localSheetId="126">#REF!</definedName>
    <definedName name="cur_08">#REF!</definedName>
    <definedName name="cur_09" localSheetId="146">#REF!</definedName>
    <definedName name="cur_09" localSheetId="147">#REF!</definedName>
    <definedName name="cur_09" localSheetId="148">#REF!</definedName>
    <definedName name="cur_09" localSheetId="149">#REF!</definedName>
    <definedName name="cur_09" localSheetId="150">#REF!</definedName>
    <definedName name="cur_09" localSheetId="167">#REF!</definedName>
    <definedName name="cur_09" localSheetId="168">#REF!</definedName>
    <definedName name="cur_09" localSheetId="182">#REF!</definedName>
    <definedName name="cur_09" localSheetId="183">#REF!</definedName>
    <definedName name="cur_09" localSheetId="19">#REF!</definedName>
    <definedName name="cur_09" localSheetId="20">#REF!</definedName>
    <definedName name="cur_09" localSheetId="25">#REF!</definedName>
    <definedName name="cur_09" localSheetId="45">#REF!</definedName>
    <definedName name="cur_09" localSheetId="41">#REF!</definedName>
    <definedName name="cur_09" localSheetId="42">#REF!</definedName>
    <definedName name="cur_09" localSheetId="43">#REF!</definedName>
    <definedName name="cur_09" localSheetId="44">#REF!</definedName>
    <definedName name="cur_09" localSheetId="109">#REF!</definedName>
    <definedName name="cur_09" localSheetId="112">#REF!</definedName>
    <definedName name="cur_09" localSheetId="124">#REF!</definedName>
    <definedName name="cur_09" localSheetId="125">#REF!</definedName>
    <definedName name="cur_09" localSheetId="126">#REF!</definedName>
    <definedName name="cur_09">#REF!</definedName>
    <definedName name="cur_10" localSheetId="146">#REF!</definedName>
    <definedName name="cur_10" localSheetId="147">#REF!</definedName>
    <definedName name="cur_10" localSheetId="148">#REF!</definedName>
    <definedName name="cur_10" localSheetId="149">#REF!</definedName>
    <definedName name="cur_10" localSheetId="150">#REF!</definedName>
    <definedName name="cur_10" localSheetId="167">#REF!</definedName>
    <definedName name="cur_10" localSheetId="168">#REF!</definedName>
    <definedName name="cur_10" localSheetId="182">#REF!</definedName>
    <definedName name="cur_10" localSheetId="183">#REF!</definedName>
    <definedName name="cur_10" localSheetId="19">#REF!</definedName>
    <definedName name="cur_10" localSheetId="20">#REF!</definedName>
    <definedName name="cur_10" localSheetId="25">#REF!</definedName>
    <definedName name="cur_10" localSheetId="45">#REF!</definedName>
    <definedName name="cur_10" localSheetId="41">#REF!</definedName>
    <definedName name="cur_10" localSheetId="42">#REF!</definedName>
    <definedName name="cur_10" localSheetId="43">#REF!</definedName>
    <definedName name="cur_10" localSheetId="44">#REF!</definedName>
    <definedName name="cur_10" localSheetId="109">#REF!</definedName>
    <definedName name="cur_10" localSheetId="112">#REF!</definedName>
    <definedName name="cur_10" localSheetId="124">#REF!</definedName>
    <definedName name="cur_10" localSheetId="125">#REF!</definedName>
    <definedName name="cur_10" localSheetId="126">#REF!</definedName>
    <definedName name="cur_10">#REF!</definedName>
    <definedName name="cur_11" localSheetId="146">#REF!</definedName>
    <definedName name="cur_11" localSheetId="147">#REF!</definedName>
    <definedName name="cur_11" localSheetId="148">#REF!</definedName>
    <definedName name="cur_11" localSheetId="149">#REF!</definedName>
    <definedName name="cur_11" localSheetId="150">#REF!</definedName>
    <definedName name="cur_11" localSheetId="167">#REF!</definedName>
    <definedName name="cur_11" localSheetId="168">#REF!</definedName>
    <definedName name="cur_11" localSheetId="182">#REF!</definedName>
    <definedName name="cur_11" localSheetId="183">#REF!</definedName>
    <definedName name="cur_11" localSheetId="19">#REF!</definedName>
    <definedName name="cur_11" localSheetId="20">#REF!</definedName>
    <definedName name="cur_11" localSheetId="25">#REF!</definedName>
    <definedName name="cur_11" localSheetId="45">#REF!</definedName>
    <definedName name="cur_11" localSheetId="41">#REF!</definedName>
    <definedName name="cur_11" localSheetId="42">#REF!</definedName>
    <definedName name="cur_11" localSheetId="43">#REF!</definedName>
    <definedName name="cur_11" localSheetId="44">#REF!</definedName>
    <definedName name="cur_11" localSheetId="109">#REF!</definedName>
    <definedName name="cur_11" localSheetId="112">#REF!</definedName>
    <definedName name="cur_11" localSheetId="124">#REF!</definedName>
    <definedName name="cur_11" localSheetId="125">#REF!</definedName>
    <definedName name="cur_11" localSheetId="126">#REF!</definedName>
    <definedName name="cur_11">#REF!</definedName>
    <definedName name="cur_12p" localSheetId="146">#REF!</definedName>
    <definedName name="cur_12p" localSheetId="147">#REF!</definedName>
    <definedName name="cur_12p" localSheetId="148">#REF!</definedName>
    <definedName name="cur_12p" localSheetId="149">#REF!</definedName>
    <definedName name="cur_12p" localSheetId="150">#REF!</definedName>
    <definedName name="cur_12p" localSheetId="167">#REF!</definedName>
    <definedName name="cur_12p" localSheetId="168">#REF!</definedName>
    <definedName name="cur_12p" localSheetId="182">#REF!</definedName>
    <definedName name="cur_12p" localSheetId="183">#REF!</definedName>
    <definedName name="cur_12p" localSheetId="19">#REF!</definedName>
    <definedName name="cur_12p" localSheetId="20">#REF!</definedName>
    <definedName name="cur_12p" localSheetId="25">#REF!</definedName>
    <definedName name="cur_12p" localSheetId="45">#REF!</definedName>
    <definedName name="cur_12p" localSheetId="41">#REF!</definedName>
    <definedName name="cur_12p" localSheetId="42">#REF!</definedName>
    <definedName name="cur_12p" localSheetId="43">#REF!</definedName>
    <definedName name="cur_12p" localSheetId="44">#REF!</definedName>
    <definedName name="cur_12p" localSheetId="109">#REF!</definedName>
    <definedName name="cur_12p" localSheetId="112">#REF!</definedName>
    <definedName name="cur_12p" localSheetId="124">#REF!</definedName>
    <definedName name="cur_12p" localSheetId="125">#REF!</definedName>
    <definedName name="cur_12p" localSheetId="126">#REF!</definedName>
    <definedName name="cur_12p">#REF!</definedName>
    <definedName name="cur_13p" localSheetId="146">#REF!</definedName>
    <definedName name="cur_13p" localSheetId="147">#REF!</definedName>
    <definedName name="cur_13p" localSheetId="148">#REF!</definedName>
    <definedName name="cur_13p" localSheetId="149">#REF!</definedName>
    <definedName name="cur_13p" localSheetId="150">#REF!</definedName>
    <definedName name="cur_13p" localSheetId="167">#REF!</definedName>
    <definedName name="cur_13p" localSheetId="168">#REF!</definedName>
    <definedName name="cur_13p" localSheetId="182">#REF!</definedName>
    <definedName name="cur_13p" localSheetId="183">#REF!</definedName>
    <definedName name="cur_13p" localSheetId="19">#REF!</definedName>
    <definedName name="cur_13p" localSheetId="20">#REF!</definedName>
    <definedName name="cur_13p" localSheetId="25">#REF!</definedName>
    <definedName name="cur_13p" localSheetId="45">#REF!</definedName>
    <definedName name="cur_13p" localSheetId="41">#REF!</definedName>
    <definedName name="cur_13p" localSheetId="42">#REF!</definedName>
    <definedName name="cur_13p" localSheetId="43">#REF!</definedName>
    <definedName name="cur_13p" localSheetId="44">#REF!</definedName>
    <definedName name="cur_13p" localSheetId="109">#REF!</definedName>
    <definedName name="cur_13p" localSheetId="112">#REF!</definedName>
    <definedName name="cur_13p" localSheetId="124">#REF!</definedName>
    <definedName name="cur_13p" localSheetId="125">#REF!</definedName>
    <definedName name="cur_13p" localSheetId="126">#REF!</definedName>
    <definedName name="cur_13p">#REF!</definedName>
    <definedName name="cur_14p" localSheetId="146">#REF!</definedName>
    <definedName name="cur_14p" localSheetId="147">#REF!</definedName>
    <definedName name="cur_14p" localSheetId="148">#REF!</definedName>
    <definedName name="cur_14p" localSheetId="149">#REF!</definedName>
    <definedName name="cur_14p" localSheetId="150">#REF!</definedName>
    <definedName name="cur_14p" localSheetId="167">#REF!</definedName>
    <definedName name="cur_14p" localSheetId="168">#REF!</definedName>
    <definedName name="cur_14p" localSheetId="182">#REF!</definedName>
    <definedName name="cur_14p" localSheetId="183">#REF!</definedName>
    <definedName name="cur_14p" localSheetId="19">#REF!</definedName>
    <definedName name="cur_14p" localSheetId="20">#REF!</definedName>
    <definedName name="cur_14p" localSheetId="25">#REF!</definedName>
    <definedName name="cur_14p" localSheetId="45">#REF!</definedName>
    <definedName name="cur_14p" localSheetId="41">#REF!</definedName>
    <definedName name="cur_14p" localSheetId="42">#REF!</definedName>
    <definedName name="cur_14p" localSheetId="43">#REF!</definedName>
    <definedName name="cur_14p" localSheetId="44">#REF!</definedName>
    <definedName name="cur_14p" localSheetId="109">#REF!</definedName>
    <definedName name="cur_14p" localSheetId="112">#REF!</definedName>
    <definedName name="cur_14p" localSheetId="124">#REF!</definedName>
    <definedName name="cur_14p" localSheetId="125">#REF!</definedName>
    <definedName name="cur_14p" localSheetId="126">#REF!</definedName>
    <definedName name="cur_14p">#REF!</definedName>
    <definedName name="cur_2013p" localSheetId="146">#REF!</definedName>
    <definedName name="cur_2013p" localSheetId="147">#REF!</definedName>
    <definedName name="cur_2013p" localSheetId="148">#REF!</definedName>
    <definedName name="cur_2013p" localSheetId="149">#REF!</definedName>
    <definedName name="cur_2013p" localSheetId="150">#REF!</definedName>
    <definedName name="cur_2013p" localSheetId="167">#REF!</definedName>
    <definedName name="cur_2013p" localSheetId="168">#REF!</definedName>
    <definedName name="cur_2013p" localSheetId="182">#REF!</definedName>
    <definedName name="cur_2013p" localSheetId="183">#REF!</definedName>
    <definedName name="cur_2013p" localSheetId="19">#REF!</definedName>
    <definedName name="cur_2013p" localSheetId="20">#REF!</definedName>
    <definedName name="cur_2013p" localSheetId="25">#REF!</definedName>
    <definedName name="cur_2013p" localSheetId="45">#REF!</definedName>
    <definedName name="cur_2013p" localSheetId="41">#REF!</definedName>
    <definedName name="cur_2013p" localSheetId="42">#REF!</definedName>
    <definedName name="cur_2013p" localSheetId="43">#REF!</definedName>
    <definedName name="cur_2013p" localSheetId="44">#REF!</definedName>
    <definedName name="cur_2013p" localSheetId="109">#REF!</definedName>
    <definedName name="cur_2013p" localSheetId="112">#REF!</definedName>
    <definedName name="cur_2013p" localSheetId="124">#REF!</definedName>
    <definedName name="cur_2013p" localSheetId="125">#REF!</definedName>
    <definedName name="cur_2013p" localSheetId="126">#REF!</definedName>
    <definedName name="cur_2013p">#REF!</definedName>
    <definedName name="cur_45" localSheetId="146">#REF!</definedName>
    <definedName name="cur_45" localSheetId="147">#REF!</definedName>
    <definedName name="cur_45" localSheetId="148">#REF!</definedName>
    <definedName name="cur_45" localSheetId="149">#REF!</definedName>
    <definedName name="cur_45" localSheetId="150">#REF!</definedName>
    <definedName name="cur_45" localSheetId="167">#REF!</definedName>
    <definedName name="cur_45" localSheetId="168">#REF!</definedName>
    <definedName name="cur_45" localSheetId="182">#REF!</definedName>
    <definedName name="cur_45" localSheetId="183">#REF!</definedName>
    <definedName name="cur_45" localSheetId="19">#REF!</definedName>
    <definedName name="cur_45" localSheetId="20">#REF!</definedName>
    <definedName name="cur_45" localSheetId="25">#REF!</definedName>
    <definedName name="cur_45" localSheetId="45">#REF!</definedName>
    <definedName name="cur_45" localSheetId="41">#REF!</definedName>
    <definedName name="cur_45" localSheetId="42">#REF!</definedName>
    <definedName name="cur_45" localSheetId="43">#REF!</definedName>
    <definedName name="cur_45" localSheetId="44">#REF!</definedName>
    <definedName name="cur_45" localSheetId="109">#REF!</definedName>
    <definedName name="cur_45" localSheetId="112">#REF!</definedName>
    <definedName name="cur_45" localSheetId="124">#REF!</definedName>
    <definedName name="cur_45" localSheetId="125">#REF!</definedName>
    <definedName name="cur_45" localSheetId="126">#REF!</definedName>
    <definedName name="cur_45">#REF!</definedName>
    <definedName name="cur_52369" localSheetId="146">#REF!</definedName>
    <definedName name="cur_52369" localSheetId="147">#REF!</definedName>
    <definedName name="cur_52369" localSheetId="148">#REF!</definedName>
    <definedName name="cur_52369" localSheetId="149">#REF!</definedName>
    <definedName name="cur_52369" localSheetId="150">#REF!</definedName>
    <definedName name="cur_52369" localSheetId="167">#REF!</definedName>
    <definedName name="cur_52369" localSheetId="168">#REF!</definedName>
    <definedName name="cur_52369" localSheetId="182">#REF!</definedName>
    <definedName name="cur_52369" localSheetId="183">#REF!</definedName>
    <definedName name="cur_52369" localSheetId="19">#REF!</definedName>
    <definedName name="cur_52369" localSheetId="20">#REF!</definedName>
    <definedName name="cur_52369" localSheetId="25">#REF!</definedName>
    <definedName name="cur_52369" localSheetId="45">#REF!</definedName>
    <definedName name="cur_52369" localSheetId="41">#REF!</definedName>
    <definedName name="cur_52369" localSheetId="42">#REF!</definedName>
    <definedName name="cur_52369" localSheetId="43">#REF!</definedName>
    <definedName name="cur_52369" localSheetId="44">#REF!</definedName>
    <definedName name="cur_52369" localSheetId="109">#REF!</definedName>
    <definedName name="cur_52369" localSheetId="112">#REF!</definedName>
    <definedName name="cur_52369" localSheetId="124">#REF!</definedName>
    <definedName name="cur_52369" localSheetId="125">#REF!</definedName>
    <definedName name="cur_52369" localSheetId="126">#REF!</definedName>
    <definedName name="cur_52369">#REF!</definedName>
    <definedName name="curr13" localSheetId="146">#REF!</definedName>
    <definedName name="curr13" localSheetId="147">#REF!</definedName>
    <definedName name="curr13" localSheetId="148">#REF!</definedName>
    <definedName name="curr13" localSheetId="149">#REF!</definedName>
    <definedName name="curr13" localSheetId="150">#REF!</definedName>
    <definedName name="curr13" localSheetId="167">#REF!</definedName>
    <definedName name="curr13" localSheetId="168">#REF!</definedName>
    <definedName name="curr13" localSheetId="182">#REF!</definedName>
    <definedName name="curr13" localSheetId="183">#REF!</definedName>
    <definedName name="curr13" localSheetId="19">#REF!</definedName>
    <definedName name="curr13" localSheetId="20">#REF!</definedName>
    <definedName name="curr13" localSheetId="25">#REF!</definedName>
    <definedName name="curr13" localSheetId="45">#REF!</definedName>
    <definedName name="curr13" localSheetId="41">#REF!</definedName>
    <definedName name="curr13" localSheetId="42">#REF!</definedName>
    <definedName name="curr13" localSheetId="43">#REF!</definedName>
    <definedName name="curr13" localSheetId="44">#REF!</definedName>
    <definedName name="curr13" localSheetId="109">#REF!</definedName>
    <definedName name="curr13" localSheetId="112">#REF!</definedName>
    <definedName name="curr13" localSheetId="124">#REF!</definedName>
    <definedName name="curr13" localSheetId="125">#REF!</definedName>
    <definedName name="curr13" localSheetId="126">#REF!</definedName>
    <definedName name="curr13">#REF!</definedName>
    <definedName name="cvxc" localSheetId="146" hidden="1">#REF!</definedName>
    <definedName name="cvxc" localSheetId="147" hidden="1">#REF!</definedName>
    <definedName name="cvxc" localSheetId="148" hidden="1">#REF!</definedName>
    <definedName name="cvxc" localSheetId="149" hidden="1">#REF!</definedName>
    <definedName name="cvxc" localSheetId="150" hidden="1">#REF!</definedName>
    <definedName name="cvxc" localSheetId="167" hidden="1">#REF!</definedName>
    <definedName name="cvxc" localSheetId="168" hidden="1">#REF!</definedName>
    <definedName name="cvxc" localSheetId="182" hidden="1">#REF!</definedName>
    <definedName name="cvxc" localSheetId="183" hidden="1">#REF!</definedName>
    <definedName name="cvxc" localSheetId="19" hidden="1">#REF!</definedName>
    <definedName name="cvxc" localSheetId="20" hidden="1">#REF!</definedName>
    <definedName name="cvxc" localSheetId="25" hidden="1">#REF!</definedName>
    <definedName name="cvxc" localSheetId="45" hidden="1">#REF!</definedName>
    <definedName name="cvxc" localSheetId="41" hidden="1">#REF!</definedName>
    <definedName name="cvxc" localSheetId="42" hidden="1">#REF!</definedName>
    <definedName name="cvxc" localSheetId="43" hidden="1">#REF!</definedName>
    <definedName name="cvxc" localSheetId="44" hidden="1">#REF!</definedName>
    <definedName name="cvxc" localSheetId="109" hidden="1">#REF!</definedName>
    <definedName name="cvxc" localSheetId="112" hidden="1">#REF!</definedName>
    <definedName name="cvxc" localSheetId="124" hidden="1">#REF!</definedName>
    <definedName name="cvxc" localSheetId="125" hidden="1">#REF!</definedName>
    <definedName name="cvxc" localSheetId="126" hidden="1">#REF!</definedName>
    <definedName name="cvxc" hidden="1">#REF!</definedName>
    <definedName name="cx" localSheetId="146">#REF!</definedName>
    <definedName name="cx" localSheetId="147">#REF!</definedName>
    <definedName name="cx" localSheetId="148">#REF!</definedName>
    <definedName name="cx" localSheetId="149">#REF!</definedName>
    <definedName name="cx" localSheetId="150">#REF!</definedName>
    <definedName name="cx" localSheetId="167">#REF!</definedName>
    <definedName name="cx" localSheetId="168">#REF!</definedName>
    <definedName name="cx" localSheetId="182">#REF!</definedName>
    <definedName name="cx" localSheetId="183">#REF!</definedName>
    <definedName name="cx" localSheetId="19">#REF!</definedName>
    <definedName name="cx" localSheetId="20">#REF!</definedName>
    <definedName name="cx" localSheetId="25">#REF!</definedName>
    <definedName name="cx" localSheetId="45">#REF!</definedName>
    <definedName name="cx" localSheetId="41">#REF!</definedName>
    <definedName name="cx" localSheetId="42">#REF!</definedName>
    <definedName name="cx" localSheetId="43">#REF!</definedName>
    <definedName name="cx" localSheetId="44">#REF!</definedName>
    <definedName name="cx" localSheetId="109">#REF!</definedName>
    <definedName name="cx" localSheetId="112">#REF!</definedName>
    <definedName name="cx" localSheetId="124">#REF!</definedName>
    <definedName name="cx" localSheetId="125">#REF!</definedName>
    <definedName name="cx" localSheetId="126">#REF!</definedName>
    <definedName name="cx">#REF!</definedName>
    <definedName name="CY_1225" localSheetId="146">#REF!</definedName>
    <definedName name="CY_1225" localSheetId="147">#REF!</definedName>
    <definedName name="CY_1225" localSheetId="148">#REF!</definedName>
    <definedName name="CY_1225" localSheetId="149">#REF!</definedName>
    <definedName name="CY_1225" localSheetId="150">#REF!</definedName>
    <definedName name="CY_1225" localSheetId="167">#REF!</definedName>
    <definedName name="CY_1225" localSheetId="168">#REF!</definedName>
    <definedName name="CY_1225" localSheetId="182">#REF!</definedName>
    <definedName name="CY_1225" localSheetId="183">#REF!</definedName>
    <definedName name="CY_1225" localSheetId="19">#REF!</definedName>
    <definedName name="CY_1225" localSheetId="20">#REF!</definedName>
    <definedName name="CY_1225" localSheetId="25">#REF!</definedName>
    <definedName name="CY_1225" localSheetId="45">#REF!</definedName>
    <definedName name="CY_1225" localSheetId="41">#REF!</definedName>
    <definedName name="CY_1225" localSheetId="42">#REF!</definedName>
    <definedName name="CY_1225" localSheetId="43">#REF!</definedName>
    <definedName name="CY_1225" localSheetId="44">#REF!</definedName>
    <definedName name="CY_1225" localSheetId="109">#REF!</definedName>
    <definedName name="CY_1225" localSheetId="112">#REF!</definedName>
    <definedName name="CY_1225" localSheetId="124">#REF!</definedName>
    <definedName name="CY_1225" localSheetId="125">#REF!</definedName>
    <definedName name="CY_1225" localSheetId="126">#REF!</definedName>
    <definedName name="CY_1225">#REF!</definedName>
    <definedName name="d" localSheetId="146">#REF!</definedName>
    <definedName name="d" localSheetId="147">#REF!</definedName>
    <definedName name="d" localSheetId="148">#REF!</definedName>
    <definedName name="d" localSheetId="149">#REF!</definedName>
    <definedName name="d" localSheetId="150">#REF!</definedName>
    <definedName name="d" localSheetId="167">#REF!</definedName>
    <definedName name="d" localSheetId="168">#REF!</definedName>
    <definedName name="d" localSheetId="182">#REF!</definedName>
    <definedName name="d" localSheetId="183">#REF!</definedName>
    <definedName name="d" localSheetId="19">#REF!</definedName>
    <definedName name="d" localSheetId="20">#REF!</definedName>
    <definedName name="d" localSheetId="25">#REF!</definedName>
    <definedName name="d" localSheetId="45">#REF!</definedName>
    <definedName name="d" localSheetId="41">#REF!</definedName>
    <definedName name="d" localSheetId="42">#REF!</definedName>
    <definedName name="d" localSheetId="43">#REF!</definedName>
    <definedName name="d" localSheetId="44">#REF!</definedName>
    <definedName name="d" localSheetId="109">#REF!</definedName>
    <definedName name="d" localSheetId="112">#REF!</definedName>
    <definedName name="d" localSheetId="124">#REF!</definedName>
    <definedName name="d" localSheetId="125">#REF!</definedName>
    <definedName name="d" localSheetId="126">#REF!</definedName>
    <definedName name="d">#REF!</definedName>
    <definedName name="dasdasd" localSheetId="146">#REF!</definedName>
    <definedName name="dasdasd" localSheetId="147">#REF!</definedName>
    <definedName name="dasdasd" localSheetId="148">#REF!</definedName>
    <definedName name="dasdasd" localSheetId="149">#REF!</definedName>
    <definedName name="dasdasd" localSheetId="150">#REF!</definedName>
    <definedName name="dasdasd" localSheetId="167">#REF!</definedName>
    <definedName name="dasdasd" localSheetId="168">#REF!</definedName>
    <definedName name="dasdasd" localSheetId="182">#REF!</definedName>
    <definedName name="dasdasd" localSheetId="183">#REF!</definedName>
    <definedName name="dasdasd" localSheetId="19">#REF!</definedName>
    <definedName name="dasdasd" localSheetId="20">#REF!</definedName>
    <definedName name="dasdasd" localSheetId="25">#REF!</definedName>
    <definedName name="dasdasd" localSheetId="45">#REF!</definedName>
    <definedName name="dasdasd" localSheetId="41">#REF!</definedName>
    <definedName name="dasdasd" localSheetId="42">#REF!</definedName>
    <definedName name="dasdasd" localSheetId="43">#REF!</definedName>
    <definedName name="dasdasd" localSheetId="44">#REF!</definedName>
    <definedName name="dasdasd" localSheetId="109">#REF!</definedName>
    <definedName name="dasdasd" localSheetId="112">#REF!</definedName>
    <definedName name="dasdasd" localSheetId="124">#REF!</definedName>
    <definedName name="dasdasd" localSheetId="125">#REF!</definedName>
    <definedName name="dasdasd" localSheetId="126">#REF!</definedName>
    <definedName name="dasdasd">#REF!</definedName>
    <definedName name="dd" localSheetId="146" hidden="1">#REF!</definedName>
    <definedName name="dd" localSheetId="147" hidden="1">#REF!</definedName>
    <definedName name="dd" localSheetId="148" hidden="1">#REF!</definedName>
    <definedName name="dd" localSheetId="149" hidden="1">#REF!</definedName>
    <definedName name="dd" localSheetId="150" hidden="1">#REF!</definedName>
    <definedName name="dd" localSheetId="167" hidden="1">#REF!</definedName>
    <definedName name="dd" localSheetId="168" hidden="1">#REF!</definedName>
    <definedName name="dd" localSheetId="182" hidden="1">#REF!</definedName>
    <definedName name="dd" localSheetId="183" hidden="1">#REF!</definedName>
    <definedName name="dd" localSheetId="19" hidden="1">#REF!</definedName>
    <definedName name="dd" localSheetId="20" hidden="1">#REF!</definedName>
    <definedName name="dd" localSheetId="25" hidden="1">#REF!</definedName>
    <definedName name="dd" localSheetId="45" hidden="1">#REF!</definedName>
    <definedName name="dd" localSheetId="41" hidden="1">#REF!</definedName>
    <definedName name="dd" localSheetId="42" hidden="1">#REF!</definedName>
    <definedName name="dd" localSheetId="43" hidden="1">#REF!</definedName>
    <definedName name="dd" localSheetId="44" hidden="1">#REF!</definedName>
    <definedName name="dd" localSheetId="109" hidden="1">#REF!</definedName>
    <definedName name="dd" localSheetId="112" hidden="1">#REF!</definedName>
    <definedName name="dd" localSheetId="124" hidden="1">#REF!</definedName>
    <definedName name="dd" localSheetId="125" hidden="1">#REF!</definedName>
    <definedName name="dd" localSheetId="126" hidden="1">#REF!</definedName>
    <definedName name="dd" hidden="1">#REF!</definedName>
    <definedName name="ddd" localSheetId="146">#REF!</definedName>
    <definedName name="ddd" localSheetId="147">#REF!</definedName>
    <definedName name="ddd" localSheetId="148">#REF!</definedName>
    <definedName name="ddd" localSheetId="149">#REF!</definedName>
    <definedName name="ddd" localSheetId="150">#REF!</definedName>
    <definedName name="ddd" localSheetId="167">#REF!</definedName>
    <definedName name="ddd" localSheetId="168">#REF!</definedName>
    <definedName name="ddd" localSheetId="182">#REF!</definedName>
    <definedName name="ddd" localSheetId="183">#REF!</definedName>
    <definedName name="ddd" localSheetId="19">#REF!</definedName>
    <definedName name="ddd" localSheetId="20">#REF!</definedName>
    <definedName name="ddd" localSheetId="25">#REF!</definedName>
    <definedName name="ddd" localSheetId="45">#REF!</definedName>
    <definedName name="ddd" localSheetId="41">#REF!</definedName>
    <definedName name="ddd" localSheetId="42">#REF!</definedName>
    <definedName name="ddd" localSheetId="43">#REF!</definedName>
    <definedName name="ddd" localSheetId="44">#REF!</definedName>
    <definedName name="ddd" localSheetId="109">#REF!</definedName>
    <definedName name="ddd" localSheetId="112">#REF!</definedName>
    <definedName name="ddd" localSheetId="124">#REF!</definedName>
    <definedName name="ddd" localSheetId="125">#REF!</definedName>
    <definedName name="ddd" localSheetId="126">#REF!</definedName>
    <definedName name="ddd">#REF!</definedName>
    <definedName name="dddfrt" localSheetId="146">#REF!</definedName>
    <definedName name="dddfrt" localSheetId="147">#REF!</definedName>
    <definedName name="dddfrt" localSheetId="148">#REF!</definedName>
    <definedName name="dddfrt" localSheetId="149">#REF!</definedName>
    <definedName name="dddfrt" localSheetId="150">#REF!</definedName>
    <definedName name="dddfrt" localSheetId="167">#REF!</definedName>
    <definedName name="dddfrt" localSheetId="168">#REF!</definedName>
    <definedName name="dddfrt" localSheetId="182">#REF!</definedName>
    <definedName name="dddfrt" localSheetId="183">#REF!</definedName>
    <definedName name="dddfrt" localSheetId="19">#REF!</definedName>
    <definedName name="dddfrt" localSheetId="20">#REF!</definedName>
    <definedName name="dddfrt" localSheetId="25">#REF!</definedName>
    <definedName name="dddfrt" localSheetId="45">#REF!</definedName>
    <definedName name="dddfrt" localSheetId="41">#REF!</definedName>
    <definedName name="dddfrt" localSheetId="42">#REF!</definedName>
    <definedName name="dddfrt" localSheetId="43">#REF!</definedName>
    <definedName name="dddfrt" localSheetId="44">#REF!</definedName>
    <definedName name="dddfrt" localSheetId="109">#REF!</definedName>
    <definedName name="dddfrt" localSheetId="112">#REF!</definedName>
    <definedName name="dddfrt" localSheetId="124">#REF!</definedName>
    <definedName name="dddfrt" localSheetId="125">#REF!</definedName>
    <definedName name="dddfrt" localSheetId="126">#REF!</definedName>
    <definedName name="dddfrt">#REF!</definedName>
    <definedName name="ddds" localSheetId="146">#REF!</definedName>
    <definedName name="ddds" localSheetId="147">#REF!</definedName>
    <definedName name="ddds" localSheetId="148">#REF!</definedName>
    <definedName name="ddds" localSheetId="149">#REF!</definedName>
    <definedName name="ddds" localSheetId="150">#REF!</definedName>
    <definedName name="ddds" localSheetId="167">#REF!</definedName>
    <definedName name="ddds" localSheetId="168">#REF!</definedName>
    <definedName name="ddds" localSheetId="182">#REF!</definedName>
    <definedName name="ddds" localSheetId="183">#REF!</definedName>
    <definedName name="ddds" localSheetId="19">#REF!</definedName>
    <definedName name="ddds" localSheetId="20">#REF!</definedName>
    <definedName name="ddds" localSheetId="25">#REF!</definedName>
    <definedName name="ddds" localSheetId="45">#REF!</definedName>
    <definedName name="ddds" localSheetId="41">#REF!</definedName>
    <definedName name="ddds" localSheetId="42">#REF!</definedName>
    <definedName name="ddds" localSheetId="43">#REF!</definedName>
    <definedName name="ddds" localSheetId="44">#REF!</definedName>
    <definedName name="ddds" localSheetId="109">#REF!</definedName>
    <definedName name="ddds" localSheetId="112">#REF!</definedName>
    <definedName name="ddds" localSheetId="124">#REF!</definedName>
    <definedName name="ddds" localSheetId="125">#REF!</definedName>
    <definedName name="ddds" localSheetId="126">#REF!</definedName>
    <definedName name="ddds">#REF!</definedName>
    <definedName name="dfcsz" localSheetId="146" hidden="1">#REF!</definedName>
    <definedName name="dfcsz" localSheetId="147" hidden="1">#REF!</definedName>
    <definedName name="dfcsz" localSheetId="148" hidden="1">#REF!</definedName>
    <definedName name="dfcsz" localSheetId="149" hidden="1">#REF!</definedName>
    <definedName name="dfcsz" localSheetId="150" hidden="1">#REF!</definedName>
    <definedName name="dfcsz" localSheetId="167" hidden="1">#REF!</definedName>
    <definedName name="dfcsz" localSheetId="168" hidden="1">#REF!</definedName>
    <definedName name="dfcsz" localSheetId="182" hidden="1">#REF!</definedName>
    <definedName name="dfcsz" localSheetId="183" hidden="1">#REF!</definedName>
    <definedName name="dfcsz" localSheetId="19" hidden="1">#REF!</definedName>
    <definedName name="dfcsz" localSheetId="20" hidden="1">#REF!</definedName>
    <definedName name="dfcsz" localSheetId="25" hidden="1">#REF!</definedName>
    <definedName name="dfcsz" localSheetId="45" hidden="1">#REF!</definedName>
    <definedName name="dfcsz" localSheetId="41" hidden="1">#REF!</definedName>
    <definedName name="dfcsz" localSheetId="42" hidden="1">#REF!</definedName>
    <definedName name="dfcsz" localSheetId="43" hidden="1">#REF!</definedName>
    <definedName name="dfcsz" localSheetId="44" hidden="1">#REF!</definedName>
    <definedName name="dfcsz" localSheetId="109" hidden="1">#REF!</definedName>
    <definedName name="dfcsz" localSheetId="112" hidden="1">#REF!</definedName>
    <definedName name="dfcsz" localSheetId="124" hidden="1">#REF!</definedName>
    <definedName name="dfcsz" localSheetId="125" hidden="1">#REF!</definedName>
    <definedName name="dfcsz" localSheetId="126" hidden="1">#REF!</definedName>
    <definedName name="dfcsz" hidden="1">#REF!</definedName>
    <definedName name="dfd" localSheetId="146" hidden="1">#REF!</definedName>
    <definedName name="dfd" localSheetId="147" hidden="1">#REF!</definedName>
    <definedName name="dfd" localSheetId="148" hidden="1">#REF!</definedName>
    <definedName name="dfd" localSheetId="149" hidden="1">#REF!</definedName>
    <definedName name="dfd" localSheetId="150" hidden="1">#REF!</definedName>
    <definedName name="dfd" localSheetId="167" hidden="1">#REF!</definedName>
    <definedName name="dfd" localSheetId="168" hidden="1">#REF!</definedName>
    <definedName name="dfd" localSheetId="182" hidden="1">#REF!</definedName>
    <definedName name="dfd" localSheetId="183" hidden="1">#REF!</definedName>
    <definedName name="dfd" localSheetId="19" hidden="1">#REF!</definedName>
    <definedName name="dfd" localSheetId="20" hidden="1">#REF!</definedName>
    <definedName name="dfd" localSheetId="25" hidden="1">#REF!</definedName>
    <definedName name="dfd" localSheetId="45" hidden="1">#REF!</definedName>
    <definedName name="dfd" localSheetId="41" hidden="1">#REF!</definedName>
    <definedName name="dfd" localSheetId="42" hidden="1">#REF!</definedName>
    <definedName name="dfd" localSheetId="43" hidden="1">#REF!</definedName>
    <definedName name="dfd" localSheetId="44" hidden="1">#REF!</definedName>
    <definedName name="dfd" localSheetId="109" hidden="1">#REF!</definedName>
    <definedName name="dfd" localSheetId="112" hidden="1">#REF!</definedName>
    <definedName name="dfd" localSheetId="124" hidden="1">#REF!</definedName>
    <definedName name="dfd" localSheetId="125" hidden="1">#REF!</definedName>
    <definedName name="dfd" localSheetId="126" hidden="1">#REF!</definedName>
    <definedName name="dfd" hidden="1">#REF!</definedName>
    <definedName name="dfdfvz" localSheetId="146">#REF!</definedName>
    <definedName name="dfdfvz" localSheetId="147">#REF!</definedName>
    <definedName name="dfdfvz" localSheetId="148">#REF!</definedName>
    <definedName name="dfdfvz" localSheetId="149">#REF!</definedName>
    <definedName name="dfdfvz" localSheetId="150">#REF!</definedName>
    <definedName name="dfdfvz" localSheetId="167">#REF!</definedName>
    <definedName name="dfdfvz" localSheetId="168">#REF!</definedName>
    <definedName name="dfdfvz" localSheetId="182">#REF!</definedName>
    <definedName name="dfdfvz" localSheetId="183">#REF!</definedName>
    <definedName name="dfdfvz" localSheetId="19">#REF!</definedName>
    <definedName name="dfdfvz" localSheetId="20">#REF!</definedName>
    <definedName name="dfdfvz" localSheetId="25">#REF!</definedName>
    <definedName name="dfdfvz" localSheetId="45">#REF!</definedName>
    <definedName name="dfdfvz" localSheetId="41">#REF!</definedName>
    <definedName name="dfdfvz" localSheetId="42">#REF!</definedName>
    <definedName name="dfdfvz" localSheetId="43">#REF!</definedName>
    <definedName name="dfdfvz" localSheetId="44">#REF!</definedName>
    <definedName name="dfdfvz" localSheetId="109">#REF!</definedName>
    <definedName name="dfdfvz" localSheetId="112">#REF!</definedName>
    <definedName name="dfdfvz" localSheetId="124">#REF!</definedName>
    <definedName name="dfdfvz" localSheetId="125">#REF!</definedName>
    <definedName name="dfdfvz" localSheetId="126">#REF!</definedName>
    <definedName name="dfdfvz">#REF!</definedName>
    <definedName name="dfdxv" localSheetId="146">#REF!</definedName>
    <definedName name="dfdxv" localSheetId="147">#REF!</definedName>
    <definedName name="dfdxv" localSheetId="148">#REF!</definedName>
    <definedName name="dfdxv" localSheetId="149">#REF!</definedName>
    <definedName name="dfdxv" localSheetId="150">#REF!</definedName>
    <definedName name="dfdxv" localSheetId="167">#REF!</definedName>
    <definedName name="dfdxv" localSheetId="168">#REF!</definedName>
    <definedName name="dfdxv" localSheetId="182">#REF!</definedName>
    <definedName name="dfdxv" localSheetId="183">#REF!</definedName>
    <definedName name="dfdxv" localSheetId="19">#REF!</definedName>
    <definedName name="dfdxv" localSheetId="20">#REF!</definedName>
    <definedName name="dfdxv" localSheetId="25">#REF!</definedName>
    <definedName name="dfdxv" localSheetId="45">#REF!</definedName>
    <definedName name="dfdxv" localSheetId="41">#REF!</definedName>
    <definedName name="dfdxv" localSheetId="42">#REF!</definedName>
    <definedName name="dfdxv" localSheetId="43">#REF!</definedName>
    <definedName name="dfdxv" localSheetId="44">#REF!</definedName>
    <definedName name="dfdxv" localSheetId="109">#REF!</definedName>
    <definedName name="dfdxv" localSheetId="112">#REF!</definedName>
    <definedName name="dfdxv" localSheetId="124">#REF!</definedName>
    <definedName name="dfdxv" localSheetId="125">#REF!</definedName>
    <definedName name="dfdxv" localSheetId="126">#REF!</definedName>
    <definedName name="dfdxv">#REF!</definedName>
    <definedName name="dfg" localSheetId="146">#REF!</definedName>
    <definedName name="dfg" localSheetId="147">#REF!</definedName>
    <definedName name="dfg" localSheetId="148">#REF!</definedName>
    <definedName name="dfg" localSheetId="149">#REF!</definedName>
    <definedName name="dfg" localSheetId="150">#REF!</definedName>
    <definedName name="dfg" localSheetId="167">#REF!</definedName>
    <definedName name="dfg" localSheetId="168">#REF!</definedName>
    <definedName name="dfg" localSheetId="182">#REF!</definedName>
    <definedName name="dfg" localSheetId="183">#REF!</definedName>
    <definedName name="dfg" localSheetId="19">#REF!</definedName>
    <definedName name="dfg" localSheetId="20">#REF!</definedName>
    <definedName name="dfg" localSheetId="25">#REF!</definedName>
    <definedName name="dfg" localSheetId="45">#REF!</definedName>
    <definedName name="dfg" localSheetId="41">#REF!</definedName>
    <definedName name="dfg" localSheetId="42">#REF!</definedName>
    <definedName name="dfg" localSheetId="43">#REF!</definedName>
    <definedName name="dfg" localSheetId="44">#REF!</definedName>
    <definedName name="dfg" localSheetId="109">#REF!</definedName>
    <definedName name="dfg" localSheetId="112">#REF!</definedName>
    <definedName name="dfg" localSheetId="124">#REF!</definedName>
    <definedName name="dfg" localSheetId="125">#REF!</definedName>
    <definedName name="dfg" localSheetId="126">#REF!</definedName>
    <definedName name="dfg">#REF!</definedName>
    <definedName name="dfhf" localSheetId="146">#REF!</definedName>
    <definedName name="dfhf" localSheetId="147">#REF!</definedName>
    <definedName name="dfhf" localSheetId="148">#REF!</definedName>
    <definedName name="dfhf" localSheetId="149">#REF!</definedName>
    <definedName name="dfhf" localSheetId="150">#REF!</definedName>
    <definedName name="dfhf" localSheetId="167">#REF!</definedName>
    <definedName name="dfhf" localSheetId="168">#REF!</definedName>
    <definedName name="dfhf" localSheetId="182">#REF!</definedName>
    <definedName name="dfhf" localSheetId="183">#REF!</definedName>
    <definedName name="dfhf" localSheetId="19">#REF!</definedName>
    <definedName name="dfhf" localSheetId="20">#REF!</definedName>
    <definedName name="dfhf" localSheetId="25">#REF!</definedName>
    <definedName name="dfhf" localSheetId="45">#REF!</definedName>
    <definedName name="dfhf" localSheetId="41">#REF!</definedName>
    <definedName name="dfhf" localSheetId="42">#REF!</definedName>
    <definedName name="dfhf" localSheetId="43">#REF!</definedName>
    <definedName name="dfhf" localSheetId="44">#REF!</definedName>
    <definedName name="dfhf" localSheetId="109">#REF!</definedName>
    <definedName name="dfhf" localSheetId="112">#REF!</definedName>
    <definedName name="dfhf" localSheetId="124">#REF!</definedName>
    <definedName name="dfhf" localSheetId="125">#REF!</definedName>
    <definedName name="dfhf" localSheetId="126">#REF!</definedName>
    <definedName name="dfhf">#REF!</definedName>
    <definedName name="DFRG" localSheetId="146">#REF!</definedName>
    <definedName name="DFRG" localSheetId="147">#REF!</definedName>
    <definedName name="DFRG" localSheetId="148">#REF!</definedName>
    <definedName name="DFRG" localSheetId="149">#REF!</definedName>
    <definedName name="DFRG" localSheetId="150">#REF!</definedName>
    <definedName name="DFRG" localSheetId="167">#REF!</definedName>
    <definedName name="DFRG" localSheetId="168">#REF!</definedName>
    <definedName name="DFRG" localSheetId="182">#REF!</definedName>
    <definedName name="DFRG" localSheetId="183">#REF!</definedName>
    <definedName name="DFRG" localSheetId="19">#REF!</definedName>
    <definedName name="DFRG" localSheetId="20">#REF!</definedName>
    <definedName name="DFRG" localSheetId="25">#REF!</definedName>
    <definedName name="DFRG" localSheetId="45">#REF!</definedName>
    <definedName name="DFRG" localSheetId="41">#REF!</definedName>
    <definedName name="DFRG" localSheetId="42">#REF!</definedName>
    <definedName name="DFRG" localSheetId="43">#REF!</definedName>
    <definedName name="DFRG" localSheetId="44">#REF!</definedName>
    <definedName name="DFRG" localSheetId="109">#REF!</definedName>
    <definedName name="DFRG" localSheetId="112">#REF!</definedName>
    <definedName name="DFRG" localSheetId="124">#REF!</definedName>
    <definedName name="DFRG" localSheetId="125">#REF!</definedName>
    <definedName name="DFRG" localSheetId="126">#REF!</definedName>
    <definedName name="DFRG">#REF!</definedName>
    <definedName name="dfs" localSheetId="146">#REF!</definedName>
    <definedName name="dfs" localSheetId="147">#REF!</definedName>
    <definedName name="dfs" localSheetId="148">#REF!</definedName>
    <definedName name="dfs" localSheetId="149">#REF!</definedName>
    <definedName name="dfs" localSheetId="150">#REF!</definedName>
    <definedName name="dfs" localSheetId="167">#REF!</definedName>
    <definedName name="dfs" localSheetId="168">#REF!</definedName>
    <definedName name="dfs" localSheetId="182">#REF!</definedName>
    <definedName name="dfs" localSheetId="183">#REF!</definedName>
    <definedName name="dfs" localSheetId="19">#REF!</definedName>
    <definedName name="dfs" localSheetId="20">#REF!</definedName>
    <definedName name="dfs" localSheetId="25">#REF!</definedName>
    <definedName name="dfs" localSheetId="45">#REF!</definedName>
    <definedName name="dfs" localSheetId="41">#REF!</definedName>
    <definedName name="dfs" localSheetId="42">#REF!</definedName>
    <definedName name="dfs" localSheetId="43">#REF!</definedName>
    <definedName name="dfs" localSheetId="44">#REF!</definedName>
    <definedName name="dfs" localSheetId="109">#REF!</definedName>
    <definedName name="dfs" localSheetId="112">#REF!</definedName>
    <definedName name="dfs" localSheetId="124">#REF!</definedName>
    <definedName name="dfs" localSheetId="125">#REF!</definedName>
    <definedName name="dfs" localSheetId="126">#REF!</definedName>
    <definedName name="dfs">#REF!</definedName>
    <definedName name="dfsd" localSheetId="146" hidden="1">#REF!</definedName>
    <definedName name="dfsd" localSheetId="147" hidden="1">#REF!</definedName>
    <definedName name="dfsd" localSheetId="148" hidden="1">#REF!</definedName>
    <definedName name="dfsd" localSheetId="149" hidden="1">#REF!</definedName>
    <definedName name="dfsd" localSheetId="150" hidden="1">#REF!</definedName>
    <definedName name="dfsd" localSheetId="167" hidden="1">#REF!</definedName>
    <definedName name="dfsd" localSheetId="168" hidden="1">#REF!</definedName>
    <definedName name="dfsd" localSheetId="182" hidden="1">#REF!</definedName>
    <definedName name="dfsd" localSheetId="183" hidden="1">#REF!</definedName>
    <definedName name="dfsd" localSheetId="19" hidden="1">#REF!</definedName>
    <definedName name="dfsd" localSheetId="20" hidden="1">#REF!</definedName>
    <definedName name="dfsd" localSheetId="25" hidden="1">#REF!</definedName>
    <definedName name="dfsd" localSheetId="45" hidden="1">#REF!</definedName>
    <definedName name="dfsd" localSheetId="41" hidden="1">#REF!</definedName>
    <definedName name="dfsd" localSheetId="42" hidden="1">#REF!</definedName>
    <definedName name="dfsd" localSheetId="43" hidden="1">#REF!</definedName>
    <definedName name="dfsd" localSheetId="44" hidden="1">#REF!</definedName>
    <definedName name="dfsd" localSheetId="109" hidden="1">#REF!</definedName>
    <definedName name="dfsd" localSheetId="112" hidden="1">#REF!</definedName>
    <definedName name="dfsd" localSheetId="124" hidden="1">#REF!</definedName>
    <definedName name="dfsd" localSheetId="125" hidden="1">#REF!</definedName>
    <definedName name="dfsd" localSheetId="126" hidden="1">#REF!</definedName>
    <definedName name="dfsd" hidden="1">#REF!</definedName>
    <definedName name="dfvd" localSheetId="146" hidden="1">#REF!</definedName>
    <definedName name="dfvd" localSheetId="147" hidden="1">#REF!</definedName>
    <definedName name="dfvd" localSheetId="148" hidden="1">#REF!</definedName>
    <definedName name="dfvd" localSheetId="149" hidden="1">#REF!</definedName>
    <definedName name="dfvd" localSheetId="150" hidden="1">#REF!</definedName>
    <definedName name="dfvd" localSheetId="167" hidden="1">#REF!</definedName>
    <definedName name="dfvd" localSheetId="168" hidden="1">#REF!</definedName>
    <definedName name="dfvd" localSheetId="182" hidden="1">#REF!</definedName>
    <definedName name="dfvd" localSheetId="183" hidden="1">#REF!</definedName>
    <definedName name="dfvd" localSheetId="19" hidden="1">#REF!</definedName>
    <definedName name="dfvd" localSheetId="20" hidden="1">#REF!</definedName>
    <definedName name="dfvd" localSheetId="25" hidden="1">#REF!</definedName>
    <definedName name="dfvd" localSheetId="45" hidden="1">#REF!</definedName>
    <definedName name="dfvd" localSheetId="41" hidden="1">#REF!</definedName>
    <definedName name="dfvd" localSheetId="42" hidden="1">#REF!</definedName>
    <definedName name="dfvd" localSheetId="43" hidden="1">#REF!</definedName>
    <definedName name="dfvd" localSheetId="44" hidden="1">#REF!</definedName>
    <definedName name="dfvd" localSheetId="109" hidden="1">#REF!</definedName>
    <definedName name="dfvd" localSheetId="112" hidden="1">#REF!</definedName>
    <definedName name="dfvd" localSheetId="124" hidden="1">#REF!</definedName>
    <definedName name="dfvd" localSheetId="125" hidden="1">#REF!</definedName>
    <definedName name="dfvd" localSheetId="126" hidden="1">#REF!</definedName>
    <definedName name="dfvd" hidden="1">#REF!</definedName>
    <definedName name="DishSelection" localSheetId="146">#REF!</definedName>
    <definedName name="DishSelection" localSheetId="147">#REF!</definedName>
    <definedName name="DishSelection" localSheetId="148">#REF!</definedName>
    <definedName name="DishSelection" localSheetId="149">#REF!</definedName>
    <definedName name="DishSelection" localSheetId="150">#REF!</definedName>
    <definedName name="DishSelection" localSheetId="167">#REF!</definedName>
    <definedName name="DishSelection" localSheetId="168">#REF!</definedName>
    <definedName name="DishSelection" localSheetId="182">#REF!</definedName>
    <definedName name="DishSelection" localSheetId="183">#REF!</definedName>
    <definedName name="DishSelection" localSheetId="19">#REF!</definedName>
    <definedName name="DishSelection" localSheetId="20">#REF!</definedName>
    <definedName name="DishSelection" localSheetId="25">#REF!</definedName>
    <definedName name="DishSelection" localSheetId="45">#REF!</definedName>
    <definedName name="DishSelection" localSheetId="41">#REF!</definedName>
    <definedName name="DishSelection" localSheetId="42">#REF!</definedName>
    <definedName name="DishSelection" localSheetId="43">#REF!</definedName>
    <definedName name="DishSelection" localSheetId="44">#REF!</definedName>
    <definedName name="DishSelection" localSheetId="109">#REF!</definedName>
    <definedName name="DishSelection" localSheetId="112">#REF!</definedName>
    <definedName name="DishSelection" localSheetId="124">#REF!</definedName>
    <definedName name="DishSelection" localSheetId="125">#REF!</definedName>
    <definedName name="DishSelection" localSheetId="126">#REF!</definedName>
    <definedName name="DishSelection">#REF!</definedName>
    <definedName name="ds" localSheetId="146" hidden="1">#REF!</definedName>
    <definedName name="ds" localSheetId="147" hidden="1">#REF!</definedName>
    <definedName name="ds" localSheetId="148" hidden="1">#REF!</definedName>
    <definedName name="ds" localSheetId="149" hidden="1">#REF!</definedName>
    <definedName name="ds" localSheetId="150" hidden="1">#REF!</definedName>
    <definedName name="ds" localSheetId="167" hidden="1">#REF!</definedName>
    <definedName name="ds" localSheetId="168" hidden="1">#REF!</definedName>
    <definedName name="ds" localSheetId="182" hidden="1">#REF!</definedName>
    <definedName name="ds" localSheetId="183" hidden="1">#REF!</definedName>
    <definedName name="ds" localSheetId="19" hidden="1">#REF!</definedName>
    <definedName name="ds" localSheetId="20" hidden="1">#REF!</definedName>
    <definedName name="ds" localSheetId="25" hidden="1">#REF!</definedName>
    <definedName name="ds" localSheetId="45" hidden="1">#REF!</definedName>
    <definedName name="ds" localSheetId="41" hidden="1">#REF!</definedName>
    <definedName name="ds" localSheetId="42" hidden="1">#REF!</definedName>
    <definedName name="ds" localSheetId="43" hidden="1">#REF!</definedName>
    <definedName name="ds" localSheetId="44" hidden="1">#REF!</definedName>
    <definedName name="ds" localSheetId="109" hidden="1">#REF!</definedName>
    <definedName name="ds" localSheetId="112" hidden="1">#REF!</definedName>
    <definedName name="ds" localSheetId="124" hidden="1">#REF!</definedName>
    <definedName name="ds" localSheetId="125" hidden="1">#REF!</definedName>
    <definedName name="ds" localSheetId="126" hidden="1">#REF!</definedName>
    <definedName name="ds" hidden="1">#REF!</definedName>
    <definedName name="dvcx" localSheetId="146">#REF!</definedName>
    <definedName name="dvcx" localSheetId="147">#REF!</definedName>
    <definedName name="dvcx" localSheetId="148">#REF!</definedName>
    <definedName name="dvcx" localSheetId="149">#REF!</definedName>
    <definedName name="dvcx" localSheetId="150">#REF!</definedName>
    <definedName name="dvcx" localSheetId="167">#REF!</definedName>
    <definedName name="dvcx" localSheetId="168">#REF!</definedName>
    <definedName name="dvcx" localSheetId="182">#REF!</definedName>
    <definedName name="dvcx" localSheetId="183">#REF!</definedName>
    <definedName name="dvcx" localSheetId="19">#REF!</definedName>
    <definedName name="dvcx" localSheetId="20">#REF!</definedName>
    <definedName name="dvcx" localSheetId="25">#REF!</definedName>
    <definedName name="dvcx" localSheetId="45">#REF!</definedName>
    <definedName name="dvcx" localSheetId="41">#REF!</definedName>
    <definedName name="dvcx" localSheetId="42">#REF!</definedName>
    <definedName name="dvcx" localSheetId="43">#REF!</definedName>
    <definedName name="dvcx" localSheetId="44">#REF!</definedName>
    <definedName name="dvcx" localSheetId="109">#REF!</definedName>
    <definedName name="dvcx" localSheetId="112">#REF!</definedName>
    <definedName name="dvcx" localSheetId="124">#REF!</definedName>
    <definedName name="dvcx" localSheetId="125">#REF!</definedName>
    <definedName name="dvcx" localSheetId="126">#REF!</definedName>
    <definedName name="dvcx">#REF!</definedName>
    <definedName name="dvvc" localSheetId="146">#REF!</definedName>
    <definedName name="dvvc" localSheetId="147">#REF!</definedName>
    <definedName name="dvvc" localSheetId="148">#REF!</definedName>
    <definedName name="dvvc" localSheetId="149">#REF!</definedName>
    <definedName name="dvvc" localSheetId="150">#REF!</definedName>
    <definedName name="dvvc" localSheetId="167">#REF!</definedName>
    <definedName name="dvvc" localSheetId="168">#REF!</definedName>
    <definedName name="dvvc" localSheetId="182">#REF!</definedName>
    <definedName name="dvvc" localSheetId="183">#REF!</definedName>
    <definedName name="dvvc" localSheetId="19">#REF!</definedName>
    <definedName name="dvvc" localSheetId="20">#REF!</definedName>
    <definedName name="dvvc" localSheetId="25">#REF!</definedName>
    <definedName name="dvvc" localSheetId="45">#REF!</definedName>
    <definedName name="dvvc" localSheetId="41">#REF!</definedName>
    <definedName name="dvvc" localSheetId="42">#REF!</definedName>
    <definedName name="dvvc" localSheetId="43">#REF!</definedName>
    <definedName name="dvvc" localSheetId="44">#REF!</definedName>
    <definedName name="dvvc" localSheetId="109">#REF!</definedName>
    <definedName name="dvvc" localSheetId="112">#REF!</definedName>
    <definedName name="dvvc" localSheetId="124">#REF!</definedName>
    <definedName name="dvvc" localSheetId="125">#REF!</definedName>
    <definedName name="dvvc" localSheetId="126">#REF!</definedName>
    <definedName name="dvvc">#REF!</definedName>
    <definedName name="dxcx" localSheetId="146">#REF!</definedName>
    <definedName name="dxcx" localSheetId="147">#REF!</definedName>
    <definedName name="dxcx" localSheetId="148">#REF!</definedName>
    <definedName name="dxcx" localSheetId="149">#REF!</definedName>
    <definedName name="dxcx" localSheetId="150">#REF!</definedName>
    <definedName name="dxcx" localSheetId="167">#REF!</definedName>
    <definedName name="dxcx" localSheetId="168">#REF!</definedName>
    <definedName name="dxcx" localSheetId="182">#REF!</definedName>
    <definedName name="dxcx" localSheetId="183">#REF!</definedName>
    <definedName name="dxcx" localSheetId="19">#REF!</definedName>
    <definedName name="dxcx" localSheetId="20">#REF!</definedName>
    <definedName name="dxcx" localSheetId="25">#REF!</definedName>
    <definedName name="dxcx" localSheetId="45">#REF!</definedName>
    <definedName name="dxcx" localSheetId="41">#REF!</definedName>
    <definedName name="dxcx" localSheetId="42">#REF!</definedName>
    <definedName name="dxcx" localSheetId="43">#REF!</definedName>
    <definedName name="dxcx" localSheetId="44">#REF!</definedName>
    <definedName name="dxcx" localSheetId="109">#REF!</definedName>
    <definedName name="dxcx" localSheetId="112">#REF!</definedName>
    <definedName name="dxcx" localSheetId="124">#REF!</definedName>
    <definedName name="dxcx" localSheetId="125">#REF!</definedName>
    <definedName name="dxcx" localSheetId="126">#REF!</definedName>
    <definedName name="dxcx">#REF!</definedName>
    <definedName name="e" localSheetId="146">#REF!</definedName>
    <definedName name="e" localSheetId="147">#REF!</definedName>
    <definedName name="e" localSheetId="148">#REF!</definedName>
    <definedName name="e" localSheetId="149">#REF!</definedName>
    <definedName name="e" localSheetId="150">#REF!</definedName>
    <definedName name="e" localSheetId="167">#REF!</definedName>
    <definedName name="e" localSheetId="168">#REF!</definedName>
    <definedName name="e" localSheetId="182">#REF!</definedName>
    <definedName name="e" localSheetId="183">#REF!</definedName>
    <definedName name="e" localSheetId="19">#REF!</definedName>
    <definedName name="e" localSheetId="20">#REF!</definedName>
    <definedName name="e" localSheetId="25">#REF!</definedName>
    <definedName name="e" localSheetId="45">#REF!</definedName>
    <definedName name="e" localSheetId="41">#REF!</definedName>
    <definedName name="e" localSheetId="42">#REF!</definedName>
    <definedName name="e" localSheetId="43">#REF!</definedName>
    <definedName name="e" localSheetId="44">#REF!</definedName>
    <definedName name="e" localSheetId="109">#REF!</definedName>
    <definedName name="e" localSheetId="112">#REF!</definedName>
    <definedName name="e" localSheetId="124">#REF!</definedName>
    <definedName name="e" localSheetId="125">#REF!</definedName>
    <definedName name="e" localSheetId="126">#REF!</definedName>
    <definedName name="e">#REF!</definedName>
    <definedName name="ER" localSheetId="146" hidden="1">#REF!</definedName>
    <definedName name="ER" localSheetId="147" hidden="1">#REF!</definedName>
    <definedName name="ER" localSheetId="148" hidden="1">#REF!</definedName>
    <definedName name="ER" localSheetId="149" hidden="1">#REF!</definedName>
    <definedName name="ER" localSheetId="150" hidden="1">#REF!</definedName>
    <definedName name="ER" localSheetId="167" hidden="1">#REF!</definedName>
    <definedName name="ER" localSheetId="168" hidden="1">#REF!</definedName>
    <definedName name="ER" localSheetId="182" hidden="1">#REF!</definedName>
    <definedName name="ER" localSheetId="183" hidden="1">#REF!</definedName>
    <definedName name="ER" localSheetId="19" hidden="1">#REF!</definedName>
    <definedName name="ER" localSheetId="20" hidden="1">#REF!</definedName>
    <definedName name="ER" localSheetId="25" hidden="1">#REF!</definedName>
    <definedName name="ER" localSheetId="45" hidden="1">#REF!</definedName>
    <definedName name="ER" localSheetId="41" hidden="1">#REF!</definedName>
    <definedName name="ER" localSheetId="42" hidden="1">#REF!</definedName>
    <definedName name="ER" localSheetId="43" hidden="1">#REF!</definedName>
    <definedName name="ER" localSheetId="44" hidden="1">#REF!</definedName>
    <definedName name="ER" localSheetId="109" hidden="1">#REF!</definedName>
    <definedName name="ER" localSheetId="112" hidden="1">#REF!</definedName>
    <definedName name="ER" localSheetId="124" hidden="1">#REF!</definedName>
    <definedName name="ER" localSheetId="125" hidden="1">#REF!</definedName>
    <definedName name="ER" localSheetId="126" hidden="1">#REF!</definedName>
    <definedName name="ER" hidden="1">#REF!</definedName>
    <definedName name="EST" localSheetId="146" hidden="1">#REF!</definedName>
    <definedName name="EST" localSheetId="147" hidden="1">#REF!</definedName>
    <definedName name="EST" localSheetId="148" hidden="1">#REF!</definedName>
    <definedName name="EST" localSheetId="149" hidden="1">#REF!</definedName>
    <definedName name="EST" localSheetId="150" hidden="1">#REF!</definedName>
    <definedName name="EST" localSheetId="167" hidden="1">#REF!</definedName>
    <definedName name="EST" localSheetId="168" hidden="1">#REF!</definedName>
    <definedName name="EST" localSheetId="182" hidden="1">#REF!</definedName>
    <definedName name="EST" localSheetId="183" hidden="1">#REF!</definedName>
    <definedName name="EST" localSheetId="19" hidden="1">#REF!</definedName>
    <definedName name="EST" localSheetId="20" hidden="1">#REF!</definedName>
    <definedName name="EST" localSheetId="25" hidden="1">#REF!</definedName>
    <definedName name="EST" localSheetId="45" hidden="1">#REF!</definedName>
    <definedName name="EST" localSheetId="41" hidden="1">#REF!</definedName>
    <definedName name="EST" localSheetId="42" hidden="1">#REF!</definedName>
    <definedName name="EST" localSheetId="43" hidden="1">#REF!</definedName>
    <definedName name="EST" localSheetId="44" hidden="1">#REF!</definedName>
    <definedName name="EST" localSheetId="109" hidden="1">#REF!</definedName>
    <definedName name="EST" localSheetId="112" hidden="1">#REF!</definedName>
    <definedName name="EST" localSheetId="124" hidden="1">#REF!</definedName>
    <definedName name="EST" localSheetId="125" hidden="1">#REF!</definedName>
    <definedName name="EST" localSheetId="126" hidden="1">#REF!</definedName>
    <definedName name="EST" hidden="1">#REF!</definedName>
    <definedName name="f" localSheetId="146">#REF!</definedName>
    <definedName name="f" localSheetId="147">#REF!</definedName>
    <definedName name="f" localSheetId="148">#REF!</definedName>
    <definedName name="f" localSheetId="149">#REF!</definedName>
    <definedName name="f" localSheetId="150">#REF!</definedName>
    <definedName name="f" localSheetId="167">#REF!</definedName>
    <definedName name="f" localSheetId="168">#REF!</definedName>
    <definedName name="f" localSheetId="182">#REF!</definedName>
    <definedName name="f" localSheetId="183">#REF!</definedName>
    <definedName name="f" localSheetId="19">#REF!</definedName>
    <definedName name="f" localSheetId="20">#REF!</definedName>
    <definedName name="f" localSheetId="25">#REF!</definedName>
    <definedName name="f" localSheetId="45">#REF!</definedName>
    <definedName name="f" localSheetId="41">#REF!</definedName>
    <definedName name="f" localSheetId="42">#REF!</definedName>
    <definedName name="f" localSheetId="43">#REF!</definedName>
    <definedName name="f" localSheetId="44">#REF!</definedName>
    <definedName name="f" localSheetId="109">#REF!</definedName>
    <definedName name="f" localSheetId="112">#REF!</definedName>
    <definedName name="f" localSheetId="124">#REF!</definedName>
    <definedName name="f" localSheetId="125">#REF!</definedName>
    <definedName name="f" localSheetId="126">#REF!</definedName>
    <definedName name="f">#REF!</definedName>
    <definedName name="fbxd" localSheetId="146">#REF!</definedName>
    <definedName name="fbxd" localSheetId="147">#REF!</definedName>
    <definedName name="fbxd" localSheetId="148">#REF!</definedName>
    <definedName name="fbxd" localSheetId="149">#REF!</definedName>
    <definedName name="fbxd" localSheetId="150">#REF!</definedName>
    <definedName name="fbxd" localSheetId="167">#REF!</definedName>
    <definedName name="fbxd" localSheetId="168">#REF!</definedName>
    <definedName name="fbxd" localSheetId="182">#REF!</definedName>
    <definedName name="fbxd" localSheetId="183">#REF!</definedName>
    <definedName name="fbxd" localSheetId="19">#REF!</definedName>
    <definedName name="fbxd" localSheetId="20">#REF!</definedName>
    <definedName name="fbxd" localSheetId="25">#REF!</definedName>
    <definedName name="fbxd" localSheetId="45">#REF!</definedName>
    <definedName name="fbxd" localSheetId="41">#REF!</definedName>
    <definedName name="fbxd" localSheetId="42">#REF!</definedName>
    <definedName name="fbxd" localSheetId="43">#REF!</definedName>
    <definedName name="fbxd" localSheetId="44">#REF!</definedName>
    <definedName name="fbxd" localSheetId="109">#REF!</definedName>
    <definedName name="fbxd" localSheetId="112">#REF!</definedName>
    <definedName name="fbxd" localSheetId="124">#REF!</definedName>
    <definedName name="fbxd" localSheetId="125">#REF!</definedName>
    <definedName name="fbxd" localSheetId="126">#REF!</definedName>
    <definedName name="fbxd">#REF!</definedName>
    <definedName name="fdf" localSheetId="146">#REF!</definedName>
    <definedName name="fdf" localSheetId="147">#REF!</definedName>
    <definedName name="fdf" localSheetId="148">#REF!</definedName>
    <definedName name="fdf" localSheetId="149">#REF!</definedName>
    <definedName name="fdf" localSheetId="150">#REF!</definedName>
    <definedName name="fdf" localSheetId="167">#REF!</definedName>
    <definedName name="fdf" localSheetId="168">#REF!</definedName>
    <definedName name="fdf" localSheetId="182">#REF!</definedName>
    <definedName name="fdf" localSheetId="183">#REF!</definedName>
    <definedName name="fdf" localSheetId="19">#REF!</definedName>
    <definedName name="fdf" localSheetId="20">#REF!</definedName>
    <definedName name="fdf" localSheetId="25">#REF!</definedName>
    <definedName name="fdf" localSheetId="45">#REF!</definedName>
    <definedName name="fdf" localSheetId="41">#REF!</definedName>
    <definedName name="fdf" localSheetId="42">#REF!</definedName>
    <definedName name="fdf" localSheetId="43">#REF!</definedName>
    <definedName name="fdf" localSheetId="44">#REF!</definedName>
    <definedName name="fdf" localSheetId="109">#REF!</definedName>
    <definedName name="fdf" localSheetId="112">#REF!</definedName>
    <definedName name="fdf" localSheetId="124">#REF!</definedName>
    <definedName name="fdf" localSheetId="125">#REF!</definedName>
    <definedName name="fdf" localSheetId="126">#REF!</definedName>
    <definedName name="fdf">#REF!</definedName>
    <definedName name="fdfa" localSheetId="146">#REF!</definedName>
    <definedName name="fdfa" localSheetId="147">#REF!</definedName>
    <definedName name="fdfa" localSheetId="148">#REF!</definedName>
    <definedName name="fdfa" localSheetId="149">#REF!</definedName>
    <definedName name="fdfa" localSheetId="150">#REF!</definedName>
    <definedName name="fdfa" localSheetId="167">#REF!</definedName>
    <definedName name="fdfa" localSheetId="168">#REF!</definedName>
    <definedName name="fdfa" localSheetId="182">#REF!</definedName>
    <definedName name="fdfa" localSheetId="183">#REF!</definedName>
    <definedName name="fdfa" localSheetId="19">#REF!</definedName>
    <definedName name="fdfa" localSheetId="20">#REF!</definedName>
    <definedName name="fdfa" localSheetId="25">#REF!</definedName>
    <definedName name="fdfa" localSheetId="45">#REF!</definedName>
    <definedName name="fdfa" localSheetId="41">#REF!</definedName>
    <definedName name="fdfa" localSheetId="42">#REF!</definedName>
    <definedName name="fdfa" localSheetId="43">#REF!</definedName>
    <definedName name="fdfa" localSheetId="44">#REF!</definedName>
    <definedName name="fdfa" localSheetId="109">#REF!</definedName>
    <definedName name="fdfa" localSheetId="112">#REF!</definedName>
    <definedName name="fdfa" localSheetId="124">#REF!</definedName>
    <definedName name="fdfa" localSheetId="125">#REF!</definedName>
    <definedName name="fdfa" localSheetId="126">#REF!</definedName>
    <definedName name="fdfa">#REF!</definedName>
    <definedName name="fdgdf" localSheetId="146">#REF!</definedName>
    <definedName name="fdgdf" localSheetId="147">#REF!</definedName>
    <definedName name="fdgdf" localSheetId="148">#REF!</definedName>
    <definedName name="fdgdf" localSheetId="149">#REF!</definedName>
    <definedName name="fdgdf" localSheetId="150">#REF!</definedName>
    <definedName name="fdgdf" localSheetId="167">#REF!</definedName>
    <definedName name="fdgdf" localSheetId="168">#REF!</definedName>
    <definedName name="fdgdf" localSheetId="182">#REF!</definedName>
    <definedName name="fdgdf" localSheetId="183">#REF!</definedName>
    <definedName name="fdgdf" localSheetId="19">#REF!</definedName>
    <definedName name="fdgdf" localSheetId="20">#REF!</definedName>
    <definedName name="fdgdf" localSheetId="25">#REF!</definedName>
    <definedName name="fdgdf" localSheetId="45">#REF!</definedName>
    <definedName name="fdgdf" localSheetId="41">#REF!</definedName>
    <definedName name="fdgdf" localSheetId="42">#REF!</definedName>
    <definedName name="fdgdf" localSheetId="43">#REF!</definedName>
    <definedName name="fdgdf" localSheetId="44">#REF!</definedName>
    <definedName name="fdgdf" localSheetId="109">#REF!</definedName>
    <definedName name="fdgdf" localSheetId="112">#REF!</definedName>
    <definedName name="fdgdf" localSheetId="124">#REF!</definedName>
    <definedName name="fdgdf" localSheetId="125">#REF!</definedName>
    <definedName name="fdgdf" localSheetId="126">#REF!</definedName>
    <definedName name="fdgdf">#REF!</definedName>
    <definedName name="fdgf" localSheetId="146">#REF!</definedName>
    <definedName name="fdgf" localSheetId="147">#REF!</definedName>
    <definedName name="fdgf" localSheetId="148">#REF!</definedName>
    <definedName name="fdgf" localSheetId="149">#REF!</definedName>
    <definedName name="fdgf" localSheetId="150">#REF!</definedName>
    <definedName name="fdgf" localSheetId="167">#REF!</definedName>
    <definedName name="fdgf" localSheetId="168">#REF!</definedName>
    <definedName name="fdgf" localSheetId="182">#REF!</definedName>
    <definedName name="fdgf" localSheetId="183">#REF!</definedName>
    <definedName name="fdgf" localSheetId="19">#REF!</definedName>
    <definedName name="fdgf" localSheetId="20">#REF!</definedName>
    <definedName name="fdgf" localSheetId="25">#REF!</definedName>
    <definedName name="fdgf" localSheetId="45">#REF!</definedName>
    <definedName name="fdgf" localSheetId="41">#REF!</definedName>
    <definedName name="fdgf" localSheetId="42">#REF!</definedName>
    <definedName name="fdgf" localSheetId="43">#REF!</definedName>
    <definedName name="fdgf" localSheetId="44">#REF!</definedName>
    <definedName name="fdgf" localSheetId="109">#REF!</definedName>
    <definedName name="fdgf" localSheetId="112">#REF!</definedName>
    <definedName name="fdgf" localSheetId="124">#REF!</definedName>
    <definedName name="fdgf" localSheetId="125">#REF!</definedName>
    <definedName name="fdgf" localSheetId="126">#REF!</definedName>
    <definedName name="fdgf">#REF!</definedName>
    <definedName name="female" localSheetId="146" hidden="1">#REF!</definedName>
    <definedName name="female" localSheetId="147" hidden="1">#REF!</definedName>
    <definedName name="female" localSheetId="148" hidden="1">#REF!</definedName>
    <definedName name="female" localSheetId="149" hidden="1">#REF!</definedName>
    <definedName name="female" localSheetId="150" hidden="1">#REF!</definedName>
    <definedName name="female" localSheetId="167" hidden="1">#REF!</definedName>
    <definedName name="female" localSheetId="168" hidden="1">#REF!</definedName>
    <definedName name="female" localSheetId="182" hidden="1">#REF!</definedName>
    <definedName name="female" localSheetId="183" hidden="1">#REF!</definedName>
    <definedName name="female" localSheetId="19" hidden="1">#REF!</definedName>
    <definedName name="female" localSheetId="20" hidden="1">#REF!</definedName>
    <definedName name="female" localSheetId="25" hidden="1">#REF!</definedName>
    <definedName name="female" localSheetId="45" hidden="1">#REF!</definedName>
    <definedName name="female" localSheetId="41" hidden="1">#REF!</definedName>
    <definedName name="female" localSheetId="42" hidden="1">#REF!</definedName>
    <definedName name="female" localSheetId="43" hidden="1">#REF!</definedName>
    <definedName name="female" localSheetId="44" hidden="1">#REF!</definedName>
    <definedName name="female" localSheetId="109" hidden="1">#REF!</definedName>
    <definedName name="female" localSheetId="112" hidden="1">#REF!</definedName>
    <definedName name="female" localSheetId="124" hidden="1">#REF!</definedName>
    <definedName name="female" localSheetId="125" hidden="1">#REF!</definedName>
    <definedName name="female" localSheetId="126" hidden="1">#REF!</definedName>
    <definedName name="female" hidden="1">#REF!</definedName>
    <definedName name="ff" localSheetId="146">#REF!</definedName>
    <definedName name="ff" localSheetId="147">#REF!</definedName>
    <definedName name="ff" localSheetId="148">#REF!</definedName>
    <definedName name="ff" localSheetId="149">#REF!</definedName>
    <definedName name="ff" localSheetId="150">#REF!</definedName>
    <definedName name="ff" localSheetId="167">#REF!</definedName>
    <definedName name="ff" localSheetId="168">#REF!</definedName>
    <definedName name="ff" localSheetId="182">#REF!</definedName>
    <definedName name="ff" localSheetId="183">#REF!</definedName>
    <definedName name="ff" localSheetId="19">#REF!</definedName>
    <definedName name="ff" localSheetId="20">#REF!</definedName>
    <definedName name="ff" localSheetId="25">#REF!</definedName>
    <definedName name="ff" localSheetId="45">#REF!</definedName>
    <definedName name="ff" localSheetId="41">#REF!</definedName>
    <definedName name="ff" localSheetId="42">#REF!</definedName>
    <definedName name="ff" localSheetId="43">#REF!</definedName>
    <definedName name="ff" localSheetId="44">#REF!</definedName>
    <definedName name="ff" localSheetId="109">#REF!</definedName>
    <definedName name="ff" localSheetId="112">#REF!</definedName>
    <definedName name="ff" localSheetId="124">#REF!</definedName>
    <definedName name="ff" localSheetId="125">#REF!</definedName>
    <definedName name="ff" localSheetId="126">#REF!</definedName>
    <definedName name="ff">#REF!</definedName>
    <definedName name="fffh" localSheetId="146">#REF!</definedName>
    <definedName name="fffh" localSheetId="147">#REF!</definedName>
    <definedName name="fffh" localSheetId="148">#REF!</definedName>
    <definedName name="fffh" localSheetId="149">#REF!</definedName>
    <definedName name="fffh" localSheetId="150">#REF!</definedName>
    <definedName name="fffh" localSheetId="167">#REF!</definedName>
    <definedName name="fffh" localSheetId="168">#REF!</definedName>
    <definedName name="fffh" localSheetId="182">#REF!</definedName>
    <definedName name="fffh" localSheetId="183">#REF!</definedName>
    <definedName name="fffh" localSheetId="19">#REF!</definedName>
    <definedName name="fffh" localSheetId="20">#REF!</definedName>
    <definedName name="fffh" localSheetId="25">#REF!</definedName>
    <definedName name="fffh" localSheetId="45">#REF!</definedName>
    <definedName name="fffh" localSheetId="41">#REF!</definedName>
    <definedName name="fffh" localSheetId="42">#REF!</definedName>
    <definedName name="fffh" localSheetId="43">#REF!</definedName>
    <definedName name="fffh" localSheetId="44">#REF!</definedName>
    <definedName name="fffh" localSheetId="109">#REF!</definedName>
    <definedName name="fffh" localSheetId="112">#REF!</definedName>
    <definedName name="fffh" localSheetId="124">#REF!</definedName>
    <definedName name="fffh" localSheetId="125">#REF!</definedName>
    <definedName name="fffh" localSheetId="126">#REF!</definedName>
    <definedName name="fffh">#REF!</definedName>
    <definedName name="fffrt" localSheetId="146">#REF!</definedName>
    <definedName name="fffrt" localSheetId="147">#REF!</definedName>
    <definedName name="fffrt" localSheetId="148">#REF!</definedName>
    <definedName name="fffrt" localSheetId="149">#REF!</definedName>
    <definedName name="fffrt" localSheetId="150">#REF!</definedName>
    <definedName name="fffrt" localSheetId="167">#REF!</definedName>
    <definedName name="fffrt" localSheetId="168">#REF!</definedName>
    <definedName name="fffrt" localSheetId="182">#REF!</definedName>
    <definedName name="fffrt" localSheetId="183">#REF!</definedName>
    <definedName name="fffrt" localSheetId="19">#REF!</definedName>
    <definedName name="fffrt" localSheetId="20">#REF!</definedName>
    <definedName name="fffrt" localSheetId="25">#REF!</definedName>
    <definedName name="fffrt" localSheetId="45">#REF!</definedName>
    <definedName name="fffrt" localSheetId="41">#REF!</definedName>
    <definedName name="fffrt" localSheetId="42">#REF!</definedName>
    <definedName name="fffrt" localSheetId="43">#REF!</definedName>
    <definedName name="fffrt" localSheetId="44">#REF!</definedName>
    <definedName name="fffrt" localSheetId="109">#REF!</definedName>
    <definedName name="fffrt" localSheetId="112">#REF!</definedName>
    <definedName name="fffrt" localSheetId="124">#REF!</definedName>
    <definedName name="fffrt" localSheetId="125">#REF!</definedName>
    <definedName name="fffrt" localSheetId="126">#REF!</definedName>
    <definedName name="fffrt">#REF!</definedName>
    <definedName name="ffft" localSheetId="146">#REF!</definedName>
    <definedName name="ffft" localSheetId="147">#REF!</definedName>
    <definedName name="ffft" localSheetId="148">#REF!</definedName>
    <definedName name="ffft" localSheetId="149">#REF!</definedName>
    <definedName name="ffft" localSheetId="150">#REF!</definedName>
    <definedName name="ffft" localSheetId="167">#REF!</definedName>
    <definedName name="ffft" localSheetId="168">#REF!</definedName>
    <definedName name="ffft" localSheetId="182">#REF!</definedName>
    <definedName name="ffft" localSheetId="183">#REF!</definedName>
    <definedName name="ffft" localSheetId="19">#REF!</definedName>
    <definedName name="ffft" localSheetId="20">#REF!</definedName>
    <definedName name="ffft" localSheetId="25">#REF!</definedName>
    <definedName name="ffft" localSheetId="45">#REF!</definedName>
    <definedName name="ffft" localSheetId="41">#REF!</definedName>
    <definedName name="ffft" localSheetId="42">#REF!</definedName>
    <definedName name="ffft" localSheetId="43">#REF!</definedName>
    <definedName name="ffft" localSheetId="44">#REF!</definedName>
    <definedName name="ffft" localSheetId="109">#REF!</definedName>
    <definedName name="ffft" localSheetId="112">#REF!</definedName>
    <definedName name="ffft" localSheetId="124">#REF!</definedName>
    <definedName name="ffft" localSheetId="125">#REF!</definedName>
    <definedName name="ffft" localSheetId="126">#REF!</definedName>
    <definedName name="ffft">#REF!</definedName>
    <definedName name="fgd" localSheetId="146">#REF!</definedName>
    <definedName name="fgd" localSheetId="147">#REF!</definedName>
    <definedName name="fgd" localSheetId="148">#REF!</definedName>
    <definedName name="fgd" localSheetId="149">#REF!</definedName>
    <definedName name="fgd" localSheetId="150">#REF!</definedName>
    <definedName name="fgd" localSheetId="167">#REF!</definedName>
    <definedName name="fgd" localSheetId="168">#REF!</definedName>
    <definedName name="fgd" localSheetId="182">#REF!</definedName>
    <definedName name="fgd" localSheetId="183">#REF!</definedName>
    <definedName name="fgd" localSheetId="19">#REF!</definedName>
    <definedName name="fgd" localSheetId="20">#REF!</definedName>
    <definedName name="fgd" localSheetId="25">#REF!</definedName>
    <definedName name="fgd" localSheetId="45">#REF!</definedName>
    <definedName name="fgd" localSheetId="41">#REF!</definedName>
    <definedName name="fgd" localSheetId="42">#REF!</definedName>
    <definedName name="fgd" localSheetId="43">#REF!</definedName>
    <definedName name="fgd" localSheetId="44">#REF!</definedName>
    <definedName name="fgd" localSheetId="109">#REF!</definedName>
    <definedName name="fgd" localSheetId="112">#REF!</definedName>
    <definedName name="fgd" localSheetId="124">#REF!</definedName>
    <definedName name="fgd" localSheetId="125">#REF!</definedName>
    <definedName name="fgd" localSheetId="126">#REF!</definedName>
    <definedName name="fgd">#REF!</definedName>
    <definedName name="fgdf" localSheetId="146">#REF!</definedName>
    <definedName name="fgdf" localSheetId="147">#REF!</definedName>
    <definedName name="fgdf" localSheetId="148">#REF!</definedName>
    <definedName name="fgdf" localSheetId="149">#REF!</definedName>
    <definedName name="fgdf" localSheetId="150">#REF!</definedName>
    <definedName name="fgdf" localSheetId="167">#REF!</definedName>
    <definedName name="fgdf" localSheetId="168">#REF!</definedName>
    <definedName name="fgdf" localSheetId="182">#REF!</definedName>
    <definedName name="fgdf" localSheetId="183">#REF!</definedName>
    <definedName name="fgdf" localSheetId="19">#REF!</definedName>
    <definedName name="fgdf" localSheetId="20">#REF!</definedName>
    <definedName name="fgdf" localSheetId="25">#REF!</definedName>
    <definedName name="fgdf" localSheetId="45">#REF!</definedName>
    <definedName name="fgdf" localSheetId="41">#REF!</definedName>
    <definedName name="fgdf" localSheetId="42">#REF!</definedName>
    <definedName name="fgdf" localSheetId="43">#REF!</definedName>
    <definedName name="fgdf" localSheetId="44">#REF!</definedName>
    <definedName name="fgdf" localSheetId="109">#REF!</definedName>
    <definedName name="fgdf" localSheetId="112">#REF!</definedName>
    <definedName name="fgdf" localSheetId="124">#REF!</definedName>
    <definedName name="fgdf" localSheetId="125">#REF!</definedName>
    <definedName name="fgdf" localSheetId="126">#REF!</definedName>
    <definedName name="fgdf">#REF!</definedName>
    <definedName name="fgfg" localSheetId="146">#REF!</definedName>
    <definedName name="fgfg" localSheetId="147">#REF!</definedName>
    <definedName name="fgfg" localSheetId="148">#REF!</definedName>
    <definedName name="fgfg" localSheetId="149">#REF!</definedName>
    <definedName name="fgfg" localSheetId="150">#REF!</definedName>
    <definedName name="fgfg" localSheetId="167">#REF!</definedName>
    <definedName name="fgfg" localSheetId="168">#REF!</definedName>
    <definedName name="fgfg" localSheetId="182">#REF!</definedName>
    <definedName name="fgfg" localSheetId="183">#REF!</definedName>
    <definedName name="fgfg" localSheetId="19">#REF!</definedName>
    <definedName name="fgfg" localSheetId="20">#REF!</definedName>
    <definedName name="fgfg" localSheetId="25">#REF!</definedName>
    <definedName name="fgfg" localSheetId="45">#REF!</definedName>
    <definedName name="fgfg" localSheetId="41">#REF!</definedName>
    <definedName name="fgfg" localSheetId="42">#REF!</definedName>
    <definedName name="fgfg" localSheetId="43">#REF!</definedName>
    <definedName name="fgfg" localSheetId="44">#REF!</definedName>
    <definedName name="fgfg" localSheetId="109">#REF!</definedName>
    <definedName name="fgfg" localSheetId="112">#REF!</definedName>
    <definedName name="fgfg" localSheetId="124">#REF!</definedName>
    <definedName name="fgfg" localSheetId="125">#REF!</definedName>
    <definedName name="fgfg" localSheetId="126">#REF!</definedName>
    <definedName name="fgfg">#REF!</definedName>
    <definedName name="fghf" localSheetId="146">#REF!</definedName>
    <definedName name="fghf" localSheetId="147">#REF!</definedName>
    <definedName name="fghf" localSheetId="148">#REF!</definedName>
    <definedName name="fghf" localSheetId="149">#REF!</definedName>
    <definedName name="fghf" localSheetId="150">#REF!</definedName>
    <definedName name="fghf" localSheetId="167">#REF!</definedName>
    <definedName name="fghf" localSheetId="168">#REF!</definedName>
    <definedName name="fghf" localSheetId="182">#REF!</definedName>
    <definedName name="fghf" localSheetId="183">#REF!</definedName>
    <definedName name="fghf" localSheetId="19">#REF!</definedName>
    <definedName name="fghf" localSheetId="20">#REF!</definedName>
    <definedName name="fghf" localSheetId="25">#REF!</definedName>
    <definedName name="fghf" localSheetId="45">#REF!</definedName>
    <definedName name="fghf" localSheetId="41">#REF!</definedName>
    <definedName name="fghf" localSheetId="42">#REF!</definedName>
    <definedName name="fghf" localSheetId="43">#REF!</definedName>
    <definedName name="fghf" localSheetId="44">#REF!</definedName>
    <definedName name="fghf" localSheetId="109">#REF!</definedName>
    <definedName name="fghf" localSheetId="112">#REF!</definedName>
    <definedName name="fghf" localSheetId="124">#REF!</definedName>
    <definedName name="fghf" localSheetId="125">#REF!</definedName>
    <definedName name="fghf" localSheetId="126">#REF!</definedName>
    <definedName name="fghf">#REF!</definedName>
    <definedName name="fghfg" localSheetId="146">#REF!</definedName>
    <definedName name="fghfg" localSheetId="147">#REF!</definedName>
    <definedName name="fghfg" localSheetId="148">#REF!</definedName>
    <definedName name="fghfg" localSheetId="149">#REF!</definedName>
    <definedName name="fghfg" localSheetId="150">#REF!</definedName>
    <definedName name="fghfg" localSheetId="167">#REF!</definedName>
    <definedName name="fghfg" localSheetId="168">#REF!</definedName>
    <definedName name="fghfg" localSheetId="182">#REF!</definedName>
    <definedName name="fghfg" localSheetId="183">#REF!</definedName>
    <definedName name="fghfg" localSheetId="19">#REF!</definedName>
    <definedName name="fghfg" localSheetId="20">#REF!</definedName>
    <definedName name="fghfg" localSheetId="25">#REF!</definedName>
    <definedName name="fghfg" localSheetId="45">#REF!</definedName>
    <definedName name="fghfg" localSheetId="41">#REF!</definedName>
    <definedName name="fghfg" localSheetId="42">#REF!</definedName>
    <definedName name="fghfg" localSheetId="43">#REF!</definedName>
    <definedName name="fghfg" localSheetId="44">#REF!</definedName>
    <definedName name="fghfg" localSheetId="109">#REF!</definedName>
    <definedName name="fghfg" localSheetId="112">#REF!</definedName>
    <definedName name="fghfg" localSheetId="124">#REF!</definedName>
    <definedName name="fghfg" localSheetId="125">#REF!</definedName>
    <definedName name="fghfg" localSheetId="126">#REF!</definedName>
    <definedName name="fghfg">#REF!</definedName>
    <definedName name="fret" localSheetId="146">#REF!</definedName>
    <definedName name="fret" localSheetId="147">#REF!</definedName>
    <definedName name="fret" localSheetId="148">#REF!</definedName>
    <definedName name="fret" localSheetId="149">#REF!</definedName>
    <definedName name="fret" localSheetId="150">#REF!</definedName>
    <definedName name="fret" localSheetId="167">#REF!</definedName>
    <definedName name="fret" localSheetId="168">#REF!</definedName>
    <definedName name="fret" localSheetId="182">#REF!</definedName>
    <definedName name="fret" localSheetId="183">#REF!</definedName>
    <definedName name="fret" localSheetId="19">#REF!</definedName>
    <definedName name="fret" localSheetId="20">#REF!</definedName>
    <definedName name="fret" localSheetId="25">#REF!</definedName>
    <definedName name="fret" localSheetId="45">#REF!</definedName>
    <definedName name="fret" localSheetId="41">#REF!</definedName>
    <definedName name="fret" localSheetId="42">#REF!</definedName>
    <definedName name="fret" localSheetId="43">#REF!</definedName>
    <definedName name="fret" localSheetId="44">#REF!</definedName>
    <definedName name="fret" localSheetId="109">#REF!</definedName>
    <definedName name="fret" localSheetId="112">#REF!</definedName>
    <definedName name="fret" localSheetId="124">#REF!</definedName>
    <definedName name="fret" localSheetId="125">#REF!</definedName>
    <definedName name="fret" localSheetId="126">#REF!</definedName>
    <definedName name="fret">#REF!</definedName>
    <definedName name="fsd" localSheetId="146">#REF!</definedName>
    <definedName name="fsd" localSheetId="147">#REF!</definedName>
    <definedName name="fsd" localSheetId="148">#REF!</definedName>
    <definedName name="fsd" localSheetId="149">#REF!</definedName>
    <definedName name="fsd" localSheetId="150">#REF!</definedName>
    <definedName name="fsd" localSheetId="167">#REF!</definedName>
    <definedName name="fsd" localSheetId="168">#REF!</definedName>
    <definedName name="fsd" localSheetId="182">#REF!</definedName>
    <definedName name="fsd" localSheetId="183">#REF!</definedName>
    <definedName name="fsd" localSheetId="19">#REF!</definedName>
    <definedName name="fsd" localSheetId="20">#REF!</definedName>
    <definedName name="fsd" localSheetId="25">#REF!</definedName>
    <definedName name="fsd" localSheetId="45">#REF!</definedName>
    <definedName name="fsd" localSheetId="41">#REF!</definedName>
    <definedName name="fsd" localSheetId="42">#REF!</definedName>
    <definedName name="fsd" localSheetId="43">#REF!</definedName>
    <definedName name="fsd" localSheetId="44">#REF!</definedName>
    <definedName name="fsd" localSheetId="109">#REF!</definedName>
    <definedName name="fsd" localSheetId="112">#REF!</definedName>
    <definedName name="fsd" localSheetId="124">#REF!</definedName>
    <definedName name="fsd" localSheetId="125">#REF!</definedName>
    <definedName name="fsd" localSheetId="126">#REF!</definedName>
    <definedName name="fsd">#REF!</definedName>
    <definedName name="fsggf" localSheetId="146" hidden="1">#REF!</definedName>
    <definedName name="fsggf" localSheetId="147" hidden="1">#REF!</definedName>
    <definedName name="fsggf" localSheetId="148" hidden="1">#REF!</definedName>
    <definedName name="fsggf" localSheetId="149" hidden="1">#REF!</definedName>
    <definedName name="fsggf" localSheetId="150" hidden="1">#REF!</definedName>
    <definedName name="fsggf" localSheetId="167" hidden="1">#REF!</definedName>
    <definedName name="fsggf" localSheetId="168" hidden="1">#REF!</definedName>
    <definedName name="fsggf" localSheetId="182" hidden="1">#REF!</definedName>
    <definedName name="fsggf" localSheetId="183" hidden="1">#REF!</definedName>
    <definedName name="fsggf" localSheetId="19" hidden="1">#REF!</definedName>
    <definedName name="fsggf" localSheetId="20" hidden="1">#REF!</definedName>
    <definedName name="fsggf" localSheetId="25" hidden="1">#REF!</definedName>
    <definedName name="fsggf" localSheetId="45" hidden="1">#REF!</definedName>
    <definedName name="fsggf" localSheetId="41" hidden="1">#REF!</definedName>
    <definedName name="fsggf" localSheetId="42" hidden="1">#REF!</definedName>
    <definedName name="fsggf" localSheetId="43" hidden="1">#REF!</definedName>
    <definedName name="fsggf" localSheetId="44" hidden="1">#REF!</definedName>
    <definedName name="fsggf" localSheetId="109" hidden="1">#REF!</definedName>
    <definedName name="fsggf" localSheetId="112" hidden="1">#REF!</definedName>
    <definedName name="fsggf" localSheetId="124" hidden="1">#REF!</definedName>
    <definedName name="fsggf" localSheetId="125" hidden="1">#REF!</definedName>
    <definedName name="fsggf" localSheetId="126" hidden="1">#REF!</definedName>
    <definedName name="fsggf" hidden="1">#REF!</definedName>
    <definedName name="g" localSheetId="146">#REF!</definedName>
    <definedName name="g" localSheetId="147">#REF!</definedName>
    <definedName name="g" localSheetId="148">#REF!</definedName>
    <definedName name="g" localSheetId="149">#REF!</definedName>
    <definedName name="g" localSheetId="150">#REF!</definedName>
    <definedName name="g" localSheetId="167">#REF!</definedName>
    <definedName name="g" localSheetId="168">#REF!</definedName>
    <definedName name="g" localSheetId="182">#REF!</definedName>
    <definedName name="g" localSheetId="183">#REF!</definedName>
    <definedName name="g" localSheetId="19">#REF!</definedName>
    <definedName name="g" localSheetId="20">#REF!</definedName>
    <definedName name="g" localSheetId="25">#REF!</definedName>
    <definedName name="g" localSheetId="45">#REF!</definedName>
    <definedName name="g" localSheetId="41">#REF!</definedName>
    <definedName name="g" localSheetId="42">#REF!</definedName>
    <definedName name="g" localSheetId="43">#REF!</definedName>
    <definedName name="g" localSheetId="44">#REF!</definedName>
    <definedName name="g" localSheetId="109">#REF!</definedName>
    <definedName name="g" localSheetId="112">#REF!</definedName>
    <definedName name="g" localSheetId="124">#REF!</definedName>
    <definedName name="g" localSheetId="125">#REF!</definedName>
    <definedName name="g" localSheetId="126">#REF!</definedName>
    <definedName name="g">#REF!</definedName>
    <definedName name="gd" localSheetId="146" hidden="1">#REF!</definedName>
    <definedName name="gd" localSheetId="147" hidden="1">#REF!</definedName>
    <definedName name="gd" localSheetId="148" hidden="1">#REF!</definedName>
    <definedName name="gd" localSheetId="149" hidden="1">#REF!</definedName>
    <definedName name="gd" localSheetId="150" hidden="1">#REF!</definedName>
    <definedName name="gd" localSheetId="167" hidden="1">#REF!</definedName>
    <definedName name="gd" localSheetId="168" hidden="1">#REF!</definedName>
    <definedName name="gd" localSheetId="182" hidden="1">#REF!</definedName>
    <definedName name="gd" localSheetId="183" hidden="1">#REF!</definedName>
    <definedName name="gd" localSheetId="19" hidden="1">#REF!</definedName>
    <definedName name="gd" localSheetId="20" hidden="1">#REF!</definedName>
    <definedName name="gd" localSheetId="25" hidden="1">#REF!</definedName>
    <definedName name="gd" localSheetId="45" hidden="1">#REF!</definedName>
    <definedName name="gd" localSheetId="41" hidden="1">#REF!</definedName>
    <definedName name="gd" localSheetId="42" hidden="1">#REF!</definedName>
    <definedName name="gd" localSheetId="43" hidden="1">#REF!</definedName>
    <definedName name="gd" localSheetId="44" hidden="1">#REF!</definedName>
    <definedName name="gd" localSheetId="109" hidden="1">#REF!</definedName>
    <definedName name="gd" localSheetId="112" hidden="1">#REF!</definedName>
    <definedName name="gd" localSheetId="124" hidden="1">#REF!</definedName>
    <definedName name="gd" localSheetId="125" hidden="1">#REF!</definedName>
    <definedName name="gd" localSheetId="126" hidden="1">#REF!</definedName>
    <definedName name="gd" hidden="1">#REF!</definedName>
    <definedName name="gdfg" localSheetId="146">#REF!</definedName>
    <definedName name="gdfg" localSheetId="147">#REF!</definedName>
    <definedName name="gdfg" localSheetId="148">#REF!</definedName>
    <definedName name="gdfg" localSheetId="149">#REF!</definedName>
    <definedName name="gdfg" localSheetId="150">#REF!</definedName>
    <definedName name="gdfg" localSheetId="167">#REF!</definedName>
    <definedName name="gdfg" localSheetId="168">#REF!</definedName>
    <definedName name="gdfg" localSheetId="182">#REF!</definedName>
    <definedName name="gdfg" localSheetId="183">#REF!</definedName>
    <definedName name="gdfg" localSheetId="19">#REF!</definedName>
    <definedName name="gdfg" localSheetId="20">#REF!</definedName>
    <definedName name="gdfg" localSheetId="25">#REF!</definedName>
    <definedName name="gdfg" localSheetId="45">#REF!</definedName>
    <definedName name="gdfg" localSheetId="41">#REF!</definedName>
    <definedName name="gdfg" localSheetId="42">#REF!</definedName>
    <definedName name="gdfg" localSheetId="43">#REF!</definedName>
    <definedName name="gdfg" localSheetId="44">#REF!</definedName>
    <definedName name="gdfg" localSheetId="109">#REF!</definedName>
    <definedName name="gdfg" localSheetId="112">#REF!</definedName>
    <definedName name="gdfg" localSheetId="124">#REF!</definedName>
    <definedName name="gdfg" localSheetId="125">#REF!</definedName>
    <definedName name="gdfg" localSheetId="126">#REF!</definedName>
    <definedName name="gdfg">#REF!</definedName>
    <definedName name="gdgdh" localSheetId="146">#REF!</definedName>
    <definedName name="gdgdh" localSheetId="147">#REF!</definedName>
    <definedName name="gdgdh" localSheetId="148">#REF!</definedName>
    <definedName name="gdgdh" localSheetId="149">#REF!</definedName>
    <definedName name="gdgdh" localSheetId="150">#REF!</definedName>
    <definedName name="gdgdh" localSheetId="167">#REF!</definedName>
    <definedName name="gdgdh" localSheetId="168">#REF!</definedName>
    <definedName name="gdgdh" localSheetId="182">#REF!</definedName>
    <definedName name="gdgdh" localSheetId="183">#REF!</definedName>
    <definedName name="gdgdh" localSheetId="19">#REF!</definedName>
    <definedName name="gdgdh" localSheetId="20">#REF!</definedName>
    <definedName name="gdgdh" localSheetId="25">#REF!</definedName>
    <definedName name="gdgdh" localSheetId="45">#REF!</definedName>
    <definedName name="gdgdh" localSheetId="41">#REF!</definedName>
    <definedName name="gdgdh" localSheetId="42">#REF!</definedName>
    <definedName name="gdgdh" localSheetId="43">#REF!</definedName>
    <definedName name="gdgdh" localSheetId="44">#REF!</definedName>
    <definedName name="gdgdh" localSheetId="109">#REF!</definedName>
    <definedName name="gdgdh" localSheetId="112">#REF!</definedName>
    <definedName name="gdgdh" localSheetId="124">#REF!</definedName>
    <definedName name="gdgdh" localSheetId="125">#REF!</definedName>
    <definedName name="gdgdh" localSheetId="126">#REF!</definedName>
    <definedName name="gdgdh">#REF!</definedName>
    <definedName name="gfdgf" localSheetId="146">#REF!</definedName>
    <definedName name="gfdgf" localSheetId="147">#REF!</definedName>
    <definedName name="gfdgf" localSheetId="148">#REF!</definedName>
    <definedName name="gfdgf" localSheetId="149">#REF!</definedName>
    <definedName name="gfdgf" localSheetId="150">#REF!</definedName>
    <definedName name="gfdgf" localSheetId="167">#REF!</definedName>
    <definedName name="gfdgf" localSheetId="168">#REF!</definedName>
    <definedName name="gfdgf" localSheetId="182">#REF!</definedName>
    <definedName name="gfdgf" localSheetId="183">#REF!</definedName>
    <definedName name="gfdgf" localSheetId="19">#REF!</definedName>
    <definedName name="gfdgf" localSheetId="20">#REF!</definedName>
    <definedName name="gfdgf" localSheetId="25">#REF!</definedName>
    <definedName name="gfdgf" localSheetId="45">#REF!</definedName>
    <definedName name="gfdgf" localSheetId="41">#REF!</definedName>
    <definedName name="gfdgf" localSheetId="42">#REF!</definedName>
    <definedName name="gfdgf" localSheetId="43">#REF!</definedName>
    <definedName name="gfdgf" localSheetId="44">#REF!</definedName>
    <definedName name="gfdgf" localSheetId="109">#REF!</definedName>
    <definedName name="gfdgf" localSheetId="112">#REF!</definedName>
    <definedName name="gfdgf" localSheetId="124">#REF!</definedName>
    <definedName name="gfdgf" localSheetId="125">#REF!</definedName>
    <definedName name="gfdgf" localSheetId="126">#REF!</definedName>
    <definedName name="gfdgf">#REF!</definedName>
    <definedName name="gfgdt" localSheetId="146">#REF!</definedName>
    <definedName name="gfgdt" localSheetId="147">#REF!</definedName>
    <definedName name="gfgdt" localSheetId="148">#REF!</definedName>
    <definedName name="gfgdt" localSheetId="149">#REF!</definedName>
    <definedName name="gfgdt" localSheetId="150">#REF!</definedName>
    <definedName name="gfgdt" localSheetId="167">#REF!</definedName>
    <definedName name="gfgdt" localSheetId="168">#REF!</definedName>
    <definedName name="gfgdt" localSheetId="182">#REF!</definedName>
    <definedName name="gfgdt" localSheetId="183">#REF!</definedName>
    <definedName name="gfgdt" localSheetId="19">#REF!</definedName>
    <definedName name="gfgdt" localSheetId="20">#REF!</definedName>
    <definedName name="gfgdt" localSheetId="25">#REF!</definedName>
    <definedName name="gfgdt" localSheetId="45">#REF!</definedName>
    <definedName name="gfgdt" localSheetId="41">#REF!</definedName>
    <definedName name="gfgdt" localSheetId="42">#REF!</definedName>
    <definedName name="gfgdt" localSheetId="43">#REF!</definedName>
    <definedName name="gfgdt" localSheetId="44">#REF!</definedName>
    <definedName name="gfgdt" localSheetId="109">#REF!</definedName>
    <definedName name="gfgdt" localSheetId="112">#REF!</definedName>
    <definedName name="gfgdt" localSheetId="124">#REF!</definedName>
    <definedName name="gfgdt" localSheetId="125">#REF!</definedName>
    <definedName name="gfgdt" localSheetId="126">#REF!</definedName>
    <definedName name="gfgdt">#REF!</definedName>
    <definedName name="gfhf" localSheetId="146">#REF!</definedName>
    <definedName name="gfhf" localSheetId="147">#REF!</definedName>
    <definedName name="gfhf" localSheetId="148">#REF!</definedName>
    <definedName name="gfhf" localSheetId="149">#REF!</definedName>
    <definedName name="gfhf" localSheetId="150">#REF!</definedName>
    <definedName name="gfhf" localSheetId="167">#REF!</definedName>
    <definedName name="gfhf" localSheetId="168">#REF!</definedName>
    <definedName name="gfhf" localSheetId="182">#REF!</definedName>
    <definedName name="gfhf" localSheetId="183">#REF!</definedName>
    <definedName name="gfhf" localSheetId="19">#REF!</definedName>
    <definedName name="gfhf" localSheetId="20">#REF!</definedName>
    <definedName name="gfhf" localSheetId="25">#REF!</definedName>
    <definedName name="gfhf" localSheetId="45">#REF!</definedName>
    <definedName name="gfhf" localSheetId="41">#REF!</definedName>
    <definedName name="gfhf" localSheetId="42">#REF!</definedName>
    <definedName name="gfhf" localSheetId="43">#REF!</definedName>
    <definedName name="gfhf" localSheetId="44">#REF!</definedName>
    <definedName name="gfhf" localSheetId="109">#REF!</definedName>
    <definedName name="gfhf" localSheetId="112">#REF!</definedName>
    <definedName name="gfhf" localSheetId="124">#REF!</definedName>
    <definedName name="gfhf" localSheetId="125">#REF!</definedName>
    <definedName name="gfhf" localSheetId="126">#REF!</definedName>
    <definedName name="gfhf">#REF!</definedName>
    <definedName name="gfhfg" localSheetId="146">#REF!</definedName>
    <definedName name="gfhfg" localSheetId="147">#REF!</definedName>
    <definedName name="gfhfg" localSheetId="148">#REF!</definedName>
    <definedName name="gfhfg" localSheetId="149">#REF!</definedName>
    <definedName name="gfhfg" localSheetId="150">#REF!</definedName>
    <definedName name="gfhfg" localSheetId="167">#REF!</definedName>
    <definedName name="gfhfg" localSheetId="168">#REF!</definedName>
    <definedName name="gfhfg" localSheetId="182">#REF!</definedName>
    <definedName name="gfhfg" localSheetId="183">#REF!</definedName>
    <definedName name="gfhfg" localSheetId="19">#REF!</definedName>
    <definedName name="gfhfg" localSheetId="20">#REF!</definedName>
    <definedName name="gfhfg" localSheetId="25">#REF!</definedName>
    <definedName name="gfhfg" localSheetId="45">#REF!</definedName>
    <definedName name="gfhfg" localSheetId="41">#REF!</definedName>
    <definedName name="gfhfg" localSheetId="42">#REF!</definedName>
    <definedName name="gfhfg" localSheetId="43">#REF!</definedName>
    <definedName name="gfhfg" localSheetId="44">#REF!</definedName>
    <definedName name="gfhfg" localSheetId="109">#REF!</definedName>
    <definedName name="gfhfg" localSheetId="112">#REF!</definedName>
    <definedName name="gfhfg" localSheetId="124">#REF!</definedName>
    <definedName name="gfhfg" localSheetId="125">#REF!</definedName>
    <definedName name="gfhfg" localSheetId="126">#REF!</definedName>
    <definedName name="gfhfg">#REF!</definedName>
    <definedName name="gg" localSheetId="146">#REF!</definedName>
    <definedName name="gg" localSheetId="147">#REF!</definedName>
    <definedName name="gg" localSheetId="148">#REF!</definedName>
    <definedName name="gg" localSheetId="149">#REF!</definedName>
    <definedName name="gg" localSheetId="150">#REF!</definedName>
    <definedName name="gg" localSheetId="167">#REF!</definedName>
    <definedName name="gg" localSheetId="168">#REF!</definedName>
    <definedName name="gg" localSheetId="182">#REF!</definedName>
    <definedName name="gg" localSheetId="183">#REF!</definedName>
    <definedName name="gg" localSheetId="19">#REF!</definedName>
    <definedName name="gg" localSheetId="20">#REF!</definedName>
    <definedName name="gg" localSheetId="25">#REF!</definedName>
    <definedName name="gg" localSheetId="45">#REF!</definedName>
    <definedName name="gg" localSheetId="41">#REF!</definedName>
    <definedName name="gg" localSheetId="42">#REF!</definedName>
    <definedName name="gg" localSheetId="43">#REF!</definedName>
    <definedName name="gg" localSheetId="44">#REF!</definedName>
    <definedName name="gg" localSheetId="109">#REF!</definedName>
    <definedName name="gg" localSheetId="112">#REF!</definedName>
    <definedName name="gg" localSheetId="124">#REF!</definedName>
    <definedName name="gg" localSheetId="125">#REF!</definedName>
    <definedName name="gg" localSheetId="126">#REF!</definedName>
    <definedName name="gg">#REF!</definedName>
    <definedName name="ggdf" localSheetId="146" hidden="1">#REF!</definedName>
    <definedName name="ggdf" localSheetId="147" hidden="1">#REF!</definedName>
    <definedName name="ggdf" localSheetId="148" hidden="1">#REF!</definedName>
    <definedName name="ggdf" localSheetId="149" hidden="1">#REF!</definedName>
    <definedName name="ggdf" localSheetId="150" hidden="1">#REF!</definedName>
    <definedName name="ggdf" localSheetId="167" hidden="1">#REF!</definedName>
    <definedName name="ggdf" localSheetId="168" hidden="1">#REF!</definedName>
    <definedName name="ggdf" localSheetId="182" hidden="1">#REF!</definedName>
    <definedName name="ggdf" localSheetId="183" hidden="1">#REF!</definedName>
    <definedName name="ggdf" localSheetId="19" hidden="1">#REF!</definedName>
    <definedName name="ggdf" localSheetId="20" hidden="1">#REF!</definedName>
    <definedName name="ggdf" localSheetId="25" hidden="1">#REF!</definedName>
    <definedName name="ggdf" localSheetId="45" hidden="1">#REF!</definedName>
    <definedName name="ggdf" localSheetId="41" hidden="1">#REF!</definedName>
    <definedName name="ggdf" localSheetId="42" hidden="1">#REF!</definedName>
    <definedName name="ggdf" localSheetId="43" hidden="1">#REF!</definedName>
    <definedName name="ggdf" localSheetId="44" hidden="1">#REF!</definedName>
    <definedName name="ggdf" localSheetId="109" hidden="1">#REF!</definedName>
    <definedName name="ggdf" localSheetId="112" hidden="1">#REF!</definedName>
    <definedName name="ggdf" localSheetId="124" hidden="1">#REF!</definedName>
    <definedName name="ggdf" localSheetId="125" hidden="1">#REF!</definedName>
    <definedName name="ggdf" localSheetId="126" hidden="1">#REF!</definedName>
    <definedName name="ggdf" hidden="1">#REF!</definedName>
    <definedName name="gggdt" localSheetId="146">#REF!</definedName>
    <definedName name="gggdt" localSheetId="147">#REF!</definedName>
    <definedName name="gggdt" localSheetId="148">#REF!</definedName>
    <definedName name="gggdt" localSheetId="149">#REF!</definedName>
    <definedName name="gggdt" localSheetId="150">#REF!</definedName>
    <definedName name="gggdt" localSheetId="167">#REF!</definedName>
    <definedName name="gggdt" localSheetId="168">#REF!</definedName>
    <definedName name="gggdt" localSheetId="182">#REF!</definedName>
    <definedName name="gggdt" localSheetId="183">#REF!</definedName>
    <definedName name="gggdt" localSheetId="19">#REF!</definedName>
    <definedName name="gggdt" localSheetId="20">#REF!</definedName>
    <definedName name="gggdt" localSheetId="25">#REF!</definedName>
    <definedName name="gggdt" localSheetId="45">#REF!</definedName>
    <definedName name="gggdt" localSheetId="41">#REF!</definedName>
    <definedName name="gggdt" localSheetId="42">#REF!</definedName>
    <definedName name="gggdt" localSheetId="43">#REF!</definedName>
    <definedName name="gggdt" localSheetId="44">#REF!</definedName>
    <definedName name="gggdt" localSheetId="109">#REF!</definedName>
    <definedName name="gggdt" localSheetId="112">#REF!</definedName>
    <definedName name="gggdt" localSheetId="124">#REF!</definedName>
    <definedName name="gggdt" localSheetId="125">#REF!</definedName>
    <definedName name="gggdt" localSheetId="126">#REF!</definedName>
    <definedName name="gggdt">#REF!</definedName>
    <definedName name="gggghn" localSheetId="146">#REF!</definedName>
    <definedName name="gggghn" localSheetId="147">#REF!</definedName>
    <definedName name="gggghn" localSheetId="148">#REF!</definedName>
    <definedName name="gggghn" localSheetId="149">#REF!</definedName>
    <definedName name="gggghn" localSheetId="150">#REF!</definedName>
    <definedName name="gggghn" localSheetId="167">#REF!</definedName>
    <definedName name="gggghn" localSheetId="168">#REF!</definedName>
    <definedName name="gggghn" localSheetId="182">#REF!</definedName>
    <definedName name="gggghn" localSheetId="183">#REF!</definedName>
    <definedName name="gggghn" localSheetId="19">#REF!</definedName>
    <definedName name="gggghn" localSheetId="20">#REF!</definedName>
    <definedName name="gggghn" localSheetId="25">#REF!</definedName>
    <definedName name="gggghn" localSheetId="45">#REF!</definedName>
    <definedName name="gggghn" localSheetId="41">#REF!</definedName>
    <definedName name="gggghn" localSheetId="42">#REF!</definedName>
    <definedName name="gggghn" localSheetId="43">#REF!</definedName>
    <definedName name="gggghn" localSheetId="44">#REF!</definedName>
    <definedName name="gggghn" localSheetId="109">#REF!</definedName>
    <definedName name="gggghn" localSheetId="112">#REF!</definedName>
    <definedName name="gggghn" localSheetId="124">#REF!</definedName>
    <definedName name="gggghn" localSheetId="125">#REF!</definedName>
    <definedName name="gggghn" localSheetId="126">#REF!</definedName>
    <definedName name="gggghn">#REF!</definedName>
    <definedName name="ggggt" localSheetId="146">#REF!</definedName>
    <definedName name="ggggt" localSheetId="147">#REF!</definedName>
    <definedName name="ggggt" localSheetId="148">#REF!</definedName>
    <definedName name="ggggt" localSheetId="149">#REF!</definedName>
    <definedName name="ggggt" localSheetId="150">#REF!</definedName>
    <definedName name="ggggt" localSheetId="167">#REF!</definedName>
    <definedName name="ggggt" localSheetId="168">#REF!</definedName>
    <definedName name="ggggt" localSheetId="182">#REF!</definedName>
    <definedName name="ggggt" localSheetId="183">#REF!</definedName>
    <definedName name="ggggt" localSheetId="19">#REF!</definedName>
    <definedName name="ggggt" localSheetId="20">#REF!</definedName>
    <definedName name="ggggt" localSheetId="25">#REF!</definedName>
    <definedName name="ggggt" localSheetId="45">#REF!</definedName>
    <definedName name="ggggt" localSheetId="41">#REF!</definedName>
    <definedName name="ggggt" localSheetId="42">#REF!</definedName>
    <definedName name="ggggt" localSheetId="43">#REF!</definedName>
    <definedName name="ggggt" localSheetId="44">#REF!</definedName>
    <definedName name="ggggt" localSheetId="109">#REF!</definedName>
    <definedName name="ggggt" localSheetId="112">#REF!</definedName>
    <definedName name="ggggt" localSheetId="124">#REF!</definedName>
    <definedName name="ggggt" localSheetId="125">#REF!</definedName>
    <definedName name="ggggt" localSheetId="126">#REF!</definedName>
    <definedName name="ggggt">#REF!</definedName>
    <definedName name="gggt" localSheetId="146">#REF!</definedName>
    <definedName name="gggt" localSheetId="147">#REF!</definedName>
    <definedName name="gggt" localSheetId="148">#REF!</definedName>
    <definedName name="gggt" localSheetId="149">#REF!</definedName>
    <definedName name="gggt" localSheetId="150">#REF!</definedName>
    <definedName name="gggt" localSheetId="167">#REF!</definedName>
    <definedName name="gggt" localSheetId="168">#REF!</definedName>
    <definedName name="gggt" localSheetId="182">#REF!</definedName>
    <definedName name="gggt" localSheetId="183">#REF!</definedName>
    <definedName name="gggt" localSheetId="19">#REF!</definedName>
    <definedName name="gggt" localSheetId="20">#REF!</definedName>
    <definedName name="gggt" localSheetId="25">#REF!</definedName>
    <definedName name="gggt" localSheetId="45">#REF!</definedName>
    <definedName name="gggt" localSheetId="41">#REF!</definedName>
    <definedName name="gggt" localSheetId="42">#REF!</definedName>
    <definedName name="gggt" localSheetId="43">#REF!</definedName>
    <definedName name="gggt" localSheetId="44">#REF!</definedName>
    <definedName name="gggt" localSheetId="109">#REF!</definedName>
    <definedName name="gggt" localSheetId="112">#REF!</definedName>
    <definedName name="gggt" localSheetId="124">#REF!</definedName>
    <definedName name="gggt" localSheetId="125">#REF!</definedName>
    <definedName name="gggt" localSheetId="126">#REF!</definedName>
    <definedName name="gggt">#REF!</definedName>
    <definedName name="ghfjk" localSheetId="146">#REF!</definedName>
    <definedName name="ghfjk" localSheetId="147">#REF!</definedName>
    <definedName name="ghfjk" localSheetId="148">#REF!</definedName>
    <definedName name="ghfjk" localSheetId="149">#REF!</definedName>
    <definedName name="ghfjk" localSheetId="150">#REF!</definedName>
    <definedName name="ghfjk" localSheetId="167">#REF!</definedName>
    <definedName name="ghfjk" localSheetId="168">#REF!</definedName>
    <definedName name="ghfjk" localSheetId="182">#REF!</definedName>
    <definedName name="ghfjk" localSheetId="183">#REF!</definedName>
    <definedName name="ghfjk" localSheetId="19">#REF!</definedName>
    <definedName name="ghfjk" localSheetId="20">#REF!</definedName>
    <definedName name="ghfjk" localSheetId="25">#REF!</definedName>
    <definedName name="ghfjk" localSheetId="45">#REF!</definedName>
    <definedName name="ghfjk" localSheetId="41">#REF!</definedName>
    <definedName name="ghfjk" localSheetId="42">#REF!</definedName>
    <definedName name="ghfjk" localSheetId="43">#REF!</definedName>
    <definedName name="ghfjk" localSheetId="44">#REF!</definedName>
    <definedName name="ghfjk" localSheetId="109">#REF!</definedName>
    <definedName name="ghfjk" localSheetId="112">#REF!</definedName>
    <definedName name="ghfjk" localSheetId="124">#REF!</definedName>
    <definedName name="ghfjk" localSheetId="125">#REF!</definedName>
    <definedName name="ghfjk" localSheetId="126">#REF!</definedName>
    <definedName name="ghfjk">#REF!</definedName>
    <definedName name="gombak" localSheetId="146">#REF!</definedName>
    <definedName name="gombak" localSheetId="147">#REF!</definedName>
    <definedName name="gombak" localSheetId="148">#REF!</definedName>
    <definedName name="gombak" localSheetId="149">#REF!</definedName>
    <definedName name="gombak" localSheetId="150">#REF!</definedName>
    <definedName name="gombak" localSheetId="167">#REF!</definedName>
    <definedName name="gombak" localSheetId="168">#REF!</definedName>
    <definedName name="gombak" localSheetId="182">#REF!</definedName>
    <definedName name="gombak" localSheetId="183">#REF!</definedName>
    <definedName name="gombak" localSheetId="19">#REF!</definedName>
    <definedName name="gombak" localSheetId="20">#REF!</definedName>
    <definedName name="gombak" localSheetId="25">#REF!</definedName>
    <definedName name="gombak" localSheetId="45">#REF!</definedName>
    <definedName name="gombak" localSheetId="41">#REF!</definedName>
    <definedName name="gombak" localSheetId="42">#REF!</definedName>
    <definedName name="gombak" localSheetId="43">#REF!</definedName>
    <definedName name="gombak" localSheetId="44">#REF!</definedName>
    <definedName name="gombak" localSheetId="109">#REF!</definedName>
    <definedName name="gombak" localSheetId="112">#REF!</definedName>
    <definedName name="gombak" localSheetId="124">#REF!</definedName>
    <definedName name="gombak" localSheetId="125">#REF!</definedName>
    <definedName name="gombak" localSheetId="126">#REF!</definedName>
    <definedName name="gombak">#REF!</definedName>
    <definedName name="gyht" localSheetId="146">#REF!</definedName>
    <definedName name="gyht" localSheetId="147">#REF!</definedName>
    <definedName name="gyht" localSheetId="148">#REF!</definedName>
    <definedName name="gyht" localSheetId="149">#REF!</definedName>
    <definedName name="gyht" localSheetId="150">#REF!</definedName>
    <definedName name="gyht" localSheetId="167">#REF!</definedName>
    <definedName name="gyht" localSheetId="168">#REF!</definedName>
    <definedName name="gyht" localSheetId="182">#REF!</definedName>
    <definedName name="gyht" localSheetId="183">#REF!</definedName>
    <definedName name="gyht" localSheetId="19">#REF!</definedName>
    <definedName name="gyht" localSheetId="20">#REF!</definedName>
    <definedName name="gyht" localSheetId="25">#REF!</definedName>
    <definedName name="gyht" localSheetId="45">#REF!</definedName>
    <definedName name="gyht" localSheetId="41">#REF!</definedName>
    <definedName name="gyht" localSheetId="42">#REF!</definedName>
    <definedName name="gyht" localSheetId="43">#REF!</definedName>
    <definedName name="gyht" localSheetId="44">#REF!</definedName>
    <definedName name="gyht" localSheetId="109">#REF!</definedName>
    <definedName name="gyht" localSheetId="112">#REF!</definedName>
    <definedName name="gyht" localSheetId="124">#REF!</definedName>
    <definedName name="gyht" localSheetId="125">#REF!</definedName>
    <definedName name="gyht" localSheetId="126">#REF!</definedName>
    <definedName name="gyht">#REF!</definedName>
    <definedName name="h" localSheetId="146">#REF!</definedName>
    <definedName name="h" localSheetId="147">#REF!</definedName>
    <definedName name="h" localSheetId="148">#REF!</definedName>
    <definedName name="h" localSheetId="149">#REF!</definedName>
    <definedName name="h" localSheetId="150">#REF!</definedName>
    <definedName name="h" localSheetId="167">#REF!</definedName>
    <definedName name="h" localSheetId="168">#REF!</definedName>
    <definedName name="h" localSheetId="182">#REF!</definedName>
    <definedName name="h" localSheetId="183">#REF!</definedName>
    <definedName name="h" localSheetId="19">#REF!</definedName>
    <definedName name="h" localSheetId="20">#REF!</definedName>
    <definedName name="h" localSheetId="25">#REF!</definedName>
    <definedName name="h" localSheetId="45">#REF!</definedName>
    <definedName name="h" localSheetId="41">#REF!</definedName>
    <definedName name="h" localSheetId="42">#REF!</definedName>
    <definedName name="h" localSheetId="43">#REF!</definedName>
    <definedName name="h" localSheetId="44">#REF!</definedName>
    <definedName name="h" localSheetId="109">#REF!</definedName>
    <definedName name="h" localSheetId="112">#REF!</definedName>
    <definedName name="h" localSheetId="124">#REF!</definedName>
    <definedName name="h" localSheetId="125">#REF!</definedName>
    <definedName name="h" localSheetId="126">#REF!</definedName>
    <definedName name="h">#REF!</definedName>
    <definedName name="head" localSheetId="146">#REF!</definedName>
    <definedName name="head" localSheetId="147">#REF!</definedName>
    <definedName name="head" localSheetId="148">#REF!</definedName>
    <definedName name="head" localSheetId="149">#REF!</definedName>
    <definedName name="head" localSheetId="150">#REF!</definedName>
    <definedName name="head" localSheetId="167">#REF!</definedName>
    <definedName name="head" localSheetId="168">#REF!</definedName>
    <definedName name="head" localSheetId="182">#REF!</definedName>
    <definedName name="head" localSheetId="183">#REF!</definedName>
    <definedName name="head" localSheetId="19">#REF!</definedName>
    <definedName name="head" localSheetId="20">#REF!</definedName>
    <definedName name="head" localSheetId="25">#REF!</definedName>
    <definedName name="head" localSheetId="45">#REF!</definedName>
    <definedName name="head" localSheetId="41">#REF!</definedName>
    <definedName name="head" localSheetId="42">#REF!</definedName>
    <definedName name="head" localSheetId="43">#REF!</definedName>
    <definedName name="head" localSheetId="44">#REF!</definedName>
    <definedName name="head" localSheetId="109">#REF!</definedName>
    <definedName name="head" localSheetId="112">#REF!</definedName>
    <definedName name="head" localSheetId="124">#REF!</definedName>
    <definedName name="head" localSheetId="125">#REF!</definedName>
    <definedName name="head" localSheetId="126">#REF!</definedName>
    <definedName name="head">#REF!</definedName>
    <definedName name="hft" localSheetId="146">#REF!</definedName>
    <definedName name="hft" localSheetId="147">#REF!</definedName>
    <definedName name="hft" localSheetId="148">#REF!</definedName>
    <definedName name="hft" localSheetId="149">#REF!</definedName>
    <definedName name="hft" localSheetId="150">#REF!</definedName>
    <definedName name="hft" localSheetId="167">#REF!</definedName>
    <definedName name="hft" localSheetId="168">#REF!</definedName>
    <definedName name="hft" localSheetId="182">#REF!</definedName>
    <definedName name="hft" localSheetId="183">#REF!</definedName>
    <definedName name="hft" localSheetId="19">#REF!</definedName>
    <definedName name="hft" localSheetId="20">#REF!</definedName>
    <definedName name="hft" localSheetId="25">#REF!</definedName>
    <definedName name="hft" localSheetId="45">#REF!</definedName>
    <definedName name="hft" localSheetId="41">#REF!</definedName>
    <definedName name="hft" localSheetId="42">#REF!</definedName>
    <definedName name="hft" localSheetId="43">#REF!</definedName>
    <definedName name="hft" localSheetId="44">#REF!</definedName>
    <definedName name="hft" localSheetId="109">#REF!</definedName>
    <definedName name="hft" localSheetId="112">#REF!</definedName>
    <definedName name="hft" localSheetId="124">#REF!</definedName>
    <definedName name="hft" localSheetId="125">#REF!</definedName>
    <definedName name="hft" localSheetId="126">#REF!</definedName>
    <definedName name="hft">#REF!</definedName>
    <definedName name="hgt" localSheetId="146" hidden="1">#REF!</definedName>
    <definedName name="hgt" localSheetId="147" hidden="1">#REF!</definedName>
    <definedName name="hgt" localSheetId="148" hidden="1">#REF!</definedName>
    <definedName name="hgt" localSheetId="149" hidden="1">#REF!</definedName>
    <definedName name="hgt" localSheetId="150" hidden="1">#REF!</definedName>
    <definedName name="hgt" localSheetId="167" hidden="1">#REF!</definedName>
    <definedName name="hgt" localSheetId="168" hidden="1">#REF!</definedName>
    <definedName name="hgt" localSheetId="182" hidden="1">#REF!</definedName>
    <definedName name="hgt" localSheetId="183" hidden="1">#REF!</definedName>
    <definedName name="hgt" localSheetId="19" hidden="1">#REF!</definedName>
    <definedName name="hgt" localSheetId="20" hidden="1">#REF!</definedName>
    <definedName name="hgt" localSheetId="25" hidden="1">#REF!</definedName>
    <definedName name="hgt" localSheetId="45" hidden="1">#REF!</definedName>
    <definedName name="hgt" localSheetId="41" hidden="1">#REF!</definedName>
    <definedName name="hgt" localSheetId="42" hidden="1">#REF!</definedName>
    <definedName name="hgt" localSheetId="43" hidden="1">#REF!</definedName>
    <definedName name="hgt" localSheetId="44" hidden="1">#REF!</definedName>
    <definedName name="hgt" localSheetId="109" hidden="1">#REF!</definedName>
    <definedName name="hgt" localSheetId="112" hidden="1">#REF!</definedName>
    <definedName name="hgt" localSheetId="124" hidden="1">#REF!</definedName>
    <definedName name="hgt" localSheetId="125" hidden="1">#REF!</definedName>
    <definedName name="hgt" localSheetId="126" hidden="1">#REF!</definedName>
    <definedName name="hgt" hidden="1">#REF!</definedName>
    <definedName name="hh" localSheetId="146">#REF!</definedName>
    <definedName name="hh" localSheetId="147">#REF!</definedName>
    <definedName name="hh" localSheetId="148">#REF!</definedName>
    <definedName name="hh" localSheetId="149">#REF!</definedName>
    <definedName name="hh" localSheetId="150">#REF!</definedName>
    <definedName name="hh" localSheetId="167">#REF!</definedName>
    <definedName name="hh" localSheetId="168">#REF!</definedName>
    <definedName name="hh" localSheetId="182">#REF!</definedName>
    <definedName name="hh" localSheetId="183">#REF!</definedName>
    <definedName name="hh" localSheetId="19">#REF!</definedName>
    <definedName name="hh" localSheetId="20">#REF!</definedName>
    <definedName name="hh" localSheetId="25">#REF!</definedName>
    <definedName name="hh" localSheetId="45">#REF!</definedName>
    <definedName name="hh" localSheetId="41">#REF!</definedName>
    <definedName name="hh" localSheetId="42">#REF!</definedName>
    <definedName name="hh" localSheetId="43">#REF!</definedName>
    <definedName name="hh" localSheetId="44">#REF!</definedName>
    <definedName name="hh" localSheetId="109">#REF!</definedName>
    <definedName name="hh" localSheetId="112">#REF!</definedName>
    <definedName name="hh" localSheetId="124">#REF!</definedName>
    <definedName name="hh" localSheetId="125">#REF!</definedName>
    <definedName name="hh" localSheetId="126">#REF!</definedName>
    <definedName name="hh">#REF!</definedName>
    <definedName name="hhft" localSheetId="146">#REF!</definedName>
    <definedName name="hhft" localSheetId="147">#REF!</definedName>
    <definedName name="hhft" localSheetId="148">#REF!</definedName>
    <definedName name="hhft" localSheetId="149">#REF!</definedName>
    <definedName name="hhft" localSheetId="150">#REF!</definedName>
    <definedName name="hhft" localSheetId="167">#REF!</definedName>
    <definedName name="hhft" localSheetId="168">#REF!</definedName>
    <definedName name="hhft" localSheetId="182">#REF!</definedName>
    <definedName name="hhft" localSheetId="183">#REF!</definedName>
    <definedName name="hhft" localSheetId="19">#REF!</definedName>
    <definedName name="hhft" localSheetId="20">#REF!</definedName>
    <definedName name="hhft" localSheetId="25">#REF!</definedName>
    <definedName name="hhft" localSheetId="45">#REF!</definedName>
    <definedName name="hhft" localSheetId="41">#REF!</definedName>
    <definedName name="hhft" localSheetId="42">#REF!</definedName>
    <definedName name="hhft" localSheetId="43">#REF!</definedName>
    <definedName name="hhft" localSheetId="44">#REF!</definedName>
    <definedName name="hhft" localSheetId="109">#REF!</definedName>
    <definedName name="hhft" localSheetId="112">#REF!</definedName>
    <definedName name="hhft" localSheetId="124">#REF!</definedName>
    <definedName name="hhft" localSheetId="125">#REF!</definedName>
    <definedName name="hhft" localSheetId="126">#REF!</definedName>
    <definedName name="hhft">#REF!</definedName>
    <definedName name="hhhgt" localSheetId="146">#REF!</definedName>
    <definedName name="hhhgt" localSheetId="147">#REF!</definedName>
    <definedName name="hhhgt" localSheetId="148">#REF!</definedName>
    <definedName name="hhhgt" localSheetId="149">#REF!</definedName>
    <definedName name="hhhgt" localSheetId="150">#REF!</definedName>
    <definedName name="hhhgt" localSheetId="167">#REF!</definedName>
    <definedName name="hhhgt" localSheetId="168">#REF!</definedName>
    <definedName name="hhhgt" localSheetId="182">#REF!</definedName>
    <definedName name="hhhgt" localSheetId="183">#REF!</definedName>
    <definedName name="hhhgt" localSheetId="19">#REF!</definedName>
    <definedName name="hhhgt" localSheetId="20">#REF!</definedName>
    <definedName name="hhhgt" localSheetId="25">#REF!</definedName>
    <definedName name="hhhgt" localSheetId="45">#REF!</definedName>
    <definedName name="hhhgt" localSheetId="41">#REF!</definedName>
    <definedName name="hhhgt" localSheetId="42">#REF!</definedName>
    <definedName name="hhhgt" localSheetId="43">#REF!</definedName>
    <definedName name="hhhgt" localSheetId="44">#REF!</definedName>
    <definedName name="hhhgt" localSheetId="109">#REF!</definedName>
    <definedName name="hhhgt" localSheetId="112">#REF!</definedName>
    <definedName name="hhhgt" localSheetId="124">#REF!</definedName>
    <definedName name="hhhgt" localSheetId="125">#REF!</definedName>
    <definedName name="hhhgt" localSheetId="126">#REF!</definedName>
    <definedName name="hhhgt">#REF!</definedName>
    <definedName name="hhhhjy" localSheetId="146">#REF!</definedName>
    <definedName name="hhhhjy" localSheetId="147">#REF!</definedName>
    <definedName name="hhhhjy" localSheetId="148">#REF!</definedName>
    <definedName name="hhhhjy" localSheetId="149">#REF!</definedName>
    <definedName name="hhhhjy" localSheetId="150">#REF!</definedName>
    <definedName name="hhhhjy" localSheetId="167">#REF!</definedName>
    <definedName name="hhhhjy" localSheetId="168">#REF!</definedName>
    <definedName name="hhhhjy" localSheetId="182">#REF!</definedName>
    <definedName name="hhhhjy" localSheetId="183">#REF!</definedName>
    <definedName name="hhhhjy" localSheetId="19">#REF!</definedName>
    <definedName name="hhhhjy" localSheetId="20">#REF!</definedName>
    <definedName name="hhhhjy" localSheetId="25">#REF!</definedName>
    <definedName name="hhhhjy" localSheetId="45">#REF!</definedName>
    <definedName name="hhhhjy" localSheetId="41">#REF!</definedName>
    <definedName name="hhhhjy" localSheetId="42">#REF!</definedName>
    <definedName name="hhhhjy" localSheetId="43">#REF!</definedName>
    <definedName name="hhhhjy" localSheetId="44">#REF!</definedName>
    <definedName name="hhhhjy" localSheetId="109">#REF!</definedName>
    <definedName name="hhhhjy" localSheetId="112">#REF!</definedName>
    <definedName name="hhhhjy" localSheetId="124">#REF!</definedName>
    <definedName name="hhhhjy" localSheetId="125">#REF!</definedName>
    <definedName name="hhhhjy" localSheetId="126">#REF!</definedName>
    <definedName name="hhhhjy">#REF!</definedName>
    <definedName name="hhhht" localSheetId="146">#REF!</definedName>
    <definedName name="hhhht" localSheetId="147">#REF!</definedName>
    <definedName name="hhhht" localSheetId="148">#REF!</definedName>
    <definedName name="hhhht" localSheetId="149">#REF!</definedName>
    <definedName name="hhhht" localSheetId="150">#REF!</definedName>
    <definedName name="hhhht" localSheetId="167">#REF!</definedName>
    <definedName name="hhhht" localSheetId="168">#REF!</definedName>
    <definedName name="hhhht" localSheetId="182">#REF!</definedName>
    <definedName name="hhhht" localSheetId="183">#REF!</definedName>
    <definedName name="hhhht" localSheetId="19">#REF!</definedName>
    <definedName name="hhhht" localSheetId="20">#REF!</definedName>
    <definedName name="hhhht" localSheetId="25">#REF!</definedName>
    <definedName name="hhhht" localSheetId="45">#REF!</definedName>
    <definedName name="hhhht" localSheetId="41">#REF!</definedName>
    <definedName name="hhhht" localSheetId="42">#REF!</definedName>
    <definedName name="hhhht" localSheetId="43">#REF!</definedName>
    <definedName name="hhhht" localSheetId="44">#REF!</definedName>
    <definedName name="hhhht" localSheetId="109">#REF!</definedName>
    <definedName name="hhhht" localSheetId="112">#REF!</definedName>
    <definedName name="hhhht" localSheetId="124">#REF!</definedName>
    <definedName name="hhhht" localSheetId="125">#REF!</definedName>
    <definedName name="hhhht" localSheetId="126">#REF!</definedName>
    <definedName name="hhhht">#REF!</definedName>
    <definedName name="hhjy" localSheetId="146">#REF!</definedName>
    <definedName name="hhjy" localSheetId="147">#REF!</definedName>
    <definedName name="hhjy" localSheetId="148">#REF!</definedName>
    <definedName name="hhjy" localSheetId="149">#REF!</definedName>
    <definedName name="hhjy" localSheetId="150">#REF!</definedName>
    <definedName name="hhjy" localSheetId="167">#REF!</definedName>
    <definedName name="hhjy" localSheetId="168">#REF!</definedName>
    <definedName name="hhjy" localSheetId="182">#REF!</definedName>
    <definedName name="hhjy" localSheetId="183">#REF!</definedName>
    <definedName name="hhjy" localSheetId="19">#REF!</definedName>
    <definedName name="hhjy" localSheetId="20">#REF!</definedName>
    <definedName name="hhjy" localSheetId="25">#REF!</definedName>
    <definedName name="hhjy" localSheetId="45">#REF!</definedName>
    <definedName name="hhjy" localSheetId="41">#REF!</definedName>
    <definedName name="hhjy" localSheetId="42">#REF!</definedName>
    <definedName name="hhjy" localSheetId="43">#REF!</definedName>
    <definedName name="hhjy" localSheetId="44">#REF!</definedName>
    <definedName name="hhjy" localSheetId="109">#REF!</definedName>
    <definedName name="hhjy" localSheetId="112">#REF!</definedName>
    <definedName name="hhjy" localSheetId="124">#REF!</definedName>
    <definedName name="hhjy" localSheetId="125">#REF!</definedName>
    <definedName name="hhjy" localSheetId="126">#REF!</definedName>
    <definedName name="hhjy">#REF!</definedName>
    <definedName name="hjg" localSheetId="146">#REF!</definedName>
    <definedName name="hjg" localSheetId="147">#REF!</definedName>
    <definedName name="hjg" localSheetId="148">#REF!</definedName>
    <definedName name="hjg" localSheetId="149">#REF!</definedName>
    <definedName name="hjg" localSheetId="150">#REF!</definedName>
    <definedName name="hjg" localSheetId="167">#REF!</definedName>
    <definedName name="hjg" localSheetId="168">#REF!</definedName>
    <definedName name="hjg" localSheetId="182">#REF!</definedName>
    <definedName name="hjg" localSheetId="183">#REF!</definedName>
    <definedName name="hjg" localSheetId="19">#REF!</definedName>
    <definedName name="hjg" localSheetId="20">#REF!</definedName>
    <definedName name="hjg" localSheetId="25">#REF!</definedName>
    <definedName name="hjg" localSheetId="45">#REF!</definedName>
    <definedName name="hjg" localSheetId="41">#REF!</definedName>
    <definedName name="hjg" localSheetId="42">#REF!</definedName>
    <definedName name="hjg" localSheetId="43">#REF!</definedName>
    <definedName name="hjg" localSheetId="44">#REF!</definedName>
    <definedName name="hjg" localSheetId="109">#REF!</definedName>
    <definedName name="hjg" localSheetId="112">#REF!</definedName>
    <definedName name="hjg" localSheetId="124">#REF!</definedName>
    <definedName name="hjg" localSheetId="125">#REF!</definedName>
    <definedName name="hjg" localSheetId="126">#REF!</definedName>
    <definedName name="hjg">#REF!</definedName>
    <definedName name="hjgy" localSheetId="146">#REF!</definedName>
    <definedName name="hjgy" localSheetId="147">#REF!</definedName>
    <definedName name="hjgy" localSheetId="148">#REF!</definedName>
    <definedName name="hjgy" localSheetId="149">#REF!</definedName>
    <definedName name="hjgy" localSheetId="150">#REF!</definedName>
    <definedName name="hjgy" localSheetId="167">#REF!</definedName>
    <definedName name="hjgy" localSheetId="168">#REF!</definedName>
    <definedName name="hjgy" localSheetId="182">#REF!</definedName>
    <definedName name="hjgy" localSheetId="183">#REF!</definedName>
    <definedName name="hjgy" localSheetId="19">#REF!</definedName>
    <definedName name="hjgy" localSheetId="20">#REF!</definedName>
    <definedName name="hjgy" localSheetId="25">#REF!</definedName>
    <definedName name="hjgy" localSheetId="45">#REF!</definedName>
    <definedName name="hjgy" localSheetId="41">#REF!</definedName>
    <definedName name="hjgy" localSheetId="42">#REF!</definedName>
    <definedName name="hjgy" localSheetId="43">#REF!</definedName>
    <definedName name="hjgy" localSheetId="44">#REF!</definedName>
    <definedName name="hjgy" localSheetId="109">#REF!</definedName>
    <definedName name="hjgy" localSheetId="112">#REF!</definedName>
    <definedName name="hjgy" localSheetId="124">#REF!</definedName>
    <definedName name="hjgy" localSheetId="125">#REF!</definedName>
    <definedName name="hjgy" localSheetId="126">#REF!</definedName>
    <definedName name="hjgy">#REF!</definedName>
    <definedName name="iii" localSheetId="146">#REF!</definedName>
    <definedName name="iii" localSheetId="147">#REF!</definedName>
    <definedName name="iii" localSheetId="148">#REF!</definedName>
    <definedName name="iii" localSheetId="149">#REF!</definedName>
    <definedName name="iii" localSheetId="150">#REF!</definedName>
    <definedName name="iii" localSheetId="167">#REF!</definedName>
    <definedName name="iii" localSheetId="168">#REF!</definedName>
    <definedName name="iii" localSheetId="182">#REF!</definedName>
    <definedName name="iii" localSheetId="183">#REF!</definedName>
    <definedName name="iii" localSheetId="19">#REF!</definedName>
    <definedName name="iii" localSheetId="20">#REF!</definedName>
    <definedName name="iii" localSheetId="25">#REF!</definedName>
    <definedName name="iii" localSheetId="45">#REF!</definedName>
    <definedName name="iii" localSheetId="41">#REF!</definedName>
    <definedName name="iii" localSheetId="42">#REF!</definedName>
    <definedName name="iii" localSheetId="43">#REF!</definedName>
    <definedName name="iii" localSheetId="44">#REF!</definedName>
    <definedName name="iii" localSheetId="109">#REF!</definedName>
    <definedName name="iii" localSheetId="112">#REF!</definedName>
    <definedName name="iii" localSheetId="124">#REF!</definedName>
    <definedName name="iii" localSheetId="125">#REF!</definedName>
    <definedName name="iii" localSheetId="126">#REF!</definedName>
    <definedName name="iii">#REF!</definedName>
    <definedName name="iiiii" localSheetId="146" hidden="1">#REF!</definedName>
    <definedName name="iiiii" localSheetId="147" hidden="1">#REF!</definedName>
    <definedName name="iiiii" localSheetId="148" hidden="1">#REF!</definedName>
    <definedName name="iiiii" localSheetId="149" hidden="1">#REF!</definedName>
    <definedName name="iiiii" localSheetId="150" hidden="1">#REF!</definedName>
    <definedName name="iiiii" localSheetId="167" hidden="1">#REF!</definedName>
    <definedName name="iiiii" localSheetId="168" hidden="1">#REF!</definedName>
    <definedName name="iiiii" localSheetId="182" hidden="1">#REF!</definedName>
    <definedName name="iiiii" localSheetId="183" hidden="1">#REF!</definedName>
    <definedName name="iiiii" localSheetId="19" hidden="1">#REF!</definedName>
    <definedName name="iiiii" localSheetId="20" hidden="1">#REF!</definedName>
    <definedName name="iiiii" localSheetId="25" hidden="1">#REF!</definedName>
    <definedName name="iiiii" localSheetId="45" hidden="1">#REF!</definedName>
    <definedName name="iiiii" localSheetId="41" hidden="1">#REF!</definedName>
    <definedName name="iiiii" localSheetId="42" hidden="1">#REF!</definedName>
    <definedName name="iiiii" localSheetId="43" hidden="1">#REF!</definedName>
    <definedName name="iiiii" localSheetId="44" hidden="1">#REF!</definedName>
    <definedName name="iiiii" localSheetId="109" hidden="1">#REF!</definedName>
    <definedName name="iiiii" localSheetId="112" hidden="1">#REF!</definedName>
    <definedName name="iiiii" localSheetId="124" hidden="1">#REF!</definedName>
    <definedName name="iiiii" localSheetId="125" hidden="1">#REF!</definedName>
    <definedName name="iiiii" localSheetId="126" hidden="1">#REF!</definedName>
    <definedName name="iiiii" hidden="1">#REF!</definedName>
    <definedName name="j" localSheetId="146">#REF!</definedName>
    <definedName name="j" localSheetId="147">#REF!</definedName>
    <definedName name="j" localSheetId="148">#REF!</definedName>
    <definedName name="j" localSheetId="149">#REF!</definedName>
    <definedName name="j" localSheetId="150">#REF!</definedName>
    <definedName name="j" localSheetId="167">#REF!</definedName>
    <definedName name="j" localSheetId="168">#REF!</definedName>
    <definedName name="j" localSheetId="182">#REF!</definedName>
    <definedName name="j" localSheetId="183">#REF!</definedName>
    <definedName name="j" localSheetId="19">#REF!</definedName>
    <definedName name="j" localSheetId="20">#REF!</definedName>
    <definedName name="j" localSheetId="25">#REF!</definedName>
    <definedName name="j" localSheetId="45">#REF!</definedName>
    <definedName name="j" localSheetId="41">#REF!</definedName>
    <definedName name="j" localSheetId="42">#REF!</definedName>
    <definedName name="j" localSheetId="43">#REF!</definedName>
    <definedName name="j" localSheetId="44">#REF!</definedName>
    <definedName name="j" localSheetId="109">#REF!</definedName>
    <definedName name="j" localSheetId="112">#REF!</definedName>
    <definedName name="j" localSheetId="124">#REF!</definedName>
    <definedName name="j" localSheetId="125">#REF!</definedName>
    <definedName name="j" localSheetId="126">#REF!</definedName>
    <definedName name="j">#REF!</definedName>
    <definedName name="jb" localSheetId="146">#REF!</definedName>
    <definedName name="jb" localSheetId="147">#REF!</definedName>
    <definedName name="jb" localSheetId="148">#REF!</definedName>
    <definedName name="jb" localSheetId="149">#REF!</definedName>
    <definedName name="jb" localSheetId="150">#REF!</definedName>
    <definedName name="jb" localSheetId="167">#REF!</definedName>
    <definedName name="jb" localSheetId="168">#REF!</definedName>
    <definedName name="jb" localSheetId="182">#REF!</definedName>
    <definedName name="jb" localSheetId="183">#REF!</definedName>
    <definedName name="jb" localSheetId="19">#REF!</definedName>
    <definedName name="jb" localSheetId="20">#REF!</definedName>
    <definedName name="jb" localSheetId="25">#REF!</definedName>
    <definedName name="jb" localSheetId="45">#REF!</definedName>
    <definedName name="jb" localSheetId="41">#REF!</definedName>
    <definedName name="jb" localSheetId="42">#REF!</definedName>
    <definedName name="jb" localSheetId="43">#REF!</definedName>
    <definedName name="jb" localSheetId="44">#REF!</definedName>
    <definedName name="jb" localSheetId="109">#REF!</definedName>
    <definedName name="jb" localSheetId="112">#REF!</definedName>
    <definedName name="jb" localSheetId="124">#REF!</definedName>
    <definedName name="jb" localSheetId="125">#REF!</definedName>
    <definedName name="jb" localSheetId="126">#REF!</definedName>
    <definedName name="jb">#REF!</definedName>
    <definedName name="jjj" localSheetId="146">#REF!</definedName>
    <definedName name="jjj" localSheetId="147">#REF!</definedName>
    <definedName name="jjj" localSheetId="148">#REF!</definedName>
    <definedName name="jjj" localSheetId="149">#REF!</definedName>
    <definedName name="jjj" localSheetId="150">#REF!</definedName>
    <definedName name="jjj" localSheetId="167">#REF!</definedName>
    <definedName name="jjj" localSheetId="168">#REF!</definedName>
    <definedName name="jjj" localSheetId="182">#REF!</definedName>
    <definedName name="jjj" localSheetId="183">#REF!</definedName>
    <definedName name="jjj" localSheetId="19">#REF!</definedName>
    <definedName name="jjj" localSheetId="20">#REF!</definedName>
    <definedName name="jjj" localSheetId="25">#REF!</definedName>
    <definedName name="jjj" localSheetId="45">#REF!</definedName>
    <definedName name="jjj" localSheetId="41">#REF!</definedName>
    <definedName name="jjj" localSheetId="42">#REF!</definedName>
    <definedName name="jjj" localSheetId="43">#REF!</definedName>
    <definedName name="jjj" localSheetId="44">#REF!</definedName>
    <definedName name="jjj" localSheetId="109">#REF!</definedName>
    <definedName name="jjj" localSheetId="112">#REF!</definedName>
    <definedName name="jjj" localSheetId="124">#REF!</definedName>
    <definedName name="jjj" localSheetId="125">#REF!</definedName>
    <definedName name="jjj" localSheetId="126">#REF!</definedName>
    <definedName name="jjj">#REF!</definedName>
    <definedName name="jjjt" localSheetId="146">#REF!</definedName>
    <definedName name="jjjt" localSheetId="147">#REF!</definedName>
    <definedName name="jjjt" localSheetId="148">#REF!</definedName>
    <definedName name="jjjt" localSheetId="149">#REF!</definedName>
    <definedName name="jjjt" localSheetId="150">#REF!</definedName>
    <definedName name="jjjt" localSheetId="167">#REF!</definedName>
    <definedName name="jjjt" localSheetId="168">#REF!</definedName>
    <definedName name="jjjt" localSheetId="182">#REF!</definedName>
    <definedName name="jjjt" localSheetId="183">#REF!</definedName>
    <definedName name="jjjt" localSheetId="19">#REF!</definedName>
    <definedName name="jjjt" localSheetId="20">#REF!</definedName>
    <definedName name="jjjt" localSheetId="25">#REF!</definedName>
    <definedName name="jjjt" localSheetId="45">#REF!</definedName>
    <definedName name="jjjt" localSheetId="41">#REF!</definedName>
    <definedName name="jjjt" localSheetId="42">#REF!</definedName>
    <definedName name="jjjt" localSheetId="43">#REF!</definedName>
    <definedName name="jjjt" localSheetId="44">#REF!</definedName>
    <definedName name="jjjt" localSheetId="109">#REF!</definedName>
    <definedName name="jjjt" localSheetId="112">#REF!</definedName>
    <definedName name="jjjt" localSheetId="124">#REF!</definedName>
    <definedName name="jjjt" localSheetId="125">#REF!</definedName>
    <definedName name="jjjt" localSheetId="126">#REF!</definedName>
    <definedName name="jjjt">#REF!</definedName>
    <definedName name="jjjtg" localSheetId="146">#REF!</definedName>
    <definedName name="jjjtg" localSheetId="147">#REF!</definedName>
    <definedName name="jjjtg" localSheetId="148">#REF!</definedName>
    <definedName name="jjjtg" localSheetId="149">#REF!</definedName>
    <definedName name="jjjtg" localSheetId="150">#REF!</definedName>
    <definedName name="jjjtg" localSheetId="167">#REF!</definedName>
    <definedName name="jjjtg" localSheetId="168">#REF!</definedName>
    <definedName name="jjjtg" localSheetId="182">#REF!</definedName>
    <definedName name="jjjtg" localSheetId="183">#REF!</definedName>
    <definedName name="jjjtg" localSheetId="19">#REF!</definedName>
    <definedName name="jjjtg" localSheetId="20">#REF!</definedName>
    <definedName name="jjjtg" localSheetId="25">#REF!</definedName>
    <definedName name="jjjtg" localSheetId="45">#REF!</definedName>
    <definedName name="jjjtg" localSheetId="41">#REF!</definedName>
    <definedName name="jjjtg" localSheetId="42">#REF!</definedName>
    <definedName name="jjjtg" localSheetId="43">#REF!</definedName>
    <definedName name="jjjtg" localSheetId="44">#REF!</definedName>
    <definedName name="jjjtg" localSheetId="109">#REF!</definedName>
    <definedName name="jjjtg" localSheetId="112">#REF!</definedName>
    <definedName name="jjjtg" localSheetId="124">#REF!</definedName>
    <definedName name="jjjtg" localSheetId="125">#REF!</definedName>
    <definedName name="jjjtg" localSheetId="126">#REF!</definedName>
    <definedName name="jjjtg">#REF!</definedName>
    <definedName name="jjju" localSheetId="146">#REF!</definedName>
    <definedName name="jjju" localSheetId="147">#REF!</definedName>
    <definedName name="jjju" localSheetId="148">#REF!</definedName>
    <definedName name="jjju" localSheetId="149">#REF!</definedName>
    <definedName name="jjju" localSheetId="150">#REF!</definedName>
    <definedName name="jjju" localSheetId="167">#REF!</definedName>
    <definedName name="jjju" localSheetId="168">#REF!</definedName>
    <definedName name="jjju" localSheetId="182">#REF!</definedName>
    <definedName name="jjju" localSheetId="183">#REF!</definedName>
    <definedName name="jjju" localSheetId="19">#REF!</definedName>
    <definedName name="jjju" localSheetId="20">#REF!</definedName>
    <definedName name="jjju" localSheetId="25">#REF!</definedName>
    <definedName name="jjju" localSheetId="45">#REF!</definedName>
    <definedName name="jjju" localSheetId="41">#REF!</definedName>
    <definedName name="jjju" localSheetId="42">#REF!</definedName>
    <definedName name="jjju" localSheetId="43">#REF!</definedName>
    <definedName name="jjju" localSheetId="44">#REF!</definedName>
    <definedName name="jjju" localSheetId="109">#REF!</definedName>
    <definedName name="jjju" localSheetId="112">#REF!</definedName>
    <definedName name="jjju" localSheetId="124">#REF!</definedName>
    <definedName name="jjju" localSheetId="125">#REF!</definedName>
    <definedName name="jjju" localSheetId="126">#REF!</definedName>
    <definedName name="jjju">#REF!</definedName>
    <definedName name="jjjy" localSheetId="146">#REF!</definedName>
    <definedName name="jjjy" localSheetId="147">#REF!</definedName>
    <definedName name="jjjy" localSheetId="148">#REF!</definedName>
    <definedName name="jjjy" localSheetId="149">#REF!</definedName>
    <definedName name="jjjy" localSheetId="150">#REF!</definedName>
    <definedName name="jjjy" localSheetId="167">#REF!</definedName>
    <definedName name="jjjy" localSheetId="168">#REF!</definedName>
    <definedName name="jjjy" localSheetId="182">#REF!</definedName>
    <definedName name="jjjy" localSheetId="183">#REF!</definedName>
    <definedName name="jjjy" localSheetId="19">#REF!</definedName>
    <definedName name="jjjy" localSheetId="20">#REF!</definedName>
    <definedName name="jjjy" localSheetId="25">#REF!</definedName>
    <definedName name="jjjy" localSheetId="45">#REF!</definedName>
    <definedName name="jjjy" localSheetId="41">#REF!</definedName>
    <definedName name="jjjy" localSheetId="42">#REF!</definedName>
    <definedName name="jjjy" localSheetId="43">#REF!</definedName>
    <definedName name="jjjy" localSheetId="44">#REF!</definedName>
    <definedName name="jjjy" localSheetId="109">#REF!</definedName>
    <definedName name="jjjy" localSheetId="112">#REF!</definedName>
    <definedName name="jjjy" localSheetId="124">#REF!</definedName>
    <definedName name="jjjy" localSheetId="125">#REF!</definedName>
    <definedName name="jjjy" localSheetId="126">#REF!</definedName>
    <definedName name="jjjy">#REF!</definedName>
    <definedName name="johor" localSheetId="146" hidden="1">#REF!</definedName>
    <definedName name="johor" localSheetId="147" hidden="1">#REF!</definedName>
    <definedName name="johor" localSheetId="148" hidden="1">#REF!</definedName>
    <definedName name="johor" localSheetId="149" hidden="1">#REF!</definedName>
    <definedName name="johor" localSheetId="150" hidden="1">#REF!</definedName>
    <definedName name="johor" localSheetId="167" hidden="1">#REF!</definedName>
    <definedName name="johor" localSheetId="168" hidden="1">#REF!</definedName>
    <definedName name="johor" localSheetId="182" hidden="1">#REF!</definedName>
    <definedName name="johor" localSheetId="183" hidden="1">#REF!</definedName>
    <definedName name="johor" localSheetId="19" hidden="1">#REF!</definedName>
    <definedName name="johor" localSheetId="20" hidden="1">#REF!</definedName>
    <definedName name="johor" localSheetId="25" hidden="1">#REF!</definedName>
    <definedName name="johor" localSheetId="45" hidden="1">#REF!</definedName>
    <definedName name="johor" localSheetId="41" hidden="1">#REF!</definedName>
    <definedName name="johor" localSheetId="42" hidden="1">#REF!</definedName>
    <definedName name="johor" localSheetId="43" hidden="1">#REF!</definedName>
    <definedName name="johor" localSheetId="44" hidden="1">#REF!</definedName>
    <definedName name="johor" localSheetId="109" hidden="1">#REF!</definedName>
    <definedName name="johor" localSheetId="112" hidden="1">#REF!</definedName>
    <definedName name="johor" localSheetId="124" hidden="1">#REF!</definedName>
    <definedName name="johor" localSheetId="125" hidden="1">#REF!</definedName>
    <definedName name="johor" localSheetId="126" hidden="1">#REF!</definedName>
    <definedName name="johor" hidden="1">#REF!</definedName>
    <definedName name="JOHOR1" localSheetId="146" hidden="1">#REF!</definedName>
    <definedName name="JOHOR1" localSheetId="147" hidden="1">#REF!</definedName>
    <definedName name="JOHOR1" localSheetId="148" hidden="1">#REF!</definedName>
    <definedName name="JOHOR1" localSheetId="149" hidden="1">#REF!</definedName>
    <definedName name="JOHOR1" localSheetId="150" hidden="1">#REF!</definedName>
    <definedName name="JOHOR1" localSheetId="167" hidden="1">#REF!</definedName>
    <definedName name="JOHOR1" localSheetId="168" hidden="1">#REF!</definedName>
    <definedName name="JOHOR1" localSheetId="182" hidden="1">#REF!</definedName>
    <definedName name="JOHOR1" localSheetId="183" hidden="1">#REF!</definedName>
    <definedName name="JOHOR1" localSheetId="19" hidden="1">#REF!</definedName>
    <definedName name="JOHOR1" localSheetId="20" hidden="1">#REF!</definedName>
    <definedName name="JOHOR1" localSheetId="25" hidden="1">#REF!</definedName>
    <definedName name="JOHOR1" localSheetId="45" hidden="1">#REF!</definedName>
    <definedName name="JOHOR1" localSheetId="41" hidden="1">#REF!</definedName>
    <definedName name="JOHOR1" localSheetId="42" hidden="1">#REF!</definedName>
    <definedName name="JOHOR1" localSheetId="43" hidden="1">#REF!</definedName>
    <definedName name="JOHOR1" localSheetId="44" hidden="1">#REF!</definedName>
    <definedName name="JOHOR1" localSheetId="109" hidden="1">#REF!</definedName>
    <definedName name="JOHOR1" localSheetId="112" hidden="1">#REF!</definedName>
    <definedName name="JOHOR1" localSheetId="124" hidden="1">#REF!</definedName>
    <definedName name="JOHOR1" localSheetId="125" hidden="1">#REF!</definedName>
    <definedName name="JOHOR1" localSheetId="126" hidden="1">#REF!</definedName>
    <definedName name="JOHOR1" hidden="1">#REF!</definedName>
    <definedName name="k" localSheetId="146">#REF!</definedName>
    <definedName name="k" localSheetId="147">#REF!</definedName>
    <definedName name="k" localSheetId="148">#REF!</definedName>
    <definedName name="k" localSheetId="149">#REF!</definedName>
    <definedName name="k" localSheetId="150">#REF!</definedName>
    <definedName name="k" localSheetId="167">#REF!</definedName>
    <definedName name="k" localSheetId="168">#REF!</definedName>
    <definedName name="k" localSheetId="182">#REF!</definedName>
    <definedName name="k" localSheetId="183">#REF!</definedName>
    <definedName name="k" localSheetId="19">#REF!</definedName>
    <definedName name="k" localSheetId="20">#REF!</definedName>
    <definedName name="k" localSheetId="25">#REF!</definedName>
    <definedName name="k" localSheetId="45">#REF!</definedName>
    <definedName name="k" localSheetId="41">#REF!</definedName>
    <definedName name="k" localSheetId="42">#REF!</definedName>
    <definedName name="k" localSheetId="43">#REF!</definedName>
    <definedName name="k" localSheetId="44">#REF!</definedName>
    <definedName name="k" localSheetId="109">#REF!</definedName>
    <definedName name="k" localSheetId="112">#REF!</definedName>
    <definedName name="k" localSheetId="124">#REF!</definedName>
    <definedName name="k" localSheetId="125">#REF!</definedName>
    <definedName name="k" localSheetId="126">#REF!</definedName>
    <definedName name="k">#REF!</definedName>
    <definedName name="kelantan" localSheetId="146" hidden="1">#REF!</definedName>
    <definedName name="kelantan" localSheetId="147" hidden="1">#REF!</definedName>
    <definedName name="kelantan" localSheetId="148" hidden="1">#REF!</definedName>
    <definedName name="kelantan" localSheetId="149" hidden="1">#REF!</definedName>
    <definedName name="kelantan" localSheetId="150" hidden="1">#REF!</definedName>
    <definedName name="kelantan" localSheetId="167" hidden="1">#REF!</definedName>
    <definedName name="kelantan" localSheetId="168" hidden="1">#REF!</definedName>
    <definedName name="kelantan" localSheetId="182" hidden="1">#REF!</definedName>
    <definedName name="kelantan" localSheetId="183" hidden="1">#REF!</definedName>
    <definedName name="kelantan" localSheetId="19" hidden="1">#REF!</definedName>
    <definedName name="kelantan" localSheetId="20" hidden="1">#REF!</definedName>
    <definedName name="kelantan" localSheetId="25" hidden="1">#REF!</definedName>
    <definedName name="kelantan" localSheetId="45" hidden="1">#REF!</definedName>
    <definedName name="kelantan" localSheetId="41" hidden="1">#REF!</definedName>
    <definedName name="kelantan" localSheetId="42" hidden="1">#REF!</definedName>
    <definedName name="kelantan" localSheetId="43" hidden="1">#REF!</definedName>
    <definedName name="kelantan" localSheetId="44" hidden="1">#REF!</definedName>
    <definedName name="kelantan" localSheetId="109" hidden="1">#REF!</definedName>
    <definedName name="kelantan" localSheetId="112" hidden="1">#REF!</definedName>
    <definedName name="kelantan" localSheetId="124" hidden="1">#REF!</definedName>
    <definedName name="kelantan" localSheetId="125" hidden="1">#REF!</definedName>
    <definedName name="kelantan" localSheetId="126" hidden="1">#REF!</definedName>
    <definedName name="kelantan" hidden="1">#REF!</definedName>
    <definedName name="kemudahan_internet" localSheetId="146">#REF!</definedName>
    <definedName name="kemudahan_internet" localSheetId="147">#REF!</definedName>
    <definedName name="kemudahan_internet" localSheetId="148">#REF!</definedName>
    <definedName name="kemudahan_internet" localSheetId="149">#REF!</definedName>
    <definedName name="kemudahan_internet" localSheetId="150">#REF!</definedName>
    <definedName name="kemudahan_internet" localSheetId="167">#REF!</definedName>
    <definedName name="kemudahan_internet" localSheetId="168">#REF!</definedName>
    <definedName name="kemudahan_internet" localSheetId="182">#REF!</definedName>
    <definedName name="kemudahan_internet" localSheetId="183">#REF!</definedName>
    <definedName name="kemudahan_internet" localSheetId="19">#REF!</definedName>
    <definedName name="kemudahan_internet" localSheetId="20">#REF!</definedName>
    <definedName name="kemudahan_internet" localSheetId="25">#REF!</definedName>
    <definedName name="kemudahan_internet" localSheetId="45">#REF!</definedName>
    <definedName name="kemudahan_internet" localSheetId="41">#REF!</definedName>
    <definedName name="kemudahan_internet" localSheetId="42">#REF!</definedName>
    <definedName name="kemudahan_internet" localSheetId="43">#REF!</definedName>
    <definedName name="kemudahan_internet" localSheetId="44">#REF!</definedName>
    <definedName name="kemudahan_internet" localSheetId="109">#REF!</definedName>
    <definedName name="kemudahan_internet" localSheetId="112">#REF!</definedName>
    <definedName name="kemudahan_internet" localSheetId="124">#REF!</definedName>
    <definedName name="kemudahan_internet" localSheetId="125">#REF!</definedName>
    <definedName name="kemudahan_internet" localSheetId="126">#REF!</definedName>
    <definedName name="kemudahan_internet">#REF!</definedName>
    <definedName name="kk" localSheetId="146">#REF!</definedName>
    <definedName name="kk" localSheetId="147">#REF!</definedName>
    <definedName name="kk" localSheetId="148">#REF!</definedName>
    <definedName name="kk" localSheetId="149">#REF!</definedName>
    <definedName name="kk" localSheetId="150">#REF!</definedName>
    <definedName name="kk" localSheetId="167">#REF!</definedName>
    <definedName name="kk" localSheetId="168">#REF!</definedName>
    <definedName name="kk" localSheetId="182">#REF!</definedName>
    <definedName name="kk" localSheetId="183">#REF!</definedName>
    <definedName name="kk" localSheetId="19">#REF!</definedName>
    <definedName name="kk" localSheetId="20">#REF!</definedName>
    <definedName name="kk" localSheetId="25">#REF!</definedName>
    <definedName name="kk" localSheetId="45">#REF!</definedName>
    <definedName name="kk" localSheetId="41">#REF!</definedName>
    <definedName name="kk" localSheetId="42">#REF!</definedName>
    <definedName name="kk" localSheetId="43">#REF!</definedName>
    <definedName name="kk" localSheetId="44">#REF!</definedName>
    <definedName name="kk" localSheetId="109">#REF!</definedName>
    <definedName name="kk" localSheetId="112">#REF!</definedName>
    <definedName name="kk" localSheetId="124">#REF!</definedName>
    <definedName name="kk" localSheetId="125">#REF!</definedName>
    <definedName name="kk" localSheetId="126">#REF!</definedName>
    <definedName name="kk">#REF!</definedName>
    <definedName name="Kod_01" localSheetId="146">#REF!</definedName>
    <definedName name="Kod_01" localSheetId="147">#REF!</definedName>
    <definedName name="Kod_01" localSheetId="148">#REF!</definedName>
    <definedName name="Kod_01" localSheetId="149">#REF!</definedName>
    <definedName name="Kod_01" localSheetId="150">#REF!</definedName>
    <definedName name="Kod_01" localSheetId="167">#REF!</definedName>
    <definedName name="Kod_01" localSheetId="168">#REF!</definedName>
    <definedName name="Kod_01" localSheetId="182">#REF!</definedName>
    <definedName name="Kod_01" localSheetId="183">#REF!</definedName>
    <definedName name="Kod_01" localSheetId="19">#REF!</definedName>
    <definedName name="Kod_01" localSheetId="20">#REF!</definedName>
    <definedName name="Kod_01" localSheetId="25">#REF!</definedName>
    <definedName name="Kod_01" localSheetId="45">#REF!</definedName>
    <definedName name="Kod_01" localSheetId="41">#REF!</definedName>
    <definedName name="Kod_01" localSheetId="42">#REF!</definedName>
    <definedName name="Kod_01" localSheetId="43">#REF!</definedName>
    <definedName name="Kod_01" localSheetId="44">#REF!</definedName>
    <definedName name="Kod_01" localSheetId="109">#REF!</definedName>
    <definedName name="Kod_01" localSheetId="112">#REF!</definedName>
    <definedName name="Kod_01" localSheetId="124">#REF!</definedName>
    <definedName name="Kod_01" localSheetId="125">#REF!</definedName>
    <definedName name="Kod_01" localSheetId="126">#REF!</definedName>
    <definedName name="Kod_01">#REF!</definedName>
    <definedName name="l" localSheetId="146" hidden="1">#REF!</definedName>
    <definedName name="l" localSheetId="147" hidden="1">#REF!</definedName>
    <definedName name="l" localSheetId="148" hidden="1">#REF!</definedName>
    <definedName name="l" localSheetId="149" hidden="1">#REF!</definedName>
    <definedName name="l" localSheetId="150" hidden="1">#REF!</definedName>
    <definedName name="l" localSheetId="167" hidden="1">#REF!</definedName>
    <definedName name="l" localSheetId="168" hidden="1">#REF!</definedName>
    <definedName name="l" localSheetId="182" hidden="1">#REF!</definedName>
    <definedName name="l" localSheetId="183" hidden="1">#REF!</definedName>
    <definedName name="l" localSheetId="19" hidden="1">#REF!</definedName>
    <definedName name="l" localSheetId="20" hidden="1">#REF!</definedName>
    <definedName name="l" localSheetId="25" hidden="1">#REF!</definedName>
    <definedName name="l" localSheetId="45" hidden="1">#REF!</definedName>
    <definedName name="l" localSheetId="41" hidden="1">#REF!</definedName>
    <definedName name="l" localSheetId="42" hidden="1">#REF!</definedName>
    <definedName name="l" localSheetId="43" hidden="1">#REF!</definedName>
    <definedName name="l" localSheetId="44" hidden="1">#REF!</definedName>
    <definedName name="l" localSheetId="109" hidden="1">#REF!</definedName>
    <definedName name="l" localSheetId="112" hidden="1">#REF!</definedName>
    <definedName name="l" localSheetId="124" hidden="1">#REF!</definedName>
    <definedName name="l" localSheetId="125" hidden="1">#REF!</definedName>
    <definedName name="l" localSheetId="126" hidden="1">#REF!</definedName>
    <definedName name="l" hidden="1">#REF!</definedName>
    <definedName name="LINK_BORONG" localSheetId="146">#REF!</definedName>
    <definedName name="LINK_BORONG" localSheetId="147">#REF!</definedName>
    <definedName name="LINK_BORONG" localSheetId="148">#REF!</definedName>
    <definedName name="LINK_BORONG" localSheetId="149">#REF!</definedName>
    <definedName name="LINK_BORONG" localSheetId="150">#REF!</definedName>
    <definedName name="LINK_BORONG" localSheetId="167">#REF!</definedName>
    <definedName name="LINK_BORONG" localSheetId="168">#REF!</definedName>
    <definedName name="LINK_BORONG" localSheetId="182">#REF!</definedName>
    <definedName name="LINK_BORONG" localSheetId="183">#REF!</definedName>
    <definedName name="LINK_BORONG" localSheetId="19">#REF!</definedName>
    <definedName name="LINK_BORONG" localSheetId="20">#REF!</definedName>
    <definedName name="LINK_BORONG" localSheetId="25">#REF!</definedName>
    <definedName name="LINK_BORONG" localSheetId="45">#REF!</definedName>
    <definedName name="LINK_BORONG" localSheetId="41">#REF!</definedName>
    <definedName name="LINK_BORONG" localSheetId="42">#REF!</definedName>
    <definedName name="LINK_BORONG" localSheetId="43">#REF!</definedName>
    <definedName name="LINK_BORONG" localSheetId="44">#REF!</definedName>
    <definedName name="LINK_BORONG" localSheetId="109">#REF!</definedName>
    <definedName name="LINK_BORONG" localSheetId="112">#REF!</definedName>
    <definedName name="LINK_BORONG" localSheetId="124">#REF!</definedName>
    <definedName name="LINK_BORONG" localSheetId="125">#REF!</definedName>
    <definedName name="LINK_BORONG" localSheetId="126">#REF!</definedName>
    <definedName name="LINK_BORONG">#REF!</definedName>
    <definedName name="LINK_MOTOR" localSheetId="146">#REF!</definedName>
    <definedName name="LINK_MOTOR" localSheetId="147">#REF!</definedName>
    <definedName name="LINK_MOTOR" localSheetId="148">#REF!</definedName>
    <definedName name="LINK_MOTOR" localSheetId="149">#REF!</definedName>
    <definedName name="LINK_MOTOR" localSheetId="150">#REF!</definedName>
    <definedName name="LINK_MOTOR" localSheetId="167">#REF!</definedName>
    <definedName name="LINK_MOTOR" localSheetId="168">#REF!</definedName>
    <definedName name="LINK_MOTOR" localSheetId="182">#REF!</definedName>
    <definedName name="LINK_MOTOR" localSheetId="183">#REF!</definedName>
    <definedName name="LINK_MOTOR" localSheetId="19">#REF!</definedName>
    <definedName name="LINK_MOTOR" localSheetId="20">#REF!</definedName>
    <definedName name="LINK_MOTOR" localSheetId="25">#REF!</definedName>
    <definedName name="LINK_MOTOR" localSheetId="45">#REF!</definedName>
    <definedName name="LINK_MOTOR" localSheetId="41">#REF!</definedName>
    <definedName name="LINK_MOTOR" localSheetId="42">#REF!</definedName>
    <definedName name="LINK_MOTOR" localSheetId="43">#REF!</definedName>
    <definedName name="LINK_MOTOR" localSheetId="44">#REF!</definedName>
    <definedName name="LINK_MOTOR" localSheetId="109">#REF!</definedName>
    <definedName name="LINK_MOTOR" localSheetId="112">#REF!</definedName>
    <definedName name="LINK_MOTOR" localSheetId="124">#REF!</definedName>
    <definedName name="LINK_MOTOR" localSheetId="125">#REF!</definedName>
    <definedName name="LINK_MOTOR" localSheetId="126">#REF!</definedName>
    <definedName name="LINK_MOTOR">#REF!</definedName>
    <definedName name="LINK_RUNCIT" localSheetId="146">#REF!</definedName>
    <definedName name="LINK_RUNCIT" localSheetId="147">#REF!</definedName>
    <definedName name="LINK_RUNCIT" localSheetId="148">#REF!</definedName>
    <definedName name="LINK_RUNCIT" localSheetId="149">#REF!</definedName>
    <definedName name="LINK_RUNCIT" localSheetId="150">#REF!</definedName>
    <definedName name="LINK_RUNCIT" localSheetId="167">#REF!</definedName>
    <definedName name="LINK_RUNCIT" localSheetId="168">#REF!</definedName>
    <definedName name="LINK_RUNCIT" localSheetId="182">#REF!</definedName>
    <definedName name="LINK_RUNCIT" localSheetId="183">#REF!</definedName>
    <definedName name="LINK_RUNCIT" localSheetId="19">#REF!</definedName>
    <definedName name="LINK_RUNCIT" localSheetId="20">#REF!</definedName>
    <definedName name="LINK_RUNCIT" localSheetId="25">#REF!</definedName>
    <definedName name="LINK_RUNCIT" localSheetId="45">#REF!</definedName>
    <definedName name="LINK_RUNCIT" localSheetId="41">#REF!</definedName>
    <definedName name="LINK_RUNCIT" localSheetId="42">#REF!</definedName>
    <definedName name="LINK_RUNCIT" localSheetId="43">#REF!</definedName>
    <definedName name="LINK_RUNCIT" localSheetId="44">#REF!</definedName>
    <definedName name="LINK_RUNCIT" localSheetId="109">#REF!</definedName>
    <definedName name="LINK_RUNCIT" localSheetId="112">#REF!</definedName>
    <definedName name="LINK_RUNCIT" localSheetId="124">#REF!</definedName>
    <definedName name="LINK_RUNCIT" localSheetId="125">#REF!</definedName>
    <definedName name="LINK_RUNCIT" localSheetId="126">#REF!</definedName>
    <definedName name="LINK_RUNCIT">#REF!</definedName>
    <definedName name="list_sehingga_18012011" localSheetId="146">#REF!</definedName>
    <definedName name="list_sehingga_18012011" localSheetId="147">#REF!</definedName>
    <definedName name="list_sehingga_18012011" localSheetId="148">#REF!</definedName>
    <definedName name="list_sehingga_18012011" localSheetId="149">#REF!</definedName>
    <definedName name="list_sehingga_18012011" localSheetId="150">#REF!</definedName>
    <definedName name="list_sehingga_18012011" localSheetId="167">#REF!</definedName>
    <definedName name="list_sehingga_18012011" localSheetId="168">#REF!</definedName>
    <definedName name="list_sehingga_18012011" localSheetId="182">#REF!</definedName>
    <definedName name="list_sehingga_18012011" localSheetId="183">#REF!</definedName>
    <definedName name="list_sehingga_18012011" localSheetId="19">#REF!</definedName>
    <definedName name="list_sehingga_18012011" localSheetId="20">#REF!</definedName>
    <definedName name="list_sehingga_18012011" localSheetId="25">#REF!</definedName>
    <definedName name="list_sehingga_18012011" localSheetId="45">#REF!</definedName>
    <definedName name="list_sehingga_18012011" localSheetId="41">#REF!</definedName>
    <definedName name="list_sehingga_18012011" localSheetId="42">#REF!</definedName>
    <definedName name="list_sehingga_18012011" localSheetId="43">#REF!</definedName>
    <definedName name="list_sehingga_18012011" localSheetId="44">#REF!</definedName>
    <definedName name="list_sehingga_18012011" localSheetId="109">#REF!</definedName>
    <definedName name="list_sehingga_18012011" localSheetId="112">#REF!</definedName>
    <definedName name="list_sehingga_18012011" localSheetId="124">#REF!</definedName>
    <definedName name="list_sehingga_18012011" localSheetId="125">#REF!</definedName>
    <definedName name="list_sehingga_18012011" localSheetId="126">#REF!</definedName>
    <definedName name="list_sehingga_18012011">#REF!</definedName>
    <definedName name="ll" localSheetId="146">#REF!</definedName>
    <definedName name="ll" localSheetId="147">#REF!</definedName>
    <definedName name="ll" localSheetId="148">#REF!</definedName>
    <definedName name="ll" localSheetId="149">#REF!</definedName>
    <definedName name="ll" localSheetId="150">#REF!</definedName>
    <definedName name="ll" localSheetId="167">#REF!</definedName>
    <definedName name="ll" localSheetId="168">#REF!</definedName>
    <definedName name="ll" localSheetId="182">#REF!</definedName>
    <definedName name="ll" localSheetId="183">#REF!</definedName>
    <definedName name="ll" localSheetId="19">#REF!</definedName>
    <definedName name="ll" localSheetId="20">#REF!</definedName>
    <definedName name="ll" localSheetId="25">#REF!</definedName>
    <definedName name="ll" localSheetId="45">#REF!</definedName>
    <definedName name="ll" localSheetId="41">#REF!</definedName>
    <definedName name="ll" localSheetId="42">#REF!</definedName>
    <definedName name="ll" localSheetId="43">#REF!</definedName>
    <definedName name="ll" localSheetId="44">#REF!</definedName>
    <definedName name="ll" localSheetId="109">#REF!</definedName>
    <definedName name="ll" localSheetId="112">#REF!</definedName>
    <definedName name="ll" localSheetId="124">#REF!</definedName>
    <definedName name="ll" localSheetId="125">#REF!</definedName>
    <definedName name="ll" localSheetId="126">#REF!</definedName>
    <definedName name="ll">#REF!</definedName>
    <definedName name="LLL" localSheetId="146">#REF!</definedName>
    <definedName name="LLL" localSheetId="147">#REF!</definedName>
    <definedName name="LLL" localSheetId="148">#REF!</definedName>
    <definedName name="LLL" localSheetId="149">#REF!</definedName>
    <definedName name="LLL" localSheetId="150">#REF!</definedName>
    <definedName name="LLL" localSheetId="167">#REF!</definedName>
    <definedName name="LLL" localSheetId="168">#REF!</definedName>
    <definedName name="LLL" localSheetId="182">#REF!</definedName>
    <definedName name="LLL" localSheetId="183">#REF!</definedName>
    <definedName name="LLL" localSheetId="19">#REF!</definedName>
    <definedName name="LLL" localSheetId="20">#REF!</definedName>
    <definedName name="LLL" localSheetId="25">#REF!</definedName>
    <definedName name="LLL" localSheetId="45">#REF!</definedName>
    <definedName name="LLL" localSheetId="41">#REF!</definedName>
    <definedName name="LLL" localSheetId="42">#REF!</definedName>
    <definedName name="LLL" localSheetId="43">#REF!</definedName>
    <definedName name="LLL" localSheetId="44">#REF!</definedName>
    <definedName name="LLL" localSheetId="109">#REF!</definedName>
    <definedName name="LLL" localSheetId="112">#REF!</definedName>
    <definedName name="LLL" localSheetId="124">#REF!</definedName>
    <definedName name="LLL" localSheetId="125">#REF!</definedName>
    <definedName name="LLL" localSheetId="126">#REF!</definedName>
    <definedName name="LLL">#REF!</definedName>
    <definedName name="m" localSheetId="146" hidden="1">#REF!</definedName>
    <definedName name="m" localSheetId="147" hidden="1">#REF!</definedName>
    <definedName name="m" localSheetId="148" hidden="1">#REF!</definedName>
    <definedName name="m" localSheetId="149" hidden="1">#REF!</definedName>
    <definedName name="m" localSheetId="150" hidden="1">#REF!</definedName>
    <definedName name="m" localSheetId="167" hidden="1">#REF!</definedName>
    <definedName name="m" localSheetId="168" hidden="1">#REF!</definedName>
    <definedName name="m" localSheetId="182" hidden="1">#REF!</definedName>
    <definedName name="m" localSheetId="183" hidden="1">#REF!</definedName>
    <definedName name="m" localSheetId="19" hidden="1">#REF!</definedName>
    <definedName name="m" localSheetId="20" hidden="1">#REF!</definedName>
    <definedName name="m" localSheetId="25" hidden="1">#REF!</definedName>
    <definedName name="m" localSheetId="45" hidden="1">#REF!</definedName>
    <definedName name="m" localSheetId="41" hidden="1">#REF!</definedName>
    <definedName name="m" localSheetId="42" hidden="1">#REF!</definedName>
    <definedName name="m" localSheetId="43" hidden="1">#REF!</definedName>
    <definedName name="m" localSheetId="44" hidden="1">#REF!</definedName>
    <definedName name="m" localSheetId="109" hidden="1">#REF!</definedName>
    <definedName name="m" localSheetId="112" hidden="1">#REF!</definedName>
    <definedName name="m" localSheetId="124" hidden="1">#REF!</definedName>
    <definedName name="m" localSheetId="125" hidden="1">#REF!</definedName>
    <definedName name="m" localSheetId="126" hidden="1">#REF!</definedName>
    <definedName name="m" hidden="1">#REF!</definedName>
    <definedName name="malaysia3" localSheetId="146" hidden="1">#REF!</definedName>
    <definedName name="malaysia3" localSheetId="147" hidden="1">#REF!</definedName>
    <definedName name="malaysia3" localSheetId="148" hidden="1">#REF!</definedName>
    <definedName name="malaysia3" localSheetId="149" hidden="1">#REF!</definedName>
    <definedName name="malaysia3" localSheetId="150" hidden="1">#REF!</definedName>
    <definedName name="malaysia3" localSheetId="167" hidden="1">#REF!</definedName>
    <definedName name="malaysia3" localSheetId="168" hidden="1">#REF!</definedName>
    <definedName name="malaysia3" localSheetId="182" hidden="1">#REF!</definedName>
    <definedName name="malaysia3" localSheetId="183" hidden="1">#REF!</definedName>
    <definedName name="malaysia3" localSheetId="19" hidden="1">#REF!</definedName>
    <definedName name="malaysia3" localSheetId="20" hidden="1">#REF!</definedName>
    <definedName name="malaysia3" localSheetId="25" hidden="1">#REF!</definedName>
    <definedName name="malaysia3" localSheetId="45" hidden="1">#REF!</definedName>
    <definedName name="malaysia3" localSheetId="41" hidden="1">#REF!</definedName>
    <definedName name="malaysia3" localSheetId="42" hidden="1">#REF!</definedName>
    <definedName name="malaysia3" localSheetId="43" hidden="1">#REF!</definedName>
    <definedName name="malaysia3" localSheetId="44" hidden="1">#REF!</definedName>
    <definedName name="malaysia3" localSheetId="109" hidden="1">#REF!</definedName>
    <definedName name="malaysia3" localSheetId="112" hidden="1">#REF!</definedName>
    <definedName name="malaysia3" localSheetId="124" hidden="1">#REF!</definedName>
    <definedName name="malaysia3" localSheetId="125" hidden="1">#REF!</definedName>
    <definedName name="malaysia3" localSheetId="126" hidden="1">#REF!</definedName>
    <definedName name="malaysia3" hidden="1">#REF!</definedName>
    <definedName name="match_sampel_icdt" localSheetId="146">#REF!</definedName>
    <definedName name="match_sampel_icdt" localSheetId="147">#REF!</definedName>
    <definedName name="match_sampel_icdt" localSheetId="148">#REF!</definedName>
    <definedName name="match_sampel_icdt" localSheetId="149">#REF!</definedName>
    <definedName name="match_sampel_icdt" localSheetId="150">#REF!</definedName>
    <definedName name="match_sampel_icdt" localSheetId="167">#REF!</definedName>
    <definedName name="match_sampel_icdt" localSheetId="168">#REF!</definedName>
    <definedName name="match_sampel_icdt" localSheetId="182">#REF!</definedName>
    <definedName name="match_sampel_icdt" localSheetId="183">#REF!</definedName>
    <definedName name="match_sampel_icdt" localSheetId="19">#REF!</definedName>
    <definedName name="match_sampel_icdt" localSheetId="20">#REF!</definedName>
    <definedName name="match_sampel_icdt" localSheetId="25">#REF!</definedName>
    <definedName name="match_sampel_icdt" localSheetId="45">#REF!</definedName>
    <definedName name="match_sampel_icdt" localSheetId="41">#REF!</definedName>
    <definedName name="match_sampel_icdt" localSheetId="42">#REF!</definedName>
    <definedName name="match_sampel_icdt" localSheetId="43">#REF!</definedName>
    <definedName name="match_sampel_icdt" localSheetId="44">#REF!</definedName>
    <definedName name="match_sampel_icdt" localSheetId="109">#REF!</definedName>
    <definedName name="match_sampel_icdt" localSheetId="112">#REF!</definedName>
    <definedName name="match_sampel_icdt" localSheetId="124">#REF!</definedName>
    <definedName name="match_sampel_icdt" localSheetId="125">#REF!</definedName>
    <definedName name="match_sampel_icdt" localSheetId="126">#REF!</definedName>
    <definedName name="match_sampel_icdt">#REF!</definedName>
    <definedName name="mg" localSheetId="146" hidden="1">#REF!</definedName>
    <definedName name="mg" localSheetId="147" hidden="1">#REF!</definedName>
    <definedName name="mg" localSheetId="148" hidden="1">#REF!</definedName>
    <definedName name="mg" localSheetId="149" hidden="1">#REF!</definedName>
    <definedName name="mg" localSheetId="150" hidden="1">#REF!</definedName>
    <definedName name="mg" localSheetId="167" hidden="1">#REF!</definedName>
    <definedName name="mg" localSheetId="168" hidden="1">#REF!</definedName>
    <definedName name="mg" localSheetId="182" hidden="1">#REF!</definedName>
    <definedName name="mg" localSheetId="183" hidden="1">#REF!</definedName>
    <definedName name="mg" localSheetId="19" hidden="1">#REF!</definedName>
    <definedName name="mg" localSheetId="20" hidden="1">#REF!</definedName>
    <definedName name="mg" localSheetId="25" hidden="1">#REF!</definedName>
    <definedName name="mg" localSheetId="45" hidden="1">#REF!</definedName>
    <definedName name="mg" localSheetId="41" hidden="1">#REF!</definedName>
    <definedName name="mg" localSheetId="42" hidden="1">#REF!</definedName>
    <definedName name="mg" localSheetId="43" hidden="1">#REF!</definedName>
    <definedName name="mg" localSheetId="44" hidden="1">#REF!</definedName>
    <definedName name="mg" localSheetId="109" hidden="1">#REF!</definedName>
    <definedName name="mg" localSheetId="112" hidden="1">#REF!</definedName>
    <definedName name="mg" localSheetId="124" hidden="1">#REF!</definedName>
    <definedName name="mg" localSheetId="125" hidden="1">#REF!</definedName>
    <definedName name="mg" localSheetId="126" hidden="1">#REF!</definedName>
    <definedName name="mg" hidden="1">#REF!</definedName>
    <definedName name="mmm" localSheetId="146">#REF!</definedName>
    <definedName name="mmm" localSheetId="147">#REF!</definedName>
    <definedName name="mmm" localSheetId="148">#REF!</definedName>
    <definedName name="mmm" localSheetId="149">#REF!</definedName>
    <definedName name="mmm" localSheetId="150">#REF!</definedName>
    <definedName name="mmm" localSheetId="167">#REF!</definedName>
    <definedName name="mmm" localSheetId="168">#REF!</definedName>
    <definedName name="mmm" localSheetId="182">#REF!</definedName>
    <definedName name="mmm" localSheetId="183">#REF!</definedName>
    <definedName name="mmm" localSheetId="19">#REF!</definedName>
    <definedName name="mmm" localSheetId="20">#REF!</definedName>
    <definedName name="mmm" localSheetId="25">#REF!</definedName>
    <definedName name="mmm" localSheetId="45">#REF!</definedName>
    <definedName name="mmm" localSheetId="41">#REF!</definedName>
    <definedName name="mmm" localSheetId="42">#REF!</definedName>
    <definedName name="mmm" localSheetId="43">#REF!</definedName>
    <definedName name="mmm" localSheetId="44">#REF!</definedName>
    <definedName name="mmm" localSheetId="109">#REF!</definedName>
    <definedName name="mmm" localSheetId="112">#REF!</definedName>
    <definedName name="mmm" localSheetId="124">#REF!</definedName>
    <definedName name="mmm" localSheetId="125">#REF!</definedName>
    <definedName name="mmm" localSheetId="126">#REF!</definedName>
    <definedName name="mmm">#REF!</definedName>
    <definedName name="mmmt" localSheetId="146">#REF!</definedName>
    <definedName name="mmmt" localSheetId="147">#REF!</definedName>
    <definedName name="mmmt" localSheetId="148">#REF!</definedName>
    <definedName name="mmmt" localSheetId="149">#REF!</definedName>
    <definedName name="mmmt" localSheetId="150">#REF!</definedName>
    <definedName name="mmmt" localSheetId="167">#REF!</definedName>
    <definedName name="mmmt" localSheetId="168">#REF!</definedName>
    <definedName name="mmmt" localSheetId="182">#REF!</definedName>
    <definedName name="mmmt" localSheetId="183">#REF!</definedName>
    <definedName name="mmmt" localSheetId="19">#REF!</definedName>
    <definedName name="mmmt" localSheetId="20">#REF!</definedName>
    <definedName name="mmmt" localSheetId="25">#REF!</definedName>
    <definedName name="mmmt" localSheetId="45">#REF!</definedName>
    <definedName name="mmmt" localSheetId="41">#REF!</definedName>
    <definedName name="mmmt" localSheetId="42">#REF!</definedName>
    <definedName name="mmmt" localSheetId="43">#REF!</definedName>
    <definedName name="mmmt" localSheetId="44">#REF!</definedName>
    <definedName name="mmmt" localSheetId="109">#REF!</definedName>
    <definedName name="mmmt" localSheetId="112">#REF!</definedName>
    <definedName name="mmmt" localSheetId="124">#REF!</definedName>
    <definedName name="mmmt" localSheetId="125">#REF!</definedName>
    <definedName name="mmmt" localSheetId="126">#REF!</definedName>
    <definedName name="mmmt">#REF!</definedName>
    <definedName name="msic_complete" localSheetId="146">#REF!</definedName>
    <definedName name="msic_complete" localSheetId="147">#REF!</definedName>
    <definedName name="msic_complete" localSheetId="148">#REF!</definedName>
    <definedName name="msic_complete" localSheetId="149">#REF!</definedName>
    <definedName name="msic_complete" localSheetId="150">#REF!</definedName>
    <definedName name="msic_complete" localSheetId="167">#REF!</definedName>
    <definedName name="msic_complete" localSheetId="168">#REF!</definedName>
    <definedName name="msic_complete" localSheetId="182">#REF!</definedName>
    <definedName name="msic_complete" localSheetId="183">#REF!</definedName>
    <definedName name="msic_complete" localSheetId="19">#REF!</definedName>
    <definedName name="msic_complete" localSheetId="20">#REF!</definedName>
    <definedName name="msic_complete" localSheetId="25">#REF!</definedName>
    <definedName name="msic_complete" localSheetId="45">#REF!</definedName>
    <definedName name="msic_complete" localSheetId="41">#REF!</definedName>
    <definedName name="msic_complete" localSheetId="42">#REF!</definedName>
    <definedName name="msic_complete" localSheetId="43">#REF!</definedName>
    <definedName name="msic_complete" localSheetId="44">#REF!</definedName>
    <definedName name="msic_complete" localSheetId="109">#REF!</definedName>
    <definedName name="msic_complete" localSheetId="112">#REF!</definedName>
    <definedName name="msic_complete" localSheetId="124">#REF!</definedName>
    <definedName name="msic_complete" localSheetId="125">#REF!</definedName>
    <definedName name="msic_complete" localSheetId="126">#REF!</definedName>
    <definedName name="msic_complete">#REF!</definedName>
    <definedName name="msic_complete_new" localSheetId="146">#REF!</definedName>
    <definedName name="msic_complete_new" localSheetId="147">#REF!</definedName>
    <definedName name="msic_complete_new" localSheetId="148">#REF!</definedName>
    <definedName name="msic_complete_new" localSheetId="149">#REF!</definedName>
    <definedName name="msic_complete_new" localSheetId="150">#REF!</definedName>
    <definedName name="msic_complete_new" localSheetId="167">#REF!</definedName>
    <definedName name="msic_complete_new" localSheetId="168">#REF!</definedName>
    <definedName name="msic_complete_new" localSheetId="182">#REF!</definedName>
    <definedName name="msic_complete_new" localSheetId="183">#REF!</definedName>
    <definedName name="msic_complete_new" localSheetId="19">#REF!</definedName>
    <definedName name="msic_complete_new" localSheetId="20">#REF!</definedName>
    <definedName name="msic_complete_new" localSheetId="25">#REF!</definedName>
    <definedName name="msic_complete_new" localSheetId="45">#REF!</definedName>
    <definedName name="msic_complete_new" localSheetId="41">#REF!</definedName>
    <definedName name="msic_complete_new" localSheetId="42">#REF!</definedName>
    <definedName name="msic_complete_new" localSheetId="43">#REF!</definedName>
    <definedName name="msic_complete_new" localSheetId="44">#REF!</definedName>
    <definedName name="msic_complete_new" localSheetId="109">#REF!</definedName>
    <definedName name="msic_complete_new" localSheetId="112">#REF!</definedName>
    <definedName name="msic_complete_new" localSheetId="124">#REF!</definedName>
    <definedName name="msic_complete_new" localSheetId="125">#REF!</definedName>
    <definedName name="msic_complete_new" localSheetId="126">#REF!</definedName>
    <definedName name="msic_complete_new">#REF!</definedName>
    <definedName name="MultiplierFormula">#N/A</definedName>
    <definedName name="n" localSheetId="146" hidden="1">#REF!</definedName>
    <definedName name="n" localSheetId="147" hidden="1">#REF!</definedName>
    <definedName name="n" localSheetId="148" hidden="1">#REF!</definedName>
    <definedName name="n" localSheetId="149" hidden="1">#REF!</definedName>
    <definedName name="n" localSheetId="150" hidden="1">#REF!</definedName>
    <definedName name="n" localSheetId="167" hidden="1">#REF!</definedName>
    <definedName name="n" localSheetId="168" hidden="1">#REF!</definedName>
    <definedName name="n" localSheetId="182" hidden="1">#REF!</definedName>
    <definedName name="n" localSheetId="183" hidden="1">#REF!</definedName>
    <definedName name="n" localSheetId="19" hidden="1">#REF!</definedName>
    <definedName name="n" localSheetId="20" hidden="1">#REF!</definedName>
    <definedName name="n" localSheetId="25" hidden="1">#REF!</definedName>
    <definedName name="n" localSheetId="45" hidden="1">#REF!</definedName>
    <definedName name="n" localSheetId="41" hidden="1">#REF!</definedName>
    <definedName name="n" localSheetId="42" hidden="1">#REF!</definedName>
    <definedName name="n" localSheetId="43" hidden="1">#REF!</definedName>
    <definedName name="n" localSheetId="44" hidden="1">#REF!</definedName>
    <definedName name="n" localSheetId="79" hidden="1">#REF!</definedName>
    <definedName name="n" localSheetId="109" hidden="1">#REF!</definedName>
    <definedName name="n" localSheetId="112" hidden="1">#REF!</definedName>
    <definedName name="n" localSheetId="124" hidden="1">#REF!</definedName>
    <definedName name="n" localSheetId="125" hidden="1">#REF!</definedName>
    <definedName name="n" localSheetId="126" hidden="1">#REF!</definedName>
    <definedName name="n" hidden="1">#REF!</definedName>
    <definedName name="nama" localSheetId="146">#REF!</definedName>
    <definedName name="nama" localSheetId="147">#REF!</definedName>
    <definedName name="nama" localSheetId="148">#REF!</definedName>
    <definedName name="nama" localSheetId="149">#REF!</definedName>
    <definedName name="nama" localSheetId="150">#REF!</definedName>
    <definedName name="nama" localSheetId="167">#REF!</definedName>
    <definedName name="nama" localSheetId="168">#REF!</definedName>
    <definedName name="nama" localSheetId="182">#REF!</definedName>
    <definedName name="nama" localSheetId="183">#REF!</definedName>
    <definedName name="nama" localSheetId="19">#REF!</definedName>
    <definedName name="nama" localSheetId="20">#REF!</definedName>
    <definedName name="nama" localSheetId="25">#REF!</definedName>
    <definedName name="nama" localSheetId="45">#REF!</definedName>
    <definedName name="nama" localSheetId="41">#REF!</definedName>
    <definedName name="nama" localSheetId="42">#REF!</definedName>
    <definedName name="nama" localSheetId="43">#REF!</definedName>
    <definedName name="nama" localSheetId="44">#REF!</definedName>
    <definedName name="nama" localSheetId="79">#REF!</definedName>
    <definedName name="nama" localSheetId="109">#REF!</definedName>
    <definedName name="nama" localSheetId="112">#REF!</definedName>
    <definedName name="nama" localSheetId="124">#REF!</definedName>
    <definedName name="nama" localSheetId="125">#REF!</definedName>
    <definedName name="nama" localSheetId="126">#REF!</definedName>
    <definedName name="nama">#REF!</definedName>
    <definedName name="nbbb" localSheetId="146">#REF!</definedName>
    <definedName name="nbbb" localSheetId="147">#REF!</definedName>
    <definedName name="nbbb" localSheetId="148">#REF!</definedName>
    <definedName name="nbbb" localSheetId="149">#REF!</definedName>
    <definedName name="nbbb" localSheetId="150">#REF!</definedName>
    <definedName name="nbbb" localSheetId="167">#REF!</definedName>
    <definedName name="nbbb" localSheetId="168">#REF!</definedName>
    <definedName name="nbbb" localSheetId="182">#REF!</definedName>
    <definedName name="nbbb" localSheetId="183">#REF!</definedName>
    <definedName name="nbbb" localSheetId="19">#REF!</definedName>
    <definedName name="nbbb" localSheetId="20">#REF!</definedName>
    <definedName name="nbbb" localSheetId="25">#REF!</definedName>
    <definedName name="nbbb" localSheetId="45">#REF!</definedName>
    <definedName name="nbbb" localSheetId="41">#REF!</definedName>
    <definedName name="nbbb" localSheetId="42">#REF!</definedName>
    <definedName name="nbbb" localSheetId="43">#REF!</definedName>
    <definedName name="nbbb" localSheetId="44">#REF!</definedName>
    <definedName name="nbbb" localSheetId="79">#REF!</definedName>
    <definedName name="nbbb" localSheetId="109">#REF!</definedName>
    <definedName name="nbbb" localSheetId="112">#REF!</definedName>
    <definedName name="nbbb" localSheetId="124">#REF!</definedName>
    <definedName name="nbbb" localSheetId="125">#REF!</definedName>
    <definedName name="nbbb" localSheetId="126">#REF!</definedName>
    <definedName name="nbbb">#REF!</definedName>
    <definedName name="nbngh" localSheetId="146" hidden="1">#REF!</definedName>
    <definedName name="nbngh" localSheetId="147" hidden="1">#REF!</definedName>
    <definedName name="nbngh" localSheetId="148" hidden="1">#REF!</definedName>
    <definedName name="nbngh" localSheetId="149" hidden="1">#REF!</definedName>
    <definedName name="nbngh" localSheetId="150" hidden="1">#REF!</definedName>
    <definedName name="nbngh" localSheetId="167" hidden="1">#REF!</definedName>
    <definedName name="nbngh" localSheetId="168" hidden="1">#REF!</definedName>
    <definedName name="nbngh" localSheetId="182" hidden="1">#REF!</definedName>
    <definedName name="nbngh" localSheetId="183" hidden="1">#REF!</definedName>
    <definedName name="nbngh" localSheetId="19" hidden="1">#REF!</definedName>
    <definedName name="nbngh" localSheetId="20" hidden="1">#REF!</definedName>
    <definedName name="nbngh" localSheetId="25" hidden="1">#REF!</definedName>
    <definedName name="nbngh" localSheetId="45" hidden="1">#REF!</definedName>
    <definedName name="nbngh" localSheetId="41" hidden="1">#REF!</definedName>
    <definedName name="nbngh" localSheetId="42" hidden="1">#REF!</definedName>
    <definedName name="nbngh" localSheetId="43" hidden="1">#REF!</definedName>
    <definedName name="nbngh" localSheetId="44" hidden="1">#REF!</definedName>
    <definedName name="nbngh" localSheetId="109" hidden="1">#REF!</definedName>
    <definedName name="nbngh" localSheetId="112" hidden="1">#REF!</definedName>
    <definedName name="nbngh" localSheetId="124" hidden="1">#REF!</definedName>
    <definedName name="nbngh" localSheetId="125" hidden="1">#REF!</definedName>
    <definedName name="nbngh" localSheetId="126" hidden="1">#REF!</definedName>
    <definedName name="nbngh" hidden="1">#REF!</definedName>
    <definedName name="nbvn" localSheetId="146">#REF!</definedName>
    <definedName name="nbvn" localSheetId="147">#REF!</definedName>
    <definedName name="nbvn" localSheetId="148">#REF!</definedName>
    <definedName name="nbvn" localSheetId="149">#REF!</definedName>
    <definedName name="nbvn" localSheetId="150">#REF!</definedName>
    <definedName name="nbvn" localSheetId="167">#REF!</definedName>
    <definedName name="nbvn" localSheetId="168">#REF!</definedName>
    <definedName name="nbvn" localSheetId="182">#REF!</definedName>
    <definedName name="nbvn" localSheetId="183">#REF!</definedName>
    <definedName name="nbvn" localSheetId="19">#REF!</definedName>
    <definedName name="nbvn" localSheetId="20">#REF!</definedName>
    <definedName name="nbvn" localSheetId="25">#REF!</definedName>
    <definedName name="nbvn" localSheetId="45">#REF!</definedName>
    <definedName name="nbvn" localSheetId="41">#REF!</definedName>
    <definedName name="nbvn" localSheetId="42">#REF!</definedName>
    <definedName name="nbvn" localSheetId="43">#REF!</definedName>
    <definedName name="nbvn" localSheetId="44">#REF!</definedName>
    <definedName name="nbvn" localSheetId="109">#REF!</definedName>
    <definedName name="nbvn" localSheetId="112">#REF!</definedName>
    <definedName name="nbvn" localSheetId="124">#REF!</definedName>
    <definedName name="nbvn" localSheetId="125">#REF!</definedName>
    <definedName name="nbvn" localSheetId="126">#REF!</definedName>
    <definedName name="nbvn">#REF!</definedName>
    <definedName name="NGDBBP" localSheetId="146">#REF!</definedName>
    <definedName name="NGDBBP" localSheetId="147">#REF!</definedName>
    <definedName name="NGDBBP" localSheetId="148">#REF!</definedName>
    <definedName name="NGDBBP" localSheetId="149">#REF!</definedName>
    <definedName name="NGDBBP" localSheetId="150">#REF!</definedName>
    <definedName name="NGDBBP" localSheetId="167">#REF!</definedName>
    <definedName name="NGDBBP" localSheetId="168">#REF!</definedName>
    <definedName name="NGDBBP" localSheetId="182">#REF!</definedName>
    <definedName name="NGDBBP" localSheetId="183">#REF!</definedName>
    <definedName name="NGDBBP" localSheetId="19">#REF!</definedName>
    <definedName name="NGDBBP" localSheetId="20">#REF!</definedName>
    <definedName name="NGDBBP" localSheetId="25">#REF!</definedName>
    <definedName name="NGDBBP" localSheetId="45">#REF!</definedName>
    <definedName name="NGDBBP" localSheetId="41">#REF!</definedName>
    <definedName name="NGDBBP" localSheetId="42">#REF!</definedName>
    <definedName name="NGDBBP" localSheetId="43">#REF!</definedName>
    <definedName name="NGDBBP" localSheetId="44">#REF!</definedName>
    <definedName name="NGDBBP" localSheetId="109">#REF!</definedName>
    <definedName name="NGDBBP" localSheetId="112">#REF!</definedName>
    <definedName name="NGDBBP" localSheetId="124">#REF!</definedName>
    <definedName name="NGDBBP" localSheetId="125">#REF!</definedName>
    <definedName name="NGDBBP" localSheetId="126">#REF!</definedName>
    <definedName name="NGDBBP">#REF!</definedName>
    <definedName name="niira" localSheetId="146">#REF!</definedName>
    <definedName name="niira" localSheetId="147">#REF!</definedName>
    <definedName name="niira" localSheetId="148">#REF!</definedName>
    <definedName name="niira" localSheetId="149">#REF!</definedName>
    <definedName name="niira" localSheetId="150">#REF!</definedName>
    <definedName name="niira" localSheetId="167">#REF!</definedName>
    <definedName name="niira" localSheetId="168">#REF!</definedName>
    <definedName name="niira" localSheetId="182">#REF!</definedName>
    <definedName name="niira" localSheetId="183">#REF!</definedName>
    <definedName name="niira" localSheetId="19">#REF!</definedName>
    <definedName name="niira" localSheetId="20">#REF!</definedName>
    <definedName name="niira" localSheetId="25">#REF!</definedName>
    <definedName name="niira" localSheetId="45">#REF!</definedName>
    <definedName name="niira" localSheetId="41">#REF!</definedName>
    <definedName name="niira" localSheetId="42">#REF!</definedName>
    <definedName name="niira" localSheetId="43">#REF!</definedName>
    <definedName name="niira" localSheetId="44">#REF!</definedName>
    <definedName name="niira" localSheetId="109">#REF!</definedName>
    <definedName name="niira" localSheetId="112">#REF!</definedName>
    <definedName name="niira" localSheetId="124">#REF!</definedName>
    <definedName name="niira" localSheetId="125">#REF!</definedName>
    <definedName name="niira" localSheetId="126">#REF!</definedName>
    <definedName name="niira">#REF!</definedName>
    <definedName name="njy" localSheetId="146">#REF!</definedName>
    <definedName name="njy" localSheetId="147">#REF!</definedName>
    <definedName name="njy" localSheetId="148">#REF!</definedName>
    <definedName name="njy" localSheetId="149">#REF!</definedName>
    <definedName name="njy" localSheetId="150">#REF!</definedName>
    <definedName name="njy" localSheetId="167">#REF!</definedName>
    <definedName name="njy" localSheetId="168">#REF!</definedName>
    <definedName name="njy" localSheetId="182">#REF!</definedName>
    <definedName name="njy" localSheetId="183">#REF!</definedName>
    <definedName name="njy" localSheetId="19">#REF!</definedName>
    <definedName name="njy" localSheetId="20">#REF!</definedName>
    <definedName name="njy" localSheetId="25">#REF!</definedName>
    <definedName name="njy" localSheetId="45">#REF!</definedName>
    <definedName name="njy" localSheetId="41">#REF!</definedName>
    <definedName name="njy" localSheetId="42">#REF!</definedName>
    <definedName name="njy" localSheetId="43">#REF!</definedName>
    <definedName name="njy" localSheetId="44">#REF!</definedName>
    <definedName name="njy" localSheetId="109">#REF!</definedName>
    <definedName name="njy" localSheetId="112">#REF!</definedName>
    <definedName name="njy" localSheetId="124">#REF!</definedName>
    <definedName name="njy" localSheetId="125">#REF!</definedName>
    <definedName name="njy" localSheetId="126">#REF!</definedName>
    <definedName name="njy">#REF!</definedName>
    <definedName name="nnngf" localSheetId="146">#REF!</definedName>
    <definedName name="nnngf" localSheetId="147">#REF!</definedName>
    <definedName name="nnngf" localSheetId="148">#REF!</definedName>
    <definedName name="nnngf" localSheetId="149">#REF!</definedName>
    <definedName name="nnngf" localSheetId="150">#REF!</definedName>
    <definedName name="nnngf" localSheetId="167">#REF!</definedName>
    <definedName name="nnngf" localSheetId="168">#REF!</definedName>
    <definedName name="nnngf" localSheetId="182">#REF!</definedName>
    <definedName name="nnngf" localSheetId="183">#REF!</definedName>
    <definedName name="nnngf" localSheetId="19">#REF!</definedName>
    <definedName name="nnngf" localSheetId="20">#REF!</definedName>
    <definedName name="nnngf" localSheetId="25">#REF!</definedName>
    <definedName name="nnngf" localSheetId="45">#REF!</definedName>
    <definedName name="nnngf" localSheetId="41">#REF!</definedName>
    <definedName name="nnngf" localSheetId="42">#REF!</definedName>
    <definedName name="nnngf" localSheetId="43">#REF!</definedName>
    <definedName name="nnngf" localSheetId="44">#REF!</definedName>
    <definedName name="nnngf" localSheetId="109">#REF!</definedName>
    <definedName name="nnngf" localSheetId="112">#REF!</definedName>
    <definedName name="nnngf" localSheetId="124">#REF!</definedName>
    <definedName name="nnngf" localSheetId="125">#REF!</definedName>
    <definedName name="nnngf" localSheetId="126">#REF!</definedName>
    <definedName name="nnngf">#REF!</definedName>
    <definedName name="noorasiah91" localSheetId="146">#REF!</definedName>
    <definedName name="noorasiah91" localSheetId="147">#REF!</definedName>
    <definedName name="noorasiah91" localSheetId="148">#REF!</definedName>
    <definedName name="noorasiah91" localSheetId="149">#REF!</definedName>
    <definedName name="noorasiah91" localSheetId="150">#REF!</definedName>
    <definedName name="noorasiah91" localSheetId="167">#REF!</definedName>
    <definedName name="noorasiah91" localSheetId="168">#REF!</definedName>
    <definedName name="noorasiah91" localSheetId="182">#REF!</definedName>
    <definedName name="noorasiah91" localSheetId="183">#REF!</definedName>
    <definedName name="noorasiah91" localSheetId="19">#REF!</definedName>
    <definedName name="noorasiah91" localSheetId="20">#REF!</definedName>
    <definedName name="noorasiah91" localSheetId="25">#REF!</definedName>
    <definedName name="noorasiah91" localSheetId="45">#REF!</definedName>
    <definedName name="noorasiah91" localSheetId="41">#REF!</definedName>
    <definedName name="noorasiah91" localSheetId="42">#REF!</definedName>
    <definedName name="noorasiah91" localSheetId="43">#REF!</definedName>
    <definedName name="noorasiah91" localSheetId="44">#REF!</definedName>
    <definedName name="noorasiah91" localSheetId="109">#REF!</definedName>
    <definedName name="noorasiah91" localSheetId="112">#REF!</definedName>
    <definedName name="noorasiah91" localSheetId="124">#REF!</definedName>
    <definedName name="noorasiah91" localSheetId="125">#REF!</definedName>
    <definedName name="noorasiah91" localSheetId="126">#REF!</definedName>
    <definedName name="noorasiah91">#REF!</definedName>
    <definedName name="nv" localSheetId="146">#REF!</definedName>
    <definedName name="nv" localSheetId="147">#REF!</definedName>
    <definedName name="nv" localSheetId="148">#REF!</definedName>
    <definedName name="nv" localSheetId="149">#REF!</definedName>
    <definedName name="nv" localSheetId="150">#REF!</definedName>
    <definedName name="nv" localSheetId="167">#REF!</definedName>
    <definedName name="nv" localSheetId="168">#REF!</definedName>
    <definedName name="nv" localSheetId="182">#REF!</definedName>
    <definedName name="nv" localSheetId="183">#REF!</definedName>
    <definedName name="nv" localSheetId="19">#REF!</definedName>
    <definedName name="nv" localSheetId="20">#REF!</definedName>
    <definedName name="nv" localSheetId="25">#REF!</definedName>
    <definedName name="nv" localSheetId="45">#REF!</definedName>
    <definedName name="nv" localSheetId="41">#REF!</definedName>
    <definedName name="nv" localSheetId="42">#REF!</definedName>
    <definedName name="nv" localSheetId="43">#REF!</definedName>
    <definedName name="nv" localSheetId="44">#REF!</definedName>
    <definedName name="nv" localSheetId="109">#REF!</definedName>
    <definedName name="nv" localSheetId="112">#REF!</definedName>
    <definedName name="nv" localSheetId="124">#REF!</definedName>
    <definedName name="nv" localSheetId="125">#REF!</definedName>
    <definedName name="nv" localSheetId="126">#REF!</definedName>
    <definedName name="nv">#REF!</definedName>
    <definedName name="nvbnjg" localSheetId="146">#REF!</definedName>
    <definedName name="nvbnjg" localSheetId="147">#REF!</definedName>
    <definedName name="nvbnjg" localSheetId="148">#REF!</definedName>
    <definedName name="nvbnjg" localSheetId="149">#REF!</definedName>
    <definedName name="nvbnjg" localSheetId="150">#REF!</definedName>
    <definedName name="nvbnjg" localSheetId="167">#REF!</definedName>
    <definedName name="nvbnjg" localSheetId="168">#REF!</definedName>
    <definedName name="nvbnjg" localSheetId="182">#REF!</definedName>
    <definedName name="nvbnjg" localSheetId="183">#REF!</definedName>
    <definedName name="nvbnjg" localSheetId="19">#REF!</definedName>
    <definedName name="nvbnjg" localSheetId="20">#REF!</definedName>
    <definedName name="nvbnjg" localSheetId="25">#REF!</definedName>
    <definedName name="nvbnjg" localSheetId="45">#REF!</definedName>
    <definedName name="nvbnjg" localSheetId="41">#REF!</definedName>
    <definedName name="nvbnjg" localSheetId="42">#REF!</definedName>
    <definedName name="nvbnjg" localSheetId="43">#REF!</definedName>
    <definedName name="nvbnjg" localSheetId="44">#REF!</definedName>
    <definedName name="nvbnjg" localSheetId="109">#REF!</definedName>
    <definedName name="nvbnjg" localSheetId="112">#REF!</definedName>
    <definedName name="nvbnjg" localSheetId="124">#REF!</definedName>
    <definedName name="nvbnjg" localSheetId="125">#REF!</definedName>
    <definedName name="nvbnjg" localSheetId="126">#REF!</definedName>
    <definedName name="nvbnjg">#REF!</definedName>
    <definedName name="o_2" localSheetId="146" hidden="1">#REF!</definedName>
    <definedName name="o_2" localSheetId="147" hidden="1">#REF!</definedName>
    <definedName name="o_2" localSheetId="148" hidden="1">#REF!</definedName>
    <definedName name="o_2" localSheetId="149" hidden="1">#REF!</definedName>
    <definedName name="o_2" localSheetId="150" hidden="1">#REF!</definedName>
    <definedName name="o_2" localSheetId="167" hidden="1">#REF!</definedName>
    <definedName name="o_2" localSheetId="168" hidden="1">#REF!</definedName>
    <definedName name="o_2" localSheetId="182" hidden="1">#REF!</definedName>
    <definedName name="o_2" localSheetId="183" hidden="1">#REF!</definedName>
    <definedName name="o_2" localSheetId="19" hidden="1">#REF!</definedName>
    <definedName name="o_2" localSheetId="20" hidden="1">#REF!</definedName>
    <definedName name="o_2" localSheetId="25" hidden="1">#REF!</definedName>
    <definedName name="o_2" localSheetId="45" hidden="1">#REF!</definedName>
    <definedName name="o_2" localSheetId="41" hidden="1">#REF!</definedName>
    <definedName name="o_2" localSheetId="42" hidden="1">#REF!</definedName>
    <definedName name="o_2" localSheetId="43" hidden="1">#REF!</definedName>
    <definedName name="o_2" localSheetId="44" hidden="1">#REF!</definedName>
    <definedName name="o_2" localSheetId="109" hidden="1">#REF!</definedName>
    <definedName name="o_2" localSheetId="112" hidden="1">#REF!</definedName>
    <definedName name="o_2" localSheetId="124" hidden="1">#REF!</definedName>
    <definedName name="o_2" localSheetId="125" hidden="1">#REF!</definedName>
    <definedName name="o_2" localSheetId="126" hidden="1">#REF!</definedName>
    <definedName name="o_2" hidden="1">#REF!</definedName>
    <definedName name="ok" localSheetId="146">#REF!</definedName>
    <definedName name="ok" localSheetId="147">#REF!</definedName>
    <definedName name="ok" localSheetId="148">#REF!</definedName>
    <definedName name="ok" localSheetId="149">#REF!</definedName>
    <definedName name="ok" localSheetId="150">#REF!</definedName>
    <definedName name="ok" localSheetId="167">#REF!</definedName>
    <definedName name="ok" localSheetId="168">#REF!</definedName>
    <definedName name="ok" localSheetId="182">#REF!</definedName>
    <definedName name="ok" localSheetId="183">#REF!</definedName>
    <definedName name="ok" localSheetId="19">#REF!</definedName>
    <definedName name="ok" localSheetId="20">#REF!</definedName>
    <definedName name="ok" localSheetId="25">#REF!</definedName>
    <definedName name="ok" localSheetId="45">#REF!</definedName>
    <definedName name="ok" localSheetId="41">#REF!</definedName>
    <definedName name="ok" localSheetId="42">#REF!</definedName>
    <definedName name="ok" localSheetId="43">#REF!</definedName>
    <definedName name="ok" localSheetId="44">#REF!</definedName>
    <definedName name="ok" localSheetId="109">#REF!</definedName>
    <definedName name="ok" localSheetId="112">#REF!</definedName>
    <definedName name="ok" localSheetId="124">#REF!</definedName>
    <definedName name="ok" localSheetId="125">#REF!</definedName>
    <definedName name="ok" localSheetId="126">#REF!</definedName>
    <definedName name="ok">#REF!</definedName>
    <definedName name="ooo" localSheetId="146">#REF!</definedName>
    <definedName name="ooo" localSheetId="147">#REF!</definedName>
    <definedName name="ooo" localSheetId="148">#REF!</definedName>
    <definedName name="ooo" localSheetId="149">#REF!</definedName>
    <definedName name="ooo" localSheetId="150">#REF!</definedName>
    <definedName name="ooo" localSheetId="167">#REF!</definedName>
    <definedName name="ooo" localSheetId="168">#REF!</definedName>
    <definedName name="ooo" localSheetId="182">#REF!</definedName>
    <definedName name="ooo" localSheetId="183">#REF!</definedName>
    <definedName name="ooo" localSheetId="19">#REF!</definedName>
    <definedName name="ooo" localSheetId="20">#REF!</definedName>
    <definedName name="ooo" localSheetId="25">#REF!</definedName>
    <definedName name="ooo" localSheetId="45">#REF!</definedName>
    <definedName name="ooo" localSheetId="41">#REF!</definedName>
    <definedName name="ooo" localSheetId="42">#REF!</definedName>
    <definedName name="ooo" localSheetId="43">#REF!</definedName>
    <definedName name="ooo" localSheetId="44">#REF!</definedName>
    <definedName name="ooo" localSheetId="109">#REF!</definedName>
    <definedName name="ooo" localSheetId="112">#REF!</definedName>
    <definedName name="ooo" localSheetId="124">#REF!</definedName>
    <definedName name="ooo" localSheetId="125">#REF!</definedName>
    <definedName name="ooo" localSheetId="126">#REF!</definedName>
    <definedName name="ooo">#REF!</definedName>
    <definedName name="oooo" localSheetId="146">#REF!</definedName>
    <definedName name="oooo" localSheetId="147">#REF!</definedName>
    <definedName name="oooo" localSheetId="148">#REF!</definedName>
    <definedName name="oooo" localSheetId="149">#REF!</definedName>
    <definedName name="oooo" localSheetId="150">#REF!</definedName>
    <definedName name="oooo" localSheetId="167">#REF!</definedName>
    <definedName name="oooo" localSheetId="168">#REF!</definedName>
    <definedName name="oooo" localSheetId="182">#REF!</definedName>
    <definedName name="oooo" localSheetId="183">#REF!</definedName>
    <definedName name="oooo" localSheetId="19">#REF!</definedName>
    <definedName name="oooo" localSheetId="20">#REF!</definedName>
    <definedName name="oooo" localSheetId="25">#REF!</definedName>
    <definedName name="oooo" localSheetId="45">#REF!</definedName>
    <definedName name="oooo" localSheetId="41">#REF!</definedName>
    <definedName name="oooo" localSheetId="42">#REF!</definedName>
    <definedName name="oooo" localSheetId="43">#REF!</definedName>
    <definedName name="oooo" localSheetId="44">#REF!</definedName>
    <definedName name="oooo" localSheetId="109">#REF!</definedName>
    <definedName name="oooo" localSheetId="112">#REF!</definedName>
    <definedName name="oooo" localSheetId="124">#REF!</definedName>
    <definedName name="oooo" localSheetId="125">#REF!</definedName>
    <definedName name="oooo" localSheetId="126">#REF!</definedName>
    <definedName name="oooo">#REF!</definedName>
    <definedName name="ooooo" localSheetId="146">#REF!</definedName>
    <definedName name="ooooo" localSheetId="147">#REF!</definedName>
    <definedName name="ooooo" localSheetId="148">#REF!</definedName>
    <definedName name="ooooo" localSheetId="149">#REF!</definedName>
    <definedName name="ooooo" localSheetId="150">#REF!</definedName>
    <definedName name="ooooo" localSheetId="167">#REF!</definedName>
    <definedName name="ooooo" localSheetId="168">#REF!</definedName>
    <definedName name="ooooo" localSheetId="182">#REF!</definedName>
    <definedName name="ooooo" localSheetId="183">#REF!</definedName>
    <definedName name="ooooo" localSheetId="19">#REF!</definedName>
    <definedName name="ooooo" localSheetId="20">#REF!</definedName>
    <definedName name="ooooo" localSheetId="25">#REF!</definedName>
    <definedName name="ooooo" localSheetId="45">#REF!</definedName>
    <definedName name="ooooo" localSheetId="41">#REF!</definedName>
    <definedName name="ooooo" localSheetId="42">#REF!</definedName>
    <definedName name="ooooo" localSheetId="43">#REF!</definedName>
    <definedName name="ooooo" localSheetId="44">#REF!</definedName>
    <definedName name="ooooo" localSheetId="109">#REF!</definedName>
    <definedName name="ooooo" localSheetId="112">#REF!</definedName>
    <definedName name="ooooo" localSheetId="124">#REF!</definedName>
    <definedName name="ooooo" localSheetId="125">#REF!</definedName>
    <definedName name="ooooo" localSheetId="126">#REF!</definedName>
    <definedName name="ooooo">#REF!</definedName>
    <definedName name="oop" localSheetId="146">#REF!</definedName>
    <definedName name="oop" localSheetId="147">#REF!</definedName>
    <definedName name="oop" localSheetId="148">#REF!</definedName>
    <definedName name="oop" localSheetId="149">#REF!</definedName>
    <definedName name="oop" localSheetId="150">#REF!</definedName>
    <definedName name="oop" localSheetId="167">#REF!</definedName>
    <definedName name="oop" localSheetId="168">#REF!</definedName>
    <definedName name="oop" localSheetId="182">#REF!</definedName>
    <definedName name="oop" localSheetId="183">#REF!</definedName>
    <definedName name="oop" localSheetId="19">#REF!</definedName>
    <definedName name="oop" localSheetId="20">#REF!</definedName>
    <definedName name="oop" localSheetId="25">#REF!</definedName>
    <definedName name="oop" localSheetId="45">#REF!</definedName>
    <definedName name="oop" localSheetId="41">#REF!</definedName>
    <definedName name="oop" localSheetId="42">#REF!</definedName>
    <definedName name="oop" localSheetId="43">#REF!</definedName>
    <definedName name="oop" localSheetId="44">#REF!</definedName>
    <definedName name="oop" localSheetId="109">#REF!</definedName>
    <definedName name="oop" localSheetId="112">#REF!</definedName>
    <definedName name="oop" localSheetId="124">#REF!</definedName>
    <definedName name="oop" localSheetId="125">#REF!</definedName>
    <definedName name="oop" localSheetId="126">#REF!</definedName>
    <definedName name="oop">#REF!</definedName>
    <definedName name="p" localSheetId="146">#REF!</definedName>
    <definedName name="p" localSheetId="147">#REF!</definedName>
    <definedName name="p" localSheetId="148">#REF!</definedName>
    <definedName name="p" localSheetId="149">#REF!</definedName>
    <definedName name="p" localSheetId="150">#REF!</definedName>
    <definedName name="p" localSheetId="167">#REF!</definedName>
    <definedName name="p" localSheetId="168">#REF!</definedName>
    <definedName name="p" localSheetId="182">#REF!</definedName>
    <definedName name="p" localSheetId="183">#REF!</definedName>
    <definedName name="p" localSheetId="19">#REF!</definedName>
    <definedName name="p" localSheetId="20">#REF!</definedName>
    <definedName name="p" localSheetId="25">#REF!</definedName>
    <definedName name="p" localSheetId="45">#REF!</definedName>
    <definedName name="p" localSheetId="41">#REF!</definedName>
    <definedName name="p" localSheetId="42">#REF!</definedName>
    <definedName name="p" localSheetId="43">#REF!</definedName>
    <definedName name="p" localSheetId="44">#REF!</definedName>
    <definedName name="p" localSheetId="109">#REF!</definedName>
    <definedName name="p" localSheetId="112">#REF!</definedName>
    <definedName name="p" localSheetId="124">#REF!</definedName>
    <definedName name="p" localSheetId="125">#REF!</definedName>
    <definedName name="p" localSheetId="126">#REF!</definedName>
    <definedName name="p">#REF!</definedName>
    <definedName name="pendidikan" localSheetId="146">#REF!</definedName>
    <definedName name="pendidikan" localSheetId="147">#REF!</definedName>
    <definedName name="pendidikan" localSheetId="148">#REF!</definedName>
    <definedName name="pendidikan" localSheetId="149">#REF!</definedName>
    <definedName name="pendidikan" localSheetId="150">#REF!</definedName>
    <definedName name="pendidikan" localSheetId="167">#REF!</definedName>
    <definedName name="pendidikan" localSheetId="168">#REF!</definedName>
    <definedName name="pendidikan" localSheetId="182">#REF!</definedName>
    <definedName name="pendidikan" localSheetId="183">#REF!</definedName>
    <definedName name="pendidikan" localSheetId="19">#REF!</definedName>
    <definedName name="pendidikan" localSheetId="20">#REF!</definedName>
    <definedName name="pendidikan" localSheetId="25">#REF!</definedName>
    <definedName name="pendidikan" localSheetId="45">#REF!</definedName>
    <definedName name="pendidikan" localSheetId="41">#REF!</definedName>
    <definedName name="pendidikan" localSheetId="42">#REF!</definedName>
    <definedName name="pendidikan" localSheetId="43">#REF!</definedName>
    <definedName name="pendidikan" localSheetId="44">#REF!</definedName>
    <definedName name="pendidikan" localSheetId="109">#REF!</definedName>
    <definedName name="pendidikan" localSheetId="112">#REF!</definedName>
    <definedName name="pendidikan" localSheetId="124">#REF!</definedName>
    <definedName name="pendidikan" localSheetId="125">#REF!</definedName>
    <definedName name="pendidikan" localSheetId="126">#REF!</definedName>
    <definedName name="pendidikan">#REF!</definedName>
    <definedName name="Perak" localSheetId="146">#REF!</definedName>
    <definedName name="Perak" localSheetId="147">#REF!</definedName>
    <definedName name="Perak" localSheetId="148">#REF!</definedName>
    <definedName name="Perak" localSheetId="149">#REF!</definedName>
    <definedName name="Perak" localSheetId="150">#REF!</definedName>
    <definedName name="Perak" localSheetId="167">#REF!</definedName>
    <definedName name="Perak" localSheetId="168">#REF!</definedName>
    <definedName name="Perak" localSheetId="182">#REF!</definedName>
    <definedName name="Perak" localSheetId="183">#REF!</definedName>
    <definedName name="Perak" localSheetId="19">#REF!</definedName>
    <definedName name="Perak" localSheetId="20">#REF!</definedName>
    <definedName name="Perak" localSheetId="25">#REF!</definedName>
    <definedName name="Perak" localSheetId="45">#REF!</definedName>
    <definedName name="Perak" localSheetId="41">#REF!</definedName>
    <definedName name="Perak" localSheetId="42">#REF!</definedName>
    <definedName name="Perak" localSheetId="43">#REF!</definedName>
    <definedName name="Perak" localSheetId="44">#REF!</definedName>
    <definedName name="Perak" localSheetId="109">#REF!</definedName>
    <definedName name="Perak" localSheetId="112">#REF!</definedName>
    <definedName name="Perak" localSheetId="124">#REF!</definedName>
    <definedName name="Perak" localSheetId="125">#REF!</definedName>
    <definedName name="Perak" localSheetId="126">#REF!</definedName>
    <definedName name="Perak">#REF!</definedName>
    <definedName name="PERLIS" localSheetId="146">#REF!</definedName>
    <definedName name="PERLIS" localSheetId="147">#REF!</definedName>
    <definedName name="PERLIS" localSheetId="148">#REF!</definedName>
    <definedName name="PERLIS" localSheetId="149">#REF!</definedName>
    <definedName name="PERLIS" localSheetId="150">#REF!</definedName>
    <definedName name="PERLIS" localSheetId="167">#REF!</definedName>
    <definedName name="PERLIS" localSheetId="168">#REF!</definedName>
    <definedName name="PERLIS" localSheetId="182">#REF!</definedName>
    <definedName name="PERLIS" localSheetId="183">#REF!</definedName>
    <definedName name="PERLIS" localSheetId="19">#REF!</definedName>
    <definedName name="PERLIS" localSheetId="20">#REF!</definedName>
    <definedName name="PERLIS" localSheetId="25">#REF!</definedName>
    <definedName name="PERLIS" localSheetId="45">#REF!</definedName>
    <definedName name="PERLIS" localSheetId="41">#REF!</definedName>
    <definedName name="PERLIS" localSheetId="42">#REF!</definedName>
    <definedName name="PERLIS" localSheetId="43">#REF!</definedName>
    <definedName name="PERLIS" localSheetId="44">#REF!</definedName>
    <definedName name="PERLIS" localSheetId="109">#REF!</definedName>
    <definedName name="PERLIS" localSheetId="112">#REF!</definedName>
    <definedName name="PERLIS" localSheetId="124">#REF!</definedName>
    <definedName name="PERLIS" localSheetId="125">#REF!</definedName>
    <definedName name="PERLIS" localSheetId="126">#REF!</definedName>
    <definedName name="PERLIS">#REF!</definedName>
    <definedName name="PERMINTAAN_DATA" localSheetId="146">#REF!</definedName>
    <definedName name="PERMINTAAN_DATA" localSheetId="147">#REF!</definedName>
    <definedName name="PERMINTAAN_DATA" localSheetId="148">#REF!</definedName>
    <definedName name="PERMINTAAN_DATA" localSheetId="149">#REF!</definedName>
    <definedName name="PERMINTAAN_DATA" localSheetId="150">#REF!</definedName>
    <definedName name="PERMINTAAN_DATA" localSheetId="167">#REF!</definedName>
    <definedName name="PERMINTAAN_DATA" localSheetId="168">#REF!</definedName>
    <definedName name="PERMINTAAN_DATA" localSheetId="182">#REF!</definedName>
    <definedName name="PERMINTAAN_DATA" localSheetId="183">#REF!</definedName>
    <definedName name="PERMINTAAN_DATA" localSheetId="19">#REF!</definedName>
    <definedName name="PERMINTAAN_DATA" localSheetId="20">#REF!</definedName>
    <definedName name="PERMINTAAN_DATA" localSheetId="25">#REF!</definedName>
    <definedName name="PERMINTAAN_DATA" localSheetId="45">#REF!</definedName>
    <definedName name="PERMINTAAN_DATA" localSheetId="41">#REF!</definedName>
    <definedName name="PERMINTAAN_DATA" localSheetId="42">#REF!</definedName>
    <definedName name="PERMINTAAN_DATA" localSheetId="43">#REF!</definedName>
    <definedName name="PERMINTAAN_DATA" localSheetId="44">#REF!</definedName>
    <definedName name="PERMINTAAN_DATA" localSheetId="109">#REF!</definedName>
    <definedName name="PERMINTAAN_DATA" localSheetId="112">#REF!</definedName>
    <definedName name="PERMINTAAN_DATA" localSheetId="124">#REF!</definedName>
    <definedName name="PERMINTAAN_DATA" localSheetId="125">#REF!</definedName>
    <definedName name="PERMINTAAN_DATA" localSheetId="126">#REF!</definedName>
    <definedName name="PERMINTAAN_DATA">#REF!</definedName>
    <definedName name="PERMINTAAN_DATA_KP335" localSheetId="146">#REF!</definedName>
    <definedName name="PERMINTAAN_DATA_KP335" localSheetId="147">#REF!</definedName>
    <definedName name="PERMINTAAN_DATA_KP335" localSheetId="148">#REF!</definedName>
    <definedName name="PERMINTAAN_DATA_KP335" localSheetId="149">#REF!</definedName>
    <definedName name="PERMINTAAN_DATA_KP335" localSheetId="150">#REF!</definedName>
    <definedName name="PERMINTAAN_DATA_KP335" localSheetId="167">#REF!</definedName>
    <definedName name="PERMINTAAN_DATA_KP335" localSheetId="168">#REF!</definedName>
    <definedName name="PERMINTAAN_DATA_KP335" localSheetId="182">#REF!</definedName>
    <definedName name="PERMINTAAN_DATA_KP335" localSheetId="183">#REF!</definedName>
    <definedName name="PERMINTAAN_DATA_KP335" localSheetId="19">#REF!</definedName>
    <definedName name="PERMINTAAN_DATA_KP335" localSheetId="20">#REF!</definedName>
    <definedName name="PERMINTAAN_DATA_KP335" localSheetId="25">#REF!</definedName>
    <definedName name="PERMINTAAN_DATA_KP335" localSheetId="45">#REF!</definedName>
    <definedName name="PERMINTAAN_DATA_KP335" localSheetId="41">#REF!</definedName>
    <definedName name="PERMINTAAN_DATA_KP335" localSheetId="42">#REF!</definedName>
    <definedName name="PERMINTAAN_DATA_KP335" localSheetId="43">#REF!</definedName>
    <definedName name="PERMINTAAN_DATA_KP335" localSheetId="44">#REF!</definedName>
    <definedName name="PERMINTAAN_DATA_KP335" localSheetId="109">#REF!</definedName>
    <definedName name="PERMINTAAN_DATA_KP335" localSheetId="112">#REF!</definedName>
    <definedName name="PERMINTAAN_DATA_KP335" localSheetId="124">#REF!</definedName>
    <definedName name="PERMINTAAN_DATA_KP335" localSheetId="125">#REF!</definedName>
    <definedName name="PERMINTAAN_DATA_KP335" localSheetId="126">#REF!</definedName>
    <definedName name="PERMINTAAN_DATA_KP335">#REF!</definedName>
    <definedName name="pilkjk" localSheetId="146">#REF!</definedName>
    <definedName name="pilkjk" localSheetId="147">#REF!</definedName>
    <definedName name="pilkjk" localSheetId="148">#REF!</definedName>
    <definedName name="pilkjk" localSheetId="149">#REF!</definedName>
    <definedName name="pilkjk" localSheetId="150">#REF!</definedName>
    <definedName name="pilkjk" localSheetId="167">#REF!</definedName>
    <definedName name="pilkjk" localSheetId="168">#REF!</definedName>
    <definedName name="pilkjk" localSheetId="182">#REF!</definedName>
    <definedName name="pilkjk" localSheetId="183">#REF!</definedName>
    <definedName name="pilkjk" localSheetId="19">#REF!</definedName>
    <definedName name="pilkjk" localSheetId="20">#REF!</definedName>
    <definedName name="pilkjk" localSheetId="25">#REF!</definedName>
    <definedName name="pilkjk" localSheetId="45">#REF!</definedName>
    <definedName name="pilkjk" localSheetId="41">#REF!</definedName>
    <definedName name="pilkjk" localSheetId="42">#REF!</definedName>
    <definedName name="pilkjk" localSheetId="43">#REF!</definedName>
    <definedName name="pilkjk" localSheetId="44">#REF!</definedName>
    <definedName name="pilkjk" localSheetId="109">#REF!</definedName>
    <definedName name="pilkjk" localSheetId="112">#REF!</definedName>
    <definedName name="pilkjk" localSheetId="124">#REF!</definedName>
    <definedName name="pilkjk" localSheetId="125">#REF!</definedName>
    <definedName name="pilkjk" localSheetId="126">#REF!</definedName>
    <definedName name="pilkjk">#REF!</definedName>
    <definedName name="pppp" localSheetId="146" hidden="1">#REF!</definedName>
    <definedName name="pppp" localSheetId="147" hidden="1">#REF!</definedName>
    <definedName name="pppp" localSheetId="148" hidden="1">#REF!</definedName>
    <definedName name="pppp" localSheetId="149" hidden="1">#REF!</definedName>
    <definedName name="pppp" localSheetId="150" hidden="1">#REF!</definedName>
    <definedName name="pppp" localSheetId="167" hidden="1">#REF!</definedName>
    <definedName name="pppp" localSheetId="168" hidden="1">#REF!</definedName>
    <definedName name="pppp" localSheetId="182" hidden="1">#REF!</definedName>
    <definedName name="pppp" localSheetId="183" hidden="1">#REF!</definedName>
    <definedName name="pppp" localSheetId="19" hidden="1">#REF!</definedName>
    <definedName name="pppp" localSheetId="20" hidden="1">#REF!</definedName>
    <definedName name="pppp" localSheetId="25" hidden="1">#REF!</definedName>
    <definedName name="pppp" localSheetId="45" hidden="1">#REF!</definedName>
    <definedName name="pppp" localSheetId="41" hidden="1">#REF!</definedName>
    <definedName name="pppp" localSheetId="42" hidden="1">#REF!</definedName>
    <definedName name="pppp" localSheetId="43" hidden="1">#REF!</definedName>
    <definedName name="pppp" localSheetId="44" hidden="1">#REF!</definedName>
    <definedName name="pppp" localSheetId="109" hidden="1">#REF!</definedName>
    <definedName name="pppp" localSheetId="112" hidden="1">#REF!</definedName>
    <definedName name="pppp" localSheetId="124" hidden="1">#REF!</definedName>
    <definedName name="pppp" localSheetId="125" hidden="1">#REF!</definedName>
    <definedName name="pppp" localSheetId="126" hidden="1">#REF!</definedName>
    <definedName name="pppp" hidden="1">#REF!</definedName>
    <definedName name="_xlnm.Print_Area" localSheetId="0">'1.1 JOHOR MS 1'!$A$1:$U$44</definedName>
    <definedName name="_xlnm.Print_Area" localSheetId="1">'1.1 JOHOR MS 2'!$A$1:$U$44</definedName>
    <definedName name="_xlnm.Print_Area" localSheetId="2">'1.1 JOHOR MS 3'!$A$1:$U$44</definedName>
    <definedName name="_xlnm.Print_Area" localSheetId="3">'1.1 JOHOR MS 4'!$A$1:$U$44</definedName>
    <definedName name="_xlnm.Print_Area" localSheetId="4">'1.1 JOHOR MS 5'!$A$1:$U$44</definedName>
    <definedName name="_xlnm.Print_Area" localSheetId="5">'1.2 JOHOR MS 1'!$A$1:$S$48</definedName>
    <definedName name="_xlnm.Print_Area" localSheetId="6">'1.2 JOHOR MS 2'!$A$1:$S$48</definedName>
    <definedName name="_xlnm.Print_Area" localSheetId="7">'1.2 JOHOR MS 3'!$A$1:$S$48</definedName>
    <definedName name="_xlnm.Print_Area" localSheetId="8">'1.2 JOHOR MS 4'!$A$1:$S$48</definedName>
    <definedName name="_xlnm.Print_Area" localSheetId="9">'1.3 Johor MS 1'!$A$1:$P$40</definedName>
    <definedName name="_xlnm.Print_Area" localSheetId="10">'1.3 Johor MS 2'!$A$1:$P$40</definedName>
    <definedName name="_xlnm.Print_Area" localSheetId="11">'1.3 Johor MS 3'!$A$1:$P$40</definedName>
    <definedName name="_xlnm.Print_Area" localSheetId="12">'1.3 Johor MS 4'!$A$1:$P$40</definedName>
    <definedName name="_xlnm.Print_Area" localSheetId="13">'1.3 Johor MS 5'!$A$1:$P$39</definedName>
    <definedName name="_xlnm.Print_Area" localSheetId="144">'10.1 SELANGOR MS 1'!$A$1:$U$44</definedName>
    <definedName name="_xlnm.Print_Area" localSheetId="145">'10.1 SELANGOR MS 2'!$A$1:$U$44</definedName>
    <definedName name="_xlnm.Print_Area" localSheetId="146">'10.1 SELANGOR MS 3'!$A$1:$U$44</definedName>
    <definedName name="_xlnm.Print_Area" localSheetId="147">'10.1 SELANGOR MS 4'!$A$1:$U$44</definedName>
    <definedName name="_xlnm.Print_Area" localSheetId="148">'10.1 SELANGOR MS 5'!$A$1:$U$44</definedName>
    <definedName name="_xlnm.Print_Area" localSheetId="149">'10.1 SELANGOR MS 6'!$A$1:$U$44</definedName>
    <definedName name="_xlnm.Print_Area" localSheetId="150">'10.1 SELANGOR MS 7'!$A$1:$U$44</definedName>
    <definedName name="_xlnm.Print_Area" localSheetId="153">'10.2 SELANGOR  MS 3'!$A$1:$S$48</definedName>
    <definedName name="_xlnm.Print_Area" localSheetId="151">'10.2 SELANGOR MS 1'!$A$1:$S$48</definedName>
    <definedName name="_xlnm.Print_Area" localSheetId="152">'10.2 SELANGOR MS 2'!$A$1:$S$47</definedName>
    <definedName name="_xlnm.Print_Area" localSheetId="154">'10.2 SELANGOR MS 4'!$A$1:$S$48</definedName>
    <definedName name="_xlnm.Print_Area" localSheetId="155">'10.2 SELANGOR MS 5'!$A$1:$S$47</definedName>
    <definedName name="_xlnm.Print_Area" localSheetId="156">'10.2 SELANGOR MS 6'!$A$1:$S$48</definedName>
    <definedName name="_xlnm.Print_Area" localSheetId="157">'10.3 Selangor MS 1'!$A$1:$P$40</definedName>
    <definedName name="_xlnm.Print_Area" localSheetId="158">'10.3 Selangor MS 2'!$A$1:$P$39</definedName>
    <definedName name="_xlnm.Print_Area" localSheetId="159">'10.3 Selangor MS 3'!$A$1:$P$40</definedName>
    <definedName name="_xlnm.Print_Area" localSheetId="160">'10.3 Selangor MS 4'!$A$1:$P$40</definedName>
    <definedName name="_xlnm.Print_Area" localSheetId="161">'10.3 Selangor MS 5'!$A$1:$P$40</definedName>
    <definedName name="_xlnm.Print_Area" localSheetId="162">'10.3 Selangor MS 6'!$A$1:$P$40</definedName>
    <definedName name="_xlnm.Print_Area" localSheetId="163">'10.3 Selangor MS 7'!$A$1:$P$40</definedName>
    <definedName name="_xlnm.Print_Area" localSheetId="164">'10.3 Selangor MS 8'!$A$1:$P$26</definedName>
    <definedName name="_xlnm.Print_Area" localSheetId="165">'11.1 TERENGGANU MS 1'!$A$1:$U$44</definedName>
    <definedName name="_xlnm.Print_Area" localSheetId="166">'11.1 TERENGGANU MS 2'!$A$1:$U$44</definedName>
    <definedName name="_xlnm.Print_Area" localSheetId="167">'11.1 TERENGGANU MS 3'!$A$1:$U$44</definedName>
    <definedName name="_xlnm.Print_Area" localSheetId="168">'11.1 TERENGGANU MS 4'!$A$1:$U$44</definedName>
    <definedName name="_xlnm.Print_Area" localSheetId="169">'11.2 TERENGGANU MS 1'!$A$1:$S$48</definedName>
    <definedName name="_xlnm.Print_Area" localSheetId="170">'11.2 TERENGGANU MS 2'!$A$1:$S$48</definedName>
    <definedName name="_xlnm.Print_Area" localSheetId="171">'11.2 TERENGGANU MS 3'!$A$1:$S$47</definedName>
    <definedName name="_xlnm.Print_Area" localSheetId="172">'11.2 TERENGGANU MS 4'!$A$1:$S$48</definedName>
    <definedName name="_xlnm.Print_Area" localSheetId="173">'11.3 Terengganu MS 1'!$A$1:$P$40</definedName>
    <definedName name="_xlnm.Print_Area" localSheetId="174">'11.3 Terengganu MS 2'!$A$1:$P$40</definedName>
    <definedName name="_xlnm.Print_Area" localSheetId="175">'11.3 Terengganu MS 3'!$A$1:$P$40</definedName>
    <definedName name="_xlnm.Print_Area" localSheetId="176">'11.3 Terengganu MS 4'!$A$1:$P$35</definedName>
    <definedName name="_xlnm.Print_Area" localSheetId="177">'12.1 Sabah '!$A$1:$U$44</definedName>
    <definedName name="_xlnm.Print_Area" localSheetId="178">'12.2 SABAH'!$A$1:$S$48</definedName>
    <definedName name="_xlnm.Print_Area" localSheetId="179">'12.3 SABAH '!$A$1:$P$38</definedName>
    <definedName name="_xlnm.Print_Area" localSheetId="180">'13.1 SARAWAK MS 1'!$A$1:$U$44</definedName>
    <definedName name="_xlnm.Print_Area" localSheetId="181">'13.1 SARAWAK MS 2'!$A$1:$U$44</definedName>
    <definedName name="_xlnm.Print_Area" localSheetId="182">'13.1 SARAWAK MS 3'!$A$1:$U$44</definedName>
    <definedName name="_xlnm.Print_Area" localSheetId="183">'13.1 SARAWAK MS 4'!$A$1:$U$44</definedName>
    <definedName name="_xlnm.Print_Area" localSheetId="184">'13.2 SARAWAK MS 1'!$A$1:$S$48</definedName>
    <definedName name="_xlnm.Print_Area" localSheetId="185">'13.2 SARAWAK MS 2'!$A$1:$S$48</definedName>
    <definedName name="_xlnm.Print_Area" localSheetId="186">'13.2 SARAWAK MS 3'!$A$1:$S$48</definedName>
    <definedName name="_xlnm.Print_Area" localSheetId="187">'13.3 SARAWAK MS 1'!$A$1:$P$41</definedName>
    <definedName name="_xlnm.Print_Area" localSheetId="188">'13.3 SARAWAK MS 2'!$A$1:$P$42</definedName>
    <definedName name="_xlnm.Print_Area" localSheetId="189">'13.3 SARAWAK MS 3'!$A$1:$P$41</definedName>
    <definedName name="_xlnm.Print_Area" localSheetId="190">'13.3 SARAWAK MS 4'!$A$1:$P$41</definedName>
    <definedName name="_xlnm.Print_Area" localSheetId="191">'14.1 WP KUALA LUMPUR'!$A$1:$U$44</definedName>
    <definedName name="_xlnm.Print_Area" localSheetId="192">'14.2 WP KUALA LUMPUR '!$A$1:$S$48</definedName>
    <definedName name="_xlnm.Print_Area" localSheetId="193">'14.3 WP KUALA LUMPUR '!$A$1:$P$24</definedName>
    <definedName name="_xlnm.Print_Area" localSheetId="194">'15.1 WP LABUAN'!$A$1:$U$44</definedName>
    <definedName name="_xlnm.Print_Area" localSheetId="195">'15.2 WP LABUAN '!$A$1:$S$47</definedName>
    <definedName name="_xlnm.Print_Area" localSheetId="196">'15.3 WP LABUAN '!$A$1:$P$11</definedName>
    <definedName name="_xlnm.Print_Area" localSheetId="197">'16.1 WP PUTRAJAYA'!$A$1:$U$44</definedName>
    <definedName name="_xlnm.Print_Area" localSheetId="198">'16.2 WP PUTRAJAYA '!$A$1:$S$47</definedName>
    <definedName name="_xlnm.Print_Area" localSheetId="199">'16.3 WP PUTRAJAYA '!$A$1:$P$11</definedName>
    <definedName name="_xlnm.Print_Area" localSheetId="14">'2.1 KEDAH MS 1'!$A$1:$U$44</definedName>
    <definedName name="_xlnm.Print_Area" localSheetId="15">'2.1 KEDAH MS 2'!$A$1:$U$44</definedName>
    <definedName name="_xlnm.Print_Area" localSheetId="16">'2.1 KEDAH MS 3'!$A$1:$U$44</definedName>
    <definedName name="_xlnm.Print_Area" localSheetId="17">'2.1 KEDAH MS 4'!$A$1:$U$44</definedName>
    <definedName name="_xlnm.Print_Area" localSheetId="18">'2.1 KEDAH MS 5'!$A$1:$U$44</definedName>
    <definedName name="_xlnm.Print_Area" localSheetId="19">'2.1 KEDAH MS 6'!$A$1:$U$44</definedName>
    <definedName name="_xlnm.Print_Area" localSheetId="20">'2.1 KEDAH MS 7'!$A$1:$U$44</definedName>
    <definedName name="_xlnm.Print_Area" localSheetId="21">'2.2 KEDAH MS 1'!$A$1:$S$48</definedName>
    <definedName name="_xlnm.Print_Area" localSheetId="22">'2.2 KEDAH MS 2'!$A$1:$S$48</definedName>
    <definedName name="_xlnm.Print_Area" localSheetId="23">'2.2 KEDAH MS 3'!$A$1:$S$48</definedName>
    <definedName name="_xlnm.Print_Area" localSheetId="24">'2.2 KEDAH MS 4'!$A$1:$S$48</definedName>
    <definedName name="_xlnm.Print_Area" localSheetId="25">'2.2 KEDAH MS 5 '!$A$1:$S$47</definedName>
    <definedName name="_xlnm.Print_Area" localSheetId="26">'2.2 KEDAH MS 6'!$A$1:$S$47</definedName>
    <definedName name="_xlnm.Print_Area" localSheetId="27">'2.2 KEDAH MS 7'!$A$1:$S$48</definedName>
    <definedName name="_xlnm.Print_Area" localSheetId="28">'2.3 KEDAH MS 1'!$A$1:$P$40</definedName>
    <definedName name="_xlnm.Print_Area" localSheetId="29">'2.3 KEDAH MS 2'!$A$1:$P$40</definedName>
    <definedName name="_xlnm.Print_Area" localSheetId="30">'2.3 KEDAH MS 3'!$A$1:$P$40</definedName>
    <definedName name="_xlnm.Print_Area" localSheetId="31">'2.3 KEDAH MS 4'!$A$1:$P$40</definedName>
    <definedName name="_xlnm.Print_Area" localSheetId="32">'2.3 KEDAH MS 5'!$A$1:$P$40</definedName>
    <definedName name="_xlnm.Print_Area" localSheetId="33">'2.3 KEDAH MS 6'!$A$1:$P$40</definedName>
    <definedName name="_xlnm.Print_Area" localSheetId="34">'2.3 KEDAH MS 7'!$A$1:$P$39</definedName>
    <definedName name="_xlnm.Print_Area" localSheetId="35">'2.3 KEDAH MS 8'!$A$1:$P$40</definedName>
    <definedName name="_xlnm.Print_Area" localSheetId="36">'3.1 KELANTAN MS 1'!$A$1:$U$44</definedName>
    <definedName name="_xlnm.Print_Area" localSheetId="45">'3.1 KELANTAN MS 10'!$A$1:$U$44</definedName>
    <definedName name="_xlnm.Print_Area" localSheetId="37">'3.1 KELANTAN MS 2'!$A$1:$U$44</definedName>
    <definedName name="_xlnm.Print_Area" localSheetId="38">'3.1 KELANTAN MS 3'!$A$1:$U$44</definedName>
    <definedName name="_xlnm.Print_Area" localSheetId="39">'3.1 KELANTAN MS 4'!$A$1:$U$44</definedName>
    <definedName name="_xlnm.Print_Area" localSheetId="40">'3.1 KELANTAN MS 5'!$A$1:$U$44</definedName>
    <definedName name="_xlnm.Print_Area" localSheetId="41">'3.1 KELANTAN MS 6'!$A$1:$U$44</definedName>
    <definedName name="_xlnm.Print_Area" localSheetId="42">'3.1 KELANTAN MS 7'!$A$1:$U$44</definedName>
    <definedName name="_xlnm.Print_Area" localSheetId="43">'3.1 KELANTAN MS 8'!$A$1:$U$44</definedName>
    <definedName name="_xlnm.Print_Area" localSheetId="44">'3.1 KELANTAN MS 9'!$A$1:$U$44</definedName>
    <definedName name="_xlnm.Print_Area" localSheetId="46">'3.2 KELANTAN MS 1'!$A$1:$S$48</definedName>
    <definedName name="_xlnm.Print_Area" localSheetId="55">'3.2 KELANTAN MS 10'!$A$1:$S$48</definedName>
    <definedName name="_xlnm.Print_Area" localSheetId="47">'3.2 KELANTAN MS 2'!$A$1:$S$48</definedName>
    <definedName name="_xlnm.Print_Area" localSheetId="48">'3.2 KELANTAN MS 3'!$A$1:$S$48</definedName>
    <definedName name="_xlnm.Print_Area" localSheetId="49">'3.2 KELANTAN MS 4'!$A$1:$S$48</definedName>
    <definedName name="_xlnm.Print_Area" localSheetId="50">'3.2 KELANTAN MS 5'!$A$1:$S$48</definedName>
    <definedName name="_xlnm.Print_Area" localSheetId="51">'3.2 KELANTAN MS 6'!$A$1:$S$48</definedName>
    <definedName name="_xlnm.Print_Area" localSheetId="52">'3.2 KELANTAN MS 7'!$A$1:$S$48</definedName>
    <definedName name="_xlnm.Print_Area" localSheetId="53">'3.2 KELANTAN MS 8'!$A$1:$S$48</definedName>
    <definedName name="_xlnm.Print_Area" localSheetId="54">'3.2 KELANTAN MS 9'!$A$1:$S$48</definedName>
    <definedName name="_xlnm.Print_Area" localSheetId="56">'3.3 Kelantan MS 1'!$A$1:$P$40</definedName>
    <definedName name="_xlnm.Print_Area" localSheetId="65">'3.3 Kelantan MS 10'!$A$1:$P$40</definedName>
    <definedName name="_xlnm.Print_Area" localSheetId="66">'3.3 Kelantan MS 11'!$A$1:$P$40</definedName>
    <definedName name="_xlnm.Print_Area" localSheetId="67">'3.3 Kelantan MS 12'!$A$1:$P$22</definedName>
    <definedName name="_xlnm.Print_Area" localSheetId="57">'3.3 Kelantan MS 2'!$A$1:$P$40</definedName>
    <definedName name="_xlnm.Print_Area" localSheetId="58">'3.3 Kelantan MS 3'!$A$1:$P$40</definedName>
    <definedName name="_xlnm.Print_Area" localSheetId="59">'3.3 Kelantan MS 4'!$A$1:$P$40</definedName>
    <definedName name="_xlnm.Print_Area" localSheetId="60">'3.3 Kelantan MS 5'!$A$1:$P$40</definedName>
    <definedName name="_xlnm.Print_Area" localSheetId="61">'3.3 Kelantan MS 6'!$A$1:$P$40</definedName>
    <definedName name="_xlnm.Print_Area" localSheetId="62">'3.3 Kelantan MS 7'!$A$1:$P$40</definedName>
    <definedName name="_xlnm.Print_Area" localSheetId="63">'3.3 Kelantan MS 8'!$A$1:$P$40</definedName>
    <definedName name="_xlnm.Print_Area" localSheetId="64">'3.3 Kelantan MS 9'!$A$1:$P$40</definedName>
    <definedName name="_xlnm.Print_Area" localSheetId="68">'4.1 MELAKA MS 1'!$A$1:$U$44</definedName>
    <definedName name="_xlnm.Print_Area" localSheetId="69">'4.1 MELAKA MS 2'!$A$1:$U$44</definedName>
    <definedName name="_xlnm.Print_Area" localSheetId="70">'4.1 MELAKA MS 3'!$A$1:$U$44</definedName>
    <definedName name="_xlnm.Print_Area" localSheetId="71">'4.1 MELAKA MS 4'!$A$1:$U$44</definedName>
    <definedName name="_xlnm.Print_Area" localSheetId="72">'4.2 MELAKA MS 1'!$A$1:$S$48</definedName>
    <definedName name="_xlnm.Print_Area" localSheetId="73">'4.2 MELAKA MS 2'!$A$1:$S$48</definedName>
    <definedName name="_xlnm.Print_Area" localSheetId="74">'4.2 MELAKA MS 3'!$A$1:$S$48</definedName>
    <definedName name="_xlnm.Print_Area" localSheetId="75">'4.3 Melaka MS 1'!$A$1:$P$40</definedName>
    <definedName name="_xlnm.Print_Area" localSheetId="76">'4.3 Melaka MS 2'!$A$1:$P$40</definedName>
    <definedName name="_xlnm.Print_Area" localSheetId="77">'4.3 Melaka MS 3'!$A$1:$P$40</definedName>
    <definedName name="_xlnm.Print_Area" localSheetId="78">'4.3 Melaka MS 4'!$A$1:$P$35</definedName>
    <definedName name="_xlnm.Print_Area" localSheetId="79">'5.1 NEGERI SEMBILAN MS 1'!$A$1:$U$44</definedName>
    <definedName name="_xlnm.Print_Area" localSheetId="80">'5.1 NEGERI SEMBILAN MS 2'!$A$1:$U$44</definedName>
    <definedName name="_xlnm.Print_Area" localSheetId="81">'5.1 NEGERI SEMBILAN MS 3'!$A$1:$U$44</definedName>
    <definedName name="_xlnm.Print_Area" localSheetId="82">'5.1 NEGERI SEMBILAN MS 4'!$A$1:$U$44</definedName>
    <definedName name="_xlnm.Print_Area" localSheetId="83">'5.1 NEGERI SEMBILAN MS 5'!$A$1:$U$44</definedName>
    <definedName name="_xlnm.Print_Area" localSheetId="84">'5.2 NEGERI SEMBILAN MS 1'!$A$1:$S$48</definedName>
    <definedName name="_xlnm.Print_Area" localSheetId="85">'5.2 NEGERI SEMBILAN MS 2'!$A$1:$S$48</definedName>
    <definedName name="_xlnm.Print_Area" localSheetId="86">'5.2 NEGERI SEMBILAN MS 3'!$A$1:$S$48</definedName>
    <definedName name="_xlnm.Print_Area" localSheetId="87">'5.2 NEGERI SEMBILAN MS 4'!$A$1:$S$48</definedName>
    <definedName name="_xlnm.Print_Area" localSheetId="88">'5.2 NEGERI SEMBILAN MS 5'!$A$1:$S$47</definedName>
    <definedName name="_xlnm.Print_Area" localSheetId="90">'5.3 Negeri Sembilan MS 2'!$A$1:$P$40</definedName>
    <definedName name="_xlnm.Print_Area" localSheetId="91">'5.3 Negeri Sembilan MS 3'!$A$1:$P$40</definedName>
    <definedName name="_xlnm.Print_Area" localSheetId="92">'5.3 Negeri Sembilan MS 4'!$A$1:$P$40</definedName>
    <definedName name="_xlnm.Print_Area" localSheetId="93">'5.3 Negeri Sembilan MS 5'!$A$1:$P$40</definedName>
    <definedName name="_xlnm.Print_Area" localSheetId="94">'5.3 Negeri Sembilan MS 6'!$A$1:$P$22</definedName>
    <definedName name="_xlnm.Print_Area" localSheetId="95">'6.1 PAHANG MS 1'!$A$1:$U$44</definedName>
    <definedName name="_xlnm.Print_Area" localSheetId="96">'6.1 PAHANG MS 2'!$A$1:$U$44</definedName>
    <definedName name="_xlnm.Print_Area" localSheetId="97">'6.1 PAHANG MS 3'!$A$1:$U$44</definedName>
    <definedName name="_xlnm.Print_Area" localSheetId="98">'6.1 PAHANG MS 4'!$A$1:$U$44</definedName>
    <definedName name="_xlnm.Print_Area" localSheetId="99">'6.1 PAHANG MS 5'!$A$1:$U$44</definedName>
    <definedName name="_xlnm.Print_Area" localSheetId="100">'6.2 PAHANG MS 1'!$A$1:$S$48</definedName>
    <definedName name="_xlnm.Print_Area" localSheetId="101">'6.2 PAHANG MS 2'!$A$1:$S$48</definedName>
    <definedName name="_xlnm.Print_Area" localSheetId="102">'6.2 PAHANG MS 3'!$A$1:$S$48</definedName>
    <definedName name="_xlnm.Print_Area" localSheetId="103">'6.2 PAHANG MS 4'!$A$1:$S$48</definedName>
    <definedName name="_xlnm.Print_Area" localSheetId="104">'6.3 Pahang MS 1'!$A$1:$P$40</definedName>
    <definedName name="_xlnm.Print_Area" localSheetId="105">'6.3 Pahang MS 2'!$A$1:$P$39</definedName>
    <definedName name="_xlnm.Print_Area" localSheetId="106">'6.3 Pahang MS 3'!$A$1:$P$40</definedName>
    <definedName name="_xlnm.Print_Area" localSheetId="107">'6.3 Pahang MS 4'!$A$1:$P$40</definedName>
    <definedName name="_xlnm.Print_Area" localSheetId="108">'6.3 Pahang MS 5'!$A$1:$P$27</definedName>
    <definedName name="_xlnm.Print_Area" localSheetId="109">'7.1 P.PINANG MS 1'!$A$1:$U$44</definedName>
    <definedName name="_xlnm.Print_Area" localSheetId="110">'7.1 P.PINANG MS 2'!$A$1:$U$44</definedName>
    <definedName name="_xlnm.Print_Area" localSheetId="111">'7.1 P.PINANG MS 3'!$A$1:$U$44</definedName>
    <definedName name="_xlnm.Print_Area" localSheetId="112">'7.1 P.PINANG MS 4'!$A$1:$U$44</definedName>
    <definedName name="_xlnm.Print_Area" localSheetId="113">'7.2 P.PINANG MS 1'!$A$1:$S$48</definedName>
    <definedName name="_xlnm.Print_Area" localSheetId="114">'7.2 P.PINANG MS 2'!$A$1:$S$48</definedName>
    <definedName name="_xlnm.Print_Area" localSheetId="115">'7.2 P.PINANG MS 3'!$A$1:$S$48</definedName>
    <definedName name="_xlnm.Print_Area" localSheetId="116">'7.3 Pulau Pinang MS 1'!$A$1:$P$40</definedName>
    <definedName name="_xlnm.Print_Area" localSheetId="117">'7.3 Pulau Pinang MS 2'!$A$1:$P$40</definedName>
    <definedName name="_xlnm.Print_Area" localSheetId="118">'7.3 Pulau Pinang MS 3'!$A$1:$P$40</definedName>
    <definedName name="_xlnm.Print_Area" localSheetId="119">'7.3 Pulau Pinang MS 4'!$A$1:$P$26</definedName>
    <definedName name="_xlnm.Print_Area" localSheetId="120">'8.1 PERAK MS 1'!$A$1:$U$44</definedName>
    <definedName name="_xlnm.Print_Area" localSheetId="121">'8.1 PERAK MS 2'!$A$1:$U$44</definedName>
    <definedName name="_xlnm.Print_Area" localSheetId="122">'8.1 PERAK MS 3'!$A$1:$U$44</definedName>
    <definedName name="_xlnm.Print_Area" localSheetId="123">'8.1 PERAK MS 4'!$A$1:$U$44</definedName>
    <definedName name="_xlnm.Print_Area" localSheetId="124">'8.1 PERAK MS 5'!$A$1:$U$44</definedName>
    <definedName name="_xlnm.Print_Area" localSheetId="125">'8.1 PERAK MS 6'!$A$1:$U$44</definedName>
    <definedName name="_xlnm.Print_Area" localSheetId="126">'8.1 PERAK MS 7'!$A$1:$U$45</definedName>
    <definedName name="_xlnm.Print_Area" localSheetId="127">'8.2 PERAK MS 1'!$A$1:$S$48</definedName>
    <definedName name="_xlnm.Print_Area" localSheetId="128">'8.2 PERAK MS 2'!$A$1:$S$48</definedName>
    <definedName name="_xlnm.Print_Area" localSheetId="129">'8.2 PERAK MS 3'!$A$1:$S$48</definedName>
    <definedName name="_xlnm.Print_Area" localSheetId="130">'8.2 PERAK MS 4'!$A$1:$S$48</definedName>
    <definedName name="_xlnm.Print_Area" localSheetId="131">'8.2 PERAK MS 5'!$A$1:$S$48</definedName>
    <definedName name="_xlnm.Print_Area" localSheetId="132">'8.2 PERAK MS 6'!$A$1:$S$48</definedName>
    <definedName name="_xlnm.Print_Area" localSheetId="133">'8.3 Perak MS 1'!$A$1:$P$40</definedName>
    <definedName name="_xlnm.Print_Area" localSheetId="134">'8.3 Perak MS 2'!$A$1:$P$40</definedName>
    <definedName name="_xlnm.Print_Area" localSheetId="135">'8.3 Perak MS 3'!$A$1:$P$40</definedName>
    <definedName name="_xlnm.Print_Area" localSheetId="136">'8.3 Perak MS 4'!$A$1:$P$40</definedName>
    <definedName name="_xlnm.Print_Area" localSheetId="137">'8.3 Perak MS 5'!$A$1:$P$40</definedName>
    <definedName name="_xlnm.Print_Area" localSheetId="138">'8.3 Perak MS 6'!$A$1:$P$40</definedName>
    <definedName name="_xlnm.Print_Area" localSheetId="139">'8.3 Perak MS 7'!$A$1:$P$40</definedName>
    <definedName name="_xlnm.Print_Area" localSheetId="140">'8.3 Perak MS 8'!$A$1:$P$39</definedName>
    <definedName name="_xlnm.Print_Area" localSheetId="141">'9.1 PERLIS '!$A$1:$U$44</definedName>
    <definedName name="_xlnm.Print_Area" localSheetId="142">'9.2 PERLIS '!$A$1:$S$48</definedName>
    <definedName name="_xlnm.Print_Area" localSheetId="143">'9.3 PERLIS MS 1'!$A$1:$P$37</definedName>
    <definedName name="PUTRAJAYA" localSheetId="146" hidden="1">#REF!</definedName>
    <definedName name="PUTRAJAYA" localSheetId="147" hidden="1">#REF!</definedName>
    <definedName name="PUTRAJAYA" localSheetId="148" hidden="1">#REF!</definedName>
    <definedName name="PUTRAJAYA" localSheetId="149" hidden="1">#REF!</definedName>
    <definedName name="PUTRAJAYA" localSheetId="150" hidden="1">#REF!</definedName>
    <definedName name="PUTRAJAYA" localSheetId="167" hidden="1">#REF!</definedName>
    <definedName name="PUTRAJAYA" localSheetId="168" hidden="1">#REF!</definedName>
    <definedName name="PUTRAJAYA" localSheetId="182" hidden="1">#REF!</definedName>
    <definedName name="PUTRAJAYA" localSheetId="183" hidden="1">#REF!</definedName>
    <definedName name="PUTRAJAYA" localSheetId="19" hidden="1">#REF!</definedName>
    <definedName name="PUTRAJAYA" localSheetId="20" hidden="1">#REF!</definedName>
    <definedName name="PUTRAJAYA" localSheetId="25" hidden="1">#REF!</definedName>
    <definedName name="PUTRAJAYA" localSheetId="45" hidden="1">#REF!</definedName>
    <definedName name="PUTRAJAYA" localSheetId="41" hidden="1">#REF!</definedName>
    <definedName name="PUTRAJAYA" localSheetId="42" hidden="1">#REF!</definedName>
    <definedName name="PUTRAJAYA" localSheetId="43" hidden="1">#REF!</definedName>
    <definedName name="PUTRAJAYA" localSheetId="44" hidden="1">#REF!</definedName>
    <definedName name="PUTRAJAYA" localSheetId="79" hidden="1">#REF!</definedName>
    <definedName name="PUTRAJAYA" localSheetId="109" hidden="1">#REF!</definedName>
    <definedName name="PUTRAJAYA" localSheetId="112" hidden="1">#REF!</definedName>
    <definedName name="PUTRAJAYA" localSheetId="124" hidden="1">#REF!</definedName>
    <definedName name="PUTRAJAYA" localSheetId="125" hidden="1">#REF!</definedName>
    <definedName name="PUTRAJAYA" localSheetId="126" hidden="1">#REF!</definedName>
    <definedName name="PUTRAJAYA" hidden="1">#REF!</definedName>
    <definedName name="q" localSheetId="146">#REF!</definedName>
    <definedName name="q" localSheetId="147">#REF!</definedName>
    <definedName name="q" localSheetId="148">#REF!</definedName>
    <definedName name="q" localSheetId="149">#REF!</definedName>
    <definedName name="q" localSheetId="150">#REF!</definedName>
    <definedName name="q" localSheetId="167">#REF!</definedName>
    <definedName name="q" localSheetId="168">#REF!</definedName>
    <definedName name="q" localSheetId="182">#REF!</definedName>
    <definedName name="q" localSheetId="183">#REF!</definedName>
    <definedName name="q" localSheetId="19">#REF!</definedName>
    <definedName name="q" localSheetId="20">#REF!</definedName>
    <definedName name="q" localSheetId="25">#REF!</definedName>
    <definedName name="q" localSheetId="45">#REF!</definedName>
    <definedName name="q" localSheetId="41">#REF!</definedName>
    <definedName name="q" localSheetId="42">#REF!</definedName>
    <definedName name="q" localSheetId="43">#REF!</definedName>
    <definedName name="q" localSheetId="44">#REF!</definedName>
    <definedName name="q" localSheetId="79">#REF!</definedName>
    <definedName name="q" localSheetId="109">#REF!</definedName>
    <definedName name="q" localSheetId="112">#REF!</definedName>
    <definedName name="q" localSheetId="124">#REF!</definedName>
    <definedName name="q" localSheetId="125">#REF!</definedName>
    <definedName name="q" localSheetId="126">#REF!</definedName>
    <definedName name="q">#REF!</definedName>
    <definedName name="qq" localSheetId="146">#REF!</definedName>
    <definedName name="qq" localSheetId="147">#REF!</definedName>
    <definedName name="qq" localSheetId="148">#REF!</definedName>
    <definedName name="qq" localSheetId="149">#REF!</definedName>
    <definedName name="qq" localSheetId="150">#REF!</definedName>
    <definedName name="qq" localSheetId="167">#REF!</definedName>
    <definedName name="qq" localSheetId="168">#REF!</definedName>
    <definedName name="qq" localSheetId="182">#REF!</definedName>
    <definedName name="qq" localSheetId="183">#REF!</definedName>
    <definedName name="qq" localSheetId="19">#REF!</definedName>
    <definedName name="qq" localSheetId="20">#REF!</definedName>
    <definedName name="qq" localSheetId="25">#REF!</definedName>
    <definedName name="qq" localSheetId="45">#REF!</definedName>
    <definedName name="qq" localSheetId="41">#REF!</definedName>
    <definedName name="qq" localSheetId="42">#REF!</definedName>
    <definedName name="qq" localSheetId="43">#REF!</definedName>
    <definedName name="qq" localSheetId="44">#REF!</definedName>
    <definedName name="qq" localSheetId="79">#REF!</definedName>
    <definedName name="qq" localSheetId="109">#REF!</definedName>
    <definedName name="qq" localSheetId="112">#REF!</definedName>
    <definedName name="qq" localSheetId="124">#REF!</definedName>
    <definedName name="qq" localSheetId="125">#REF!</definedName>
    <definedName name="qq" localSheetId="126">#REF!</definedName>
    <definedName name="qq">#REF!</definedName>
    <definedName name="qqqttt" localSheetId="146">#REF!</definedName>
    <definedName name="qqqttt" localSheetId="147">#REF!</definedName>
    <definedName name="qqqttt" localSheetId="148">#REF!</definedName>
    <definedName name="qqqttt" localSheetId="149">#REF!</definedName>
    <definedName name="qqqttt" localSheetId="150">#REF!</definedName>
    <definedName name="qqqttt" localSheetId="167">#REF!</definedName>
    <definedName name="qqqttt" localSheetId="168">#REF!</definedName>
    <definedName name="qqqttt" localSheetId="182">#REF!</definedName>
    <definedName name="qqqttt" localSheetId="183">#REF!</definedName>
    <definedName name="qqqttt" localSheetId="19">#REF!</definedName>
    <definedName name="qqqttt" localSheetId="20">#REF!</definedName>
    <definedName name="qqqttt" localSheetId="25">#REF!</definedName>
    <definedName name="qqqttt" localSheetId="45">#REF!</definedName>
    <definedName name="qqqttt" localSheetId="41">#REF!</definedName>
    <definedName name="qqqttt" localSheetId="42">#REF!</definedName>
    <definedName name="qqqttt" localSheetId="43">#REF!</definedName>
    <definedName name="qqqttt" localSheetId="44">#REF!</definedName>
    <definedName name="qqqttt" localSheetId="109">#REF!</definedName>
    <definedName name="qqqttt" localSheetId="112">#REF!</definedName>
    <definedName name="qqqttt" localSheetId="124">#REF!</definedName>
    <definedName name="qqqttt" localSheetId="125">#REF!</definedName>
    <definedName name="qqqttt" localSheetId="126">#REF!</definedName>
    <definedName name="qqqttt">#REF!</definedName>
    <definedName name="qqw" localSheetId="146" hidden="1">#REF!</definedName>
    <definedName name="qqw" localSheetId="147" hidden="1">#REF!</definedName>
    <definedName name="qqw" localSheetId="148" hidden="1">#REF!</definedName>
    <definedName name="qqw" localSheetId="149" hidden="1">#REF!</definedName>
    <definedName name="qqw" localSheetId="150" hidden="1">#REF!</definedName>
    <definedName name="qqw" localSheetId="167" hidden="1">#REF!</definedName>
    <definedName name="qqw" localSheetId="168" hidden="1">#REF!</definedName>
    <definedName name="qqw" localSheetId="182" hidden="1">#REF!</definedName>
    <definedName name="qqw" localSheetId="183" hidden="1">#REF!</definedName>
    <definedName name="qqw" localSheetId="19" hidden="1">#REF!</definedName>
    <definedName name="qqw" localSheetId="20" hidden="1">#REF!</definedName>
    <definedName name="qqw" localSheetId="25" hidden="1">#REF!</definedName>
    <definedName name="qqw" localSheetId="45" hidden="1">#REF!</definedName>
    <definedName name="qqw" localSheetId="41" hidden="1">#REF!</definedName>
    <definedName name="qqw" localSheetId="42" hidden="1">#REF!</definedName>
    <definedName name="qqw" localSheetId="43" hidden="1">#REF!</definedName>
    <definedName name="qqw" localSheetId="44" hidden="1">#REF!</definedName>
    <definedName name="qqw" localSheetId="109" hidden="1">#REF!</definedName>
    <definedName name="qqw" localSheetId="112" hidden="1">#REF!</definedName>
    <definedName name="qqw" localSheetId="124" hidden="1">#REF!</definedName>
    <definedName name="qqw" localSheetId="125" hidden="1">#REF!</definedName>
    <definedName name="qqw" localSheetId="126" hidden="1">#REF!</definedName>
    <definedName name="qqw" hidden="1">#REF!</definedName>
    <definedName name="Region">[3]Sheet2!$B$2:$B$7</definedName>
    <definedName name="Region1">[4]Sheet1!$B$2:$B$19</definedName>
    <definedName name="RGRH" localSheetId="146">#REF!</definedName>
    <definedName name="RGRH" localSheetId="147">#REF!</definedName>
    <definedName name="RGRH" localSheetId="148">#REF!</definedName>
    <definedName name="RGRH" localSheetId="149">#REF!</definedName>
    <definedName name="RGRH" localSheetId="150">#REF!</definedName>
    <definedName name="RGRH" localSheetId="167">#REF!</definedName>
    <definedName name="RGRH" localSheetId="168">#REF!</definedName>
    <definedName name="RGRH" localSheetId="182">#REF!</definedName>
    <definedName name="RGRH" localSheetId="183">#REF!</definedName>
    <definedName name="RGRH" localSheetId="19">#REF!</definedName>
    <definedName name="RGRH" localSheetId="20">#REF!</definedName>
    <definedName name="RGRH" localSheetId="25">#REF!</definedName>
    <definedName name="RGRH" localSheetId="45">#REF!</definedName>
    <definedName name="RGRH" localSheetId="41">#REF!</definedName>
    <definedName name="RGRH" localSheetId="42">#REF!</definedName>
    <definedName name="RGRH" localSheetId="43">#REF!</definedName>
    <definedName name="RGRH" localSheetId="44">#REF!</definedName>
    <definedName name="RGRH" localSheetId="79">#REF!</definedName>
    <definedName name="RGRH" localSheetId="109">#REF!</definedName>
    <definedName name="RGRH" localSheetId="112">#REF!</definedName>
    <definedName name="RGRH" localSheetId="124">#REF!</definedName>
    <definedName name="RGRH" localSheetId="125">#REF!</definedName>
    <definedName name="RGRH" localSheetId="126">#REF!</definedName>
    <definedName name="RGRH">#REF!</definedName>
    <definedName name="row_no">[5]ref!$B$3:$K$20</definedName>
    <definedName name="row_no_head">[5]ref!$B$3:$K$3</definedName>
    <definedName name="rrr" localSheetId="146">#REF!</definedName>
    <definedName name="rrr" localSheetId="147">#REF!</definedName>
    <definedName name="rrr" localSheetId="148">#REF!</definedName>
    <definedName name="rrr" localSheetId="149">#REF!</definedName>
    <definedName name="rrr" localSheetId="150">#REF!</definedName>
    <definedName name="rrr" localSheetId="167">#REF!</definedName>
    <definedName name="rrr" localSheetId="168">#REF!</definedName>
    <definedName name="rrr" localSheetId="182">#REF!</definedName>
    <definedName name="rrr" localSheetId="183">#REF!</definedName>
    <definedName name="rrr" localSheetId="19">#REF!</definedName>
    <definedName name="rrr" localSheetId="20">#REF!</definedName>
    <definedName name="rrr" localSheetId="25">#REF!</definedName>
    <definedName name="rrr" localSheetId="45">#REF!</definedName>
    <definedName name="rrr" localSheetId="41">#REF!</definedName>
    <definedName name="rrr" localSheetId="42">#REF!</definedName>
    <definedName name="rrr" localSheetId="43">#REF!</definedName>
    <definedName name="rrr" localSheetId="44">#REF!</definedName>
    <definedName name="rrr" localSheetId="79">#REF!</definedName>
    <definedName name="rrr" localSheetId="109">#REF!</definedName>
    <definedName name="rrr" localSheetId="112">#REF!</definedName>
    <definedName name="rrr" localSheetId="124">#REF!</definedName>
    <definedName name="rrr" localSheetId="125">#REF!</definedName>
    <definedName name="rrr" localSheetId="126">#REF!</definedName>
    <definedName name="rrr">#REF!</definedName>
    <definedName name="rte" localSheetId="146" hidden="1">#REF!</definedName>
    <definedName name="rte" localSheetId="147" hidden="1">#REF!</definedName>
    <definedName name="rte" localSheetId="148" hidden="1">#REF!</definedName>
    <definedName name="rte" localSheetId="149" hidden="1">#REF!</definedName>
    <definedName name="rte" localSheetId="150" hidden="1">#REF!</definedName>
    <definedName name="rte" localSheetId="167" hidden="1">#REF!</definedName>
    <definedName name="rte" localSheetId="168" hidden="1">#REF!</definedName>
    <definedName name="rte" localSheetId="182" hidden="1">#REF!</definedName>
    <definedName name="rte" localSheetId="183" hidden="1">#REF!</definedName>
    <definedName name="rte" localSheetId="19" hidden="1">#REF!</definedName>
    <definedName name="rte" localSheetId="20" hidden="1">#REF!</definedName>
    <definedName name="rte" localSheetId="25" hidden="1">#REF!</definedName>
    <definedName name="rte" localSheetId="45" hidden="1">#REF!</definedName>
    <definedName name="rte" localSheetId="41" hidden="1">#REF!</definedName>
    <definedName name="rte" localSheetId="42" hidden="1">#REF!</definedName>
    <definedName name="rte" localSheetId="43" hidden="1">#REF!</definedName>
    <definedName name="rte" localSheetId="44" hidden="1">#REF!</definedName>
    <definedName name="rte" localSheetId="79" hidden="1">#REF!</definedName>
    <definedName name="rte" localSheetId="109" hidden="1">#REF!</definedName>
    <definedName name="rte" localSheetId="112" hidden="1">#REF!</definedName>
    <definedName name="rte" localSheetId="124" hidden="1">#REF!</definedName>
    <definedName name="rte" localSheetId="125" hidden="1">#REF!</definedName>
    <definedName name="rte" localSheetId="126" hidden="1">#REF!</definedName>
    <definedName name="rte" hidden="1">#REF!</definedName>
    <definedName name="s" localSheetId="146">#REF!</definedName>
    <definedName name="s" localSheetId="147">#REF!</definedName>
    <definedName name="s" localSheetId="148">#REF!</definedName>
    <definedName name="s" localSheetId="149">#REF!</definedName>
    <definedName name="s" localSheetId="150">#REF!</definedName>
    <definedName name="s" localSheetId="167">#REF!</definedName>
    <definedName name="s" localSheetId="168">#REF!</definedName>
    <definedName name="s" localSheetId="182">#REF!</definedName>
    <definedName name="s" localSheetId="183">#REF!</definedName>
    <definedName name="s" localSheetId="19">#REF!</definedName>
    <definedName name="s" localSheetId="20">#REF!</definedName>
    <definedName name="s" localSheetId="25">#REF!</definedName>
    <definedName name="s" localSheetId="45">#REF!</definedName>
    <definedName name="s" localSheetId="41">#REF!</definedName>
    <definedName name="s" localSheetId="42">#REF!</definedName>
    <definedName name="s" localSheetId="43">#REF!</definedName>
    <definedName name="s" localSheetId="44">#REF!</definedName>
    <definedName name="s" localSheetId="79">#REF!</definedName>
    <definedName name="s" localSheetId="109">#REF!</definedName>
    <definedName name="s" localSheetId="112">#REF!</definedName>
    <definedName name="s" localSheetId="124">#REF!</definedName>
    <definedName name="s" localSheetId="125">#REF!</definedName>
    <definedName name="s" localSheetId="126">#REF!</definedName>
    <definedName name="s">#REF!</definedName>
    <definedName name="sa" localSheetId="146">#REF!</definedName>
    <definedName name="sa" localSheetId="147">#REF!</definedName>
    <definedName name="sa" localSheetId="148">#REF!</definedName>
    <definedName name="sa" localSheetId="149">#REF!</definedName>
    <definedName name="sa" localSheetId="150">#REF!</definedName>
    <definedName name="sa" localSheetId="167">#REF!</definedName>
    <definedName name="sa" localSheetId="168">#REF!</definedName>
    <definedName name="sa" localSheetId="182">#REF!</definedName>
    <definedName name="sa" localSheetId="183">#REF!</definedName>
    <definedName name="sa" localSheetId="19">#REF!</definedName>
    <definedName name="sa" localSheetId="20">#REF!</definedName>
    <definedName name="sa" localSheetId="25">#REF!</definedName>
    <definedName name="sa" localSheetId="45">#REF!</definedName>
    <definedName name="sa" localSheetId="41">#REF!</definedName>
    <definedName name="sa" localSheetId="42">#REF!</definedName>
    <definedName name="sa" localSheetId="43">#REF!</definedName>
    <definedName name="sa" localSheetId="44">#REF!</definedName>
    <definedName name="sa" localSheetId="109">#REF!</definedName>
    <definedName name="sa" localSheetId="112">#REF!</definedName>
    <definedName name="sa" localSheetId="124">#REF!</definedName>
    <definedName name="sa" localSheetId="125">#REF!</definedName>
    <definedName name="sa" localSheetId="126">#REF!</definedName>
    <definedName name="sa">#REF!</definedName>
    <definedName name="saadqff" localSheetId="146">#REF!</definedName>
    <definedName name="saadqff" localSheetId="147">#REF!</definedName>
    <definedName name="saadqff" localSheetId="148">#REF!</definedName>
    <definedName name="saadqff" localSheetId="149">#REF!</definedName>
    <definedName name="saadqff" localSheetId="150">#REF!</definedName>
    <definedName name="saadqff" localSheetId="167">#REF!</definedName>
    <definedName name="saadqff" localSheetId="168">#REF!</definedName>
    <definedName name="saadqff" localSheetId="182">#REF!</definedName>
    <definedName name="saadqff" localSheetId="183">#REF!</definedName>
    <definedName name="saadqff" localSheetId="19">#REF!</definedName>
    <definedName name="saadqff" localSheetId="20">#REF!</definedName>
    <definedName name="saadqff" localSheetId="25">#REF!</definedName>
    <definedName name="saadqff" localSheetId="45">#REF!</definedName>
    <definedName name="saadqff" localSheetId="41">#REF!</definedName>
    <definedName name="saadqff" localSheetId="42">#REF!</definedName>
    <definedName name="saadqff" localSheetId="43">#REF!</definedName>
    <definedName name="saadqff" localSheetId="44">#REF!</definedName>
    <definedName name="saadqff" localSheetId="109">#REF!</definedName>
    <definedName name="saadqff" localSheetId="112">#REF!</definedName>
    <definedName name="saadqff" localSheetId="124">#REF!</definedName>
    <definedName name="saadqff" localSheetId="125">#REF!</definedName>
    <definedName name="saadqff" localSheetId="126">#REF!</definedName>
    <definedName name="saadqff">#REF!</definedName>
    <definedName name="sabah" hidden="1">'[6]5.11'!$E$15:$J$15</definedName>
    <definedName name="sama" localSheetId="146" hidden="1">#REF!</definedName>
    <definedName name="sama" localSheetId="147" hidden="1">#REF!</definedName>
    <definedName name="sama" localSheetId="148" hidden="1">#REF!</definedName>
    <definedName name="sama" localSheetId="149" hidden="1">#REF!</definedName>
    <definedName name="sama" localSheetId="150" hidden="1">#REF!</definedName>
    <definedName name="sama" localSheetId="167" hidden="1">#REF!</definedName>
    <definedName name="sama" localSheetId="168" hidden="1">#REF!</definedName>
    <definedName name="sama" localSheetId="182" hidden="1">#REF!</definedName>
    <definedName name="sama" localSheetId="183" hidden="1">#REF!</definedName>
    <definedName name="sama" localSheetId="19" hidden="1">#REF!</definedName>
    <definedName name="sama" localSheetId="20" hidden="1">#REF!</definedName>
    <definedName name="sama" localSheetId="25" hidden="1">#REF!</definedName>
    <definedName name="sama" localSheetId="45" hidden="1">#REF!</definedName>
    <definedName name="sama" localSheetId="41" hidden="1">#REF!</definedName>
    <definedName name="sama" localSheetId="42" hidden="1">#REF!</definedName>
    <definedName name="sama" localSheetId="43" hidden="1">#REF!</definedName>
    <definedName name="sama" localSheetId="44" hidden="1">#REF!</definedName>
    <definedName name="sama" localSheetId="79" hidden="1">#REF!</definedName>
    <definedName name="sama" localSheetId="109" hidden="1">#REF!</definedName>
    <definedName name="sama" localSheetId="112" hidden="1">#REF!</definedName>
    <definedName name="sama" localSheetId="124" hidden="1">#REF!</definedName>
    <definedName name="sama" localSheetId="125" hidden="1">#REF!</definedName>
    <definedName name="sama" localSheetId="126" hidden="1">#REF!</definedName>
    <definedName name="sama" hidden="1">#REF!</definedName>
    <definedName name="sasas" localSheetId="146">#REF!</definedName>
    <definedName name="sasas" localSheetId="147">#REF!</definedName>
    <definedName name="sasas" localSheetId="148">#REF!</definedName>
    <definedName name="sasas" localSheetId="149">#REF!</definedName>
    <definedName name="sasas" localSheetId="150">#REF!</definedName>
    <definedName name="sasas" localSheetId="167">#REF!</definedName>
    <definedName name="sasas" localSheetId="168">#REF!</definedName>
    <definedName name="sasas" localSheetId="182">#REF!</definedName>
    <definedName name="sasas" localSheetId="183">#REF!</definedName>
    <definedName name="sasas" localSheetId="19">#REF!</definedName>
    <definedName name="sasas" localSheetId="20">#REF!</definedName>
    <definedName name="sasas" localSheetId="25">#REF!</definedName>
    <definedName name="sasas" localSheetId="45">#REF!</definedName>
    <definedName name="sasas" localSheetId="41">#REF!</definedName>
    <definedName name="sasas" localSheetId="42">#REF!</definedName>
    <definedName name="sasas" localSheetId="43">#REF!</definedName>
    <definedName name="sasas" localSheetId="44">#REF!</definedName>
    <definedName name="sasas" localSheetId="79">#REF!</definedName>
    <definedName name="sasas" localSheetId="109">#REF!</definedName>
    <definedName name="sasas" localSheetId="112">#REF!</definedName>
    <definedName name="sasas" localSheetId="124">#REF!</definedName>
    <definedName name="sasas" localSheetId="125">#REF!</definedName>
    <definedName name="sasas" localSheetId="126">#REF!</definedName>
    <definedName name="sasas">#REF!</definedName>
    <definedName name="sda" localSheetId="146" hidden="1">#REF!</definedName>
    <definedName name="sda" localSheetId="147" hidden="1">#REF!</definedName>
    <definedName name="sda" localSheetId="148" hidden="1">#REF!</definedName>
    <definedName name="sda" localSheetId="149" hidden="1">#REF!</definedName>
    <definedName name="sda" localSheetId="150" hidden="1">#REF!</definedName>
    <definedName name="sda" localSheetId="167" hidden="1">#REF!</definedName>
    <definedName name="sda" localSheetId="168" hidden="1">#REF!</definedName>
    <definedName name="sda" localSheetId="182" hidden="1">#REF!</definedName>
    <definedName name="sda" localSheetId="183" hidden="1">#REF!</definedName>
    <definedName name="sda" localSheetId="19" hidden="1">#REF!</definedName>
    <definedName name="sda" localSheetId="20" hidden="1">#REF!</definedName>
    <definedName name="sda" localSheetId="25" hidden="1">#REF!</definedName>
    <definedName name="sda" localSheetId="45" hidden="1">#REF!</definedName>
    <definedName name="sda" localSheetId="41" hidden="1">#REF!</definedName>
    <definedName name="sda" localSheetId="42" hidden="1">#REF!</definedName>
    <definedName name="sda" localSheetId="43" hidden="1">#REF!</definedName>
    <definedName name="sda" localSheetId="44" hidden="1">#REF!</definedName>
    <definedName name="sda" localSheetId="79" hidden="1">#REF!</definedName>
    <definedName name="sda" localSheetId="109" hidden="1">#REF!</definedName>
    <definedName name="sda" localSheetId="112" hidden="1">#REF!</definedName>
    <definedName name="sda" localSheetId="124" hidden="1">#REF!</definedName>
    <definedName name="sda" localSheetId="125" hidden="1">#REF!</definedName>
    <definedName name="sda" localSheetId="126" hidden="1">#REF!</definedName>
    <definedName name="sda" hidden="1">#REF!</definedName>
    <definedName name="sds" localSheetId="146" hidden="1">#REF!</definedName>
    <definedName name="sds" localSheetId="147" hidden="1">#REF!</definedName>
    <definedName name="sds" localSheetId="148" hidden="1">#REF!</definedName>
    <definedName name="sds" localSheetId="149" hidden="1">#REF!</definedName>
    <definedName name="sds" localSheetId="150" hidden="1">#REF!</definedName>
    <definedName name="sds" localSheetId="167" hidden="1">#REF!</definedName>
    <definedName name="sds" localSheetId="168" hidden="1">#REF!</definedName>
    <definedName name="sds" localSheetId="182" hidden="1">#REF!</definedName>
    <definedName name="sds" localSheetId="183" hidden="1">#REF!</definedName>
    <definedName name="sds" localSheetId="19" hidden="1">#REF!</definedName>
    <definedName name="sds" localSheetId="20" hidden="1">#REF!</definedName>
    <definedName name="sds" localSheetId="25" hidden="1">#REF!</definedName>
    <definedName name="sds" localSheetId="45" hidden="1">#REF!</definedName>
    <definedName name="sds" localSheetId="41" hidden="1">#REF!</definedName>
    <definedName name="sds" localSheetId="42" hidden="1">#REF!</definedName>
    <definedName name="sds" localSheetId="43" hidden="1">#REF!</definedName>
    <definedName name="sds" localSheetId="44" hidden="1">#REF!</definedName>
    <definedName name="sds" localSheetId="109" hidden="1">#REF!</definedName>
    <definedName name="sds" localSheetId="112" hidden="1">#REF!</definedName>
    <definedName name="sds" localSheetId="124" hidden="1">#REF!</definedName>
    <definedName name="sds" localSheetId="125" hidden="1">#REF!</definedName>
    <definedName name="sds" localSheetId="126" hidden="1">#REF!</definedName>
    <definedName name="sds" hidden="1">#REF!</definedName>
    <definedName name="sefdhdrtsg" localSheetId="146">#REF!</definedName>
    <definedName name="sefdhdrtsg" localSheetId="147">#REF!</definedName>
    <definedName name="sefdhdrtsg" localSheetId="148">#REF!</definedName>
    <definedName name="sefdhdrtsg" localSheetId="149">#REF!</definedName>
    <definedName name="sefdhdrtsg" localSheetId="150">#REF!</definedName>
    <definedName name="sefdhdrtsg" localSheetId="167">#REF!</definedName>
    <definedName name="sefdhdrtsg" localSheetId="168">#REF!</definedName>
    <definedName name="sefdhdrtsg" localSheetId="182">#REF!</definedName>
    <definedName name="sefdhdrtsg" localSheetId="183">#REF!</definedName>
    <definedName name="sefdhdrtsg" localSheetId="19">#REF!</definedName>
    <definedName name="sefdhdrtsg" localSheetId="20">#REF!</definedName>
    <definedName name="sefdhdrtsg" localSheetId="25">#REF!</definedName>
    <definedName name="sefdhdrtsg" localSheetId="45">#REF!</definedName>
    <definedName name="sefdhdrtsg" localSheetId="41">#REF!</definedName>
    <definedName name="sefdhdrtsg" localSheetId="42">#REF!</definedName>
    <definedName name="sefdhdrtsg" localSheetId="43">#REF!</definedName>
    <definedName name="sefdhdrtsg" localSheetId="44">#REF!</definedName>
    <definedName name="sefdhdrtsg" localSheetId="109">#REF!</definedName>
    <definedName name="sefdhdrtsg" localSheetId="112">#REF!</definedName>
    <definedName name="sefdhdrtsg" localSheetId="124">#REF!</definedName>
    <definedName name="sefdhdrtsg" localSheetId="125">#REF!</definedName>
    <definedName name="sefdhdrtsg" localSheetId="126">#REF!</definedName>
    <definedName name="sefdhdrtsg">#REF!</definedName>
    <definedName name="sehingga18" localSheetId="146">#REF!</definedName>
    <definedName name="sehingga18" localSheetId="147">#REF!</definedName>
    <definedName name="sehingga18" localSheetId="148">#REF!</definedName>
    <definedName name="sehingga18" localSheetId="149">#REF!</definedName>
    <definedName name="sehingga18" localSheetId="150">#REF!</definedName>
    <definedName name="sehingga18" localSheetId="167">#REF!</definedName>
    <definedName name="sehingga18" localSheetId="168">#REF!</definedName>
    <definedName name="sehingga18" localSheetId="182">#REF!</definedName>
    <definedName name="sehingga18" localSheetId="183">#REF!</definedName>
    <definedName name="sehingga18" localSheetId="19">#REF!</definedName>
    <definedName name="sehingga18" localSheetId="20">#REF!</definedName>
    <definedName name="sehingga18" localSheetId="25">#REF!</definedName>
    <definedName name="sehingga18" localSheetId="45">#REF!</definedName>
    <definedName name="sehingga18" localSheetId="41">#REF!</definedName>
    <definedName name="sehingga18" localSheetId="42">#REF!</definedName>
    <definedName name="sehingga18" localSheetId="43">#REF!</definedName>
    <definedName name="sehingga18" localSheetId="44">#REF!</definedName>
    <definedName name="sehingga18" localSheetId="109">#REF!</definedName>
    <definedName name="sehingga18" localSheetId="112">#REF!</definedName>
    <definedName name="sehingga18" localSheetId="124">#REF!</definedName>
    <definedName name="sehingga18" localSheetId="125">#REF!</definedName>
    <definedName name="sehingga18" localSheetId="126">#REF!</definedName>
    <definedName name="sehingga18">#REF!</definedName>
    <definedName name="sep" localSheetId="146">#REF!</definedName>
    <definedName name="sep" localSheetId="147">#REF!</definedName>
    <definedName name="sep" localSheetId="148">#REF!</definedName>
    <definedName name="sep" localSheetId="149">#REF!</definedName>
    <definedName name="sep" localSheetId="150">#REF!</definedName>
    <definedName name="sep" localSheetId="167">#REF!</definedName>
    <definedName name="sep" localSheetId="168">#REF!</definedName>
    <definedName name="sep" localSheetId="182">#REF!</definedName>
    <definedName name="sep" localSheetId="183">#REF!</definedName>
    <definedName name="sep" localSheetId="19">#REF!</definedName>
    <definedName name="sep" localSheetId="20">#REF!</definedName>
    <definedName name="sep" localSheetId="25">#REF!</definedName>
    <definedName name="sep" localSheetId="45">#REF!</definedName>
    <definedName name="sep" localSheetId="41">#REF!</definedName>
    <definedName name="sep" localSheetId="42">#REF!</definedName>
    <definedName name="sep" localSheetId="43">#REF!</definedName>
    <definedName name="sep" localSheetId="44">#REF!</definedName>
    <definedName name="sep" localSheetId="109">#REF!</definedName>
    <definedName name="sep" localSheetId="112">#REF!</definedName>
    <definedName name="sep" localSheetId="124">#REF!</definedName>
    <definedName name="sep" localSheetId="125">#REF!</definedName>
    <definedName name="sep" localSheetId="126">#REF!</definedName>
    <definedName name="sep">#REF!</definedName>
    <definedName name="sfst" localSheetId="146">#REF!</definedName>
    <definedName name="sfst" localSheetId="147">#REF!</definedName>
    <definedName name="sfst" localSheetId="148">#REF!</definedName>
    <definedName name="sfst" localSheetId="149">#REF!</definedName>
    <definedName name="sfst" localSheetId="150">#REF!</definedName>
    <definedName name="sfst" localSheetId="167">#REF!</definedName>
    <definedName name="sfst" localSheetId="168">#REF!</definedName>
    <definedName name="sfst" localSheetId="182">#REF!</definedName>
    <definedName name="sfst" localSheetId="183">#REF!</definedName>
    <definedName name="sfst" localSheetId="19">#REF!</definedName>
    <definedName name="sfst" localSheetId="20">#REF!</definedName>
    <definedName name="sfst" localSheetId="25">#REF!</definedName>
    <definedName name="sfst" localSheetId="45">#REF!</definedName>
    <definedName name="sfst" localSheetId="41">#REF!</definedName>
    <definedName name="sfst" localSheetId="42">#REF!</definedName>
    <definedName name="sfst" localSheetId="43">#REF!</definedName>
    <definedName name="sfst" localSheetId="44">#REF!</definedName>
    <definedName name="sfst" localSheetId="109">#REF!</definedName>
    <definedName name="sfst" localSheetId="112">#REF!</definedName>
    <definedName name="sfst" localSheetId="124">#REF!</definedName>
    <definedName name="sfst" localSheetId="125">#REF!</definedName>
    <definedName name="sfst" localSheetId="126">#REF!</definedName>
    <definedName name="sfst">#REF!</definedName>
    <definedName name="sgd" localSheetId="146">#REF!</definedName>
    <definedName name="sgd" localSheetId="147">#REF!</definedName>
    <definedName name="sgd" localSheetId="148">#REF!</definedName>
    <definedName name="sgd" localSheetId="149">#REF!</definedName>
    <definedName name="sgd" localSheetId="150">#REF!</definedName>
    <definedName name="sgd" localSheetId="167">#REF!</definedName>
    <definedName name="sgd" localSheetId="168">#REF!</definedName>
    <definedName name="sgd" localSheetId="182">#REF!</definedName>
    <definedName name="sgd" localSheetId="183">#REF!</definedName>
    <definedName name="sgd" localSheetId="19">#REF!</definedName>
    <definedName name="sgd" localSheetId="20">#REF!</definedName>
    <definedName name="sgd" localSheetId="25">#REF!</definedName>
    <definedName name="sgd" localSheetId="45">#REF!</definedName>
    <definedName name="sgd" localSheetId="41">#REF!</definedName>
    <definedName name="sgd" localSheetId="42">#REF!</definedName>
    <definedName name="sgd" localSheetId="43">#REF!</definedName>
    <definedName name="sgd" localSheetId="44">#REF!</definedName>
    <definedName name="sgd" localSheetId="109">#REF!</definedName>
    <definedName name="sgd" localSheetId="112">#REF!</definedName>
    <definedName name="sgd" localSheetId="124">#REF!</definedName>
    <definedName name="sgd" localSheetId="125">#REF!</definedName>
    <definedName name="sgd" localSheetId="126">#REF!</definedName>
    <definedName name="sgd">#REF!</definedName>
    <definedName name="ShoppingStartDate" localSheetId="146">#REF!</definedName>
    <definedName name="ShoppingStartDate" localSheetId="147">#REF!</definedName>
    <definedName name="ShoppingStartDate" localSheetId="148">#REF!</definedName>
    <definedName name="ShoppingStartDate" localSheetId="149">#REF!</definedName>
    <definedName name="ShoppingStartDate" localSheetId="150">#REF!</definedName>
    <definedName name="ShoppingStartDate" localSheetId="167">#REF!</definedName>
    <definedName name="ShoppingStartDate" localSheetId="168">#REF!</definedName>
    <definedName name="ShoppingStartDate" localSheetId="182">#REF!</definedName>
    <definedName name="ShoppingStartDate" localSheetId="183">#REF!</definedName>
    <definedName name="ShoppingStartDate" localSheetId="19">#REF!</definedName>
    <definedName name="ShoppingStartDate" localSheetId="20">#REF!</definedName>
    <definedName name="ShoppingStartDate" localSheetId="25">#REF!</definedName>
    <definedName name="ShoppingStartDate" localSheetId="45">#REF!</definedName>
    <definedName name="ShoppingStartDate" localSheetId="41">#REF!</definedName>
    <definedName name="ShoppingStartDate" localSheetId="42">#REF!</definedName>
    <definedName name="ShoppingStartDate" localSheetId="43">#REF!</definedName>
    <definedName name="ShoppingStartDate" localSheetId="44">#REF!</definedName>
    <definedName name="ShoppingStartDate" localSheetId="109">#REF!</definedName>
    <definedName name="ShoppingStartDate" localSheetId="112">#REF!</definedName>
    <definedName name="ShoppingStartDate" localSheetId="124">#REF!</definedName>
    <definedName name="ShoppingStartDate" localSheetId="125">#REF!</definedName>
    <definedName name="ShoppingStartDate" localSheetId="126">#REF!</definedName>
    <definedName name="ShoppingStartDate">#REF!</definedName>
    <definedName name="slgr" localSheetId="146" hidden="1">#REF!</definedName>
    <definedName name="slgr" localSheetId="147" hidden="1">#REF!</definedName>
    <definedName name="slgr" localSheetId="148" hidden="1">#REF!</definedName>
    <definedName name="slgr" localSheetId="149" hidden="1">#REF!</definedName>
    <definedName name="slgr" localSheetId="150" hidden="1">#REF!</definedName>
    <definedName name="slgr" localSheetId="167" hidden="1">#REF!</definedName>
    <definedName name="slgr" localSheetId="168" hidden="1">#REF!</definedName>
    <definedName name="slgr" localSheetId="182" hidden="1">#REF!</definedName>
    <definedName name="slgr" localSheetId="183" hidden="1">#REF!</definedName>
    <definedName name="slgr" localSheetId="19" hidden="1">#REF!</definedName>
    <definedName name="slgr" localSheetId="20" hidden="1">#REF!</definedName>
    <definedName name="slgr" localSheetId="25" hidden="1">#REF!</definedName>
    <definedName name="slgr" localSheetId="45" hidden="1">#REF!</definedName>
    <definedName name="slgr" localSheetId="41" hidden="1">#REF!</definedName>
    <definedName name="slgr" localSheetId="42" hidden="1">#REF!</definedName>
    <definedName name="slgr" localSheetId="43" hidden="1">#REF!</definedName>
    <definedName name="slgr" localSheetId="44" hidden="1">#REF!</definedName>
    <definedName name="slgr" localSheetId="109" hidden="1">#REF!</definedName>
    <definedName name="slgr" localSheetId="112" hidden="1">#REF!</definedName>
    <definedName name="slgr" localSheetId="124" hidden="1">#REF!</definedName>
    <definedName name="slgr" localSheetId="125" hidden="1">#REF!</definedName>
    <definedName name="slgr" localSheetId="126" hidden="1">#REF!</definedName>
    <definedName name="slgr" hidden="1">#REF!</definedName>
    <definedName name="SORT" localSheetId="146" hidden="1">#REF!</definedName>
    <definedName name="SORT" localSheetId="147" hidden="1">#REF!</definedName>
    <definedName name="SORT" localSheetId="148" hidden="1">#REF!</definedName>
    <definedName name="SORT" localSheetId="149" hidden="1">#REF!</definedName>
    <definedName name="SORT" localSheetId="150" hidden="1">#REF!</definedName>
    <definedName name="SORT" localSheetId="167" hidden="1">#REF!</definedName>
    <definedName name="SORT" localSheetId="168" hidden="1">#REF!</definedName>
    <definedName name="SORT" localSheetId="182" hidden="1">#REF!</definedName>
    <definedName name="SORT" localSheetId="183" hidden="1">#REF!</definedName>
    <definedName name="SORT" localSheetId="19" hidden="1">#REF!</definedName>
    <definedName name="SORT" localSheetId="20" hidden="1">#REF!</definedName>
    <definedName name="SORT" localSheetId="25" hidden="1">#REF!</definedName>
    <definedName name="SORT" localSheetId="45" hidden="1">#REF!</definedName>
    <definedName name="SORT" localSheetId="41" hidden="1">#REF!</definedName>
    <definedName name="SORT" localSheetId="42" hidden="1">#REF!</definedName>
    <definedName name="SORT" localSheetId="43" hidden="1">#REF!</definedName>
    <definedName name="SORT" localSheetId="44" hidden="1">#REF!</definedName>
    <definedName name="SORT" localSheetId="109" hidden="1">#REF!</definedName>
    <definedName name="SORT" localSheetId="112" hidden="1">#REF!</definedName>
    <definedName name="SORT" localSheetId="124" hidden="1">#REF!</definedName>
    <definedName name="SORT" localSheetId="125" hidden="1">#REF!</definedName>
    <definedName name="SORT" localSheetId="126" hidden="1">#REF!</definedName>
    <definedName name="SORT" hidden="1">#REF!</definedName>
    <definedName name="sr" localSheetId="146">#REF!</definedName>
    <definedName name="sr" localSheetId="147">#REF!</definedName>
    <definedName name="sr" localSheetId="148">#REF!</definedName>
    <definedName name="sr" localSheetId="149">#REF!</definedName>
    <definedName name="sr" localSheetId="150">#REF!</definedName>
    <definedName name="sr" localSheetId="167">#REF!</definedName>
    <definedName name="sr" localSheetId="168">#REF!</definedName>
    <definedName name="sr" localSheetId="182">#REF!</definedName>
    <definedName name="sr" localSheetId="183">#REF!</definedName>
    <definedName name="sr" localSheetId="19">#REF!</definedName>
    <definedName name="sr" localSheetId="20">#REF!</definedName>
    <definedName name="sr" localSheetId="25">#REF!</definedName>
    <definedName name="sr" localSheetId="45">#REF!</definedName>
    <definedName name="sr" localSheetId="41">#REF!</definedName>
    <definedName name="sr" localSheetId="42">#REF!</definedName>
    <definedName name="sr" localSheetId="43">#REF!</definedName>
    <definedName name="sr" localSheetId="44">#REF!</definedName>
    <definedName name="sr" localSheetId="109">#REF!</definedName>
    <definedName name="sr" localSheetId="112">#REF!</definedName>
    <definedName name="sr" localSheetId="124">#REF!</definedName>
    <definedName name="sr" localSheetId="125">#REF!</definedName>
    <definedName name="sr" localSheetId="126">#REF!</definedName>
    <definedName name="sr">#REF!</definedName>
    <definedName name="srrr" localSheetId="146">#REF!</definedName>
    <definedName name="srrr" localSheetId="147">#REF!</definedName>
    <definedName name="srrr" localSheetId="148">#REF!</definedName>
    <definedName name="srrr" localSheetId="149">#REF!</definedName>
    <definedName name="srrr" localSheetId="150">#REF!</definedName>
    <definedName name="srrr" localSheetId="167">#REF!</definedName>
    <definedName name="srrr" localSheetId="168">#REF!</definedName>
    <definedName name="srrr" localSheetId="182">#REF!</definedName>
    <definedName name="srrr" localSheetId="183">#REF!</definedName>
    <definedName name="srrr" localSheetId="19">#REF!</definedName>
    <definedName name="srrr" localSheetId="20">#REF!</definedName>
    <definedName name="srrr" localSheetId="25">#REF!</definedName>
    <definedName name="srrr" localSheetId="45">#REF!</definedName>
    <definedName name="srrr" localSheetId="41">#REF!</definedName>
    <definedName name="srrr" localSheetId="42">#REF!</definedName>
    <definedName name="srrr" localSheetId="43">#REF!</definedName>
    <definedName name="srrr" localSheetId="44">#REF!</definedName>
    <definedName name="srrr" localSheetId="109">#REF!</definedName>
    <definedName name="srrr" localSheetId="112">#REF!</definedName>
    <definedName name="srrr" localSheetId="124">#REF!</definedName>
    <definedName name="srrr" localSheetId="125">#REF!</definedName>
    <definedName name="srrr" localSheetId="126">#REF!</definedName>
    <definedName name="srrr">#REF!</definedName>
    <definedName name="ss" localSheetId="146" hidden="1">#REF!</definedName>
    <definedName name="ss" localSheetId="147" hidden="1">#REF!</definedName>
    <definedName name="ss" localSheetId="148" hidden="1">#REF!</definedName>
    <definedName name="ss" localSheetId="149" hidden="1">#REF!</definedName>
    <definedName name="ss" localSheetId="150" hidden="1">#REF!</definedName>
    <definedName name="ss" localSheetId="167" hidden="1">#REF!</definedName>
    <definedName name="ss" localSheetId="168" hidden="1">#REF!</definedName>
    <definedName name="ss" localSheetId="182" hidden="1">#REF!</definedName>
    <definedName name="ss" localSheetId="183" hidden="1">#REF!</definedName>
    <definedName name="ss" localSheetId="19" hidden="1">#REF!</definedName>
    <definedName name="ss" localSheetId="20" hidden="1">#REF!</definedName>
    <definedName name="ss" localSheetId="25" hidden="1">#REF!</definedName>
    <definedName name="ss" localSheetId="45" hidden="1">#REF!</definedName>
    <definedName name="ss" localSheetId="41" hidden="1">#REF!</definedName>
    <definedName name="ss" localSheetId="42" hidden="1">#REF!</definedName>
    <definedName name="ss" localSheetId="43" hidden="1">#REF!</definedName>
    <definedName name="ss" localSheetId="44" hidden="1">#REF!</definedName>
    <definedName name="ss" localSheetId="109" hidden="1">#REF!</definedName>
    <definedName name="ss" localSheetId="112" hidden="1">#REF!</definedName>
    <definedName name="ss" localSheetId="124" hidden="1">#REF!</definedName>
    <definedName name="ss" localSheetId="125" hidden="1">#REF!</definedName>
    <definedName name="ss" localSheetId="126" hidden="1">#REF!</definedName>
    <definedName name="ss" hidden="1">#REF!</definedName>
    <definedName name="sss" localSheetId="146">#REF!</definedName>
    <definedName name="sss" localSheetId="147">#REF!</definedName>
    <definedName name="sss" localSheetId="148">#REF!</definedName>
    <definedName name="sss" localSheetId="149">#REF!</definedName>
    <definedName name="sss" localSheetId="150">#REF!</definedName>
    <definedName name="sss" localSheetId="167">#REF!</definedName>
    <definedName name="sss" localSheetId="168">#REF!</definedName>
    <definedName name="sss" localSheetId="182">#REF!</definedName>
    <definedName name="sss" localSheetId="183">#REF!</definedName>
    <definedName name="sss" localSheetId="19">#REF!</definedName>
    <definedName name="sss" localSheetId="20">#REF!</definedName>
    <definedName name="sss" localSheetId="25">#REF!</definedName>
    <definedName name="sss" localSheetId="45">#REF!</definedName>
    <definedName name="sss" localSheetId="41">#REF!</definedName>
    <definedName name="sss" localSheetId="42">#REF!</definedName>
    <definedName name="sss" localSheetId="43">#REF!</definedName>
    <definedName name="sss" localSheetId="44">#REF!</definedName>
    <definedName name="sss" localSheetId="109">#REF!</definedName>
    <definedName name="sss" localSheetId="112">#REF!</definedName>
    <definedName name="sss" localSheetId="124">#REF!</definedName>
    <definedName name="sss" localSheetId="125">#REF!</definedName>
    <definedName name="sss" localSheetId="126">#REF!</definedName>
    <definedName name="sss">#REF!</definedName>
    <definedName name="ssssw" localSheetId="146" hidden="1">#REF!</definedName>
    <definedName name="ssssw" localSheetId="147" hidden="1">#REF!</definedName>
    <definedName name="ssssw" localSheetId="148" hidden="1">#REF!</definedName>
    <definedName name="ssssw" localSheetId="149" hidden="1">#REF!</definedName>
    <definedName name="ssssw" localSheetId="150" hidden="1">#REF!</definedName>
    <definedName name="ssssw" localSheetId="167" hidden="1">#REF!</definedName>
    <definedName name="ssssw" localSheetId="168" hidden="1">#REF!</definedName>
    <definedName name="ssssw" localSheetId="182" hidden="1">#REF!</definedName>
    <definedName name="ssssw" localSheetId="183" hidden="1">#REF!</definedName>
    <definedName name="ssssw" localSheetId="19" hidden="1">#REF!</definedName>
    <definedName name="ssssw" localSheetId="20" hidden="1">#REF!</definedName>
    <definedName name="ssssw" localSheetId="25" hidden="1">#REF!</definedName>
    <definedName name="ssssw" localSheetId="45" hidden="1">#REF!</definedName>
    <definedName name="ssssw" localSheetId="41" hidden="1">#REF!</definedName>
    <definedName name="ssssw" localSheetId="42" hidden="1">#REF!</definedName>
    <definedName name="ssssw" localSheetId="43" hidden="1">#REF!</definedName>
    <definedName name="ssssw" localSheetId="44" hidden="1">#REF!</definedName>
    <definedName name="ssssw" localSheetId="109" hidden="1">#REF!</definedName>
    <definedName name="ssssw" localSheetId="112" hidden="1">#REF!</definedName>
    <definedName name="ssssw" localSheetId="124" hidden="1">#REF!</definedName>
    <definedName name="ssssw" localSheetId="125" hidden="1">#REF!</definedName>
    <definedName name="ssssw" localSheetId="126" hidden="1">#REF!</definedName>
    <definedName name="ssssw" hidden="1">#REF!</definedName>
    <definedName name="state">[5]ref!$B$23:$C$38</definedName>
    <definedName name="sz" localSheetId="146" hidden="1">#REF!</definedName>
    <definedName name="sz" localSheetId="147" hidden="1">#REF!</definedName>
    <definedName name="sz" localSheetId="148" hidden="1">#REF!</definedName>
    <definedName name="sz" localSheetId="149" hidden="1">#REF!</definedName>
    <definedName name="sz" localSheetId="150" hidden="1">#REF!</definedName>
    <definedName name="sz" localSheetId="167" hidden="1">#REF!</definedName>
    <definedName name="sz" localSheetId="168" hidden="1">#REF!</definedName>
    <definedName name="sz" localSheetId="182" hidden="1">#REF!</definedName>
    <definedName name="sz" localSheetId="183" hidden="1">#REF!</definedName>
    <definedName name="sz" localSheetId="19" hidden="1">#REF!</definedName>
    <definedName name="sz" localSheetId="20" hidden="1">#REF!</definedName>
    <definedName name="sz" localSheetId="25" hidden="1">#REF!</definedName>
    <definedName name="sz" localSheetId="45" hidden="1">#REF!</definedName>
    <definedName name="sz" localSheetId="41" hidden="1">#REF!</definedName>
    <definedName name="sz" localSheetId="42" hidden="1">#REF!</definedName>
    <definedName name="sz" localSheetId="43" hidden="1">#REF!</definedName>
    <definedName name="sz" localSheetId="44" hidden="1">#REF!</definedName>
    <definedName name="sz" localSheetId="79" hidden="1">#REF!</definedName>
    <definedName name="sz" localSheetId="109" hidden="1">#REF!</definedName>
    <definedName name="sz" localSheetId="112" hidden="1">#REF!</definedName>
    <definedName name="sz" localSheetId="124" hidden="1">#REF!</definedName>
    <definedName name="sz" localSheetId="125" hidden="1">#REF!</definedName>
    <definedName name="sz" localSheetId="126" hidden="1">#REF!</definedName>
    <definedName name="sz" hidden="1">#REF!</definedName>
    <definedName name="t" localSheetId="146" hidden="1">#REF!</definedName>
    <definedName name="t" localSheetId="147" hidden="1">#REF!</definedName>
    <definedName name="t" localSheetId="148" hidden="1">#REF!</definedName>
    <definedName name="t" localSheetId="149" hidden="1">#REF!</definedName>
    <definedName name="t" localSheetId="150" hidden="1">#REF!</definedName>
    <definedName name="t" localSheetId="167" hidden="1">#REF!</definedName>
    <definedName name="t" localSheetId="168" hidden="1">#REF!</definedName>
    <definedName name="t" localSheetId="182" hidden="1">#REF!</definedName>
    <definedName name="t" localSheetId="183" hidden="1">#REF!</definedName>
    <definedName name="t" localSheetId="19" hidden="1">#REF!</definedName>
    <definedName name="t" localSheetId="20" hidden="1">#REF!</definedName>
    <definedName name="t" localSheetId="25" hidden="1">#REF!</definedName>
    <definedName name="t" localSheetId="45" hidden="1">#REF!</definedName>
    <definedName name="t" localSheetId="41" hidden="1">#REF!</definedName>
    <definedName name="t" localSheetId="42" hidden="1">#REF!</definedName>
    <definedName name="t" localSheetId="43" hidden="1">#REF!</definedName>
    <definedName name="t" localSheetId="44" hidden="1">#REF!</definedName>
    <definedName name="t" localSheetId="79" hidden="1">#REF!</definedName>
    <definedName name="t" localSheetId="109" hidden="1">#REF!</definedName>
    <definedName name="t" localSheetId="112" hidden="1">#REF!</definedName>
    <definedName name="t" localSheetId="124" hidden="1">#REF!</definedName>
    <definedName name="t" localSheetId="125" hidden="1">#REF!</definedName>
    <definedName name="t" localSheetId="126" hidden="1">#REF!</definedName>
    <definedName name="t" hidden="1">#REF!</definedName>
    <definedName name="table" localSheetId="146">#REF!</definedName>
    <definedName name="table" localSheetId="147">#REF!</definedName>
    <definedName name="table" localSheetId="148">#REF!</definedName>
    <definedName name="table" localSheetId="149">#REF!</definedName>
    <definedName name="table" localSheetId="150">#REF!</definedName>
    <definedName name="table" localSheetId="167">#REF!</definedName>
    <definedName name="table" localSheetId="168">#REF!</definedName>
    <definedName name="table" localSheetId="182">#REF!</definedName>
    <definedName name="table" localSheetId="183">#REF!</definedName>
    <definedName name="table" localSheetId="19">#REF!</definedName>
    <definedName name="table" localSheetId="20">#REF!</definedName>
    <definedName name="table" localSheetId="25">#REF!</definedName>
    <definedName name="table" localSheetId="45">#REF!</definedName>
    <definedName name="table" localSheetId="41">#REF!</definedName>
    <definedName name="table" localSheetId="42">#REF!</definedName>
    <definedName name="table" localSheetId="43">#REF!</definedName>
    <definedName name="table" localSheetId="44">#REF!</definedName>
    <definedName name="table" localSheetId="79">#REF!</definedName>
    <definedName name="table" localSheetId="109">#REF!</definedName>
    <definedName name="table" localSheetId="112">#REF!</definedName>
    <definedName name="table" localSheetId="124">#REF!</definedName>
    <definedName name="table" localSheetId="125">#REF!</definedName>
    <definedName name="table" localSheetId="126">#REF!</definedName>
    <definedName name="table">#REF!</definedName>
    <definedName name="table_no">[5]ref!$B$23:$E$38</definedName>
    <definedName name="table1" localSheetId="146">#REF!</definedName>
    <definedName name="table1" localSheetId="147">#REF!</definedName>
    <definedName name="table1" localSheetId="148">#REF!</definedName>
    <definedName name="table1" localSheetId="149">#REF!</definedName>
    <definedName name="table1" localSheetId="150">#REF!</definedName>
    <definedName name="table1" localSheetId="167">#REF!</definedName>
    <definedName name="table1" localSheetId="168">#REF!</definedName>
    <definedName name="table1" localSheetId="182">#REF!</definedName>
    <definedName name="table1" localSheetId="183">#REF!</definedName>
    <definedName name="table1" localSheetId="19">#REF!</definedName>
    <definedName name="table1" localSheetId="20">#REF!</definedName>
    <definedName name="table1" localSheetId="25">#REF!</definedName>
    <definedName name="table1" localSheetId="45">#REF!</definedName>
    <definedName name="table1" localSheetId="41">#REF!</definedName>
    <definedName name="table1" localSheetId="42">#REF!</definedName>
    <definedName name="table1" localSheetId="43">#REF!</definedName>
    <definedName name="table1" localSheetId="44">#REF!</definedName>
    <definedName name="table1" localSheetId="79">#REF!</definedName>
    <definedName name="table1" localSheetId="109">#REF!</definedName>
    <definedName name="table1" localSheetId="112">#REF!</definedName>
    <definedName name="table1" localSheetId="124">#REF!</definedName>
    <definedName name="table1" localSheetId="125">#REF!</definedName>
    <definedName name="table1" localSheetId="126">#REF!</definedName>
    <definedName name="table1">#REF!</definedName>
    <definedName name="table2" localSheetId="146">#REF!</definedName>
    <definedName name="table2" localSheetId="147">#REF!</definedName>
    <definedName name="table2" localSheetId="148">#REF!</definedName>
    <definedName name="table2" localSheetId="149">#REF!</definedName>
    <definedName name="table2" localSheetId="150">#REF!</definedName>
    <definedName name="table2" localSheetId="167">#REF!</definedName>
    <definedName name="table2" localSheetId="168">#REF!</definedName>
    <definedName name="table2" localSheetId="182">#REF!</definedName>
    <definedName name="table2" localSheetId="183">#REF!</definedName>
    <definedName name="table2" localSheetId="19">#REF!</definedName>
    <definedName name="table2" localSheetId="20">#REF!</definedName>
    <definedName name="table2" localSheetId="25">#REF!</definedName>
    <definedName name="table2" localSheetId="45">#REF!</definedName>
    <definedName name="table2" localSheetId="41">#REF!</definedName>
    <definedName name="table2" localSheetId="42">#REF!</definedName>
    <definedName name="table2" localSheetId="43">#REF!</definedName>
    <definedName name="table2" localSheetId="44">#REF!</definedName>
    <definedName name="table2" localSheetId="79">#REF!</definedName>
    <definedName name="table2" localSheetId="109">#REF!</definedName>
    <definedName name="table2" localSheetId="112">#REF!</definedName>
    <definedName name="table2" localSheetId="124">#REF!</definedName>
    <definedName name="table2" localSheetId="125">#REF!</definedName>
    <definedName name="table2" localSheetId="126">#REF!</definedName>
    <definedName name="table2">#REF!</definedName>
    <definedName name="te" localSheetId="146" hidden="1">#REF!</definedName>
    <definedName name="te" localSheetId="147" hidden="1">#REF!</definedName>
    <definedName name="te" localSheetId="148" hidden="1">#REF!</definedName>
    <definedName name="te" localSheetId="149" hidden="1">#REF!</definedName>
    <definedName name="te" localSheetId="150" hidden="1">#REF!</definedName>
    <definedName name="te" localSheetId="167" hidden="1">#REF!</definedName>
    <definedName name="te" localSheetId="168" hidden="1">#REF!</definedName>
    <definedName name="te" localSheetId="182" hidden="1">#REF!</definedName>
    <definedName name="te" localSheetId="183" hidden="1">#REF!</definedName>
    <definedName name="te" localSheetId="19" hidden="1">#REF!</definedName>
    <definedName name="te" localSheetId="20" hidden="1">#REF!</definedName>
    <definedName name="te" localSheetId="25" hidden="1">#REF!</definedName>
    <definedName name="te" localSheetId="45" hidden="1">#REF!</definedName>
    <definedName name="te" localSheetId="41" hidden="1">#REF!</definedName>
    <definedName name="te" localSheetId="42" hidden="1">#REF!</definedName>
    <definedName name="te" localSheetId="43" hidden="1">#REF!</definedName>
    <definedName name="te" localSheetId="44" hidden="1">#REF!</definedName>
    <definedName name="te" localSheetId="79" hidden="1">#REF!</definedName>
    <definedName name="te" localSheetId="109" hidden="1">#REF!</definedName>
    <definedName name="te" localSheetId="112" hidden="1">#REF!</definedName>
    <definedName name="te" localSheetId="124" hidden="1">#REF!</definedName>
    <definedName name="te" localSheetId="125" hidden="1">#REF!</definedName>
    <definedName name="te" localSheetId="126" hidden="1">#REF!</definedName>
    <definedName name="te" hidden="1">#REF!</definedName>
    <definedName name="Ter_a" localSheetId="146" hidden="1">#REF!</definedName>
    <definedName name="Ter_a" localSheetId="147" hidden="1">#REF!</definedName>
    <definedName name="Ter_a" localSheetId="148" hidden="1">#REF!</definedName>
    <definedName name="Ter_a" localSheetId="149" hidden="1">#REF!</definedName>
    <definedName name="Ter_a" localSheetId="150" hidden="1">#REF!</definedName>
    <definedName name="Ter_a" localSheetId="167" hidden="1">#REF!</definedName>
    <definedName name="Ter_a" localSheetId="168" hidden="1">#REF!</definedName>
    <definedName name="Ter_a" localSheetId="182" hidden="1">#REF!</definedName>
    <definedName name="Ter_a" localSheetId="183" hidden="1">#REF!</definedName>
    <definedName name="Ter_a" localSheetId="19" hidden="1">#REF!</definedName>
    <definedName name="Ter_a" localSheetId="20" hidden="1">#REF!</definedName>
    <definedName name="Ter_a" localSheetId="25" hidden="1">#REF!</definedName>
    <definedName name="Ter_a" localSheetId="45" hidden="1">#REF!</definedName>
    <definedName name="Ter_a" localSheetId="41" hidden="1">#REF!</definedName>
    <definedName name="Ter_a" localSheetId="42" hidden="1">#REF!</definedName>
    <definedName name="Ter_a" localSheetId="43" hidden="1">#REF!</definedName>
    <definedName name="Ter_a" localSheetId="44" hidden="1">#REF!</definedName>
    <definedName name="Ter_a" localSheetId="109" hidden="1">#REF!</definedName>
    <definedName name="Ter_a" localSheetId="112" hidden="1">#REF!</definedName>
    <definedName name="Ter_a" localSheetId="124" hidden="1">#REF!</definedName>
    <definedName name="Ter_a" localSheetId="125" hidden="1">#REF!</definedName>
    <definedName name="Ter_a" localSheetId="126" hidden="1">#REF!</definedName>
    <definedName name="Ter_a" hidden="1">#REF!</definedName>
    <definedName name="tes" localSheetId="146" hidden="1">#REF!</definedName>
    <definedName name="tes" localSheetId="147" hidden="1">#REF!</definedName>
    <definedName name="tes" localSheetId="148" hidden="1">#REF!</definedName>
    <definedName name="tes" localSheetId="149" hidden="1">#REF!</definedName>
    <definedName name="tes" localSheetId="150" hidden="1">#REF!</definedName>
    <definedName name="tes" localSheetId="167" hidden="1">#REF!</definedName>
    <definedName name="tes" localSheetId="168" hidden="1">#REF!</definedName>
    <definedName name="tes" localSheetId="182" hidden="1">#REF!</definedName>
    <definedName name="tes" localSheetId="183" hidden="1">#REF!</definedName>
    <definedName name="tes" localSheetId="19" hidden="1">#REF!</definedName>
    <definedName name="tes" localSheetId="20" hidden="1">#REF!</definedName>
    <definedName name="tes" localSheetId="25" hidden="1">#REF!</definedName>
    <definedName name="tes" localSheetId="45" hidden="1">#REF!</definedName>
    <definedName name="tes" localSheetId="41" hidden="1">#REF!</definedName>
    <definedName name="tes" localSheetId="42" hidden="1">#REF!</definedName>
    <definedName name="tes" localSheetId="43" hidden="1">#REF!</definedName>
    <definedName name="tes" localSheetId="44" hidden="1">#REF!</definedName>
    <definedName name="tes" localSheetId="109" hidden="1">#REF!</definedName>
    <definedName name="tes" localSheetId="112" hidden="1">#REF!</definedName>
    <definedName name="tes" localSheetId="124" hidden="1">#REF!</definedName>
    <definedName name="tes" localSheetId="125" hidden="1">#REF!</definedName>
    <definedName name="tes" localSheetId="126" hidden="1">#REF!</definedName>
    <definedName name="tes" hidden="1">#REF!</definedName>
    <definedName name="test" localSheetId="146" hidden="1">#REF!</definedName>
    <definedName name="test" localSheetId="147" hidden="1">#REF!</definedName>
    <definedName name="test" localSheetId="148" hidden="1">#REF!</definedName>
    <definedName name="test" localSheetId="149" hidden="1">#REF!</definedName>
    <definedName name="test" localSheetId="150" hidden="1">#REF!</definedName>
    <definedName name="test" localSheetId="167" hidden="1">#REF!</definedName>
    <definedName name="test" localSheetId="168" hidden="1">#REF!</definedName>
    <definedName name="test" localSheetId="182" hidden="1">#REF!</definedName>
    <definedName name="test" localSheetId="183" hidden="1">#REF!</definedName>
    <definedName name="test" localSheetId="19" hidden="1">#REF!</definedName>
    <definedName name="test" localSheetId="20" hidden="1">#REF!</definedName>
    <definedName name="test" localSheetId="25" hidden="1">#REF!</definedName>
    <definedName name="test" localSheetId="45" hidden="1">#REF!</definedName>
    <definedName name="test" localSheetId="41" hidden="1">#REF!</definedName>
    <definedName name="test" localSheetId="42" hidden="1">#REF!</definedName>
    <definedName name="test" localSheetId="43" hidden="1">#REF!</definedName>
    <definedName name="test" localSheetId="44" hidden="1">#REF!</definedName>
    <definedName name="test" localSheetId="109" hidden="1">#REF!</definedName>
    <definedName name="test" localSheetId="112" hidden="1">#REF!</definedName>
    <definedName name="test" localSheetId="124" hidden="1">#REF!</definedName>
    <definedName name="test" localSheetId="125" hidden="1">#REF!</definedName>
    <definedName name="test" localSheetId="126" hidden="1">#REF!</definedName>
    <definedName name="test" hidden="1">#REF!</definedName>
    <definedName name="test3333333" localSheetId="146" hidden="1">#REF!</definedName>
    <definedName name="test3333333" localSheetId="147" hidden="1">#REF!</definedName>
    <definedName name="test3333333" localSheetId="148" hidden="1">#REF!</definedName>
    <definedName name="test3333333" localSheetId="149" hidden="1">#REF!</definedName>
    <definedName name="test3333333" localSheetId="150" hidden="1">#REF!</definedName>
    <definedName name="test3333333" localSheetId="167" hidden="1">#REF!</definedName>
    <definedName name="test3333333" localSheetId="168" hidden="1">#REF!</definedName>
    <definedName name="test3333333" localSheetId="182" hidden="1">#REF!</definedName>
    <definedName name="test3333333" localSheetId="183" hidden="1">#REF!</definedName>
    <definedName name="test3333333" localSheetId="19" hidden="1">#REF!</definedName>
    <definedName name="test3333333" localSheetId="20" hidden="1">#REF!</definedName>
    <definedName name="test3333333" localSheetId="25" hidden="1">#REF!</definedName>
    <definedName name="test3333333" localSheetId="45" hidden="1">#REF!</definedName>
    <definedName name="test3333333" localSheetId="41" hidden="1">#REF!</definedName>
    <definedName name="test3333333" localSheetId="42" hidden="1">#REF!</definedName>
    <definedName name="test3333333" localSheetId="43" hidden="1">#REF!</definedName>
    <definedName name="test3333333" localSheetId="44" hidden="1">#REF!</definedName>
    <definedName name="test3333333" localSheetId="109" hidden="1">#REF!</definedName>
    <definedName name="test3333333" localSheetId="112" hidden="1">#REF!</definedName>
    <definedName name="test3333333" localSheetId="124" hidden="1">#REF!</definedName>
    <definedName name="test3333333" localSheetId="125" hidden="1">#REF!</definedName>
    <definedName name="test3333333" localSheetId="126" hidden="1">#REF!</definedName>
    <definedName name="test3333333" hidden="1">#REF!</definedName>
    <definedName name="tos" localSheetId="146" hidden="1">#REF!</definedName>
    <definedName name="tos" localSheetId="147" hidden="1">#REF!</definedName>
    <definedName name="tos" localSheetId="148" hidden="1">#REF!</definedName>
    <definedName name="tos" localSheetId="149" hidden="1">#REF!</definedName>
    <definedName name="tos" localSheetId="150" hidden="1">#REF!</definedName>
    <definedName name="tos" localSheetId="167" hidden="1">#REF!</definedName>
    <definedName name="tos" localSheetId="168" hidden="1">#REF!</definedName>
    <definedName name="tos" localSheetId="182" hidden="1">#REF!</definedName>
    <definedName name="tos" localSheetId="183" hidden="1">#REF!</definedName>
    <definedName name="tos" localSheetId="19" hidden="1">#REF!</definedName>
    <definedName name="tos" localSheetId="20" hidden="1">#REF!</definedName>
    <definedName name="tos" localSheetId="25" hidden="1">#REF!</definedName>
    <definedName name="tos" localSheetId="45" hidden="1">#REF!</definedName>
    <definedName name="tos" localSheetId="41" hidden="1">#REF!</definedName>
    <definedName name="tos" localSheetId="42" hidden="1">#REF!</definedName>
    <definedName name="tos" localSheetId="43" hidden="1">#REF!</definedName>
    <definedName name="tos" localSheetId="44" hidden="1">#REF!</definedName>
    <definedName name="tos" localSheetId="109" hidden="1">#REF!</definedName>
    <definedName name="tos" localSheetId="112" hidden="1">#REF!</definedName>
    <definedName name="tos" localSheetId="124" hidden="1">#REF!</definedName>
    <definedName name="tos" localSheetId="125" hidden="1">#REF!</definedName>
    <definedName name="tos" localSheetId="126" hidden="1">#REF!</definedName>
    <definedName name="tos" hidden="1">#REF!</definedName>
    <definedName name="tt" localSheetId="146">#REF!</definedName>
    <definedName name="tt" localSheetId="147">#REF!</definedName>
    <definedName name="tt" localSheetId="148">#REF!</definedName>
    <definedName name="tt" localSheetId="149">#REF!</definedName>
    <definedName name="tt" localSheetId="150">#REF!</definedName>
    <definedName name="tt" localSheetId="167">#REF!</definedName>
    <definedName name="tt" localSheetId="168">#REF!</definedName>
    <definedName name="tt" localSheetId="182">#REF!</definedName>
    <definedName name="tt" localSheetId="183">#REF!</definedName>
    <definedName name="tt" localSheetId="19">#REF!</definedName>
    <definedName name="tt" localSheetId="20">#REF!</definedName>
    <definedName name="tt" localSheetId="25">#REF!</definedName>
    <definedName name="tt" localSheetId="45">#REF!</definedName>
    <definedName name="tt" localSheetId="41">#REF!</definedName>
    <definedName name="tt" localSheetId="42">#REF!</definedName>
    <definedName name="tt" localSheetId="43">#REF!</definedName>
    <definedName name="tt" localSheetId="44">#REF!</definedName>
    <definedName name="tt" localSheetId="109">#REF!</definedName>
    <definedName name="tt" localSheetId="112">#REF!</definedName>
    <definedName name="tt" localSheetId="124">#REF!</definedName>
    <definedName name="tt" localSheetId="125">#REF!</definedName>
    <definedName name="tt" localSheetId="126">#REF!</definedName>
    <definedName name="tt">#REF!</definedName>
    <definedName name="tttt" localSheetId="146" hidden="1">#REF!</definedName>
    <definedName name="tttt" localSheetId="147" hidden="1">#REF!</definedName>
    <definedName name="tttt" localSheetId="148" hidden="1">#REF!</definedName>
    <definedName name="tttt" localSheetId="149" hidden="1">#REF!</definedName>
    <definedName name="tttt" localSheetId="150" hidden="1">#REF!</definedName>
    <definedName name="tttt" localSheetId="167" hidden="1">#REF!</definedName>
    <definedName name="tttt" localSheetId="168" hidden="1">#REF!</definedName>
    <definedName name="tttt" localSheetId="182" hidden="1">#REF!</definedName>
    <definedName name="tttt" localSheetId="183" hidden="1">#REF!</definedName>
    <definedName name="tttt" localSheetId="19" hidden="1">#REF!</definedName>
    <definedName name="tttt" localSheetId="20" hidden="1">#REF!</definedName>
    <definedName name="tttt" localSheetId="25" hidden="1">#REF!</definedName>
    <definedName name="tttt" localSheetId="45" hidden="1">#REF!</definedName>
    <definedName name="tttt" localSheetId="41" hidden="1">#REF!</definedName>
    <definedName name="tttt" localSheetId="42" hidden="1">#REF!</definedName>
    <definedName name="tttt" localSheetId="43" hidden="1">#REF!</definedName>
    <definedName name="tttt" localSheetId="44" hidden="1">#REF!</definedName>
    <definedName name="tttt" localSheetId="109" hidden="1">#REF!</definedName>
    <definedName name="tttt" localSheetId="112" hidden="1">#REF!</definedName>
    <definedName name="tttt" localSheetId="124" hidden="1">#REF!</definedName>
    <definedName name="tttt" localSheetId="125" hidden="1">#REF!</definedName>
    <definedName name="tttt" localSheetId="126" hidden="1">#REF!</definedName>
    <definedName name="tttt" hidden="1">#REF!</definedName>
    <definedName name="tttww" localSheetId="146">#REF!</definedName>
    <definedName name="tttww" localSheetId="147">#REF!</definedName>
    <definedName name="tttww" localSheetId="148">#REF!</definedName>
    <definedName name="tttww" localSheetId="149">#REF!</definedName>
    <definedName name="tttww" localSheetId="150">#REF!</definedName>
    <definedName name="tttww" localSheetId="167">#REF!</definedName>
    <definedName name="tttww" localSheetId="168">#REF!</definedName>
    <definedName name="tttww" localSheetId="182">#REF!</definedName>
    <definedName name="tttww" localSheetId="183">#REF!</definedName>
    <definedName name="tttww" localSheetId="19">#REF!</definedName>
    <definedName name="tttww" localSheetId="20">#REF!</definedName>
    <definedName name="tttww" localSheetId="25">#REF!</definedName>
    <definedName name="tttww" localSheetId="45">#REF!</definedName>
    <definedName name="tttww" localSheetId="41">#REF!</definedName>
    <definedName name="tttww" localSheetId="42">#REF!</definedName>
    <definedName name="tttww" localSheetId="43">#REF!</definedName>
    <definedName name="tttww" localSheetId="44">#REF!</definedName>
    <definedName name="tttww" localSheetId="109">#REF!</definedName>
    <definedName name="tttww" localSheetId="112">#REF!</definedName>
    <definedName name="tttww" localSheetId="124">#REF!</definedName>
    <definedName name="tttww" localSheetId="125">#REF!</definedName>
    <definedName name="tttww" localSheetId="126">#REF!</definedName>
    <definedName name="tttww">#REF!</definedName>
    <definedName name="u" localSheetId="146">#REF!</definedName>
    <definedName name="u" localSheetId="147">#REF!</definedName>
    <definedName name="u" localSheetId="148">#REF!</definedName>
    <definedName name="u" localSheetId="149">#REF!</definedName>
    <definedName name="u" localSheetId="150">#REF!</definedName>
    <definedName name="u" localSheetId="167">#REF!</definedName>
    <definedName name="u" localSheetId="168">#REF!</definedName>
    <definedName name="u" localSheetId="182">#REF!</definedName>
    <definedName name="u" localSheetId="183">#REF!</definedName>
    <definedName name="u" localSheetId="19">#REF!</definedName>
    <definedName name="u" localSheetId="20">#REF!</definedName>
    <definedName name="u" localSheetId="25">#REF!</definedName>
    <definedName name="u" localSheetId="45">#REF!</definedName>
    <definedName name="u" localSheetId="41">#REF!</definedName>
    <definedName name="u" localSheetId="42">#REF!</definedName>
    <definedName name="u" localSheetId="43">#REF!</definedName>
    <definedName name="u" localSheetId="44">#REF!</definedName>
    <definedName name="u" localSheetId="109">#REF!</definedName>
    <definedName name="u" localSheetId="112">#REF!</definedName>
    <definedName name="u" localSheetId="124">#REF!</definedName>
    <definedName name="u" localSheetId="125">#REF!</definedName>
    <definedName name="u" localSheetId="126">#REF!</definedName>
    <definedName name="u">#REF!</definedName>
    <definedName name="umum" localSheetId="146">#REF!</definedName>
    <definedName name="umum" localSheetId="147">#REF!</definedName>
    <definedName name="umum" localSheetId="148">#REF!</definedName>
    <definedName name="umum" localSheetId="149">#REF!</definedName>
    <definedName name="umum" localSheetId="150">#REF!</definedName>
    <definedName name="umum" localSheetId="167">#REF!</definedName>
    <definedName name="umum" localSheetId="168">#REF!</definedName>
    <definedName name="umum" localSheetId="182">#REF!</definedName>
    <definedName name="umum" localSheetId="183">#REF!</definedName>
    <definedName name="umum" localSheetId="19">#REF!</definedName>
    <definedName name="umum" localSheetId="20">#REF!</definedName>
    <definedName name="umum" localSheetId="25">#REF!</definedName>
    <definedName name="umum" localSheetId="45">#REF!</definedName>
    <definedName name="umum" localSheetId="41">#REF!</definedName>
    <definedName name="umum" localSheetId="42">#REF!</definedName>
    <definedName name="umum" localSheetId="43">#REF!</definedName>
    <definedName name="umum" localSheetId="44">#REF!</definedName>
    <definedName name="umum" localSheetId="109">#REF!</definedName>
    <definedName name="umum" localSheetId="112">#REF!</definedName>
    <definedName name="umum" localSheetId="124">#REF!</definedName>
    <definedName name="umum" localSheetId="125">#REF!</definedName>
    <definedName name="umum" localSheetId="126">#REF!</definedName>
    <definedName name="umum">#REF!</definedName>
    <definedName name="uuu" localSheetId="146" hidden="1">#REF!</definedName>
    <definedName name="uuu" localSheetId="147" hidden="1">#REF!</definedName>
    <definedName name="uuu" localSheetId="148" hidden="1">#REF!</definedName>
    <definedName name="uuu" localSheetId="149" hidden="1">#REF!</definedName>
    <definedName name="uuu" localSheetId="150" hidden="1">#REF!</definedName>
    <definedName name="uuu" localSheetId="167" hidden="1">#REF!</definedName>
    <definedName name="uuu" localSheetId="168" hidden="1">#REF!</definedName>
    <definedName name="uuu" localSheetId="182" hidden="1">#REF!</definedName>
    <definedName name="uuu" localSheetId="183" hidden="1">#REF!</definedName>
    <definedName name="uuu" localSheetId="19" hidden="1">#REF!</definedName>
    <definedName name="uuu" localSheetId="20" hidden="1">#REF!</definedName>
    <definedName name="uuu" localSheetId="25" hidden="1">#REF!</definedName>
    <definedName name="uuu" localSheetId="45" hidden="1">#REF!</definedName>
    <definedName name="uuu" localSheetId="41" hidden="1">#REF!</definedName>
    <definedName name="uuu" localSheetId="42" hidden="1">#REF!</definedName>
    <definedName name="uuu" localSheetId="43" hidden="1">#REF!</definedName>
    <definedName name="uuu" localSheetId="44" hidden="1">#REF!</definedName>
    <definedName name="uuu" localSheetId="109" hidden="1">#REF!</definedName>
    <definedName name="uuu" localSheetId="112" hidden="1">#REF!</definedName>
    <definedName name="uuu" localSheetId="124" hidden="1">#REF!</definedName>
    <definedName name="uuu" localSheetId="125" hidden="1">#REF!</definedName>
    <definedName name="uuu" localSheetId="126" hidden="1">#REF!</definedName>
    <definedName name="uuu" hidden="1">#REF!</definedName>
    <definedName name="uuuuu" localSheetId="146">#REF!</definedName>
    <definedName name="uuuuu" localSheetId="147">#REF!</definedName>
    <definedName name="uuuuu" localSheetId="148">#REF!</definedName>
    <definedName name="uuuuu" localSheetId="149">#REF!</definedName>
    <definedName name="uuuuu" localSheetId="150">#REF!</definedName>
    <definedName name="uuuuu" localSheetId="167">#REF!</definedName>
    <definedName name="uuuuu" localSheetId="168">#REF!</definedName>
    <definedName name="uuuuu" localSheetId="182">#REF!</definedName>
    <definedName name="uuuuu" localSheetId="183">#REF!</definedName>
    <definedName name="uuuuu" localSheetId="19">#REF!</definedName>
    <definedName name="uuuuu" localSheetId="20">#REF!</definedName>
    <definedName name="uuuuu" localSheetId="25">#REF!</definedName>
    <definedName name="uuuuu" localSheetId="45">#REF!</definedName>
    <definedName name="uuuuu" localSheetId="41">#REF!</definedName>
    <definedName name="uuuuu" localSheetId="42">#REF!</definedName>
    <definedName name="uuuuu" localSheetId="43">#REF!</definedName>
    <definedName name="uuuuu" localSheetId="44">#REF!</definedName>
    <definedName name="uuuuu" localSheetId="109">#REF!</definedName>
    <definedName name="uuuuu" localSheetId="112">#REF!</definedName>
    <definedName name="uuuuu" localSheetId="124">#REF!</definedName>
    <definedName name="uuuuu" localSheetId="125">#REF!</definedName>
    <definedName name="uuuuu" localSheetId="126">#REF!</definedName>
    <definedName name="uuuuu">#REF!</definedName>
    <definedName name="v" localSheetId="146" hidden="1">#REF!</definedName>
    <definedName name="v" localSheetId="147" hidden="1">#REF!</definedName>
    <definedName name="v" localSheetId="148" hidden="1">#REF!</definedName>
    <definedName name="v" localSheetId="149" hidden="1">#REF!</definedName>
    <definedName name="v" localSheetId="150" hidden="1">#REF!</definedName>
    <definedName name="v" localSheetId="167" hidden="1">#REF!</definedName>
    <definedName name="v" localSheetId="168" hidden="1">#REF!</definedName>
    <definedName name="v" localSheetId="182" hidden="1">#REF!</definedName>
    <definedName name="v" localSheetId="183" hidden="1">#REF!</definedName>
    <definedName name="v" localSheetId="19" hidden="1">#REF!</definedName>
    <definedName name="v" localSheetId="20" hidden="1">#REF!</definedName>
    <definedName name="v" localSheetId="25" hidden="1">#REF!</definedName>
    <definedName name="v" localSheetId="45" hidden="1">#REF!</definedName>
    <definedName name="v" localSheetId="41" hidden="1">#REF!</definedName>
    <definedName name="v" localSheetId="42" hidden="1">#REF!</definedName>
    <definedName name="v" localSheetId="43" hidden="1">#REF!</definedName>
    <definedName name="v" localSheetId="44" hidden="1">#REF!</definedName>
    <definedName name="v" localSheetId="109" hidden="1">#REF!</definedName>
    <definedName name="v" localSheetId="112" hidden="1">#REF!</definedName>
    <definedName name="v" localSheetId="124" hidden="1">#REF!</definedName>
    <definedName name="v" localSheetId="125" hidden="1">#REF!</definedName>
    <definedName name="v" localSheetId="126" hidden="1">#REF!</definedName>
    <definedName name="v" hidden="1">#REF!</definedName>
    <definedName name="vbcbvc" localSheetId="146">#REF!</definedName>
    <definedName name="vbcbvc" localSheetId="147">#REF!</definedName>
    <definedName name="vbcbvc" localSheetId="148">#REF!</definedName>
    <definedName name="vbcbvc" localSheetId="149">#REF!</definedName>
    <definedName name="vbcbvc" localSheetId="150">#REF!</definedName>
    <definedName name="vbcbvc" localSheetId="167">#REF!</definedName>
    <definedName name="vbcbvc" localSheetId="168">#REF!</definedName>
    <definedName name="vbcbvc" localSheetId="182">#REF!</definedName>
    <definedName name="vbcbvc" localSheetId="183">#REF!</definedName>
    <definedName name="vbcbvc" localSheetId="19">#REF!</definedName>
    <definedName name="vbcbvc" localSheetId="20">#REF!</definedName>
    <definedName name="vbcbvc" localSheetId="25">#REF!</definedName>
    <definedName name="vbcbvc" localSheetId="45">#REF!</definedName>
    <definedName name="vbcbvc" localSheetId="41">#REF!</definedName>
    <definedName name="vbcbvc" localSheetId="42">#REF!</definedName>
    <definedName name="vbcbvc" localSheetId="43">#REF!</definedName>
    <definedName name="vbcbvc" localSheetId="44">#REF!</definedName>
    <definedName name="vbcbvc" localSheetId="109">#REF!</definedName>
    <definedName name="vbcbvc" localSheetId="112">#REF!</definedName>
    <definedName name="vbcbvc" localSheetId="124">#REF!</definedName>
    <definedName name="vbcbvc" localSheetId="125">#REF!</definedName>
    <definedName name="vbcbvc" localSheetId="126">#REF!</definedName>
    <definedName name="vbcbvc">#REF!</definedName>
    <definedName name="vbv" localSheetId="146">#REF!</definedName>
    <definedName name="vbv" localSheetId="147">#REF!</definedName>
    <definedName name="vbv" localSheetId="148">#REF!</definedName>
    <definedName name="vbv" localSheetId="149">#REF!</definedName>
    <definedName name="vbv" localSheetId="150">#REF!</definedName>
    <definedName name="vbv" localSheetId="167">#REF!</definedName>
    <definedName name="vbv" localSheetId="168">#REF!</definedName>
    <definedName name="vbv" localSheetId="182">#REF!</definedName>
    <definedName name="vbv" localSheetId="183">#REF!</definedName>
    <definedName name="vbv" localSheetId="19">#REF!</definedName>
    <definedName name="vbv" localSheetId="20">#REF!</definedName>
    <definedName name="vbv" localSheetId="25">#REF!</definedName>
    <definedName name="vbv" localSheetId="45">#REF!</definedName>
    <definedName name="vbv" localSheetId="41">#REF!</definedName>
    <definedName name="vbv" localSheetId="42">#REF!</definedName>
    <definedName name="vbv" localSheetId="43">#REF!</definedName>
    <definedName name="vbv" localSheetId="44">#REF!</definedName>
    <definedName name="vbv" localSheetId="109">#REF!</definedName>
    <definedName name="vbv" localSheetId="112">#REF!</definedName>
    <definedName name="vbv" localSheetId="124">#REF!</definedName>
    <definedName name="vbv" localSheetId="125">#REF!</definedName>
    <definedName name="vbv" localSheetId="126">#REF!</definedName>
    <definedName name="vbv">#REF!</definedName>
    <definedName name="vcb" localSheetId="146">#REF!</definedName>
    <definedName name="vcb" localSheetId="147">#REF!</definedName>
    <definedName name="vcb" localSheetId="148">#REF!</definedName>
    <definedName name="vcb" localSheetId="149">#REF!</definedName>
    <definedName name="vcb" localSheetId="150">#REF!</definedName>
    <definedName name="vcb" localSheetId="167">#REF!</definedName>
    <definedName name="vcb" localSheetId="168">#REF!</definedName>
    <definedName name="vcb" localSheetId="182">#REF!</definedName>
    <definedName name="vcb" localSheetId="183">#REF!</definedName>
    <definedName name="vcb" localSheetId="19">#REF!</definedName>
    <definedName name="vcb" localSheetId="20">#REF!</definedName>
    <definedName name="vcb" localSheetId="25">#REF!</definedName>
    <definedName name="vcb" localSheetId="45">#REF!</definedName>
    <definedName name="vcb" localSheetId="41">#REF!</definedName>
    <definedName name="vcb" localSheetId="42">#REF!</definedName>
    <definedName name="vcb" localSheetId="43">#REF!</definedName>
    <definedName name="vcb" localSheetId="44">#REF!</definedName>
    <definedName name="vcb" localSheetId="109">#REF!</definedName>
    <definedName name="vcb" localSheetId="112">#REF!</definedName>
    <definedName name="vcb" localSheetId="124">#REF!</definedName>
    <definedName name="vcb" localSheetId="125">#REF!</definedName>
    <definedName name="vcb" localSheetId="126">#REF!</definedName>
    <definedName name="vcb">#REF!</definedName>
    <definedName name="vcc" localSheetId="146">#REF!</definedName>
    <definedName name="vcc" localSheetId="147">#REF!</definedName>
    <definedName name="vcc" localSheetId="148">#REF!</definedName>
    <definedName name="vcc" localSheetId="149">#REF!</definedName>
    <definedName name="vcc" localSheetId="150">#REF!</definedName>
    <definedName name="vcc" localSheetId="167">#REF!</definedName>
    <definedName name="vcc" localSheetId="168">#REF!</definedName>
    <definedName name="vcc" localSheetId="182">#REF!</definedName>
    <definedName name="vcc" localSheetId="183">#REF!</definedName>
    <definedName name="vcc" localSheetId="19">#REF!</definedName>
    <definedName name="vcc" localSheetId="20">#REF!</definedName>
    <definedName name="vcc" localSheetId="25">#REF!</definedName>
    <definedName name="vcc" localSheetId="45">#REF!</definedName>
    <definedName name="vcc" localSheetId="41">#REF!</definedName>
    <definedName name="vcc" localSheetId="42">#REF!</definedName>
    <definedName name="vcc" localSheetId="43">#REF!</definedName>
    <definedName name="vcc" localSheetId="44">#REF!</definedName>
    <definedName name="vcc" localSheetId="109">#REF!</definedName>
    <definedName name="vcc" localSheetId="112">#REF!</definedName>
    <definedName name="vcc" localSheetId="124">#REF!</definedName>
    <definedName name="vcc" localSheetId="125">#REF!</definedName>
    <definedName name="vcc" localSheetId="126">#REF!</definedName>
    <definedName name="vcc">#REF!</definedName>
    <definedName name="vcvc" localSheetId="146">#REF!</definedName>
    <definedName name="vcvc" localSheetId="147">#REF!</definedName>
    <definedName name="vcvc" localSheetId="148">#REF!</definedName>
    <definedName name="vcvc" localSheetId="149">#REF!</definedName>
    <definedName name="vcvc" localSheetId="150">#REF!</definedName>
    <definedName name="vcvc" localSheetId="167">#REF!</definedName>
    <definedName name="vcvc" localSheetId="168">#REF!</definedName>
    <definedName name="vcvc" localSheetId="182">#REF!</definedName>
    <definedName name="vcvc" localSheetId="183">#REF!</definedName>
    <definedName name="vcvc" localSheetId="19">#REF!</definedName>
    <definedName name="vcvc" localSheetId="20">#REF!</definedName>
    <definedName name="vcvc" localSheetId="25">#REF!</definedName>
    <definedName name="vcvc" localSheetId="45">#REF!</definedName>
    <definedName name="vcvc" localSheetId="41">#REF!</definedName>
    <definedName name="vcvc" localSheetId="42">#REF!</definedName>
    <definedName name="vcvc" localSheetId="43">#REF!</definedName>
    <definedName name="vcvc" localSheetId="44">#REF!</definedName>
    <definedName name="vcvc" localSheetId="109">#REF!</definedName>
    <definedName name="vcvc" localSheetId="112">#REF!</definedName>
    <definedName name="vcvc" localSheetId="124">#REF!</definedName>
    <definedName name="vcvc" localSheetId="125">#REF!</definedName>
    <definedName name="vcvc" localSheetId="126">#REF!</definedName>
    <definedName name="vcvc">#REF!</definedName>
    <definedName name="vcx" localSheetId="146">#REF!</definedName>
    <definedName name="vcx" localSheetId="147">#REF!</definedName>
    <definedName name="vcx" localSheetId="148">#REF!</definedName>
    <definedName name="vcx" localSheetId="149">#REF!</definedName>
    <definedName name="vcx" localSheetId="150">#REF!</definedName>
    <definedName name="vcx" localSheetId="167">#REF!</definedName>
    <definedName name="vcx" localSheetId="168">#REF!</definedName>
    <definedName name="vcx" localSheetId="182">#REF!</definedName>
    <definedName name="vcx" localSheetId="183">#REF!</definedName>
    <definedName name="vcx" localSheetId="19">#REF!</definedName>
    <definedName name="vcx" localSheetId="20">#REF!</definedName>
    <definedName name="vcx" localSheetId="25">#REF!</definedName>
    <definedName name="vcx" localSheetId="45">#REF!</definedName>
    <definedName name="vcx" localSheetId="41">#REF!</definedName>
    <definedName name="vcx" localSheetId="42">#REF!</definedName>
    <definedName name="vcx" localSheetId="43">#REF!</definedName>
    <definedName name="vcx" localSheetId="44">#REF!</definedName>
    <definedName name="vcx" localSheetId="109">#REF!</definedName>
    <definedName name="vcx" localSheetId="112">#REF!</definedName>
    <definedName name="vcx" localSheetId="124">#REF!</definedName>
    <definedName name="vcx" localSheetId="125">#REF!</definedName>
    <definedName name="vcx" localSheetId="126">#REF!</definedName>
    <definedName name="vcx">#REF!</definedName>
    <definedName name="vdfvd" localSheetId="146" hidden="1">#REF!</definedName>
    <definedName name="vdfvd" localSheetId="147" hidden="1">#REF!</definedName>
    <definedName name="vdfvd" localSheetId="148" hidden="1">#REF!</definedName>
    <definedName name="vdfvd" localSheetId="149" hidden="1">#REF!</definedName>
    <definedName name="vdfvd" localSheetId="150" hidden="1">#REF!</definedName>
    <definedName name="vdfvd" localSheetId="167" hidden="1">#REF!</definedName>
    <definedName name="vdfvd" localSheetId="168" hidden="1">#REF!</definedName>
    <definedName name="vdfvd" localSheetId="182" hidden="1">#REF!</definedName>
    <definedName name="vdfvd" localSheetId="183" hidden="1">#REF!</definedName>
    <definedName name="vdfvd" localSheetId="19" hidden="1">#REF!</definedName>
    <definedName name="vdfvd" localSheetId="20" hidden="1">#REF!</definedName>
    <definedName name="vdfvd" localSheetId="25" hidden="1">#REF!</definedName>
    <definedName name="vdfvd" localSheetId="45" hidden="1">#REF!</definedName>
    <definedName name="vdfvd" localSheetId="41" hidden="1">#REF!</definedName>
    <definedName name="vdfvd" localSheetId="42" hidden="1">#REF!</definedName>
    <definedName name="vdfvd" localSheetId="43" hidden="1">#REF!</definedName>
    <definedName name="vdfvd" localSheetId="44" hidden="1">#REF!</definedName>
    <definedName name="vdfvd" localSheetId="109" hidden="1">#REF!</definedName>
    <definedName name="vdfvd" localSheetId="112" hidden="1">#REF!</definedName>
    <definedName name="vdfvd" localSheetId="124" hidden="1">#REF!</definedName>
    <definedName name="vdfvd" localSheetId="125" hidden="1">#REF!</definedName>
    <definedName name="vdfvd" localSheetId="126" hidden="1">#REF!</definedName>
    <definedName name="vdfvd" hidden="1">#REF!</definedName>
    <definedName name="w" localSheetId="146">#REF!</definedName>
    <definedName name="w" localSheetId="147">#REF!</definedName>
    <definedName name="w" localSheetId="148">#REF!</definedName>
    <definedName name="w" localSheetId="149">#REF!</definedName>
    <definedName name="w" localSheetId="150">#REF!</definedName>
    <definedName name="w" localSheetId="167">#REF!</definedName>
    <definedName name="w" localSheetId="168">#REF!</definedName>
    <definedName name="w" localSheetId="182">#REF!</definedName>
    <definedName name="w" localSheetId="183">#REF!</definedName>
    <definedName name="w" localSheetId="19">#REF!</definedName>
    <definedName name="w" localSheetId="20">#REF!</definedName>
    <definedName name="w" localSheetId="25">#REF!</definedName>
    <definedName name="w" localSheetId="45">#REF!</definedName>
    <definedName name="w" localSheetId="41">#REF!</definedName>
    <definedName name="w" localSheetId="42">#REF!</definedName>
    <definedName name="w" localSheetId="43">#REF!</definedName>
    <definedName name="w" localSheetId="44">#REF!</definedName>
    <definedName name="w" localSheetId="109">#REF!</definedName>
    <definedName name="w" localSheetId="112">#REF!</definedName>
    <definedName name="w" localSheetId="124">#REF!</definedName>
    <definedName name="w" localSheetId="125">#REF!</definedName>
    <definedName name="w" localSheetId="126">#REF!</definedName>
    <definedName name="w">#REF!</definedName>
    <definedName name="WD" localSheetId="146" hidden="1">#REF!</definedName>
    <definedName name="WD" localSheetId="147" hidden="1">#REF!</definedName>
    <definedName name="WD" localSheetId="148" hidden="1">#REF!</definedName>
    <definedName name="WD" localSheetId="149" hidden="1">#REF!</definedName>
    <definedName name="WD" localSheetId="150" hidden="1">#REF!</definedName>
    <definedName name="WD" localSheetId="167" hidden="1">#REF!</definedName>
    <definedName name="WD" localSheetId="168" hidden="1">#REF!</definedName>
    <definedName name="WD" localSheetId="182" hidden="1">#REF!</definedName>
    <definedName name="WD" localSheetId="183" hidden="1">#REF!</definedName>
    <definedName name="WD" localSheetId="19" hidden="1">#REF!</definedName>
    <definedName name="WD" localSheetId="20" hidden="1">#REF!</definedName>
    <definedName name="WD" localSheetId="25" hidden="1">#REF!</definedName>
    <definedName name="WD" localSheetId="45" hidden="1">#REF!</definedName>
    <definedName name="WD" localSheetId="41" hidden="1">#REF!</definedName>
    <definedName name="WD" localSheetId="42" hidden="1">#REF!</definedName>
    <definedName name="WD" localSheetId="43" hidden="1">#REF!</definedName>
    <definedName name="WD" localSheetId="44" hidden="1">#REF!</definedName>
    <definedName name="WD" localSheetId="109" hidden="1">#REF!</definedName>
    <definedName name="WD" localSheetId="112" hidden="1">#REF!</definedName>
    <definedName name="WD" localSheetId="124" hidden="1">#REF!</definedName>
    <definedName name="WD" localSheetId="125" hidden="1">#REF!</definedName>
    <definedName name="WD" localSheetId="126" hidden="1">#REF!</definedName>
    <definedName name="WD" hidden="1">#REF!</definedName>
    <definedName name="WeekDishes" localSheetId="146">#REF!</definedName>
    <definedName name="WeekDishes" localSheetId="147">#REF!</definedName>
    <definedName name="WeekDishes" localSheetId="148">#REF!</definedName>
    <definedName name="WeekDishes" localSheetId="149">#REF!</definedName>
    <definedName name="WeekDishes" localSheetId="150">#REF!</definedName>
    <definedName name="WeekDishes" localSheetId="167">#REF!</definedName>
    <definedName name="WeekDishes" localSheetId="168">#REF!</definedName>
    <definedName name="WeekDishes" localSheetId="182">#REF!</definedName>
    <definedName name="WeekDishes" localSheetId="183">#REF!</definedName>
    <definedName name="WeekDishes" localSheetId="19">#REF!</definedName>
    <definedName name="WeekDishes" localSheetId="20">#REF!</definedName>
    <definedName name="WeekDishes" localSheetId="25">#REF!</definedName>
    <definedName name="WeekDishes" localSheetId="45">#REF!</definedName>
    <definedName name="WeekDishes" localSheetId="41">#REF!</definedName>
    <definedName name="WeekDishes" localSheetId="42">#REF!</definedName>
    <definedName name="WeekDishes" localSheetId="43">#REF!</definedName>
    <definedName name="WeekDishes" localSheetId="44">#REF!</definedName>
    <definedName name="WeekDishes" localSheetId="109">#REF!</definedName>
    <definedName name="WeekDishes" localSheetId="112">#REF!</definedName>
    <definedName name="WeekDishes" localSheetId="124">#REF!</definedName>
    <definedName name="WeekDishes" localSheetId="125">#REF!</definedName>
    <definedName name="WeekDishes" localSheetId="126">#REF!</definedName>
    <definedName name="WeekDishes">#REF!</definedName>
    <definedName name="WeekIngredients" localSheetId="146">#REF!</definedName>
    <definedName name="WeekIngredients" localSheetId="147">#REF!</definedName>
    <definedName name="WeekIngredients" localSheetId="148">#REF!</definedName>
    <definedName name="WeekIngredients" localSheetId="149">#REF!</definedName>
    <definedName name="WeekIngredients" localSheetId="150">#REF!</definedName>
    <definedName name="WeekIngredients" localSheetId="167">#REF!</definedName>
    <definedName name="WeekIngredients" localSheetId="168">#REF!</definedName>
    <definedName name="WeekIngredients" localSheetId="182">#REF!</definedName>
    <definedName name="WeekIngredients" localSheetId="183">#REF!</definedName>
    <definedName name="WeekIngredients" localSheetId="19">#REF!</definedName>
    <definedName name="WeekIngredients" localSheetId="20">#REF!</definedName>
    <definedName name="WeekIngredients" localSheetId="25">#REF!</definedName>
    <definedName name="WeekIngredients" localSheetId="45">#REF!</definedName>
    <definedName name="WeekIngredients" localSheetId="41">#REF!</definedName>
    <definedName name="WeekIngredients" localSheetId="42">#REF!</definedName>
    <definedName name="WeekIngredients" localSheetId="43">#REF!</definedName>
    <definedName name="WeekIngredients" localSheetId="44">#REF!</definedName>
    <definedName name="WeekIngredients" localSheetId="109">#REF!</definedName>
    <definedName name="WeekIngredients" localSheetId="112">#REF!</definedName>
    <definedName name="WeekIngredients" localSheetId="124">#REF!</definedName>
    <definedName name="WeekIngredients" localSheetId="125">#REF!</definedName>
    <definedName name="WeekIngredients" localSheetId="126">#REF!</definedName>
    <definedName name="WeekIngredients">#REF!</definedName>
    <definedName name="WeekIngredients_temp" localSheetId="146">#REF!</definedName>
    <definedName name="WeekIngredients_temp" localSheetId="147">#REF!</definedName>
    <definedName name="WeekIngredients_temp" localSheetId="148">#REF!</definedName>
    <definedName name="WeekIngredients_temp" localSheetId="149">#REF!</definedName>
    <definedName name="WeekIngredients_temp" localSheetId="150">#REF!</definedName>
    <definedName name="WeekIngredients_temp" localSheetId="167">#REF!</definedName>
    <definedName name="WeekIngredients_temp" localSheetId="168">#REF!</definedName>
    <definedName name="WeekIngredients_temp" localSheetId="182">#REF!</definedName>
    <definedName name="WeekIngredients_temp" localSheetId="183">#REF!</definedName>
    <definedName name="WeekIngredients_temp" localSheetId="19">#REF!</definedName>
    <definedName name="WeekIngredients_temp" localSheetId="20">#REF!</definedName>
    <definedName name="WeekIngredients_temp" localSheetId="25">#REF!</definedName>
    <definedName name="WeekIngredients_temp" localSheetId="45">#REF!</definedName>
    <definedName name="WeekIngredients_temp" localSheetId="41">#REF!</definedName>
    <definedName name="WeekIngredients_temp" localSheetId="42">#REF!</definedName>
    <definedName name="WeekIngredients_temp" localSheetId="43">#REF!</definedName>
    <definedName name="WeekIngredients_temp" localSheetId="44">#REF!</definedName>
    <definedName name="WeekIngredients_temp" localSheetId="109">#REF!</definedName>
    <definedName name="WeekIngredients_temp" localSheetId="112">#REF!</definedName>
    <definedName name="WeekIngredients_temp" localSheetId="124">#REF!</definedName>
    <definedName name="WeekIngredients_temp" localSheetId="125">#REF!</definedName>
    <definedName name="WeekIngredients_temp" localSheetId="126">#REF!</definedName>
    <definedName name="WeekIngredients_temp">#REF!</definedName>
    <definedName name="WeekIngredients_tempCriteria" localSheetId="146">#REF!</definedName>
    <definedName name="WeekIngredients_tempCriteria" localSheetId="147">#REF!</definedName>
    <definedName name="WeekIngredients_tempCriteria" localSheetId="148">#REF!</definedName>
    <definedName name="WeekIngredients_tempCriteria" localSheetId="149">#REF!</definedName>
    <definedName name="WeekIngredients_tempCriteria" localSheetId="150">#REF!</definedName>
    <definedName name="WeekIngredients_tempCriteria" localSheetId="167">#REF!</definedName>
    <definedName name="WeekIngredients_tempCriteria" localSheetId="168">#REF!</definedName>
    <definedName name="WeekIngredients_tempCriteria" localSheetId="182">#REF!</definedName>
    <definedName name="WeekIngredients_tempCriteria" localSheetId="183">#REF!</definedName>
    <definedName name="WeekIngredients_tempCriteria" localSheetId="19">#REF!</definedName>
    <definedName name="WeekIngredients_tempCriteria" localSheetId="20">#REF!</definedName>
    <definedName name="WeekIngredients_tempCriteria" localSheetId="25">#REF!</definedName>
    <definedName name="WeekIngredients_tempCriteria" localSheetId="45">#REF!</definedName>
    <definedName name="WeekIngredients_tempCriteria" localSheetId="41">#REF!</definedName>
    <definedName name="WeekIngredients_tempCriteria" localSheetId="42">#REF!</definedName>
    <definedName name="WeekIngredients_tempCriteria" localSheetId="43">#REF!</definedName>
    <definedName name="WeekIngredients_tempCriteria" localSheetId="44">#REF!</definedName>
    <definedName name="WeekIngredients_tempCriteria" localSheetId="109">#REF!</definedName>
    <definedName name="WeekIngredients_tempCriteria" localSheetId="112">#REF!</definedName>
    <definedName name="WeekIngredients_tempCriteria" localSheetId="124">#REF!</definedName>
    <definedName name="WeekIngredients_tempCriteria" localSheetId="125">#REF!</definedName>
    <definedName name="WeekIngredients_tempCriteria" localSheetId="126">#REF!</definedName>
    <definedName name="WeekIngredients_tempCriteria">#REF!</definedName>
    <definedName name="WeekIngredientsCriteria" localSheetId="146">#REF!</definedName>
    <definedName name="WeekIngredientsCriteria" localSheetId="147">#REF!</definedName>
    <definedName name="WeekIngredientsCriteria" localSheetId="148">#REF!</definedName>
    <definedName name="WeekIngredientsCriteria" localSheetId="149">#REF!</definedName>
    <definedName name="WeekIngredientsCriteria" localSheetId="150">#REF!</definedName>
    <definedName name="WeekIngredientsCriteria" localSheetId="167">#REF!</definedName>
    <definedName name="WeekIngredientsCriteria" localSheetId="168">#REF!</definedName>
    <definedName name="WeekIngredientsCriteria" localSheetId="182">#REF!</definedName>
    <definedName name="WeekIngredientsCriteria" localSheetId="183">#REF!</definedName>
    <definedName name="WeekIngredientsCriteria" localSheetId="19">#REF!</definedName>
    <definedName name="WeekIngredientsCriteria" localSheetId="20">#REF!</definedName>
    <definedName name="WeekIngredientsCriteria" localSheetId="25">#REF!</definedName>
    <definedName name="WeekIngredientsCriteria" localSheetId="45">#REF!</definedName>
    <definedName name="WeekIngredientsCriteria" localSheetId="41">#REF!</definedName>
    <definedName name="WeekIngredientsCriteria" localSheetId="42">#REF!</definedName>
    <definedName name="WeekIngredientsCriteria" localSheetId="43">#REF!</definedName>
    <definedName name="WeekIngredientsCriteria" localSheetId="44">#REF!</definedName>
    <definedName name="WeekIngredientsCriteria" localSheetId="109">#REF!</definedName>
    <definedName name="WeekIngredientsCriteria" localSheetId="112">#REF!</definedName>
    <definedName name="WeekIngredientsCriteria" localSheetId="124">#REF!</definedName>
    <definedName name="WeekIngredientsCriteria" localSheetId="125">#REF!</definedName>
    <definedName name="WeekIngredientsCriteria" localSheetId="126">#REF!</definedName>
    <definedName name="WeekIngredientsCriteria">#REF!</definedName>
    <definedName name="WeekPlan" localSheetId="146">#REF!</definedName>
    <definedName name="WeekPlan" localSheetId="147">#REF!</definedName>
    <definedName name="WeekPlan" localSheetId="148">#REF!</definedName>
    <definedName name="WeekPlan" localSheetId="149">#REF!</definedName>
    <definedName name="WeekPlan" localSheetId="150">#REF!</definedName>
    <definedName name="WeekPlan" localSheetId="167">#REF!</definedName>
    <definedName name="WeekPlan" localSheetId="168">#REF!</definedName>
    <definedName name="WeekPlan" localSheetId="182">#REF!</definedName>
    <definedName name="WeekPlan" localSheetId="183">#REF!</definedName>
    <definedName name="WeekPlan" localSheetId="19">#REF!</definedName>
    <definedName name="WeekPlan" localSheetId="20">#REF!</definedName>
    <definedName name="WeekPlan" localSheetId="25">#REF!</definedName>
    <definedName name="WeekPlan" localSheetId="45">#REF!</definedName>
    <definedName name="WeekPlan" localSheetId="41">#REF!</definedName>
    <definedName name="WeekPlan" localSheetId="42">#REF!</definedName>
    <definedName name="WeekPlan" localSheetId="43">#REF!</definedName>
    <definedName name="WeekPlan" localSheetId="44">#REF!</definedName>
    <definedName name="WeekPlan" localSheetId="109">#REF!</definedName>
    <definedName name="WeekPlan" localSheetId="112">#REF!</definedName>
    <definedName name="WeekPlan" localSheetId="124">#REF!</definedName>
    <definedName name="WeekPlan" localSheetId="125">#REF!</definedName>
    <definedName name="WeekPlan" localSheetId="126">#REF!</definedName>
    <definedName name="WeekPlan">#REF!</definedName>
    <definedName name="WeekPlanCriteria" localSheetId="146">#REF!</definedName>
    <definedName name="WeekPlanCriteria" localSheetId="147">#REF!</definedName>
    <definedName name="WeekPlanCriteria" localSheetId="148">#REF!</definedName>
    <definedName name="WeekPlanCriteria" localSheetId="149">#REF!</definedName>
    <definedName name="WeekPlanCriteria" localSheetId="150">#REF!</definedName>
    <definedName name="WeekPlanCriteria" localSheetId="167">#REF!</definedName>
    <definedName name="WeekPlanCriteria" localSheetId="168">#REF!</definedName>
    <definedName name="WeekPlanCriteria" localSheetId="182">#REF!</definedName>
    <definedName name="WeekPlanCriteria" localSheetId="183">#REF!</definedName>
    <definedName name="WeekPlanCriteria" localSheetId="19">#REF!</definedName>
    <definedName name="WeekPlanCriteria" localSheetId="20">#REF!</definedName>
    <definedName name="WeekPlanCriteria" localSheetId="25">#REF!</definedName>
    <definedName name="WeekPlanCriteria" localSheetId="45">#REF!</definedName>
    <definedName name="WeekPlanCriteria" localSheetId="41">#REF!</definedName>
    <definedName name="WeekPlanCriteria" localSheetId="42">#REF!</definedName>
    <definedName name="WeekPlanCriteria" localSheetId="43">#REF!</definedName>
    <definedName name="WeekPlanCriteria" localSheetId="44">#REF!</definedName>
    <definedName name="WeekPlanCriteria" localSheetId="109">#REF!</definedName>
    <definedName name="WeekPlanCriteria" localSheetId="112">#REF!</definedName>
    <definedName name="WeekPlanCriteria" localSheetId="124">#REF!</definedName>
    <definedName name="WeekPlanCriteria" localSheetId="125">#REF!</definedName>
    <definedName name="WeekPlanCriteria" localSheetId="126">#REF!</definedName>
    <definedName name="WeekPlanCriteria">#REF!</definedName>
    <definedName name="wwvvv" localSheetId="146">#REF!</definedName>
    <definedName name="wwvvv" localSheetId="147">#REF!</definedName>
    <definedName name="wwvvv" localSheetId="148">#REF!</definedName>
    <definedName name="wwvvv" localSheetId="149">#REF!</definedName>
    <definedName name="wwvvv" localSheetId="150">#REF!</definedName>
    <definedName name="wwvvv" localSheetId="167">#REF!</definedName>
    <definedName name="wwvvv" localSheetId="168">#REF!</definedName>
    <definedName name="wwvvv" localSheetId="182">#REF!</definedName>
    <definedName name="wwvvv" localSheetId="183">#REF!</definedName>
    <definedName name="wwvvv" localSheetId="19">#REF!</definedName>
    <definedName name="wwvvv" localSheetId="20">#REF!</definedName>
    <definedName name="wwvvv" localSheetId="25">#REF!</definedName>
    <definedName name="wwvvv" localSheetId="45">#REF!</definedName>
    <definedName name="wwvvv" localSheetId="41">#REF!</definedName>
    <definedName name="wwvvv" localSheetId="42">#REF!</definedName>
    <definedName name="wwvvv" localSheetId="43">#REF!</definedName>
    <definedName name="wwvvv" localSheetId="44">#REF!</definedName>
    <definedName name="wwvvv" localSheetId="109">#REF!</definedName>
    <definedName name="wwvvv" localSheetId="112">#REF!</definedName>
    <definedName name="wwvvv" localSheetId="124">#REF!</definedName>
    <definedName name="wwvvv" localSheetId="125">#REF!</definedName>
    <definedName name="wwvvv" localSheetId="126">#REF!</definedName>
    <definedName name="wwvvv">#REF!</definedName>
    <definedName name="wwwq" localSheetId="146">#REF!</definedName>
    <definedName name="wwwq" localSheetId="147">#REF!</definedName>
    <definedName name="wwwq" localSheetId="148">#REF!</definedName>
    <definedName name="wwwq" localSheetId="149">#REF!</definedName>
    <definedName name="wwwq" localSheetId="150">#REF!</definedName>
    <definedName name="wwwq" localSheetId="167">#REF!</definedName>
    <definedName name="wwwq" localSheetId="168">#REF!</definedName>
    <definedName name="wwwq" localSheetId="182">#REF!</definedName>
    <definedName name="wwwq" localSheetId="183">#REF!</definedName>
    <definedName name="wwwq" localSheetId="19">#REF!</definedName>
    <definedName name="wwwq" localSheetId="20">#REF!</definedName>
    <definedName name="wwwq" localSheetId="25">#REF!</definedName>
    <definedName name="wwwq" localSheetId="45">#REF!</definedName>
    <definedName name="wwwq" localSheetId="41">#REF!</definedName>
    <definedName name="wwwq" localSheetId="42">#REF!</definedName>
    <definedName name="wwwq" localSheetId="43">#REF!</definedName>
    <definedName name="wwwq" localSheetId="44">#REF!</definedName>
    <definedName name="wwwq" localSheetId="109">#REF!</definedName>
    <definedName name="wwwq" localSheetId="112">#REF!</definedName>
    <definedName name="wwwq" localSheetId="124">#REF!</definedName>
    <definedName name="wwwq" localSheetId="125">#REF!</definedName>
    <definedName name="wwwq" localSheetId="126">#REF!</definedName>
    <definedName name="wwwq">#REF!</definedName>
    <definedName name="x" localSheetId="146">#REF!</definedName>
    <definedName name="x" localSheetId="147">#REF!</definedName>
    <definedName name="x" localSheetId="148">#REF!</definedName>
    <definedName name="x" localSheetId="149">#REF!</definedName>
    <definedName name="x" localSheetId="150">#REF!</definedName>
    <definedName name="x" localSheetId="167">#REF!</definedName>
    <definedName name="x" localSheetId="168">#REF!</definedName>
    <definedName name="x" localSheetId="182">#REF!</definedName>
    <definedName name="x" localSheetId="183">#REF!</definedName>
    <definedName name="x" localSheetId="19">#REF!</definedName>
    <definedName name="x" localSheetId="20">#REF!</definedName>
    <definedName name="x" localSheetId="25">#REF!</definedName>
    <definedName name="x" localSheetId="45">#REF!</definedName>
    <definedName name="x" localSheetId="41">#REF!</definedName>
    <definedName name="x" localSheetId="42">#REF!</definedName>
    <definedName name="x" localSheetId="43">#REF!</definedName>
    <definedName name="x" localSheetId="44">#REF!</definedName>
    <definedName name="x" localSheetId="109">#REF!</definedName>
    <definedName name="x" localSheetId="112">#REF!</definedName>
    <definedName name="x" localSheetId="124">#REF!</definedName>
    <definedName name="x" localSheetId="125">#REF!</definedName>
    <definedName name="x" localSheetId="126">#REF!</definedName>
    <definedName name="x">#REF!</definedName>
    <definedName name="xcz" localSheetId="146">#REF!</definedName>
    <definedName name="xcz" localSheetId="147">#REF!</definedName>
    <definedName name="xcz" localSheetId="148">#REF!</definedName>
    <definedName name="xcz" localSheetId="149">#REF!</definedName>
    <definedName name="xcz" localSheetId="150">#REF!</definedName>
    <definedName name="xcz" localSheetId="167">#REF!</definedName>
    <definedName name="xcz" localSheetId="168">#REF!</definedName>
    <definedName name="xcz" localSheetId="182">#REF!</definedName>
    <definedName name="xcz" localSheetId="183">#REF!</definedName>
    <definedName name="xcz" localSheetId="19">#REF!</definedName>
    <definedName name="xcz" localSheetId="20">#REF!</definedName>
    <definedName name="xcz" localSheetId="25">#REF!</definedName>
    <definedName name="xcz" localSheetId="45">#REF!</definedName>
    <definedName name="xcz" localSheetId="41">#REF!</definedName>
    <definedName name="xcz" localSheetId="42">#REF!</definedName>
    <definedName name="xcz" localSheetId="43">#REF!</definedName>
    <definedName name="xcz" localSheetId="44">#REF!</definedName>
    <definedName name="xcz" localSheetId="109">#REF!</definedName>
    <definedName name="xcz" localSheetId="112">#REF!</definedName>
    <definedName name="xcz" localSheetId="124">#REF!</definedName>
    <definedName name="xcz" localSheetId="125">#REF!</definedName>
    <definedName name="xcz" localSheetId="126">#REF!</definedName>
    <definedName name="xcz">#REF!</definedName>
    <definedName name="xxx" localSheetId="146">#REF!</definedName>
    <definedName name="xxx" localSheetId="147">#REF!</definedName>
    <definedName name="xxx" localSheetId="148">#REF!</definedName>
    <definedName name="xxx" localSheetId="149">#REF!</definedName>
    <definedName name="xxx" localSheetId="150">#REF!</definedName>
    <definedName name="xxx" localSheetId="167">#REF!</definedName>
    <definedName name="xxx" localSheetId="168">#REF!</definedName>
    <definedName name="xxx" localSheetId="182">#REF!</definedName>
    <definedName name="xxx" localSheetId="183">#REF!</definedName>
    <definedName name="xxx" localSheetId="19">#REF!</definedName>
    <definedName name="xxx" localSheetId="20">#REF!</definedName>
    <definedName name="xxx" localSheetId="25">#REF!</definedName>
    <definedName name="xxx" localSheetId="45">#REF!</definedName>
    <definedName name="xxx" localSheetId="41">#REF!</definedName>
    <definedName name="xxx" localSheetId="42">#REF!</definedName>
    <definedName name="xxx" localSheetId="43">#REF!</definedName>
    <definedName name="xxx" localSheetId="44">#REF!</definedName>
    <definedName name="xxx" localSheetId="109">#REF!</definedName>
    <definedName name="xxx" localSheetId="112">#REF!</definedName>
    <definedName name="xxx" localSheetId="124">#REF!</definedName>
    <definedName name="xxx" localSheetId="125">#REF!</definedName>
    <definedName name="xxx" localSheetId="126">#REF!</definedName>
    <definedName name="xxx">#REF!</definedName>
    <definedName name="xxxa" localSheetId="146" hidden="1">#REF!</definedName>
    <definedName name="xxxa" localSheetId="147" hidden="1">#REF!</definedName>
    <definedName name="xxxa" localSheetId="148" hidden="1">#REF!</definedName>
    <definedName name="xxxa" localSheetId="149" hidden="1">#REF!</definedName>
    <definedName name="xxxa" localSheetId="150" hidden="1">#REF!</definedName>
    <definedName name="xxxa" localSheetId="167" hidden="1">#REF!</definedName>
    <definedName name="xxxa" localSheetId="168" hidden="1">#REF!</definedName>
    <definedName name="xxxa" localSheetId="182" hidden="1">#REF!</definedName>
    <definedName name="xxxa" localSheetId="183" hidden="1">#REF!</definedName>
    <definedName name="xxxa" localSheetId="19" hidden="1">#REF!</definedName>
    <definedName name="xxxa" localSheetId="20" hidden="1">#REF!</definedName>
    <definedName name="xxxa" localSheetId="25" hidden="1">#REF!</definedName>
    <definedName name="xxxa" localSheetId="45" hidden="1">#REF!</definedName>
    <definedName name="xxxa" localSheetId="41" hidden="1">#REF!</definedName>
    <definedName name="xxxa" localSheetId="42" hidden="1">#REF!</definedName>
    <definedName name="xxxa" localSheetId="43" hidden="1">#REF!</definedName>
    <definedName name="xxxa" localSheetId="44" hidden="1">#REF!</definedName>
    <definedName name="xxxa" localSheetId="109" hidden="1">#REF!</definedName>
    <definedName name="xxxa" localSheetId="112" hidden="1">#REF!</definedName>
    <definedName name="xxxa" localSheetId="124" hidden="1">#REF!</definedName>
    <definedName name="xxxa" localSheetId="125" hidden="1">#REF!</definedName>
    <definedName name="xxxa" localSheetId="126" hidden="1">#REF!</definedName>
    <definedName name="xxxa" hidden="1">#REF!</definedName>
    <definedName name="xzcx" localSheetId="146" hidden="1">#REF!</definedName>
    <definedName name="xzcx" localSheetId="147" hidden="1">#REF!</definedName>
    <definedName name="xzcx" localSheetId="148" hidden="1">#REF!</definedName>
    <definedName name="xzcx" localSheetId="149" hidden="1">#REF!</definedName>
    <definedName name="xzcx" localSheetId="150" hidden="1">#REF!</definedName>
    <definedName name="xzcx" localSheetId="167" hidden="1">#REF!</definedName>
    <definedName name="xzcx" localSheetId="168" hidden="1">#REF!</definedName>
    <definedName name="xzcx" localSheetId="182" hidden="1">#REF!</definedName>
    <definedName name="xzcx" localSheetId="183" hidden="1">#REF!</definedName>
    <definedName name="xzcx" localSheetId="19" hidden="1">#REF!</definedName>
    <definedName name="xzcx" localSheetId="20" hidden="1">#REF!</definedName>
    <definedName name="xzcx" localSheetId="25" hidden="1">#REF!</definedName>
    <definedName name="xzcx" localSheetId="45" hidden="1">#REF!</definedName>
    <definedName name="xzcx" localSheetId="41" hidden="1">#REF!</definedName>
    <definedName name="xzcx" localSheetId="42" hidden="1">#REF!</definedName>
    <definedName name="xzcx" localSheetId="43" hidden="1">#REF!</definedName>
    <definedName name="xzcx" localSheetId="44" hidden="1">#REF!</definedName>
    <definedName name="xzcx" localSheetId="109" hidden="1">#REF!</definedName>
    <definedName name="xzcx" localSheetId="112" hidden="1">#REF!</definedName>
    <definedName name="xzcx" localSheetId="124" hidden="1">#REF!</definedName>
    <definedName name="xzcx" localSheetId="125" hidden="1">#REF!</definedName>
    <definedName name="xzcx" localSheetId="126" hidden="1">#REF!</definedName>
    <definedName name="xzcx" hidden="1">#REF!</definedName>
    <definedName name="y" localSheetId="146">#REF!</definedName>
    <definedName name="y" localSheetId="147">#REF!</definedName>
    <definedName name="y" localSheetId="148">#REF!</definedName>
    <definedName name="y" localSheetId="149">#REF!</definedName>
    <definedName name="y" localSheetId="150">#REF!</definedName>
    <definedName name="y" localSheetId="167">#REF!</definedName>
    <definedName name="y" localSheetId="168">#REF!</definedName>
    <definedName name="y" localSheetId="182">#REF!</definedName>
    <definedName name="y" localSheetId="183">#REF!</definedName>
    <definedName name="y" localSheetId="19">#REF!</definedName>
    <definedName name="y" localSheetId="20">#REF!</definedName>
    <definedName name="y" localSheetId="25">#REF!</definedName>
    <definedName name="y" localSheetId="45">#REF!</definedName>
    <definedName name="y" localSheetId="41">#REF!</definedName>
    <definedName name="y" localSheetId="42">#REF!</definedName>
    <definedName name="y" localSheetId="43">#REF!</definedName>
    <definedName name="y" localSheetId="44">#REF!</definedName>
    <definedName name="y" localSheetId="109">#REF!</definedName>
    <definedName name="y" localSheetId="112">#REF!</definedName>
    <definedName name="y" localSheetId="124">#REF!</definedName>
    <definedName name="y" localSheetId="125">#REF!</definedName>
    <definedName name="y" localSheetId="126">#REF!</definedName>
    <definedName name="y">#REF!</definedName>
    <definedName name="ya" localSheetId="146">#REF!</definedName>
    <definedName name="ya" localSheetId="147">#REF!</definedName>
    <definedName name="ya" localSheetId="148">#REF!</definedName>
    <definedName name="ya" localSheetId="149">#REF!</definedName>
    <definedName name="ya" localSheetId="150">#REF!</definedName>
    <definedName name="ya" localSheetId="167">#REF!</definedName>
    <definedName name="ya" localSheetId="168">#REF!</definedName>
    <definedName name="ya" localSheetId="182">#REF!</definedName>
    <definedName name="ya" localSheetId="183">#REF!</definedName>
    <definedName name="ya" localSheetId="19">#REF!</definedName>
    <definedName name="ya" localSheetId="20">#REF!</definedName>
    <definedName name="ya" localSheetId="25">#REF!</definedName>
    <definedName name="ya" localSheetId="45">#REF!</definedName>
    <definedName name="ya" localSheetId="41">#REF!</definedName>
    <definedName name="ya" localSheetId="42">#REF!</definedName>
    <definedName name="ya" localSheetId="43">#REF!</definedName>
    <definedName name="ya" localSheetId="44">#REF!</definedName>
    <definedName name="ya" localSheetId="109">#REF!</definedName>
    <definedName name="ya" localSheetId="112">#REF!</definedName>
    <definedName name="ya" localSheetId="124">#REF!</definedName>
    <definedName name="ya" localSheetId="125">#REF!</definedName>
    <definedName name="ya" localSheetId="126">#REF!</definedName>
    <definedName name="ya">#REF!</definedName>
    <definedName name="yaa" localSheetId="146">#REF!</definedName>
    <definedName name="yaa" localSheetId="147">#REF!</definedName>
    <definedName name="yaa" localSheetId="148">#REF!</definedName>
    <definedName name="yaa" localSheetId="149">#REF!</definedName>
    <definedName name="yaa" localSheetId="150">#REF!</definedName>
    <definedName name="yaa" localSheetId="167">#REF!</definedName>
    <definedName name="yaa" localSheetId="168">#REF!</definedName>
    <definedName name="yaa" localSheetId="182">#REF!</definedName>
    <definedName name="yaa" localSheetId="183">#REF!</definedName>
    <definedName name="yaa" localSheetId="19">#REF!</definedName>
    <definedName name="yaa" localSheetId="20">#REF!</definedName>
    <definedName name="yaa" localSheetId="25">#REF!</definedName>
    <definedName name="yaa" localSheetId="45">#REF!</definedName>
    <definedName name="yaa" localSheetId="41">#REF!</definedName>
    <definedName name="yaa" localSheetId="42">#REF!</definedName>
    <definedName name="yaa" localSheetId="43">#REF!</definedName>
    <definedName name="yaa" localSheetId="44">#REF!</definedName>
    <definedName name="yaa" localSheetId="109">#REF!</definedName>
    <definedName name="yaa" localSheetId="112">#REF!</definedName>
    <definedName name="yaa" localSheetId="124">#REF!</definedName>
    <definedName name="yaa" localSheetId="125">#REF!</definedName>
    <definedName name="yaa" localSheetId="126">#REF!</definedName>
    <definedName name="yaa">#REF!</definedName>
    <definedName name="yaaa" localSheetId="146">#REF!</definedName>
    <definedName name="yaaa" localSheetId="147">#REF!</definedName>
    <definedName name="yaaa" localSheetId="148">#REF!</definedName>
    <definedName name="yaaa" localSheetId="149">#REF!</definedName>
    <definedName name="yaaa" localSheetId="150">#REF!</definedName>
    <definedName name="yaaa" localSheetId="167">#REF!</definedName>
    <definedName name="yaaa" localSheetId="168">#REF!</definedName>
    <definedName name="yaaa" localSheetId="182">#REF!</definedName>
    <definedName name="yaaa" localSheetId="183">#REF!</definedName>
    <definedName name="yaaa" localSheetId="19">#REF!</definedName>
    <definedName name="yaaa" localSheetId="20">#REF!</definedName>
    <definedName name="yaaa" localSheetId="25">#REF!</definedName>
    <definedName name="yaaa" localSheetId="45">#REF!</definedName>
    <definedName name="yaaa" localSheetId="41">#REF!</definedName>
    <definedName name="yaaa" localSheetId="42">#REF!</definedName>
    <definedName name="yaaa" localSheetId="43">#REF!</definedName>
    <definedName name="yaaa" localSheetId="44">#REF!</definedName>
    <definedName name="yaaa" localSheetId="109">#REF!</definedName>
    <definedName name="yaaa" localSheetId="112">#REF!</definedName>
    <definedName name="yaaa" localSheetId="124">#REF!</definedName>
    <definedName name="yaaa" localSheetId="125">#REF!</definedName>
    <definedName name="yaaa" localSheetId="126">#REF!</definedName>
    <definedName name="yaaa">#REF!</definedName>
    <definedName name="yi" localSheetId="146">#REF!</definedName>
    <definedName name="yi" localSheetId="147">#REF!</definedName>
    <definedName name="yi" localSheetId="148">#REF!</definedName>
    <definedName name="yi" localSheetId="149">#REF!</definedName>
    <definedName name="yi" localSheetId="150">#REF!</definedName>
    <definedName name="yi" localSheetId="167">#REF!</definedName>
    <definedName name="yi" localSheetId="168">#REF!</definedName>
    <definedName name="yi" localSheetId="182">#REF!</definedName>
    <definedName name="yi" localSheetId="183">#REF!</definedName>
    <definedName name="yi" localSheetId="19">#REF!</definedName>
    <definedName name="yi" localSheetId="20">#REF!</definedName>
    <definedName name="yi" localSheetId="25">#REF!</definedName>
    <definedName name="yi" localSheetId="45">#REF!</definedName>
    <definedName name="yi" localSheetId="41">#REF!</definedName>
    <definedName name="yi" localSheetId="42">#REF!</definedName>
    <definedName name="yi" localSheetId="43">#REF!</definedName>
    <definedName name="yi" localSheetId="44">#REF!</definedName>
    <definedName name="yi" localSheetId="109">#REF!</definedName>
    <definedName name="yi" localSheetId="112">#REF!</definedName>
    <definedName name="yi" localSheetId="124">#REF!</definedName>
    <definedName name="yi" localSheetId="125">#REF!</definedName>
    <definedName name="yi" localSheetId="126">#REF!</definedName>
    <definedName name="yi">#REF!</definedName>
    <definedName name="yyy" localSheetId="146">#REF!</definedName>
    <definedName name="yyy" localSheetId="147">#REF!</definedName>
    <definedName name="yyy" localSheetId="148">#REF!</definedName>
    <definedName name="yyy" localSheetId="149">#REF!</definedName>
    <definedName name="yyy" localSheetId="150">#REF!</definedName>
    <definedName name="yyy" localSheetId="167">#REF!</definedName>
    <definedName name="yyy" localSheetId="168">#REF!</definedName>
    <definedName name="yyy" localSheetId="182">#REF!</definedName>
    <definedName name="yyy" localSheetId="183">#REF!</definedName>
    <definedName name="yyy" localSheetId="19">#REF!</definedName>
    <definedName name="yyy" localSheetId="20">#REF!</definedName>
    <definedName name="yyy" localSheetId="25">#REF!</definedName>
    <definedName name="yyy" localSheetId="45">#REF!</definedName>
    <definedName name="yyy" localSheetId="41">#REF!</definedName>
    <definedName name="yyy" localSheetId="42">#REF!</definedName>
    <definedName name="yyy" localSheetId="43">#REF!</definedName>
    <definedName name="yyy" localSheetId="44">#REF!</definedName>
    <definedName name="yyy" localSheetId="109">#REF!</definedName>
    <definedName name="yyy" localSheetId="112">#REF!</definedName>
    <definedName name="yyy" localSheetId="124">#REF!</definedName>
    <definedName name="yyy" localSheetId="125">#REF!</definedName>
    <definedName name="yyy" localSheetId="126">#REF!</definedName>
    <definedName name="yyy">#REF!</definedName>
    <definedName name="Z" localSheetId="146">#REF!</definedName>
    <definedName name="Z" localSheetId="147">#REF!</definedName>
    <definedName name="Z" localSheetId="148">#REF!</definedName>
    <definedName name="Z" localSheetId="149">#REF!</definedName>
    <definedName name="Z" localSheetId="150">#REF!</definedName>
    <definedName name="Z" localSheetId="167">#REF!</definedName>
    <definedName name="Z" localSheetId="168">#REF!</definedName>
    <definedName name="Z" localSheetId="182">#REF!</definedName>
    <definedName name="Z" localSheetId="183">#REF!</definedName>
    <definedName name="Z" localSheetId="19">#REF!</definedName>
    <definedName name="Z" localSheetId="20">#REF!</definedName>
    <definedName name="Z" localSheetId="25">#REF!</definedName>
    <definedName name="Z" localSheetId="45">#REF!</definedName>
    <definedName name="Z" localSheetId="41">#REF!</definedName>
    <definedName name="Z" localSheetId="42">#REF!</definedName>
    <definedName name="Z" localSheetId="43">#REF!</definedName>
    <definedName name="Z" localSheetId="44">#REF!</definedName>
    <definedName name="Z" localSheetId="109">#REF!</definedName>
    <definedName name="Z" localSheetId="112">#REF!</definedName>
    <definedName name="Z" localSheetId="124">#REF!</definedName>
    <definedName name="Z" localSheetId="125">#REF!</definedName>
    <definedName name="Z" localSheetId="126">#REF!</definedName>
    <definedName name="Z">#REF!</definedName>
  </definedNames>
  <calcPr calcId="191029"/>
</workbook>
</file>

<file path=xl/calcChain.xml><?xml version="1.0" encoding="utf-8"?>
<calcChain xmlns="http://schemas.openxmlformats.org/spreadsheetml/2006/main">
  <c r="K10" i="203" l="1"/>
  <c r="L10" i="203"/>
  <c r="K11" i="203"/>
  <c r="L11" i="203"/>
  <c r="K12" i="203"/>
  <c r="L12" i="203"/>
  <c r="K13" i="203"/>
  <c r="L13" i="203"/>
  <c r="K14" i="203"/>
  <c r="L14" i="203"/>
  <c r="K15" i="203"/>
  <c r="L15" i="203"/>
  <c r="K16" i="203"/>
  <c r="L16" i="203"/>
  <c r="K17" i="203"/>
  <c r="L17" i="203"/>
  <c r="K18" i="203"/>
  <c r="L18" i="203"/>
  <c r="K19" i="203"/>
  <c r="L19" i="203"/>
  <c r="K20" i="203"/>
  <c r="L20" i="203"/>
  <c r="K21" i="203"/>
  <c r="L21" i="203"/>
  <c r="K22" i="203"/>
  <c r="L22" i="203"/>
  <c r="K23" i="203"/>
  <c r="L23" i="203"/>
  <c r="K26" i="203"/>
  <c r="L26" i="203"/>
  <c r="K27" i="203"/>
  <c r="L27" i="203"/>
  <c r="K28" i="203"/>
  <c r="L28" i="203"/>
  <c r="K29" i="203"/>
  <c r="L29" i="203"/>
  <c r="K30" i="203"/>
  <c r="L30" i="203"/>
  <c r="K31" i="203"/>
  <c r="L31" i="203"/>
  <c r="K32" i="203"/>
  <c r="L32" i="203"/>
  <c r="K33" i="203"/>
  <c r="L33" i="203"/>
  <c r="K34" i="203"/>
  <c r="L34" i="203"/>
  <c r="K35" i="203"/>
  <c r="L35" i="203"/>
  <c r="K36" i="203"/>
  <c r="L36" i="203"/>
  <c r="K37" i="203"/>
  <c r="L37" i="203"/>
  <c r="K38" i="203"/>
  <c r="L38" i="203"/>
  <c r="K39" i="203"/>
  <c r="L39" i="203"/>
  <c r="K40" i="203"/>
  <c r="L40" i="203"/>
  <c r="K41" i="203"/>
  <c r="L41" i="203"/>
  <c r="K42" i="203"/>
  <c r="L42" i="203"/>
  <c r="C38" i="36" l="1"/>
  <c r="K38" i="36"/>
  <c r="L38" i="36"/>
  <c r="M38" i="36"/>
  <c r="N38" i="36"/>
  <c r="O38" i="36"/>
  <c r="P38" i="36"/>
  <c r="P39" i="37"/>
  <c r="O39" i="37"/>
  <c r="N39" i="37"/>
  <c r="M39" i="37"/>
  <c r="L39" i="37"/>
  <c r="K39" i="37"/>
  <c r="C39" i="37"/>
  <c r="P27" i="30" l="1"/>
  <c r="O27" i="30"/>
  <c r="N27" i="30"/>
  <c r="M27" i="30"/>
  <c r="L27" i="30"/>
  <c r="K27" i="30"/>
  <c r="C27" i="30"/>
  <c r="P26" i="30"/>
  <c r="O26" i="30"/>
  <c r="N26" i="30"/>
  <c r="M26" i="30"/>
  <c r="L26" i="30"/>
  <c r="K26" i="30"/>
  <c r="C26" i="30"/>
  <c r="P38" i="37"/>
  <c r="O38" i="37"/>
  <c r="N38" i="37"/>
  <c r="M38" i="37"/>
  <c r="L38" i="37"/>
  <c r="K38" i="37"/>
  <c r="C38" i="37"/>
  <c r="P37" i="37"/>
  <c r="O37" i="37"/>
  <c r="N37" i="37"/>
  <c r="M37" i="37"/>
  <c r="L37" i="37"/>
  <c r="K37" i="37"/>
  <c r="C37" i="37"/>
  <c r="P36" i="37"/>
  <c r="O36" i="37"/>
  <c r="N36" i="37"/>
  <c r="M36" i="37"/>
  <c r="L36" i="37"/>
  <c r="K36" i="37"/>
  <c r="C36" i="37"/>
  <c r="P35" i="37"/>
  <c r="O35" i="37"/>
  <c r="N35" i="37"/>
  <c r="M35" i="37"/>
  <c r="L35" i="37"/>
  <c r="K35" i="37"/>
  <c r="C35" i="37"/>
  <c r="P34" i="37"/>
  <c r="O34" i="37"/>
  <c r="N34" i="37"/>
  <c r="M34" i="37"/>
  <c r="L34" i="37"/>
  <c r="K34" i="37"/>
  <c r="C34" i="37"/>
  <c r="P33" i="37"/>
  <c r="O33" i="37"/>
  <c r="N33" i="37"/>
  <c r="M33" i="37"/>
  <c r="L33" i="37"/>
  <c r="K33" i="37"/>
  <c r="C33" i="37"/>
  <c r="P32" i="37"/>
  <c r="O32" i="37"/>
  <c r="N32" i="37"/>
  <c r="M32" i="37"/>
  <c r="L32" i="37"/>
  <c r="K32" i="37"/>
  <c r="C32" i="37"/>
  <c r="P29" i="37"/>
  <c r="O29" i="37"/>
  <c r="N29" i="37"/>
  <c r="M29" i="37"/>
  <c r="L29" i="37"/>
  <c r="K29" i="37"/>
  <c r="C29" i="37"/>
  <c r="P28" i="37"/>
  <c r="O28" i="37"/>
  <c r="N28" i="37"/>
  <c r="M28" i="37"/>
  <c r="L28" i="37"/>
  <c r="K28" i="37"/>
  <c r="C28" i="37"/>
  <c r="P27" i="37"/>
  <c r="O27" i="37"/>
  <c r="N27" i="37"/>
  <c r="M27" i="37"/>
  <c r="L27" i="37"/>
  <c r="K27" i="37"/>
  <c r="C27" i="37"/>
  <c r="P26" i="37"/>
  <c r="O26" i="37"/>
  <c r="N26" i="37"/>
  <c r="M26" i="37"/>
  <c r="L26" i="37"/>
  <c r="K26" i="37"/>
  <c r="C26" i="37"/>
  <c r="P25" i="37"/>
  <c r="O25" i="37"/>
  <c r="N25" i="37"/>
  <c r="M25" i="37"/>
  <c r="L25" i="37"/>
  <c r="K25" i="37"/>
  <c r="C25" i="37"/>
  <c r="P24" i="37"/>
  <c r="O24" i="37"/>
  <c r="N24" i="37"/>
  <c r="M24" i="37"/>
  <c r="L24" i="37"/>
  <c r="K24" i="37"/>
  <c r="C24" i="37"/>
  <c r="P23" i="37"/>
  <c r="O23" i="37"/>
  <c r="N23" i="37"/>
  <c r="M23" i="37"/>
  <c r="L23" i="37"/>
  <c r="K23" i="37"/>
  <c r="C23" i="37"/>
  <c r="P22" i="37"/>
  <c r="O22" i="37"/>
  <c r="N22" i="37"/>
  <c r="M22" i="37"/>
  <c r="L22" i="37"/>
  <c r="K22" i="37"/>
  <c r="C22" i="37"/>
  <c r="P21" i="37"/>
  <c r="O21" i="37"/>
  <c r="N21" i="37"/>
  <c r="M21" i="37"/>
  <c r="L21" i="37"/>
  <c r="K21" i="37"/>
  <c r="C21" i="37"/>
  <c r="P20" i="37"/>
  <c r="O20" i="37"/>
  <c r="N20" i="37"/>
  <c r="M20" i="37"/>
  <c r="L20" i="37"/>
  <c r="K20" i="37"/>
  <c r="C20" i="37"/>
  <c r="P19" i="37"/>
  <c r="O19" i="37"/>
  <c r="N19" i="37"/>
  <c r="M19" i="37"/>
  <c r="L19" i="37"/>
  <c r="K19" i="37"/>
  <c r="C19" i="37"/>
  <c r="P18" i="37"/>
  <c r="O18" i="37"/>
  <c r="N18" i="37"/>
  <c r="M18" i="37"/>
  <c r="L18" i="37"/>
  <c r="K18" i="37"/>
  <c r="C18" i="37"/>
  <c r="P17" i="37"/>
  <c r="O17" i="37"/>
  <c r="N17" i="37"/>
  <c r="M17" i="37"/>
  <c r="L17" i="37"/>
  <c r="K17" i="37"/>
  <c r="C17" i="37"/>
  <c r="P16" i="37"/>
  <c r="O16" i="37"/>
  <c r="N16" i="37"/>
  <c r="M16" i="37"/>
  <c r="L16" i="37"/>
  <c r="K16" i="37"/>
  <c r="C16" i="37"/>
  <c r="P15" i="37"/>
  <c r="O15" i="37"/>
  <c r="N15" i="37"/>
  <c r="M15" i="37"/>
  <c r="L15" i="37"/>
  <c r="K15" i="37"/>
  <c r="C15" i="37"/>
  <c r="P14" i="37"/>
  <c r="O14" i="37"/>
  <c r="N14" i="37"/>
  <c r="M14" i="37"/>
  <c r="L14" i="37"/>
  <c r="K14" i="37"/>
  <c r="C14" i="37"/>
  <c r="P11" i="37"/>
  <c r="O11" i="37"/>
  <c r="N11" i="37"/>
  <c r="M11" i="37"/>
  <c r="L11" i="37"/>
  <c r="K11" i="37"/>
  <c r="C11" i="37"/>
  <c r="P10" i="37"/>
  <c r="O10" i="37"/>
  <c r="N10" i="37"/>
  <c r="M10" i="37"/>
  <c r="L10" i="37"/>
  <c r="K10" i="37"/>
  <c r="C10" i="37"/>
  <c r="P37" i="36"/>
  <c r="O37" i="36"/>
  <c r="N37" i="36"/>
  <c r="M37" i="36"/>
  <c r="L37" i="36"/>
  <c r="K37" i="36"/>
  <c r="C37" i="36"/>
  <c r="P36" i="36"/>
  <c r="O36" i="36"/>
  <c r="N36" i="36"/>
  <c r="M36" i="36"/>
  <c r="L36" i="36"/>
  <c r="K36" i="36"/>
  <c r="C36" i="36"/>
  <c r="P35" i="36"/>
  <c r="O35" i="36"/>
  <c r="N35" i="36"/>
  <c r="M35" i="36"/>
  <c r="L35" i="36"/>
  <c r="K35" i="36"/>
  <c r="C35" i="36"/>
  <c r="P34" i="36"/>
  <c r="O34" i="36"/>
  <c r="N34" i="36"/>
  <c r="M34" i="36"/>
  <c r="L34" i="36"/>
  <c r="K34" i="36"/>
  <c r="C34" i="36"/>
  <c r="P33" i="36"/>
  <c r="O33" i="36"/>
  <c r="N33" i="36"/>
  <c r="M33" i="36"/>
  <c r="L33" i="36"/>
  <c r="K33" i="36"/>
  <c r="C33" i="36"/>
  <c r="P32" i="36"/>
  <c r="O32" i="36"/>
  <c r="N32" i="36"/>
  <c r="M32" i="36"/>
  <c r="L32" i="36"/>
  <c r="K32" i="36"/>
  <c r="C32" i="36"/>
  <c r="P31" i="36"/>
  <c r="O31" i="36"/>
  <c r="N31" i="36"/>
  <c r="M31" i="36"/>
  <c r="L31" i="36"/>
  <c r="K31" i="36"/>
  <c r="C31" i="36"/>
  <c r="P30" i="36"/>
  <c r="O30" i="36"/>
  <c r="N30" i="36"/>
  <c r="M30" i="36"/>
  <c r="L30" i="36"/>
  <c r="K30" i="36"/>
  <c r="C30" i="36"/>
  <c r="P27" i="36"/>
  <c r="O27" i="36"/>
  <c r="N27" i="36"/>
  <c r="M27" i="36"/>
  <c r="L27" i="36"/>
  <c r="K27" i="36"/>
  <c r="C27" i="36"/>
  <c r="P26" i="36"/>
  <c r="N26" i="36"/>
  <c r="L26" i="36"/>
  <c r="C26" i="36"/>
  <c r="P25" i="36"/>
  <c r="O25" i="36"/>
  <c r="N25" i="36"/>
  <c r="M25" i="36"/>
  <c r="L25" i="36"/>
  <c r="K25" i="36"/>
  <c r="C25" i="36"/>
  <c r="P24" i="36"/>
  <c r="O24" i="36"/>
  <c r="N24" i="36"/>
  <c r="M24" i="36"/>
  <c r="L24" i="36"/>
  <c r="K24" i="36"/>
  <c r="C24" i="36"/>
  <c r="P23" i="36"/>
  <c r="O23" i="36"/>
  <c r="N23" i="36"/>
  <c r="M23" i="36"/>
  <c r="L23" i="36"/>
  <c r="K23" i="36"/>
  <c r="C23" i="36"/>
  <c r="P22" i="36"/>
  <c r="O22" i="36"/>
  <c r="N22" i="36"/>
  <c r="M22" i="36"/>
  <c r="L22" i="36"/>
  <c r="K22" i="36"/>
  <c r="C22" i="36"/>
  <c r="P21" i="36"/>
  <c r="O21" i="36"/>
  <c r="N21" i="36"/>
  <c r="M21" i="36"/>
  <c r="L21" i="36"/>
  <c r="K21" i="36"/>
  <c r="C21" i="36"/>
  <c r="P20" i="36"/>
  <c r="O20" i="36"/>
  <c r="N20" i="36"/>
  <c r="M20" i="36"/>
  <c r="L20" i="36"/>
  <c r="K20" i="36"/>
  <c r="C20" i="36"/>
  <c r="Q33" i="184" l="1"/>
  <c r="Q41" i="184"/>
  <c r="Q38" i="184"/>
  <c r="Q35" i="184"/>
  <c r="Q31" i="184"/>
  <c r="Q29" i="184"/>
  <c r="Q26" i="184"/>
  <c r="Q23" i="184"/>
  <c r="Q21" i="184"/>
  <c r="C11" i="106" l="1"/>
  <c r="P10" i="201"/>
  <c r="O10" i="201"/>
  <c r="N10" i="201"/>
  <c r="M10" i="201"/>
  <c r="L10" i="201"/>
  <c r="K10" i="201"/>
  <c r="L9" i="199"/>
  <c r="K9" i="199"/>
  <c r="P10" i="198"/>
  <c r="O10" i="198"/>
  <c r="N10" i="198"/>
  <c r="M10" i="198"/>
  <c r="L10" i="198"/>
  <c r="K10" i="198"/>
  <c r="L9" i="196"/>
  <c r="K9" i="196"/>
  <c r="P23" i="195"/>
  <c r="O23" i="195"/>
  <c r="N23" i="195"/>
  <c r="M23" i="195"/>
  <c r="L23" i="195"/>
  <c r="K23" i="195"/>
  <c r="C23" i="195"/>
  <c r="P22" i="195"/>
  <c r="O22" i="195"/>
  <c r="N22" i="195"/>
  <c r="M22" i="195"/>
  <c r="L22" i="195"/>
  <c r="K22" i="195"/>
  <c r="C22" i="195"/>
  <c r="P21" i="195"/>
  <c r="O21" i="195"/>
  <c r="N21" i="195"/>
  <c r="M21" i="195"/>
  <c r="L21" i="195"/>
  <c r="K21" i="195"/>
  <c r="C21" i="195"/>
  <c r="P20" i="195"/>
  <c r="O20" i="195"/>
  <c r="N20" i="195"/>
  <c r="M20" i="195"/>
  <c r="L20" i="195"/>
  <c r="K20" i="195"/>
  <c r="C20" i="195"/>
  <c r="P19" i="195"/>
  <c r="O19" i="195"/>
  <c r="N19" i="195"/>
  <c r="M19" i="195"/>
  <c r="L19" i="195"/>
  <c r="K19" i="195"/>
  <c r="C19" i="195"/>
  <c r="P18" i="195"/>
  <c r="O18" i="195"/>
  <c r="N18" i="195"/>
  <c r="M18" i="195"/>
  <c r="L18" i="195"/>
  <c r="K18" i="195"/>
  <c r="C18" i="195"/>
  <c r="P17" i="195"/>
  <c r="O17" i="195"/>
  <c r="N17" i="195"/>
  <c r="M17" i="195"/>
  <c r="L17" i="195"/>
  <c r="K17" i="195"/>
  <c r="C17" i="195"/>
  <c r="P16" i="195"/>
  <c r="O16" i="195"/>
  <c r="N16" i="195"/>
  <c r="M16" i="195"/>
  <c r="L16" i="195"/>
  <c r="K16" i="195"/>
  <c r="C16" i="195"/>
  <c r="P15" i="195"/>
  <c r="O15" i="195"/>
  <c r="N15" i="195"/>
  <c r="M15" i="195"/>
  <c r="L15" i="195"/>
  <c r="K15" i="195"/>
  <c r="C15" i="195"/>
  <c r="P14" i="195"/>
  <c r="O14" i="195"/>
  <c r="N14" i="195"/>
  <c r="M14" i="195"/>
  <c r="L14" i="195"/>
  <c r="K14" i="195"/>
  <c r="C14" i="195"/>
  <c r="P13" i="195"/>
  <c r="O13" i="195"/>
  <c r="N13" i="195"/>
  <c r="M13" i="195"/>
  <c r="L13" i="195"/>
  <c r="K13" i="195"/>
  <c r="C13" i="195"/>
  <c r="P12" i="195"/>
  <c r="O12" i="195"/>
  <c r="N12" i="195"/>
  <c r="M12" i="195"/>
  <c r="L12" i="195"/>
  <c r="K12" i="195"/>
  <c r="C12" i="195"/>
  <c r="P11" i="195"/>
  <c r="O11" i="195"/>
  <c r="N11" i="195"/>
  <c r="M11" i="195"/>
  <c r="L11" i="195"/>
  <c r="K11" i="195"/>
  <c r="C11" i="195"/>
  <c r="L21" i="193"/>
  <c r="K21" i="193"/>
  <c r="L20" i="193"/>
  <c r="K20" i="193"/>
  <c r="L19" i="193"/>
  <c r="K19" i="193"/>
  <c r="L18" i="193"/>
  <c r="K18" i="193"/>
  <c r="L17" i="193"/>
  <c r="K17" i="193"/>
  <c r="L16" i="193"/>
  <c r="K16" i="193"/>
  <c r="L15" i="193"/>
  <c r="K15" i="193"/>
  <c r="L14" i="193"/>
  <c r="K14" i="193"/>
  <c r="L13" i="193"/>
  <c r="K13" i="193"/>
  <c r="L12" i="193"/>
  <c r="K12" i="193"/>
  <c r="L11" i="193"/>
  <c r="K11" i="193"/>
  <c r="L10" i="193"/>
  <c r="K10" i="193"/>
  <c r="L9" i="193"/>
  <c r="K9" i="193"/>
  <c r="P14" i="192"/>
  <c r="O14" i="192"/>
  <c r="N14" i="192"/>
  <c r="M14" i="192"/>
  <c r="L14" i="192"/>
  <c r="K14" i="192"/>
  <c r="P13" i="192"/>
  <c r="O13" i="192"/>
  <c r="N13" i="192"/>
  <c r="M13" i="192"/>
  <c r="L13" i="192"/>
  <c r="K13" i="192"/>
  <c r="P12" i="192"/>
  <c r="O12" i="192"/>
  <c r="N12" i="192"/>
  <c r="M12" i="192"/>
  <c r="L12" i="192"/>
  <c r="K12" i="192"/>
  <c r="P10" i="192"/>
  <c r="O10" i="192"/>
  <c r="N10" i="192"/>
  <c r="M10" i="192"/>
  <c r="L10" i="192"/>
  <c r="K10" i="192"/>
  <c r="P9" i="192"/>
  <c r="O9" i="192"/>
  <c r="N9" i="192"/>
  <c r="M9" i="192"/>
  <c r="L9" i="192"/>
  <c r="K9" i="192"/>
  <c r="P40" i="191"/>
  <c r="O40" i="191"/>
  <c r="N40" i="191"/>
  <c r="M40" i="191"/>
  <c r="L40" i="191"/>
  <c r="K40" i="191"/>
  <c r="P39" i="191"/>
  <c r="O39" i="191"/>
  <c r="N39" i="191"/>
  <c r="M39" i="191"/>
  <c r="L39" i="191"/>
  <c r="K39" i="191"/>
  <c r="P37" i="191"/>
  <c r="O37" i="191"/>
  <c r="N37" i="191"/>
  <c r="M37" i="191"/>
  <c r="L37" i="191"/>
  <c r="K37" i="191"/>
  <c r="P35" i="191"/>
  <c r="O35" i="191"/>
  <c r="N35" i="191"/>
  <c r="M35" i="191"/>
  <c r="L35" i="191"/>
  <c r="K35" i="191"/>
  <c r="P33" i="191"/>
  <c r="O33" i="191"/>
  <c r="N33" i="191"/>
  <c r="M33" i="191"/>
  <c r="L33" i="191"/>
  <c r="K33" i="191"/>
  <c r="P31" i="191"/>
  <c r="O31" i="191"/>
  <c r="N31" i="191"/>
  <c r="M31" i="191"/>
  <c r="L31" i="191"/>
  <c r="K31" i="191"/>
  <c r="P30" i="191"/>
  <c r="O30" i="191"/>
  <c r="N30" i="191"/>
  <c r="M30" i="191"/>
  <c r="L30" i="191"/>
  <c r="K30" i="191"/>
  <c r="P28" i="191"/>
  <c r="O28" i="191"/>
  <c r="N28" i="191"/>
  <c r="M28" i="191"/>
  <c r="L28" i="191"/>
  <c r="K28" i="191"/>
  <c r="P27" i="191"/>
  <c r="O27" i="191"/>
  <c r="N27" i="191"/>
  <c r="M27" i="191"/>
  <c r="L27" i="191"/>
  <c r="K27" i="191"/>
  <c r="P25" i="191"/>
  <c r="O25" i="191"/>
  <c r="N25" i="191"/>
  <c r="M25" i="191"/>
  <c r="L25" i="191"/>
  <c r="K25" i="191"/>
  <c r="P23" i="191"/>
  <c r="O23" i="191"/>
  <c r="N23" i="191"/>
  <c r="M23" i="191"/>
  <c r="L23" i="191"/>
  <c r="K23" i="191"/>
  <c r="P21" i="191"/>
  <c r="O21" i="191"/>
  <c r="N21" i="191"/>
  <c r="M21" i="191"/>
  <c r="L21" i="191"/>
  <c r="K21" i="191"/>
  <c r="P19" i="191"/>
  <c r="O19" i="191"/>
  <c r="N19" i="191"/>
  <c r="M19" i="191"/>
  <c r="L19" i="191"/>
  <c r="K19" i="191"/>
  <c r="P17" i="191"/>
  <c r="O17" i="191"/>
  <c r="N17" i="191"/>
  <c r="M17" i="191"/>
  <c r="L17" i="191"/>
  <c r="K17" i="191"/>
  <c r="P16" i="191"/>
  <c r="O16" i="191"/>
  <c r="N16" i="191"/>
  <c r="M16" i="191"/>
  <c r="L16" i="191"/>
  <c r="K16" i="191"/>
  <c r="P14" i="191"/>
  <c r="O14" i="191"/>
  <c r="N14" i="191"/>
  <c r="M14" i="191"/>
  <c r="L14" i="191"/>
  <c r="K14" i="191"/>
  <c r="P13" i="191"/>
  <c r="O13" i="191"/>
  <c r="N13" i="191"/>
  <c r="M13" i="191"/>
  <c r="L13" i="191"/>
  <c r="K13" i="191"/>
  <c r="P12" i="191"/>
  <c r="O12" i="191"/>
  <c r="N12" i="191"/>
  <c r="M12" i="191"/>
  <c r="L12" i="191"/>
  <c r="K12" i="191"/>
  <c r="P10" i="191"/>
  <c r="O10" i="191"/>
  <c r="N10" i="191"/>
  <c r="M10" i="191"/>
  <c r="L10" i="191"/>
  <c r="K10" i="191"/>
  <c r="P9" i="191"/>
  <c r="O9" i="191"/>
  <c r="N9" i="191"/>
  <c r="M9" i="191"/>
  <c r="L9" i="191"/>
  <c r="K9" i="191"/>
  <c r="P41" i="190"/>
  <c r="O41" i="190"/>
  <c r="N41" i="190"/>
  <c r="M41" i="190"/>
  <c r="L41" i="190"/>
  <c r="K41" i="190"/>
  <c r="P40" i="190"/>
  <c r="O40" i="190"/>
  <c r="N40" i="190"/>
  <c r="M40" i="190"/>
  <c r="L40" i="190"/>
  <c r="K40" i="190"/>
  <c r="P38" i="190"/>
  <c r="O38" i="190"/>
  <c r="N38" i="190"/>
  <c r="M38" i="190"/>
  <c r="L38" i="190"/>
  <c r="K38" i="190"/>
  <c r="P37" i="190"/>
  <c r="O37" i="190"/>
  <c r="N37" i="190"/>
  <c r="M37" i="190"/>
  <c r="L37" i="190"/>
  <c r="K37" i="190"/>
  <c r="P35" i="190"/>
  <c r="O35" i="190"/>
  <c r="N35" i="190"/>
  <c r="M35" i="190"/>
  <c r="L35" i="190"/>
  <c r="K35" i="190"/>
  <c r="P34" i="190"/>
  <c r="O34" i="190"/>
  <c r="N34" i="190"/>
  <c r="M34" i="190"/>
  <c r="L34" i="190"/>
  <c r="K34" i="190"/>
  <c r="P32" i="190"/>
  <c r="O32" i="190"/>
  <c r="N32" i="190"/>
  <c r="M32" i="190"/>
  <c r="L32" i="190"/>
  <c r="K32" i="190"/>
  <c r="P30" i="190"/>
  <c r="O30" i="190"/>
  <c r="N30" i="190"/>
  <c r="M30" i="190"/>
  <c r="L30" i="190"/>
  <c r="K30" i="190"/>
  <c r="P29" i="190"/>
  <c r="O29" i="190"/>
  <c r="N29" i="190"/>
  <c r="M29" i="190"/>
  <c r="L29" i="190"/>
  <c r="K29" i="190"/>
  <c r="P27" i="190"/>
  <c r="O27" i="190"/>
  <c r="N27" i="190"/>
  <c r="M27" i="190"/>
  <c r="L27" i="190"/>
  <c r="K27" i="190"/>
  <c r="P25" i="190"/>
  <c r="O25" i="190"/>
  <c r="N25" i="190"/>
  <c r="M25" i="190"/>
  <c r="L25" i="190"/>
  <c r="K25" i="190"/>
  <c r="P23" i="190"/>
  <c r="O23" i="190"/>
  <c r="N23" i="190"/>
  <c r="M23" i="190"/>
  <c r="L23" i="190"/>
  <c r="K23" i="190"/>
  <c r="P21" i="190"/>
  <c r="O21" i="190"/>
  <c r="N21" i="190"/>
  <c r="M21" i="190"/>
  <c r="L21" i="190"/>
  <c r="K21" i="190"/>
  <c r="P20" i="190"/>
  <c r="O20" i="190"/>
  <c r="N20" i="190"/>
  <c r="M20" i="190"/>
  <c r="L20" i="190"/>
  <c r="K20" i="190"/>
  <c r="P18" i="190"/>
  <c r="O18" i="190"/>
  <c r="N18" i="190"/>
  <c r="M18" i="190"/>
  <c r="L18" i="190"/>
  <c r="K18" i="190"/>
  <c r="P17" i="190"/>
  <c r="O17" i="190"/>
  <c r="N17" i="190"/>
  <c r="M17" i="190"/>
  <c r="L17" i="190"/>
  <c r="K17" i="190"/>
  <c r="P15" i="190"/>
  <c r="O15" i="190"/>
  <c r="N15" i="190"/>
  <c r="M15" i="190"/>
  <c r="L15" i="190"/>
  <c r="K15" i="190"/>
  <c r="P13" i="190"/>
  <c r="O13" i="190"/>
  <c r="N13" i="190"/>
  <c r="M13" i="190"/>
  <c r="L13" i="190"/>
  <c r="K13" i="190"/>
  <c r="P11" i="190"/>
  <c r="O11" i="190"/>
  <c r="N11" i="190"/>
  <c r="M11" i="190"/>
  <c r="L11" i="190"/>
  <c r="K11" i="190"/>
  <c r="P9" i="190"/>
  <c r="O9" i="190"/>
  <c r="N9" i="190"/>
  <c r="M9" i="190"/>
  <c r="L9" i="190"/>
  <c r="K9" i="190"/>
  <c r="P40" i="189"/>
  <c r="O40" i="189"/>
  <c r="N40" i="189"/>
  <c r="M40" i="189"/>
  <c r="L40" i="189"/>
  <c r="K40" i="189"/>
  <c r="P38" i="189"/>
  <c r="O38" i="189"/>
  <c r="N38" i="189"/>
  <c r="M38" i="189"/>
  <c r="L38" i="189"/>
  <c r="K38" i="189"/>
  <c r="P37" i="189"/>
  <c r="O37" i="189"/>
  <c r="N37" i="189"/>
  <c r="M37" i="189"/>
  <c r="L37" i="189"/>
  <c r="K37" i="189"/>
  <c r="P35" i="189"/>
  <c r="O35" i="189"/>
  <c r="N35" i="189"/>
  <c r="M35" i="189"/>
  <c r="L35" i="189"/>
  <c r="K35" i="189"/>
  <c r="P34" i="189"/>
  <c r="O34" i="189"/>
  <c r="N34" i="189"/>
  <c r="M34" i="189"/>
  <c r="L34" i="189"/>
  <c r="K34" i="189"/>
  <c r="P33" i="189"/>
  <c r="O33" i="189"/>
  <c r="N33" i="189"/>
  <c r="M33" i="189"/>
  <c r="L33" i="189"/>
  <c r="K33" i="189"/>
  <c r="P31" i="189"/>
  <c r="O31" i="189"/>
  <c r="N31" i="189"/>
  <c r="M31" i="189"/>
  <c r="L31" i="189"/>
  <c r="K31" i="189"/>
  <c r="P30" i="189"/>
  <c r="O30" i="189"/>
  <c r="N30" i="189"/>
  <c r="M30" i="189"/>
  <c r="L30" i="189"/>
  <c r="K30" i="189"/>
  <c r="P28" i="189"/>
  <c r="O28" i="189"/>
  <c r="N28" i="189"/>
  <c r="M28" i="189"/>
  <c r="L28" i="189"/>
  <c r="K28" i="189"/>
  <c r="P27" i="189"/>
  <c r="O27" i="189"/>
  <c r="N27" i="189"/>
  <c r="M27" i="189"/>
  <c r="L27" i="189"/>
  <c r="K27" i="189"/>
  <c r="P26" i="189"/>
  <c r="O26" i="189"/>
  <c r="N26" i="189"/>
  <c r="M26" i="189"/>
  <c r="L26" i="189"/>
  <c r="K26" i="189"/>
  <c r="P24" i="189"/>
  <c r="O24" i="189"/>
  <c r="N24" i="189"/>
  <c r="M24" i="189"/>
  <c r="L24" i="189"/>
  <c r="K24" i="189"/>
  <c r="P23" i="189"/>
  <c r="O23" i="189"/>
  <c r="N23" i="189"/>
  <c r="M23" i="189"/>
  <c r="L23" i="189"/>
  <c r="K23" i="189"/>
  <c r="P21" i="189"/>
  <c r="O21" i="189"/>
  <c r="N21" i="189"/>
  <c r="M21" i="189"/>
  <c r="L21" i="189"/>
  <c r="K21" i="189"/>
  <c r="P20" i="189"/>
  <c r="O20" i="189"/>
  <c r="N20" i="189"/>
  <c r="M20" i="189"/>
  <c r="L20" i="189"/>
  <c r="K20" i="189"/>
  <c r="P18" i="189"/>
  <c r="O18" i="189"/>
  <c r="N18" i="189"/>
  <c r="M18" i="189"/>
  <c r="L18" i="189"/>
  <c r="K18" i="189"/>
  <c r="P16" i="189"/>
  <c r="O16" i="189"/>
  <c r="N16" i="189"/>
  <c r="M16" i="189"/>
  <c r="L16" i="189"/>
  <c r="K16" i="189"/>
  <c r="P15" i="189"/>
  <c r="O15" i="189"/>
  <c r="N15" i="189"/>
  <c r="M15" i="189"/>
  <c r="L15" i="189"/>
  <c r="K15" i="189"/>
  <c r="P13" i="189"/>
  <c r="O13" i="189"/>
  <c r="N13" i="189"/>
  <c r="M13" i="189"/>
  <c r="L13" i="189"/>
  <c r="K13" i="189"/>
  <c r="P11" i="189"/>
  <c r="O11" i="189"/>
  <c r="N11" i="189"/>
  <c r="M11" i="189"/>
  <c r="L11" i="189"/>
  <c r="K11" i="189"/>
  <c r="P10" i="189"/>
  <c r="O10" i="189"/>
  <c r="N10" i="189"/>
  <c r="M10" i="189"/>
  <c r="L10" i="189"/>
  <c r="K10" i="189"/>
  <c r="L9" i="185"/>
  <c r="K9" i="185"/>
  <c r="L42" i="184"/>
  <c r="K42" i="184"/>
  <c r="L41" i="184"/>
  <c r="K41" i="184"/>
  <c r="L39" i="184"/>
  <c r="K39" i="184"/>
  <c r="L38" i="184"/>
  <c r="K38" i="184"/>
  <c r="L36" i="184"/>
  <c r="K36" i="184"/>
  <c r="L35" i="184"/>
  <c r="K35" i="184"/>
  <c r="L33" i="184"/>
  <c r="K33" i="184"/>
  <c r="L31" i="184"/>
  <c r="K31" i="184"/>
  <c r="L29" i="184"/>
  <c r="K29" i="184"/>
  <c r="L27" i="184"/>
  <c r="K27" i="184"/>
  <c r="L26" i="184"/>
  <c r="K26" i="184"/>
  <c r="L24" i="184"/>
  <c r="K24" i="184"/>
  <c r="L23" i="184"/>
  <c r="K23" i="184"/>
  <c r="L21" i="184"/>
  <c r="K21" i="184"/>
  <c r="L19" i="184"/>
  <c r="K19" i="184"/>
  <c r="L17" i="184"/>
  <c r="K17" i="184"/>
  <c r="L15" i="184"/>
  <c r="K15" i="184"/>
  <c r="L13" i="184"/>
  <c r="K13" i="184"/>
  <c r="L12" i="184"/>
  <c r="K12" i="184"/>
  <c r="L10" i="184"/>
  <c r="K10" i="184"/>
  <c r="L9" i="184"/>
  <c r="K9" i="184"/>
  <c r="U8" i="182"/>
  <c r="L8" i="184"/>
  <c r="K8" i="184"/>
  <c r="L41" i="183"/>
  <c r="K41" i="183"/>
  <c r="L40" i="183"/>
  <c r="K40" i="183"/>
  <c r="L38" i="183"/>
  <c r="K38" i="183"/>
  <c r="L37" i="183"/>
  <c r="K37" i="183"/>
  <c r="L35" i="183"/>
  <c r="K35" i="183"/>
  <c r="L34" i="183"/>
  <c r="K34" i="183"/>
  <c r="L32" i="183"/>
  <c r="K32" i="183"/>
  <c r="L31" i="183"/>
  <c r="K31" i="183"/>
  <c r="L29" i="183"/>
  <c r="K29" i="183"/>
  <c r="L27" i="183"/>
  <c r="K27" i="183"/>
  <c r="L26" i="183"/>
  <c r="K26" i="183"/>
  <c r="L24" i="183"/>
  <c r="K24" i="183"/>
  <c r="L22" i="183"/>
  <c r="K22" i="183"/>
  <c r="L20" i="183"/>
  <c r="K20" i="183"/>
  <c r="L18" i="183"/>
  <c r="K18" i="183"/>
  <c r="L17" i="183"/>
  <c r="K17" i="183"/>
  <c r="L15" i="183"/>
  <c r="K15" i="183"/>
  <c r="L14" i="183"/>
  <c r="K14" i="183"/>
  <c r="L12" i="183"/>
  <c r="K12" i="183"/>
  <c r="L10" i="183"/>
  <c r="K10" i="183"/>
  <c r="L8" i="183"/>
  <c r="K8" i="183"/>
  <c r="L41" i="182"/>
  <c r="K41" i="182"/>
  <c r="L39" i="182"/>
  <c r="K39" i="182"/>
  <c r="L37" i="182"/>
  <c r="K37" i="182"/>
  <c r="L36" i="182"/>
  <c r="K36" i="182"/>
  <c r="L34" i="182"/>
  <c r="K34" i="182"/>
  <c r="L33" i="182"/>
  <c r="K33" i="182"/>
  <c r="L32" i="182"/>
  <c r="K32" i="182"/>
  <c r="L30" i="182"/>
  <c r="K30" i="182"/>
  <c r="L29" i="182"/>
  <c r="K29" i="182"/>
  <c r="L27" i="182"/>
  <c r="K27" i="182"/>
  <c r="L26" i="182"/>
  <c r="K26" i="182"/>
  <c r="L25" i="182"/>
  <c r="K25" i="182"/>
  <c r="L23" i="182"/>
  <c r="K23" i="182"/>
  <c r="L22" i="182"/>
  <c r="K22" i="182"/>
  <c r="L20" i="182"/>
  <c r="K20" i="182"/>
  <c r="L19" i="182"/>
  <c r="K19" i="182"/>
  <c r="L17" i="182"/>
  <c r="K17" i="182"/>
  <c r="L15" i="182"/>
  <c r="K15" i="182"/>
  <c r="L14" i="182"/>
  <c r="K14" i="182"/>
  <c r="L12" i="182"/>
  <c r="K12" i="182"/>
  <c r="L10" i="182"/>
  <c r="K10" i="182"/>
  <c r="L9" i="182"/>
  <c r="K9" i="182"/>
  <c r="T8" i="182"/>
  <c r="S8" i="182"/>
  <c r="O8" i="182"/>
  <c r="N8" i="182"/>
  <c r="M8" i="182"/>
  <c r="J8" i="182"/>
  <c r="I8" i="182"/>
  <c r="H8" i="182"/>
  <c r="G8" i="182"/>
  <c r="F8" i="182"/>
  <c r="E8" i="182"/>
  <c r="D8" i="182"/>
  <c r="C8" i="182"/>
  <c r="B8" i="182"/>
  <c r="P37" i="181"/>
  <c r="O37" i="181"/>
  <c r="N37" i="181"/>
  <c r="M37" i="181"/>
  <c r="L37" i="181"/>
  <c r="K37" i="181"/>
  <c r="C37" i="181"/>
  <c r="P36" i="181"/>
  <c r="O36" i="181"/>
  <c r="N36" i="181"/>
  <c r="M36" i="181"/>
  <c r="L36" i="181"/>
  <c r="K36" i="181"/>
  <c r="C36" i="181"/>
  <c r="P35" i="181"/>
  <c r="O35" i="181"/>
  <c r="N35" i="181"/>
  <c r="M35" i="181"/>
  <c r="L35" i="181"/>
  <c r="K35" i="181"/>
  <c r="C35" i="181"/>
  <c r="P34" i="181"/>
  <c r="O34" i="181"/>
  <c r="N34" i="181"/>
  <c r="M34" i="181"/>
  <c r="L34" i="181"/>
  <c r="K34" i="181"/>
  <c r="C34" i="181"/>
  <c r="P33" i="181"/>
  <c r="O33" i="181"/>
  <c r="N33" i="181"/>
  <c r="M33" i="181"/>
  <c r="L33" i="181"/>
  <c r="K33" i="181"/>
  <c r="C33" i="181"/>
  <c r="P32" i="181"/>
  <c r="O32" i="181"/>
  <c r="N32" i="181"/>
  <c r="M32" i="181"/>
  <c r="L32" i="181"/>
  <c r="K32" i="181"/>
  <c r="C32" i="181"/>
  <c r="P31" i="181"/>
  <c r="O31" i="181"/>
  <c r="N31" i="181"/>
  <c r="M31" i="181"/>
  <c r="L31" i="181"/>
  <c r="K31" i="181"/>
  <c r="C31" i="181"/>
  <c r="P30" i="181"/>
  <c r="O30" i="181"/>
  <c r="N30" i="181"/>
  <c r="M30" i="181"/>
  <c r="L30" i="181"/>
  <c r="K30" i="181"/>
  <c r="C30" i="181"/>
  <c r="P29" i="181"/>
  <c r="O29" i="181"/>
  <c r="N29" i="181"/>
  <c r="M29" i="181"/>
  <c r="L29" i="181"/>
  <c r="K29" i="181"/>
  <c r="C29" i="181"/>
  <c r="P28" i="181"/>
  <c r="O28" i="181"/>
  <c r="N28" i="181"/>
  <c r="M28" i="181"/>
  <c r="L28" i="181"/>
  <c r="K28" i="181"/>
  <c r="C28" i="181"/>
  <c r="P27" i="181"/>
  <c r="O27" i="181"/>
  <c r="N27" i="181"/>
  <c r="M27" i="181"/>
  <c r="L27" i="181"/>
  <c r="K27" i="181"/>
  <c r="C27" i="181"/>
  <c r="P26" i="181"/>
  <c r="O26" i="181"/>
  <c r="N26" i="181"/>
  <c r="M26" i="181"/>
  <c r="L26" i="181"/>
  <c r="K26" i="181"/>
  <c r="C26" i="181"/>
  <c r="P25" i="181"/>
  <c r="O25" i="181"/>
  <c r="N25" i="181"/>
  <c r="M25" i="181"/>
  <c r="L25" i="181"/>
  <c r="K25" i="181"/>
  <c r="C25" i="181"/>
  <c r="P24" i="181"/>
  <c r="O24" i="181"/>
  <c r="N24" i="181"/>
  <c r="M24" i="181"/>
  <c r="L24" i="181"/>
  <c r="K24" i="181"/>
  <c r="C24" i="181"/>
  <c r="P23" i="181"/>
  <c r="O23" i="181"/>
  <c r="N23" i="181"/>
  <c r="M23" i="181"/>
  <c r="L23" i="181"/>
  <c r="K23" i="181"/>
  <c r="C23" i="181"/>
  <c r="P22" i="181"/>
  <c r="O22" i="181"/>
  <c r="N22" i="181"/>
  <c r="M22" i="181"/>
  <c r="L22" i="181"/>
  <c r="K22" i="181"/>
  <c r="C22" i="181"/>
  <c r="P21" i="181"/>
  <c r="O21" i="181"/>
  <c r="N21" i="181"/>
  <c r="M21" i="181"/>
  <c r="L21" i="181"/>
  <c r="K21" i="181"/>
  <c r="C21" i="181"/>
  <c r="P20" i="181"/>
  <c r="O20" i="181"/>
  <c r="N20" i="181"/>
  <c r="M20" i="181"/>
  <c r="L20" i="181"/>
  <c r="K20" i="181"/>
  <c r="C20" i="181"/>
  <c r="P19" i="181"/>
  <c r="O19" i="181"/>
  <c r="N19" i="181"/>
  <c r="M19" i="181"/>
  <c r="L19" i="181"/>
  <c r="K19" i="181"/>
  <c r="C19" i="181"/>
  <c r="P18" i="181"/>
  <c r="O18" i="181"/>
  <c r="N18" i="181"/>
  <c r="M18" i="181"/>
  <c r="L18" i="181"/>
  <c r="K18" i="181"/>
  <c r="C18" i="181"/>
  <c r="P17" i="181"/>
  <c r="O17" i="181"/>
  <c r="N17" i="181"/>
  <c r="M17" i="181"/>
  <c r="L17" i="181"/>
  <c r="K17" i="181"/>
  <c r="C17" i="181"/>
  <c r="P16" i="181"/>
  <c r="O16" i="181"/>
  <c r="N16" i="181"/>
  <c r="M16" i="181"/>
  <c r="L16" i="181"/>
  <c r="K16" i="181"/>
  <c r="C16" i="181"/>
  <c r="P15" i="181"/>
  <c r="O15" i="181"/>
  <c r="N15" i="181"/>
  <c r="M15" i="181"/>
  <c r="L15" i="181"/>
  <c r="K15" i="181"/>
  <c r="C15" i="181"/>
  <c r="P14" i="181"/>
  <c r="O14" i="181"/>
  <c r="N14" i="181"/>
  <c r="M14" i="181"/>
  <c r="L14" i="181"/>
  <c r="K14" i="181"/>
  <c r="C14" i="181"/>
  <c r="P13" i="181"/>
  <c r="O13" i="181"/>
  <c r="N13" i="181"/>
  <c r="M13" i="181"/>
  <c r="L13" i="181"/>
  <c r="K13" i="181"/>
  <c r="C13" i="181"/>
  <c r="P12" i="181"/>
  <c r="O12" i="181"/>
  <c r="N12" i="181"/>
  <c r="M12" i="181"/>
  <c r="L12" i="181"/>
  <c r="K12" i="181"/>
  <c r="C12" i="181"/>
  <c r="P11" i="181"/>
  <c r="O11" i="181"/>
  <c r="N11" i="181"/>
  <c r="M11" i="181"/>
  <c r="L11" i="181"/>
  <c r="K11" i="181"/>
  <c r="C11" i="181"/>
  <c r="L35" i="179"/>
  <c r="K35" i="179"/>
  <c r="L34" i="179"/>
  <c r="K34" i="179"/>
  <c r="L33" i="179"/>
  <c r="K33" i="179"/>
  <c r="L32" i="179"/>
  <c r="K32" i="179"/>
  <c r="L31" i="179"/>
  <c r="K31" i="179"/>
  <c r="L30" i="179"/>
  <c r="K30" i="179"/>
  <c r="L29" i="179"/>
  <c r="K29" i="179"/>
  <c r="L28" i="179"/>
  <c r="K28" i="179"/>
  <c r="L27" i="179"/>
  <c r="K27" i="179"/>
  <c r="L26" i="179"/>
  <c r="K26" i="179"/>
  <c r="L25" i="179"/>
  <c r="K25" i="179"/>
  <c r="L24" i="179"/>
  <c r="K24" i="179"/>
  <c r="L23" i="179"/>
  <c r="K23" i="179"/>
  <c r="L22" i="179"/>
  <c r="K22" i="179"/>
  <c r="L21" i="179"/>
  <c r="K21" i="179"/>
  <c r="L20" i="179"/>
  <c r="K20" i="179"/>
  <c r="L19" i="179"/>
  <c r="K19" i="179"/>
  <c r="L18" i="179"/>
  <c r="K18" i="179"/>
  <c r="L17" i="179"/>
  <c r="K17" i="179"/>
  <c r="L16" i="179"/>
  <c r="K16" i="179"/>
  <c r="L15" i="179"/>
  <c r="K15" i="179"/>
  <c r="L14" i="179"/>
  <c r="K14" i="179"/>
  <c r="L13" i="179"/>
  <c r="K13" i="179"/>
  <c r="L12" i="179"/>
  <c r="K12" i="179"/>
  <c r="L11" i="179"/>
  <c r="K11" i="179"/>
  <c r="L10" i="179"/>
  <c r="K10" i="179"/>
  <c r="L9" i="179"/>
  <c r="K9" i="179"/>
  <c r="P33" i="178"/>
  <c r="O33" i="178"/>
  <c r="N33" i="178"/>
  <c r="M33" i="178"/>
  <c r="L33" i="178"/>
  <c r="K33" i="178"/>
  <c r="P32" i="178"/>
  <c r="O32" i="178"/>
  <c r="N32" i="178"/>
  <c r="M32" i="178"/>
  <c r="L32" i="178"/>
  <c r="K32" i="178"/>
  <c r="P31" i="178"/>
  <c r="O31" i="178"/>
  <c r="N31" i="178"/>
  <c r="M31" i="178"/>
  <c r="L31" i="178"/>
  <c r="K31" i="178"/>
  <c r="P30" i="178"/>
  <c r="O30" i="178"/>
  <c r="N30" i="178"/>
  <c r="M30" i="178"/>
  <c r="L30" i="178"/>
  <c r="K30" i="178"/>
  <c r="P27" i="178"/>
  <c r="O27" i="178"/>
  <c r="N27" i="178"/>
  <c r="M27" i="178"/>
  <c r="L27" i="178"/>
  <c r="K27" i="178"/>
  <c r="P26" i="178"/>
  <c r="O26" i="178"/>
  <c r="N26" i="178"/>
  <c r="M26" i="178"/>
  <c r="L26" i="178"/>
  <c r="K26" i="178"/>
  <c r="P25" i="178"/>
  <c r="O25" i="178"/>
  <c r="N25" i="178"/>
  <c r="M25" i="178"/>
  <c r="L25" i="178"/>
  <c r="K25" i="178"/>
  <c r="P24" i="178"/>
  <c r="O24" i="178"/>
  <c r="N24" i="178"/>
  <c r="M24" i="178"/>
  <c r="L24" i="178"/>
  <c r="K24" i="178"/>
  <c r="P23" i="178"/>
  <c r="O23" i="178"/>
  <c r="N23" i="178"/>
  <c r="M23" i="178"/>
  <c r="L23" i="178"/>
  <c r="K23" i="178"/>
  <c r="P22" i="178"/>
  <c r="O22" i="178"/>
  <c r="N22" i="178"/>
  <c r="M22" i="178"/>
  <c r="L22" i="178"/>
  <c r="K22" i="178"/>
  <c r="P21" i="178"/>
  <c r="O21" i="178"/>
  <c r="N21" i="178"/>
  <c r="M21" i="178"/>
  <c r="L21" i="178"/>
  <c r="K21" i="178"/>
  <c r="P18" i="178"/>
  <c r="O18" i="178"/>
  <c r="N18" i="178"/>
  <c r="M18" i="178"/>
  <c r="L18" i="178"/>
  <c r="K18" i="178"/>
  <c r="P17" i="178"/>
  <c r="O17" i="178"/>
  <c r="N17" i="178"/>
  <c r="M17" i="178"/>
  <c r="L17" i="178"/>
  <c r="K17" i="178"/>
  <c r="P16" i="178"/>
  <c r="O16" i="178"/>
  <c r="N16" i="178"/>
  <c r="M16" i="178"/>
  <c r="L16" i="178"/>
  <c r="K16" i="178"/>
  <c r="P15" i="178"/>
  <c r="O15" i="178"/>
  <c r="N15" i="178"/>
  <c r="M15" i="178"/>
  <c r="L15" i="178"/>
  <c r="K15" i="178"/>
  <c r="P14" i="178"/>
  <c r="O14" i="178"/>
  <c r="N14" i="178"/>
  <c r="M14" i="178"/>
  <c r="L14" i="178"/>
  <c r="K14" i="178"/>
  <c r="P13" i="178"/>
  <c r="O13" i="178"/>
  <c r="N13" i="178"/>
  <c r="M13" i="178"/>
  <c r="L13" i="178"/>
  <c r="K13" i="178"/>
  <c r="P12" i="178"/>
  <c r="O12" i="178"/>
  <c r="N12" i="178"/>
  <c r="M12" i="178"/>
  <c r="L12" i="178"/>
  <c r="K12" i="178"/>
  <c r="O11" i="178"/>
  <c r="M11" i="178"/>
  <c r="K11" i="178"/>
  <c r="P10" i="178"/>
  <c r="O10" i="178"/>
  <c r="N10" i="178"/>
  <c r="M10" i="178"/>
  <c r="L10" i="178"/>
  <c r="K10" i="178"/>
  <c r="P39" i="177"/>
  <c r="O39" i="177"/>
  <c r="N39" i="177"/>
  <c r="M39" i="177"/>
  <c r="L39" i="177"/>
  <c r="K39" i="177"/>
  <c r="P36" i="177"/>
  <c r="O36" i="177"/>
  <c r="N36" i="177"/>
  <c r="M36" i="177"/>
  <c r="L36" i="177"/>
  <c r="K36" i="177"/>
  <c r="O35" i="177"/>
  <c r="M35" i="177"/>
  <c r="K35" i="177"/>
  <c r="P34" i="177"/>
  <c r="O34" i="177"/>
  <c r="N34" i="177"/>
  <c r="M34" i="177"/>
  <c r="L34" i="177"/>
  <c r="K34" i="177"/>
  <c r="P33" i="177"/>
  <c r="O33" i="177"/>
  <c r="N33" i="177"/>
  <c r="M33" i="177"/>
  <c r="L33" i="177"/>
  <c r="K33" i="177"/>
  <c r="P32" i="177"/>
  <c r="O32" i="177"/>
  <c r="N32" i="177"/>
  <c r="M32" i="177"/>
  <c r="L32" i="177"/>
  <c r="K32" i="177"/>
  <c r="P31" i="177"/>
  <c r="O31" i="177"/>
  <c r="N31" i="177"/>
  <c r="M31" i="177"/>
  <c r="L31" i="177"/>
  <c r="K31" i="177"/>
  <c r="P30" i="177"/>
  <c r="O30" i="177"/>
  <c r="N30" i="177"/>
  <c r="M30" i="177"/>
  <c r="L30" i="177"/>
  <c r="K30" i="177"/>
  <c r="P29" i="177"/>
  <c r="O29" i="177"/>
  <c r="N29" i="177"/>
  <c r="M29" i="177"/>
  <c r="L29" i="177"/>
  <c r="K29" i="177"/>
  <c r="P26" i="177"/>
  <c r="O26" i="177"/>
  <c r="N26" i="177"/>
  <c r="M26" i="177"/>
  <c r="L26" i="177"/>
  <c r="K26" i="177"/>
  <c r="P25" i="177"/>
  <c r="O25" i="177"/>
  <c r="N25" i="177"/>
  <c r="M25" i="177"/>
  <c r="L25" i="177"/>
  <c r="K25" i="177"/>
  <c r="P24" i="177"/>
  <c r="O24" i="177"/>
  <c r="N24" i="177"/>
  <c r="M24" i="177"/>
  <c r="L24" i="177"/>
  <c r="K24" i="177"/>
  <c r="P23" i="177"/>
  <c r="O23" i="177"/>
  <c r="N23" i="177"/>
  <c r="M23" i="177"/>
  <c r="L23" i="177"/>
  <c r="K23" i="177"/>
  <c r="P22" i="177"/>
  <c r="O22" i="177"/>
  <c r="N22" i="177"/>
  <c r="M22" i="177"/>
  <c r="L22" i="177"/>
  <c r="K22" i="177"/>
  <c r="P21" i="177"/>
  <c r="O21" i="177"/>
  <c r="N21" i="177"/>
  <c r="M21" i="177"/>
  <c r="L21" i="177"/>
  <c r="K21" i="177"/>
  <c r="P20" i="177"/>
  <c r="O20" i="177"/>
  <c r="N20" i="177"/>
  <c r="M20" i="177"/>
  <c r="L20" i="177"/>
  <c r="K20" i="177"/>
  <c r="P19" i="177"/>
  <c r="O19" i="177"/>
  <c r="N19" i="177"/>
  <c r="M19" i="177"/>
  <c r="L19" i="177"/>
  <c r="K19" i="177"/>
  <c r="P18" i="177"/>
  <c r="O18" i="177"/>
  <c r="N18" i="177"/>
  <c r="M18" i="177"/>
  <c r="L18" i="177"/>
  <c r="K18" i="177"/>
  <c r="P17" i="177"/>
  <c r="O17" i="177"/>
  <c r="N17" i="177"/>
  <c r="M17" i="177"/>
  <c r="L17" i="177"/>
  <c r="K17" i="177"/>
  <c r="P16" i="177"/>
  <c r="O16" i="177"/>
  <c r="N16" i="177"/>
  <c r="M16" i="177"/>
  <c r="L16" i="177"/>
  <c r="K16" i="177"/>
  <c r="P15" i="177"/>
  <c r="O15" i="177"/>
  <c r="N15" i="177"/>
  <c r="M15" i="177"/>
  <c r="L15" i="177"/>
  <c r="K15" i="177"/>
  <c r="P14" i="177"/>
  <c r="O14" i="177"/>
  <c r="N14" i="177"/>
  <c r="M14" i="177"/>
  <c r="L14" i="177"/>
  <c r="K14" i="177"/>
  <c r="P13" i="177"/>
  <c r="O13" i="177"/>
  <c r="N13" i="177"/>
  <c r="M13" i="177"/>
  <c r="L13" i="177"/>
  <c r="K13" i="177"/>
  <c r="P12" i="177"/>
  <c r="O12" i="177"/>
  <c r="N12" i="177"/>
  <c r="M12" i="177"/>
  <c r="L12" i="177"/>
  <c r="K12" i="177"/>
  <c r="P11" i="177"/>
  <c r="O11" i="177"/>
  <c r="N11" i="177"/>
  <c r="M11" i="177"/>
  <c r="L11" i="177"/>
  <c r="K11" i="177"/>
  <c r="P10" i="177"/>
  <c r="O10" i="177"/>
  <c r="N10" i="177"/>
  <c r="M10" i="177"/>
  <c r="L10" i="177"/>
  <c r="K10" i="177"/>
  <c r="P39" i="176"/>
  <c r="O39" i="176"/>
  <c r="N39" i="176"/>
  <c r="M39" i="176"/>
  <c r="L39" i="176"/>
  <c r="K39" i="176"/>
  <c r="P38" i="176"/>
  <c r="O38" i="176"/>
  <c r="N38" i="176"/>
  <c r="M38" i="176"/>
  <c r="L38" i="176"/>
  <c r="K38" i="176"/>
  <c r="P37" i="176"/>
  <c r="O37" i="176"/>
  <c r="N37" i="176"/>
  <c r="M37" i="176"/>
  <c r="L37" i="176"/>
  <c r="K37" i="176"/>
  <c r="P36" i="176"/>
  <c r="O36" i="176"/>
  <c r="N36" i="176"/>
  <c r="M36" i="176"/>
  <c r="L36" i="176"/>
  <c r="K36" i="176"/>
  <c r="P33" i="176"/>
  <c r="O33" i="176"/>
  <c r="N33" i="176"/>
  <c r="M33" i="176"/>
  <c r="L33" i="176"/>
  <c r="K33" i="176"/>
  <c r="P32" i="176"/>
  <c r="O32" i="176"/>
  <c r="N32" i="176"/>
  <c r="M32" i="176"/>
  <c r="L32" i="176"/>
  <c r="K32" i="176"/>
  <c r="P31" i="176"/>
  <c r="O31" i="176"/>
  <c r="N31" i="176"/>
  <c r="M31" i="176"/>
  <c r="L31" i="176"/>
  <c r="K31" i="176"/>
  <c r="P30" i="176"/>
  <c r="O30" i="176"/>
  <c r="N30" i="176"/>
  <c r="M30" i="176"/>
  <c r="L30" i="176"/>
  <c r="K30" i="176"/>
  <c r="P29" i="176"/>
  <c r="O29" i="176"/>
  <c r="N29" i="176"/>
  <c r="M29" i="176"/>
  <c r="L29" i="176"/>
  <c r="K29" i="176"/>
  <c r="P28" i="176"/>
  <c r="O28" i="176"/>
  <c r="N28" i="176"/>
  <c r="M28" i="176"/>
  <c r="L28" i="176"/>
  <c r="K28" i="176"/>
  <c r="P27" i="176"/>
  <c r="O27" i="176"/>
  <c r="N27" i="176"/>
  <c r="M27" i="176"/>
  <c r="L27" i="176"/>
  <c r="K27" i="176"/>
  <c r="P26" i="176"/>
  <c r="O26" i="176"/>
  <c r="N26" i="176"/>
  <c r="M26" i="176"/>
  <c r="L26" i="176"/>
  <c r="K26" i="176"/>
  <c r="P25" i="176"/>
  <c r="O25" i="176"/>
  <c r="N25" i="176"/>
  <c r="M25" i="176"/>
  <c r="L25" i="176"/>
  <c r="K25" i="176"/>
  <c r="P24" i="176"/>
  <c r="O24" i="176"/>
  <c r="N24" i="176"/>
  <c r="M24" i="176"/>
  <c r="L24" i="176"/>
  <c r="K24" i="176"/>
  <c r="P23" i="176"/>
  <c r="O23" i="176"/>
  <c r="N23" i="176"/>
  <c r="M23" i="176"/>
  <c r="L23" i="176"/>
  <c r="K23" i="176"/>
  <c r="P22" i="176"/>
  <c r="O22" i="176"/>
  <c r="N22" i="176"/>
  <c r="M22" i="176"/>
  <c r="L22" i="176"/>
  <c r="K22" i="176"/>
  <c r="P21" i="176"/>
  <c r="O21" i="176"/>
  <c r="N21" i="176"/>
  <c r="M21" i="176"/>
  <c r="L21" i="176"/>
  <c r="K21" i="176"/>
  <c r="P20" i="176"/>
  <c r="O20" i="176"/>
  <c r="N20" i="176"/>
  <c r="M20" i="176"/>
  <c r="L20" i="176"/>
  <c r="K20" i="176"/>
  <c r="P19" i="176"/>
  <c r="O19" i="176"/>
  <c r="N19" i="176"/>
  <c r="M19" i="176"/>
  <c r="L19" i="176"/>
  <c r="K19" i="176"/>
  <c r="P18" i="176"/>
  <c r="O18" i="176"/>
  <c r="N18" i="176"/>
  <c r="M18" i="176"/>
  <c r="L18" i="176"/>
  <c r="K18" i="176"/>
  <c r="P17" i="176"/>
  <c r="O17" i="176"/>
  <c r="N17" i="176"/>
  <c r="M17" i="176"/>
  <c r="L17" i="176"/>
  <c r="K17" i="176"/>
  <c r="P14" i="176"/>
  <c r="O14" i="176"/>
  <c r="N14" i="176"/>
  <c r="M14" i="176"/>
  <c r="L14" i="176"/>
  <c r="K14" i="176"/>
  <c r="P13" i="176"/>
  <c r="O13" i="176"/>
  <c r="N13" i="176"/>
  <c r="M13" i="176"/>
  <c r="L13" i="176"/>
  <c r="K13" i="176"/>
  <c r="P12" i="176"/>
  <c r="O12" i="176"/>
  <c r="N12" i="176"/>
  <c r="M12" i="176"/>
  <c r="L12" i="176"/>
  <c r="K12" i="176"/>
  <c r="P11" i="176"/>
  <c r="O11" i="176"/>
  <c r="N11" i="176"/>
  <c r="M11" i="176"/>
  <c r="L11" i="176"/>
  <c r="K11" i="176"/>
  <c r="P10" i="176"/>
  <c r="O10" i="176"/>
  <c r="N10" i="176"/>
  <c r="M10" i="176"/>
  <c r="L10" i="176"/>
  <c r="K10" i="176"/>
  <c r="P39" i="175"/>
  <c r="O39" i="175"/>
  <c r="N39" i="175"/>
  <c r="M39" i="175"/>
  <c r="L39" i="175"/>
  <c r="K39" i="175"/>
  <c r="P38" i="175"/>
  <c r="O38" i="175"/>
  <c r="N38" i="175"/>
  <c r="M38" i="175"/>
  <c r="L38" i="175"/>
  <c r="K38" i="175"/>
  <c r="P37" i="175"/>
  <c r="O37" i="175"/>
  <c r="N37" i="175"/>
  <c r="M37" i="175"/>
  <c r="L37" i="175"/>
  <c r="K37" i="175"/>
  <c r="P36" i="175"/>
  <c r="O36" i="175"/>
  <c r="N36" i="175"/>
  <c r="M36" i="175"/>
  <c r="L36" i="175"/>
  <c r="K36" i="175"/>
  <c r="P35" i="175"/>
  <c r="O35" i="175"/>
  <c r="N35" i="175"/>
  <c r="M35" i="175"/>
  <c r="L35" i="175"/>
  <c r="K35" i="175"/>
  <c r="P34" i="175"/>
  <c r="O34" i="175"/>
  <c r="N34" i="175"/>
  <c r="M34" i="175"/>
  <c r="L34" i="175"/>
  <c r="K34" i="175"/>
  <c r="P33" i="175"/>
  <c r="O33" i="175"/>
  <c r="N33" i="175"/>
  <c r="M33" i="175"/>
  <c r="L33" i="175"/>
  <c r="K33" i="175"/>
  <c r="P32" i="175"/>
  <c r="O32" i="175"/>
  <c r="N32" i="175"/>
  <c r="M32" i="175"/>
  <c r="L32" i="175"/>
  <c r="K32" i="175"/>
  <c r="P29" i="175"/>
  <c r="O29" i="175"/>
  <c r="N29" i="175"/>
  <c r="M29" i="175"/>
  <c r="L29" i="175"/>
  <c r="K29" i="175"/>
  <c r="P28" i="175"/>
  <c r="O28" i="175"/>
  <c r="N28" i="175"/>
  <c r="M28" i="175"/>
  <c r="L28" i="175"/>
  <c r="K28" i="175"/>
  <c r="P27" i="175"/>
  <c r="O27" i="175"/>
  <c r="N27" i="175"/>
  <c r="M27" i="175"/>
  <c r="L27" i="175"/>
  <c r="K27" i="175"/>
  <c r="P26" i="175"/>
  <c r="O26" i="175"/>
  <c r="N26" i="175"/>
  <c r="M26" i="175"/>
  <c r="L26" i="175"/>
  <c r="K26" i="175"/>
  <c r="P25" i="175"/>
  <c r="O25" i="175"/>
  <c r="N25" i="175"/>
  <c r="M25" i="175"/>
  <c r="L25" i="175"/>
  <c r="K25" i="175"/>
  <c r="P24" i="175"/>
  <c r="O24" i="175"/>
  <c r="N24" i="175"/>
  <c r="M24" i="175"/>
  <c r="L24" i="175"/>
  <c r="K24" i="175"/>
  <c r="P23" i="175"/>
  <c r="O23" i="175"/>
  <c r="N23" i="175"/>
  <c r="M23" i="175"/>
  <c r="L23" i="175"/>
  <c r="K23" i="175"/>
  <c r="P22" i="175"/>
  <c r="O22" i="175"/>
  <c r="N22" i="175"/>
  <c r="M22" i="175"/>
  <c r="L22" i="175"/>
  <c r="K22" i="175"/>
  <c r="P21" i="175"/>
  <c r="O21" i="175"/>
  <c r="N21" i="175"/>
  <c r="M21" i="175"/>
  <c r="L21" i="175"/>
  <c r="K21" i="175"/>
  <c r="P20" i="175"/>
  <c r="O20" i="175"/>
  <c r="N20" i="175"/>
  <c r="M20" i="175"/>
  <c r="L20" i="175"/>
  <c r="K20" i="175"/>
  <c r="P19" i="175"/>
  <c r="O19" i="175"/>
  <c r="N19" i="175"/>
  <c r="M19" i="175"/>
  <c r="L19" i="175"/>
  <c r="K19" i="175"/>
  <c r="P18" i="175"/>
  <c r="O18" i="175"/>
  <c r="N18" i="175"/>
  <c r="M18" i="175"/>
  <c r="L18" i="175"/>
  <c r="K18" i="175"/>
  <c r="P17" i="175"/>
  <c r="O17" i="175"/>
  <c r="N17" i="175"/>
  <c r="M17" i="175"/>
  <c r="L17" i="175"/>
  <c r="K17" i="175"/>
  <c r="P16" i="175"/>
  <c r="O16" i="175"/>
  <c r="N16" i="175"/>
  <c r="M16" i="175"/>
  <c r="L16" i="175"/>
  <c r="K16" i="175"/>
  <c r="P15" i="175"/>
  <c r="O15" i="175"/>
  <c r="N15" i="175"/>
  <c r="M15" i="175"/>
  <c r="L15" i="175"/>
  <c r="K15" i="175"/>
  <c r="P14" i="175"/>
  <c r="O14" i="175"/>
  <c r="N14" i="175"/>
  <c r="M14" i="175"/>
  <c r="L14" i="175"/>
  <c r="K14" i="175"/>
  <c r="P13" i="175"/>
  <c r="O13" i="175"/>
  <c r="N13" i="175"/>
  <c r="M13" i="175"/>
  <c r="L13" i="175"/>
  <c r="K13" i="175"/>
  <c r="P12" i="175"/>
  <c r="O12" i="175"/>
  <c r="N12" i="175"/>
  <c r="M12" i="175"/>
  <c r="L12" i="175"/>
  <c r="K12" i="175"/>
  <c r="P11" i="175"/>
  <c r="O11" i="175"/>
  <c r="N11" i="175"/>
  <c r="M11" i="175"/>
  <c r="L11" i="175"/>
  <c r="K11" i="175"/>
  <c r="L20" i="170"/>
  <c r="K20" i="170"/>
  <c r="L19" i="170"/>
  <c r="K19" i="170"/>
  <c r="L18" i="170"/>
  <c r="K18" i="170"/>
  <c r="L17" i="170"/>
  <c r="K17" i="170"/>
  <c r="L14" i="170"/>
  <c r="K14" i="170"/>
  <c r="L13" i="170"/>
  <c r="K13" i="170"/>
  <c r="L12" i="170"/>
  <c r="K12" i="170"/>
  <c r="L11" i="170"/>
  <c r="K11" i="170"/>
  <c r="L10" i="170"/>
  <c r="K10" i="170"/>
  <c r="L9" i="170"/>
  <c r="K9" i="170"/>
  <c r="L42" i="169"/>
  <c r="K42" i="169"/>
  <c r="L39" i="169"/>
  <c r="K39" i="169"/>
  <c r="L38" i="169"/>
  <c r="K38" i="169"/>
  <c r="L37" i="169"/>
  <c r="K37" i="169"/>
  <c r="L36" i="169"/>
  <c r="K36" i="169"/>
  <c r="L35" i="169"/>
  <c r="K35" i="169"/>
  <c r="L34" i="169"/>
  <c r="K34" i="169"/>
  <c r="L33" i="169"/>
  <c r="K33" i="169"/>
  <c r="K32" i="169"/>
  <c r="L31" i="169"/>
  <c r="K31" i="169"/>
  <c r="L30" i="169"/>
  <c r="K30" i="169"/>
  <c r="L27" i="169"/>
  <c r="K27" i="169"/>
  <c r="K26" i="169"/>
  <c r="L25" i="169"/>
  <c r="K25" i="169"/>
  <c r="L24" i="169"/>
  <c r="K24" i="169"/>
  <c r="L23" i="169"/>
  <c r="K23" i="169"/>
  <c r="L22" i="169"/>
  <c r="K22" i="169"/>
  <c r="L21" i="169"/>
  <c r="K21" i="169"/>
  <c r="L20" i="169"/>
  <c r="K20" i="169"/>
  <c r="L17" i="169"/>
  <c r="K17" i="169"/>
  <c r="L16" i="169"/>
  <c r="K16" i="169"/>
  <c r="L15" i="169"/>
  <c r="K15" i="169"/>
  <c r="L14" i="169"/>
  <c r="K14" i="169"/>
  <c r="L13" i="169"/>
  <c r="K13" i="169"/>
  <c r="L12" i="169"/>
  <c r="K12" i="169"/>
  <c r="L11" i="169"/>
  <c r="K11" i="169"/>
  <c r="L10" i="169"/>
  <c r="K10" i="169"/>
  <c r="L9" i="169"/>
  <c r="K9" i="169"/>
  <c r="L42" i="168"/>
  <c r="K42" i="168"/>
  <c r="L41" i="168"/>
  <c r="K41" i="168"/>
  <c r="L40" i="168"/>
  <c r="K40" i="168"/>
  <c r="L39" i="168"/>
  <c r="K39" i="168"/>
  <c r="L38" i="168"/>
  <c r="K38" i="168"/>
  <c r="L37" i="168"/>
  <c r="K37" i="168"/>
  <c r="L36" i="168"/>
  <c r="K36" i="168"/>
  <c r="L35" i="168"/>
  <c r="K35" i="168"/>
  <c r="L34" i="168"/>
  <c r="K34" i="168"/>
  <c r="L33" i="168"/>
  <c r="K33" i="168"/>
  <c r="L32" i="168"/>
  <c r="K32" i="168"/>
  <c r="L31" i="168"/>
  <c r="K31" i="168"/>
  <c r="L28" i="168"/>
  <c r="K28" i="168"/>
  <c r="L27" i="168"/>
  <c r="K27" i="168"/>
  <c r="L26" i="168"/>
  <c r="K26" i="168"/>
  <c r="L25" i="168"/>
  <c r="K25" i="168"/>
  <c r="L24" i="168"/>
  <c r="K24" i="168"/>
  <c r="L23" i="168"/>
  <c r="K23" i="168"/>
  <c r="L22" i="168"/>
  <c r="K22" i="168"/>
  <c r="L21" i="168"/>
  <c r="K21" i="168"/>
  <c r="L20" i="168"/>
  <c r="K20" i="168"/>
  <c r="L19" i="168"/>
  <c r="K19" i="168"/>
  <c r="L18" i="168"/>
  <c r="K18" i="168"/>
  <c r="L17" i="168"/>
  <c r="K17" i="168"/>
  <c r="L16" i="168"/>
  <c r="K16" i="168"/>
  <c r="L15" i="168"/>
  <c r="K15" i="168"/>
  <c r="L14" i="168"/>
  <c r="K14" i="168"/>
  <c r="L13" i="168"/>
  <c r="K13" i="168"/>
  <c r="L12" i="168"/>
  <c r="K12" i="168"/>
  <c r="L9" i="168"/>
  <c r="K9" i="168"/>
  <c r="L42" i="167"/>
  <c r="K42" i="167"/>
  <c r="L41" i="167"/>
  <c r="K41" i="167"/>
  <c r="L40" i="167"/>
  <c r="K40" i="167"/>
  <c r="L39" i="167"/>
  <c r="K39" i="167"/>
  <c r="L38" i="167"/>
  <c r="K38" i="167"/>
  <c r="L37" i="167"/>
  <c r="K37" i="167"/>
  <c r="L36" i="167"/>
  <c r="K36" i="167"/>
  <c r="L35" i="167"/>
  <c r="K35" i="167"/>
  <c r="L34" i="167"/>
  <c r="K34" i="167"/>
  <c r="L33" i="167"/>
  <c r="K33" i="167"/>
  <c r="L32" i="167"/>
  <c r="K32" i="167"/>
  <c r="L31" i="167"/>
  <c r="K31" i="167"/>
  <c r="L28" i="167"/>
  <c r="K28" i="167"/>
  <c r="L27" i="167"/>
  <c r="K27" i="167"/>
  <c r="L26" i="167"/>
  <c r="K26" i="167"/>
  <c r="L25" i="167"/>
  <c r="K25" i="167"/>
  <c r="L24" i="167"/>
  <c r="K24" i="167"/>
  <c r="L23" i="167"/>
  <c r="K23" i="167"/>
  <c r="L22" i="167"/>
  <c r="K22" i="167"/>
  <c r="L21" i="167"/>
  <c r="K21" i="167"/>
  <c r="L20" i="167"/>
  <c r="K20" i="167"/>
  <c r="L19" i="167"/>
  <c r="K19" i="167"/>
  <c r="L18" i="167"/>
  <c r="K18" i="167"/>
  <c r="L17" i="167"/>
  <c r="K17" i="167"/>
  <c r="L16" i="167"/>
  <c r="K16" i="167"/>
  <c r="L15" i="167"/>
  <c r="K15" i="167"/>
  <c r="L14" i="167"/>
  <c r="K14" i="167"/>
  <c r="L13" i="167"/>
  <c r="K13" i="167"/>
  <c r="L12" i="167"/>
  <c r="K12" i="167"/>
  <c r="L11" i="167"/>
  <c r="K11" i="167"/>
  <c r="L10" i="167"/>
  <c r="K10" i="167"/>
  <c r="P24" i="166"/>
  <c r="O24" i="166"/>
  <c r="N24" i="166"/>
  <c r="M24" i="166"/>
  <c r="L24" i="166"/>
  <c r="K24" i="166"/>
  <c r="C24" i="166"/>
  <c r="P23" i="166"/>
  <c r="O23" i="166"/>
  <c r="N23" i="166"/>
  <c r="M23" i="166"/>
  <c r="L23" i="166"/>
  <c r="K23" i="166"/>
  <c r="C23" i="166"/>
  <c r="P22" i="166"/>
  <c r="O22" i="166"/>
  <c r="N22" i="166"/>
  <c r="M22" i="166"/>
  <c r="L22" i="166"/>
  <c r="K22" i="166"/>
  <c r="C22" i="166"/>
  <c r="P21" i="166"/>
  <c r="O21" i="166"/>
  <c r="N21" i="166"/>
  <c r="M21" i="166"/>
  <c r="L21" i="166"/>
  <c r="K21" i="166"/>
  <c r="C21" i="166"/>
  <c r="P20" i="166"/>
  <c r="O20" i="166"/>
  <c r="N20" i="166"/>
  <c r="M20" i="166"/>
  <c r="L20" i="166"/>
  <c r="K20" i="166"/>
  <c r="C20" i="166"/>
  <c r="P19" i="166"/>
  <c r="O19" i="166"/>
  <c r="N19" i="166"/>
  <c r="M19" i="166"/>
  <c r="L19" i="166"/>
  <c r="K19" i="166"/>
  <c r="C19" i="166"/>
  <c r="P18" i="166"/>
  <c r="O18" i="166"/>
  <c r="N18" i="166"/>
  <c r="M18" i="166"/>
  <c r="L18" i="166"/>
  <c r="K18" i="166"/>
  <c r="C18" i="166"/>
  <c r="P17" i="166"/>
  <c r="O17" i="166"/>
  <c r="N17" i="166"/>
  <c r="M17" i="166"/>
  <c r="L17" i="166"/>
  <c r="K17" i="166"/>
  <c r="C17" i="166"/>
  <c r="P16" i="166"/>
  <c r="O16" i="166"/>
  <c r="N16" i="166"/>
  <c r="M16" i="166"/>
  <c r="L16" i="166"/>
  <c r="K16" i="166"/>
  <c r="C16" i="166"/>
  <c r="P15" i="166"/>
  <c r="O15" i="166"/>
  <c r="N15" i="166"/>
  <c r="M15" i="166"/>
  <c r="L15" i="166"/>
  <c r="K15" i="166"/>
  <c r="C15" i="166"/>
  <c r="P14" i="166"/>
  <c r="O14" i="166"/>
  <c r="N14" i="166"/>
  <c r="M14" i="166"/>
  <c r="L14" i="166"/>
  <c r="K14" i="166"/>
  <c r="C14" i="166"/>
  <c r="P13" i="166"/>
  <c r="O13" i="166"/>
  <c r="N13" i="166"/>
  <c r="M13" i="166"/>
  <c r="L13" i="166"/>
  <c r="K13" i="166"/>
  <c r="C13" i="166"/>
  <c r="P12" i="166"/>
  <c r="O12" i="166"/>
  <c r="N12" i="166"/>
  <c r="M12" i="166"/>
  <c r="L12" i="166"/>
  <c r="K12" i="166"/>
  <c r="C12" i="166"/>
  <c r="P11" i="166"/>
  <c r="O11" i="166"/>
  <c r="N11" i="166"/>
  <c r="M11" i="166"/>
  <c r="L11" i="166"/>
  <c r="K11" i="166"/>
  <c r="C11" i="166"/>
  <c r="P10" i="166"/>
  <c r="O10" i="166"/>
  <c r="N10" i="166"/>
  <c r="M10" i="166"/>
  <c r="L10" i="166"/>
  <c r="K10" i="166"/>
  <c r="C10" i="166"/>
  <c r="P39" i="165"/>
  <c r="O39" i="165"/>
  <c r="N39" i="165"/>
  <c r="M39" i="165"/>
  <c r="L39" i="165"/>
  <c r="K39" i="165"/>
  <c r="C39" i="165"/>
  <c r="P38" i="165"/>
  <c r="O38" i="165"/>
  <c r="N38" i="165"/>
  <c r="M38" i="165"/>
  <c r="L38" i="165"/>
  <c r="K38" i="165"/>
  <c r="C38" i="165"/>
  <c r="P37" i="165"/>
  <c r="O37" i="165"/>
  <c r="N37" i="165"/>
  <c r="M37" i="165"/>
  <c r="L37" i="165"/>
  <c r="K37" i="165"/>
  <c r="C37" i="165"/>
  <c r="P36" i="165"/>
  <c r="O36" i="165"/>
  <c r="N36" i="165"/>
  <c r="M36" i="165"/>
  <c r="L36" i="165"/>
  <c r="K36" i="165"/>
  <c r="C36" i="165"/>
  <c r="P35" i="165"/>
  <c r="O35" i="165"/>
  <c r="N35" i="165"/>
  <c r="M35" i="165"/>
  <c r="L35" i="165"/>
  <c r="K35" i="165"/>
  <c r="C35" i="165"/>
  <c r="P34" i="165"/>
  <c r="O34" i="165"/>
  <c r="N34" i="165"/>
  <c r="M34" i="165"/>
  <c r="L34" i="165"/>
  <c r="K34" i="165"/>
  <c r="C34" i="165"/>
  <c r="P33" i="165"/>
  <c r="O33" i="165"/>
  <c r="N33" i="165"/>
  <c r="M33" i="165"/>
  <c r="L33" i="165"/>
  <c r="K33" i="165"/>
  <c r="C33" i="165"/>
  <c r="P32" i="165"/>
  <c r="O32" i="165"/>
  <c r="N32" i="165"/>
  <c r="M32" i="165"/>
  <c r="L32" i="165"/>
  <c r="K32" i="165"/>
  <c r="C32" i="165"/>
  <c r="P31" i="165"/>
  <c r="O31" i="165"/>
  <c r="N31" i="165"/>
  <c r="M31" i="165"/>
  <c r="L31" i="165"/>
  <c r="K31" i="165"/>
  <c r="C31" i="165"/>
  <c r="P30" i="165"/>
  <c r="O30" i="165"/>
  <c r="N30" i="165"/>
  <c r="M30" i="165"/>
  <c r="L30" i="165"/>
  <c r="K30" i="165"/>
  <c r="C30" i="165"/>
  <c r="P27" i="165"/>
  <c r="O27" i="165"/>
  <c r="N27" i="165"/>
  <c r="M27" i="165"/>
  <c r="L27" i="165"/>
  <c r="K27" i="165"/>
  <c r="C27" i="165"/>
  <c r="P26" i="165"/>
  <c r="O26" i="165"/>
  <c r="N26" i="165"/>
  <c r="M26" i="165"/>
  <c r="L26" i="165"/>
  <c r="K26" i="165"/>
  <c r="C26" i="165"/>
  <c r="P25" i="165"/>
  <c r="O25" i="165"/>
  <c r="N25" i="165"/>
  <c r="M25" i="165"/>
  <c r="L25" i="165"/>
  <c r="K25" i="165"/>
  <c r="C25" i="165"/>
  <c r="P24" i="165"/>
  <c r="O24" i="165"/>
  <c r="N24" i="165"/>
  <c r="M24" i="165"/>
  <c r="L24" i="165"/>
  <c r="K24" i="165"/>
  <c r="C24" i="165"/>
  <c r="P23" i="165"/>
  <c r="O23" i="165"/>
  <c r="N23" i="165"/>
  <c r="M23" i="165"/>
  <c r="L23" i="165"/>
  <c r="K23" i="165"/>
  <c r="C23" i="165"/>
  <c r="P22" i="165"/>
  <c r="N22" i="165"/>
  <c r="L22" i="165"/>
  <c r="C22" i="165"/>
  <c r="P21" i="165"/>
  <c r="O21" i="165"/>
  <c r="N21" i="165"/>
  <c r="M21" i="165"/>
  <c r="L21" i="165"/>
  <c r="K21" i="165"/>
  <c r="C21" i="165"/>
  <c r="P20" i="165"/>
  <c r="O20" i="165"/>
  <c r="N20" i="165"/>
  <c r="M20" i="165"/>
  <c r="L20" i="165"/>
  <c r="K20" i="165"/>
  <c r="C20" i="165"/>
  <c r="P19" i="165"/>
  <c r="O19" i="165"/>
  <c r="N19" i="165"/>
  <c r="M19" i="165"/>
  <c r="L19" i="165"/>
  <c r="K19" i="165"/>
  <c r="C19" i="165"/>
  <c r="P18" i="165"/>
  <c r="O18" i="165"/>
  <c r="N18" i="165"/>
  <c r="M18" i="165"/>
  <c r="L18" i="165"/>
  <c r="K18" i="165"/>
  <c r="C18" i="165"/>
  <c r="P17" i="165"/>
  <c r="O17" i="165"/>
  <c r="N17" i="165"/>
  <c r="M17" i="165"/>
  <c r="L17" i="165"/>
  <c r="K17" i="165"/>
  <c r="C17" i="165"/>
  <c r="P16" i="165"/>
  <c r="O16" i="165"/>
  <c r="N16" i="165"/>
  <c r="M16" i="165"/>
  <c r="L16" i="165"/>
  <c r="K16" i="165"/>
  <c r="C16" i="165"/>
  <c r="P15" i="165"/>
  <c r="O15" i="165"/>
  <c r="N15" i="165"/>
  <c r="M15" i="165"/>
  <c r="L15" i="165"/>
  <c r="K15" i="165"/>
  <c r="C15" i="165"/>
  <c r="P14" i="165"/>
  <c r="O14" i="165"/>
  <c r="N14" i="165"/>
  <c r="M14" i="165"/>
  <c r="L14" i="165"/>
  <c r="K14" i="165"/>
  <c r="C14" i="165"/>
  <c r="P13" i="165"/>
  <c r="O13" i="165"/>
  <c r="N13" i="165"/>
  <c r="M13" i="165"/>
  <c r="L13" i="165"/>
  <c r="K13" i="165"/>
  <c r="C13" i="165"/>
  <c r="P12" i="165"/>
  <c r="N12" i="165"/>
  <c r="L12" i="165"/>
  <c r="C12" i="165"/>
  <c r="P11" i="165"/>
  <c r="O11" i="165"/>
  <c r="N11" i="165"/>
  <c r="M11" i="165"/>
  <c r="L11" i="165"/>
  <c r="K11" i="165"/>
  <c r="C11" i="165"/>
  <c r="P10" i="165"/>
  <c r="O10" i="165"/>
  <c r="N10" i="165"/>
  <c r="M10" i="165"/>
  <c r="L10" i="165"/>
  <c r="K10" i="165"/>
  <c r="C10" i="165"/>
  <c r="P39" i="164"/>
  <c r="O39" i="164"/>
  <c r="N39" i="164"/>
  <c r="M39" i="164"/>
  <c r="L39" i="164"/>
  <c r="K39" i="164"/>
  <c r="C39" i="164"/>
  <c r="P38" i="164"/>
  <c r="O38" i="164"/>
  <c r="N38" i="164"/>
  <c r="M38" i="164"/>
  <c r="L38" i="164"/>
  <c r="K38" i="164"/>
  <c r="C38" i="164"/>
  <c r="P37" i="164"/>
  <c r="O37" i="164"/>
  <c r="N37" i="164"/>
  <c r="M37" i="164"/>
  <c r="L37" i="164"/>
  <c r="K37" i="164"/>
  <c r="C37" i="164"/>
  <c r="P36" i="164"/>
  <c r="O36" i="164"/>
  <c r="N36" i="164"/>
  <c r="M36" i="164"/>
  <c r="L36" i="164"/>
  <c r="K36" i="164"/>
  <c r="C36" i="164"/>
  <c r="P35" i="164"/>
  <c r="O35" i="164"/>
  <c r="N35" i="164"/>
  <c r="M35" i="164"/>
  <c r="L35" i="164"/>
  <c r="K35" i="164"/>
  <c r="C35" i="164"/>
  <c r="P34" i="164"/>
  <c r="O34" i="164"/>
  <c r="N34" i="164"/>
  <c r="M34" i="164"/>
  <c r="L34" i="164"/>
  <c r="K34" i="164"/>
  <c r="C34" i="164"/>
  <c r="P33" i="164"/>
  <c r="O33" i="164"/>
  <c r="N33" i="164"/>
  <c r="M33" i="164"/>
  <c r="L33" i="164"/>
  <c r="K33" i="164"/>
  <c r="C33" i="164"/>
  <c r="P32" i="164"/>
  <c r="O32" i="164"/>
  <c r="N32" i="164"/>
  <c r="M32" i="164"/>
  <c r="L32" i="164"/>
  <c r="K32" i="164"/>
  <c r="C32" i="164"/>
  <c r="P31" i="164"/>
  <c r="O31" i="164"/>
  <c r="N31" i="164"/>
  <c r="M31" i="164"/>
  <c r="L31" i="164"/>
  <c r="K31" i="164"/>
  <c r="C31" i="164"/>
  <c r="P30" i="164"/>
  <c r="O30" i="164"/>
  <c r="N30" i="164"/>
  <c r="M30" i="164"/>
  <c r="L30" i="164"/>
  <c r="K30" i="164"/>
  <c r="C30" i="164"/>
  <c r="P29" i="164"/>
  <c r="O29" i="164"/>
  <c r="N29" i="164"/>
  <c r="M29" i="164"/>
  <c r="L29" i="164"/>
  <c r="K29" i="164"/>
  <c r="C29" i="164"/>
  <c r="P28" i="164"/>
  <c r="O28" i="164"/>
  <c r="N28" i="164"/>
  <c r="M28" i="164"/>
  <c r="L28" i="164"/>
  <c r="K28" i="164"/>
  <c r="C28" i="164"/>
  <c r="P27" i="164"/>
  <c r="O27" i="164"/>
  <c r="N27" i="164"/>
  <c r="M27" i="164"/>
  <c r="L27" i="164"/>
  <c r="K27" i="164"/>
  <c r="C27" i="164"/>
  <c r="P26" i="164"/>
  <c r="O26" i="164"/>
  <c r="N26" i="164"/>
  <c r="M26" i="164"/>
  <c r="L26" i="164"/>
  <c r="K26" i="164"/>
  <c r="C26" i="164"/>
  <c r="P25" i="164"/>
  <c r="O25" i="164"/>
  <c r="N25" i="164"/>
  <c r="M25" i="164"/>
  <c r="L25" i="164"/>
  <c r="K25" i="164"/>
  <c r="C25" i="164"/>
  <c r="P24" i="164"/>
  <c r="O24" i="164"/>
  <c r="N24" i="164"/>
  <c r="M24" i="164"/>
  <c r="L24" i="164"/>
  <c r="K24" i="164"/>
  <c r="C24" i="164"/>
  <c r="P21" i="164"/>
  <c r="O21" i="164"/>
  <c r="N21" i="164"/>
  <c r="M21" i="164"/>
  <c r="L21" i="164"/>
  <c r="K21" i="164"/>
  <c r="C21" i="164"/>
  <c r="P20" i="164"/>
  <c r="O20" i="164"/>
  <c r="N20" i="164"/>
  <c r="M20" i="164"/>
  <c r="L20" i="164"/>
  <c r="K20" i="164"/>
  <c r="C20" i="164"/>
  <c r="P19" i="164"/>
  <c r="O19" i="164"/>
  <c r="N19" i="164"/>
  <c r="M19" i="164"/>
  <c r="L19" i="164"/>
  <c r="K19" i="164"/>
  <c r="C19" i="164"/>
  <c r="P18" i="164"/>
  <c r="O18" i="164"/>
  <c r="N18" i="164"/>
  <c r="M18" i="164"/>
  <c r="L18" i="164"/>
  <c r="K18" i="164"/>
  <c r="C18" i="164"/>
  <c r="P17" i="164"/>
  <c r="O17" i="164"/>
  <c r="N17" i="164"/>
  <c r="M17" i="164"/>
  <c r="L17" i="164"/>
  <c r="K17" i="164"/>
  <c r="C17" i="164"/>
  <c r="P16" i="164"/>
  <c r="O16" i="164"/>
  <c r="N16" i="164"/>
  <c r="M16" i="164"/>
  <c r="L16" i="164"/>
  <c r="K16" i="164"/>
  <c r="C16" i="164"/>
  <c r="P15" i="164"/>
  <c r="O15" i="164"/>
  <c r="N15" i="164"/>
  <c r="M15" i="164"/>
  <c r="L15" i="164"/>
  <c r="K15" i="164"/>
  <c r="C15" i="164"/>
  <c r="P14" i="164"/>
  <c r="O14" i="164"/>
  <c r="N14" i="164"/>
  <c r="M14" i="164"/>
  <c r="L14" i="164"/>
  <c r="K14" i="164"/>
  <c r="C14" i="164"/>
  <c r="P13" i="164"/>
  <c r="O13" i="164"/>
  <c r="N13" i="164"/>
  <c r="M13" i="164"/>
  <c r="L13" i="164"/>
  <c r="K13" i="164"/>
  <c r="C13" i="164"/>
  <c r="P12" i="164"/>
  <c r="O12" i="164"/>
  <c r="N12" i="164"/>
  <c r="M12" i="164"/>
  <c r="L12" i="164"/>
  <c r="K12" i="164"/>
  <c r="C12" i="164"/>
  <c r="P11" i="164"/>
  <c r="O11" i="164"/>
  <c r="N11" i="164"/>
  <c r="M11" i="164"/>
  <c r="L11" i="164"/>
  <c r="K11" i="164"/>
  <c r="C11" i="164"/>
  <c r="P10" i="164"/>
  <c r="N10" i="164"/>
  <c r="L10" i="164"/>
  <c r="C10" i="164"/>
  <c r="P39" i="163"/>
  <c r="O39" i="163"/>
  <c r="N39" i="163"/>
  <c r="M39" i="163"/>
  <c r="L39" i="163"/>
  <c r="K39" i="163"/>
  <c r="C39" i="163"/>
  <c r="P38" i="163"/>
  <c r="O38" i="163"/>
  <c r="N38" i="163"/>
  <c r="M38" i="163"/>
  <c r="L38" i="163"/>
  <c r="K38" i="163"/>
  <c r="C38" i="163"/>
  <c r="P37" i="163"/>
  <c r="O37" i="163"/>
  <c r="N37" i="163"/>
  <c r="M37" i="163"/>
  <c r="L37" i="163"/>
  <c r="K37" i="163"/>
  <c r="C37" i="163"/>
  <c r="P36" i="163"/>
  <c r="O36" i="163"/>
  <c r="N36" i="163"/>
  <c r="M36" i="163"/>
  <c r="L36" i="163"/>
  <c r="K36" i="163"/>
  <c r="C36" i="163"/>
  <c r="P33" i="163"/>
  <c r="O33" i="163"/>
  <c r="N33" i="163"/>
  <c r="M33" i="163"/>
  <c r="L33" i="163"/>
  <c r="K33" i="163"/>
  <c r="C33" i="163"/>
  <c r="P32" i="163"/>
  <c r="O32" i="163"/>
  <c r="N32" i="163"/>
  <c r="M32" i="163"/>
  <c r="L32" i="163"/>
  <c r="K32" i="163"/>
  <c r="C32" i="163"/>
  <c r="P31" i="163"/>
  <c r="O31" i="163"/>
  <c r="N31" i="163"/>
  <c r="M31" i="163"/>
  <c r="L31" i="163"/>
  <c r="K31" i="163"/>
  <c r="C31" i="163"/>
  <c r="P30" i="163"/>
  <c r="O30" i="163"/>
  <c r="N30" i="163"/>
  <c r="M30" i="163"/>
  <c r="L30" i="163"/>
  <c r="K30" i="163"/>
  <c r="C30" i="163"/>
  <c r="P29" i="163"/>
  <c r="O29" i="163"/>
  <c r="N29" i="163"/>
  <c r="M29" i="163"/>
  <c r="L29" i="163"/>
  <c r="K29" i="163"/>
  <c r="C29" i="163"/>
  <c r="P28" i="163"/>
  <c r="O28" i="163"/>
  <c r="N28" i="163"/>
  <c r="M28" i="163"/>
  <c r="L28" i="163"/>
  <c r="K28" i="163"/>
  <c r="C28" i="163"/>
  <c r="P27" i="163"/>
  <c r="N27" i="163"/>
  <c r="L27" i="163"/>
  <c r="C27" i="163"/>
  <c r="P26" i="163"/>
  <c r="O26" i="163"/>
  <c r="N26" i="163"/>
  <c r="M26" i="163"/>
  <c r="L26" i="163"/>
  <c r="K26" i="163"/>
  <c r="C26" i="163"/>
  <c r="P25" i="163"/>
  <c r="O25" i="163"/>
  <c r="N25" i="163"/>
  <c r="M25" i="163"/>
  <c r="L25" i="163"/>
  <c r="K25" i="163"/>
  <c r="C25" i="163"/>
  <c r="P24" i="163"/>
  <c r="O24" i="163"/>
  <c r="N24" i="163"/>
  <c r="M24" i="163"/>
  <c r="L24" i="163"/>
  <c r="K24" i="163"/>
  <c r="C24" i="163"/>
  <c r="P23" i="163"/>
  <c r="O23" i="163"/>
  <c r="N23" i="163"/>
  <c r="M23" i="163"/>
  <c r="L23" i="163"/>
  <c r="K23" i="163"/>
  <c r="C23" i="163"/>
  <c r="P22" i="163"/>
  <c r="O22" i="163"/>
  <c r="N22" i="163"/>
  <c r="M22" i="163"/>
  <c r="L22" i="163"/>
  <c r="K22" i="163"/>
  <c r="C22" i="163"/>
  <c r="P21" i="163"/>
  <c r="O21" i="163"/>
  <c r="N21" i="163"/>
  <c r="M21" i="163"/>
  <c r="L21" i="163"/>
  <c r="K21" i="163"/>
  <c r="C21" i="163"/>
  <c r="P20" i="163"/>
  <c r="O20" i="163"/>
  <c r="N20" i="163"/>
  <c r="M20" i="163"/>
  <c r="L20" i="163"/>
  <c r="K20" i="163"/>
  <c r="C20" i="163"/>
  <c r="P19" i="163"/>
  <c r="O19" i="163"/>
  <c r="N19" i="163"/>
  <c r="M19" i="163"/>
  <c r="L19" i="163"/>
  <c r="K19" i="163"/>
  <c r="C19" i="163"/>
  <c r="P18" i="163"/>
  <c r="O18" i="163"/>
  <c r="N18" i="163"/>
  <c r="M18" i="163"/>
  <c r="L18" i="163"/>
  <c r="K18" i="163"/>
  <c r="C18" i="163"/>
  <c r="P15" i="163"/>
  <c r="O15" i="163"/>
  <c r="N15" i="163"/>
  <c r="M15" i="163"/>
  <c r="L15" i="163"/>
  <c r="K15" i="163"/>
  <c r="C15" i="163"/>
  <c r="P14" i="163"/>
  <c r="O14" i="163"/>
  <c r="N14" i="163"/>
  <c r="M14" i="163"/>
  <c r="L14" i="163"/>
  <c r="K14" i="163"/>
  <c r="C14" i="163"/>
  <c r="P13" i="163"/>
  <c r="O13" i="163"/>
  <c r="N13" i="163"/>
  <c r="M13" i="163"/>
  <c r="L13" i="163"/>
  <c r="K13" i="163"/>
  <c r="C13" i="163"/>
  <c r="P12" i="163"/>
  <c r="O12" i="163"/>
  <c r="N12" i="163"/>
  <c r="M12" i="163"/>
  <c r="L12" i="163"/>
  <c r="K12" i="163"/>
  <c r="C12" i="163"/>
  <c r="P11" i="163"/>
  <c r="O11" i="163"/>
  <c r="N11" i="163"/>
  <c r="M11" i="163"/>
  <c r="L11" i="163"/>
  <c r="K11" i="163"/>
  <c r="C11" i="163"/>
  <c r="P10" i="163"/>
  <c r="O10" i="163"/>
  <c r="N10" i="163"/>
  <c r="M10" i="163"/>
  <c r="L10" i="163"/>
  <c r="K10" i="163"/>
  <c r="C10" i="163"/>
  <c r="P39" i="162"/>
  <c r="O39" i="162"/>
  <c r="N39" i="162"/>
  <c r="M39" i="162"/>
  <c r="L39" i="162"/>
  <c r="K39" i="162"/>
  <c r="C39" i="162"/>
  <c r="P38" i="162"/>
  <c r="O38" i="162"/>
  <c r="N38" i="162"/>
  <c r="M38" i="162"/>
  <c r="L38" i="162"/>
  <c r="K38" i="162"/>
  <c r="C38" i="162"/>
  <c r="P37" i="162"/>
  <c r="O37" i="162"/>
  <c r="N37" i="162"/>
  <c r="M37" i="162"/>
  <c r="L37" i="162"/>
  <c r="K37" i="162"/>
  <c r="C37" i="162"/>
  <c r="P36" i="162"/>
  <c r="O36" i="162"/>
  <c r="N36" i="162"/>
  <c r="M36" i="162"/>
  <c r="L36" i="162"/>
  <c r="K36" i="162"/>
  <c r="C36" i="162"/>
  <c r="P35" i="162"/>
  <c r="O35" i="162"/>
  <c r="N35" i="162"/>
  <c r="M35" i="162"/>
  <c r="L35" i="162"/>
  <c r="K35" i="162"/>
  <c r="C35" i="162"/>
  <c r="P34" i="162"/>
  <c r="O34" i="162"/>
  <c r="N34" i="162"/>
  <c r="M34" i="162"/>
  <c r="L34" i="162"/>
  <c r="K34" i="162"/>
  <c r="C34" i="162"/>
  <c r="P33" i="162"/>
  <c r="O33" i="162"/>
  <c r="N33" i="162"/>
  <c r="M33" i="162"/>
  <c r="L33" i="162"/>
  <c r="K33" i="162"/>
  <c r="C33" i="162"/>
  <c r="P32" i="162"/>
  <c r="O32" i="162"/>
  <c r="N32" i="162"/>
  <c r="M32" i="162"/>
  <c r="L32" i="162"/>
  <c r="K32" i="162"/>
  <c r="C32" i="162"/>
  <c r="P31" i="162"/>
  <c r="O31" i="162"/>
  <c r="N31" i="162"/>
  <c r="M31" i="162"/>
  <c r="L31" i="162"/>
  <c r="K31" i="162"/>
  <c r="C31" i="162"/>
  <c r="P30" i="162"/>
  <c r="O30" i="162"/>
  <c r="N30" i="162"/>
  <c r="M30" i="162"/>
  <c r="L30" i="162"/>
  <c r="K30" i="162"/>
  <c r="C30" i="162"/>
  <c r="P29" i="162"/>
  <c r="O29" i="162"/>
  <c r="N29" i="162"/>
  <c r="M29" i="162"/>
  <c r="L29" i="162"/>
  <c r="K29" i="162"/>
  <c r="C29" i="162"/>
  <c r="P28" i="162"/>
  <c r="O28" i="162"/>
  <c r="N28" i="162"/>
  <c r="M28" i="162"/>
  <c r="L28" i="162"/>
  <c r="K28" i="162"/>
  <c r="C28" i="162"/>
  <c r="P27" i="162"/>
  <c r="O27" i="162"/>
  <c r="N27" i="162"/>
  <c r="M27" i="162"/>
  <c r="L27" i="162"/>
  <c r="K27" i="162"/>
  <c r="C27" i="162"/>
  <c r="P26" i="162"/>
  <c r="O26" i="162"/>
  <c r="N26" i="162"/>
  <c r="M26" i="162"/>
  <c r="L26" i="162"/>
  <c r="K26" i="162"/>
  <c r="C26" i="162"/>
  <c r="P25" i="162"/>
  <c r="O25" i="162"/>
  <c r="N25" i="162"/>
  <c r="M25" i="162"/>
  <c r="L25" i="162"/>
  <c r="K25" i="162"/>
  <c r="C25" i="162"/>
  <c r="P24" i="162"/>
  <c r="O24" i="162"/>
  <c r="N24" i="162"/>
  <c r="M24" i="162"/>
  <c r="L24" i="162"/>
  <c r="K24" i="162"/>
  <c r="C24" i="162"/>
  <c r="P23" i="162"/>
  <c r="O23" i="162"/>
  <c r="N23" i="162"/>
  <c r="M23" i="162"/>
  <c r="L23" i="162"/>
  <c r="K23" i="162"/>
  <c r="C23" i="162"/>
  <c r="P22" i="162"/>
  <c r="O22" i="162"/>
  <c r="N22" i="162"/>
  <c r="M22" i="162"/>
  <c r="L22" i="162"/>
  <c r="K22" i="162"/>
  <c r="C22" i="162"/>
  <c r="P21" i="162"/>
  <c r="O21" i="162"/>
  <c r="N21" i="162"/>
  <c r="M21" i="162"/>
  <c r="L21" i="162"/>
  <c r="K21" i="162"/>
  <c r="C21" i="162"/>
  <c r="P20" i="162"/>
  <c r="O20" i="162"/>
  <c r="N20" i="162"/>
  <c r="M20" i="162"/>
  <c r="L20" i="162"/>
  <c r="K20" i="162"/>
  <c r="C20" i="162"/>
  <c r="P19" i="162"/>
  <c r="O19" i="162"/>
  <c r="N19" i="162"/>
  <c r="M19" i="162"/>
  <c r="L19" i="162"/>
  <c r="K19" i="162"/>
  <c r="C19" i="162"/>
  <c r="P18" i="162"/>
  <c r="O18" i="162"/>
  <c r="N18" i="162"/>
  <c r="M18" i="162"/>
  <c r="L18" i="162"/>
  <c r="K18" i="162"/>
  <c r="C18" i="162"/>
  <c r="P17" i="162"/>
  <c r="O17" i="162"/>
  <c r="N17" i="162"/>
  <c r="M17" i="162"/>
  <c r="L17" i="162"/>
  <c r="K17" i="162"/>
  <c r="C17" i="162"/>
  <c r="P16" i="162"/>
  <c r="O16" i="162"/>
  <c r="N16" i="162"/>
  <c r="M16" i="162"/>
  <c r="L16" i="162"/>
  <c r="K16" i="162"/>
  <c r="C16" i="162"/>
  <c r="P15" i="162"/>
  <c r="O15" i="162"/>
  <c r="N15" i="162"/>
  <c r="M15" i="162"/>
  <c r="L15" i="162"/>
  <c r="K15" i="162"/>
  <c r="C15" i="162"/>
  <c r="P14" i="162"/>
  <c r="O14" i="162"/>
  <c r="N14" i="162"/>
  <c r="M14" i="162"/>
  <c r="L14" i="162"/>
  <c r="K14" i="162"/>
  <c r="C14" i="162"/>
  <c r="P11" i="162"/>
  <c r="O11" i="162"/>
  <c r="N11" i="162"/>
  <c r="M11" i="162"/>
  <c r="L11" i="162"/>
  <c r="K11" i="162"/>
  <c r="C11" i="162"/>
  <c r="P10" i="162"/>
  <c r="N10" i="162"/>
  <c r="L10" i="162"/>
  <c r="C10" i="162"/>
  <c r="P39" i="161"/>
  <c r="N39" i="161"/>
  <c r="L39" i="161"/>
  <c r="C39" i="161"/>
  <c r="P38" i="161"/>
  <c r="O38" i="161"/>
  <c r="N38" i="161"/>
  <c r="M38" i="161"/>
  <c r="L38" i="161"/>
  <c r="K38" i="161"/>
  <c r="C38" i="161"/>
  <c r="P37" i="161"/>
  <c r="O37" i="161"/>
  <c r="N37" i="161"/>
  <c r="M37" i="161"/>
  <c r="L37" i="161"/>
  <c r="K37" i="161"/>
  <c r="C37" i="161"/>
  <c r="P36" i="161"/>
  <c r="O36" i="161"/>
  <c r="N36" i="161"/>
  <c r="M36" i="161"/>
  <c r="L36" i="161"/>
  <c r="K36" i="161"/>
  <c r="C36" i="161"/>
  <c r="P35" i="161"/>
  <c r="N35" i="161"/>
  <c r="L35" i="161"/>
  <c r="C35" i="161"/>
  <c r="P34" i="161"/>
  <c r="N34" i="161"/>
  <c r="L34" i="161"/>
  <c r="C34" i="161"/>
  <c r="P33" i="161"/>
  <c r="O33" i="161"/>
  <c r="N33" i="161"/>
  <c r="M33" i="161"/>
  <c r="L33" i="161"/>
  <c r="K33" i="161"/>
  <c r="C33" i="161"/>
  <c r="P32" i="161"/>
  <c r="O32" i="161"/>
  <c r="N32" i="161"/>
  <c r="M32" i="161"/>
  <c r="L32" i="161"/>
  <c r="K32" i="161"/>
  <c r="C32" i="161"/>
  <c r="P31" i="161"/>
  <c r="O31" i="161"/>
  <c r="N31" i="161"/>
  <c r="M31" i="161"/>
  <c r="L31" i="161"/>
  <c r="K31" i="161"/>
  <c r="C31" i="161"/>
  <c r="P30" i="161"/>
  <c r="O30" i="161"/>
  <c r="N30" i="161"/>
  <c r="M30" i="161"/>
  <c r="L30" i="161"/>
  <c r="K30" i="161"/>
  <c r="C30" i="161"/>
  <c r="P29" i="161"/>
  <c r="O29" i="161"/>
  <c r="N29" i="161"/>
  <c r="M29" i="161"/>
  <c r="L29" i="161"/>
  <c r="K29" i="161"/>
  <c r="C29" i="161"/>
  <c r="P28" i="161"/>
  <c r="O28" i="161"/>
  <c r="N28" i="161"/>
  <c r="M28" i="161"/>
  <c r="L28" i="161"/>
  <c r="K28" i="161"/>
  <c r="C28" i="161"/>
  <c r="P27" i="161"/>
  <c r="O27" i="161"/>
  <c r="N27" i="161"/>
  <c r="M27" i="161"/>
  <c r="L27" i="161"/>
  <c r="K27" i="161"/>
  <c r="C27" i="161"/>
  <c r="P26" i="161"/>
  <c r="O26" i="161"/>
  <c r="N26" i="161"/>
  <c r="M26" i="161"/>
  <c r="L26" i="161"/>
  <c r="K26" i="161"/>
  <c r="C26" i="161"/>
  <c r="P25" i="161"/>
  <c r="O25" i="161"/>
  <c r="N25" i="161"/>
  <c r="M25" i="161"/>
  <c r="L25" i="161"/>
  <c r="K25" i="161"/>
  <c r="C25" i="161"/>
  <c r="P24" i="161"/>
  <c r="O24" i="161"/>
  <c r="N24" i="161"/>
  <c r="M24" i="161"/>
  <c r="L24" i="161"/>
  <c r="K24" i="161"/>
  <c r="C24" i="161"/>
  <c r="P23" i="161"/>
  <c r="O23" i="161"/>
  <c r="N23" i="161"/>
  <c r="M23" i="161"/>
  <c r="L23" i="161"/>
  <c r="K23" i="161"/>
  <c r="C23" i="161"/>
  <c r="P22" i="161"/>
  <c r="O22" i="161"/>
  <c r="N22" i="161"/>
  <c r="M22" i="161"/>
  <c r="L22" i="161"/>
  <c r="K22" i="161"/>
  <c r="C22" i="161"/>
  <c r="P21" i="161"/>
  <c r="O21" i="161"/>
  <c r="N21" i="161"/>
  <c r="M21" i="161"/>
  <c r="L21" i="161"/>
  <c r="K21" i="161"/>
  <c r="C21" i="161"/>
  <c r="P20" i="161"/>
  <c r="O20" i="161"/>
  <c r="N20" i="161"/>
  <c r="M20" i="161"/>
  <c r="L20" i="161"/>
  <c r="K20" i="161"/>
  <c r="C20" i="161"/>
  <c r="P19" i="161"/>
  <c r="O19" i="161"/>
  <c r="N19" i="161"/>
  <c r="M19" i="161"/>
  <c r="L19" i="161"/>
  <c r="K19" i="161"/>
  <c r="C19" i="161"/>
  <c r="P18" i="161"/>
  <c r="O18" i="161"/>
  <c r="N18" i="161"/>
  <c r="M18" i="161"/>
  <c r="L18" i="161"/>
  <c r="K18" i="161"/>
  <c r="C18" i="161"/>
  <c r="P17" i="161"/>
  <c r="O17" i="161"/>
  <c r="N17" i="161"/>
  <c r="M17" i="161"/>
  <c r="L17" i="161"/>
  <c r="K17" i="161"/>
  <c r="C17" i="161"/>
  <c r="P16" i="161"/>
  <c r="O16" i="161"/>
  <c r="N16" i="161"/>
  <c r="M16" i="161"/>
  <c r="L16" i="161"/>
  <c r="K16" i="161"/>
  <c r="C16" i="161"/>
  <c r="P15" i="161"/>
  <c r="O15" i="161"/>
  <c r="N15" i="161"/>
  <c r="M15" i="161"/>
  <c r="L15" i="161"/>
  <c r="K15" i="161"/>
  <c r="C15" i="161"/>
  <c r="P12" i="161"/>
  <c r="O12" i="161"/>
  <c r="N12" i="161"/>
  <c r="M12" i="161"/>
  <c r="L12" i="161"/>
  <c r="K12" i="161"/>
  <c r="C12" i="161"/>
  <c r="P11" i="161"/>
  <c r="O11" i="161"/>
  <c r="N11" i="161"/>
  <c r="M11" i="161"/>
  <c r="L11" i="161"/>
  <c r="K11" i="161"/>
  <c r="C11" i="161"/>
  <c r="P10" i="161"/>
  <c r="O10" i="161"/>
  <c r="N10" i="161"/>
  <c r="M10" i="161"/>
  <c r="L10" i="161"/>
  <c r="K10" i="161"/>
  <c r="C10" i="161"/>
  <c r="P38" i="160"/>
  <c r="O38" i="160"/>
  <c r="N38" i="160"/>
  <c r="M38" i="160"/>
  <c r="L38" i="160"/>
  <c r="K38" i="160"/>
  <c r="C38" i="160"/>
  <c r="P37" i="160"/>
  <c r="N37" i="160"/>
  <c r="L37" i="160"/>
  <c r="C37" i="160"/>
  <c r="P36" i="160"/>
  <c r="O36" i="160"/>
  <c r="N36" i="160"/>
  <c r="M36" i="160"/>
  <c r="L36" i="160"/>
  <c r="K36" i="160"/>
  <c r="C36" i="160"/>
  <c r="P35" i="160"/>
  <c r="O35" i="160"/>
  <c r="N35" i="160"/>
  <c r="M35" i="160"/>
  <c r="L35" i="160"/>
  <c r="K35" i="160"/>
  <c r="C35" i="160"/>
  <c r="P34" i="160"/>
  <c r="N34" i="160"/>
  <c r="L34" i="160"/>
  <c r="C34" i="160"/>
  <c r="P33" i="160"/>
  <c r="O33" i="160"/>
  <c r="N33" i="160"/>
  <c r="M33" i="160"/>
  <c r="L33" i="160"/>
  <c r="K33" i="160"/>
  <c r="C33" i="160"/>
  <c r="P32" i="160"/>
  <c r="O32" i="160"/>
  <c r="N32" i="160"/>
  <c r="M32" i="160"/>
  <c r="L32" i="160"/>
  <c r="K32" i="160"/>
  <c r="C32" i="160"/>
  <c r="P31" i="160"/>
  <c r="O31" i="160"/>
  <c r="N31" i="160"/>
  <c r="M31" i="160"/>
  <c r="L31" i="160"/>
  <c r="K31" i="160"/>
  <c r="C31" i="160"/>
  <c r="P30" i="160"/>
  <c r="N30" i="160"/>
  <c r="L30" i="160"/>
  <c r="C30" i="160"/>
  <c r="P29" i="160"/>
  <c r="O29" i="160"/>
  <c r="N29" i="160"/>
  <c r="M29" i="160"/>
  <c r="L29" i="160"/>
  <c r="K29" i="160"/>
  <c r="C29" i="160"/>
  <c r="P28" i="160"/>
  <c r="N28" i="160"/>
  <c r="L28" i="160"/>
  <c r="C28" i="160"/>
  <c r="P27" i="160"/>
  <c r="O27" i="160"/>
  <c r="N27" i="160"/>
  <c r="M27" i="160"/>
  <c r="L27" i="160"/>
  <c r="K27" i="160"/>
  <c r="C27" i="160"/>
  <c r="P26" i="160"/>
  <c r="O26" i="160"/>
  <c r="N26" i="160"/>
  <c r="M26" i="160"/>
  <c r="L26" i="160"/>
  <c r="K26" i="160"/>
  <c r="C26" i="160"/>
  <c r="P25" i="160"/>
  <c r="O25" i="160"/>
  <c r="N25" i="160"/>
  <c r="M25" i="160"/>
  <c r="L25" i="160"/>
  <c r="K25" i="160"/>
  <c r="C25" i="160"/>
  <c r="P24" i="160"/>
  <c r="O24" i="160"/>
  <c r="N24" i="160"/>
  <c r="M24" i="160"/>
  <c r="L24" i="160"/>
  <c r="K24" i="160"/>
  <c r="C24" i="160"/>
  <c r="P23" i="160"/>
  <c r="O23" i="160"/>
  <c r="N23" i="160"/>
  <c r="M23" i="160"/>
  <c r="L23" i="160"/>
  <c r="K23" i="160"/>
  <c r="C23" i="160"/>
  <c r="P22" i="160"/>
  <c r="O22" i="160"/>
  <c r="N22" i="160"/>
  <c r="M22" i="160"/>
  <c r="L22" i="160"/>
  <c r="K22" i="160"/>
  <c r="C22" i="160"/>
  <c r="P21" i="160"/>
  <c r="O21" i="160"/>
  <c r="N21" i="160"/>
  <c r="M21" i="160"/>
  <c r="L21" i="160"/>
  <c r="K21" i="160"/>
  <c r="C21" i="160"/>
  <c r="P20" i="160"/>
  <c r="O20" i="160"/>
  <c r="N20" i="160"/>
  <c r="M20" i="160"/>
  <c r="L20" i="160"/>
  <c r="K20" i="160"/>
  <c r="C20" i="160"/>
  <c r="P19" i="160"/>
  <c r="O19" i="160"/>
  <c r="N19" i="160"/>
  <c r="M19" i="160"/>
  <c r="L19" i="160"/>
  <c r="K19" i="160"/>
  <c r="C19" i="160"/>
  <c r="P18" i="160"/>
  <c r="O18" i="160"/>
  <c r="N18" i="160"/>
  <c r="M18" i="160"/>
  <c r="L18" i="160"/>
  <c r="K18" i="160"/>
  <c r="C18" i="160"/>
  <c r="P17" i="160"/>
  <c r="O17" i="160"/>
  <c r="N17" i="160"/>
  <c r="M17" i="160"/>
  <c r="L17" i="160"/>
  <c r="K17" i="160"/>
  <c r="C17" i="160"/>
  <c r="P16" i="160"/>
  <c r="O16" i="160"/>
  <c r="N16" i="160"/>
  <c r="M16" i="160"/>
  <c r="L16" i="160"/>
  <c r="K16" i="160"/>
  <c r="C16" i="160"/>
  <c r="P13" i="160"/>
  <c r="O13" i="160"/>
  <c r="N13" i="160"/>
  <c r="M13" i="160"/>
  <c r="L13" i="160"/>
  <c r="K13" i="160"/>
  <c r="C13" i="160"/>
  <c r="P12" i="160"/>
  <c r="O12" i="160"/>
  <c r="N12" i="160"/>
  <c r="M12" i="160"/>
  <c r="L12" i="160"/>
  <c r="K12" i="160"/>
  <c r="C12" i="160"/>
  <c r="P11" i="160"/>
  <c r="O11" i="160"/>
  <c r="N11" i="160"/>
  <c r="M11" i="160"/>
  <c r="L11" i="160"/>
  <c r="K11" i="160"/>
  <c r="C11" i="160"/>
  <c r="P10" i="160"/>
  <c r="O10" i="160"/>
  <c r="N10" i="160"/>
  <c r="M10" i="160"/>
  <c r="L10" i="160"/>
  <c r="K10" i="160"/>
  <c r="C10" i="160"/>
  <c r="P39" i="159"/>
  <c r="O39" i="159"/>
  <c r="N39" i="159"/>
  <c r="M39" i="159"/>
  <c r="L39" i="159"/>
  <c r="K39" i="159"/>
  <c r="C39" i="159"/>
  <c r="P38" i="159"/>
  <c r="O38" i="159"/>
  <c r="N38" i="159"/>
  <c r="M38" i="159"/>
  <c r="L38" i="159"/>
  <c r="K38" i="159"/>
  <c r="C38" i="159"/>
  <c r="P37" i="159"/>
  <c r="O37" i="159"/>
  <c r="N37" i="159"/>
  <c r="M37" i="159"/>
  <c r="L37" i="159"/>
  <c r="K37" i="159"/>
  <c r="C37" i="159"/>
  <c r="P36" i="159"/>
  <c r="O36" i="159"/>
  <c r="N36" i="159"/>
  <c r="M36" i="159"/>
  <c r="L36" i="159"/>
  <c r="K36" i="159"/>
  <c r="C36" i="159"/>
  <c r="P35" i="159"/>
  <c r="O35" i="159"/>
  <c r="N35" i="159"/>
  <c r="M35" i="159"/>
  <c r="L35" i="159"/>
  <c r="K35" i="159"/>
  <c r="C35" i="159"/>
  <c r="P34" i="159"/>
  <c r="O34" i="159"/>
  <c r="N34" i="159"/>
  <c r="M34" i="159"/>
  <c r="L34" i="159"/>
  <c r="K34" i="159"/>
  <c r="C34" i="159"/>
  <c r="P33" i="159"/>
  <c r="O33" i="159"/>
  <c r="N33" i="159"/>
  <c r="M33" i="159"/>
  <c r="L33" i="159"/>
  <c r="K33" i="159"/>
  <c r="C33" i="159"/>
  <c r="P32" i="159"/>
  <c r="O32" i="159"/>
  <c r="N32" i="159"/>
  <c r="M32" i="159"/>
  <c r="L32" i="159"/>
  <c r="K32" i="159"/>
  <c r="C32" i="159"/>
  <c r="P29" i="159"/>
  <c r="O29" i="159"/>
  <c r="N29" i="159"/>
  <c r="M29" i="159"/>
  <c r="L29" i="159"/>
  <c r="K29" i="159"/>
  <c r="C29" i="159"/>
  <c r="P28" i="159"/>
  <c r="O28" i="159"/>
  <c r="N28" i="159"/>
  <c r="M28" i="159"/>
  <c r="L28" i="159"/>
  <c r="K28" i="159"/>
  <c r="C28" i="159"/>
  <c r="P27" i="159"/>
  <c r="O27" i="159"/>
  <c r="N27" i="159"/>
  <c r="M27" i="159"/>
  <c r="L27" i="159"/>
  <c r="K27" i="159"/>
  <c r="C27" i="159"/>
  <c r="P26" i="159"/>
  <c r="O26" i="159"/>
  <c r="N26" i="159"/>
  <c r="M26" i="159"/>
  <c r="L26" i="159"/>
  <c r="K26" i="159"/>
  <c r="C26" i="159"/>
  <c r="P25" i="159"/>
  <c r="O25" i="159"/>
  <c r="N25" i="159"/>
  <c r="M25" i="159"/>
  <c r="L25" i="159"/>
  <c r="K25" i="159"/>
  <c r="C25" i="159"/>
  <c r="P24" i="159"/>
  <c r="O24" i="159"/>
  <c r="N24" i="159"/>
  <c r="M24" i="159"/>
  <c r="L24" i="159"/>
  <c r="K24" i="159"/>
  <c r="C24" i="159"/>
  <c r="P23" i="159"/>
  <c r="O23" i="159"/>
  <c r="N23" i="159"/>
  <c r="M23" i="159"/>
  <c r="L23" i="159"/>
  <c r="K23" i="159"/>
  <c r="C23" i="159"/>
  <c r="P22" i="159"/>
  <c r="O22" i="159"/>
  <c r="N22" i="159"/>
  <c r="M22" i="159"/>
  <c r="L22" i="159"/>
  <c r="K22" i="159"/>
  <c r="C22" i="159"/>
  <c r="P21" i="159"/>
  <c r="O21" i="159"/>
  <c r="N21" i="159"/>
  <c r="M21" i="159"/>
  <c r="L21" i="159"/>
  <c r="K21" i="159"/>
  <c r="C21" i="159"/>
  <c r="P20" i="159"/>
  <c r="O20" i="159"/>
  <c r="N20" i="159"/>
  <c r="M20" i="159"/>
  <c r="L20" i="159"/>
  <c r="K20" i="159"/>
  <c r="C20" i="159"/>
  <c r="P19" i="159"/>
  <c r="O19" i="159"/>
  <c r="N19" i="159"/>
  <c r="M19" i="159"/>
  <c r="L19" i="159"/>
  <c r="K19" i="159"/>
  <c r="C19" i="159"/>
  <c r="P18" i="159"/>
  <c r="O18" i="159"/>
  <c r="N18" i="159"/>
  <c r="M18" i="159"/>
  <c r="L18" i="159"/>
  <c r="K18" i="159"/>
  <c r="C18" i="159"/>
  <c r="P17" i="159"/>
  <c r="O17" i="159"/>
  <c r="N17" i="159"/>
  <c r="M17" i="159"/>
  <c r="L17" i="159"/>
  <c r="K17" i="159"/>
  <c r="C17" i="159"/>
  <c r="P16" i="159"/>
  <c r="O16" i="159"/>
  <c r="N16" i="159"/>
  <c r="M16" i="159"/>
  <c r="L16" i="159"/>
  <c r="K16" i="159"/>
  <c r="C16" i="159"/>
  <c r="P15" i="159"/>
  <c r="O15" i="159"/>
  <c r="N15" i="159"/>
  <c r="M15" i="159"/>
  <c r="L15" i="159"/>
  <c r="K15" i="159"/>
  <c r="C15" i="159"/>
  <c r="P14" i="159"/>
  <c r="O14" i="159"/>
  <c r="N14" i="159"/>
  <c r="M14" i="159"/>
  <c r="L14" i="159"/>
  <c r="K14" i="159"/>
  <c r="C14" i="159"/>
  <c r="P13" i="159"/>
  <c r="O13" i="159"/>
  <c r="N13" i="159"/>
  <c r="M13" i="159"/>
  <c r="L13" i="159"/>
  <c r="K13" i="159"/>
  <c r="C13" i="159"/>
  <c r="P12" i="159"/>
  <c r="O12" i="159"/>
  <c r="N12" i="159"/>
  <c r="M12" i="159"/>
  <c r="L12" i="159"/>
  <c r="K12" i="159"/>
  <c r="C12" i="159"/>
  <c r="P11" i="159"/>
  <c r="O11" i="159"/>
  <c r="N11" i="159"/>
  <c r="M11" i="159"/>
  <c r="L11" i="159"/>
  <c r="K11" i="159"/>
  <c r="C11" i="159"/>
  <c r="L26" i="152"/>
  <c r="K26" i="152"/>
  <c r="L25" i="152"/>
  <c r="K25" i="152"/>
  <c r="L24" i="152"/>
  <c r="K24" i="152"/>
  <c r="L23" i="152"/>
  <c r="K23" i="152"/>
  <c r="L22" i="152"/>
  <c r="K22" i="152"/>
  <c r="L21" i="152"/>
  <c r="K21" i="152"/>
  <c r="L20" i="152"/>
  <c r="K20" i="152"/>
  <c r="L19" i="152"/>
  <c r="K19" i="152"/>
  <c r="L18" i="152"/>
  <c r="K18" i="152"/>
  <c r="L17" i="152"/>
  <c r="K17" i="152"/>
  <c r="L16" i="152"/>
  <c r="K16" i="152"/>
  <c r="L15" i="152"/>
  <c r="K15" i="152"/>
  <c r="L14" i="152"/>
  <c r="K14" i="152"/>
  <c r="L13" i="152"/>
  <c r="K13" i="152"/>
  <c r="L12" i="152"/>
  <c r="K12" i="152"/>
  <c r="L11" i="152"/>
  <c r="K11" i="152"/>
  <c r="L10" i="152"/>
  <c r="K10" i="152"/>
  <c r="L9" i="152"/>
  <c r="K9" i="152"/>
  <c r="L42" i="151"/>
  <c r="K42" i="151"/>
  <c r="L41" i="151"/>
  <c r="K41" i="151"/>
  <c r="L40" i="151"/>
  <c r="K40" i="151"/>
  <c r="L39" i="151"/>
  <c r="K39" i="151"/>
  <c r="L38" i="151"/>
  <c r="K38" i="151"/>
  <c r="L37" i="151"/>
  <c r="K37" i="151"/>
  <c r="L36" i="151"/>
  <c r="K36" i="151"/>
  <c r="L33" i="151"/>
  <c r="K33" i="151"/>
  <c r="L32" i="151"/>
  <c r="K32" i="151"/>
  <c r="L31" i="151"/>
  <c r="K31" i="151"/>
  <c r="L30" i="151"/>
  <c r="K30" i="151"/>
  <c r="L29" i="151"/>
  <c r="K29" i="151"/>
  <c r="L28" i="151"/>
  <c r="L27" i="151"/>
  <c r="K27" i="151"/>
  <c r="L26" i="151"/>
  <c r="K26" i="151"/>
  <c r="L25" i="151"/>
  <c r="K25" i="151"/>
  <c r="L24" i="151"/>
  <c r="K24" i="151"/>
  <c r="L23" i="151"/>
  <c r="K23" i="151"/>
  <c r="L22" i="151"/>
  <c r="K22" i="151"/>
  <c r="L21" i="151"/>
  <c r="K21" i="151"/>
  <c r="L20" i="151"/>
  <c r="K20" i="151"/>
  <c r="L19" i="151"/>
  <c r="K19" i="151"/>
  <c r="L18" i="151"/>
  <c r="L17" i="151"/>
  <c r="K17" i="151"/>
  <c r="L16" i="151"/>
  <c r="K16" i="151"/>
  <c r="L15" i="151"/>
  <c r="K15" i="151"/>
  <c r="L14" i="151"/>
  <c r="K14" i="151"/>
  <c r="L13" i="151"/>
  <c r="K13" i="151"/>
  <c r="L12" i="151"/>
  <c r="K12" i="151"/>
  <c r="L11" i="151"/>
  <c r="K11" i="151"/>
  <c r="L10" i="151"/>
  <c r="K10" i="151"/>
  <c r="L9" i="151"/>
  <c r="K9" i="151"/>
  <c r="L42" i="150"/>
  <c r="K42" i="150"/>
  <c r="L41" i="150"/>
  <c r="K41" i="150"/>
  <c r="L40" i="150"/>
  <c r="K40" i="150"/>
  <c r="L39" i="150"/>
  <c r="K39" i="150"/>
  <c r="L38" i="150"/>
  <c r="K38" i="150"/>
  <c r="L37" i="150"/>
  <c r="K37" i="150"/>
  <c r="L36" i="150"/>
  <c r="K36" i="150"/>
  <c r="L35" i="150"/>
  <c r="K35" i="150"/>
  <c r="L34" i="150"/>
  <c r="K34" i="150"/>
  <c r="L31" i="150"/>
  <c r="K31" i="150"/>
  <c r="L30" i="150"/>
  <c r="K30" i="150"/>
  <c r="L29" i="150"/>
  <c r="K29" i="150"/>
  <c r="L28" i="150"/>
  <c r="K28" i="150"/>
  <c r="L27" i="150"/>
  <c r="K27" i="150"/>
  <c r="L26" i="150"/>
  <c r="K26" i="150"/>
  <c r="L25" i="150"/>
  <c r="K25" i="150"/>
  <c r="L24" i="150"/>
  <c r="K24" i="150"/>
  <c r="L23" i="150"/>
  <c r="K23" i="150"/>
  <c r="L22" i="150"/>
  <c r="K22" i="150"/>
  <c r="L21" i="150"/>
  <c r="K21" i="150"/>
  <c r="L20" i="150"/>
  <c r="L19" i="150"/>
  <c r="K19" i="150"/>
  <c r="L18" i="150"/>
  <c r="K18" i="150"/>
  <c r="L17" i="150"/>
  <c r="K17" i="150"/>
  <c r="L16" i="150"/>
  <c r="K16" i="150"/>
  <c r="L13" i="150"/>
  <c r="K13" i="150"/>
  <c r="L12" i="150"/>
  <c r="K12" i="150"/>
  <c r="L11" i="150"/>
  <c r="K11" i="150"/>
  <c r="L10" i="150"/>
  <c r="K10" i="150"/>
  <c r="L9" i="150"/>
  <c r="K9" i="150"/>
  <c r="L42" i="149"/>
  <c r="K42" i="149"/>
  <c r="L41" i="149"/>
  <c r="L40" i="149"/>
  <c r="K40" i="149"/>
  <c r="L39" i="149"/>
  <c r="K39" i="149"/>
  <c r="L38" i="149"/>
  <c r="K38" i="149"/>
  <c r="L37" i="149"/>
  <c r="K37" i="149"/>
  <c r="L36" i="149"/>
  <c r="K36" i="149"/>
  <c r="L35" i="149"/>
  <c r="K35" i="149"/>
  <c r="L34" i="149"/>
  <c r="K34" i="149"/>
  <c r="L33" i="149"/>
  <c r="K33" i="149"/>
  <c r="L32" i="149"/>
  <c r="K32" i="149"/>
  <c r="L29" i="149"/>
  <c r="K29" i="149"/>
  <c r="L28" i="149"/>
  <c r="K28" i="149"/>
  <c r="L27" i="149"/>
  <c r="K27" i="149"/>
  <c r="L26" i="149"/>
  <c r="K26" i="149"/>
  <c r="L25" i="149"/>
  <c r="K25" i="149"/>
  <c r="L24" i="149"/>
  <c r="K24" i="149"/>
  <c r="L23" i="149"/>
  <c r="K23" i="149"/>
  <c r="L22" i="149"/>
  <c r="K22" i="149"/>
  <c r="L21" i="149"/>
  <c r="K21" i="149"/>
  <c r="L20" i="149"/>
  <c r="K20" i="149"/>
  <c r="L19" i="149"/>
  <c r="K19" i="149"/>
  <c r="L18" i="149"/>
  <c r="K18" i="149"/>
  <c r="L17" i="149"/>
  <c r="K17" i="149"/>
  <c r="L16" i="149"/>
  <c r="K16" i="149"/>
  <c r="L15" i="149"/>
  <c r="K15" i="149"/>
  <c r="L14" i="149"/>
  <c r="K14" i="149"/>
  <c r="L13" i="149"/>
  <c r="K13" i="149"/>
  <c r="L12" i="149"/>
  <c r="K12" i="149"/>
  <c r="L11" i="149"/>
  <c r="K11" i="149"/>
  <c r="L10" i="149"/>
  <c r="K10" i="149"/>
  <c r="L9" i="149"/>
  <c r="K9" i="149"/>
  <c r="L42" i="148"/>
  <c r="K42" i="148"/>
  <c r="L41" i="148"/>
  <c r="K41" i="148"/>
  <c r="L40" i="148"/>
  <c r="K40" i="148"/>
  <c r="L39" i="148"/>
  <c r="K39" i="148"/>
  <c r="L38" i="148"/>
  <c r="K38" i="148"/>
  <c r="L37" i="148"/>
  <c r="K37" i="148"/>
  <c r="L36" i="148"/>
  <c r="K36" i="148"/>
  <c r="L35" i="148"/>
  <c r="K35" i="148"/>
  <c r="L34" i="148"/>
  <c r="K34" i="148"/>
  <c r="L33" i="148"/>
  <c r="K33" i="148"/>
  <c r="L32" i="148"/>
  <c r="K32" i="148"/>
  <c r="L29" i="148"/>
  <c r="K29" i="148"/>
  <c r="L28" i="148"/>
  <c r="L27" i="148"/>
  <c r="L26" i="148"/>
  <c r="K26" i="148"/>
  <c r="L25" i="148"/>
  <c r="K25" i="148"/>
  <c r="L24" i="148"/>
  <c r="K24" i="148"/>
  <c r="L23" i="148"/>
  <c r="L22" i="148"/>
  <c r="L21" i="148"/>
  <c r="K21" i="148"/>
  <c r="L20" i="148"/>
  <c r="K20" i="148"/>
  <c r="L19" i="148"/>
  <c r="K19" i="148"/>
  <c r="L18" i="148"/>
  <c r="K18" i="148"/>
  <c r="L17" i="148"/>
  <c r="K17" i="148"/>
  <c r="L16" i="148"/>
  <c r="K16" i="148"/>
  <c r="L15" i="148"/>
  <c r="K15" i="148"/>
  <c r="L14" i="148"/>
  <c r="K14" i="148"/>
  <c r="L13" i="148"/>
  <c r="K13" i="148"/>
  <c r="L12" i="148"/>
  <c r="K12" i="148"/>
  <c r="L11" i="148"/>
  <c r="K11" i="148"/>
  <c r="L10" i="148"/>
  <c r="K10" i="148"/>
  <c r="L9" i="148"/>
  <c r="K9" i="148"/>
  <c r="L42" i="147"/>
  <c r="K42" i="147"/>
  <c r="L41" i="147"/>
  <c r="K41" i="147"/>
  <c r="L40" i="147"/>
  <c r="K40" i="147"/>
  <c r="L39" i="147"/>
  <c r="K39" i="147"/>
  <c r="L38" i="147"/>
  <c r="K38" i="147"/>
  <c r="L37" i="147"/>
  <c r="K37" i="147"/>
  <c r="L34" i="147"/>
  <c r="K34" i="147"/>
  <c r="L33" i="147"/>
  <c r="K33" i="147"/>
  <c r="L32" i="147"/>
  <c r="K32" i="147"/>
  <c r="L31" i="147"/>
  <c r="K31" i="147"/>
  <c r="L30" i="147"/>
  <c r="L29" i="147"/>
  <c r="K29" i="147"/>
  <c r="L28" i="147"/>
  <c r="K28" i="147"/>
  <c r="L27" i="147"/>
  <c r="L26" i="147"/>
  <c r="K26" i="147"/>
  <c r="L25" i="147"/>
  <c r="K25" i="147"/>
  <c r="L24" i="147"/>
  <c r="K24" i="147"/>
  <c r="L23" i="147"/>
  <c r="L22" i="147"/>
  <c r="K22" i="147"/>
  <c r="L21" i="147"/>
  <c r="L20" i="147"/>
  <c r="K20" i="147"/>
  <c r="L19" i="147"/>
  <c r="K19" i="147"/>
  <c r="L18" i="147"/>
  <c r="K18" i="147"/>
  <c r="L17" i="147"/>
  <c r="K17" i="147"/>
  <c r="L16" i="147"/>
  <c r="K16" i="147"/>
  <c r="L15" i="147"/>
  <c r="K15" i="147"/>
  <c r="L14" i="147"/>
  <c r="K14" i="147"/>
  <c r="L13" i="147"/>
  <c r="K13" i="147"/>
  <c r="L12" i="147"/>
  <c r="K12" i="147"/>
  <c r="L11" i="147"/>
  <c r="K11" i="147"/>
  <c r="L10" i="147"/>
  <c r="K10" i="147"/>
  <c r="L9" i="147"/>
  <c r="K9" i="147"/>
  <c r="L42" i="146"/>
  <c r="K42" i="146"/>
  <c r="L41" i="146"/>
  <c r="K41" i="146"/>
  <c r="L40" i="146"/>
  <c r="K40" i="146"/>
  <c r="L39" i="146"/>
  <c r="K39" i="146"/>
  <c r="L38" i="146"/>
  <c r="K38" i="146"/>
  <c r="L37" i="146"/>
  <c r="K37" i="146"/>
  <c r="L36" i="146"/>
  <c r="K36" i="146"/>
  <c r="L35" i="146"/>
  <c r="K35" i="146"/>
  <c r="L34" i="146"/>
  <c r="K34" i="146"/>
  <c r="L33" i="146"/>
  <c r="K33" i="146"/>
  <c r="L32" i="146"/>
  <c r="K32" i="146"/>
  <c r="L31" i="146"/>
  <c r="K31" i="146"/>
  <c r="L28" i="146"/>
  <c r="K28" i="146"/>
  <c r="L27" i="146"/>
  <c r="K27" i="146"/>
  <c r="L26" i="146"/>
  <c r="K26" i="146"/>
  <c r="L25" i="146"/>
  <c r="K25" i="146"/>
  <c r="L24" i="146"/>
  <c r="K24" i="146"/>
  <c r="L23" i="146"/>
  <c r="K23" i="146"/>
  <c r="L22" i="146"/>
  <c r="K22" i="146"/>
  <c r="L21" i="146"/>
  <c r="K21" i="146"/>
  <c r="L20" i="146"/>
  <c r="K20" i="146"/>
  <c r="L19" i="146"/>
  <c r="K19" i="146"/>
  <c r="L18" i="146"/>
  <c r="K18" i="146"/>
  <c r="L17" i="146"/>
  <c r="K17" i="146"/>
  <c r="L16" i="146"/>
  <c r="K16" i="146"/>
  <c r="L15" i="146"/>
  <c r="K15" i="146"/>
  <c r="L14" i="146"/>
  <c r="K14" i="146"/>
  <c r="L13" i="146"/>
  <c r="K13" i="146"/>
  <c r="L12" i="146"/>
  <c r="K12" i="146"/>
  <c r="L11" i="146"/>
  <c r="K11" i="146"/>
  <c r="L10" i="146"/>
  <c r="K10" i="146"/>
  <c r="P35" i="145"/>
  <c r="O35" i="145"/>
  <c r="N35" i="145"/>
  <c r="M35" i="145"/>
  <c r="L35" i="145"/>
  <c r="K35" i="145"/>
  <c r="P34" i="145"/>
  <c r="O34" i="145"/>
  <c r="N34" i="145"/>
  <c r="M34" i="145"/>
  <c r="L34" i="145"/>
  <c r="K34" i="145"/>
  <c r="P33" i="145"/>
  <c r="O33" i="145"/>
  <c r="N33" i="145"/>
  <c r="M33" i="145"/>
  <c r="L33" i="145"/>
  <c r="K33" i="145"/>
  <c r="P32" i="145"/>
  <c r="O32" i="145"/>
  <c r="N32" i="145"/>
  <c r="M32" i="145"/>
  <c r="L32" i="145"/>
  <c r="K32" i="145"/>
  <c r="P31" i="145"/>
  <c r="O31" i="145"/>
  <c r="N31" i="145"/>
  <c r="M31" i="145"/>
  <c r="L31" i="145"/>
  <c r="K31" i="145"/>
  <c r="P30" i="145"/>
  <c r="O30" i="145"/>
  <c r="N30" i="145"/>
  <c r="M30" i="145"/>
  <c r="L30" i="145"/>
  <c r="K30" i="145"/>
  <c r="P29" i="145"/>
  <c r="O29" i="145"/>
  <c r="N29" i="145"/>
  <c r="M29" i="145"/>
  <c r="L29" i="145"/>
  <c r="K29" i="145"/>
  <c r="P28" i="145"/>
  <c r="O28" i="145"/>
  <c r="N28" i="145"/>
  <c r="M28" i="145"/>
  <c r="L28" i="145"/>
  <c r="K28" i="145"/>
  <c r="P27" i="145"/>
  <c r="O27" i="145"/>
  <c r="N27" i="145"/>
  <c r="M27" i="145"/>
  <c r="L27" i="145"/>
  <c r="K27" i="145"/>
  <c r="P26" i="145"/>
  <c r="O26" i="145"/>
  <c r="N26" i="145"/>
  <c r="M26" i="145"/>
  <c r="L26" i="145"/>
  <c r="K26" i="145"/>
  <c r="P25" i="145"/>
  <c r="O25" i="145"/>
  <c r="N25" i="145"/>
  <c r="M25" i="145"/>
  <c r="L25" i="145"/>
  <c r="K25" i="145"/>
  <c r="P24" i="145"/>
  <c r="O24" i="145"/>
  <c r="N24" i="145"/>
  <c r="M24" i="145"/>
  <c r="L24" i="145"/>
  <c r="K24" i="145"/>
  <c r="P23" i="145"/>
  <c r="O23" i="145"/>
  <c r="N23" i="145"/>
  <c r="M23" i="145"/>
  <c r="L23" i="145"/>
  <c r="K23" i="145"/>
  <c r="P22" i="145"/>
  <c r="O22" i="145"/>
  <c r="N22" i="145"/>
  <c r="M22" i="145"/>
  <c r="L22" i="145"/>
  <c r="K22" i="145"/>
  <c r="P21" i="145"/>
  <c r="O21" i="145"/>
  <c r="N21" i="145"/>
  <c r="M21" i="145"/>
  <c r="L21" i="145"/>
  <c r="K21" i="145"/>
  <c r="P20" i="145"/>
  <c r="O20" i="145"/>
  <c r="N20" i="145"/>
  <c r="M20" i="145"/>
  <c r="L20" i="145"/>
  <c r="K20" i="145"/>
  <c r="P19" i="145"/>
  <c r="O19" i="145"/>
  <c r="N19" i="145"/>
  <c r="M19" i="145"/>
  <c r="L19" i="145"/>
  <c r="K19" i="145"/>
  <c r="P18" i="145"/>
  <c r="O18" i="145"/>
  <c r="N18" i="145"/>
  <c r="M18" i="145"/>
  <c r="L18" i="145"/>
  <c r="K18" i="145"/>
  <c r="P17" i="145"/>
  <c r="O17" i="145"/>
  <c r="N17" i="145"/>
  <c r="M17" i="145"/>
  <c r="L17" i="145"/>
  <c r="K17" i="145"/>
  <c r="P16" i="145"/>
  <c r="O16" i="145"/>
  <c r="N16" i="145"/>
  <c r="M16" i="145"/>
  <c r="L16" i="145"/>
  <c r="K16" i="145"/>
  <c r="P15" i="145"/>
  <c r="O15" i="145"/>
  <c r="N15" i="145"/>
  <c r="M15" i="145"/>
  <c r="L15" i="145"/>
  <c r="K15" i="145"/>
  <c r="P14" i="145"/>
  <c r="O14" i="145"/>
  <c r="N14" i="145"/>
  <c r="M14" i="145"/>
  <c r="L14" i="145"/>
  <c r="K14" i="145"/>
  <c r="P13" i="145"/>
  <c r="O13" i="145"/>
  <c r="N13" i="145"/>
  <c r="M13" i="145"/>
  <c r="L13" i="145"/>
  <c r="K13" i="145"/>
  <c r="P12" i="145"/>
  <c r="O12" i="145"/>
  <c r="N12" i="145"/>
  <c r="M12" i="145"/>
  <c r="L12" i="145"/>
  <c r="K12" i="145"/>
  <c r="P11" i="145"/>
  <c r="O11" i="145"/>
  <c r="N11" i="145"/>
  <c r="M11" i="145"/>
  <c r="L11" i="145"/>
  <c r="K11" i="145"/>
  <c r="L34" i="143"/>
  <c r="K34" i="143"/>
  <c r="L33" i="143"/>
  <c r="K33" i="143"/>
  <c r="L32" i="143"/>
  <c r="K32" i="143"/>
  <c r="L31" i="143"/>
  <c r="K31" i="143"/>
  <c r="L30" i="143"/>
  <c r="K30" i="143"/>
  <c r="L29" i="143"/>
  <c r="K29" i="143"/>
  <c r="L28" i="143"/>
  <c r="K28" i="143"/>
  <c r="L27" i="143"/>
  <c r="K27" i="143"/>
  <c r="L26" i="143"/>
  <c r="K26" i="143"/>
  <c r="L25" i="143"/>
  <c r="K25" i="143"/>
  <c r="L24" i="143"/>
  <c r="K24" i="143"/>
  <c r="L23" i="143"/>
  <c r="K23" i="143"/>
  <c r="L22" i="143"/>
  <c r="K22" i="143"/>
  <c r="L21" i="143"/>
  <c r="K21" i="143"/>
  <c r="L20" i="143"/>
  <c r="K20" i="143"/>
  <c r="L19" i="143"/>
  <c r="K19" i="143"/>
  <c r="L18" i="143"/>
  <c r="K18" i="143"/>
  <c r="L17" i="143"/>
  <c r="K17" i="143"/>
  <c r="L16" i="143"/>
  <c r="K16" i="143"/>
  <c r="L15" i="143"/>
  <c r="K15" i="143"/>
  <c r="L14" i="143"/>
  <c r="K14" i="143"/>
  <c r="L13" i="143"/>
  <c r="K13" i="143"/>
  <c r="L12" i="143"/>
  <c r="K12" i="143"/>
  <c r="L11" i="143"/>
  <c r="K11" i="143"/>
  <c r="L10" i="143"/>
  <c r="K10" i="143"/>
  <c r="P10" i="142"/>
  <c r="O10" i="142"/>
  <c r="N10" i="142"/>
  <c r="M10" i="142"/>
  <c r="L10" i="142"/>
  <c r="K10" i="142"/>
  <c r="P39" i="141"/>
  <c r="O39" i="141"/>
  <c r="N39" i="141"/>
  <c r="M39" i="141"/>
  <c r="L39" i="141"/>
  <c r="K39" i="141"/>
  <c r="P38" i="141"/>
  <c r="O38" i="141"/>
  <c r="N38" i="141"/>
  <c r="M38" i="141"/>
  <c r="L38" i="141"/>
  <c r="K38" i="141"/>
  <c r="P35" i="141"/>
  <c r="O35" i="141"/>
  <c r="N35" i="141"/>
  <c r="M35" i="141"/>
  <c r="L35" i="141"/>
  <c r="K35" i="141"/>
  <c r="P34" i="141"/>
  <c r="O34" i="141"/>
  <c r="N34" i="141"/>
  <c r="M34" i="141"/>
  <c r="L34" i="141"/>
  <c r="K34" i="141"/>
  <c r="P33" i="141"/>
  <c r="O33" i="141"/>
  <c r="N33" i="141"/>
  <c r="M33" i="141"/>
  <c r="L33" i="141"/>
  <c r="K33" i="141"/>
  <c r="P32" i="141"/>
  <c r="N32" i="141"/>
  <c r="L32" i="141"/>
  <c r="P31" i="141"/>
  <c r="O31" i="141"/>
  <c r="N31" i="141"/>
  <c r="M31" i="141"/>
  <c r="L31" i="141"/>
  <c r="K31" i="141"/>
  <c r="P30" i="141"/>
  <c r="O30" i="141"/>
  <c r="N30" i="141"/>
  <c r="M30" i="141"/>
  <c r="L30" i="141"/>
  <c r="K30" i="141"/>
  <c r="P29" i="141"/>
  <c r="O29" i="141"/>
  <c r="N29" i="141"/>
  <c r="M29" i="141"/>
  <c r="L29" i="141"/>
  <c r="K29" i="141"/>
  <c r="P28" i="141"/>
  <c r="O28" i="141"/>
  <c r="N28" i="141"/>
  <c r="M28" i="141"/>
  <c r="L28" i="141"/>
  <c r="K28" i="141"/>
  <c r="P27" i="141"/>
  <c r="O27" i="141"/>
  <c r="N27" i="141"/>
  <c r="M27" i="141"/>
  <c r="L27" i="141"/>
  <c r="K27" i="141"/>
  <c r="P26" i="141"/>
  <c r="O26" i="141"/>
  <c r="N26" i="141"/>
  <c r="M26" i="141"/>
  <c r="L26" i="141"/>
  <c r="K26" i="141"/>
  <c r="P25" i="141"/>
  <c r="O25" i="141"/>
  <c r="N25" i="141"/>
  <c r="M25" i="141"/>
  <c r="L25" i="141"/>
  <c r="K25" i="141"/>
  <c r="P24" i="141"/>
  <c r="O24" i="141"/>
  <c r="N24" i="141"/>
  <c r="M24" i="141"/>
  <c r="L24" i="141"/>
  <c r="K24" i="141"/>
  <c r="P23" i="141"/>
  <c r="O23" i="141"/>
  <c r="N23" i="141"/>
  <c r="M23" i="141"/>
  <c r="L23" i="141"/>
  <c r="K23" i="141"/>
  <c r="P20" i="141"/>
  <c r="O20" i="141"/>
  <c r="N20" i="141"/>
  <c r="M20" i="141"/>
  <c r="L20" i="141"/>
  <c r="K20" i="141"/>
  <c r="P19" i="141"/>
  <c r="O19" i="141"/>
  <c r="N19" i="141"/>
  <c r="M19" i="141"/>
  <c r="L19" i="141"/>
  <c r="K19" i="141"/>
  <c r="P18" i="141"/>
  <c r="O18" i="141"/>
  <c r="N18" i="141"/>
  <c r="M18" i="141"/>
  <c r="L18" i="141"/>
  <c r="K18" i="141"/>
  <c r="P17" i="141"/>
  <c r="O17" i="141"/>
  <c r="N17" i="141"/>
  <c r="M17" i="141"/>
  <c r="L17" i="141"/>
  <c r="K17" i="141"/>
  <c r="P16" i="141"/>
  <c r="O16" i="141"/>
  <c r="N16" i="141"/>
  <c r="M16" i="141"/>
  <c r="L16" i="141"/>
  <c r="K16" i="141"/>
  <c r="P15" i="141"/>
  <c r="O15" i="141"/>
  <c r="N15" i="141"/>
  <c r="M15" i="141"/>
  <c r="L15" i="141"/>
  <c r="K15" i="141"/>
  <c r="P14" i="141"/>
  <c r="O14" i="141"/>
  <c r="N14" i="141"/>
  <c r="M14" i="141"/>
  <c r="L14" i="141"/>
  <c r="K14" i="141"/>
  <c r="P11" i="141"/>
  <c r="O11" i="141"/>
  <c r="N11" i="141"/>
  <c r="M11" i="141"/>
  <c r="L11" i="141"/>
  <c r="K11" i="141"/>
  <c r="P10" i="141"/>
  <c r="O10" i="141"/>
  <c r="N10" i="141"/>
  <c r="M10" i="141"/>
  <c r="L10" i="141"/>
  <c r="K10" i="141"/>
  <c r="P39" i="140"/>
  <c r="O39" i="140"/>
  <c r="N39" i="140"/>
  <c r="M39" i="140"/>
  <c r="L39" i="140"/>
  <c r="K39" i="140"/>
  <c r="P38" i="140"/>
  <c r="O38" i="140"/>
  <c r="N38" i="140"/>
  <c r="M38" i="140"/>
  <c r="L38" i="140"/>
  <c r="K38" i="140"/>
  <c r="P37" i="140"/>
  <c r="O37" i="140"/>
  <c r="N37" i="140"/>
  <c r="M37" i="140"/>
  <c r="L37" i="140"/>
  <c r="K37" i="140"/>
  <c r="P36" i="140"/>
  <c r="O36" i="140"/>
  <c r="N36" i="140"/>
  <c r="M36" i="140"/>
  <c r="L36" i="140"/>
  <c r="K36" i="140"/>
  <c r="P33" i="140"/>
  <c r="O33" i="140"/>
  <c r="N33" i="140"/>
  <c r="M33" i="140"/>
  <c r="L33" i="140"/>
  <c r="K33" i="140"/>
  <c r="P32" i="140"/>
  <c r="O32" i="140"/>
  <c r="N32" i="140"/>
  <c r="M32" i="140"/>
  <c r="L32" i="140"/>
  <c r="K32" i="140"/>
  <c r="P31" i="140"/>
  <c r="N31" i="140"/>
  <c r="L31" i="140"/>
  <c r="P30" i="140"/>
  <c r="O30" i="140"/>
  <c r="N30" i="140"/>
  <c r="M30" i="140"/>
  <c r="L30" i="140"/>
  <c r="K30" i="140"/>
  <c r="P29" i="140"/>
  <c r="O29" i="140"/>
  <c r="N29" i="140"/>
  <c r="M29" i="140"/>
  <c r="L29" i="140"/>
  <c r="K29" i="140"/>
  <c r="P28" i="140"/>
  <c r="O28" i="140"/>
  <c r="N28" i="140"/>
  <c r="M28" i="140"/>
  <c r="L28" i="140"/>
  <c r="K28" i="140"/>
  <c r="P27" i="140"/>
  <c r="O27" i="140"/>
  <c r="N27" i="140"/>
  <c r="M27" i="140"/>
  <c r="L27" i="140"/>
  <c r="K27" i="140"/>
  <c r="P26" i="140"/>
  <c r="O26" i="140"/>
  <c r="N26" i="140"/>
  <c r="M26" i="140"/>
  <c r="L26" i="140"/>
  <c r="K26" i="140"/>
  <c r="P25" i="140"/>
  <c r="O25" i="140"/>
  <c r="N25" i="140"/>
  <c r="M25" i="140"/>
  <c r="L25" i="140"/>
  <c r="K25" i="140"/>
  <c r="P24" i="140"/>
  <c r="O24" i="140"/>
  <c r="N24" i="140"/>
  <c r="M24" i="140"/>
  <c r="L24" i="140"/>
  <c r="K24" i="140"/>
  <c r="P23" i="140"/>
  <c r="O23" i="140"/>
  <c r="N23" i="140"/>
  <c r="M23" i="140"/>
  <c r="L23" i="140"/>
  <c r="K23" i="140"/>
  <c r="P22" i="140"/>
  <c r="O22" i="140"/>
  <c r="N22" i="140"/>
  <c r="M22" i="140"/>
  <c r="L22" i="140"/>
  <c r="K22" i="140"/>
  <c r="P21" i="140"/>
  <c r="O21" i="140"/>
  <c r="N21" i="140"/>
  <c r="M21" i="140"/>
  <c r="L21" i="140"/>
  <c r="K21" i="140"/>
  <c r="P20" i="140"/>
  <c r="O20" i="140"/>
  <c r="N20" i="140"/>
  <c r="M20" i="140"/>
  <c r="L20" i="140"/>
  <c r="K20" i="140"/>
  <c r="P19" i="140"/>
  <c r="O19" i="140"/>
  <c r="N19" i="140"/>
  <c r="M19" i="140"/>
  <c r="L19" i="140"/>
  <c r="K19" i="140"/>
  <c r="P18" i="140"/>
  <c r="O18" i="140"/>
  <c r="N18" i="140"/>
  <c r="M18" i="140"/>
  <c r="L18" i="140"/>
  <c r="K18" i="140"/>
  <c r="P17" i="140"/>
  <c r="O17" i="140"/>
  <c r="N17" i="140"/>
  <c r="M17" i="140"/>
  <c r="L17" i="140"/>
  <c r="K17" i="140"/>
  <c r="P16" i="140"/>
  <c r="O16" i="140"/>
  <c r="N16" i="140"/>
  <c r="M16" i="140"/>
  <c r="L16" i="140"/>
  <c r="K16" i="140"/>
  <c r="P13" i="140"/>
  <c r="O13" i="140"/>
  <c r="N13" i="140"/>
  <c r="M13" i="140"/>
  <c r="L13" i="140"/>
  <c r="K13" i="140"/>
  <c r="P12" i="140"/>
  <c r="N12" i="140"/>
  <c r="L12" i="140"/>
  <c r="P11" i="140"/>
  <c r="O11" i="140"/>
  <c r="N11" i="140"/>
  <c r="M11" i="140"/>
  <c r="L11" i="140"/>
  <c r="K11" i="140"/>
  <c r="P10" i="140"/>
  <c r="N10" i="140"/>
  <c r="L10" i="140"/>
  <c r="P39" i="139"/>
  <c r="O39" i="139"/>
  <c r="N39" i="139"/>
  <c r="M39" i="139"/>
  <c r="L39" i="139"/>
  <c r="K39" i="139"/>
  <c r="P38" i="139"/>
  <c r="O38" i="139"/>
  <c r="N38" i="139"/>
  <c r="M38" i="139"/>
  <c r="L38" i="139"/>
  <c r="K38" i="139"/>
  <c r="P37" i="139"/>
  <c r="O37" i="139"/>
  <c r="N37" i="139"/>
  <c r="M37" i="139"/>
  <c r="L37" i="139"/>
  <c r="K37" i="139"/>
  <c r="P36" i="139"/>
  <c r="O36" i="139"/>
  <c r="N36" i="139"/>
  <c r="M36" i="139"/>
  <c r="L36" i="139"/>
  <c r="K36" i="139"/>
  <c r="P35" i="139"/>
  <c r="O35" i="139"/>
  <c r="N35" i="139"/>
  <c r="M35" i="139"/>
  <c r="L35" i="139"/>
  <c r="K35" i="139"/>
  <c r="P34" i="139"/>
  <c r="O34" i="139"/>
  <c r="N34" i="139"/>
  <c r="M34" i="139"/>
  <c r="L34" i="139"/>
  <c r="K34" i="139"/>
  <c r="P33" i="139"/>
  <c r="O33" i="139"/>
  <c r="N33" i="139"/>
  <c r="M33" i="139"/>
  <c r="L33" i="139"/>
  <c r="K33" i="139"/>
  <c r="P32" i="139"/>
  <c r="O32" i="139"/>
  <c r="N32" i="139"/>
  <c r="M32" i="139"/>
  <c r="L32" i="139"/>
  <c r="K32" i="139"/>
  <c r="P31" i="139"/>
  <c r="O31" i="139"/>
  <c r="N31" i="139"/>
  <c r="M31" i="139"/>
  <c r="L31" i="139"/>
  <c r="K31" i="139"/>
  <c r="P30" i="139"/>
  <c r="O30" i="139"/>
  <c r="N30" i="139"/>
  <c r="M30" i="139"/>
  <c r="L30" i="139"/>
  <c r="K30" i="139"/>
  <c r="P29" i="139"/>
  <c r="O29" i="139"/>
  <c r="N29" i="139"/>
  <c r="M29" i="139"/>
  <c r="L29" i="139"/>
  <c r="K29" i="139"/>
  <c r="P26" i="139"/>
  <c r="O26" i="139"/>
  <c r="N26" i="139"/>
  <c r="M26" i="139"/>
  <c r="L26" i="139"/>
  <c r="K26" i="139"/>
  <c r="P25" i="139"/>
  <c r="O25" i="139"/>
  <c r="N25" i="139"/>
  <c r="M25" i="139"/>
  <c r="L25" i="139"/>
  <c r="K25" i="139"/>
  <c r="P24" i="139"/>
  <c r="N24" i="139"/>
  <c r="L24" i="139"/>
  <c r="P23" i="139"/>
  <c r="N23" i="139"/>
  <c r="L23" i="139"/>
  <c r="P22" i="139"/>
  <c r="O22" i="139"/>
  <c r="N22" i="139"/>
  <c r="M22" i="139"/>
  <c r="L22" i="139"/>
  <c r="K22" i="139"/>
  <c r="P21" i="139"/>
  <c r="O21" i="139"/>
  <c r="N21" i="139"/>
  <c r="M21" i="139"/>
  <c r="L21" i="139"/>
  <c r="K21" i="139"/>
  <c r="P20" i="139"/>
  <c r="O20" i="139"/>
  <c r="N20" i="139"/>
  <c r="M20" i="139"/>
  <c r="L20" i="139"/>
  <c r="K20" i="139"/>
  <c r="P19" i="139"/>
  <c r="O19" i="139"/>
  <c r="N19" i="139"/>
  <c r="M19" i="139"/>
  <c r="L19" i="139"/>
  <c r="K19" i="139"/>
  <c r="P18" i="139"/>
  <c r="O18" i="139"/>
  <c r="N18" i="139"/>
  <c r="M18" i="139"/>
  <c r="L18" i="139"/>
  <c r="K18" i="139"/>
  <c r="P17" i="139"/>
  <c r="O17" i="139"/>
  <c r="N17" i="139"/>
  <c r="M17" i="139"/>
  <c r="L17" i="139"/>
  <c r="K17" i="139"/>
  <c r="P14" i="139"/>
  <c r="O14" i="139"/>
  <c r="N14" i="139"/>
  <c r="M14" i="139"/>
  <c r="L14" i="139"/>
  <c r="K14" i="139"/>
  <c r="P13" i="139"/>
  <c r="O13" i="139"/>
  <c r="N13" i="139"/>
  <c r="M13" i="139"/>
  <c r="L13" i="139"/>
  <c r="K13" i="139"/>
  <c r="P12" i="139"/>
  <c r="N12" i="139"/>
  <c r="L12" i="139"/>
  <c r="P11" i="139"/>
  <c r="O11" i="139"/>
  <c r="N11" i="139"/>
  <c r="M11" i="139"/>
  <c r="L11" i="139"/>
  <c r="K11" i="139"/>
  <c r="P10" i="139"/>
  <c r="O10" i="139"/>
  <c r="N10" i="139"/>
  <c r="M10" i="139"/>
  <c r="L10" i="139"/>
  <c r="K10" i="139"/>
  <c r="P39" i="138"/>
  <c r="O39" i="138"/>
  <c r="N39" i="138"/>
  <c r="M39" i="138"/>
  <c r="L39" i="138"/>
  <c r="K39" i="138"/>
  <c r="P38" i="138"/>
  <c r="O38" i="138"/>
  <c r="N38" i="138"/>
  <c r="M38" i="138"/>
  <c r="L38" i="138"/>
  <c r="K38" i="138"/>
  <c r="P37" i="138"/>
  <c r="O37" i="138"/>
  <c r="N37" i="138"/>
  <c r="M37" i="138"/>
  <c r="L37" i="138"/>
  <c r="K37" i="138"/>
  <c r="P36" i="138"/>
  <c r="O36" i="138"/>
  <c r="N36" i="138"/>
  <c r="M36" i="138"/>
  <c r="L36" i="138"/>
  <c r="K36" i="138"/>
  <c r="P35" i="138"/>
  <c r="O35" i="138"/>
  <c r="N35" i="138"/>
  <c r="M35" i="138"/>
  <c r="L35" i="138"/>
  <c r="K35" i="138"/>
  <c r="P34" i="138"/>
  <c r="O34" i="138"/>
  <c r="N34" i="138"/>
  <c r="M34" i="138"/>
  <c r="L34" i="138"/>
  <c r="K34" i="138"/>
  <c r="P33" i="138"/>
  <c r="O33" i="138"/>
  <c r="N33" i="138"/>
  <c r="M33" i="138"/>
  <c r="L33" i="138"/>
  <c r="K33" i="138"/>
  <c r="P32" i="138"/>
  <c r="O32" i="138"/>
  <c r="N32" i="138"/>
  <c r="M32" i="138"/>
  <c r="L32" i="138"/>
  <c r="K32" i="138"/>
  <c r="P31" i="138"/>
  <c r="O31" i="138"/>
  <c r="N31" i="138"/>
  <c r="M31" i="138"/>
  <c r="L31" i="138"/>
  <c r="K31" i="138"/>
  <c r="P30" i="138"/>
  <c r="O30" i="138"/>
  <c r="N30" i="138"/>
  <c r="M30" i="138"/>
  <c r="L30" i="138"/>
  <c r="K30" i="138"/>
  <c r="P29" i="138"/>
  <c r="O29" i="138"/>
  <c r="N29" i="138"/>
  <c r="M29" i="138"/>
  <c r="L29" i="138"/>
  <c r="K29" i="138"/>
  <c r="P28" i="138"/>
  <c r="O28" i="138"/>
  <c r="N28" i="138"/>
  <c r="M28" i="138"/>
  <c r="L28" i="138"/>
  <c r="K28" i="138"/>
  <c r="P27" i="138"/>
  <c r="O27" i="138"/>
  <c r="N27" i="138"/>
  <c r="M27" i="138"/>
  <c r="L27" i="138"/>
  <c r="K27" i="138"/>
  <c r="P26" i="138"/>
  <c r="O26" i="138"/>
  <c r="N26" i="138"/>
  <c r="M26" i="138"/>
  <c r="L26" i="138"/>
  <c r="K26" i="138"/>
  <c r="P25" i="138"/>
  <c r="O25" i="138"/>
  <c r="N25" i="138"/>
  <c r="M25" i="138"/>
  <c r="L25" i="138"/>
  <c r="K25" i="138"/>
  <c r="P22" i="138"/>
  <c r="O22" i="138"/>
  <c r="N22" i="138"/>
  <c r="M22" i="138"/>
  <c r="L22" i="138"/>
  <c r="K22" i="138"/>
  <c r="P21" i="138"/>
  <c r="O21" i="138"/>
  <c r="N21" i="138"/>
  <c r="M21" i="138"/>
  <c r="L21" i="138"/>
  <c r="K21" i="138"/>
  <c r="P20" i="138"/>
  <c r="O20" i="138"/>
  <c r="N20" i="138"/>
  <c r="M20" i="138"/>
  <c r="L20" i="138"/>
  <c r="K20" i="138"/>
  <c r="P19" i="138"/>
  <c r="O19" i="138"/>
  <c r="N19" i="138"/>
  <c r="M19" i="138"/>
  <c r="L19" i="138"/>
  <c r="K19" i="138"/>
  <c r="P18" i="138"/>
  <c r="O18" i="138"/>
  <c r="N18" i="138"/>
  <c r="M18" i="138"/>
  <c r="L18" i="138"/>
  <c r="K18" i="138"/>
  <c r="P17" i="138"/>
  <c r="O17" i="138"/>
  <c r="N17" i="138"/>
  <c r="M17" i="138"/>
  <c r="L17" i="138"/>
  <c r="K17" i="138"/>
  <c r="P16" i="138"/>
  <c r="N16" i="138"/>
  <c r="L16" i="138"/>
  <c r="P15" i="138"/>
  <c r="N15" i="138"/>
  <c r="L15" i="138"/>
  <c r="P14" i="138"/>
  <c r="O14" i="138"/>
  <c r="N14" i="138"/>
  <c r="M14" i="138"/>
  <c r="L14" i="138"/>
  <c r="K14" i="138"/>
  <c r="P13" i="138"/>
  <c r="O13" i="138"/>
  <c r="N13" i="138"/>
  <c r="M13" i="138"/>
  <c r="L13" i="138"/>
  <c r="K13" i="138"/>
  <c r="P12" i="138"/>
  <c r="O12" i="138"/>
  <c r="N12" i="138"/>
  <c r="M12" i="138"/>
  <c r="L12" i="138"/>
  <c r="K12" i="138"/>
  <c r="P11" i="138"/>
  <c r="O11" i="138"/>
  <c r="N11" i="138"/>
  <c r="M11" i="138"/>
  <c r="L11" i="138"/>
  <c r="K11" i="138"/>
  <c r="P10" i="138"/>
  <c r="O10" i="138"/>
  <c r="N10" i="138"/>
  <c r="M10" i="138"/>
  <c r="L10" i="138"/>
  <c r="K10" i="138"/>
  <c r="P39" i="137"/>
  <c r="O39" i="137"/>
  <c r="N39" i="137"/>
  <c r="M39" i="137"/>
  <c r="L39" i="137"/>
  <c r="K39" i="137"/>
  <c r="P38" i="137"/>
  <c r="O38" i="137"/>
  <c r="N38" i="137"/>
  <c r="M38" i="137"/>
  <c r="L38" i="137"/>
  <c r="K38" i="137"/>
  <c r="P37" i="137"/>
  <c r="O37" i="137"/>
  <c r="N37" i="137"/>
  <c r="M37" i="137"/>
  <c r="L37" i="137"/>
  <c r="K37" i="137"/>
  <c r="P36" i="137"/>
  <c r="O36" i="137"/>
  <c r="N36" i="137"/>
  <c r="M36" i="137"/>
  <c r="L36" i="137"/>
  <c r="K36" i="137"/>
  <c r="P35" i="137"/>
  <c r="O35" i="137"/>
  <c r="N35" i="137"/>
  <c r="M35" i="137"/>
  <c r="L35" i="137"/>
  <c r="K35" i="137"/>
  <c r="P34" i="137"/>
  <c r="O34" i="137"/>
  <c r="N34" i="137"/>
  <c r="M34" i="137"/>
  <c r="L34" i="137"/>
  <c r="K34" i="137"/>
  <c r="P31" i="137"/>
  <c r="O31" i="137"/>
  <c r="N31" i="137"/>
  <c r="M31" i="137"/>
  <c r="L31" i="137"/>
  <c r="K31" i="137"/>
  <c r="P30" i="137"/>
  <c r="O30" i="137"/>
  <c r="N30" i="137"/>
  <c r="M30" i="137"/>
  <c r="L30" i="137"/>
  <c r="K30" i="137"/>
  <c r="P29" i="137"/>
  <c r="O29" i="137"/>
  <c r="N29" i="137"/>
  <c r="M29" i="137"/>
  <c r="L29" i="137"/>
  <c r="K29" i="137"/>
  <c r="P28" i="137"/>
  <c r="N28" i="137"/>
  <c r="L28" i="137"/>
  <c r="P27" i="137"/>
  <c r="O27" i="137"/>
  <c r="N27" i="137"/>
  <c r="M27" i="137"/>
  <c r="L27" i="137"/>
  <c r="K27" i="137"/>
  <c r="P26" i="137"/>
  <c r="O26" i="137"/>
  <c r="N26" i="137"/>
  <c r="M26" i="137"/>
  <c r="L26" i="137"/>
  <c r="K26" i="137"/>
  <c r="P25" i="137"/>
  <c r="O25" i="137"/>
  <c r="N25" i="137"/>
  <c r="M25" i="137"/>
  <c r="L25" i="137"/>
  <c r="K25" i="137"/>
  <c r="P24" i="137"/>
  <c r="N24" i="137"/>
  <c r="L24" i="137"/>
  <c r="P23" i="137"/>
  <c r="O23" i="137"/>
  <c r="N23" i="137"/>
  <c r="M23" i="137"/>
  <c r="L23" i="137"/>
  <c r="K23" i="137"/>
  <c r="P22" i="137"/>
  <c r="O22" i="137"/>
  <c r="N22" i="137"/>
  <c r="M22" i="137"/>
  <c r="L22" i="137"/>
  <c r="K22" i="137"/>
  <c r="P21" i="137"/>
  <c r="O21" i="137"/>
  <c r="N21" i="137"/>
  <c r="M21" i="137"/>
  <c r="L21" i="137"/>
  <c r="K21" i="137"/>
  <c r="P20" i="137"/>
  <c r="O20" i="137"/>
  <c r="N20" i="137"/>
  <c r="M20" i="137"/>
  <c r="L20" i="137"/>
  <c r="K20" i="137"/>
  <c r="P19" i="137"/>
  <c r="O19" i="137"/>
  <c r="N19" i="137"/>
  <c r="M19" i="137"/>
  <c r="L19" i="137"/>
  <c r="K19" i="137"/>
  <c r="P18" i="137"/>
  <c r="O18" i="137"/>
  <c r="N18" i="137"/>
  <c r="M18" i="137"/>
  <c r="L18" i="137"/>
  <c r="K18" i="137"/>
  <c r="P17" i="137"/>
  <c r="O17" i="137"/>
  <c r="N17" i="137"/>
  <c r="M17" i="137"/>
  <c r="L17" i="137"/>
  <c r="K17" i="137"/>
  <c r="P16" i="137"/>
  <c r="O16" i="137"/>
  <c r="N16" i="137"/>
  <c r="M16" i="137"/>
  <c r="L16" i="137"/>
  <c r="K16" i="137"/>
  <c r="P15" i="137"/>
  <c r="O15" i="137"/>
  <c r="N15" i="137"/>
  <c r="M15" i="137"/>
  <c r="L15" i="137"/>
  <c r="K15" i="137"/>
  <c r="P12" i="137"/>
  <c r="O12" i="137"/>
  <c r="N12" i="137"/>
  <c r="M12" i="137"/>
  <c r="L12" i="137"/>
  <c r="K12" i="137"/>
  <c r="P11" i="137"/>
  <c r="O11" i="137"/>
  <c r="N11" i="137"/>
  <c r="M11" i="137"/>
  <c r="L11" i="137"/>
  <c r="K11" i="137"/>
  <c r="P10" i="137"/>
  <c r="O10" i="137"/>
  <c r="N10" i="137"/>
  <c r="M10" i="137"/>
  <c r="L10" i="137"/>
  <c r="K10" i="137"/>
  <c r="P39" i="136"/>
  <c r="O39" i="136"/>
  <c r="N39" i="136"/>
  <c r="M39" i="136"/>
  <c r="L39" i="136"/>
  <c r="K39" i="136"/>
  <c r="P38" i="136"/>
  <c r="O38" i="136"/>
  <c r="N38" i="136"/>
  <c r="M38" i="136"/>
  <c r="L38" i="136"/>
  <c r="K38" i="136"/>
  <c r="P37" i="136"/>
  <c r="O37" i="136"/>
  <c r="N37" i="136"/>
  <c r="M37" i="136"/>
  <c r="L37" i="136"/>
  <c r="K37" i="136"/>
  <c r="P36" i="136"/>
  <c r="N36" i="136"/>
  <c r="L36" i="136"/>
  <c r="P35" i="136"/>
  <c r="O35" i="136"/>
  <c r="N35" i="136"/>
  <c r="M35" i="136"/>
  <c r="L35" i="136"/>
  <c r="K35" i="136"/>
  <c r="P34" i="136"/>
  <c r="O34" i="136"/>
  <c r="N34" i="136"/>
  <c r="M34" i="136"/>
  <c r="L34" i="136"/>
  <c r="K34" i="136"/>
  <c r="P33" i="136"/>
  <c r="O33" i="136"/>
  <c r="N33" i="136"/>
  <c r="M33" i="136"/>
  <c r="L33" i="136"/>
  <c r="K33" i="136"/>
  <c r="P32" i="136"/>
  <c r="O32" i="136"/>
  <c r="N32" i="136"/>
  <c r="M32" i="136"/>
  <c r="L32" i="136"/>
  <c r="K32" i="136"/>
  <c r="P31" i="136"/>
  <c r="O31" i="136"/>
  <c r="N31" i="136"/>
  <c r="M31" i="136"/>
  <c r="L31" i="136"/>
  <c r="K31" i="136"/>
  <c r="P30" i="136"/>
  <c r="N30" i="136"/>
  <c r="L30" i="136"/>
  <c r="P29" i="136"/>
  <c r="O29" i="136"/>
  <c r="N29" i="136"/>
  <c r="M29" i="136"/>
  <c r="L29" i="136"/>
  <c r="K29" i="136"/>
  <c r="P28" i="136"/>
  <c r="O28" i="136"/>
  <c r="N28" i="136"/>
  <c r="M28" i="136"/>
  <c r="L28" i="136"/>
  <c r="K28" i="136"/>
  <c r="P27" i="136"/>
  <c r="O27" i="136"/>
  <c r="N27" i="136"/>
  <c r="M27" i="136"/>
  <c r="L27" i="136"/>
  <c r="K27" i="136"/>
  <c r="P26" i="136"/>
  <c r="O26" i="136"/>
  <c r="N26" i="136"/>
  <c r="M26" i="136"/>
  <c r="L26" i="136"/>
  <c r="K26" i="136"/>
  <c r="P25" i="136"/>
  <c r="O25" i="136"/>
  <c r="N25" i="136"/>
  <c r="M25" i="136"/>
  <c r="L25" i="136"/>
  <c r="K25" i="136"/>
  <c r="P24" i="136"/>
  <c r="O24" i="136"/>
  <c r="N24" i="136"/>
  <c r="M24" i="136"/>
  <c r="L24" i="136"/>
  <c r="K24" i="136"/>
  <c r="P23" i="136"/>
  <c r="O23" i="136"/>
  <c r="N23" i="136"/>
  <c r="M23" i="136"/>
  <c r="L23" i="136"/>
  <c r="K23" i="136"/>
  <c r="P22" i="136"/>
  <c r="O22" i="136"/>
  <c r="N22" i="136"/>
  <c r="M22" i="136"/>
  <c r="L22" i="136"/>
  <c r="K22" i="136"/>
  <c r="P21" i="136"/>
  <c r="O21" i="136"/>
  <c r="N21" i="136"/>
  <c r="M21" i="136"/>
  <c r="L21" i="136"/>
  <c r="K21" i="136"/>
  <c r="P18" i="136"/>
  <c r="O18" i="136"/>
  <c r="N18" i="136"/>
  <c r="M18" i="136"/>
  <c r="L18" i="136"/>
  <c r="K18" i="136"/>
  <c r="P17" i="136"/>
  <c r="O17" i="136"/>
  <c r="N17" i="136"/>
  <c r="M17" i="136"/>
  <c r="L17" i="136"/>
  <c r="K17" i="136"/>
  <c r="P16" i="136"/>
  <c r="O16" i="136"/>
  <c r="N16" i="136"/>
  <c r="M16" i="136"/>
  <c r="L16" i="136"/>
  <c r="K16" i="136"/>
  <c r="P15" i="136"/>
  <c r="O15" i="136"/>
  <c r="N15" i="136"/>
  <c r="M15" i="136"/>
  <c r="L15" i="136"/>
  <c r="K15" i="136"/>
  <c r="P14" i="136"/>
  <c r="O14" i="136"/>
  <c r="N14" i="136"/>
  <c r="M14" i="136"/>
  <c r="L14" i="136"/>
  <c r="K14" i="136"/>
  <c r="P13" i="136"/>
  <c r="O13" i="136"/>
  <c r="N13" i="136"/>
  <c r="M13" i="136"/>
  <c r="L13" i="136"/>
  <c r="K13" i="136"/>
  <c r="P12" i="136"/>
  <c r="N12" i="136"/>
  <c r="L12" i="136"/>
  <c r="P11" i="136"/>
  <c r="O11" i="136"/>
  <c r="N11" i="136"/>
  <c r="M11" i="136"/>
  <c r="L11" i="136"/>
  <c r="K11" i="136"/>
  <c r="P10" i="136"/>
  <c r="O10" i="136"/>
  <c r="N10" i="136"/>
  <c r="M10" i="136"/>
  <c r="L10" i="136"/>
  <c r="K10" i="136"/>
  <c r="P39" i="135"/>
  <c r="O39" i="135"/>
  <c r="N39" i="135"/>
  <c r="M39" i="135"/>
  <c r="L39" i="135"/>
  <c r="K39" i="135"/>
  <c r="P38" i="135"/>
  <c r="O38" i="135"/>
  <c r="N38" i="135"/>
  <c r="M38" i="135"/>
  <c r="L38" i="135"/>
  <c r="K38" i="135"/>
  <c r="P37" i="135"/>
  <c r="O37" i="135"/>
  <c r="N37" i="135"/>
  <c r="M37" i="135"/>
  <c r="L37" i="135"/>
  <c r="K37" i="135"/>
  <c r="P36" i="135"/>
  <c r="O36" i="135"/>
  <c r="N36" i="135"/>
  <c r="M36" i="135"/>
  <c r="L36" i="135"/>
  <c r="K36" i="135"/>
  <c r="P35" i="135"/>
  <c r="O35" i="135"/>
  <c r="N35" i="135"/>
  <c r="M35" i="135"/>
  <c r="L35" i="135"/>
  <c r="K35" i="135"/>
  <c r="P34" i="135"/>
  <c r="O34" i="135"/>
  <c r="N34" i="135"/>
  <c r="M34" i="135"/>
  <c r="L34" i="135"/>
  <c r="K34" i="135"/>
  <c r="P33" i="135"/>
  <c r="O33" i="135"/>
  <c r="N33" i="135"/>
  <c r="M33" i="135"/>
  <c r="L33" i="135"/>
  <c r="K33" i="135"/>
  <c r="P32" i="135"/>
  <c r="O32" i="135"/>
  <c r="N32" i="135"/>
  <c r="M32" i="135"/>
  <c r="L32" i="135"/>
  <c r="K32" i="135"/>
  <c r="P31" i="135"/>
  <c r="O31" i="135"/>
  <c r="N31" i="135"/>
  <c r="M31" i="135"/>
  <c r="L31" i="135"/>
  <c r="K31" i="135"/>
  <c r="P30" i="135"/>
  <c r="O30" i="135"/>
  <c r="N30" i="135"/>
  <c r="M30" i="135"/>
  <c r="L30" i="135"/>
  <c r="K30" i="135"/>
  <c r="P29" i="135"/>
  <c r="O29" i="135"/>
  <c r="N29" i="135"/>
  <c r="M29" i="135"/>
  <c r="L29" i="135"/>
  <c r="K29" i="135"/>
  <c r="P28" i="135"/>
  <c r="O28" i="135"/>
  <c r="N28" i="135"/>
  <c r="M28" i="135"/>
  <c r="L28" i="135"/>
  <c r="K28" i="135"/>
  <c r="P25" i="135"/>
  <c r="N25" i="135"/>
  <c r="L25" i="135"/>
  <c r="P24" i="135"/>
  <c r="O24" i="135"/>
  <c r="N24" i="135"/>
  <c r="M24" i="135"/>
  <c r="L24" i="135"/>
  <c r="K24" i="135"/>
  <c r="P23" i="135"/>
  <c r="O23" i="135"/>
  <c r="N23" i="135"/>
  <c r="M23" i="135"/>
  <c r="L23" i="135"/>
  <c r="K23" i="135"/>
  <c r="P22" i="135"/>
  <c r="N22" i="135"/>
  <c r="L22" i="135"/>
  <c r="P21" i="135"/>
  <c r="O21" i="135"/>
  <c r="N21" i="135"/>
  <c r="M21" i="135"/>
  <c r="L21" i="135"/>
  <c r="K21" i="135"/>
  <c r="P20" i="135"/>
  <c r="O20" i="135"/>
  <c r="N20" i="135"/>
  <c r="M20" i="135"/>
  <c r="L20" i="135"/>
  <c r="K20" i="135"/>
  <c r="P19" i="135"/>
  <c r="O19" i="135"/>
  <c r="N19" i="135"/>
  <c r="M19" i="135"/>
  <c r="L19" i="135"/>
  <c r="K19" i="135"/>
  <c r="P18" i="135"/>
  <c r="O18" i="135"/>
  <c r="N18" i="135"/>
  <c r="M18" i="135"/>
  <c r="L18" i="135"/>
  <c r="K18" i="135"/>
  <c r="P17" i="135"/>
  <c r="O17" i="135"/>
  <c r="N17" i="135"/>
  <c r="M17" i="135"/>
  <c r="L17" i="135"/>
  <c r="K17" i="135"/>
  <c r="P16" i="135"/>
  <c r="O16" i="135"/>
  <c r="N16" i="135"/>
  <c r="M16" i="135"/>
  <c r="L16" i="135"/>
  <c r="K16" i="135"/>
  <c r="P15" i="135"/>
  <c r="O15" i="135"/>
  <c r="N15" i="135"/>
  <c r="M15" i="135"/>
  <c r="L15" i="135"/>
  <c r="K15" i="135"/>
  <c r="P14" i="135"/>
  <c r="O14" i="135"/>
  <c r="N14" i="135"/>
  <c r="M14" i="135"/>
  <c r="L14" i="135"/>
  <c r="K14" i="135"/>
  <c r="P13" i="135"/>
  <c r="O13" i="135"/>
  <c r="N13" i="135"/>
  <c r="M13" i="135"/>
  <c r="L13" i="135"/>
  <c r="K13" i="135"/>
  <c r="P12" i="135"/>
  <c r="O12" i="135"/>
  <c r="N12" i="135"/>
  <c r="M12" i="135"/>
  <c r="L12" i="135"/>
  <c r="K12" i="135"/>
  <c r="P11" i="135"/>
  <c r="O11" i="135"/>
  <c r="N11" i="135"/>
  <c r="M11" i="135"/>
  <c r="L11" i="135"/>
  <c r="K11" i="135"/>
  <c r="L18" i="128"/>
  <c r="L17" i="128"/>
  <c r="L16" i="128"/>
  <c r="K16" i="128"/>
  <c r="L15" i="128"/>
  <c r="K15" i="128"/>
  <c r="L14" i="128"/>
  <c r="K14" i="128"/>
  <c r="L13" i="128"/>
  <c r="K13" i="128"/>
  <c r="L10" i="128"/>
  <c r="K10" i="128"/>
  <c r="L9" i="128"/>
  <c r="K9" i="128"/>
  <c r="L42" i="127"/>
  <c r="K42" i="127"/>
  <c r="L41" i="127"/>
  <c r="L40" i="127"/>
  <c r="K40" i="127"/>
  <c r="L39" i="127"/>
  <c r="K39" i="127"/>
  <c r="L38" i="127"/>
  <c r="K38" i="127"/>
  <c r="L37" i="127"/>
  <c r="K37" i="127"/>
  <c r="L36" i="127"/>
  <c r="K36" i="127"/>
  <c r="L35" i="127"/>
  <c r="K35" i="127"/>
  <c r="L34" i="127"/>
  <c r="K34" i="127"/>
  <c r="L33" i="127"/>
  <c r="K33" i="127"/>
  <c r="L32" i="127"/>
  <c r="K32" i="127"/>
  <c r="L29" i="127"/>
  <c r="K29" i="127"/>
  <c r="L28" i="127"/>
  <c r="K28" i="127"/>
  <c r="L27" i="127"/>
  <c r="K27" i="127"/>
  <c r="L26" i="127"/>
  <c r="K26" i="127"/>
  <c r="L25" i="127"/>
  <c r="K25" i="127"/>
  <c r="L24" i="127"/>
  <c r="K24" i="127"/>
  <c r="L23" i="127"/>
  <c r="K23" i="127"/>
  <c r="L20" i="127"/>
  <c r="K20" i="127"/>
  <c r="L19" i="127"/>
  <c r="K19" i="127"/>
  <c r="L18" i="127"/>
  <c r="K18" i="127"/>
  <c r="L17" i="127"/>
  <c r="K17" i="127"/>
  <c r="L16" i="127"/>
  <c r="K16" i="127"/>
  <c r="L15" i="127"/>
  <c r="K15" i="127"/>
  <c r="L12" i="127"/>
  <c r="K12" i="127"/>
  <c r="L11" i="127"/>
  <c r="K11" i="127"/>
  <c r="L10" i="127"/>
  <c r="L9" i="127"/>
  <c r="K9" i="127"/>
  <c r="L42" i="126"/>
  <c r="K42" i="126"/>
  <c r="L41" i="126"/>
  <c r="K41" i="126"/>
  <c r="L40" i="126"/>
  <c r="K40" i="126"/>
  <c r="L39" i="126"/>
  <c r="K39" i="126"/>
  <c r="L38" i="126"/>
  <c r="K38" i="126"/>
  <c r="L37" i="126"/>
  <c r="K37" i="126"/>
  <c r="L36" i="126"/>
  <c r="K36" i="126"/>
  <c r="L35" i="126"/>
  <c r="K35" i="126"/>
  <c r="L34" i="126"/>
  <c r="K34" i="126"/>
  <c r="L33" i="126"/>
  <c r="K33" i="126"/>
  <c r="L32" i="126"/>
  <c r="K32" i="126"/>
  <c r="L31" i="126"/>
  <c r="K31" i="126"/>
  <c r="L30" i="126"/>
  <c r="K30" i="126"/>
  <c r="L29" i="126"/>
  <c r="K29" i="126"/>
  <c r="L26" i="126"/>
  <c r="K26" i="126"/>
  <c r="L25" i="126"/>
  <c r="L24" i="126"/>
  <c r="K24" i="126"/>
  <c r="L23" i="126"/>
  <c r="L22" i="126"/>
  <c r="K22" i="126"/>
  <c r="L21" i="126"/>
  <c r="K21" i="126"/>
  <c r="L20" i="126"/>
  <c r="K20" i="126"/>
  <c r="L19" i="126"/>
  <c r="K19" i="126"/>
  <c r="L18" i="126"/>
  <c r="K18" i="126"/>
  <c r="L17" i="126"/>
  <c r="K17" i="126"/>
  <c r="L16" i="126"/>
  <c r="K16" i="126"/>
  <c r="L15" i="126"/>
  <c r="K15" i="126"/>
  <c r="L14" i="126"/>
  <c r="K14" i="126"/>
  <c r="L13" i="126"/>
  <c r="K13" i="126"/>
  <c r="L12" i="126"/>
  <c r="K12" i="126"/>
  <c r="L9" i="126"/>
  <c r="K9" i="126"/>
  <c r="L42" i="125"/>
  <c r="K42" i="125"/>
  <c r="L41" i="125"/>
  <c r="L40" i="125"/>
  <c r="L39" i="125"/>
  <c r="K39" i="125"/>
  <c r="L38" i="125"/>
  <c r="K38" i="125"/>
  <c r="L37" i="125"/>
  <c r="K37" i="125"/>
  <c r="L36" i="125"/>
  <c r="K36" i="125"/>
  <c r="L35" i="125"/>
  <c r="K35" i="125"/>
  <c r="L34" i="125"/>
  <c r="K34" i="125"/>
  <c r="L31" i="125"/>
  <c r="K31" i="125"/>
  <c r="L30" i="125"/>
  <c r="K30" i="125"/>
  <c r="L29" i="125"/>
  <c r="L28" i="125"/>
  <c r="K28" i="125"/>
  <c r="L27" i="125"/>
  <c r="K27" i="125"/>
  <c r="L26" i="125"/>
  <c r="K26" i="125"/>
  <c r="L25" i="125"/>
  <c r="K25" i="125"/>
  <c r="L24" i="125"/>
  <c r="K24" i="125"/>
  <c r="L23" i="125"/>
  <c r="K23" i="125"/>
  <c r="L22" i="125"/>
  <c r="K22" i="125"/>
  <c r="L21" i="125"/>
  <c r="K21" i="125"/>
  <c r="L20" i="125"/>
  <c r="K20" i="125"/>
  <c r="L19" i="125"/>
  <c r="K19" i="125"/>
  <c r="L18" i="125"/>
  <c r="K18" i="125"/>
  <c r="L17" i="125"/>
  <c r="K17" i="125"/>
  <c r="L16" i="125"/>
  <c r="K16" i="125"/>
  <c r="L15" i="125"/>
  <c r="K15" i="125"/>
  <c r="L14" i="125"/>
  <c r="K14" i="125"/>
  <c r="L13" i="125"/>
  <c r="K13" i="125"/>
  <c r="L12" i="125"/>
  <c r="K12" i="125"/>
  <c r="L9" i="125"/>
  <c r="K9" i="125"/>
  <c r="L42" i="124"/>
  <c r="K42" i="124"/>
  <c r="L41" i="124"/>
  <c r="K41" i="124"/>
  <c r="L40" i="124"/>
  <c r="K40" i="124"/>
  <c r="L39" i="124"/>
  <c r="K39" i="124"/>
  <c r="L38" i="124"/>
  <c r="K38" i="124"/>
  <c r="L37" i="124"/>
  <c r="L36" i="124"/>
  <c r="L35" i="124"/>
  <c r="K35" i="124"/>
  <c r="L34" i="124"/>
  <c r="K34" i="124"/>
  <c r="L33" i="124"/>
  <c r="K33" i="124"/>
  <c r="L32" i="124"/>
  <c r="K32" i="124"/>
  <c r="L31" i="124"/>
  <c r="K31" i="124"/>
  <c r="L30" i="124"/>
  <c r="K30" i="124"/>
  <c r="L29" i="124"/>
  <c r="K29" i="124"/>
  <c r="L28" i="124"/>
  <c r="K28" i="124"/>
  <c r="L27" i="124"/>
  <c r="K27" i="124"/>
  <c r="L26" i="124"/>
  <c r="K26" i="124"/>
  <c r="L25" i="124"/>
  <c r="K25" i="124"/>
  <c r="L22" i="124"/>
  <c r="K22" i="124"/>
  <c r="L21" i="124"/>
  <c r="K21" i="124"/>
  <c r="L20" i="124"/>
  <c r="K20" i="124"/>
  <c r="L19" i="124"/>
  <c r="L18" i="124"/>
  <c r="K18" i="124"/>
  <c r="L17" i="124"/>
  <c r="K17" i="124"/>
  <c r="L16" i="124"/>
  <c r="K16" i="124"/>
  <c r="L15" i="124"/>
  <c r="L14" i="124"/>
  <c r="K14" i="124"/>
  <c r="L13" i="124"/>
  <c r="K13" i="124"/>
  <c r="L12" i="124"/>
  <c r="K12" i="124"/>
  <c r="L11" i="124"/>
  <c r="K11" i="124"/>
  <c r="L10" i="124"/>
  <c r="K10" i="124"/>
  <c r="L9" i="124"/>
  <c r="K9" i="124"/>
  <c r="L42" i="123"/>
  <c r="K42" i="123"/>
  <c r="L41" i="123"/>
  <c r="K41" i="123"/>
  <c r="L40" i="123"/>
  <c r="K40" i="123"/>
  <c r="L37" i="123"/>
  <c r="K37" i="123"/>
  <c r="L36" i="123"/>
  <c r="K36" i="123"/>
  <c r="L35" i="123"/>
  <c r="K35" i="123"/>
  <c r="L34" i="123"/>
  <c r="K34" i="123"/>
  <c r="L33" i="123"/>
  <c r="K33" i="123"/>
  <c r="L32" i="123"/>
  <c r="K32" i="123"/>
  <c r="L31" i="123"/>
  <c r="L30" i="123"/>
  <c r="K30" i="123"/>
  <c r="L29" i="123"/>
  <c r="K29" i="123"/>
  <c r="L28" i="123"/>
  <c r="K28" i="123"/>
  <c r="L27" i="123"/>
  <c r="K27" i="123"/>
  <c r="L26" i="123"/>
  <c r="K26" i="123"/>
  <c r="L25" i="123"/>
  <c r="L24" i="123"/>
  <c r="K24" i="123"/>
  <c r="L23" i="123"/>
  <c r="K23" i="123"/>
  <c r="L22" i="123"/>
  <c r="K22" i="123"/>
  <c r="L21" i="123"/>
  <c r="K21" i="123"/>
  <c r="L20" i="123"/>
  <c r="K20" i="123"/>
  <c r="L19" i="123"/>
  <c r="K19" i="123"/>
  <c r="L18" i="123"/>
  <c r="K18" i="123"/>
  <c r="L17" i="123"/>
  <c r="K17" i="123"/>
  <c r="L16" i="123"/>
  <c r="K16" i="123"/>
  <c r="L13" i="123"/>
  <c r="K13" i="123"/>
  <c r="L12" i="123"/>
  <c r="K12" i="123"/>
  <c r="L11" i="123"/>
  <c r="K11" i="123"/>
  <c r="L10" i="123"/>
  <c r="K10" i="123"/>
  <c r="L9" i="123"/>
  <c r="K9" i="123"/>
  <c r="L42" i="122"/>
  <c r="K42" i="122"/>
  <c r="L41" i="122"/>
  <c r="L40" i="122"/>
  <c r="K40" i="122"/>
  <c r="L39" i="122"/>
  <c r="K39" i="122"/>
  <c r="L38" i="122"/>
  <c r="K38" i="122"/>
  <c r="L37" i="122"/>
  <c r="K37" i="122"/>
  <c r="L36" i="122"/>
  <c r="K36" i="122"/>
  <c r="L35" i="122"/>
  <c r="K35" i="122"/>
  <c r="L34" i="122"/>
  <c r="K34" i="122"/>
  <c r="L33" i="122"/>
  <c r="K33" i="122"/>
  <c r="L32" i="122"/>
  <c r="K32" i="122"/>
  <c r="L31" i="122"/>
  <c r="K31" i="122"/>
  <c r="L30" i="122"/>
  <c r="K30" i="122"/>
  <c r="L29" i="122"/>
  <c r="K29" i="122"/>
  <c r="L28" i="122"/>
  <c r="K28" i="122"/>
  <c r="L27" i="122"/>
  <c r="K27" i="122"/>
  <c r="L24" i="122"/>
  <c r="L23" i="122"/>
  <c r="K23" i="122"/>
  <c r="L22" i="122"/>
  <c r="K22" i="122"/>
  <c r="L21" i="122"/>
  <c r="L20" i="122"/>
  <c r="K20" i="122"/>
  <c r="L19" i="122"/>
  <c r="K19" i="122"/>
  <c r="L18" i="122"/>
  <c r="K18" i="122"/>
  <c r="L17" i="122"/>
  <c r="K17" i="122"/>
  <c r="L16" i="122"/>
  <c r="K16" i="122"/>
  <c r="L15" i="122"/>
  <c r="K15" i="122"/>
  <c r="L14" i="122"/>
  <c r="K14" i="122"/>
  <c r="L13" i="122"/>
  <c r="K13" i="122"/>
  <c r="L12" i="122"/>
  <c r="K12" i="122"/>
  <c r="L11" i="122"/>
  <c r="K11" i="122"/>
  <c r="L10" i="122"/>
  <c r="K10" i="122"/>
  <c r="P25" i="121"/>
  <c r="O25" i="121"/>
  <c r="N25" i="121"/>
  <c r="M25" i="121"/>
  <c r="L25" i="121"/>
  <c r="K25" i="121"/>
  <c r="C25" i="121"/>
  <c r="P24" i="121"/>
  <c r="O24" i="121"/>
  <c r="N24" i="121"/>
  <c r="M24" i="121"/>
  <c r="L24" i="121"/>
  <c r="K24" i="121"/>
  <c r="C24" i="121"/>
  <c r="P23" i="121"/>
  <c r="O23" i="121"/>
  <c r="N23" i="121"/>
  <c r="M23" i="121"/>
  <c r="L23" i="121"/>
  <c r="K23" i="121"/>
  <c r="C23" i="121"/>
  <c r="P22" i="121"/>
  <c r="O22" i="121"/>
  <c r="N22" i="121"/>
  <c r="M22" i="121"/>
  <c r="L22" i="121"/>
  <c r="K22" i="121"/>
  <c r="C22" i="121"/>
  <c r="P21" i="121"/>
  <c r="O21" i="121"/>
  <c r="N21" i="121"/>
  <c r="M21" i="121"/>
  <c r="L21" i="121"/>
  <c r="K21" i="121"/>
  <c r="C21" i="121"/>
  <c r="P20" i="121"/>
  <c r="O20" i="121"/>
  <c r="N20" i="121"/>
  <c r="M20" i="121"/>
  <c r="L20" i="121"/>
  <c r="K20" i="121"/>
  <c r="C20" i="121"/>
  <c r="P19" i="121"/>
  <c r="O19" i="121"/>
  <c r="N19" i="121"/>
  <c r="M19" i="121"/>
  <c r="L19" i="121"/>
  <c r="K19" i="121"/>
  <c r="C19" i="121"/>
  <c r="P18" i="121"/>
  <c r="O18" i="121"/>
  <c r="N18" i="121"/>
  <c r="M18" i="121"/>
  <c r="L18" i="121"/>
  <c r="K18" i="121"/>
  <c r="C18" i="121"/>
  <c r="P17" i="121"/>
  <c r="O17" i="121"/>
  <c r="N17" i="121"/>
  <c r="M17" i="121"/>
  <c r="L17" i="121"/>
  <c r="K17" i="121"/>
  <c r="C17" i="121"/>
  <c r="P16" i="121"/>
  <c r="O16" i="121"/>
  <c r="N16" i="121"/>
  <c r="M16" i="121"/>
  <c r="L16" i="121"/>
  <c r="K16" i="121"/>
  <c r="C16" i="121"/>
  <c r="P15" i="121"/>
  <c r="O15" i="121"/>
  <c r="N15" i="121"/>
  <c r="M15" i="121"/>
  <c r="L15" i="121"/>
  <c r="K15" i="121"/>
  <c r="C15" i="121"/>
  <c r="P14" i="121"/>
  <c r="O14" i="121"/>
  <c r="N14" i="121"/>
  <c r="M14" i="121"/>
  <c r="L14" i="121"/>
  <c r="K14" i="121"/>
  <c r="C14" i="121"/>
  <c r="P13" i="121"/>
  <c r="O13" i="121"/>
  <c r="N13" i="121"/>
  <c r="M13" i="121"/>
  <c r="L13" i="121"/>
  <c r="K13" i="121"/>
  <c r="C13" i="121"/>
  <c r="P12" i="121"/>
  <c r="O12" i="121"/>
  <c r="N12" i="121"/>
  <c r="M12" i="121"/>
  <c r="L12" i="121"/>
  <c r="K12" i="121"/>
  <c r="C12" i="121"/>
  <c r="P11" i="121"/>
  <c r="O11" i="121"/>
  <c r="N11" i="121"/>
  <c r="M11" i="121"/>
  <c r="L11" i="121"/>
  <c r="K11" i="121"/>
  <c r="C11" i="121"/>
  <c r="P10" i="121"/>
  <c r="O10" i="121"/>
  <c r="N10" i="121"/>
  <c r="M10" i="121"/>
  <c r="L10" i="121"/>
  <c r="K10" i="121"/>
  <c r="C10" i="121"/>
  <c r="P39" i="120"/>
  <c r="O39" i="120"/>
  <c r="N39" i="120"/>
  <c r="M39" i="120"/>
  <c r="L39" i="120"/>
  <c r="K39" i="120"/>
  <c r="C39" i="120"/>
  <c r="P38" i="120"/>
  <c r="O38" i="120"/>
  <c r="N38" i="120"/>
  <c r="M38" i="120"/>
  <c r="L38" i="120"/>
  <c r="K38" i="120"/>
  <c r="C38" i="120"/>
  <c r="P37" i="120"/>
  <c r="O37" i="120"/>
  <c r="N37" i="120"/>
  <c r="M37" i="120"/>
  <c r="L37" i="120"/>
  <c r="K37" i="120"/>
  <c r="C37" i="120"/>
  <c r="P36" i="120"/>
  <c r="O36" i="120"/>
  <c r="N36" i="120"/>
  <c r="M36" i="120"/>
  <c r="L36" i="120"/>
  <c r="K36" i="120"/>
  <c r="C36" i="120"/>
  <c r="P35" i="120"/>
  <c r="O35" i="120"/>
  <c r="N35" i="120"/>
  <c r="M35" i="120"/>
  <c r="L35" i="120"/>
  <c r="K35" i="120"/>
  <c r="C35" i="120"/>
  <c r="P34" i="120"/>
  <c r="O34" i="120"/>
  <c r="N34" i="120"/>
  <c r="M34" i="120"/>
  <c r="L34" i="120"/>
  <c r="K34" i="120"/>
  <c r="C34" i="120"/>
  <c r="P33" i="120"/>
  <c r="O33" i="120"/>
  <c r="N33" i="120"/>
  <c r="M33" i="120"/>
  <c r="L33" i="120"/>
  <c r="K33" i="120"/>
  <c r="C33" i="120"/>
  <c r="P32" i="120"/>
  <c r="O32" i="120"/>
  <c r="N32" i="120"/>
  <c r="M32" i="120"/>
  <c r="L32" i="120"/>
  <c r="K32" i="120"/>
  <c r="C32" i="120"/>
  <c r="P29" i="120"/>
  <c r="O29" i="120"/>
  <c r="N29" i="120"/>
  <c r="M29" i="120"/>
  <c r="L29" i="120"/>
  <c r="K29" i="120"/>
  <c r="C29" i="120"/>
  <c r="P28" i="120"/>
  <c r="O28" i="120"/>
  <c r="N28" i="120"/>
  <c r="M28" i="120"/>
  <c r="L28" i="120"/>
  <c r="K28" i="120"/>
  <c r="C28" i="120"/>
  <c r="P27" i="120"/>
  <c r="O27" i="120"/>
  <c r="N27" i="120"/>
  <c r="M27" i="120"/>
  <c r="L27" i="120"/>
  <c r="K27" i="120"/>
  <c r="C27" i="120"/>
  <c r="P26" i="120"/>
  <c r="O26" i="120"/>
  <c r="N26" i="120"/>
  <c r="M26" i="120"/>
  <c r="L26" i="120"/>
  <c r="K26" i="120"/>
  <c r="C26" i="120"/>
  <c r="P25" i="120"/>
  <c r="O25" i="120"/>
  <c r="N25" i="120"/>
  <c r="M25" i="120"/>
  <c r="L25" i="120"/>
  <c r="K25" i="120"/>
  <c r="C25" i="120"/>
  <c r="P24" i="120"/>
  <c r="O24" i="120"/>
  <c r="N24" i="120"/>
  <c r="M24" i="120"/>
  <c r="L24" i="120"/>
  <c r="K24" i="120"/>
  <c r="C24" i="120"/>
  <c r="P23" i="120"/>
  <c r="O23" i="120"/>
  <c r="N23" i="120"/>
  <c r="M23" i="120"/>
  <c r="L23" i="120"/>
  <c r="K23" i="120"/>
  <c r="C23" i="120"/>
  <c r="P22" i="120"/>
  <c r="O22" i="120"/>
  <c r="N22" i="120"/>
  <c r="M22" i="120"/>
  <c r="L22" i="120"/>
  <c r="K22" i="120"/>
  <c r="C22" i="120"/>
  <c r="P21" i="120"/>
  <c r="O21" i="120"/>
  <c r="N21" i="120"/>
  <c r="M21" i="120"/>
  <c r="L21" i="120"/>
  <c r="K21" i="120"/>
  <c r="C21" i="120"/>
  <c r="P20" i="120"/>
  <c r="O20" i="120"/>
  <c r="N20" i="120"/>
  <c r="M20" i="120"/>
  <c r="L20" i="120"/>
  <c r="K20" i="120"/>
  <c r="C20" i="120"/>
  <c r="P19" i="120"/>
  <c r="O19" i="120"/>
  <c r="N19" i="120"/>
  <c r="M19" i="120"/>
  <c r="L19" i="120"/>
  <c r="K19" i="120"/>
  <c r="C19" i="120"/>
  <c r="P18" i="120"/>
  <c r="O18" i="120"/>
  <c r="N18" i="120"/>
  <c r="M18" i="120"/>
  <c r="L18" i="120"/>
  <c r="K18" i="120"/>
  <c r="C18" i="120"/>
  <c r="P17" i="120"/>
  <c r="O17" i="120"/>
  <c r="N17" i="120"/>
  <c r="M17" i="120"/>
  <c r="L17" i="120"/>
  <c r="K17" i="120"/>
  <c r="C17" i="120"/>
  <c r="P16" i="120"/>
  <c r="O16" i="120"/>
  <c r="N16" i="120"/>
  <c r="M16" i="120"/>
  <c r="L16" i="120"/>
  <c r="K16" i="120"/>
  <c r="C16" i="120"/>
  <c r="P15" i="120"/>
  <c r="O15" i="120"/>
  <c r="N15" i="120"/>
  <c r="M15" i="120"/>
  <c r="L15" i="120"/>
  <c r="K15" i="120"/>
  <c r="C15" i="120"/>
  <c r="P12" i="120"/>
  <c r="O12" i="120"/>
  <c r="N12" i="120"/>
  <c r="M12" i="120"/>
  <c r="L12" i="120"/>
  <c r="K12" i="120"/>
  <c r="C12" i="120"/>
  <c r="P11" i="120"/>
  <c r="O11" i="120"/>
  <c r="N11" i="120"/>
  <c r="M11" i="120"/>
  <c r="L11" i="120"/>
  <c r="K11" i="120"/>
  <c r="C11" i="120"/>
  <c r="P10" i="120"/>
  <c r="O10" i="120"/>
  <c r="N10" i="120"/>
  <c r="M10" i="120"/>
  <c r="L10" i="120"/>
  <c r="K10" i="120"/>
  <c r="C10" i="120"/>
  <c r="P39" i="119"/>
  <c r="O39" i="119"/>
  <c r="N39" i="119"/>
  <c r="M39" i="119"/>
  <c r="L39" i="119"/>
  <c r="K39" i="119"/>
  <c r="C39" i="119"/>
  <c r="P38" i="119"/>
  <c r="O38" i="119"/>
  <c r="N38" i="119"/>
  <c r="M38" i="119"/>
  <c r="L38" i="119"/>
  <c r="K38" i="119"/>
  <c r="C38" i="119"/>
  <c r="P37" i="119"/>
  <c r="O37" i="119"/>
  <c r="N37" i="119"/>
  <c r="M37" i="119"/>
  <c r="L37" i="119"/>
  <c r="K37" i="119"/>
  <c r="C37" i="119"/>
  <c r="P36" i="119"/>
  <c r="O36" i="119"/>
  <c r="N36" i="119"/>
  <c r="M36" i="119"/>
  <c r="L36" i="119"/>
  <c r="K36" i="119"/>
  <c r="C36" i="119"/>
  <c r="P35" i="119"/>
  <c r="O35" i="119"/>
  <c r="N35" i="119"/>
  <c r="M35" i="119"/>
  <c r="L35" i="119"/>
  <c r="K35" i="119"/>
  <c r="C35" i="119"/>
  <c r="P34" i="119"/>
  <c r="O34" i="119"/>
  <c r="N34" i="119"/>
  <c r="M34" i="119"/>
  <c r="L34" i="119"/>
  <c r="K34" i="119"/>
  <c r="C34" i="119"/>
  <c r="P33" i="119"/>
  <c r="O33" i="119"/>
  <c r="N33" i="119"/>
  <c r="M33" i="119"/>
  <c r="L33" i="119"/>
  <c r="K33" i="119"/>
  <c r="C33" i="119"/>
  <c r="P32" i="119"/>
  <c r="O32" i="119"/>
  <c r="N32" i="119"/>
  <c r="M32" i="119"/>
  <c r="L32" i="119"/>
  <c r="K32" i="119"/>
  <c r="C32" i="119"/>
  <c r="P31" i="119"/>
  <c r="O31" i="119"/>
  <c r="N31" i="119"/>
  <c r="M31" i="119"/>
  <c r="L31" i="119"/>
  <c r="K31" i="119"/>
  <c r="C31" i="119"/>
  <c r="P30" i="119"/>
  <c r="O30" i="119"/>
  <c r="N30" i="119"/>
  <c r="M30" i="119"/>
  <c r="L30" i="119"/>
  <c r="K30" i="119"/>
  <c r="C30" i="119"/>
  <c r="P29" i="119"/>
  <c r="O29" i="119"/>
  <c r="N29" i="119"/>
  <c r="M29" i="119"/>
  <c r="L29" i="119"/>
  <c r="K29" i="119"/>
  <c r="C29" i="119"/>
  <c r="P28" i="119"/>
  <c r="O28" i="119"/>
  <c r="N28" i="119"/>
  <c r="M28" i="119"/>
  <c r="L28" i="119"/>
  <c r="K28" i="119"/>
  <c r="C28" i="119"/>
  <c r="P27" i="119"/>
  <c r="O27" i="119"/>
  <c r="N27" i="119"/>
  <c r="M27" i="119"/>
  <c r="L27" i="119"/>
  <c r="K27" i="119"/>
  <c r="C27" i="119"/>
  <c r="P26" i="119"/>
  <c r="O26" i="119"/>
  <c r="N26" i="119"/>
  <c r="M26" i="119"/>
  <c r="L26" i="119"/>
  <c r="K26" i="119"/>
  <c r="C26" i="119"/>
  <c r="P25" i="119"/>
  <c r="O25" i="119"/>
  <c r="N25" i="119"/>
  <c r="M25" i="119"/>
  <c r="L25" i="119"/>
  <c r="K25" i="119"/>
  <c r="C25" i="119"/>
  <c r="P22" i="119"/>
  <c r="O22" i="119"/>
  <c r="N22" i="119"/>
  <c r="M22" i="119"/>
  <c r="L22" i="119"/>
  <c r="K22" i="119"/>
  <c r="C22" i="119"/>
  <c r="P21" i="119"/>
  <c r="O21" i="119"/>
  <c r="N21" i="119"/>
  <c r="M21" i="119"/>
  <c r="L21" i="119"/>
  <c r="K21" i="119"/>
  <c r="C21" i="119"/>
  <c r="P20" i="119"/>
  <c r="O20" i="119"/>
  <c r="N20" i="119"/>
  <c r="M20" i="119"/>
  <c r="L20" i="119"/>
  <c r="K20" i="119"/>
  <c r="C20" i="119"/>
  <c r="P19" i="119"/>
  <c r="O19" i="119"/>
  <c r="N19" i="119"/>
  <c r="M19" i="119"/>
  <c r="L19" i="119"/>
  <c r="K19" i="119"/>
  <c r="C19" i="119"/>
  <c r="P18" i="119"/>
  <c r="O18" i="119"/>
  <c r="N18" i="119"/>
  <c r="M18" i="119"/>
  <c r="L18" i="119"/>
  <c r="K18" i="119"/>
  <c r="C18" i="119"/>
  <c r="P17" i="119"/>
  <c r="O17" i="119"/>
  <c r="N17" i="119"/>
  <c r="M17" i="119"/>
  <c r="L17" i="119"/>
  <c r="K17" i="119"/>
  <c r="C17" i="119"/>
  <c r="P16" i="119"/>
  <c r="O16" i="119"/>
  <c r="N16" i="119"/>
  <c r="M16" i="119"/>
  <c r="L16" i="119"/>
  <c r="K16" i="119"/>
  <c r="C16" i="119"/>
  <c r="P15" i="119"/>
  <c r="O15" i="119"/>
  <c r="N15" i="119"/>
  <c r="M15" i="119"/>
  <c r="L15" i="119"/>
  <c r="K15" i="119"/>
  <c r="C15" i="119"/>
  <c r="P14" i="119"/>
  <c r="O14" i="119"/>
  <c r="N14" i="119"/>
  <c r="M14" i="119"/>
  <c r="L14" i="119"/>
  <c r="K14" i="119"/>
  <c r="C14" i="119"/>
  <c r="P13" i="119"/>
  <c r="O13" i="119"/>
  <c r="N13" i="119"/>
  <c r="M13" i="119"/>
  <c r="L13" i="119"/>
  <c r="K13" i="119"/>
  <c r="C13" i="119"/>
  <c r="P12" i="119"/>
  <c r="O12" i="119"/>
  <c r="N12" i="119"/>
  <c r="M12" i="119"/>
  <c r="L12" i="119"/>
  <c r="K12" i="119"/>
  <c r="C12" i="119"/>
  <c r="P11" i="119"/>
  <c r="O11" i="119"/>
  <c r="N11" i="119"/>
  <c r="M11" i="119"/>
  <c r="L11" i="119"/>
  <c r="K11" i="119"/>
  <c r="C11" i="119"/>
  <c r="P10" i="119"/>
  <c r="O10" i="119"/>
  <c r="N10" i="119"/>
  <c r="M10" i="119"/>
  <c r="L10" i="119"/>
  <c r="K10" i="119"/>
  <c r="C10" i="119"/>
  <c r="P39" i="118"/>
  <c r="O39" i="118"/>
  <c r="N39" i="118"/>
  <c r="M39" i="118"/>
  <c r="L39" i="118"/>
  <c r="K39" i="118"/>
  <c r="C39" i="118"/>
  <c r="P38" i="118"/>
  <c r="O38" i="118"/>
  <c r="N38" i="118"/>
  <c r="M38" i="118"/>
  <c r="L38" i="118"/>
  <c r="K38" i="118"/>
  <c r="C38" i="118"/>
  <c r="P37" i="118"/>
  <c r="O37" i="118"/>
  <c r="N37" i="118"/>
  <c r="M37" i="118"/>
  <c r="L37" i="118"/>
  <c r="K37" i="118"/>
  <c r="C37" i="118"/>
  <c r="P36" i="118"/>
  <c r="O36" i="118"/>
  <c r="N36" i="118"/>
  <c r="M36" i="118"/>
  <c r="L36" i="118"/>
  <c r="K36" i="118"/>
  <c r="C36" i="118"/>
  <c r="P33" i="118"/>
  <c r="O33" i="118"/>
  <c r="N33" i="118"/>
  <c r="M33" i="118"/>
  <c r="L33" i="118"/>
  <c r="K33" i="118"/>
  <c r="C33" i="118"/>
  <c r="P32" i="118"/>
  <c r="O32" i="118"/>
  <c r="N32" i="118"/>
  <c r="M32" i="118"/>
  <c r="L32" i="118"/>
  <c r="K32" i="118"/>
  <c r="C32" i="118"/>
  <c r="P31" i="118"/>
  <c r="O31" i="118"/>
  <c r="N31" i="118"/>
  <c r="M31" i="118"/>
  <c r="L31" i="118"/>
  <c r="K31" i="118"/>
  <c r="C31" i="118"/>
  <c r="P30" i="118"/>
  <c r="O30" i="118"/>
  <c r="N30" i="118"/>
  <c r="M30" i="118"/>
  <c r="L30" i="118"/>
  <c r="K30" i="118"/>
  <c r="C30" i="118"/>
  <c r="P29" i="118"/>
  <c r="O29" i="118"/>
  <c r="N29" i="118"/>
  <c r="M29" i="118"/>
  <c r="L29" i="118"/>
  <c r="K29" i="118"/>
  <c r="C29" i="118"/>
  <c r="P28" i="118"/>
  <c r="O28" i="118"/>
  <c r="N28" i="118"/>
  <c r="M28" i="118"/>
  <c r="L28" i="118"/>
  <c r="K28" i="118"/>
  <c r="C28" i="118"/>
  <c r="P27" i="118"/>
  <c r="O27" i="118"/>
  <c r="N27" i="118"/>
  <c r="M27" i="118"/>
  <c r="L27" i="118"/>
  <c r="K27" i="118"/>
  <c r="C27" i="118"/>
  <c r="P26" i="118"/>
  <c r="O26" i="118"/>
  <c r="N26" i="118"/>
  <c r="M26" i="118"/>
  <c r="L26" i="118"/>
  <c r="K26" i="118"/>
  <c r="C26" i="118"/>
  <c r="P25" i="118"/>
  <c r="O25" i="118"/>
  <c r="N25" i="118"/>
  <c r="M25" i="118"/>
  <c r="L25" i="118"/>
  <c r="K25" i="118"/>
  <c r="C25" i="118"/>
  <c r="P24" i="118"/>
  <c r="O24" i="118"/>
  <c r="N24" i="118"/>
  <c r="M24" i="118"/>
  <c r="L24" i="118"/>
  <c r="K24" i="118"/>
  <c r="C24" i="118"/>
  <c r="P23" i="118"/>
  <c r="O23" i="118"/>
  <c r="N23" i="118"/>
  <c r="M23" i="118"/>
  <c r="L23" i="118"/>
  <c r="K23" i="118"/>
  <c r="C23" i="118"/>
  <c r="P22" i="118"/>
  <c r="O22" i="118"/>
  <c r="N22" i="118"/>
  <c r="M22" i="118"/>
  <c r="L22" i="118"/>
  <c r="K22" i="118"/>
  <c r="C22" i="118"/>
  <c r="P21" i="118"/>
  <c r="O21" i="118"/>
  <c r="N21" i="118"/>
  <c r="M21" i="118"/>
  <c r="L21" i="118"/>
  <c r="K21" i="118"/>
  <c r="C21" i="118"/>
  <c r="P20" i="118"/>
  <c r="O20" i="118"/>
  <c r="N20" i="118"/>
  <c r="M20" i="118"/>
  <c r="L20" i="118"/>
  <c r="K20" i="118"/>
  <c r="C20" i="118"/>
  <c r="P19" i="118"/>
  <c r="O19" i="118"/>
  <c r="N19" i="118"/>
  <c r="M19" i="118"/>
  <c r="L19" i="118"/>
  <c r="K19" i="118"/>
  <c r="C19" i="118"/>
  <c r="P18" i="118"/>
  <c r="O18" i="118"/>
  <c r="N18" i="118"/>
  <c r="M18" i="118"/>
  <c r="L18" i="118"/>
  <c r="K18" i="118"/>
  <c r="C18" i="118"/>
  <c r="P17" i="118"/>
  <c r="O17" i="118"/>
  <c r="N17" i="118"/>
  <c r="M17" i="118"/>
  <c r="L17" i="118"/>
  <c r="K17" i="118"/>
  <c r="C17" i="118"/>
  <c r="P16" i="118"/>
  <c r="O16" i="118"/>
  <c r="N16" i="118"/>
  <c r="M16" i="118"/>
  <c r="L16" i="118"/>
  <c r="K16" i="118"/>
  <c r="C16" i="118"/>
  <c r="P15" i="118"/>
  <c r="O15" i="118"/>
  <c r="N15" i="118"/>
  <c r="M15" i="118"/>
  <c r="L15" i="118"/>
  <c r="K15" i="118"/>
  <c r="C15" i="118"/>
  <c r="P14" i="118"/>
  <c r="O14" i="118"/>
  <c r="N14" i="118"/>
  <c r="M14" i="118"/>
  <c r="L14" i="118"/>
  <c r="K14" i="118"/>
  <c r="C14" i="118"/>
  <c r="P13" i="118"/>
  <c r="O13" i="118"/>
  <c r="N13" i="118"/>
  <c r="M13" i="118"/>
  <c r="L13" i="118"/>
  <c r="K13" i="118"/>
  <c r="C13" i="118"/>
  <c r="P12" i="118"/>
  <c r="O12" i="118"/>
  <c r="N12" i="118"/>
  <c r="M12" i="118"/>
  <c r="L12" i="118"/>
  <c r="K12" i="118"/>
  <c r="C12" i="118"/>
  <c r="P11" i="118"/>
  <c r="O11" i="118"/>
  <c r="N11" i="118"/>
  <c r="M11" i="118"/>
  <c r="L11" i="118"/>
  <c r="K11" i="118"/>
  <c r="C11" i="118"/>
  <c r="L12" i="114"/>
  <c r="K12" i="114"/>
  <c r="L11" i="114"/>
  <c r="K11" i="114"/>
  <c r="L10" i="114"/>
  <c r="K10" i="114"/>
  <c r="L9" i="114"/>
  <c r="K9" i="114"/>
  <c r="L42" i="113"/>
  <c r="K42" i="113"/>
  <c r="L41" i="113"/>
  <c r="K41" i="113"/>
  <c r="L40" i="113"/>
  <c r="K40" i="113"/>
  <c r="L39" i="113"/>
  <c r="K39" i="113"/>
  <c r="L38" i="113"/>
  <c r="K38" i="113"/>
  <c r="L37" i="113"/>
  <c r="K37" i="113"/>
  <c r="L36" i="113"/>
  <c r="K36" i="113"/>
  <c r="L35" i="113"/>
  <c r="K35" i="113"/>
  <c r="L34" i="113"/>
  <c r="K34" i="113"/>
  <c r="L33" i="113"/>
  <c r="K33" i="113"/>
  <c r="L32" i="113"/>
  <c r="K32" i="113"/>
  <c r="L31" i="113"/>
  <c r="K31" i="113"/>
  <c r="L30" i="113"/>
  <c r="K30" i="113"/>
  <c r="L29" i="113"/>
  <c r="K29" i="113"/>
  <c r="L28" i="113"/>
  <c r="K28" i="113"/>
  <c r="L27" i="113"/>
  <c r="K27" i="113"/>
  <c r="L26" i="113"/>
  <c r="K26" i="113"/>
  <c r="L25" i="113"/>
  <c r="K25" i="113"/>
  <c r="L24" i="113"/>
  <c r="K24" i="113"/>
  <c r="L23" i="113"/>
  <c r="K23" i="113"/>
  <c r="L20" i="113"/>
  <c r="K20" i="113"/>
  <c r="L19" i="113"/>
  <c r="K19" i="113"/>
  <c r="L18" i="113"/>
  <c r="K18" i="113"/>
  <c r="L17" i="113"/>
  <c r="K17" i="113"/>
  <c r="L16" i="113"/>
  <c r="K16" i="113"/>
  <c r="L15" i="113"/>
  <c r="K15" i="113"/>
  <c r="L14" i="113"/>
  <c r="K14" i="113"/>
  <c r="L13" i="113"/>
  <c r="K13" i="113"/>
  <c r="L12" i="113"/>
  <c r="K12" i="113"/>
  <c r="L11" i="113"/>
  <c r="K11" i="113"/>
  <c r="L10" i="113"/>
  <c r="K10" i="113"/>
  <c r="L9" i="113"/>
  <c r="K9" i="113"/>
  <c r="K42" i="112"/>
  <c r="L41" i="112"/>
  <c r="K41" i="112"/>
  <c r="L40" i="112"/>
  <c r="K40" i="112"/>
  <c r="L37" i="112"/>
  <c r="K37" i="112"/>
  <c r="L36" i="112"/>
  <c r="K36" i="112"/>
  <c r="L35" i="112"/>
  <c r="K35" i="112"/>
  <c r="L34" i="112"/>
  <c r="K34" i="112"/>
  <c r="L33" i="112"/>
  <c r="K33" i="112"/>
  <c r="L32" i="112"/>
  <c r="K32" i="112"/>
  <c r="L31" i="112"/>
  <c r="K31" i="112"/>
  <c r="L30" i="112"/>
  <c r="K30" i="112"/>
  <c r="L29" i="112"/>
  <c r="K29" i="112"/>
  <c r="L28" i="112"/>
  <c r="K28" i="112"/>
  <c r="L27" i="112"/>
  <c r="K27" i="112"/>
  <c r="L26" i="112"/>
  <c r="K26" i="112"/>
  <c r="L25" i="112"/>
  <c r="K25" i="112"/>
  <c r="L24" i="112"/>
  <c r="K24" i="112"/>
  <c r="L23" i="112"/>
  <c r="K23" i="112"/>
  <c r="L22" i="112"/>
  <c r="K22" i="112"/>
  <c r="L21" i="112"/>
  <c r="K21" i="112"/>
  <c r="L20" i="112"/>
  <c r="K20" i="112"/>
  <c r="L17" i="112"/>
  <c r="K17" i="112"/>
  <c r="L16" i="112"/>
  <c r="K16" i="112"/>
  <c r="L15" i="112"/>
  <c r="K15" i="112"/>
  <c r="L14" i="112"/>
  <c r="K14" i="112"/>
  <c r="L13" i="112"/>
  <c r="K13" i="112"/>
  <c r="L12" i="112"/>
  <c r="K12" i="112"/>
  <c r="L11" i="112"/>
  <c r="K11" i="112"/>
  <c r="L10" i="112"/>
  <c r="K10" i="112"/>
  <c r="L9" i="112"/>
  <c r="K9" i="112"/>
  <c r="L42" i="111"/>
  <c r="K42" i="111"/>
  <c r="L41" i="111"/>
  <c r="K41" i="111"/>
  <c r="L40" i="111"/>
  <c r="K40" i="111"/>
  <c r="L39" i="111"/>
  <c r="K39" i="111"/>
  <c r="L38" i="111"/>
  <c r="K38" i="111"/>
  <c r="L37" i="111"/>
  <c r="K37" i="111"/>
  <c r="L36" i="111"/>
  <c r="K36" i="111"/>
  <c r="L35" i="111"/>
  <c r="K35" i="111"/>
  <c r="L32" i="111"/>
  <c r="K32" i="111"/>
  <c r="L31" i="111"/>
  <c r="K31" i="111"/>
  <c r="L30" i="111"/>
  <c r="K30" i="111"/>
  <c r="L29" i="111"/>
  <c r="K29" i="111"/>
  <c r="L28" i="111"/>
  <c r="K28" i="111"/>
  <c r="L27" i="111"/>
  <c r="K27" i="111"/>
  <c r="L26" i="111"/>
  <c r="K26" i="111"/>
  <c r="L25" i="111"/>
  <c r="K25" i="111"/>
  <c r="L24" i="111"/>
  <c r="K24" i="111"/>
  <c r="L23" i="111"/>
  <c r="K23" i="111"/>
  <c r="L22" i="111"/>
  <c r="K22" i="111"/>
  <c r="L21" i="111"/>
  <c r="K21" i="111"/>
  <c r="L20" i="111"/>
  <c r="K20" i="111"/>
  <c r="L19" i="111"/>
  <c r="K19" i="111"/>
  <c r="L18" i="111"/>
  <c r="K18" i="111"/>
  <c r="L17" i="111"/>
  <c r="K17" i="111"/>
  <c r="L16" i="111"/>
  <c r="K16" i="111"/>
  <c r="L15" i="111"/>
  <c r="K15" i="111"/>
  <c r="L14" i="111"/>
  <c r="K14" i="111"/>
  <c r="L13" i="111"/>
  <c r="K13" i="111"/>
  <c r="L12" i="111"/>
  <c r="K12" i="111"/>
  <c r="L11" i="111"/>
  <c r="K11" i="111"/>
  <c r="L10" i="111"/>
  <c r="K10" i="111"/>
  <c r="P26" i="110"/>
  <c r="O26" i="110"/>
  <c r="N26" i="110"/>
  <c r="M26" i="110"/>
  <c r="L26" i="110"/>
  <c r="K26" i="110"/>
  <c r="C26" i="110"/>
  <c r="P25" i="110"/>
  <c r="O25" i="110"/>
  <c r="N25" i="110"/>
  <c r="M25" i="110"/>
  <c r="L25" i="110"/>
  <c r="K25" i="110"/>
  <c r="C25" i="110"/>
  <c r="P24" i="110"/>
  <c r="O24" i="110"/>
  <c r="N24" i="110"/>
  <c r="M24" i="110"/>
  <c r="L24" i="110"/>
  <c r="K24" i="110"/>
  <c r="C24" i="110"/>
  <c r="P23" i="110"/>
  <c r="O23" i="110"/>
  <c r="N23" i="110"/>
  <c r="M23" i="110"/>
  <c r="L23" i="110"/>
  <c r="K23" i="110"/>
  <c r="C23" i="110"/>
  <c r="P22" i="110"/>
  <c r="O22" i="110"/>
  <c r="N22" i="110"/>
  <c r="M22" i="110"/>
  <c r="L22" i="110"/>
  <c r="K22" i="110"/>
  <c r="C22" i="110"/>
  <c r="P19" i="110"/>
  <c r="O19" i="110"/>
  <c r="N19" i="110"/>
  <c r="M19" i="110"/>
  <c r="L19" i="110"/>
  <c r="K19" i="110"/>
  <c r="C19" i="110"/>
  <c r="P18" i="110"/>
  <c r="O18" i="110"/>
  <c r="N18" i="110"/>
  <c r="M18" i="110"/>
  <c r="L18" i="110"/>
  <c r="K18" i="110"/>
  <c r="C18" i="110"/>
  <c r="P17" i="110"/>
  <c r="O17" i="110"/>
  <c r="N17" i="110"/>
  <c r="M17" i="110"/>
  <c r="L17" i="110"/>
  <c r="K17" i="110"/>
  <c r="C17" i="110"/>
  <c r="P16" i="110"/>
  <c r="O16" i="110"/>
  <c r="N16" i="110"/>
  <c r="M16" i="110"/>
  <c r="L16" i="110"/>
  <c r="K16" i="110"/>
  <c r="C16" i="110"/>
  <c r="P15" i="110"/>
  <c r="O15" i="110"/>
  <c r="N15" i="110"/>
  <c r="M15" i="110"/>
  <c r="L15" i="110"/>
  <c r="K15" i="110"/>
  <c r="C15" i="110"/>
  <c r="P14" i="110"/>
  <c r="O14" i="110"/>
  <c r="N14" i="110"/>
  <c r="M14" i="110"/>
  <c r="L14" i="110"/>
  <c r="K14" i="110"/>
  <c r="C14" i="110"/>
  <c r="P13" i="110"/>
  <c r="O13" i="110"/>
  <c r="N13" i="110"/>
  <c r="M13" i="110"/>
  <c r="L13" i="110"/>
  <c r="K13" i="110"/>
  <c r="C13" i="110"/>
  <c r="P10" i="110"/>
  <c r="N10" i="110"/>
  <c r="L10" i="110"/>
  <c r="C10" i="110"/>
  <c r="P39" i="109"/>
  <c r="O39" i="109"/>
  <c r="N39" i="109"/>
  <c r="M39" i="109"/>
  <c r="L39" i="109"/>
  <c r="K39" i="109"/>
  <c r="C39" i="109"/>
  <c r="P38" i="109"/>
  <c r="N38" i="109"/>
  <c r="L38" i="109"/>
  <c r="C38" i="109"/>
  <c r="P37" i="109"/>
  <c r="O37" i="109"/>
  <c r="N37" i="109"/>
  <c r="M37" i="109"/>
  <c r="L37" i="109"/>
  <c r="K37" i="109"/>
  <c r="C37" i="109"/>
  <c r="P36" i="109"/>
  <c r="O36" i="109"/>
  <c r="N36" i="109"/>
  <c r="M36" i="109"/>
  <c r="L36" i="109"/>
  <c r="K36" i="109"/>
  <c r="C36" i="109"/>
  <c r="P35" i="109"/>
  <c r="O35" i="109"/>
  <c r="N35" i="109"/>
  <c r="M35" i="109"/>
  <c r="L35" i="109"/>
  <c r="K35" i="109"/>
  <c r="C35" i="109"/>
  <c r="P34" i="109"/>
  <c r="N34" i="109"/>
  <c r="L34" i="109"/>
  <c r="C34" i="109"/>
  <c r="P33" i="109"/>
  <c r="O33" i="109"/>
  <c r="N33" i="109"/>
  <c r="M33" i="109"/>
  <c r="L33" i="109"/>
  <c r="K33" i="109"/>
  <c r="C33" i="109"/>
  <c r="P32" i="109"/>
  <c r="O32" i="109"/>
  <c r="N32" i="109"/>
  <c r="M32" i="109"/>
  <c r="L32" i="109"/>
  <c r="K32" i="109"/>
  <c r="C32" i="109"/>
  <c r="P31" i="109"/>
  <c r="N31" i="109"/>
  <c r="L31" i="109"/>
  <c r="C31" i="109"/>
  <c r="P30" i="109"/>
  <c r="O30" i="109"/>
  <c r="N30" i="109"/>
  <c r="M30" i="109"/>
  <c r="L30" i="109"/>
  <c r="K30" i="109"/>
  <c r="C30" i="109"/>
  <c r="P29" i="109"/>
  <c r="O29" i="109"/>
  <c r="N29" i="109"/>
  <c r="M29" i="109"/>
  <c r="L29" i="109"/>
  <c r="K29" i="109"/>
  <c r="C29" i="109"/>
  <c r="P28" i="109"/>
  <c r="O28" i="109"/>
  <c r="N28" i="109"/>
  <c r="M28" i="109"/>
  <c r="L28" i="109"/>
  <c r="K28" i="109"/>
  <c r="C28" i="109"/>
  <c r="P27" i="109"/>
  <c r="O27" i="109"/>
  <c r="N27" i="109"/>
  <c r="M27" i="109"/>
  <c r="L27" i="109"/>
  <c r="K27" i="109"/>
  <c r="C27" i="109"/>
  <c r="P26" i="109"/>
  <c r="O26" i="109"/>
  <c r="N26" i="109"/>
  <c r="M26" i="109"/>
  <c r="L26" i="109"/>
  <c r="K26" i="109"/>
  <c r="C26" i="109"/>
  <c r="P25" i="109"/>
  <c r="O25" i="109"/>
  <c r="N25" i="109"/>
  <c r="M25" i="109"/>
  <c r="L25" i="109"/>
  <c r="K25" i="109"/>
  <c r="C25" i="109"/>
  <c r="P22" i="109"/>
  <c r="O22" i="109"/>
  <c r="N22" i="109"/>
  <c r="M22" i="109"/>
  <c r="L22" i="109"/>
  <c r="K22" i="109"/>
  <c r="C22" i="109"/>
  <c r="P21" i="109"/>
  <c r="O21" i="109"/>
  <c r="N21" i="109"/>
  <c r="M21" i="109"/>
  <c r="L21" i="109"/>
  <c r="K21" i="109"/>
  <c r="C21" i="109"/>
  <c r="P20" i="109"/>
  <c r="O20" i="109"/>
  <c r="N20" i="109"/>
  <c r="M20" i="109"/>
  <c r="L20" i="109"/>
  <c r="K20" i="109"/>
  <c r="C20" i="109"/>
  <c r="P19" i="109"/>
  <c r="O19" i="109"/>
  <c r="N19" i="109"/>
  <c r="M19" i="109"/>
  <c r="L19" i="109"/>
  <c r="K19" i="109"/>
  <c r="C19" i="109"/>
  <c r="P18" i="109"/>
  <c r="O18" i="109"/>
  <c r="N18" i="109"/>
  <c r="M18" i="109"/>
  <c r="L18" i="109"/>
  <c r="K18" i="109"/>
  <c r="C18" i="109"/>
  <c r="P17" i="109"/>
  <c r="O17" i="109"/>
  <c r="N17" i="109"/>
  <c r="M17" i="109"/>
  <c r="L17" i="109"/>
  <c r="K17" i="109"/>
  <c r="C17" i="109"/>
  <c r="P16" i="109"/>
  <c r="O16" i="109"/>
  <c r="N16" i="109"/>
  <c r="M16" i="109"/>
  <c r="L16" i="109"/>
  <c r="K16" i="109"/>
  <c r="C16" i="109"/>
  <c r="P15" i="109"/>
  <c r="O15" i="109"/>
  <c r="N15" i="109"/>
  <c r="M15" i="109"/>
  <c r="L15" i="109"/>
  <c r="K15" i="109"/>
  <c r="C15" i="109"/>
  <c r="P14" i="109"/>
  <c r="O14" i="109"/>
  <c r="N14" i="109"/>
  <c r="M14" i="109"/>
  <c r="L14" i="109"/>
  <c r="K14" i="109"/>
  <c r="C14" i="109"/>
  <c r="P13" i="109"/>
  <c r="O13" i="109"/>
  <c r="N13" i="109"/>
  <c r="M13" i="109"/>
  <c r="L13" i="109"/>
  <c r="K13" i="109"/>
  <c r="C13" i="109"/>
  <c r="P12" i="109"/>
  <c r="O12" i="109"/>
  <c r="N12" i="109"/>
  <c r="M12" i="109"/>
  <c r="L12" i="109"/>
  <c r="K12" i="109"/>
  <c r="C12" i="109"/>
  <c r="P11" i="109"/>
  <c r="O11" i="109"/>
  <c r="N11" i="109"/>
  <c r="M11" i="109"/>
  <c r="L11" i="109"/>
  <c r="K11" i="109"/>
  <c r="C11" i="109"/>
  <c r="P10" i="109"/>
  <c r="O10" i="109"/>
  <c r="N10" i="109"/>
  <c r="M10" i="109"/>
  <c r="L10" i="109"/>
  <c r="K10" i="109"/>
  <c r="C10" i="109"/>
  <c r="P39" i="108"/>
  <c r="O39" i="108"/>
  <c r="N39" i="108"/>
  <c r="M39" i="108"/>
  <c r="L39" i="108"/>
  <c r="K39" i="108"/>
  <c r="C39" i="108"/>
  <c r="P38" i="108"/>
  <c r="O38" i="108"/>
  <c r="N38" i="108"/>
  <c r="M38" i="108"/>
  <c r="L38" i="108"/>
  <c r="K38" i="108"/>
  <c r="C38" i="108"/>
  <c r="P35" i="108"/>
  <c r="O35" i="108"/>
  <c r="N35" i="108"/>
  <c r="M35" i="108"/>
  <c r="L35" i="108"/>
  <c r="K35" i="108"/>
  <c r="C35" i="108"/>
  <c r="P34" i="108"/>
  <c r="O34" i="108"/>
  <c r="N34" i="108"/>
  <c r="M34" i="108"/>
  <c r="L34" i="108"/>
  <c r="K34" i="108"/>
  <c r="C34" i="108"/>
  <c r="P33" i="108"/>
  <c r="O33" i="108"/>
  <c r="N33" i="108"/>
  <c r="M33" i="108"/>
  <c r="L33" i="108"/>
  <c r="K33" i="108"/>
  <c r="C33" i="108"/>
  <c r="P32" i="108"/>
  <c r="O32" i="108"/>
  <c r="N32" i="108"/>
  <c r="M32" i="108"/>
  <c r="L32" i="108"/>
  <c r="K32" i="108"/>
  <c r="C32" i="108"/>
  <c r="P31" i="108"/>
  <c r="O31" i="108"/>
  <c r="N31" i="108"/>
  <c r="M31" i="108"/>
  <c r="L31" i="108"/>
  <c r="K31" i="108"/>
  <c r="C31" i="108"/>
  <c r="P30" i="108"/>
  <c r="O30" i="108"/>
  <c r="N30" i="108"/>
  <c r="M30" i="108"/>
  <c r="L30" i="108"/>
  <c r="K30" i="108"/>
  <c r="C30" i="108"/>
  <c r="P29" i="108"/>
  <c r="O29" i="108"/>
  <c r="N29" i="108"/>
  <c r="M29" i="108"/>
  <c r="L29" i="108"/>
  <c r="K29" i="108"/>
  <c r="C29" i="108"/>
  <c r="P28" i="108"/>
  <c r="O28" i="108"/>
  <c r="N28" i="108"/>
  <c r="M28" i="108"/>
  <c r="L28" i="108"/>
  <c r="K28" i="108"/>
  <c r="C28" i="108"/>
  <c r="P27" i="108"/>
  <c r="O27" i="108"/>
  <c r="N27" i="108"/>
  <c r="M27" i="108"/>
  <c r="L27" i="108"/>
  <c r="K27" i="108"/>
  <c r="C27" i="108"/>
  <c r="P26" i="108"/>
  <c r="O26" i="108"/>
  <c r="N26" i="108"/>
  <c r="M26" i="108"/>
  <c r="L26" i="108"/>
  <c r="K26" i="108"/>
  <c r="C26" i="108"/>
  <c r="P23" i="108"/>
  <c r="O23" i="108"/>
  <c r="N23" i="108"/>
  <c r="M23" i="108"/>
  <c r="L23" i="108"/>
  <c r="K23" i="108"/>
  <c r="C23" i="108"/>
  <c r="P22" i="108"/>
  <c r="O22" i="108"/>
  <c r="N22" i="108"/>
  <c r="M22" i="108"/>
  <c r="L22" i="108"/>
  <c r="K22" i="108"/>
  <c r="C22" i="108"/>
  <c r="P21" i="108"/>
  <c r="O21" i="108"/>
  <c r="N21" i="108"/>
  <c r="M21" i="108"/>
  <c r="L21" i="108"/>
  <c r="K21" i="108"/>
  <c r="C21" i="108"/>
  <c r="P20" i="108"/>
  <c r="O20" i="108"/>
  <c r="N20" i="108"/>
  <c r="M20" i="108"/>
  <c r="L20" i="108"/>
  <c r="K20" i="108"/>
  <c r="C20" i="108"/>
  <c r="P19" i="108"/>
  <c r="O19" i="108"/>
  <c r="N19" i="108"/>
  <c r="M19" i="108"/>
  <c r="L19" i="108"/>
  <c r="K19" i="108"/>
  <c r="C19" i="108"/>
  <c r="P18" i="108"/>
  <c r="O18" i="108"/>
  <c r="N18" i="108"/>
  <c r="M18" i="108"/>
  <c r="L18" i="108"/>
  <c r="K18" i="108"/>
  <c r="C18" i="108"/>
  <c r="P17" i="108"/>
  <c r="O17" i="108"/>
  <c r="N17" i="108"/>
  <c r="M17" i="108"/>
  <c r="L17" i="108"/>
  <c r="K17" i="108"/>
  <c r="C17" i="108"/>
  <c r="P16" i="108"/>
  <c r="O16" i="108"/>
  <c r="N16" i="108"/>
  <c r="M16" i="108"/>
  <c r="L16" i="108"/>
  <c r="K16" i="108"/>
  <c r="C16" i="108"/>
  <c r="P15" i="108"/>
  <c r="O15" i="108"/>
  <c r="N15" i="108"/>
  <c r="M15" i="108"/>
  <c r="L15" i="108"/>
  <c r="K15" i="108"/>
  <c r="C15" i="108"/>
  <c r="P14" i="108"/>
  <c r="O14" i="108"/>
  <c r="N14" i="108"/>
  <c r="M14" i="108"/>
  <c r="L14" i="108"/>
  <c r="K14" i="108"/>
  <c r="C14" i="108"/>
  <c r="P13" i="108"/>
  <c r="O13" i="108"/>
  <c r="N13" i="108"/>
  <c r="M13" i="108"/>
  <c r="L13" i="108"/>
  <c r="K13" i="108"/>
  <c r="C13" i="108"/>
  <c r="P12" i="108"/>
  <c r="O12" i="108"/>
  <c r="N12" i="108"/>
  <c r="M12" i="108"/>
  <c r="L12" i="108"/>
  <c r="K12" i="108"/>
  <c r="C12" i="108"/>
  <c r="P11" i="108"/>
  <c r="O11" i="108"/>
  <c r="N11" i="108"/>
  <c r="M11" i="108"/>
  <c r="L11" i="108"/>
  <c r="K11" i="108"/>
  <c r="C11" i="108"/>
  <c r="P10" i="108"/>
  <c r="O10" i="108"/>
  <c r="N10" i="108"/>
  <c r="M10" i="108"/>
  <c r="L10" i="108"/>
  <c r="K10" i="108"/>
  <c r="C10" i="108"/>
  <c r="P38" i="107"/>
  <c r="O38" i="107"/>
  <c r="N38" i="107"/>
  <c r="M38" i="107"/>
  <c r="L38" i="107"/>
  <c r="K38" i="107"/>
  <c r="C38" i="107"/>
  <c r="P37" i="107"/>
  <c r="O37" i="107"/>
  <c r="N37" i="107"/>
  <c r="M37" i="107"/>
  <c r="L37" i="107"/>
  <c r="K37" i="107"/>
  <c r="C37" i="107"/>
  <c r="P36" i="107"/>
  <c r="N36" i="107"/>
  <c r="L36" i="107"/>
  <c r="C36" i="107"/>
  <c r="P35" i="107"/>
  <c r="O35" i="107"/>
  <c r="N35" i="107"/>
  <c r="M35" i="107"/>
  <c r="L35" i="107"/>
  <c r="K35" i="107"/>
  <c r="C35" i="107"/>
  <c r="P34" i="107"/>
  <c r="N34" i="107"/>
  <c r="L34" i="107"/>
  <c r="C34" i="107"/>
  <c r="P33" i="107"/>
  <c r="O33" i="107"/>
  <c r="N33" i="107"/>
  <c r="M33" i="107"/>
  <c r="L33" i="107"/>
  <c r="K33" i="107"/>
  <c r="C33" i="107"/>
  <c r="P32" i="107"/>
  <c r="O32" i="107"/>
  <c r="N32" i="107"/>
  <c r="M32" i="107"/>
  <c r="L32" i="107"/>
  <c r="K32" i="107"/>
  <c r="C32" i="107"/>
  <c r="P31" i="107"/>
  <c r="O31" i="107"/>
  <c r="N31" i="107"/>
  <c r="M31" i="107"/>
  <c r="L31" i="107"/>
  <c r="K31" i="107"/>
  <c r="C31" i="107"/>
  <c r="P30" i="107"/>
  <c r="O30" i="107"/>
  <c r="N30" i="107"/>
  <c r="M30" i="107"/>
  <c r="L30" i="107"/>
  <c r="K30" i="107"/>
  <c r="C30" i="107"/>
  <c r="P29" i="107"/>
  <c r="O29" i="107"/>
  <c r="N29" i="107"/>
  <c r="M29" i="107"/>
  <c r="L29" i="107"/>
  <c r="K29" i="107"/>
  <c r="C29" i="107"/>
  <c r="P28" i="107"/>
  <c r="O28" i="107"/>
  <c r="N28" i="107"/>
  <c r="M28" i="107"/>
  <c r="L28" i="107"/>
  <c r="K28" i="107"/>
  <c r="C28" i="107"/>
  <c r="P27" i="107"/>
  <c r="O27" i="107"/>
  <c r="N27" i="107"/>
  <c r="M27" i="107"/>
  <c r="L27" i="107"/>
  <c r="K27" i="107"/>
  <c r="C27" i="107"/>
  <c r="P26" i="107"/>
  <c r="O26" i="107"/>
  <c r="N26" i="107"/>
  <c r="M26" i="107"/>
  <c r="L26" i="107"/>
  <c r="K26" i="107"/>
  <c r="C26" i="107"/>
  <c r="P25" i="107"/>
  <c r="O25" i="107"/>
  <c r="N25" i="107"/>
  <c r="M25" i="107"/>
  <c r="L25" i="107"/>
  <c r="K25" i="107"/>
  <c r="C25" i="107"/>
  <c r="P24" i="107"/>
  <c r="O24" i="107"/>
  <c r="N24" i="107"/>
  <c r="M24" i="107"/>
  <c r="L24" i="107"/>
  <c r="K24" i="107"/>
  <c r="C24" i="107"/>
  <c r="P23" i="107"/>
  <c r="O23" i="107"/>
  <c r="N23" i="107"/>
  <c r="M23" i="107"/>
  <c r="L23" i="107"/>
  <c r="K23" i="107"/>
  <c r="C23" i="107"/>
  <c r="P22" i="107"/>
  <c r="O22" i="107"/>
  <c r="N22" i="107"/>
  <c r="M22" i="107"/>
  <c r="L22" i="107"/>
  <c r="K22" i="107"/>
  <c r="C22" i="107"/>
  <c r="P21" i="107"/>
  <c r="O21" i="107"/>
  <c r="N21" i="107"/>
  <c r="M21" i="107"/>
  <c r="L21" i="107"/>
  <c r="K21" i="107"/>
  <c r="C21" i="107"/>
  <c r="P18" i="107"/>
  <c r="O18" i="107"/>
  <c r="N18" i="107"/>
  <c r="M18" i="107"/>
  <c r="L18" i="107"/>
  <c r="K18" i="107"/>
  <c r="C18" i="107"/>
  <c r="P17" i="107"/>
  <c r="O17" i="107"/>
  <c r="N17" i="107"/>
  <c r="M17" i="107"/>
  <c r="L17" i="107"/>
  <c r="K17" i="107"/>
  <c r="C17" i="107"/>
  <c r="P16" i="107"/>
  <c r="O16" i="107"/>
  <c r="N16" i="107"/>
  <c r="M16" i="107"/>
  <c r="L16" i="107"/>
  <c r="K16" i="107"/>
  <c r="C16" i="107"/>
  <c r="P15" i="107"/>
  <c r="O15" i="107"/>
  <c r="N15" i="107"/>
  <c r="M15" i="107"/>
  <c r="L15" i="107"/>
  <c r="K15" i="107"/>
  <c r="C15" i="107"/>
  <c r="P14" i="107"/>
  <c r="O14" i="107"/>
  <c r="N14" i="107"/>
  <c r="M14" i="107"/>
  <c r="L14" i="107"/>
  <c r="K14" i="107"/>
  <c r="C14" i="107"/>
  <c r="P13" i="107"/>
  <c r="O13" i="107"/>
  <c r="N13" i="107"/>
  <c r="M13" i="107"/>
  <c r="L13" i="107"/>
  <c r="K13" i="107"/>
  <c r="C13" i="107"/>
  <c r="P12" i="107"/>
  <c r="O12" i="107"/>
  <c r="N12" i="107"/>
  <c r="M12" i="107"/>
  <c r="L12" i="107"/>
  <c r="K12" i="107"/>
  <c r="C12" i="107"/>
  <c r="P11" i="107"/>
  <c r="O11" i="107"/>
  <c r="N11" i="107"/>
  <c r="M11" i="107"/>
  <c r="L11" i="107"/>
  <c r="K11" i="107"/>
  <c r="C11" i="107"/>
  <c r="P10" i="107"/>
  <c r="O10" i="107"/>
  <c r="N10" i="107"/>
  <c r="M10" i="107"/>
  <c r="L10" i="107"/>
  <c r="K10" i="107"/>
  <c r="C10" i="107"/>
  <c r="P39" i="106"/>
  <c r="O39" i="106"/>
  <c r="N39" i="106"/>
  <c r="M39" i="106"/>
  <c r="L39" i="106"/>
  <c r="K39" i="106"/>
  <c r="C39" i="106"/>
  <c r="P36" i="106"/>
  <c r="O36" i="106"/>
  <c r="N36" i="106"/>
  <c r="M36" i="106"/>
  <c r="L36" i="106"/>
  <c r="K36" i="106"/>
  <c r="C36" i="106"/>
  <c r="P35" i="106"/>
  <c r="O35" i="106"/>
  <c r="N35" i="106"/>
  <c r="M35" i="106"/>
  <c r="L35" i="106"/>
  <c r="K35" i="106"/>
  <c r="C35" i="106"/>
  <c r="P34" i="106"/>
  <c r="O34" i="106"/>
  <c r="N34" i="106"/>
  <c r="M34" i="106"/>
  <c r="L34" i="106"/>
  <c r="K34" i="106"/>
  <c r="C34" i="106"/>
  <c r="P33" i="106"/>
  <c r="O33" i="106"/>
  <c r="N33" i="106"/>
  <c r="M33" i="106"/>
  <c r="L33" i="106"/>
  <c r="K33" i="106"/>
  <c r="C33" i="106"/>
  <c r="P32" i="106"/>
  <c r="O32" i="106"/>
  <c r="N32" i="106"/>
  <c r="M32" i="106"/>
  <c r="L32" i="106"/>
  <c r="K32" i="106"/>
  <c r="C32" i="106"/>
  <c r="P31" i="106"/>
  <c r="O31" i="106"/>
  <c r="N31" i="106"/>
  <c r="M31" i="106"/>
  <c r="L31" i="106"/>
  <c r="K31" i="106"/>
  <c r="C31" i="106"/>
  <c r="P30" i="106"/>
  <c r="O30" i="106"/>
  <c r="N30" i="106"/>
  <c r="M30" i="106"/>
  <c r="L30" i="106"/>
  <c r="K30" i="106"/>
  <c r="C30" i="106"/>
  <c r="P29" i="106"/>
  <c r="O29" i="106"/>
  <c r="N29" i="106"/>
  <c r="M29" i="106"/>
  <c r="L29" i="106"/>
  <c r="K29" i="106"/>
  <c r="C29" i="106"/>
  <c r="P28" i="106"/>
  <c r="O28" i="106"/>
  <c r="N28" i="106"/>
  <c r="M28" i="106"/>
  <c r="L28" i="106"/>
  <c r="K28" i="106"/>
  <c r="C28" i="106"/>
  <c r="P27" i="106"/>
  <c r="O27" i="106"/>
  <c r="N27" i="106"/>
  <c r="M27" i="106"/>
  <c r="L27" i="106"/>
  <c r="K27" i="106"/>
  <c r="C27" i="106"/>
  <c r="P26" i="106"/>
  <c r="O26" i="106"/>
  <c r="N26" i="106"/>
  <c r="M26" i="106"/>
  <c r="L26" i="106"/>
  <c r="K26" i="106"/>
  <c r="C26" i="106"/>
  <c r="P23" i="106"/>
  <c r="O23" i="106"/>
  <c r="N23" i="106"/>
  <c r="M23" i="106"/>
  <c r="L23" i="106"/>
  <c r="K23" i="106"/>
  <c r="C23" i="106"/>
  <c r="P22" i="106"/>
  <c r="O22" i="106"/>
  <c r="N22" i="106"/>
  <c r="M22" i="106"/>
  <c r="L22" i="106"/>
  <c r="K22" i="106"/>
  <c r="C22" i="106"/>
  <c r="P21" i="106"/>
  <c r="O21" i="106"/>
  <c r="N21" i="106"/>
  <c r="M21" i="106"/>
  <c r="L21" i="106"/>
  <c r="K21" i="106"/>
  <c r="C21" i="106"/>
  <c r="P20" i="106"/>
  <c r="O20" i="106"/>
  <c r="N20" i="106"/>
  <c r="M20" i="106"/>
  <c r="L20" i="106"/>
  <c r="K20" i="106"/>
  <c r="C20" i="106"/>
  <c r="P19" i="106"/>
  <c r="O19" i="106"/>
  <c r="N19" i="106"/>
  <c r="M19" i="106"/>
  <c r="L19" i="106"/>
  <c r="K19" i="106"/>
  <c r="C19" i="106"/>
  <c r="P18" i="106"/>
  <c r="O18" i="106"/>
  <c r="N18" i="106"/>
  <c r="M18" i="106"/>
  <c r="L18" i="106"/>
  <c r="K18" i="106"/>
  <c r="C18" i="106"/>
  <c r="P15" i="106"/>
  <c r="O15" i="106"/>
  <c r="N15" i="106"/>
  <c r="M15" i="106"/>
  <c r="L15" i="106"/>
  <c r="K15" i="106"/>
  <c r="C15" i="106"/>
  <c r="P14" i="106"/>
  <c r="O14" i="106"/>
  <c r="N14" i="106"/>
  <c r="M14" i="106"/>
  <c r="L14" i="106"/>
  <c r="K14" i="106"/>
  <c r="C14" i="106"/>
  <c r="P13" i="106"/>
  <c r="O13" i="106"/>
  <c r="N13" i="106"/>
  <c r="M13" i="106"/>
  <c r="L13" i="106"/>
  <c r="K13" i="106"/>
  <c r="C13" i="106"/>
  <c r="P12" i="106"/>
  <c r="O12" i="106"/>
  <c r="N12" i="106"/>
  <c r="M12" i="106"/>
  <c r="L12" i="106"/>
  <c r="K12" i="106"/>
  <c r="C12" i="106"/>
  <c r="P11" i="106"/>
  <c r="O11" i="106"/>
  <c r="N11" i="106"/>
  <c r="M11" i="106"/>
  <c r="L11" i="106"/>
  <c r="K11" i="106"/>
  <c r="L10" i="101"/>
  <c r="K10" i="101"/>
  <c r="L9" i="101"/>
  <c r="K9" i="101"/>
  <c r="L42" i="100"/>
  <c r="K42" i="100"/>
  <c r="L41" i="100"/>
  <c r="K41" i="100"/>
  <c r="L40" i="100"/>
  <c r="K40" i="100"/>
  <c r="L37" i="100"/>
  <c r="K37" i="100"/>
  <c r="L36" i="100"/>
  <c r="K36" i="100"/>
  <c r="L35" i="100"/>
  <c r="K35" i="100"/>
  <c r="L34" i="100"/>
  <c r="K34" i="100"/>
  <c r="L33" i="100"/>
  <c r="K33" i="100"/>
  <c r="L32" i="100"/>
  <c r="K32" i="100"/>
  <c r="L31" i="100"/>
  <c r="K31" i="100"/>
  <c r="L28" i="100"/>
  <c r="L27" i="100"/>
  <c r="K27" i="100"/>
  <c r="L26" i="100"/>
  <c r="L25" i="100"/>
  <c r="K25" i="100"/>
  <c r="L24" i="100"/>
  <c r="K24" i="100"/>
  <c r="L23" i="100"/>
  <c r="K23" i="100"/>
  <c r="L22" i="100"/>
  <c r="L21" i="100"/>
  <c r="K21" i="100"/>
  <c r="L20" i="100"/>
  <c r="K20" i="100"/>
  <c r="L19" i="100"/>
  <c r="L18" i="100"/>
  <c r="K18" i="100"/>
  <c r="L17" i="100"/>
  <c r="K17" i="100"/>
  <c r="L16" i="100"/>
  <c r="K16" i="100"/>
  <c r="L15" i="100"/>
  <c r="K15" i="100"/>
  <c r="L14" i="100"/>
  <c r="K14" i="100"/>
  <c r="L13" i="100"/>
  <c r="K13" i="100"/>
  <c r="L10" i="100"/>
  <c r="K10" i="100"/>
  <c r="L9" i="100"/>
  <c r="K9" i="100"/>
  <c r="L42" i="99"/>
  <c r="K42" i="99"/>
  <c r="L41" i="99"/>
  <c r="K41" i="99"/>
  <c r="L40" i="99"/>
  <c r="K40" i="99"/>
  <c r="L39" i="99"/>
  <c r="K39" i="99"/>
  <c r="L38" i="99"/>
  <c r="K38" i="99"/>
  <c r="L37" i="99"/>
  <c r="K37" i="99"/>
  <c r="L36" i="99"/>
  <c r="K36" i="99"/>
  <c r="L35" i="99"/>
  <c r="K35" i="99"/>
  <c r="L34" i="99"/>
  <c r="K34" i="99"/>
  <c r="L33" i="99"/>
  <c r="K33" i="99"/>
  <c r="L32" i="99"/>
  <c r="K32" i="99"/>
  <c r="L31" i="99"/>
  <c r="K31" i="99"/>
  <c r="L30" i="99"/>
  <c r="K30" i="99"/>
  <c r="L27" i="99"/>
  <c r="K27" i="99"/>
  <c r="L26" i="99"/>
  <c r="K26" i="99"/>
  <c r="L25" i="99"/>
  <c r="K25" i="99"/>
  <c r="L24" i="99"/>
  <c r="K24" i="99"/>
  <c r="L23" i="99"/>
  <c r="K23" i="99"/>
  <c r="L22" i="99"/>
  <c r="K22" i="99"/>
  <c r="L21" i="99"/>
  <c r="K21" i="99"/>
  <c r="L20" i="99"/>
  <c r="K20" i="99"/>
  <c r="L19" i="99"/>
  <c r="K19" i="99"/>
  <c r="L18" i="99"/>
  <c r="K18" i="99"/>
  <c r="L15" i="99"/>
  <c r="K15" i="99"/>
  <c r="L14" i="99"/>
  <c r="K14" i="99"/>
  <c r="L13" i="99"/>
  <c r="K13" i="99"/>
  <c r="L12" i="99"/>
  <c r="K12" i="99"/>
  <c r="L11" i="99"/>
  <c r="K11" i="99"/>
  <c r="L10" i="99"/>
  <c r="K10" i="99"/>
  <c r="L9" i="99"/>
  <c r="K9" i="99"/>
  <c r="L42" i="98"/>
  <c r="K42" i="98"/>
  <c r="L41" i="98"/>
  <c r="K41" i="98"/>
  <c r="L40" i="98"/>
  <c r="K40" i="98"/>
  <c r="L39" i="98"/>
  <c r="K39" i="98"/>
  <c r="L38" i="98"/>
  <c r="K38" i="98"/>
  <c r="L37" i="98"/>
  <c r="K37" i="98"/>
  <c r="L36" i="98"/>
  <c r="K36" i="98"/>
  <c r="L33" i="98"/>
  <c r="K33" i="98"/>
  <c r="L32" i="98"/>
  <c r="K32" i="98"/>
  <c r="L31" i="98"/>
  <c r="L30" i="98"/>
  <c r="K30" i="98"/>
  <c r="L29" i="98"/>
  <c r="L28" i="98"/>
  <c r="K28" i="98"/>
  <c r="L27" i="98"/>
  <c r="K27" i="98"/>
  <c r="L26" i="98"/>
  <c r="K26" i="98"/>
  <c r="L25" i="98"/>
  <c r="K25" i="98"/>
  <c r="L24" i="98"/>
  <c r="K24" i="98"/>
  <c r="L23" i="98"/>
  <c r="K23" i="98"/>
  <c r="L22" i="98"/>
  <c r="K22" i="98"/>
  <c r="L21" i="98"/>
  <c r="K21" i="98"/>
  <c r="L20" i="98"/>
  <c r="K20" i="98"/>
  <c r="L19" i="98"/>
  <c r="K19" i="98"/>
  <c r="L18" i="98"/>
  <c r="K18" i="98"/>
  <c r="L17" i="98"/>
  <c r="K17" i="98"/>
  <c r="L16" i="98"/>
  <c r="K16" i="98"/>
  <c r="L13" i="98"/>
  <c r="K13" i="98"/>
  <c r="L12" i="98"/>
  <c r="K12" i="98"/>
  <c r="L11" i="98"/>
  <c r="K11" i="98"/>
  <c r="L10" i="98"/>
  <c r="K10" i="98"/>
  <c r="L9" i="98"/>
  <c r="K9" i="98"/>
  <c r="L42" i="97"/>
  <c r="K42" i="97"/>
  <c r="L41" i="97"/>
  <c r="K41" i="97"/>
  <c r="L40" i="97"/>
  <c r="K40" i="97"/>
  <c r="L39" i="97"/>
  <c r="K39" i="97"/>
  <c r="L38" i="97"/>
  <c r="K38" i="97"/>
  <c r="L35" i="97"/>
  <c r="K35" i="97"/>
  <c r="L34" i="97"/>
  <c r="K34" i="97"/>
  <c r="L33" i="97"/>
  <c r="K33" i="97"/>
  <c r="L32" i="97"/>
  <c r="K32" i="97"/>
  <c r="L31" i="97"/>
  <c r="K31" i="97"/>
  <c r="L30" i="97"/>
  <c r="K30" i="97"/>
  <c r="L29" i="97"/>
  <c r="K29" i="97"/>
  <c r="L28" i="97"/>
  <c r="K28" i="97"/>
  <c r="L27" i="97"/>
  <c r="K27" i="97"/>
  <c r="L26" i="97"/>
  <c r="K26" i="97"/>
  <c r="L25" i="97"/>
  <c r="K25" i="97"/>
  <c r="L22" i="97"/>
  <c r="K22" i="97"/>
  <c r="L21" i="97"/>
  <c r="K21" i="97"/>
  <c r="L20" i="97"/>
  <c r="K20" i="97"/>
  <c r="L19" i="97"/>
  <c r="K19" i="97"/>
  <c r="L18" i="97"/>
  <c r="K18" i="97"/>
  <c r="L17" i="97"/>
  <c r="K17" i="97"/>
  <c r="L14" i="97"/>
  <c r="K14" i="97"/>
  <c r="L13" i="97"/>
  <c r="K13" i="97"/>
  <c r="L12" i="97"/>
  <c r="K12" i="97"/>
  <c r="L11" i="97"/>
  <c r="K11" i="97"/>
  <c r="L10" i="97"/>
  <c r="K10" i="97"/>
  <c r="P20" i="96"/>
  <c r="O20" i="96"/>
  <c r="N20" i="96"/>
  <c r="M20" i="96"/>
  <c r="L20" i="96"/>
  <c r="K20" i="96"/>
  <c r="P19" i="96"/>
  <c r="O19" i="96"/>
  <c r="N19" i="96"/>
  <c r="M19" i="96"/>
  <c r="L19" i="96"/>
  <c r="K19" i="96"/>
  <c r="P18" i="96"/>
  <c r="O18" i="96"/>
  <c r="N18" i="96"/>
  <c r="M18" i="96"/>
  <c r="L18" i="96"/>
  <c r="K18" i="96"/>
  <c r="P17" i="96"/>
  <c r="O17" i="96"/>
  <c r="N17" i="96"/>
  <c r="M17" i="96"/>
  <c r="L17" i="96"/>
  <c r="K17" i="96"/>
  <c r="P16" i="96"/>
  <c r="O16" i="96"/>
  <c r="N16" i="96"/>
  <c r="M16" i="96"/>
  <c r="L16" i="96"/>
  <c r="K16" i="96"/>
  <c r="P15" i="96"/>
  <c r="O15" i="96"/>
  <c r="N15" i="96"/>
  <c r="M15" i="96"/>
  <c r="L15" i="96"/>
  <c r="K15" i="96"/>
  <c r="P14" i="96"/>
  <c r="O14" i="96"/>
  <c r="N14" i="96"/>
  <c r="M14" i="96"/>
  <c r="L14" i="96"/>
  <c r="K14" i="96"/>
  <c r="P13" i="96"/>
  <c r="O13" i="96"/>
  <c r="N13" i="96"/>
  <c r="M13" i="96"/>
  <c r="L13" i="96"/>
  <c r="K13" i="96"/>
  <c r="P12" i="96"/>
  <c r="O12" i="96"/>
  <c r="N12" i="96"/>
  <c r="M12" i="96"/>
  <c r="L12" i="96"/>
  <c r="K12" i="96"/>
  <c r="P11" i="96"/>
  <c r="O11" i="96"/>
  <c r="N11" i="96"/>
  <c r="M11" i="96"/>
  <c r="L11" i="96"/>
  <c r="K11" i="96"/>
  <c r="P10" i="96"/>
  <c r="O10" i="96"/>
  <c r="N10" i="96"/>
  <c r="M10" i="96"/>
  <c r="L10" i="96"/>
  <c r="K10" i="96"/>
  <c r="P39" i="95"/>
  <c r="O39" i="95"/>
  <c r="N39" i="95"/>
  <c r="M39" i="95"/>
  <c r="L39" i="95"/>
  <c r="K39" i="95"/>
  <c r="P38" i="95"/>
  <c r="O38" i="95"/>
  <c r="N38" i="95"/>
  <c r="M38" i="95"/>
  <c r="L38" i="95"/>
  <c r="K38" i="95"/>
  <c r="P35" i="95"/>
  <c r="O35" i="95"/>
  <c r="N35" i="95"/>
  <c r="M35" i="95"/>
  <c r="L35" i="95"/>
  <c r="K35" i="95"/>
  <c r="P34" i="95"/>
  <c r="O34" i="95"/>
  <c r="N34" i="95"/>
  <c r="M34" i="95"/>
  <c r="L34" i="95"/>
  <c r="K34" i="95"/>
  <c r="P33" i="95"/>
  <c r="O33" i="95"/>
  <c r="N33" i="95"/>
  <c r="M33" i="95"/>
  <c r="L33" i="95"/>
  <c r="K33" i="95"/>
  <c r="P32" i="95"/>
  <c r="O32" i="95"/>
  <c r="N32" i="95"/>
  <c r="M32" i="95"/>
  <c r="L32" i="95"/>
  <c r="K32" i="95"/>
  <c r="P31" i="95"/>
  <c r="O31" i="95"/>
  <c r="N31" i="95"/>
  <c r="M31" i="95"/>
  <c r="L31" i="95"/>
  <c r="K31" i="95"/>
  <c r="P30" i="95"/>
  <c r="O30" i="95"/>
  <c r="N30" i="95"/>
  <c r="M30" i="95"/>
  <c r="L30" i="95"/>
  <c r="K30" i="95"/>
  <c r="P29" i="95"/>
  <c r="O29" i="95"/>
  <c r="N29" i="95"/>
  <c r="M29" i="95"/>
  <c r="L29" i="95"/>
  <c r="K29" i="95"/>
  <c r="P28" i="95"/>
  <c r="O28" i="95"/>
  <c r="N28" i="95"/>
  <c r="M28" i="95"/>
  <c r="L28" i="95"/>
  <c r="K28" i="95"/>
  <c r="P27" i="95"/>
  <c r="O27" i="95"/>
  <c r="N27" i="95"/>
  <c r="M27" i="95"/>
  <c r="L27" i="95"/>
  <c r="K27" i="95"/>
  <c r="P26" i="95"/>
  <c r="O26" i="95"/>
  <c r="N26" i="95"/>
  <c r="M26" i="95"/>
  <c r="L26" i="95"/>
  <c r="K26" i="95"/>
  <c r="P25" i="95"/>
  <c r="O25" i="95"/>
  <c r="N25" i="95"/>
  <c r="M25" i="95"/>
  <c r="L25" i="95"/>
  <c r="K25" i="95"/>
  <c r="P24" i="95"/>
  <c r="O24" i="95"/>
  <c r="N24" i="95"/>
  <c r="M24" i="95"/>
  <c r="L24" i="95"/>
  <c r="K24" i="95"/>
  <c r="P23" i="95"/>
  <c r="O23" i="95"/>
  <c r="N23" i="95"/>
  <c r="M23" i="95"/>
  <c r="L23" i="95"/>
  <c r="K23" i="95"/>
  <c r="P22" i="95"/>
  <c r="O22" i="95"/>
  <c r="N22" i="95"/>
  <c r="M22" i="95"/>
  <c r="L22" i="95"/>
  <c r="K22" i="95"/>
  <c r="P21" i="95"/>
  <c r="O21" i="95"/>
  <c r="N21" i="95"/>
  <c r="M21" i="95"/>
  <c r="L21" i="95"/>
  <c r="K21" i="95"/>
  <c r="P18" i="95"/>
  <c r="O18" i="95"/>
  <c r="N18" i="95"/>
  <c r="M18" i="95"/>
  <c r="L18" i="95"/>
  <c r="K18" i="95"/>
  <c r="P17" i="95"/>
  <c r="O17" i="95"/>
  <c r="N17" i="95"/>
  <c r="M17" i="95"/>
  <c r="L17" i="95"/>
  <c r="K17" i="95"/>
  <c r="P16" i="95"/>
  <c r="O16" i="95"/>
  <c r="N16" i="95"/>
  <c r="M16" i="95"/>
  <c r="L16" i="95"/>
  <c r="K16" i="95"/>
  <c r="P15" i="95"/>
  <c r="O15" i="95"/>
  <c r="N15" i="95"/>
  <c r="M15" i="95"/>
  <c r="L15" i="95"/>
  <c r="K15" i="95"/>
  <c r="P14" i="95"/>
  <c r="O14" i="95"/>
  <c r="N14" i="95"/>
  <c r="M14" i="95"/>
  <c r="L14" i="95"/>
  <c r="K14" i="95"/>
  <c r="P13" i="95"/>
  <c r="O13" i="95"/>
  <c r="N13" i="95"/>
  <c r="M13" i="95"/>
  <c r="L13" i="95"/>
  <c r="K13" i="95"/>
  <c r="P12" i="95"/>
  <c r="O12" i="95"/>
  <c r="N12" i="95"/>
  <c r="M12" i="95"/>
  <c r="L12" i="95"/>
  <c r="K12" i="95"/>
  <c r="P11" i="95"/>
  <c r="O11" i="95"/>
  <c r="N11" i="95"/>
  <c r="M11" i="95"/>
  <c r="L11" i="95"/>
  <c r="K11" i="95"/>
  <c r="P10" i="95"/>
  <c r="O10" i="95"/>
  <c r="N10" i="95"/>
  <c r="M10" i="95"/>
  <c r="L10" i="95"/>
  <c r="K10" i="95"/>
  <c r="P39" i="94"/>
  <c r="O39" i="94"/>
  <c r="N39" i="94"/>
  <c r="M39" i="94"/>
  <c r="L39" i="94"/>
  <c r="K39" i="94"/>
  <c r="P38" i="94"/>
  <c r="O38" i="94"/>
  <c r="N38" i="94"/>
  <c r="M38" i="94"/>
  <c r="L38" i="94"/>
  <c r="K38" i="94"/>
  <c r="P37" i="94"/>
  <c r="O37" i="94"/>
  <c r="N37" i="94"/>
  <c r="M37" i="94"/>
  <c r="L37" i="94"/>
  <c r="K37" i="94"/>
  <c r="P36" i="94"/>
  <c r="O36" i="94"/>
  <c r="N36" i="94"/>
  <c r="M36" i="94"/>
  <c r="L36" i="94"/>
  <c r="K36" i="94"/>
  <c r="P35" i="94"/>
  <c r="O35" i="94"/>
  <c r="N35" i="94"/>
  <c r="M35" i="94"/>
  <c r="L35" i="94"/>
  <c r="K35" i="94"/>
  <c r="P34" i="94"/>
  <c r="O34" i="94"/>
  <c r="N34" i="94"/>
  <c r="M34" i="94"/>
  <c r="L34" i="94"/>
  <c r="K34" i="94"/>
  <c r="P33" i="94"/>
  <c r="O33" i="94"/>
  <c r="N33" i="94"/>
  <c r="M33" i="94"/>
  <c r="L33" i="94"/>
  <c r="K33" i="94"/>
  <c r="P32" i="94"/>
  <c r="O32" i="94"/>
  <c r="N32" i="94"/>
  <c r="M32" i="94"/>
  <c r="L32" i="94"/>
  <c r="K32" i="94"/>
  <c r="P31" i="94"/>
  <c r="O31" i="94"/>
  <c r="N31" i="94"/>
  <c r="M31" i="94"/>
  <c r="L31" i="94"/>
  <c r="K31" i="94"/>
  <c r="P30" i="94"/>
  <c r="O30" i="94"/>
  <c r="N30" i="94"/>
  <c r="M30" i="94"/>
  <c r="L30" i="94"/>
  <c r="K30" i="94"/>
  <c r="P29" i="94"/>
  <c r="O29" i="94"/>
  <c r="N29" i="94"/>
  <c r="M29" i="94"/>
  <c r="L29" i="94"/>
  <c r="K29" i="94"/>
  <c r="P28" i="94"/>
  <c r="O28" i="94"/>
  <c r="N28" i="94"/>
  <c r="M28" i="94"/>
  <c r="L28" i="94"/>
  <c r="K28" i="94"/>
  <c r="P27" i="94"/>
  <c r="O27" i="94"/>
  <c r="N27" i="94"/>
  <c r="M27" i="94"/>
  <c r="L27" i="94"/>
  <c r="K27" i="94"/>
  <c r="P26" i="94"/>
  <c r="O26" i="94"/>
  <c r="N26" i="94"/>
  <c r="M26" i="94"/>
  <c r="L26" i="94"/>
  <c r="K26" i="94"/>
  <c r="P25" i="94"/>
  <c r="O25" i="94"/>
  <c r="N25" i="94"/>
  <c r="M25" i="94"/>
  <c r="L25" i="94"/>
  <c r="K25" i="94"/>
  <c r="P24" i="94"/>
  <c r="O24" i="94"/>
  <c r="N24" i="94"/>
  <c r="M24" i="94"/>
  <c r="L24" i="94"/>
  <c r="K24" i="94"/>
  <c r="P23" i="94"/>
  <c r="O23" i="94"/>
  <c r="N23" i="94"/>
  <c r="M23" i="94"/>
  <c r="L23" i="94"/>
  <c r="K23" i="94"/>
  <c r="P22" i="94"/>
  <c r="O22" i="94"/>
  <c r="N22" i="94"/>
  <c r="M22" i="94"/>
  <c r="L22" i="94"/>
  <c r="K22" i="94"/>
  <c r="P21" i="94"/>
  <c r="O21" i="94"/>
  <c r="N21" i="94"/>
  <c r="M21" i="94"/>
  <c r="L21" i="94"/>
  <c r="K21" i="94"/>
  <c r="P20" i="94"/>
  <c r="O20" i="94"/>
  <c r="N20" i="94"/>
  <c r="M20" i="94"/>
  <c r="L20" i="94"/>
  <c r="K20" i="94"/>
  <c r="P19" i="94"/>
  <c r="O19" i="94"/>
  <c r="N19" i="94"/>
  <c r="M19" i="94"/>
  <c r="L19" i="94"/>
  <c r="K19" i="94"/>
  <c r="P18" i="94"/>
  <c r="O18" i="94"/>
  <c r="N18" i="94"/>
  <c r="M18" i="94"/>
  <c r="L18" i="94"/>
  <c r="K18" i="94"/>
  <c r="P17" i="94"/>
  <c r="O17" i="94"/>
  <c r="N17" i="94"/>
  <c r="M17" i="94"/>
  <c r="L17" i="94"/>
  <c r="K17" i="94"/>
  <c r="P16" i="94"/>
  <c r="O16" i="94"/>
  <c r="N16" i="94"/>
  <c r="M16" i="94"/>
  <c r="L16" i="94"/>
  <c r="K16" i="94"/>
  <c r="P15" i="94"/>
  <c r="O15" i="94"/>
  <c r="N15" i="94"/>
  <c r="M15" i="94"/>
  <c r="L15" i="94"/>
  <c r="K15" i="94"/>
  <c r="P14" i="94"/>
  <c r="O14" i="94"/>
  <c r="N14" i="94"/>
  <c r="M14" i="94"/>
  <c r="L14" i="94"/>
  <c r="K14" i="94"/>
  <c r="P13" i="94"/>
  <c r="O13" i="94"/>
  <c r="N13" i="94"/>
  <c r="M13" i="94"/>
  <c r="L13" i="94"/>
  <c r="K13" i="94"/>
  <c r="P12" i="94"/>
  <c r="O12" i="94"/>
  <c r="N12" i="94"/>
  <c r="M12" i="94"/>
  <c r="L12" i="94"/>
  <c r="K12" i="94"/>
  <c r="P11" i="94"/>
  <c r="O11" i="94"/>
  <c r="N11" i="94"/>
  <c r="M11" i="94"/>
  <c r="L11" i="94"/>
  <c r="K11" i="94"/>
  <c r="P10" i="94"/>
  <c r="O10" i="94"/>
  <c r="N10" i="94"/>
  <c r="M10" i="94"/>
  <c r="L10" i="94"/>
  <c r="K10" i="94"/>
  <c r="P39" i="93"/>
  <c r="O39" i="93"/>
  <c r="N39" i="93"/>
  <c r="M39" i="93"/>
  <c r="L39" i="93"/>
  <c r="K39" i="93"/>
  <c r="P38" i="93"/>
  <c r="O38" i="93"/>
  <c r="N38" i="93"/>
  <c r="M38" i="93"/>
  <c r="L38" i="93"/>
  <c r="K38" i="93"/>
  <c r="P35" i="93"/>
  <c r="O35" i="93"/>
  <c r="N35" i="93"/>
  <c r="M35" i="93"/>
  <c r="L35" i="93"/>
  <c r="K35" i="93"/>
  <c r="P34" i="93"/>
  <c r="O34" i="93"/>
  <c r="N34" i="93"/>
  <c r="M34" i="93"/>
  <c r="L34" i="93"/>
  <c r="K34" i="93"/>
  <c r="P33" i="93"/>
  <c r="O33" i="93"/>
  <c r="N33" i="93"/>
  <c r="M33" i="93"/>
  <c r="L33" i="93"/>
  <c r="K33" i="93"/>
  <c r="P32" i="93"/>
  <c r="O32" i="93"/>
  <c r="N32" i="93"/>
  <c r="M32" i="93"/>
  <c r="L32" i="93"/>
  <c r="K32" i="93"/>
  <c r="P31" i="93"/>
  <c r="O31" i="93"/>
  <c r="N31" i="93"/>
  <c r="M31" i="93"/>
  <c r="L31" i="93"/>
  <c r="K31" i="93"/>
  <c r="P30" i="93"/>
  <c r="O30" i="93"/>
  <c r="N30" i="93"/>
  <c r="M30" i="93"/>
  <c r="L30" i="93"/>
  <c r="K30" i="93"/>
  <c r="P29" i="93"/>
  <c r="O29" i="93"/>
  <c r="N29" i="93"/>
  <c r="M29" i="93"/>
  <c r="L29" i="93"/>
  <c r="K29" i="93"/>
  <c r="P28" i="93"/>
  <c r="O28" i="93"/>
  <c r="N28" i="93"/>
  <c r="M28" i="93"/>
  <c r="L28" i="93"/>
  <c r="K28" i="93"/>
  <c r="P27" i="93"/>
  <c r="O27" i="93"/>
  <c r="N27" i="93"/>
  <c r="M27" i="93"/>
  <c r="L27" i="93"/>
  <c r="K27" i="93"/>
  <c r="P26" i="93"/>
  <c r="O26" i="93"/>
  <c r="N26" i="93"/>
  <c r="M26" i="93"/>
  <c r="L26" i="93"/>
  <c r="K26" i="93"/>
  <c r="P25" i="93"/>
  <c r="O25" i="93"/>
  <c r="N25" i="93"/>
  <c r="M25" i="93"/>
  <c r="L25" i="93"/>
  <c r="K25" i="93"/>
  <c r="P24" i="93"/>
  <c r="O24" i="93"/>
  <c r="N24" i="93"/>
  <c r="M24" i="93"/>
  <c r="L24" i="93"/>
  <c r="K24" i="93"/>
  <c r="P23" i="93"/>
  <c r="O23" i="93"/>
  <c r="N23" i="93"/>
  <c r="M23" i="93"/>
  <c r="L23" i="93"/>
  <c r="K23" i="93"/>
  <c r="P22" i="93"/>
  <c r="O22" i="93"/>
  <c r="N22" i="93"/>
  <c r="M22" i="93"/>
  <c r="L22" i="93"/>
  <c r="K22" i="93"/>
  <c r="P21" i="93"/>
  <c r="O21" i="93"/>
  <c r="N21" i="93"/>
  <c r="M21" i="93"/>
  <c r="L21" i="93"/>
  <c r="K21" i="93"/>
  <c r="P20" i="93"/>
  <c r="O20" i="93"/>
  <c r="N20" i="93"/>
  <c r="M20" i="93"/>
  <c r="L20" i="93"/>
  <c r="K20" i="93"/>
  <c r="P19" i="93"/>
  <c r="O19" i="93"/>
  <c r="N19" i="93"/>
  <c r="M19" i="93"/>
  <c r="L19" i="93"/>
  <c r="K19" i="93"/>
  <c r="P18" i="93"/>
  <c r="O18" i="93"/>
  <c r="N18" i="93"/>
  <c r="M18" i="93"/>
  <c r="L18" i="93"/>
  <c r="K18" i="93"/>
  <c r="P17" i="93"/>
  <c r="O17" i="93"/>
  <c r="N17" i="93"/>
  <c r="M17" i="93"/>
  <c r="L17" i="93"/>
  <c r="K17" i="93"/>
  <c r="P16" i="93"/>
  <c r="O16" i="93"/>
  <c r="N16" i="93"/>
  <c r="M16" i="93"/>
  <c r="L16" i="93"/>
  <c r="K16" i="93"/>
  <c r="P15" i="93"/>
  <c r="O15" i="93"/>
  <c r="N15" i="93"/>
  <c r="M15" i="93"/>
  <c r="L15" i="93"/>
  <c r="K15" i="93"/>
  <c r="P14" i="93"/>
  <c r="O14" i="93"/>
  <c r="N14" i="93"/>
  <c r="M14" i="93"/>
  <c r="L14" i="93"/>
  <c r="K14" i="93"/>
  <c r="P13" i="93"/>
  <c r="O13" i="93"/>
  <c r="N13" i="93"/>
  <c r="M13" i="93"/>
  <c r="L13" i="93"/>
  <c r="K13" i="93"/>
  <c r="P12" i="93"/>
  <c r="O12" i="93"/>
  <c r="N12" i="93"/>
  <c r="M12" i="93"/>
  <c r="L12" i="93"/>
  <c r="K12" i="93"/>
  <c r="P11" i="93"/>
  <c r="O11" i="93"/>
  <c r="N11" i="93"/>
  <c r="M11" i="93"/>
  <c r="L11" i="93"/>
  <c r="K11" i="93"/>
  <c r="P10" i="93"/>
  <c r="O10" i="93"/>
  <c r="N10" i="93"/>
  <c r="M10" i="93"/>
  <c r="L10" i="93"/>
  <c r="K10" i="93"/>
  <c r="P39" i="92"/>
  <c r="O39" i="92"/>
  <c r="N39" i="92"/>
  <c r="M39" i="92"/>
  <c r="L39" i="92"/>
  <c r="K39" i="92"/>
  <c r="P38" i="92"/>
  <c r="O38" i="92"/>
  <c r="N38" i="92"/>
  <c r="M38" i="92"/>
  <c r="L38" i="92"/>
  <c r="K38" i="92"/>
  <c r="P35" i="92"/>
  <c r="O35" i="92"/>
  <c r="N35" i="92"/>
  <c r="M35" i="92"/>
  <c r="L35" i="92"/>
  <c r="K35" i="92"/>
  <c r="P34" i="92"/>
  <c r="O34" i="92"/>
  <c r="N34" i="92"/>
  <c r="M34" i="92"/>
  <c r="L34" i="92"/>
  <c r="K34" i="92"/>
  <c r="P33" i="92"/>
  <c r="O33" i="92"/>
  <c r="N33" i="92"/>
  <c r="M33" i="92"/>
  <c r="L33" i="92"/>
  <c r="K33" i="92"/>
  <c r="P32" i="92"/>
  <c r="O32" i="92"/>
  <c r="N32" i="92"/>
  <c r="M32" i="92"/>
  <c r="L32" i="92"/>
  <c r="K32" i="92"/>
  <c r="P31" i="92"/>
  <c r="O31" i="92"/>
  <c r="N31" i="92"/>
  <c r="M31" i="92"/>
  <c r="L31" i="92"/>
  <c r="K31" i="92"/>
  <c r="P30" i="92"/>
  <c r="O30" i="92"/>
  <c r="N30" i="92"/>
  <c r="M30" i="92"/>
  <c r="L30" i="92"/>
  <c r="K30" i="92"/>
  <c r="P29" i="92"/>
  <c r="O29" i="92"/>
  <c r="N29" i="92"/>
  <c r="M29" i="92"/>
  <c r="L29" i="92"/>
  <c r="K29" i="92"/>
  <c r="P28" i="92"/>
  <c r="O28" i="92"/>
  <c r="N28" i="92"/>
  <c r="M28" i="92"/>
  <c r="L28" i="92"/>
  <c r="K28" i="92"/>
  <c r="P27" i="92"/>
  <c r="O27" i="92"/>
  <c r="N27" i="92"/>
  <c r="M27" i="92"/>
  <c r="L27" i="92"/>
  <c r="K27" i="92"/>
  <c r="P26" i="92"/>
  <c r="O26" i="92"/>
  <c r="N26" i="92"/>
  <c r="M26" i="92"/>
  <c r="L26" i="92"/>
  <c r="K26" i="92"/>
  <c r="P25" i="92"/>
  <c r="O25" i="92"/>
  <c r="N25" i="92"/>
  <c r="M25" i="92"/>
  <c r="L25" i="92"/>
  <c r="K25" i="92"/>
  <c r="P24" i="92"/>
  <c r="O24" i="92"/>
  <c r="N24" i="92"/>
  <c r="M24" i="92"/>
  <c r="L24" i="92"/>
  <c r="K24" i="92"/>
  <c r="P23" i="92"/>
  <c r="O23" i="92"/>
  <c r="N23" i="92"/>
  <c r="M23" i="92"/>
  <c r="L23" i="92"/>
  <c r="K23" i="92"/>
  <c r="P22" i="92"/>
  <c r="O22" i="92"/>
  <c r="N22" i="92"/>
  <c r="M22" i="92"/>
  <c r="L22" i="92"/>
  <c r="K22" i="92"/>
  <c r="P21" i="92"/>
  <c r="O21" i="92"/>
  <c r="N21" i="92"/>
  <c r="M21" i="92"/>
  <c r="L21" i="92"/>
  <c r="K21" i="92"/>
  <c r="P20" i="92"/>
  <c r="O20" i="92"/>
  <c r="N20" i="92"/>
  <c r="M20" i="92"/>
  <c r="L20" i="92"/>
  <c r="K20" i="92"/>
  <c r="P19" i="92"/>
  <c r="O19" i="92"/>
  <c r="N19" i="92"/>
  <c r="M19" i="92"/>
  <c r="L19" i="92"/>
  <c r="K19" i="92"/>
  <c r="P16" i="92"/>
  <c r="O16" i="92"/>
  <c r="N16" i="92"/>
  <c r="M16" i="92"/>
  <c r="L16" i="92"/>
  <c r="K16" i="92"/>
  <c r="P15" i="92"/>
  <c r="O15" i="92"/>
  <c r="N15" i="92"/>
  <c r="M15" i="92"/>
  <c r="L15" i="92"/>
  <c r="K15" i="92"/>
  <c r="P14" i="92"/>
  <c r="O14" i="92"/>
  <c r="N14" i="92"/>
  <c r="M14" i="92"/>
  <c r="L14" i="92"/>
  <c r="K14" i="92"/>
  <c r="P13" i="92"/>
  <c r="O13" i="92"/>
  <c r="N13" i="92"/>
  <c r="M13" i="92"/>
  <c r="L13" i="92"/>
  <c r="K13" i="92"/>
  <c r="P12" i="92"/>
  <c r="O12" i="92"/>
  <c r="N12" i="92"/>
  <c r="M12" i="92"/>
  <c r="L12" i="92"/>
  <c r="K12" i="92"/>
  <c r="P11" i="92"/>
  <c r="O11" i="92"/>
  <c r="N11" i="92"/>
  <c r="M11" i="92"/>
  <c r="L11" i="92"/>
  <c r="K11" i="92"/>
  <c r="P10" i="92"/>
  <c r="O10" i="92"/>
  <c r="N10" i="92"/>
  <c r="M10" i="92"/>
  <c r="L10" i="92"/>
  <c r="K10" i="92"/>
  <c r="P39" i="91"/>
  <c r="O39" i="91"/>
  <c r="N39" i="91"/>
  <c r="M39" i="91"/>
  <c r="L39" i="91"/>
  <c r="K39" i="91"/>
  <c r="P38" i="91"/>
  <c r="O38" i="91"/>
  <c r="N38" i="91"/>
  <c r="M38" i="91"/>
  <c r="L38" i="91"/>
  <c r="K38" i="91"/>
  <c r="P37" i="91"/>
  <c r="O37" i="91"/>
  <c r="N37" i="91"/>
  <c r="M37" i="91"/>
  <c r="L37" i="91"/>
  <c r="K37" i="91"/>
  <c r="P36" i="91"/>
  <c r="O36" i="91"/>
  <c r="N36" i="91"/>
  <c r="M36" i="91"/>
  <c r="L36" i="91"/>
  <c r="K36" i="91"/>
  <c r="P35" i="91"/>
  <c r="O35" i="91"/>
  <c r="N35" i="91"/>
  <c r="M35" i="91"/>
  <c r="L35" i="91"/>
  <c r="K35" i="91"/>
  <c r="P34" i="91"/>
  <c r="O34" i="91"/>
  <c r="N34" i="91"/>
  <c r="M34" i="91"/>
  <c r="L34" i="91"/>
  <c r="K34" i="91"/>
  <c r="P33" i="91"/>
  <c r="O33" i="91"/>
  <c r="N33" i="91"/>
  <c r="M33" i="91"/>
  <c r="L33" i="91"/>
  <c r="K33" i="91"/>
  <c r="P32" i="91"/>
  <c r="O32" i="91"/>
  <c r="N32" i="91"/>
  <c r="M32" i="91"/>
  <c r="L32" i="91"/>
  <c r="K32" i="91"/>
  <c r="P31" i="91"/>
  <c r="O31" i="91"/>
  <c r="N31" i="91"/>
  <c r="M31" i="91"/>
  <c r="L31" i="91"/>
  <c r="K31" i="91"/>
  <c r="P30" i="91"/>
  <c r="O30" i="91"/>
  <c r="N30" i="91"/>
  <c r="M30" i="91"/>
  <c r="L30" i="91"/>
  <c r="K30" i="91"/>
  <c r="P29" i="91"/>
  <c r="O29" i="91"/>
  <c r="N29" i="91"/>
  <c r="M29" i="91"/>
  <c r="L29" i="91"/>
  <c r="K29" i="91"/>
  <c r="P28" i="91"/>
  <c r="O28" i="91"/>
  <c r="N28" i="91"/>
  <c r="M28" i="91"/>
  <c r="L28" i="91"/>
  <c r="K28" i="91"/>
  <c r="P27" i="91"/>
  <c r="O27" i="91"/>
  <c r="N27" i="91"/>
  <c r="M27" i="91"/>
  <c r="L27" i="91"/>
  <c r="K27" i="91"/>
  <c r="P24" i="91"/>
  <c r="O24" i="91"/>
  <c r="N24" i="91"/>
  <c r="M24" i="91"/>
  <c r="L24" i="91"/>
  <c r="K24" i="91"/>
  <c r="P23" i="91"/>
  <c r="O23" i="91"/>
  <c r="N23" i="91"/>
  <c r="M23" i="91"/>
  <c r="L23" i="91"/>
  <c r="K23" i="91"/>
  <c r="P22" i="91"/>
  <c r="O22" i="91"/>
  <c r="N22" i="91"/>
  <c r="M22" i="91"/>
  <c r="L22" i="91"/>
  <c r="K22" i="91"/>
  <c r="P21" i="91"/>
  <c r="O21" i="91"/>
  <c r="N21" i="91"/>
  <c r="M21" i="91"/>
  <c r="L21" i="91"/>
  <c r="K21" i="91"/>
  <c r="P20" i="91"/>
  <c r="O20" i="91"/>
  <c r="N20" i="91"/>
  <c r="M20" i="91"/>
  <c r="L20" i="91"/>
  <c r="K20" i="91"/>
  <c r="P19" i="91"/>
  <c r="O19" i="91"/>
  <c r="N19" i="91"/>
  <c r="M19" i="91"/>
  <c r="L19" i="91"/>
  <c r="K19" i="91"/>
  <c r="P18" i="91"/>
  <c r="O18" i="91"/>
  <c r="N18" i="91"/>
  <c r="M18" i="91"/>
  <c r="L18" i="91"/>
  <c r="K18" i="91"/>
  <c r="P17" i="91"/>
  <c r="O17" i="91"/>
  <c r="N17" i="91"/>
  <c r="M17" i="91"/>
  <c r="L17" i="91"/>
  <c r="K17" i="91"/>
  <c r="P16" i="91"/>
  <c r="O16" i="91"/>
  <c r="N16" i="91"/>
  <c r="M16" i="91"/>
  <c r="L16" i="91"/>
  <c r="K16" i="91"/>
  <c r="P15" i="91"/>
  <c r="O15" i="91"/>
  <c r="N15" i="91"/>
  <c r="M15" i="91"/>
  <c r="L15" i="91"/>
  <c r="K15" i="91"/>
  <c r="P14" i="91"/>
  <c r="O14" i="91"/>
  <c r="N14" i="91"/>
  <c r="M14" i="91"/>
  <c r="L14" i="91"/>
  <c r="K14" i="91"/>
  <c r="P13" i="91"/>
  <c r="O13" i="91"/>
  <c r="N13" i="91"/>
  <c r="M13" i="91"/>
  <c r="L13" i="91"/>
  <c r="K13" i="91"/>
  <c r="P12" i="91"/>
  <c r="O12" i="91"/>
  <c r="N12" i="91"/>
  <c r="M12" i="91"/>
  <c r="L12" i="91"/>
  <c r="K12" i="91"/>
  <c r="P11" i="91"/>
  <c r="O11" i="91"/>
  <c r="N11" i="91"/>
  <c r="M11" i="91"/>
  <c r="L11" i="91"/>
  <c r="K11" i="91"/>
  <c r="L33" i="85"/>
  <c r="K33" i="85"/>
  <c r="L32" i="85"/>
  <c r="K32" i="85"/>
  <c r="L31" i="85"/>
  <c r="K31" i="85"/>
  <c r="L30" i="85"/>
  <c r="K30" i="85"/>
  <c r="L29" i="85"/>
  <c r="K29" i="85"/>
  <c r="L28" i="85"/>
  <c r="K28" i="85"/>
  <c r="L27" i="85"/>
  <c r="K27" i="85"/>
  <c r="L26" i="85"/>
  <c r="K26" i="85"/>
  <c r="L25" i="85"/>
  <c r="K25" i="85"/>
  <c r="L24" i="85"/>
  <c r="K24" i="85"/>
  <c r="L23" i="85"/>
  <c r="K23" i="85"/>
  <c r="L22" i="85"/>
  <c r="K22" i="85"/>
  <c r="L21" i="85"/>
  <c r="K21" i="85"/>
  <c r="L18" i="85"/>
  <c r="K18" i="85"/>
  <c r="L17" i="85"/>
  <c r="K17" i="85"/>
  <c r="L16" i="85"/>
  <c r="K16" i="85"/>
  <c r="L15" i="85"/>
  <c r="K15" i="85"/>
  <c r="L14" i="85"/>
  <c r="K14" i="85"/>
  <c r="L13" i="85"/>
  <c r="K13" i="85"/>
  <c r="L12" i="85"/>
  <c r="K12" i="85"/>
  <c r="L11" i="85"/>
  <c r="K11" i="85"/>
  <c r="L10" i="85"/>
  <c r="K10" i="85"/>
  <c r="L9" i="85"/>
  <c r="K9" i="85"/>
  <c r="L42" i="84"/>
  <c r="K42" i="84"/>
  <c r="L41" i="84"/>
  <c r="K41" i="84"/>
  <c r="L40" i="84"/>
  <c r="K40" i="84"/>
  <c r="L39" i="84"/>
  <c r="K39" i="84"/>
  <c r="L38" i="84"/>
  <c r="K38" i="84"/>
  <c r="L35" i="84"/>
  <c r="K35" i="84"/>
  <c r="L34" i="84"/>
  <c r="K34" i="84"/>
  <c r="L33" i="84"/>
  <c r="K33" i="84"/>
  <c r="L32" i="84"/>
  <c r="K32" i="84"/>
  <c r="L31" i="84"/>
  <c r="K31" i="84"/>
  <c r="L30" i="84"/>
  <c r="K30" i="84"/>
  <c r="L29" i="84"/>
  <c r="K29" i="84"/>
  <c r="L28" i="84"/>
  <c r="K28" i="84"/>
  <c r="L27" i="84"/>
  <c r="K27" i="84"/>
  <c r="L26" i="84"/>
  <c r="K26" i="84"/>
  <c r="L25" i="84"/>
  <c r="K25" i="84"/>
  <c r="L24" i="84"/>
  <c r="K24" i="84"/>
  <c r="L23" i="84"/>
  <c r="K23" i="84"/>
  <c r="L22" i="84"/>
  <c r="K22" i="84"/>
  <c r="L21" i="84"/>
  <c r="K21" i="84"/>
  <c r="L20" i="84"/>
  <c r="K20" i="84"/>
  <c r="L19" i="84"/>
  <c r="K19" i="84"/>
  <c r="L18" i="84"/>
  <c r="K18" i="84"/>
  <c r="L17" i="84"/>
  <c r="K17" i="84"/>
  <c r="L16" i="84"/>
  <c r="K16" i="84"/>
  <c r="L15" i="84"/>
  <c r="K15" i="84"/>
  <c r="L14" i="84"/>
  <c r="K14" i="84"/>
  <c r="L13" i="84"/>
  <c r="K13" i="84"/>
  <c r="L12" i="84"/>
  <c r="K12" i="84"/>
  <c r="L11" i="84"/>
  <c r="K11" i="84"/>
  <c r="L10" i="84"/>
  <c r="K10" i="84"/>
  <c r="L9" i="84"/>
  <c r="K9" i="84"/>
  <c r="L42" i="83"/>
  <c r="K42" i="83"/>
  <c r="L41" i="83"/>
  <c r="K41" i="83"/>
  <c r="L40" i="83"/>
  <c r="K40" i="83"/>
  <c r="L39" i="83"/>
  <c r="K39" i="83"/>
  <c r="L38" i="83"/>
  <c r="K38" i="83"/>
  <c r="L37" i="83"/>
  <c r="K37" i="83"/>
  <c r="L36" i="83"/>
  <c r="K36" i="83"/>
  <c r="L35" i="83"/>
  <c r="K35" i="83"/>
  <c r="L34" i="83"/>
  <c r="K34" i="83"/>
  <c r="L33" i="83"/>
  <c r="K33" i="83"/>
  <c r="L32" i="83"/>
  <c r="K32" i="83"/>
  <c r="L31" i="83"/>
  <c r="K31" i="83"/>
  <c r="L30" i="83"/>
  <c r="K30" i="83"/>
  <c r="L29" i="83"/>
  <c r="K29" i="83"/>
  <c r="L26" i="83"/>
  <c r="K26" i="83"/>
  <c r="L25" i="83"/>
  <c r="K25" i="83"/>
  <c r="L24" i="83"/>
  <c r="K24" i="83"/>
  <c r="L23" i="83"/>
  <c r="K23" i="83"/>
  <c r="L22" i="83"/>
  <c r="K22" i="83"/>
  <c r="L21" i="83"/>
  <c r="K21" i="83"/>
  <c r="L20" i="83"/>
  <c r="K20" i="83"/>
  <c r="L19" i="83"/>
  <c r="K19" i="83"/>
  <c r="L18" i="83"/>
  <c r="K18" i="83"/>
  <c r="L17" i="83"/>
  <c r="K17" i="83"/>
  <c r="L16" i="83"/>
  <c r="K16" i="83"/>
  <c r="L15" i="83"/>
  <c r="K15" i="83"/>
  <c r="L14" i="83"/>
  <c r="K14" i="83"/>
  <c r="L13" i="83"/>
  <c r="K13" i="83"/>
  <c r="L12" i="83"/>
  <c r="K12" i="83"/>
  <c r="L11" i="83"/>
  <c r="K11" i="83"/>
  <c r="L10" i="83"/>
  <c r="K10" i="83"/>
  <c r="L9" i="83"/>
  <c r="K9" i="83"/>
  <c r="L42" i="82"/>
  <c r="K42" i="82"/>
  <c r="L41" i="82"/>
  <c r="K41" i="82"/>
  <c r="L40" i="82"/>
  <c r="K40" i="82"/>
  <c r="L39" i="82"/>
  <c r="K39" i="82"/>
  <c r="L38" i="82"/>
  <c r="K38" i="82"/>
  <c r="L37" i="82"/>
  <c r="K37" i="82"/>
  <c r="L36" i="82"/>
  <c r="K36" i="82"/>
  <c r="L35" i="82"/>
  <c r="K35" i="82"/>
  <c r="L34" i="82"/>
  <c r="K34" i="82"/>
  <c r="L33" i="82"/>
  <c r="K33" i="82"/>
  <c r="L30" i="82"/>
  <c r="K30" i="82"/>
  <c r="L29" i="82"/>
  <c r="K29" i="82"/>
  <c r="L28" i="82"/>
  <c r="K28" i="82"/>
  <c r="L27" i="82"/>
  <c r="K27" i="82"/>
  <c r="L26" i="82"/>
  <c r="K26" i="82"/>
  <c r="L25" i="82"/>
  <c r="K25" i="82"/>
  <c r="L24" i="82"/>
  <c r="K24" i="82"/>
  <c r="L23" i="82"/>
  <c r="K23" i="82"/>
  <c r="L22" i="82"/>
  <c r="K22" i="82"/>
  <c r="L21" i="82"/>
  <c r="K21" i="82"/>
  <c r="L20" i="82"/>
  <c r="K20" i="82"/>
  <c r="L19" i="82"/>
  <c r="K19" i="82"/>
  <c r="L18" i="82"/>
  <c r="K18" i="82"/>
  <c r="L17" i="82"/>
  <c r="K17" i="82"/>
  <c r="L16" i="82"/>
  <c r="K16" i="82"/>
  <c r="L15" i="82"/>
  <c r="K15" i="82"/>
  <c r="L14" i="82"/>
  <c r="K14" i="82"/>
  <c r="L11" i="82"/>
  <c r="K11" i="82"/>
  <c r="L10" i="82"/>
  <c r="K10" i="82"/>
  <c r="L9" i="82"/>
  <c r="K9" i="82"/>
  <c r="P33" i="80"/>
  <c r="O33" i="80"/>
  <c r="N33" i="80"/>
  <c r="M33" i="80"/>
  <c r="L33" i="80"/>
  <c r="K33" i="80"/>
  <c r="P32" i="80"/>
  <c r="O32" i="80"/>
  <c r="N32" i="80"/>
  <c r="M32" i="80"/>
  <c r="L32" i="80"/>
  <c r="K32" i="80"/>
  <c r="P31" i="80"/>
  <c r="O31" i="80"/>
  <c r="N31" i="80"/>
  <c r="M31" i="80"/>
  <c r="L31" i="80"/>
  <c r="K31" i="80"/>
  <c r="P30" i="80"/>
  <c r="O30" i="80"/>
  <c r="N30" i="80"/>
  <c r="M30" i="80"/>
  <c r="L30" i="80"/>
  <c r="K30" i="80"/>
  <c r="P29" i="80"/>
  <c r="O29" i="80"/>
  <c r="N29" i="80"/>
  <c r="M29" i="80"/>
  <c r="L29" i="80"/>
  <c r="K29" i="80"/>
  <c r="P28" i="80"/>
  <c r="O28" i="80"/>
  <c r="N28" i="80"/>
  <c r="M28" i="80"/>
  <c r="L28" i="80"/>
  <c r="K28" i="80"/>
  <c r="P27" i="80"/>
  <c r="O27" i="80"/>
  <c r="N27" i="80"/>
  <c r="M27" i="80"/>
  <c r="L27" i="80"/>
  <c r="K27" i="80"/>
  <c r="P26" i="80"/>
  <c r="O26" i="80"/>
  <c r="N26" i="80"/>
  <c r="M26" i="80"/>
  <c r="L26" i="80"/>
  <c r="K26" i="80"/>
  <c r="P25" i="80"/>
  <c r="O25" i="80"/>
  <c r="N25" i="80"/>
  <c r="M25" i="80"/>
  <c r="L25" i="80"/>
  <c r="K25" i="80"/>
  <c r="P24" i="80"/>
  <c r="O24" i="80"/>
  <c r="N24" i="80"/>
  <c r="M24" i="80"/>
  <c r="L24" i="80"/>
  <c r="K24" i="80"/>
  <c r="P23" i="80"/>
  <c r="O23" i="80"/>
  <c r="N23" i="80"/>
  <c r="M23" i="80"/>
  <c r="L23" i="80"/>
  <c r="K23" i="80"/>
  <c r="P22" i="80"/>
  <c r="O22" i="80"/>
  <c r="N22" i="80"/>
  <c r="M22" i="80"/>
  <c r="L22" i="80"/>
  <c r="K22" i="80"/>
  <c r="P21" i="80"/>
  <c r="O21" i="80"/>
  <c r="N21" i="80"/>
  <c r="M21" i="80"/>
  <c r="L21" i="80"/>
  <c r="K21" i="80"/>
  <c r="P20" i="80"/>
  <c r="O20" i="80"/>
  <c r="N20" i="80"/>
  <c r="M20" i="80"/>
  <c r="L20" i="80"/>
  <c r="K20" i="80"/>
  <c r="P19" i="80"/>
  <c r="O19" i="80"/>
  <c r="N19" i="80"/>
  <c r="M19" i="80"/>
  <c r="L19" i="80"/>
  <c r="K19" i="80"/>
  <c r="P18" i="80"/>
  <c r="O18" i="80"/>
  <c r="N18" i="80"/>
  <c r="M18" i="80"/>
  <c r="L18" i="80"/>
  <c r="K18" i="80"/>
  <c r="P17" i="80"/>
  <c r="O17" i="80"/>
  <c r="N17" i="80"/>
  <c r="M17" i="80"/>
  <c r="L17" i="80"/>
  <c r="K17" i="80"/>
  <c r="P16" i="80"/>
  <c r="O16" i="80"/>
  <c r="N16" i="80"/>
  <c r="M16" i="80"/>
  <c r="L16" i="80"/>
  <c r="K16" i="80"/>
  <c r="P15" i="80"/>
  <c r="O15" i="80"/>
  <c r="N15" i="80"/>
  <c r="M15" i="80"/>
  <c r="L15" i="80"/>
  <c r="K15" i="80"/>
  <c r="P14" i="80"/>
  <c r="O14" i="80"/>
  <c r="N14" i="80"/>
  <c r="M14" i="80"/>
  <c r="L14" i="80"/>
  <c r="K14" i="80"/>
  <c r="P13" i="80"/>
  <c r="O13" i="80"/>
  <c r="N13" i="80"/>
  <c r="M13" i="80"/>
  <c r="L13" i="80"/>
  <c r="K13" i="80"/>
  <c r="P12" i="80"/>
  <c r="O12" i="80"/>
  <c r="N12" i="80"/>
  <c r="M12" i="80"/>
  <c r="L12" i="80"/>
  <c r="K12" i="80"/>
  <c r="P11" i="80"/>
  <c r="O11" i="80"/>
  <c r="N11" i="80"/>
  <c r="M11" i="80"/>
  <c r="L11" i="80"/>
  <c r="K11" i="80"/>
  <c r="P10" i="80"/>
  <c r="O10" i="80"/>
  <c r="N10" i="80"/>
  <c r="M10" i="80"/>
  <c r="L10" i="80"/>
  <c r="K10" i="80"/>
  <c r="P39" i="79"/>
  <c r="O39" i="79"/>
  <c r="N39" i="79"/>
  <c r="M39" i="79"/>
  <c r="L39" i="79"/>
  <c r="K39" i="79"/>
  <c r="P38" i="79"/>
  <c r="O38" i="79"/>
  <c r="N38" i="79"/>
  <c r="M38" i="79"/>
  <c r="L38" i="79"/>
  <c r="K38" i="79"/>
  <c r="P37" i="79"/>
  <c r="O37" i="79"/>
  <c r="N37" i="79"/>
  <c r="M37" i="79"/>
  <c r="L37" i="79"/>
  <c r="K37" i="79"/>
  <c r="P36" i="79"/>
  <c r="O36" i="79"/>
  <c r="N36" i="79"/>
  <c r="M36" i="79"/>
  <c r="L36" i="79"/>
  <c r="K36" i="79"/>
  <c r="P35" i="79"/>
  <c r="O35" i="79"/>
  <c r="N35" i="79"/>
  <c r="M35" i="79"/>
  <c r="L35" i="79"/>
  <c r="K35" i="79"/>
  <c r="P34" i="79"/>
  <c r="O34" i="79"/>
  <c r="N34" i="79"/>
  <c r="M34" i="79"/>
  <c r="L34" i="79"/>
  <c r="K34" i="79"/>
  <c r="P33" i="79"/>
  <c r="O33" i="79"/>
  <c r="N33" i="79"/>
  <c r="M33" i="79"/>
  <c r="L33" i="79"/>
  <c r="K33" i="79"/>
  <c r="P32" i="79"/>
  <c r="O32" i="79"/>
  <c r="N32" i="79"/>
  <c r="M32" i="79"/>
  <c r="L32" i="79"/>
  <c r="K32" i="79"/>
  <c r="P31" i="79"/>
  <c r="O31" i="79"/>
  <c r="N31" i="79"/>
  <c r="M31" i="79"/>
  <c r="L31" i="79"/>
  <c r="K31" i="79"/>
  <c r="P30" i="79"/>
  <c r="O30" i="79"/>
  <c r="N30" i="79"/>
  <c r="M30" i="79"/>
  <c r="L30" i="79"/>
  <c r="K30" i="79"/>
  <c r="P29" i="79"/>
  <c r="O29" i="79"/>
  <c r="N29" i="79"/>
  <c r="M29" i="79"/>
  <c r="L29" i="79"/>
  <c r="K29" i="79"/>
  <c r="P28" i="79"/>
  <c r="O28" i="79"/>
  <c r="N28" i="79"/>
  <c r="M28" i="79"/>
  <c r="L28" i="79"/>
  <c r="K28" i="79"/>
  <c r="P27" i="79"/>
  <c r="O27" i="79"/>
  <c r="N27" i="79"/>
  <c r="M27" i="79"/>
  <c r="L27" i="79"/>
  <c r="K27" i="79"/>
  <c r="P26" i="79"/>
  <c r="O26" i="79"/>
  <c r="N26" i="79"/>
  <c r="M26" i="79"/>
  <c r="L26" i="79"/>
  <c r="K26" i="79"/>
  <c r="P25" i="79"/>
  <c r="O25" i="79"/>
  <c r="N25" i="79"/>
  <c r="M25" i="79"/>
  <c r="L25" i="79"/>
  <c r="K25" i="79"/>
  <c r="P24" i="79"/>
  <c r="O24" i="79"/>
  <c r="N24" i="79"/>
  <c r="M24" i="79"/>
  <c r="L24" i="79"/>
  <c r="K24" i="79"/>
  <c r="P21" i="79"/>
  <c r="O21" i="79"/>
  <c r="N21" i="79"/>
  <c r="M21" i="79"/>
  <c r="L21" i="79"/>
  <c r="K21" i="79"/>
  <c r="P20" i="79"/>
  <c r="O20" i="79"/>
  <c r="N20" i="79"/>
  <c r="M20" i="79"/>
  <c r="L20" i="79"/>
  <c r="K20" i="79"/>
  <c r="P19" i="79"/>
  <c r="O19" i="79"/>
  <c r="N19" i="79"/>
  <c r="M19" i="79"/>
  <c r="L19" i="79"/>
  <c r="K19" i="79"/>
  <c r="P18" i="79"/>
  <c r="O18" i="79"/>
  <c r="N18" i="79"/>
  <c r="M18" i="79"/>
  <c r="L18" i="79"/>
  <c r="K18" i="79"/>
  <c r="P17" i="79"/>
  <c r="O17" i="79"/>
  <c r="N17" i="79"/>
  <c r="M17" i="79"/>
  <c r="L17" i="79"/>
  <c r="K17" i="79"/>
  <c r="P16" i="79"/>
  <c r="O16" i="79"/>
  <c r="N16" i="79"/>
  <c r="M16" i="79"/>
  <c r="L16" i="79"/>
  <c r="K16" i="79"/>
  <c r="P15" i="79"/>
  <c r="O15" i="79"/>
  <c r="N15" i="79"/>
  <c r="M15" i="79"/>
  <c r="L15" i="79"/>
  <c r="K15" i="79"/>
  <c r="P14" i="79"/>
  <c r="O14" i="79"/>
  <c r="N14" i="79"/>
  <c r="M14" i="79"/>
  <c r="L14" i="79"/>
  <c r="K14" i="79"/>
  <c r="P13" i="79"/>
  <c r="N13" i="79"/>
  <c r="L13" i="79"/>
  <c r="P12" i="79"/>
  <c r="O12" i="79"/>
  <c r="N12" i="79"/>
  <c r="M12" i="79"/>
  <c r="L12" i="79"/>
  <c r="K12" i="79"/>
  <c r="P11" i="79"/>
  <c r="O11" i="79"/>
  <c r="N11" i="79"/>
  <c r="M11" i="79"/>
  <c r="L11" i="79"/>
  <c r="K11" i="79"/>
  <c r="P10" i="79"/>
  <c r="O10" i="79"/>
  <c r="N10" i="79"/>
  <c r="M10" i="79"/>
  <c r="L10" i="79"/>
  <c r="K10" i="79"/>
  <c r="P39" i="78"/>
  <c r="O39" i="78"/>
  <c r="N39" i="78"/>
  <c r="M39" i="78"/>
  <c r="L39" i="78"/>
  <c r="K39" i="78"/>
  <c r="P38" i="78"/>
  <c r="O38" i="78"/>
  <c r="N38" i="78"/>
  <c r="M38" i="78"/>
  <c r="L38" i="78"/>
  <c r="K38" i="78"/>
  <c r="P37" i="78"/>
  <c r="O37" i="78"/>
  <c r="N37" i="78"/>
  <c r="M37" i="78"/>
  <c r="L37" i="78"/>
  <c r="K37" i="78"/>
  <c r="P36" i="78"/>
  <c r="O36" i="78"/>
  <c r="N36" i="78"/>
  <c r="M36" i="78"/>
  <c r="L36" i="78"/>
  <c r="K36" i="78"/>
  <c r="P35" i="78"/>
  <c r="O35" i="78"/>
  <c r="N35" i="78"/>
  <c r="M35" i="78"/>
  <c r="L35" i="78"/>
  <c r="K35" i="78"/>
  <c r="P34" i="78"/>
  <c r="O34" i="78"/>
  <c r="N34" i="78"/>
  <c r="M34" i="78"/>
  <c r="L34" i="78"/>
  <c r="K34" i="78"/>
  <c r="P33" i="78"/>
  <c r="O33" i="78"/>
  <c r="N33" i="78"/>
  <c r="M33" i="78"/>
  <c r="L33" i="78"/>
  <c r="K33" i="78"/>
  <c r="P32" i="78"/>
  <c r="O32" i="78"/>
  <c r="N32" i="78"/>
  <c r="M32" i="78"/>
  <c r="L32" i="78"/>
  <c r="K32" i="78"/>
  <c r="P31" i="78"/>
  <c r="O31" i="78"/>
  <c r="N31" i="78"/>
  <c r="M31" i="78"/>
  <c r="L31" i="78"/>
  <c r="K31" i="78"/>
  <c r="P30" i="78"/>
  <c r="O30" i="78"/>
  <c r="N30" i="78"/>
  <c r="M30" i="78"/>
  <c r="L30" i="78"/>
  <c r="K30" i="78"/>
  <c r="P29" i="78"/>
  <c r="O29" i="78"/>
  <c r="N29" i="78"/>
  <c r="M29" i="78"/>
  <c r="L29" i="78"/>
  <c r="K29" i="78"/>
  <c r="P28" i="78"/>
  <c r="O28" i="78"/>
  <c r="N28" i="78"/>
  <c r="M28" i="78"/>
  <c r="L28" i="78"/>
  <c r="K28" i="78"/>
  <c r="P27" i="78"/>
  <c r="O27" i="78"/>
  <c r="N27" i="78"/>
  <c r="M27" i="78"/>
  <c r="L27" i="78"/>
  <c r="K27" i="78"/>
  <c r="P26" i="78"/>
  <c r="O26" i="78"/>
  <c r="N26" i="78"/>
  <c r="M26" i="78"/>
  <c r="L26" i="78"/>
  <c r="K26" i="78"/>
  <c r="P25" i="78"/>
  <c r="O25" i="78"/>
  <c r="N25" i="78"/>
  <c r="M25" i="78"/>
  <c r="L25" i="78"/>
  <c r="K25" i="78"/>
  <c r="P24" i="78"/>
  <c r="O24" i="78"/>
  <c r="N24" i="78"/>
  <c r="M24" i="78"/>
  <c r="L24" i="78"/>
  <c r="K24" i="78"/>
  <c r="P23" i="78"/>
  <c r="O23" i="78"/>
  <c r="N23" i="78"/>
  <c r="M23" i="78"/>
  <c r="L23" i="78"/>
  <c r="K23" i="78"/>
  <c r="P22" i="78"/>
  <c r="O22" i="78"/>
  <c r="N22" i="78"/>
  <c r="M22" i="78"/>
  <c r="L22" i="78"/>
  <c r="K22" i="78"/>
  <c r="P21" i="78"/>
  <c r="O21" i="78"/>
  <c r="N21" i="78"/>
  <c r="M21" i="78"/>
  <c r="L21" i="78"/>
  <c r="K21" i="78"/>
  <c r="P18" i="78"/>
  <c r="O18" i="78"/>
  <c r="N18" i="78"/>
  <c r="M18" i="78"/>
  <c r="L18" i="78"/>
  <c r="K18" i="78"/>
  <c r="P17" i="78"/>
  <c r="O17" i="78"/>
  <c r="N17" i="78"/>
  <c r="M17" i="78"/>
  <c r="L17" i="78"/>
  <c r="K17" i="78"/>
  <c r="P16" i="78"/>
  <c r="O16" i="78"/>
  <c r="N16" i="78"/>
  <c r="M16" i="78"/>
  <c r="L16" i="78"/>
  <c r="K16" i="78"/>
  <c r="P15" i="78"/>
  <c r="O15" i="78"/>
  <c r="N15" i="78"/>
  <c r="M15" i="78"/>
  <c r="L15" i="78"/>
  <c r="K15" i="78"/>
  <c r="P14" i="78"/>
  <c r="O14" i="78"/>
  <c r="N14" i="78"/>
  <c r="M14" i="78"/>
  <c r="L14" i="78"/>
  <c r="K14" i="78"/>
  <c r="P13" i="78"/>
  <c r="O13" i="78"/>
  <c r="N13" i="78"/>
  <c r="M13" i="78"/>
  <c r="L13" i="78"/>
  <c r="K13" i="78"/>
  <c r="P12" i="78"/>
  <c r="O12" i="78"/>
  <c r="N12" i="78"/>
  <c r="M12" i="78"/>
  <c r="L12" i="78"/>
  <c r="K12" i="78"/>
  <c r="P11" i="78"/>
  <c r="O11" i="78"/>
  <c r="N11" i="78"/>
  <c r="M11" i="78"/>
  <c r="L11" i="78"/>
  <c r="K11" i="78"/>
  <c r="P10" i="78"/>
  <c r="O10" i="78"/>
  <c r="N10" i="78"/>
  <c r="M10" i="78"/>
  <c r="L10" i="78"/>
  <c r="K10" i="78"/>
  <c r="P39" i="77"/>
  <c r="O39" i="77"/>
  <c r="N39" i="77"/>
  <c r="M39" i="77"/>
  <c r="L39" i="77"/>
  <c r="K39" i="77"/>
  <c r="P38" i="77"/>
  <c r="O38" i="77"/>
  <c r="N38" i="77"/>
  <c r="M38" i="77"/>
  <c r="L38" i="77"/>
  <c r="K38" i="77"/>
  <c r="P37" i="77"/>
  <c r="O37" i="77"/>
  <c r="N37" i="77"/>
  <c r="M37" i="77"/>
  <c r="L37" i="77"/>
  <c r="K37" i="77"/>
  <c r="P36" i="77"/>
  <c r="O36" i="77"/>
  <c r="N36" i="77"/>
  <c r="M36" i="77"/>
  <c r="L36" i="77"/>
  <c r="K36" i="77"/>
  <c r="P35" i="77"/>
  <c r="O35" i="77"/>
  <c r="N35" i="77"/>
  <c r="M35" i="77"/>
  <c r="L35" i="77"/>
  <c r="K35" i="77"/>
  <c r="P34" i="77"/>
  <c r="O34" i="77"/>
  <c r="N34" i="77"/>
  <c r="M34" i="77"/>
  <c r="L34" i="77"/>
  <c r="K34" i="77"/>
  <c r="P33" i="77"/>
  <c r="O33" i="77"/>
  <c r="N33" i="77"/>
  <c r="M33" i="77"/>
  <c r="L33" i="77"/>
  <c r="K33" i="77"/>
  <c r="P32" i="77"/>
  <c r="O32" i="77"/>
  <c r="N32" i="77"/>
  <c r="M32" i="77"/>
  <c r="L32" i="77"/>
  <c r="K32" i="77"/>
  <c r="P31" i="77"/>
  <c r="O31" i="77"/>
  <c r="N31" i="77"/>
  <c r="M31" i="77"/>
  <c r="L31" i="77"/>
  <c r="K31" i="77"/>
  <c r="P30" i="77"/>
  <c r="O30" i="77"/>
  <c r="N30" i="77"/>
  <c r="M30" i="77"/>
  <c r="L30" i="77"/>
  <c r="K30" i="77"/>
  <c r="P29" i="77"/>
  <c r="O29" i="77"/>
  <c r="N29" i="77"/>
  <c r="M29" i="77"/>
  <c r="L29" i="77"/>
  <c r="K29" i="77"/>
  <c r="P28" i="77"/>
  <c r="O28" i="77"/>
  <c r="N28" i="77"/>
  <c r="M28" i="77"/>
  <c r="L28" i="77"/>
  <c r="K28" i="77"/>
  <c r="P27" i="77"/>
  <c r="O27" i="77"/>
  <c r="N27" i="77"/>
  <c r="M27" i="77"/>
  <c r="L27" i="77"/>
  <c r="K27" i="77"/>
  <c r="P26" i="77"/>
  <c r="O26" i="77"/>
  <c r="N26" i="77"/>
  <c r="M26" i="77"/>
  <c r="L26" i="77"/>
  <c r="K26" i="77"/>
  <c r="P25" i="77"/>
  <c r="O25" i="77"/>
  <c r="N25" i="77"/>
  <c r="M25" i="77"/>
  <c r="L25" i="77"/>
  <c r="K25" i="77"/>
  <c r="P24" i="77"/>
  <c r="O24" i="77"/>
  <c r="N24" i="77"/>
  <c r="M24" i="77"/>
  <c r="L24" i="77"/>
  <c r="K24" i="77"/>
  <c r="P23" i="77"/>
  <c r="O23" i="77"/>
  <c r="N23" i="77"/>
  <c r="M23" i="77"/>
  <c r="L23" i="77"/>
  <c r="K23" i="77"/>
  <c r="P22" i="77"/>
  <c r="O22" i="77"/>
  <c r="N22" i="77"/>
  <c r="M22" i="77"/>
  <c r="L22" i="77"/>
  <c r="K22" i="77"/>
  <c r="P21" i="77"/>
  <c r="O21" i="77"/>
  <c r="N21" i="77"/>
  <c r="M21" i="77"/>
  <c r="L21" i="77"/>
  <c r="K21" i="77"/>
  <c r="P20" i="77"/>
  <c r="O20" i="77"/>
  <c r="N20" i="77"/>
  <c r="M20" i="77"/>
  <c r="L20" i="77"/>
  <c r="K20" i="77"/>
  <c r="P19" i="77"/>
  <c r="O19" i="77"/>
  <c r="N19" i="77"/>
  <c r="M19" i="77"/>
  <c r="L19" i="77"/>
  <c r="K19" i="77"/>
  <c r="P18" i="77"/>
  <c r="O18" i="77"/>
  <c r="N18" i="77"/>
  <c r="M18" i="77"/>
  <c r="L18" i="77"/>
  <c r="K18" i="77"/>
  <c r="P17" i="77"/>
  <c r="O17" i="77"/>
  <c r="N17" i="77"/>
  <c r="M17" i="77"/>
  <c r="L17" i="77"/>
  <c r="K17" i="77"/>
  <c r="P16" i="77"/>
  <c r="O16" i="77"/>
  <c r="N16" i="77"/>
  <c r="M16" i="77"/>
  <c r="L16" i="77"/>
  <c r="K16" i="77"/>
  <c r="P15" i="77"/>
  <c r="O15" i="77"/>
  <c r="N15" i="77"/>
  <c r="M15" i="77"/>
  <c r="L15" i="77"/>
  <c r="K15" i="77"/>
  <c r="P14" i="77"/>
  <c r="O14" i="77"/>
  <c r="N14" i="77"/>
  <c r="M14" i="77"/>
  <c r="L14" i="77"/>
  <c r="K14" i="77"/>
  <c r="P13" i="77"/>
  <c r="O13" i="77"/>
  <c r="N13" i="77"/>
  <c r="M13" i="77"/>
  <c r="L13" i="77"/>
  <c r="K13" i="77"/>
  <c r="P12" i="77"/>
  <c r="O12" i="77"/>
  <c r="N12" i="77"/>
  <c r="M12" i="77"/>
  <c r="L12" i="77"/>
  <c r="K12" i="77"/>
  <c r="P11" i="77"/>
  <c r="O11" i="77"/>
  <c r="N11" i="77"/>
  <c r="M11" i="77"/>
  <c r="L11" i="77"/>
  <c r="K11" i="77"/>
  <c r="L20" i="73"/>
  <c r="K20" i="73"/>
  <c r="L19" i="73"/>
  <c r="K19" i="73"/>
  <c r="L18" i="73"/>
  <c r="K18" i="73"/>
  <c r="L17" i="73"/>
  <c r="K17" i="73"/>
  <c r="L16" i="73"/>
  <c r="K16" i="73"/>
  <c r="L15" i="73"/>
  <c r="K15" i="73"/>
  <c r="L14" i="73"/>
  <c r="K14" i="73"/>
  <c r="L13" i="73"/>
  <c r="K13" i="73"/>
  <c r="L12" i="73"/>
  <c r="K12" i="73"/>
  <c r="L11" i="73"/>
  <c r="K11" i="73"/>
  <c r="L10" i="73"/>
  <c r="K10" i="73"/>
  <c r="L9" i="73"/>
  <c r="K9" i="73"/>
  <c r="L42" i="72"/>
  <c r="K42" i="72"/>
  <c r="L41" i="72"/>
  <c r="K41" i="72"/>
  <c r="L40" i="72"/>
  <c r="K40" i="72"/>
  <c r="L39" i="72"/>
  <c r="K39" i="72"/>
  <c r="L38" i="72"/>
  <c r="K38" i="72"/>
  <c r="L37" i="72"/>
  <c r="K37" i="72"/>
  <c r="L36" i="72"/>
  <c r="K36" i="72"/>
  <c r="L35" i="72"/>
  <c r="K35" i="72"/>
  <c r="L34" i="72"/>
  <c r="K34" i="72"/>
  <c r="L33" i="72"/>
  <c r="K33" i="72"/>
  <c r="L32" i="72"/>
  <c r="K32" i="72"/>
  <c r="L31" i="72"/>
  <c r="K31" i="72"/>
  <c r="L30" i="72"/>
  <c r="K30" i="72"/>
  <c r="L29" i="72"/>
  <c r="K29" i="72"/>
  <c r="L28" i="72"/>
  <c r="K28" i="72"/>
  <c r="L27" i="72"/>
  <c r="K27" i="72"/>
  <c r="L26" i="72"/>
  <c r="K26" i="72"/>
  <c r="L25" i="72"/>
  <c r="K25" i="72"/>
  <c r="L24" i="72"/>
  <c r="K24" i="72"/>
  <c r="L23" i="72"/>
  <c r="K23" i="72"/>
  <c r="L22" i="72"/>
  <c r="K22" i="72"/>
  <c r="L21" i="72"/>
  <c r="K21" i="72"/>
  <c r="L20" i="72"/>
  <c r="K20" i="72"/>
  <c r="L19" i="72"/>
  <c r="K19" i="72"/>
  <c r="L18" i="72"/>
  <c r="K18" i="72"/>
  <c r="L17" i="72"/>
  <c r="K17" i="72"/>
  <c r="L16" i="72"/>
  <c r="K16" i="72"/>
  <c r="L15" i="72"/>
  <c r="K15" i="72"/>
  <c r="L12" i="72"/>
  <c r="K12" i="72"/>
  <c r="L11" i="72"/>
  <c r="K11" i="72"/>
  <c r="L10" i="72"/>
  <c r="K10" i="72"/>
  <c r="L9" i="72"/>
  <c r="K9" i="72"/>
  <c r="L42" i="71"/>
  <c r="K42" i="71"/>
  <c r="L41" i="71"/>
  <c r="K41" i="71"/>
  <c r="L40" i="71"/>
  <c r="K40" i="71"/>
  <c r="L39" i="71"/>
  <c r="K39" i="71"/>
  <c r="L38" i="71"/>
  <c r="L37" i="71"/>
  <c r="K37" i="71"/>
  <c r="L36" i="71"/>
  <c r="K36" i="71"/>
  <c r="L35" i="71"/>
  <c r="K35" i="71"/>
  <c r="L34" i="71"/>
  <c r="K34" i="71"/>
  <c r="L33" i="71"/>
  <c r="K33" i="71"/>
  <c r="L32" i="71"/>
  <c r="K32" i="71"/>
  <c r="L31" i="71"/>
  <c r="K31" i="71"/>
  <c r="L30" i="71"/>
  <c r="K30" i="71"/>
  <c r="L29" i="71"/>
  <c r="K29" i="71"/>
  <c r="L28" i="71"/>
  <c r="K28" i="71"/>
  <c r="L27" i="71"/>
  <c r="K27" i="71"/>
  <c r="L26" i="71"/>
  <c r="K26" i="71"/>
  <c r="L25" i="71"/>
  <c r="K25" i="71"/>
  <c r="L24" i="71"/>
  <c r="K24" i="71"/>
  <c r="L23" i="71"/>
  <c r="K23" i="71"/>
  <c r="L22" i="71"/>
  <c r="K22" i="71"/>
  <c r="L21" i="71"/>
  <c r="K21" i="71"/>
  <c r="L20" i="71"/>
  <c r="K20" i="71"/>
  <c r="L19" i="71"/>
  <c r="K19" i="71"/>
  <c r="L18" i="71"/>
  <c r="K18" i="71"/>
  <c r="L17" i="71"/>
  <c r="K17" i="71"/>
  <c r="L16" i="71"/>
  <c r="K16" i="71"/>
  <c r="L13" i="71"/>
  <c r="K13" i="71"/>
  <c r="L12" i="71"/>
  <c r="K12" i="71"/>
  <c r="L11" i="71"/>
  <c r="K11" i="71"/>
  <c r="L10" i="71"/>
  <c r="K10" i="71"/>
  <c r="L9" i="71"/>
  <c r="K9" i="71"/>
  <c r="L42" i="70"/>
  <c r="K42" i="70"/>
  <c r="L41" i="70"/>
  <c r="K41" i="70"/>
  <c r="L40" i="70"/>
  <c r="K40" i="70"/>
  <c r="L39" i="70"/>
  <c r="K39" i="70"/>
  <c r="L38" i="70"/>
  <c r="K38" i="70"/>
  <c r="L37" i="70"/>
  <c r="K37" i="70"/>
  <c r="L36" i="70"/>
  <c r="K36" i="70"/>
  <c r="L35" i="70"/>
  <c r="K35" i="70"/>
  <c r="L34" i="70"/>
  <c r="K34" i="70"/>
  <c r="L33" i="70"/>
  <c r="K33" i="70"/>
  <c r="L32" i="70"/>
  <c r="K32" i="70"/>
  <c r="L31" i="70"/>
  <c r="K31" i="70"/>
  <c r="L30" i="70"/>
  <c r="K30" i="70"/>
  <c r="L29" i="70"/>
  <c r="K29" i="70"/>
  <c r="L28" i="70"/>
  <c r="K28" i="70"/>
  <c r="L27" i="70"/>
  <c r="K27" i="70"/>
  <c r="L26" i="70"/>
  <c r="K26" i="70"/>
  <c r="L25" i="70"/>
  <c r="K25" i="70"/>
  <c r="L24" i="70"/>
  <c r="K24" i="70"/>
  <c r="L23" i="70"/>
  <c r="K23" i="70"/>
  <c r="L22" i="70"/>
  <c r="K22" i="70"/>
  <c r="L21" i="70"/>
  <c r="K21" i="70"/>
  <c r="L20" i="70"/>
  <c r="K20" i="70"/>
  <c r="L19" i="70"/>
  <c r="K19" i="70"/>
  <c r="L18" i="70"/>
  <c r="K18" i="70"/>
  <c r="L17" i="70"/>
  <c r="K17" i="70"/>
  <c r="L16" i="70"/>
  <c r="K16" i="70"/>
  <c r="L15" i="70"/>
  <c r="K15" i="70"/>
  <c r="L14" i="70"/>
  <c r="K14" i="70"/>
  <c r="L13" i="70"/>
  <c r="K13" i="70"/>
  <c r="L12" i="70"/>
  <c r="K12" i="70"/>
  <c r="L11" i="70"/>
  <c r="K11" i="70"/>
  <c r="L10" i="70"/>
  <c r="K10" i="70"/>
  <c r="P20" i="69"/>
  <c r="O20" i="69"/>
  <c r="N20" i="69"/>
  <c r="M20" i="69"/>
  <c r="L20" i="69"/>
  <c r="K20" i="69"/>
  <c r="P19" i="69"/>
  <c r="O19" i="69"/>
  <c r="N19" i="69"/>
  <c r="M19" i="69"/>
  <c r="L19" i="69"/>
  <c r="K19" i="69"/>
  <c r="P18" i="69"/>
  <c r="O18" i="69"/>
  <c r="N18" i="69"/>
  <c r="M18" i="69"/>
  <c r="L18" i="69"/>
  <c r="K18" i="69"/>
  <c r="P17" i="69"/>
  <c r="N17" i="69"/>
  <c r="L17" i="69"/>
  <c r="P16" i="69"/>
  <c r="O16" i="69"/>
  <c r="N16" i="69"/>
  <c r="M16" i="69"/>
  <c r="L16" i="69"/>
  <c r="K16" i="69"/>
  <c r="P15" i="69"/>
  <c r="O15" i="69"/>
  <c r="N15" i="69"/>
  <c r="M15" i="69"/>
  <c r="L15" i="69"/>
  <c r="K15" i="69"/>
  <c r="P14" i="69"/>
  <c r="O14" i="69"/>
  <c r="N14" i="69"/>
  <c r="M14" i="69"/>
  <c r="L14" i="69"/>
  <c r="K14" i="69"/>
  <c r="P11" i="69"/>
  <c r="O11" i="69"/>
  <c r="N11" i="69"/>
  <c r="M11" i="69"/>
  <c r="L11" i="69"/>
  <c r="K11" i="69"/>
  <c r="P10" i="69"/>
  <c r="O10" i="69"/>
  <c r="N10" i="69"/>
  <c r="M10" i="69"/>
  <c r="L10" i="69"/>
  <c r="K10" i="69"/>
  <c r="P39" i="68"/>
  <c r="O39" i="68"/>
  <c r="N39" i="68"/>
  <c r="M39" i="68"/>
  <c r="L39" i="68"/>
  <c r="K39" i="68"/>
  <c r="P38" i="68"/>
  <c r="O38" i="68"/>
  <c r="N38" i="68"/>
  <c r="M38" i="68"/>
  <c r="L38" i="68"/>
  <c r="K38" i="68"/>
  <c r="P37" i="68"/>
  <c r="O37" i="68"/>
  <c r="N37" i="68"/>
  <c r="M37" i="68"/>
  <c r="L37" i="68"/>
  <c r="K37" i="68"/>
  <c r="P36" i="68"/>
  <c r="O36" i="68"/>
  <c r="N36" i="68"/>
  <c r="M36" i="68"/>
  <c r="L36" i="68"/>
  <c r="K36" i="68"/>
  <c r="P35" i="68"/>
  <c r="O35" i="68"/>
  <c r="N35" i="68"/>
  <c r="M35" i="68"/>
  <c r="L35" i="68"/>
  <c r="K35" i="68"/>
  <c r="P32" i="68"/>
  <c r="O32" i="68"/>
  <c r="N32" i="68"/>
  <c r="M32" i="68"/>
  <c r="L32" i="68"/>
  <c r="K32" i="68"/>
  <c r="P31" i="68"/>
  <c r="O31" i="68"/>
  <c r="N31" i="68"/>
  <c r="M31" i="68"/>
  <c r="L31" i="68"/>
  <c r="K31" i="68"/>
  <c r="P30" i="68"/>
  <c r="O30" i="68"/>
  <c r="N30" i="68"/>
  <c r="M30" i="68"/>
  <c r="L30" i="68"/>
  <c r="K30" i="68"/>
  <c r="P29" i="68"/>
  <c r="O29" i="68"/>
  <c r="N29" i="68"/>
  <c r="M29" i="68"/>
  <c r="L29" i="68"/>
  <c r="K29" i="68"/>
  <c r="P28" i="68"/>
  <c r="O28" i="68"/>
  <c r="N28" i="68"/>
  <c r="M28" i="68"/>
  <c r="L28" i="68"/>
  <c r="K28" i="68"/>
  <c r="P27" i="68"/>
  <c r="O27" i="68"/>
  <c r="N27" i="68"/>
  <c r="M27" i="68"/>
  <c r="L27" i="68"/>
  <c r="K27" i="68"/>
  <c r="P26" i="68"/>
  <c r="O26" i="68"/>
  <c r="N26" i="68"/>
  <c r="M26" i="68"/>
  <c r="L26" i="68"/>
  <c r="K26" i="68"/>
  <c r="P25" i="68"/>
  <c r="O25" i="68"/>
  <c r="N25" i="68"/>
  <c r="M25" i="68"/>
  <c r="L25" i="68"/>
  <c r="K25" i="68"/>
  <c r="P24" i="68"/>
  <c r="O24" i="68"/>
  <c r="N24" i="68"/>
  <c r="M24" i="68"/>
  <c r="L24" i="68"/>
  <c r="K24" i="68"/>
  <c r="P23" i="68"/>
  <c r="O23" i="68"/>
  <c r="N23" i="68"/>
  <c r="M23" i="68"/>
  <c r="L23" i="68"/>
  <c r="K23" i="68"/>
  <c r="P22" i="68"/>
  <c r="O22" i="68"/>
  <c r="N22" i="68"/>
  <c r="M22" i="68"/>
  <c r="L22" i="68"/>
  <c r="K22" i="68"/>
  <c r="P21" i="68"/>
  <c r="O21" i="68"/>
  <c r="N21" i="68"/>
  <c r="M21" i="68"/>
  <c r="L21" i="68"/>
  <c r="K21" i="68"/>
  <c r="P20" i="68"/>
  <c r="O20" i="68"/>
  <c r="N20" i="68"/>
  <c r="M20" i="68"/>
  <c r="L20" i="68"/>
  <c r="K20" i="68"/>
  <c r="P19" i="68"/>
  <c r="O19" i="68"/>
  <c r="N19" i="68"/>
  <c r="M19" i="68"/>
  <c r="L19" i="68"/>
  <c r="K19" i="68"/>
  <c r="P18" i="68"/>
  <c r="O18" i="68"/>
  <c r="N18" i="68"/>
  <c r="M18" i="68"/>
  <c r="L18" i="68"/>
  <c r="K18" i="68"/>
  <c r="P17" i="68"/>
  <c r="O17" i="68"/>
  <c r="N17" i="68"/>
  <c r="M17" i="68"/>
  <c r="L17" i="68"/>
  <c r="K17" i="68"/>
  <c r="P14" i="68"/>
  <c r="O14" i="68"/>
  <c r="N14" i="68"/>
  <c r="M14" i="68"/>
  <c r="L14" i="68"/>
  <c r="K14" i="68"/>
  <c r="P13" i="68"/>
  <c r="O13" i="68"/>
  <c r="N13" i="68"/>
  <c r="M13" i="68"/>
  <c r="L13" i="68"/>
  <c r="K13" i="68"/>
  <c r="P12" i="68"/>
  <c r="O12" i="68"/>
  <c r="N12" i="68"/>
  <c r="M12" i="68"/>
  <c r="L12" i="68"/>
  <c r="K12" i="68"/>
  <c r="P11" i="68"/>
  <c r="O11" i="68"/>
  <c r="N11" i="68"/>
  <c r="M11" i="68"/>
  <c r="L11" i="68"/>
  <c r="K11" i="68"/>
  <c r="P10" i="68"/>
  <c r="O10" i="68"/>
  <c r="N10" i="68"/>
  <c r="M10" i="68"/>
  <c r="L10" i="68"/>
  <c r="K10" i="68"/>
  <c r="P39" i="67"/>
  <c r="O39" i="67"/>
  <c r="N39" i="67"/>
  <c r="M39" i="67"/>
  <c r="L39" i="67"/>
  <c r="K39" i="67"/>
  <c r="P38" i="67"/>
  <c r="O38" i="67"/>
  <c r="N38" i="67"/>
  <c r="M38" i="67"/>
  <c r="L38" i="67"/>
  <c r="K38" i="67"/>
  <c r="P37" i="67"/>
  <c r="O37" i="67"/>
  <c r="N37" i="67"/>
  <c r="M37" i="67"/>
  <c r="L37" i="67"/>
  <c r="K37" i="67"/>
  <c r="P36" i="67"/>
  <c r="O36" i="67"/>
  <c r="N36" i="67"/>
  <c r="M36" i="67"/>
  <c r="L36" i="67"/>
  <c r="K36" i="67"/>
  <c r="P35" i="67"/>
  <c r="O35" i="67"/>
  <c r="N35" i="67"/>
  <c r="M35" i="67"/>
  <c r="L35" i="67"/>
  <c r="K35" i="67"/>
  <c r="P32" i="67"/>
  <c r="O32" i="67"/>
  <c r="N32" i="67"/>
  <c r="M32" i="67"/>
  <c r="L32" i="67"/>
  <c r="K32" i="67"/>
  <c r="P31" i="67"/>
  <c r="O31" i="67"/>
  <c r="N31" i="67"/>
  <c r="M31" i="67"/>
  <c r="L31" i="67"/>
  <c r="K31" i="67"/>
  <c r="P30" i="67"/>
  <c r="O30" i="67"/>
  <c r="N30" i="67"/>
  <c r="M30" i="67"/>
  <c r="L30" i="67"/>
  <c r="K30" i="67"/>
  <c r="P29" i="67"/>
  <c r="O29" i="67"/>
  <c r="N29" i="67"/>
  <c r="M29" i="67"/>
  <c r="L29" i="67"/>
  <c r="K29" i="67"/>
  <c r="P28" i="67"/>
  <c r="O28" i="67"/>
  <c r="N28" i="67"/>
  <c r="M28" i="67"/>
  <c r="L28" i="67"/>
  <c r="K28" i="67"/>
  <c r="P27" i="67"/>
  <c r="O27" i="67"/>
  <c r="N27" i="67"/>
  <c r="M27" i="67"/>
  <c r="L27" i="67"/>
  <c r="K27" i="67"/>
  <c r="P26" i="67"/>
  <c r="O26" i="67"/>
  <c r="N26" i="67"/>
  <c r="M26" i="67"/>
  <c r="L26" i="67"/>
  <c r="K26" i="67"/>
  <c r="P25" i="67"/>
  <c r="O25" i="67"/>
  <c r="N25" i="67"/>
  <c r="M25" i="67"/>
  <c r="L25" i="67"/>
  <c r="K25" i="67"/>
  <c r="P24" i="67"/>
  <c r="O24" i="67"/>
  <c r="N24" i="67"/>
  <c r="M24" i="67"/>
  <c r="L24" i="67"/>
  <c r="K24" i="67"/>
  <c r="P23" i="67"/>
  <c r="O23" i="67"/>
  <c r="N23" i="67"/>
  <c r="M23" i="67"/>
  <c r="L23" i="67"/>
  <c r="K23" i="67"/>
  <c r="P22" i="67"/>
  <c r="O22" i="67"/>
  <c r="N22" i="67"/>
  <c r="M22" i="67"/>
  <c r="L22" i="67"/>
  <c r="K22" i="67"/>
  <c r="P21" i="67"/>
  <c r="O21" i="67"/>
  <c r="N21" i="67"/>
  <c r="M21" i="67"/>
  <c r="L21" i="67"/>
  <c r="K21" i="67"/>
  <c r="P20" i="67"/>
  <c r="O20" i="67"/>
  <c r="N20" i="67"/>
  <c r="M20" i="67"/>
  <c r="L20" i="67"/>
  <c r="K20" i="67"/>
  <c r="P19" i="67"/>
  <c r="O19" i="67"/>
  <c r="N19" i="67"/>
  <c r="M19" i="67"/>
  <c r="L19" i="67"/>
  <c r="K19" i="67"/>
  <c r="P18" i="67"/>
  <c r="O18" i="67"/>
  <c r="N18" i="67"/>
  <c r="M18" i="67"/>
  <c r="L18" i="67"/>
  <c r="K18" i="67"/>
  <c r="P17" i="67"/>
  <c r="O17" i="67"/>
  <c r="N17" i="67"/>
  <c r="M17" i="67"/>
  <c r="L17" i="67"/>
  <c r="K17" i="67"/>
  <c r="P16" i="67"/>
  <c r="O16" i="67"/>
  <c r="N16" i="67"/>
  <c r="M16" i="67"/>
  <c r="L16" i="67"/>
  <c r="K16" i="67"/>
  <c r="P15" i="67"/>
  <c r="O15" i="67"/>
  <c r="N15" i="67"/>
  <c r="M15" i="67"/>
  <c r="L15" i="67"/>
  <c r="K15" i="67"/>
  <c r="P14" i="67"/>
  <c r="O14" i="67"/>
  <c r="N14" i="67"/>
  <c r="M14" i="67"/>
  <c r="L14" i="67"/>
  <c r="K14" i="67"/>
  <c r="P13" i="67"/>
  <c r="O13" i="67"/>
  <c r="N13" i="67"/>
  <c r="M13" i="67"/>
  <c r="L13" i="67"/>
  <c r="K13" i="67"/>
  <c r="P12" i="67"/>
  <c r="O12" i="67"/>
  <c r="N12" i="67"/>
  <c r="M12" i="67"/>
  <c r="L12" i="67"/>
  <c r="K12" i="67"/>
  <c r="P11" i="67"/>
  <c r="O11" i="67"/>
  <c r="N11" i="67"/>
  <c r="M11" i="67"/>
  <c r="L11" i="67"/>
  <c r="K11" i="67"/>
  <c r="P10" i="67"/>
  <c r="O10" i="67"/>
  <c r="N10" i="67"/>
  <c r="M10" i="67"/>
  <c r="L10" i="67"/>
  <c r="K10" i="67"/>
  <c r="P39" i="66"/>
  <c r="O39" i="66"/>
  <c r="N39" i="66"/>
  <c r="M39" i="66"/>
  <c r="L39" i="66"/>
  <c r="K39" i="66"/>
  <c r="P38" i="66"/>
  <c r="O38" i="66"/>
  <c r="N38" i="66"/>
  <c r="M38" i="66"/>
  <c r="L38" i="66"/>
  <c r="K38" i="66"/>
  <c r="P37" i="66"/>
  <c r="O37" i="66"/>
  <c r="N37" i="66"/>
  <c r="M37" i="66"/>
  <c r="L37" i="66"/>
  <c r="K37" i="66"/>
  <c r="P36" i="66"/>
  <c r="O36" i="66"/>
  <c r="N36" i="66"/>
  <c r="M36" i="66"/>
  <c r="L36" i="66"/>
  <c r="K36" i="66"/>
  <c r="P35" i="66"/>
  <c r="O35" i="66"/>
  <c r="N35" i="66"/>
  <c r="M35" i="66"/>
  <c r="L35" i="66"/>
  <c r="K35" i="66"/>
  <c r="P34" i="66"/>
  <c r="O34" i="66"/>
  <c r="N34" i="66"/>
  <c r="M34" i="66"/>
  <c r="L34" i="66"/>
  <c r="K34" i="66"/>
  <c r="P33" i="66"/>
  <c r="O33" i="66"/>
  <c r="N33" i="66"/>
  <c r="M33" i="66"/>
  <c r="L33" i="66"/>
  <c r="K33" i="66"/>
  <c r="P30" i="66"/>
  <c r="O30" i="66"/>
  <c r="N30" i="66"/>
  <c r="M30" i="66"/>
  <c r="L30" i="66"/>
  <c r="K30" i="66"/>
  <c r="P29" i="66"/>
  <c r="O29" i="66"/>
  <c r="N29" i="66"/>
  <c r="M29" i="66"/>
  <c r="L29" i="66"/>
  <c r="K29" i="66"/>
  <c r="P28" i="66"/>
  <c r="O28" i="66"/>
  <c r="N28" i="66"/>
  <c r="M28" i="66"/>
  <c r="L28" i="66"/>
  <c r="K28" i="66"/>
  <c r="P27" i="66"/>
  <c r="O27" i="66"/>
  <c r="N27" i="66"/>
  <c r="M27" i="66"/>
  <c r="L27" i="66"/>
  <c r="K27" i="66"/>
  <c r="P26" i="66"/>
  <c r="O26" i="66"/>
  <c r="N26" i="66"/>
  <c r="M26" i="66"/>
  <c r="L26" i="66"/>
  <c r="K26" i="66"/>
  <c r="P25" i="66"/>
  <c r="O25" i="66"/>
  <c r="N25" i="66"/>
  <c r="M25" i="66"/>
  <c r="L25" i="66"/>
  <c r="K25" i="66"/>
  <c r="P24" i="66"/>
  <c r="O24" i="66"/>
  <c r="N24" i="66"/>
  <c r="M24" i="66"/>
  <c r="L24" i="66"/>
  <c r="K24" i="66"/>
  <c r="P23" i="66"/>
  <c r="O23" i="66"/>
  <c r="N23" i="66"/>
  <c r="M23" i="66"/>
  <c r="L23" i="66"/>
  <c r="K23" i="66"/>
  <c r="P22" i="66"/>
  <c r="O22" i="66"/>
  <c r="N22" i="66"/>
  <c r="M22" i="66"/>
  <c r="L22" i="66"/>
  <c r="K22" i="66"/>
  <c r="P21" i="66"/>
  <c r="O21" i="66"/>
  <c r="N21" i="66"/>
  <c r="M21" i="66"/>
  <c r="L21" i="66"/>
  <c r="K21" i="66"/>
  <c r="P20" i="66"/>
  <c r="O20" i="66"/>
  <c r="N20" i="66"/>
  <c r="M20" i="66"/>
  <c r="L20" i="66"/>
  <c r="K20" i="66"/>
  <c r="P19" i="66"/>
  <c r="O19" i="66"/>
  <c r="N19" i="66"/>
  <c r="M19" i="66"/>
  <c r="L19" i="66"/>
  <c r="K19" i="66"/>
  <c r="P18" i="66"/>
  <c r="O18" i="66"/>
  <c r="N18" i="66"/>
  <c r="M18" i="66"/>
  <c r="L18" i="66"/>
  <c r="K18" i="66"/>
  <c r="P17" i="66"/>
  <c r="O17" i="66"/>
  <c r="N17" i="66"/>
  <c r="M17" i="66"/>
  <c r="L17" i="66"/>
  <c r="K17" i="66"/>
  <c r="P16" i="66"/>
  <c r="O16" i="66"/>
  <c r="N16" i="66"/>
  <c r="M16" i="66"/>
  <c r="L16" i="66"/>
  <c r="K16" i="66"/>
  <c r="P13" i="66"/>
  <c r="O13" i="66"/>
  <c r="N13" i="66"/>
  <c r="M13" i="66"/>
  <c r="L13" i="66"/>
  <c r="K13" i="66"/>
  <c r="P12" i="66"/>
  <c r="O12" i="66"/>
  <c r="N12" i="66"/>
  <c r="M12" i="66"/>
  <c r="L12" i="66"/>
  <c r="K12" i="66"/>
  <c r="P11" i="66"/>
  <c r="O11" i="66"/>
  <c r="N11" i="66"/>
  <c r="M11" i="66"/>
  <c r="L11" i="66"/>
  <c r="K11" i="66"/>
  <c r="P10" i="66"/>
  <c r="O10" i="66"/>
  <c r="N10" i="66"/>
  <c r="M10" i="66"/>
  <c r="L10" i="66"/>
  <c r="K10" i="66"/>
  <c r="P39" i="65"/>
  <c r="O39" i="65"/>
  <c r="N39" i="65"/>
  <c r="M39" i="65"/>
  <c r="L39" i="65"/>
  <c r="K39" i="65"/>
  <c r="P38" i="65"/>
  <c r="O38" i="65"/>
  <c r="N38" i="65"/>
  <c r="M38" i="65"/>
  <c r="L38" i="65"/>
  <c r="K38" i="65"/>
  <c r="P37" i="65"/>
  <c r="O37" i="65"/>
  <c r="N37" i="65"/>
  <c r="M37" i="65"/>
  <c r="L37" i="65"/>
  <c r="K37" i="65"/>
  <c r="P36" i="65"/>
  <c r="O36" i="65"/>
  <c r="N36" i="65"/>
  <c r="M36" i="65"/>
  <c r="L36" i="65"/>
  <c r="K36" i="65"/>
  <c r="P35" i="65"/>
  <c r="O35" i="65"/>
  <c r="N35" i="65"/>
  <c r="M35" i="65"/>
  <c r="L35" i="65"/>
  <c r="K35" i="65"/>
  <c r="P34" i="65"/>
  <c r="O34" i="65"/>
  <c r="N34" i="65"/>
  <c r="M34" i="65"/>
  <c r="L34" i="65"/>
  <c r="K34" i="65"/>
  <c r="P33" i="65"/>
  <c r="O33" i="65"/>
  <c r="N33" i="65"/>
  <c r="M33" i="65"/>
  <c r="L33" i="65"/>
  <c r="K33" i="65"/>
  <c r="P32" i="65"/>
  <c r="O32" i="65"/>
  <c r="N32" i="65"/>
  <c r="M32" i="65"/>
  <c r="L32" i="65"/>
  <c r="K32" i="65"/>
  <c r="P31" i="65"/>
  <c r="O31" i="65"/>
  <c r="N31" i="65"/>
  <c r="M31" i="65"/>
  <c r="L31" i="65"/>
  <c r="K31" i="65"/>
  <c r="P30" i="65"/>
  <c r="O30" i="65"/>
  <c r="N30" i="65"/>
  <c r="M30" i="65"/>
  <c r="L30" i="65"/>
  <c r="K30" i="65"/>
  <c r="P29" i="65"/>
  <c r="O29" i="65"/>
  <c r="N29" i="65"/>
  <c r="M29" i="65"/>
  <c r="L29" i="65"/>
  <c r="K29" i="65"/>
  <c r="P28" i="65"/>
  <c r="O28" i="65"/>
  <c r="N28" i="65"/>
  <c r="M28" i="65"/>
  <c r="L28" i="65"/>
  <c r="K28" i="65"/>
  <c r="P27" i="65"/>
  <c r="O27" i="65"/>
  <c r="N27" i="65"/>
  <c r="M27" i="65"/>
  <c r="L27" i="65"/>
  <c r="K27" i="65"/>
  <c r="P26" i="65"/>
  <c r="O26" i="65"/>
  <c r="N26" i="65"/>
  <c r="M26" i="65"/>
  <c r="L26" i="65"/>
  <c r="K26" i="65"/>
  <c r="P25" i="65"/>
  <c r="O25" i="65"/>
  <c r="N25" i="65"/>
  <c r="M25" i="65"/>
  <c r="L25" i="65"/>
  <c r="K25" i="65"/>
  <c r="P24" i="65"/>
  <c r="O24" i="65"/>
  <c r="N24" i="65"/>
  <c r="M24" i="65"/>
  <c r="L24" i="65"/>
  <c r="K24" i="65"/>
  <c r="P23" i="65"/>
  <c r="O23" i="65"/>
  <c r="N23" i="65"/>
  <c r="M23" i="65"/>
  <c r="L23" i="65"/>
  <c r="K23" i="65"/>
  <c r="P22" i="65"/>
  <c r="O22" i="65"/>
  <c r="N22" i="65"/>
  <c r="M22" i="65"/>
  <c r="L22" i="65"/>
  <c r="K22" i="65"/>
  <c r="P21" i="65"/>
  <c r="O21" i="65"/>
  <c r="N21" i="65"/>
  <c r="M21" i="65"/>
  <c r="L21" i="65"/>
  <c r="K21" i="65"/>
  <c r="P20" i="65"/>
  <c r="O20" i="65"/>
  <c r="N20" i="65"/>
  <c r="M20" i="65"/>
  <c r="L20" i="65"/>
  <c r="K20" i="65"/>
  <c r="P19" i="65"/>
  <c r="O19" i="65"/>
  <c r="N19" i="65"/>
  <c r="M19" i="65"/>
  <c r="L19" i="65"/>
  <c r="K19" i="65"/>
  <c r="P18" i="65"/>
  <c r="O18" i="65"/>
  <c r="N18" i="65"/>
  <c r="M18" i="65"/>
  <c r="L18" i="65"/>
  <c r="K18" i="65"/>
  <c r="P17" i="65"/>
  <c r="O17" i="65"/>
  <c r="N17" i="65"/>
  <c r="M17" i="65"/>
  <c r="L17" i="65"/>
  <c r="K17" i="65"/>
  <c r="P16" i="65"/>
  <c r="O16" i="65"/>
  <c r="N16" i="65"/>
  <c r="M16" i="65"/>
  <c r="L16" i="65"/>
  <c r="K16" i="65"/>
  <c r="P15" i="65"/>
  <c r="O15" i="65"/>
  <c r="N15" i="65"/>
  <c r="M15" i="65"/>
  <c r="L15" i="65"/>
  <c r="K15" i="65"/>
  <c r="P14" i="65"/>
  <c r="O14" i="65"/>
  <c r="N14" i="65"/>
  <c r="M14" i="65"/>
  <c r="L14" i="65"/>
  <c r="K14" i="65"/>
  <c r="P13" i="65"/>
  <c r="O13" i="65"/>
  <c r="N13" i="65"/>
  <c r="M13" i="65"/>
  <c r="L13" i="65"/>
  <c r="K13" i="65"/>
  <c r="P12" i="65"/>
  <c r="O12" i="65"/>
  <c r="N12" i="65"/>
  <c r="M12" i="65"/>
  <c r="L12" i="65"/>
  <c r="K12" i="65"/>
  <c r="P11" i="65"/>
  <c r="O11" i="65"/>
  <c r="N11" i="65"/>
  <c r="M11" i="65"/>
  <c r="L11" i="65"/>
  <c r="K11" i="65"/>
  <c r="P10" i="65"/>
  <c r="O10" i="65"/>
  <c r="N10" i="65"/>
  <c r="M10" i="65"/>
  <c r="L10" i="65"/>
  <c r="K10" i="65"/>
  <c r="P39" i="64"/>
  <c r="O39" i="64"/>
  <c r="N39" i="64"/>
  <c r="M39" i="64"/>
  <c r="L39" i="64"/>
  <c r="K39" i="64"/>
  <c r="P36" i="64"/>
  <c r="O36" i="64"/>
  <c r="N36" i="64"/>
  <c r="M36" i="64"/>
  <c r="L36" i="64"/>
  <c r="K36" i="64"/>
  <c r="P35" i="64"/>
  <c r="O35" i="64"/>
  <c r="N35" i="64"/>
  <c r="M35" i="64"/>
  <c r="L35" i="64"/>
  <c r="K35" i="64"/>
  <c r="P34" i="64"/>
  <c r="O34" i="64"/>
  <c r="N34" i="64"/>
  <c r="M34" i="64"/>
  <c r="L34" i="64"/>
  <c r="K34" i="64"/>
  <c r="P33" i="64"/>
  <c r="O33" i="64"/>
  <c r="N33" i="64"/>
  <c r="M33" i="64"/>
  <c r="L33" i="64"/>
  <c r="K33" i="64"/>
  <c r="P32" i="64"/>
  <c r="O32" i="64"/>
  <c r="N32" i="64"/>
  <c r="M32" i="64"/>
  <c r="L32" i="64"/>
  <c r="K32" i="64"/>
  <c r="P31" i="64"/>
  <c r="O31" i="64"/>
  <c r="N31" i="64"/>
  <c r="M31" i="64"/>
  <c r="L31" i="64"/>
  <c r="K31" i="64"/>
  <c r="P30" i="64"/>
  <c r="O30" i="64"/>
  <c r="N30" i="64"/>
  <c r="M30" i="64"/>
  <c r="L30" i="64"/>
  <c r="K30" i="64"/>
  <c r="P29" i="64"/>
  <c r="O29" i="64"/>
  <c r="N29" i="64"/>
  <c r="M29" i="64"/>
  <c r="L29" i="64"/>
  <c r="K29" i="64"/>
  <c r="P28" i="64"/>
  <c r="O28" i="64"/>
  <c r="N28" i="64"/>
  <c r="M28" i="64"/>
  <c r="L28" i="64"/>
  <c r="K28" i="64"/>
  <c r="P27" i="64"/>
  <c r="O27" i="64"/>
  <c r="N27" i="64"/>
  <c r="M27" i="64"/>
  <c r="L27" i="64"/>
  <c r="K27" i="64"/>
  <c r="P26" i="64"/>
  <c r="O26" i="64"/>
  <c r="N26" i="64"/>
  <c r="M26" i="64"/>
  <c r="L26" i="64"/>
  <c r="K26" i="64"/>
  <c r="P25" i="64"/>
  <c r="O25" i="64"/>
  <c r="N25" i="64"/>
  <c r="M25" i="64"/>
  <c r="L25" i="64"/>
  <c r="K25" i="64"/>
  <c r="P24" i="64"/>
  <c r="O24" i="64"/>
  <c r="N24" i="64"/>
  <c r="M24" i="64"/>
  <c r="L24" i="64"/>
  <c r="K24" i="64"/>
  <c r="P23" i="64"/>
  <c r="O23" i="64"/>
  <c r="N23" i="64"/>
  <c r="M23" i="64"/>
  <c r="L23" i="64"/>
  <c r="K23" i="64"/>
  <c r="P22" i="64"/>
  <c r="O22" i="64"/>
  <c r="N22" i="64"/>
  <c r="M22" i="64"/>
  <c r="L22" i="64"/>
  <c r="K22" i="64"/>
  <c r="P21" i="64"/>
  <c r="O21" i="64"/>
  <c r="N21" i="64"/>
  <c r="M21" i="64"/>
  <c r="L21" i="64"/>
  <c r="K21" i="64"/>
  <c r="P20" i="64"/>
  <c r="O20" i="64"/>
  <c r="N20" i="64"/>
  <c r="M20" i="64"/>
  <c r="L20" i="64"/>
  <c r="K20" i="64"/>
  <c r="P19" i="64"/>
  <c r="O19" i="64"/>
  <c r="N19" i="64"/>
  <c r="M19" i="64"/>
  <c r="L19" i="64"/>
  <c r="K19" i="64"/>
  <c r="P18" i="64"/>
  <c r="O18" i="64"/>
  <c r="N18" i="64"/>
  <c r="M18" i="64"/>
  <c r="L18" i="64"/>
  <c r="K18" i="64"/>
  <c r="P17" i="64"/>
  <c r="O17" i="64"/>
  <c r="N17" i="64"/>
  <c r="M17" i="64"/>
  <c r="L17" i="64"/>
  <c r="K17" i="64"/>
  <c r="P16" i="64"/>
  <c r="O16" i="64"/>
  <c r="N16" i="64"/>
  <c r="M16" i="64"/>
  <c r="L16" i="64"/>
  <c r="K16" i="64"/>
  <c r="P15" i="64"/>
  <c r="O15" i="64"/>
  <c r="N15" i="64"/>
  <c r="M15" i="64"/>
  <c r="L15" i="64"/>
  <c r="K15" i="64"/>
  <c r="P14" i="64"/>
  <c r="O14" i="64"/>
  <c r="N14" i="64"/>
  <c r="M14" i="64"/>
  <c r="L14" i="64"/>
  <c r="K14" i="64"/>
  <c r="P13" i="64"/>
  <c r="O13" i="64"/>
  <c r="N13" i="64"/>
  <c r="M13" i="64"/>
  <c r="L13" i="64"/>
  <c r="K13" i="64"/>
  <c r="P12" i="64"/>
  <c r="O12" i="64"/>
  <c r="N12" i="64"/>
  <c r="M12" i="64"/>
  <c r="L12" i="64"/>
  <c r="K12" i="64"/>
  <c r="P11" i="64"/>
  <c r="O11" i="64"/>
  <c r="N11" i="64"/>
  <c r="M11" i="64"/>
  <c r="L11" i="64"/>
  <c r="K11" i="64"/>
  <c r="P10" i="64"/>
  <c r="O10" i="64"/>
  <c r="N10" i="64"/>
  <c r="M10" i="64"/>
  <c r="L10" i="64"/>
  <c r="K10" i="64"/>
  <c r="P39" i="63"/>
  <c r="O39" i="63"/>
  <c r="N39" i="63"/>
  <c r="M39" i="63"/>
  <c r="L39" i="63"/>
  <c r="K39" i="63"/>
  <c r="P38" i="63"/>
  <c r="O38" i="63"/>
  <c r="N38" i="63"/>
  <c r="M38" i="63"/>
  <c r="L38" i="63"/>
  <c r="K38" i="63"/>
  <c r="P37" i="63"/>
  <c r="O37" i="63"/>
  <c r="N37" i="63"/>
  <c r="M37" i="63"/>
  <c r="L37" i="63"/>
  <c r="K37" i="63"/>
  <c r="P36" i="63"/>
  <c r="O36" i="63"/>
  <c r="N36" i="63"/>
  <c r="M36" i="63"/>
  <c r="L36" i="63"/>
  <c r="K36" i="63"/>
  <c r="P35" i="63"/>
  <c r="O35" i="63"/>
  <c r="N35" i="63"/>
  <c r="M35" i="63"/>
  <c r="L35" i="63"/>
  <c r="K35" i="63"/>
  <c r="P34" i="63"/>
  <c r="O34" i="63"/>
  <c r="N34" i="63"/>
  <c r="M34" i="63"/>
  <c r="L34" i="63"/>
  <c r="K34" i="63"/>
  <c r="P33" i="63"/>
  <c r="O33" i="63"/>
  <c r="N33" i="63"/>
  <c r="M33" i="63"/>
  <c r="L33" i="63"/>
  <c r="K33" i="63"/>
  <c r="P32" i="63"/>
  <c r="O32" i="63"/>
  <c r="N32" i="63"/>
  <c r="M32" i="63"/>
  <c r="L32" i="63"/>
  <c r="K32" i="63"/>
  <c r="P31" i="63"/>
  <c r="O31" i="63"/>
  <c r="N31" i="63"/>
  <c r="M31" i="63"/>
  <c r="L31" i="63"/>
  <c r="K31" i="63"/>
  <c r="P30" i="63"/>
  <c r="O30" i="63"/>
  <c r="N30" i="63"/>
  <c r="M30" i="63"/>
  <c r="L30" i="63"/>
  <c r="K30" i="63"/>
  <c r="P29" i="63"/>
  <c r="O29" i="63"/>
  <c r="N29" i="63"/>
  <c r="M29" i="63"/>
  <c r="L29" i="63"/>
  <c r="K29" i="63"/>
  <c r="P28" i="63"/>
  <c r="O28" i="63"/>
  <c r="N28" i="63"/>
  <c r="M28" i="63"/>
  <c r="L28" i="63"/>
  <c r="K28" i="63"/>
  <c r="P27" i="63"/>
  <c r="O27" i="63"/>
  <c r="N27" i="63"/>
  <c r="M27" i="63"/>
  <c r="L27" i="63"/>
  <c r="K27" i="63"/>
  <c r="P26" i="63"/>
  <c r="O26" i="63"/>
  <c r="N26" i="63"/>
  <c r="M26" i="63"/>
  <c r="L26" i="63"/>
  <c r="K26" i="63"/>
  <c r="P25" i="63"/>
  <c r="O25" i="63"/>
  <c r="N25" i="63"/>
  <c r="M25" i="63"/>
  <c r="L25" i="63"/>
  <c r="K25" i="63"/>
  <c r="P24" i="63"/>
  <c r="O24" i="63"/>
  <c r="N24" i="63"/>
  <c r="M24" i="63"/>
  <c r="L24" i="63"/>
  <c r="K24" i="63"/>
  <c r="P23" i="63"/>
  <c r="O23" i="63"/>
  <c r="N23" i="63"/>
  <c r="M23" i="63"/>
  <c r="L23" i="63"/>
  <c r="K23" i="63"/>
  <c r="P22" i="63"/>
  <c r="O22" i="63"/>
  <c r="N22" i="63"/>
  <c r="M22" i="63"/>
  <c r="L22" i="63"/>
  <c r="K22" i="63"/>
  <c r="P21" i="63"/>
  <c r="O21" i="63"/>
  <c r="N21" i="63"/>
  <c r="M21" i="63"/>
  <c r="L21" i="63"/>
  <c r="K21" i="63"/>
  <c r="P20" i="63"/>
  <c r="O20" i="63"/>
  <c r="N20" i="63"/>
  <c r="M20" i="63"/>
  <c r="L20" i="63"/>
  <c r="K20" i="63"/>
  <c r="P19" i="63"/>
  <c r="O19" i="63"/>
  <c r="N19" i="63"/>
  <c r="M19" i="63"/>
  <c r="L19" i="63"/>
  <c r="K19" i="63"/>
  <c r="P18" i="63"/>
  <c r="O18" i="63"/>
  <c r="N18" i="63"/>
  <c r="M18" i="63"/>
  <c r="L18" i="63"/>
  <c r="K18" i="63"/>
  <c r="P17" i="63"/>
  <c r="O17" i="63"/>
  <c r="N17" i="63"/>
  <c r="M17" i="63"/>
  <c r="L17" i="63"/>
  <c r="K17" i="63"/>
  <c r="P14" i="63"/>
  <c r="O14" i="63"/>
  <c r="N14" i="63"/>
  <c r="M14" i="63"/>
  <c r="L14" i="63"/>
  <c r="K14" i="63"/>
  <c r="P13" i="63"/>
  <c r="O13" i="63"/>
  <c r="N13" i="63"/>
  <c r="M13" i="63"/>
  <c r="L13" i="63"/>
  <c r="K13" i="63"/>
  <c r="P12" i="63"/>
  <c r="O12" i="63"/>
  <c r="N12" i="63"/>
  <c r="M12" i="63"/>
  <c r="L12" i="63"/>
  <c r="K12" i="63"/>
  <c r="P11" i="63"/>
  <c r="O11" i="63"/>
  <c r="N11" i="63"/>
  <c r="M11" i="63"/>
  <c r="L11" i="63"/>
  <c r="K11" i="63"/>
  <c r="P10" i="63"/>
  <c r="O10" i="63"/>
  <c r="N10" i="63"/>
  <c r="M10" i="63"/>
  <c r="L10" i="63"/>
  <c r="K10" i="63"/>
  <c r="P39" i="62"/>
  <c r="O39" i="62"/>
  <c r="N39" i="62"/>
  <c r="M39" i="62"/>
  <c r="L39" i="62"/>
  <c r="K39" i="62"/>
  <c r="P38" i="62"/>
  <c r="O38" i="62"/>
  <c r="N38" i="62"/>
  <c r="M38" i="62"/>
  <c r="L38" i="62"/>
  <c r="K38" i="62"/>
  <c r="P37" i="62"/>
  <c r="O37" i="62"/>
  <c r="N37" i="62"/>
  <c r="M37" i="62"/>
  <c r="L37" i="62"/>
  <c r="K37" i="62"/>
  <c r="P36" i="62"/>
  <c r="O36" i="62"/>
  <c r="N36" i="62"/>
  <c r="M36" i="62"/>
  <c r="L36" i="62"/>
  <c r="K36" i="62"/>
  <c r="P35" i="62"/>
  <c r="O35" i="62"/>
  <c r="N35" i="62"/>
  <c r="M35" i="62"/>
  <c r="L35" i="62"/>
  <c r="K35" i="62"/>
  <c r="P34" i="62"/>
  <c r="O34" i="62"/>
  <c r="N34" i="62"/>
  <c r="M34" i="62"/>
  <c r="L34" i="62"/>
  <c r="K34" i="62"/>
  <c r="P33" i="62"/>
  <c r="O33" i="62"/>
  <c r="N33" i="62"/>
  <c r="M33" i="62"/>
  <c r="L33" i="62"/>
  <c r="K33" i="62"/>
  <c r="P32" i="62"/>
  <c r="O32" i="62"/>
  <c r="N32" i="62"/>
  <c r="M32" i="62"/>
  <c r="L32" i="62"/>
  <c r="K32" i="62"/>
  <c r="P31" i="62"/>
  <c r="O31" i="62"/>
  <c r="N31" i="62"/>
  <c r="M31" i="62"/>
  <c r="L31" i="62"/>
  <c r="K31" i="62"/>
  <c r="P30" i="62"/>
  <c r="O30" i="62"/>
  <c r="N30" i="62"/>
  <c r="M30" i="62"/>
  <c r="L30" i="62"/>
  <c r="K30" i="62"/>
  <c r="P29" i="62"/>
  <c r="O29" i="62"/>
  <c r="N29" i="62"/>
  <c r="M29" i="62"/>
  <c r="L29" i="62"/>
  <c r="K29" i="62"/>
  <c r="P28" i="62"/>
  <c r="O28" i="62"/>
  <c r="N28" i="62"/>
  <c r="M28" i="62"/>
  <c r="L28" i="62"/>
  <c r="K28" i="62"/>
  <c r="P27" i="62"/>
  <c r="O27" i="62"/>
  <c r="N27" i="62"/>
  <c r="M27" i="62"/>
  <c r="L27" i="62"/>
  <c r="K27" i="62"/>
  <c r="P26" i="62"/>
  <c r="O26" i="62"/>
  <c r="N26" i="62"/>
  <c r="M26" i="62"/>
  <c r="L26" i="62"/>
  <c r="K26" i="62"/>
  <c r="P25" i="62"/>
  <c r="O25" i="62"/>
  <c r="N25" i="62"/>
  <c r="M25" i="62"/>
  <c r="L25" i="62"/>
  <c r="K25" i="62"/>
  <c r="P24" i="62"/>
  <c r="O24" i="62"/>
  <c r="N24" i="62"/>
  <c r="M24" i="62"/>
  <c r="L24" i="62"/>
  <c r="K24" i="62"/>
  <c r="P23" i="62"/>
  <c r="O23" i="62"/>
  <c r="N23" i="62"/>
  <c r="M23" i="62"/>
  <c r="L23" i="62"/>
  <c r="K23" i="62"/>
  <c r="P22" i="62"/>
  <c r="O22" i="62"/>
  <c r="N22" i="62"/>
  <c r="M22" i="62"/>
  <c r="L22" i="62"/>
  <c r="K22" i="62"/>
  <c r="P21" i="62"/>
  <c r="O21" i="62"/>
  <c r="N21" i="62"/>
  <c r="M21" i="62"/>
  <c r="L21" i="62"/>
  <c r="K21" i="62"/>
  <c r="P18" i="62"/>
  <c r="O18" i="62"/>
  <c r="N18" i="62"/>
  <c r="M18" i="62"/>
  <c r="L18" i="62"/>
  <c r="K18" i="62"/>
  <c r="P17" i="62"/>
  <c r="O17" i="62"/>
  <c r="N17" i="62"/>
  <c r="M17" i="62"/>
  <c r="L17" i="62"/>
  <c r="K17" i="62"/>
  <c r="P16" i="62"/>
  <c r="O16" i="62"/>
  <c r="N16" i="62"/>
  <c r="M16" i="62"/>
  <c r="L16" i="62"/>
  <c r="K16" i="62"/>
  <c r="P15" i="62"/>
  <c r="O15" i="62"/>
  <c r="N15" i="62"/>
  <c r="M15" i="62"/>
  <c r="L15" i="62"/>
  <c r="K15" i="62"/>
  <c r="P14" i="62"/>
  <c r="O14" i="62"/>
  <c r="N14" i="62"/>
  <c r="M14" i="62"/>
  <c r="L14" i="62"/>
  <c r="K14" i="62"/>
  <c r="P13" i="62"/>
  <c r="O13" i="62"/>
  <c r="N13" i="62"/>
  <c r="M13" i="62"/>
  <c r="L13" i="62"/>
  <c r="K13" i="62"/>
  <c r="P12" i="62"/>
  <c r="O12" i="62"/>
  <c r="N12" i="62"/>
  <c r="M12" i="62"/>
  <c r="L12" i="62"/>
  <c r="K12" i="62"/>
  <c r="P11" i="62"/>
  <c r="O11" i="62"/>
  <c r="N11" i="62"/>
  <c r="M11" i="62"/>
  <c r="L11" i="62"/>
  <c r="K11" i="62"/>
  <c r="P10" i="62"/>
  <c r="O10" i="62"/>
  <c r="N10" i="62"/>
  <c r="M10" i="62"/>
  <c r="L10" i="62"/>
  <c r="K10" i="62"/>
  <c r="P39" i="61"/>
  <c r="O39" i="61"/>
  <c r="N39" i="61"/>
  <c r="M39" i="61"/>
  <c r="L39" i="61"/>
  <c r="K39" i="61"/>
  <c r="P38" i="61"/>
  <c r="O38" i="61"/>
  <c r="N38" i="61"/>
  <c r="M38" i="61"/>
  <c r="L38" i="61"/>
  <c r="K38" i="61"/>
  <c r="P37" i="61"/>
  <c r="O37" i="61"/>
  <c r="N37" i="61"/>
  <c r="M37" i="61"/>
  <c r="L37" i="61"/>
  <c r="K37" i="61"/>
  <c r="P36" i="61"/>
  <c r="O36" i="61"/>
  <c r="N36" i="61"/>
  <c r="M36" i="61"/>
  <c r="L36" i="61"/>
  <c r="K36" i="61"/>
  <c r="P35" i="61"/>
  <c r="O35" i="61"/>
  <c r="N35" i="61"/>
  <c r="M35" i="61"/>
  <c r="L35" i="61"/>
  <c r="K35" i="61"/>
  <c r="P34" i="61"/>
  <c r="O34" i="61"/>
  <c r="N34" i="61"/>
  <c r="M34" i="61"/>
  <c r="L34" i="61"/>
  <c r="K34" i="61"/>
  <c r="P33" i="61"/>
  <c r="O33" i="61"/>
  <c r="N33" i="61"/>
  <c r="M33" i="61"/>
  <c r="L33" i="61"/>
  <c r="K33" i="61"/>
  <c r="P32" i="61"/>
  <c r="O32" i="61"/>
  <c r="N32" i="61"/>
  <c r="M32" i="61"/>
  <c r="L32" i="61"/>
  <c r="K32" i="61"/>
  <c r="P31" i="61"/>
  <c r="O31" i="61"/>
  <c r="N31" i="61"/>
  <c r="M31" i="61"/>
  <c r="L31" i="61"/>
  <c r="K31" i="61"/>
  <c r="P30" i="61"/>
  <c r="O30" i="61"/>
  <c r="N30" i="61"/>
  <c r="M30" i="61"/>
  <c r="L30" i="61"/>
  <c r="K30" i="61"/>
  <c r="P29" i="61"/>
  <c r="O29" i="61"/>
  <c r="N29" i="61"/>
  <c r="M29" i="61"/>
  <c r="L29" i="61"/>
  <c r="K29" i="61"/>
  <c r="P28" i="61"/>
  <c r="O28" i="61"/>
  <c r="N28" i="61"/>
  <c r="M28" i="61"/>
  <c r="L28" i="61"/>
  <c r="K28" i="61"/>
  <c r="P27" i="61"/>
  <c r="O27" i="61"/>
  <c r="N27" i="61"/>
  <c r="M27" i="61"/>
  <c r="L27" i="61"/>
  <c r="K27" i="61"/>
  <c r="P26" i="61"/>
  <c r="O26" i="61"/>
  <c r="N26" i="61"/>
  <c r="M26" i="61"/>
  <c r="L26" i="61"/>
  <c r="K26" i="61"/>
  <c r="P25" i="61"/>
  <c r="O25" i="61"/>
  <c r="N25" i="61"/>
  <c r="M25" i="61"/>
  <c r="L25" i="61"/>
  <c r="K25" i="61"/>
  <c r="P24" i="61"/>
  <c r="O24" i="61"/>
  <c r="N24" i="61"/>
  <c r="M24" i="61"/>
  <c r="L24" i="61"/>
  <c r="K24" i="61"/>
  <c r="P23" i="61"/>
  <c r="O23" i="61"/>
  <c r="N23" i="61"/>
  <c r="M23" i="61"/>
  <c r="L23" i="61"/>
  <c r="K23" i="61"/>
  <c r="P22" i="61"/>
  <c r="O22" i="61"/>
  <c r="N22" i="61"/>
  <c r="M22" i="61"/>
  <c r="L22" i="61"/>
  <c r="K22" i="61"/>
  <c r="P21" i="61"/>
  <c r="O21" i="61"/>
  <c r="N21" i="61"/>
  <c r="M21" i="61"/>
  <c r="L21" i="61"/>
  <c r="K21" i="61"/>
  <c r="P20" i="61"/>
  <c r="O20" i="61"/>
  <c r="N20" i="61"/>
  <c r="M20" i="61"/>
  <c r="L20" i="61"/>
  <c r="K20" i="61"/>
  <c r="P19" i="61"/>
  <c r="O19" i="61"/>
  <c r="N19" i="61"/>
  <c r="M19" i="61"/>
  <c r="L19" i="61"/>
  <c r="K19" i="61"/>
  <c r="P18" i="61"/>
  <c r="O18" i="61"/>
  <c r="N18" i="61"/>
  <c r="M18" i="61"/>
  <c r="L18" i="61"/>
  <c r="K18" i="61"/>
  <c r="P17" i="61"/>
  <c r="O17" i="61"/>
  <c r="N17" i="61"/>
  <c r="M17" i="61"/>
  <c r="L17" i="61"/>
  <c r="K17" i="61"/>
  <c r="P16" i="61"/>
  <c r="O16" i="61"/>
  <c r="N16" i="61"/>
  <c r="M16" i="61"/>
  <c r="L16" i="61"/>
  <c r="K16" i="61"/>
  <c r="P15" i="61"/>
  <c r="O15" i="61"/>
  <c r="N15" i="61"/>
  <c r="M15" i="61"/>
  <c r="L15" i="61"/>
  <c r="K15" i="61"/>
  <c r="P14" i="61"/>
  <c r="O14" i="61"/>
  <c r="N14" i="61"/>
  <c r="M14" i="61"/>
  <c r="L14" i="61"/>
  <c r="K14" i="61"/>
  <c r="P13" i="61"/>
  <c r="O13" i="61"/>
  <c r="N13" i="61"/>
  <c r="M13" i="61"/>
  <c r="L13" i="61"/>
  <c r="K13" i="61"/>
  <c r="P12" i="61"/>
  <c r="O12" i="61"/>
  <c r="N12" i="61"/>
  <c r="M12" i="61"/>
  <c r="L12" i="61"/>
  <c r="K12" i="61"/>
  <c r="P11" i="61"/>
  <c r="O11" i="61"/>
  <c r="N11" i="61"/>
  <c r="M11" i="61"/>
  <c r="L11" i="61"/>
  <c r="K11" i="61"/>
  <c r="P10" i="61"/>
  <c r="O10" i="61"/>
  <c r="N10" i="61"/>
  <c r="M10" i="61"/>
  <c r="L10" i="61"/>
  <c r="K10" i="61"/>
  <c r="P39" i="60"/>
  <c r="O39" i="60"/>
  <c r="N39" i="60"/>
  <c r="M39" i="60"/>
  <c r="L39" i="60"/>
  <c r="K39" i="60"/>
  <c r="P38" i="60"/>
  <c r="O38" i="60"/>
  <c r="N38" i="60"/>
  <c r="M38" i="60"/>
  <c r="L38" i="60"/>
  <c r="K38" i="60"/>
  <c r="P37" i="60"/>
  <c r="O37" i="60"/>
  <c r="N37" i="60"/>
  <c r="M37" i="60"/>
  <c r="L37" i="60"/>
  <c r="K37" i="60"/>
  <c r="P36" i="60"/>
  <c r="O36" i="60"/>
  <c r="N36" i="60"/>
  <c r="M36" i="60"/>
  <c r="L36" i="60"/>
  <c r="K36" i="60"/>
  <c r="P35" i="60"/>
  <c r="O35" i="60"/>
  <c r="N35" i="60"/>
  <c r="M35" i="60"/>
  <c r="L35" i="60"/>
  <c r="K35" i="60"/>
  <c r="P34" i="60"/>
  <c r="O34" i="60"/>
  <c r="N34" i="60"/>
  <c r="M34" i="60"/>
  <c r="L34" i="60"/>
  <c r="K34" i="60"/>
  <c r="P33" i="60"/>
  <c r="O33" i="60"/>
  <c r="N33" i="60"/>
  <c r="M33" i="60"/>
  <c r="L33" i="60"/>
  <c r="K33" i="60"/>
  <c r="P32" i="60"/>
  <c r="O32" i="60"/>
  <c r="N32" i="60"/>
  <c r="M32" i="60"/>
  <c r="L32" i="60"/>
  <c r="K32" i="60"/>
  <c r="P31" i="60"/>
  <c r="O31" i="60"/>
  <c r="N31" i="60"/>
  <c r="M31" i="60"/>
  <c r="L31" i="60"/>
  <c r="K31" i="60"/>
  <c r="P30" i="60"/>
  <c r="O30" i="60"/>
  <c r="N30" i="60"/>
  <c r="M30" i="60"/>
  <c r="L30" i="60"/>
  <c r="K30" i="60"/>
  <c r="P29" i="60"/>
  <c r="O29" i="60"/>
  <c r="N29" i="60"/>
  <c r="M29" i="60"/>
  <c r="L29" i="60"/>
  <c r="K29" i="60"/>
  <c r="P28" i="60"/>
  <c r="O28" i="60"/>
  <c r="N28" i="60"/>
  <c r="M28" i="60"/>
  <c r="L28" i="60"/>
  <c r="K28" i="60"/>
  <c r="P27" i="60"/>
  <c r="O27" i="60"/>
  <c r="N27" i="60"/>
  <c r="M27" i="60"/>
  <c r="L27" i="60"/>
  <c r="K27" i="60"/>
  <c r="P26" i="60"/>
  <c r="O26" i="60"/>
  <c r="N26" i="60"/>
  <c r="M26" i="60"/>
  <c r="L26" i="60"/>
  <c r="K26" i="60"/>
  <c r="P25" i="60"/>
  <c r="O25" i="60"/>
  <c r="N25" i="60"/>
  <c r="M25" i="60"/>
  <c r="L25" i="60"/>
  <c r="K25" i="60"/>
  <c r="P24" i="60"/>
  <c r="O24" i="60"/>
  <c r="N24" i="60"/>
  <c r="M24" i="60"/>
  <c r="L24" i="60"/>
  <c r="K24" i="60"/>
  <c r="P23" i="60"/>
  <c r="O23" i="60"/>
  <c r="N23" i="60"/>
  <c r="M23" i="60"/>
  <c r="L23" i="60"/>
  <c r="K23" i="60"/>
  <c r="P22" i="60"/>
  <c r="O22" i="60"/>
  <c r="N22" i="60"/>
  <c r="M22" i="60"/>
  <c r="L22" i="60"/>
  <c r="K22" i="60"/>
  <c r="P21" i="60"/>
  <c r="O21" i="60"/>
  <c r="N21" i="60"/>
  <c r="M21" i="60"/>
  <c r="L21" i="60"/>
  <c r="K21" i="60"/>
  <c r="P20" i="60"/>
  <c r="O20" i="60"/>
  <c r="N20" i="60"/>
  <c r="M20" i="60"/>
  <c r="L20" i="60"/>
  <c r="K20" i="60"/>
  <c r="P19" i="60"/>
  <c r="O19" i="60"/>
  <c r="N19" i="60"/>
  <c r="M19" i="60"/>
  <c r="L19" i="60"/>
  <c r="K19" i="60"/>
  <c r="P18" i="60"/>
  <c r="O18" i="60"/>
  <c r="N18" i="60"/>
  <c r="M18" i="60"/>
  <c r="L18" i="60"/>
  <c r="K18" i="60"/>
  <c r="P17" i="60"/>
  <c r="O17" i="60"/>
  <c r="N17" i="60"/>
  <c r="M17" i="60"/>
  <c r="L17" i="60"/>
  <c r="K17" i="60"/>
  <c r="P16" i="60"/>
  <c r="O16" i="60"/>
  <c r="N16" i="60"/>
  <c r="M16" i="60"/>
  <c r="L16" i="60"/>
  <c r="K16" i="60"/>
  <c r="P15" i="60"/>
  <c r="O15" i="60"/>
  <c r="N15" i="60"/>
  <c r="M15" i="60"/>
  <c r="L15" i="60"/>
  <c r="K15" i="60"/>
  <c r="P14" i="60"/>
  <c r="O14" i="60"/>
  <c r="N14" i="60"/>
  <c r="M14" i="60"/>
  <c r="L14" i="60"/>
  <c r="K14" i="60"/>
  <c r="P13" i="60"/>
  <c r="O13" i="60"/>
  <c r="N13" i="60"/>
  <c r="M13" i="60"/>
  <c r="L13" i="60"/>
  <c r="K13" i="60"/>
  <c r="P12" i="60"/>
  <c r="O12" i="60"/>
  <c r="N12" i="60"/>
  <c r="M12" i="60"/>
  <c r="L12" i="60"/>
  <c r="K12" i="60"/>
  <c r="P11" i="60"/>
  <c r="O11" i="60"/>
  <c r="N11" i="60"/>
  <c r="M11" i="60"/>
  <c r="L11" i="60"/>
  <c r="K11" i="60"/>
  <c r="P10" i="60"/>
  <c r="O10" i="60"/>
  <c r="N10" i="60"/>
  <c r="M10" i="60"/>
  <c r="L10" i="60"/>
  <c r="K10" i="60"/>
  <c r="P39" i="59"/>
  <c r="O39" i="59"/>
  <c r="N39" i="59"/>
  <c r="M39" i="59"/>
  <c r="L39" i="59"/>
  <c r="K39" i="59"/>
  <c r="P38" i="59"/>
  <c r="O38" i="59"/>
  <c r="N38" i="59"/>
  <c r="M38" i="59"/>
  <c r="L38" i="59"/>
  <c r="K38" i="59"/>
  <c r="P37" i="59"/>
  <c r="O37" i="59"/>
  <c r="N37" i="59"/>
  <c r="M37" i="59"/>
  <c r="L37" i="59"/>
  <c r="K37" i="59"/>
  <c r="P36" i="59"/>
  <c r="O36" i="59"/>
  <c r="N36" i="59"/>
  <c r="M36" i="59"/>
  <c r="L36" i="59"/>
  <c r="K36" i="59"/>
  <c r="P35" i="59"/>
  <c r="O35" i="59"/>
  <c r="N35" i="59"/>
  <c r="M35" i="59"/>
  <c r="L35" i="59"/>
  <c r="K35" i="59"/>
  <c r="P34" i="59"/>
  <c r="O34" i="59"/>
  <c r="N34" i="59"/>
  <c r="M34" i="59"/>
  <c r="L34" i="59"/>
  <c r="K34" i="59"/>
  <c r="P33" i="59"/>
  <c r="O33" i="59"/>
  <c r="N33" i="59"/>
  <c r="M33" i="59"/>
  <c r="L33" i="59"/>
  <c r="K33" i="59"/>
  <c r="P32" i="59"/>
  <c r="O32" i="59"/>
  <c r="N32" i="59"/>
  <c r="M32" i="59"/>
  <c r="L32" i="59"/>
  <c r="K32" i="59"/>
  <c r="P31" i="59"/>
  <c r="O31" i="59"/>
  <c r="N31" i="59"/>
  <c r="M31" i="59"/>
  <c r="L31" i="59"/>
  <c r="K31" i="59"/>
  <c r="P30" i="59"/>
  <c r="O30" i="59"/>
  <c r="N30" i="59"/>
  <c r="M30" i="59"/>
  <c r="L30" i="59"/>
  <c r="K30" i="59"/>
  <c r="P29" i="59"/>
  <c r="O29" i="59"/>
  <c r="N29" i="59"/>
  <c r="M29" i="59"/>
  <c r="L29" i="59"/>
  <c r="K29" i="59"/>
  <c r="P28" i="59"/>
  <c r="O28" i="59"/>
  <c r="N28" i="59"/>
  <c r="M28" i="59"/>
  <c r="L28" i="59"/>
  <c r="K28" i="59"/>
  <c r="P27" i="59"/>
  <c r="O27" i="59"/>
  <c r="N27" i="59"/>
  <c r="M27" i="59"/>
  <c r="L27" i="59"/>
  <c r="K27" i="59"/>
  <c r="P26" i="59"/>
  <c r="O26" i="59"/>
  <c r="N26" i="59"/>
  <c r="M26" i="59"/>
  <c r="L26" i="59"/>
  <c r="K26" i="59"/>
  <c r="P25" i="59"/>
  <c r="O25" i="59"/>
  <c r="N25" i="59"/>
  <c r="M25" i="59"/>
  <c r="L25" i="59"/>
  <c r="K25" i="59"/>
  <c r="P24" i="59"/>
  <c r="O24" i="59"/>
  <c r="N24" i="59"/>
  <c r="M24" i="59"/>
  <c r="L24" i="59"/>
  <c r="K24" i="59"/>
  <c r="P23" i="59"/>
  <c r="O23" i="59"/>
  <c r="N23" i="59"/>
  <c r="M23" i="59"/>
  <c r="L23" i="59"/>
  <c r="K23" i="59"/>
  <c r="P22" i="59"/>
  <c r="O22" i="59"/>
  <c r="N22" i="59"/>
  <c r="M22" i="59"/>
  <c r="L22" i="59"/>
  <c r="K22" i="59"/>
  <c r="P21" i="59"/>
  <c r="O21" i="59"/>
  <c r="N21" i="59"/>
  <c r="M21" i="59"/>
  <c r="L21" i="59"/>
  <c r="K21" i="59"/>
  <c r="P20" i="59"/>
  <c r="O20" i="59"/>
  <c r="N20" i="59"/>
  <c r="M20" i="59"/>
  <c r="L20" i="59"/>
  <c r="K20" i="59"/>
  <c r="P19" i="59"/>
  <c r="O19" i="59"/>
  <c r="N19" i="59"/>
  <c r="M19" i="59"/>
  <c r="L19" i="59"/>
  <c r="K19" i="59"/>
  <c r="P18" i="59"/>
  <c r="O18" i="59"/>
  <c r="N18" i="59"/>
  <c r="M18" i="59"/>
  <c r="L18" i="59"/>
  <c r="K18" i="59"/>
  <c r="P17" i="59"/>
  <c r="O17" i="59"/>
  <c r="N17" i="59"/>
  <c r="M17" i="59"/>
  <c r="L17" i="59"/>
  <c r="K17" i="59"/>
  <c r="P14" i="59"/>
  <c r="O14" i="59"/>
  <c r="N14" i="59"/>
  <c r="M14" i="59"/>
  <c r="L14" i="59"/>
  <c r="K14" i="59"/>
  <c r="P13" i="59"/>
  <c r="O13" i="59"/>
  <c r="N13" i="59"/>
  <c r="M13" i="59"/>
  <c r="L13" i="59"/>
  <c r="K13" i="59"/>
  <c r="P12" i="59"/>
  <c r="O12" i="59"/>
  <c r="N12" i="59"/>
  <c r="M12" i="59"/>
  <c r="L12" i="59"/>
  <c r="K12" i="59"/>
  <c r="P11" i="59"/>
  <c r="O11" i="59"/>
  <c r="N11" i="59"/>
  <c r="M11" i="59"/>
  <c r="L11" i="59"/>
  <c r="K11" i="59"/>
  <c r="P10" i="59"/>
  <c r="O10" i="59"/>
  <c r="N10" i="59"/>
  <c r="M10" i="59"/>
  <c r="L10" i="59"/>
  <c r="K10" i="59"/>
  <c r="P39" i="58"/>
  <c r="O39" i="58"/>
  <c r="N39" i="58"/>
  <c r="M39" i="58"/>
  <c r="L39" i="58"/>
  <c r="K39" i="58"/>
  <c r="P38" i="58"/>
  <c r="O38" i="58"/>
  <c r="N38" i="58"/>
  <c r="M38" i="58"/>
  <c r="L38" i="58"/>
  <c r="K38" i="58"/>
  <c r="P37" i="58"/>
  <c r="O37" i="58"/>
  <c r="N37" i="58"/>
  <c r="M37" i="58"/>
  <c r="L37" i="58"/>
  <c r="K37" i="58"/>
  <c r="P36" i="58"/>
  <c r="O36" i="58"/>
  <c r="N36" i="58"/>
  <c r="M36" i="58"/>
  <c r="L36" i="58"/>
  <c r="K36" i="58"/>
  <c r="P35" i="58"/>
  <c r="O35" i="58"/>
  <c r="N35" i="58"/>
  <c r="M35" i="58"/>
  <c r="L35" i="58"/>
  <c r="K35" i="58"/>
  <c r="P34" i="58"/>
  <c r="O34" i="58"/>
  <c r="N34" i="58"/>
  <c r="M34" i="58"/>
  <c r="L34" i="58"/>
  <c r="K34" i="58"/>
  <c r="P33" i="58"/>
  <c r="O33" i="58"/>
  <c r="N33" i="58"/>
  <c r="M33" i="58"/>
  <c r="L33" i="58"/>
  <c r="K33" i="58"/>
  <c r="P32" i="58"/>
  <c r="O32" i="58"/>
  <c r="N32" i="58"/>
  <c r="M32" i="58"/>
  <c r="L32" i="58"/>
  <c r="K32" i="58"/>
  <c r="P31" i="58"/>
  <c r="O31" i="58"/>
  <c r="N31" i="58"/>
  <c r="M31" i="58"/>
  <c r="L31" i="58"/>
  <c r="K31" i="58"/>
  <c r="P30" i="58"/>
  <c r="O30" i="58"/>
  <c r="N30" i="58"/>
  <c r="M30" i="58"/>
  <c r="L30" i="58"/>
  <c r="K30" i="58"/>
  <c r="P29" i="58"/>
  <c r="O29" i="58"/>
  <c r="N29" i="58"/>
  <c r="M29" i="58"/>
  <c r="L29" i="58"/>
  <c r="K29" i="58"/>
  <c r="P28" i="58"/>
  <c r="O28" i="58"/>
  <c r="N28" i="58"/>
  <c r="M28" i="58"/>
  <c r="L28" i="58"/>
  <c r="K28" i="58"/>
  <c r="P27" i="58"/>
  <c r="O27" i="58"/>
  <c r="N27" i="58"/>
  <c r="M27" i="58"/>
  <c r="L27" i="58"/>
  <c r="K27" i="58"/>
  <c r="P26" i="58"/>
  <c r="O26" i="58"/>
  <c r="N26" i="58"/>
  <c r="M26" i="58"/>
  <c r="L26" i="58"/>
  <c r="K26" i="58"/>
  <c r="P25" i="58"/>
  <c r="O25" i="58"/>
  <c r="N25" i="58"/>
  <c r="M25" i="58"/>
  <c r="L25" i="58"/>
  <c r="K25" i="58"/>
  <c r="P24" i="58"/>
  <c r="O24" i="58"/>
  <c r="N24" i="58"/>
  <c r="M24" i="58"/>
  <c r="L24" i="58"/>
  <c r="K24" i="58"/>
  <c r="P23" i="58"/>
  <c r="O23" i="58"/>
  <c r="N23" i="58"/>
  <c r="M23" i="58"/>
  <c r="L23" i="58"/>
  <c r="K23" i="58"/>
  <c r="P22" i="58"/>
  <c r="O22" i="58"/>
  <c r="N22" i="58"/>
  <c r="M22" i="58"/>
  <c r="L22" i="58"/>
  <c r="K22" i="58"/>
  <c r="P21" i="58"/>
  <c r="O21" i="58"/>
  <c r="N21" i="58"/>
  <c r="M21" i="58"/>
  <c r="L21" i="58"/>
  <c r="K21" i="58"/>
  <c r="P20" i="58"/>
  <c r="O20" i="58"/>
  <c r="N20" i="58"/>
  <c r="M20" i="58"/>
  <c r="L20" i="58"/>
  <c r="K20" i="58"/>
  <c r="P19" i="58"/>
  <c r="O19" i="58"/>
  <c r="N19" i="58"/>
  <c r="M19" i="58"/>
  <c r="L19" i="58"/>
  <c r="K19" i="58"/>
  <c r="P18" i="58"/>
  <c r="O18" i="58"/>
  <c r="N18" i="58"/>
  <c r="M18" i="58"/>
  <c r="L18" i="58"/>
  <c r="K18" i="58"/>
  <c r="P17" i="58"/>
  <c r="O17" i="58"/>
  <c r="N17" i="58"/>
  <c r="M17" i="58"/>
  <c r="L17" i="58"/>
  <c r="K17" i="58"/>
  <c r="P16" i="58"/>
  <c r="O16" i="58"/>
  <c r="N16" i="58"/>
  <c r="M16" i="58"/>
  <c r="L16" i="58"/>
  <c r="K16" i="58"/>
  <c r="P15" i="58"/>
  <c r="O15" i="58"/>
  <c r="N15" i="58"/>
  <c r="M15" i="58"/>
  <c r="L15" i="58"/>
  <c r="K15" i="58"/>
  <c r="P14" i="58"/>
  <c r="O14" i="58"/>
  <c r="N14" i="58"/>
  <c r="M14" i="58"/>
  <c r="L14" i="58"/>
  <c r="K14" i="58"/>
  <c r="P13" i="58"/>
  <c r="O13" i="58"/>
  <c r="N13" i="58"/>
  <c r="M13" i="58"/>
  <c r="L13" i="58"/>
  <c r="K13" i="58"/>
  <c r="P12" i="58"/>
  <c r="O12" i="58"/>
  <c r="N12" i="58"/>
  <c r="M12" i="58"/>
  <c r="L12" i="58"/>
  <c r="K12" i="58"/>
  <c r="P11" i="58"/>
  <c r="O11" i="58"/>
  <c r="N11" i="58"/>
  <c r="M11" i="58"/>
  <c r="L11" i="58"/>
  <c r="K11" i="58"/>
  <c r="L42" i="47"/>
  <c r="K42" i="47"/>
  <c r="L41" i="47"/>
  <c r="K41" i="47"/>
  <c r="L40" i="47"/>
  <c r="K40" i="47"/>
  <c r="L39" i="47"/>
  <c r="L38" i="47"/>
  <c r="K38" i="47"/>
  <c r="L37" i="47"/>
  <c r="K37" i="47"/>
  <c r="L36" i="47"/>
  <c r="K36" i="47"/>
  <c r="L33" i="47"/>
  <c r="K33" i="47"/>
  <c r="L32" i="47"/>
  <c r="K32" i="47"/>
  <c r="L31" i="47"/>
  <c r="K31" i="47"/>
  <c r="L30" i="47"/>
  <c r="K30" i="47"/>
  <c r="L29" i="47"/>
  <c r="K29" i="47"/>
  <c r="L28" i="47"/>
  <c r="K28" i="47"/>
  <c r="L27" i="47"/>
  <c r="K27" i="47"/>
  <c r="L24" i="47"/>
  <c r="K24" i="47"/>
  <c r="L23" i="47"/>
  <c r="K23" i="47"/>
  <c r="L22" i="47"/>
  <c r="K22" i="47"/>
  <c r="L21" i="47"/>
  <c r="K21" i="47"/>
  <c r="L20" i="47"/>
  <c r="K20" i="47"/>
  <c r="L19" i="47"/>
  <c r="K19" i="47"/>
  <c r="L18" i="47"/>
  <c r="K18" i="47"/>
  <c r="L17" i="47"/>
  <c r="K17" i="47"/>
  <c r="L16" i="47"/>
  <c r="K16" i="47"/>
  <c r="L15" i="47"/>
  <c r="K15" i="47"/>
  <c r="L14" i="47"/>
  <c r="K14" i="47"/>
  <c r="L13" i="47"/>
  <c r="K13" i="47"/>
  <c r="L12" i="47"/>
  <c r="K12" i="47"/>
  <c r="L11" i="47"/>
  <c r="K11" i="47"/>
  <c r="L10" i="47"/>
  <c r="K10" i="47"/>
  <c r="L9" i="47"/>
  <c r="K9" i="47"/>
  <c r="L40" i="46"/>
  <c r="K40" i="46"/>
  <c r="L39" i="46"/>
  <c r="K39" i="46"/>
  <c r="L38" i="46"/>
  <c r="K38" i="46"/>
  <c r="L37" i="46"/>
  <c r="K37" i="46"/>
  <c r="L36" i="46"/>
  <c r="K36" i="46"/>
  <c r="L35" i="46"/>
  <c r="K35" i="46"/>
  <c r="L34" i="46"/>
  <c r="K34" i="46"/>
  <c r="L33" i="46"/>
  <c r="K33" i="46"/>
  <c r="L32" i="46"/>
  <c r="K32" i="46"/>
  <c r="L31" i="46"/>
  <c r="K31" i="46"/>
  <c r="L28" i="46"/>
  <c r="K28" i="46"/>
  <c r="L27" i="46"/>
  <c r="K27" i="46"/>
  <c r="L26" i="46"/>
  <c r="K26" i="46"/>
  <c r="L25" i="46"/>
  <c r="K25" i="46"/>
  <c r="L24" i="46"/>
  <c r="K24" i="46"/>
  <c r="L23" i="46"/>
  <c r="K23" i="46"/>
  <c r="L22" i="46"/>
  <c r="K22" i="46"/>
  <c r="L21" i="46"/>
  <c r="K21" i="46"/>
  <c r="L20" i="46"/>
  <c r="K20" i="46"/>
  <c r="L19" i="46"/>
  <c r="K19" i="46"/>
  <c r="L18" i="46"/>
  <c r="K18" i="46"/>
  <c r="L17" i="46"/>
  <c r="K17" i="46"/>
  <c r="L16" i="46"/>
  <c r="K16" i="46"/>
  <c r="L15" i="46"/>
  <c r="K15" i="46"/>
  <c r="L14" i="46"/>
  <c r="K14" i="46"/>
  <c r="L13" i="46"/>
  <c r="K13" i="46"/>
  <c r="L12" i="46"/>
  <c r="K12" i="46"/>
  <c r="L11" i="46"/>
  <c r="K11" i="46"/>
  <c r="L10" i="46"/>
  <c r="K10" i="46"/>
  <c r="L9" i="46"/>
  <c r="K9" i="46"/>
  <c r="L42" i="45"/>
  <c r="K42" i="45"/>
  <c r="L41" i="45"/>
  <c r="K41" i="45"/>
  <c r="L40" i="45"/>
  <c r="K40" i="45"/>
  <c r="L39" i="45"/>
  <c r="K39" i="45"/>
  <c r="L38" i="45"/>
  <c r="K38" i="45"/>
  <c r="L37" i="45"/>
  <c r="K37" i="45"/>
  <c r="L36" i="45"/>
  <c r="K36" i="45"/>
  <c r="L35" i="45"/>
  <c r="K35" i="45"/>
  <c r="L34" i="45"/>
  <c r="K34" i="45"/>
  <c r="L33" i="45"/>
  <c r="K33" i="45"/>
  <c r="L30" i="45"/>
  <c r="K30" i="45"/>
  <c r="L29" i="45"/>
  <c r="K29" i="45"/>
  <c r="L28" i="45"/>
  <c r="K28" i="45"/>
  <c r="L27" i="45"/>
  <c r="K27" i="45"/>
  <c r="L26" i="45"/>
  <c r="K26" i="45"/>
  <c r="L25" i="45"/>
  <c r="K25" i="45"/>
  <c r="L24" i="45"/>
  <c r="K24" i="45"/>
  <c r="L23" i="45"/>
  <c r="K23" i="45"/>
  <c r="L22" i="45"/>
  <c r="K22" i="45"/>
  <c r="L21" i="45"/>
  <c r="K21" i="45"/>
  <c r="L20" i="45"/>
  <c r="K20" i="45"/>
  <c r="L19" i="45"/>
  <c r="K19" i="45"/>
  <c r="L18" i="45"/>
  <c r="K18" i="45"/>
  <c r="L17" i="45"/>
  <c r="K17" i="45"/>
  <c r="L16" i="45"/>
  <c r="K16" i="45"/>
  <c r="L13" i="45"/>
  <c r="K13" i="45"/>
  <c r="L12" i="45"/>
  <c r="K12" i="45"/>
  <c r="L11" i="45"/>
  <c r="K11" i="45"/>
  <c r="L10" i="45"/>
  <c r="K10" i="45"/>
  <c r="L9" i="45"/>
  <c r="K9" i="45"/>
  <c r="L42" i="44"/>
  <c r="K42" i="44"/>
  <c r="L41" i="44"/>
  <c r="K41" i="44"/>
  <c r="L40" i="44"/>
  <c r="K40" i="44"/>
  <c r="L39" i="44"/>
  <c r="K39" i="44"/>
  <c r="L38" i="44"/>
  <c r="K38" i="44"/>
  <c r="L37" i="44"/>
  <c r="K37" i="44"/>
  <c r="L36" i="44"/>
  <c r="K36" i="44"/>
  <c r="L35" i="44"/>
  <c r="K35" i="44"/>
  <c r="L34" i="44"/>
  <c r="K34" i="44"/>
  <c r="L33" i="44"/>
  <c r="K33" i="44"/>
  <c r="L32" i="44"/>
  <c r="K32" i="44"/>
  <c r="L31" i="44"/>
  <c r="K31" i="44"/>
  <c r="L30" i="44"/>
  <c r="K30" i="44"/>
  <c r="L29" i="44"/>
  <c r="K29" i="44"/>
  <c r="L28" i="44"/>
  <c r="K28" i="44"/>
  <c r="L27" i="44"/>
  <c r="K27" i="44"/>
  <c r="L26" i="44"/>
  <c r="K26" i="44"/>
  <c r="L25" i="44"/>
  <c r="K25" i="44"/>
  <c r="L24" i="44"/>
  <c r="K24" i="44"/>
  <c r="L23" i="44"/>
  <c r="K23" i="44"/>
  <c r="L22" i="44"/>
  <c r="K22" i="44"/>
  <c r="L21" i="44"/>
  <c r="K21" i="44"/>
  <c r="L20" i="44"/>
  <c r="K20" i="44"/>
  <c r="L19" i="44"/>
  <c r="K19" i="44"/>
  <c r="L18" i="44"/>
  <c r="K18" i="44"/>
  <c r="L17" i="44"/>
  <c r="K17" i="44"/>
  <c r="L16" i="44"/>
  <c r="K16" i="44"/>
  <c r="L15" i="44"/>
  <c r="K15" i="44"/>
  <c r="L14" i="44"/>
  <c r="K14" i="44"/>
  <c r="L13" i="44"/>
  <c r="K13" i="44"/>
  <c r="L10" i="44"/>
  <c r="K10" i="44"/>
  <c r="L9" i="44"/>
  <c r="K9" i="44"/>
  <c r="L42" i="43"/>
  <c r="K42" i="43"/>
  <c r="L41" i="43"/>
  <c r="K41" i="43"/>
  <c r="L40" i="43"/>
  <c r="K40" i="43"/>
  <c r="L39" i="43"/>
  <c r="K39" i="43"/>
  <c r="L38" i="43"/>
  <c r="K38" i="43"/>
  <c r="L37" i="43"/>
  <c r="K37" i="43"/>
  <c r="L36" i="43"/>
  <c r="K36" i="43"/>
  <c r="L35" i="43"/>
  <c r="K35" i="43"/>
  <c r="L34" i="43"/>
  <c r="K34" i="43"/>
  <c r="L33" i="43"/>
  <c r="K33" i="43"/>
  <c r="L32" i="43"/>
  <c r="K32" i="43"/>
  <c r="L31" i="43"/>
  <c r="K31" i="43"/>
  <c r="L30" i="43"/>
  <c r="K30" i="43"/>
  <c r="L29" i="43"/>
  <c r="K29" i="43"/>
  <c r="L28" i="43"/>
  <c r="K28" i="43"/>
  <c r="L27" i="43"/>
  <c r="K27" i="43"/>
  <c r="L26" i="43"/>
  <c r="K26" i="43"/>
  <c r="L25" i="43"/>
  <c r="K25" i="43"/>
  <c r="L24" i="43"/>
  <c r="K24" i="43"/>
  <c r="L23" i="43"/>
  <c r="K23" i="43"/>
  <c r="L22" i="43"/>
  <c r="K22" i="43"/>
  <c r="L21" i="43"/>
  <c r="K21" i="43"/>
  <c r="L20" i="43"/>
  <c r="K20" i="43"/>
  <c r="L19" i="43"/>
  <c r="K19" i="43"/>
  <c r="L18" i="43"/>
  <c r="K18" i="43"/>
  <c r="L17" i="43"/>
  <c r="K17" i="43"/>
  <c r="L16" i="43"/>
  <c r="K16" i="43"/>
  <c r="L15" i="43"/>
  <c r="K15" i="43"/>
  <c r="L14" i="43"/>
  <c r="K14" i="43"/>
  <c r="L13" i="43"/>
  <c r="K13" i="43"/>
  <c r="L12" i="43"/>
  <c r="K12" i="43"/>
  <c r="L11" i="43"/>
  <c r="K11" i="43"/>
  <c r="L10" i="43"/>
  <c r="K10" i="43"/>
  <c r="L9" i="43"/>
  <c r="K9" i="43"/>
  <c r="L42" i="42"/>
  <c r="K42" i="42"/>
  <c r="L41" i="42"/>
  <c r="K41" i="42"/>
  <c r="L40" i="42"/>
  <c r="K40" i="42"/>
  <c r="L39" i="42"/>
  <c r="K39" i="42"/>
  <c r="L38" i="42"/>
  <c r="K38" i="42"/>
  <c r="L37" i="42"/>
  <c r="K37" i="42"/>
  <c r="L36" i="42"/>
  <c r="K36" i="42"/>
  <c r="L35" i="42"/>
  <c r="K35" i="42"/>
  <c r="L34" i="42"/>
  <c r="K34" i="42"/>
  <c r="L33" i="42"/>
  <c r="K33" i="42"/>
  <c r="L32" i="42"/>
  <c r="K32" i="42"/>
  <c r="L31" i="42"/>
  <c r="K31" i="42"/>
  <c r="L30" i="42"/>
  <c r="K30" i="42"/>
  <c r="L29" i="42"/>
  <c r="K29" i="42"/>
  <c r="L26" i="42"/>
  <c r="K26" i="42"/>
  <c r="L25" i="42"/>
  <c r="K25" i="42"/>
  <c r="L24" i="42"/>
  <c r="K24" i="42"/>
  <c r="L23" i="42"/>
  <c r="K23" i="42"/>
  <c r="L22" i="42"/>
  <c r="K22" i="42"/>
  <c r="L21" i="42"/>
  <c r="K21" i="42"/>
  <c r="L20" i="42"/>
  <c r="K20" i="42"/>
  <c r="L19" i="42"/>
  <c r="K19" i="42"/>
  <c r="L18" i="42"/>
  <c r="K18" i="42"/>
  <c r="L17" i="42"/>
  <c r="K17" i="42"/>
  <c r="L16" i="42"/>
  <c r="K16" i="42"/>
  <c r="L15" i="42"/>
  <c r="K15" i="42"/>
  <c r="L14" i="42"/>
  <c r="K14" i="42"/>
  <c r="L13" i="42"/>
  <c r="K13" i="42"/>
  <c r="L12" i="42"/>
  <c r="K12" i="42"/>
  <c r="L11" i="42"/>
  <c r="K11" i="42"/>
  <c r="L10" i="42"/>
  <c r="K10" i="42"/>
  <c r="L9" i="42"/>
  <c r="K9" i="42"/>
  <c r="L42" i="41"/>
  <c r="K42" i="41"/>
  <c r="L41" i="41"/>
  <c r="K41" i="41"/>
  <c r="L40" i="41"/>
  <c r="K40" i="41"/>
  <c r="L39" i="41"/>
  <c r="K39" i="41"/>
  <c r="L38" i="41"/>
  <c r="K38" i="41"/>
  <c r="L35" i="41"/>
  <c r="K35" i="41"/>
  <c r="L34" i="41"/>
  <c r="K34" i="41"/>
  <c r="L33" i="41"/>
  <c r="K33" i="41"/>
  <c r="L32" i="41"/>
  <c r="K32" i="41"/>
  <c r="L31" i="41"/>
  <c r="K31" i="41"/>
  <c r="L30" i="41"/>
  <c r="K30" i="41"/>
  <c r="L29" i="41"/>
  <c r="K29" i="41"/>
  <c r="L28" i="41"/>
  <c r="K28" i="41"/>
  <c r="L27" i="41"/>
  <c r="K27" i="41"/>
  <c r="L26" i="41"/>
  <c r="K26" i="41"/>
  <c r="L25" i="41"/>
  <c r="K25" i="41"/>
  <c r="L24" i="41"/>
  <c r="K24" i="41"/>
  <c r="L23" i="41"/>
  <c r="K23" i="41"/>
  <c r="L22" i="41"/>
  <c r="K22" i="41"/>
  <c r="L21" i="41"/>
  <c r="K21" i="41"/>
  <c r="L20" i="41"/>
  <c r="K20" i="41"/>
  <c r="L19" i="41"/>
  <c r="K19" i="41"/>
  <c r="L18" i="41"/>
  <c r="K18" i="41"/>
  <c r="L17" i="41"/>
  <c r="K17" i="41"/>
  <c r="L16" i="41"/>
  <c r="K16" i="41"/>
  <c r="L15" i="41"/>
  <c r="K15" i="41"/>
  <c r="L14" i="41"/>
  <c r="K14" i="41"/>
  <c r="L13" i="41"/>
  <c r="K13" i="41"/>
  <c r="L12" i="41"/>
  <c r="K12" i="41"/>
  <c r="L11" i="41"/>
  <c r="K11" i="41"/>
  <c r="L10" i="41"/>
  <c r="K10" i="41"/>
  <c r="L9" i="41"/>
  <c r="K9" i="41"/>
  <c r="L42" i="40"/>
  <c r="K42" i="40"/>
  <c r="L41" i="40"/>
  <c r="K41" i="40"/>
  <c r="L40" i="40"/>
  <c r="K40" i="40"/>
  <c r="L39" i="40"/>
  <c r="K39" i="40"/>
  <c r="L38" i="40"/>
  <c r="K38" i="40"/>
  <c r="L37" i="40"/>
  <c r="K37" i="40"/>
  <c r="L36" i="40"/>
  <c r="K36" i="40"/>
  <c r="L35" i="40"/>
  <c r="K35" i="40"/>
  <c r="L34" i="40"/>
  <c r="K34" i="40"/>
  <c r="L33" i="40"/>
  <c r="K33" i="40"/>
  <c r="L32" i="40"/>
  <c r="K32" i="40"/>
  <c r="L31" i="40"/>
  <c r="K31" i="40"/>
  <c r="L30" i="40"/>
  <c r="K30" i="40"/>
  <c r="L29" i="40"/>
  <c r="K29" i="40"/>
  <c r="L28" i="40"/>
  <c r="K28" i="40"/>
  <c r="L27" i="40"/>
  <c r="K27" i="40"/>
  <c r="L26" i="40"/>
  <c r="K26" i="40"/>
  <c r="L25" i="40"/>
  <c r="K25" i="40"/>
  <c r="L24" i="40"/>
  <c r="K24" i="40"/>
  <c r="L23" i="40"/>
  <c r="K23" i="40"/>
  <c r="L22" i="40"/>
  <c r="K22" i="40"/>
  <c r="L21" i="40"/>
  <c r="K21" i="40"/>
  <c r="L20" i="40"/>
  <c r="K20" i="40"/>
  <c r="L19" i="40"/>
  <c r="K19" i="40"/>
  <c r="L18" i="40"/>
  <c r="K18" i="40"/>
  <c r="L17" i="40"/>
  <c r="K17" i="40"/>
  <c r="L16" i="40"/>
  <c r="K16" i="40"/>
  <c r="L15" i="40"/>
  <c r="K15" i="40"/>
  <c r="L14" i="40"/>
  <c r="K14" i="40"/>
  <c r="L13" i="40"/>
  <c r="K13" i="40"/>
  <c r="L12" i="40"/>
  <c r="K12" i="40"/>
  <c r="L11" i="40"/>
  <c r="K11" i="40"/>
  <c r="L10" i="40"/>
  <c r="K10" i="40"/>
  <c r="L9" i="40"/>
  <c r="K9" i="40"/>
  <c r="L42" i="39"/>
  <c r="K42" i="39"/>
  <c r="L41" i="39"/>
  <c r="K41" i="39"/>
  <c r="L40" i="39"/>
  <c r="K40" i="39"/>
  <c r="L39" i="39"/>
  <c r="K39" i="39"/>
  <c r="L38" i="39"/>
  <c r="K38" i="39"/>
  <c r="L37" i="39"/>
  <c r="K37" i="39"/>
  <c r="L36" i="39"/>
  <c r="K36" i="39"/>
  <c r="L35" i="39"/>
  <c r="K35" i="39"/>
  <c r="L34" i="39"/>
  <c r="K34" i="39"/>
  <c r="L33" i="39"/>
  <c r="K33" i="39"/>
  <c r="L32" i="39"/>
  <c r="K32" i="39"/>
  <c r="L31" i="39"/>
  <c r="K31" i="39"/>
  <c r="L30" i="39"/>
  <c r="K30" i="39"/>
  <c r="L29" i="39"/>
  <c r="K29" i="39"/>
  <c r="L28" i="39"/>
  <c r="K28" i="39"/>
  <c r="L27" i="39"/>
  <c r="K27" i="39"/>
  <c r="L26" i="39"/>
  <c r="K26" i="39"/>
  <c r="L25" i="39"/>
  <c r="K25" i="39"/>
  <c r="L24" i="39"/>
  <c r="K24" i="39"/>
  <c r="L23" i="39"/>
  <c r="K23" i="39"/>
  <c r="L22" i="39"/>
  <c r="K22" i="39"/>
  <c r="L21" i="39"/>
  <c r="K21" i="39"/>
  <c r="L20" i="39"/>
  <c r="K20" i="39"/>
  <c r="L19" i="39"/>
  <c r="K19" i="39"/>
  <c r="L18" i="39"/>
  <c r="K18" i="39"/>
  <c r="L17" i="39"/>
  <c r="K17" i="39"/>
  <c r="L16" i="39"/>
  <c r="K16" i="39"/>
  <c r="L15" i="39"/>
  <c r="K15" i="39"/>
  <c r="L14" i="39"/>
  <c r="K14" i="39"/>
  <c r="L13" i="39"/>
  <c r="K13" i="39"/>
  <c r="L12" i="39"/>
  <c r="K12" i="39"/>
  <c r="L9" i="39"/>
  <c r="K9" i="39"/>
  <c r="L42" i="38"/>
  <c r="K42" i="38"/>
  <c r="L41" i="38"/>
  <c r="K41" i="38"/>
  <c r="L40" i="38"/>
  <c r="K40" i="38"/>
  <c r="L39" i="38"/>
  <c r="K39" i="38"/>
  <c r="L38" i="38"/>
  <c r="K38" i="38"/>
  <c r="L37" i="38"/>
  <c r="K37" i="38"/>
  <c r="L36" i="38"/>
  <c r="K36" i="38"/>
  <c r="L35" i="38"/>
  <c r="K35" i="38"/>
  <c r="L34" i="38"/>
  <c r="K34" i="38"/>
  <c r="L33" i="38"/>
  <c r="K33" i="38"/>
  <c r="L32" i="38"/>
  <c r="K32" i="38"/>
  <c r="L31" i="38"/>
  <c r="K31" i="38"/>
  <c r="L30" i="38"/>
  <c r="K30" i="38"/>
  <c r="L29" i="38"/>
  <c r="K29" i="38"/>
  <c r="L28" i="38"/>
  <c r="K28" i="38"/>
  <c r="L27" i="38"/>
  <c r="K27" i="38"/>
  <c r="L26" i="38"/>
  <c r="K26" i="38"/>
  <c r="L25" i="38"/>
  <c r="K25" i="38"/>
  <c r="L24" i="38"/>
  <c r="K24" i="38"/>
  <c r="L23" i="38"/>
  <c r="K23" i="38"/>
  <c r="L22" i="38"/>
  <c r="K22" i="38"/>
  <c r="L21" i="38"/>
  <c r="K21" i="38"/>
  <c r="L20" i="38"/>
  <c r="K20" i="38"/>
  <c r="L19" i="38"/>
  <c r="K19" i="38"/>
  <c r="L18" i="38"/>
  <c r="K18" i="38"/>
  <c r="L17" i="38"/>
  <c r="K17" i="38"/>
  <c r="L16" i="38"/>
  <c r="K16" i="38"/>
  <c r="L15" i="38"/>
  <c r="K15" i="38"/>
  <c r="L14" i="38"/>
  <c r="K14" i="38"/>
  <c r="L13" i="38"/>
  <c r="K13" i="38"/>
  <c r="L12" i="38"/>
  <c r="K12" i="38"/>
  <c r="L11" i="38"/>
  <c r="K11" i="38"/>
  <c r="L10" i="38"/>
  <c r="K10" i="38"/>
  <c r="P17" i="36"/>
  <c r="O17" i="36"/>
  <c r="N17" i="36"/>
  <c r="M17" i="36"/>
  <c r="L17" i="36"/>
  <c r="K17" i="36"/>
  <c r="C17" i="36"/>
  <c r="P16" i="36"/>
  <c r="N16" i="36"/>
  <c r="L16" i="36"/>
  <c r="C16" i="36"/>
  <c r="P15" i="36"/>
  <c r="O15" i="36"/>
  <c r="N15" i="36"/>
  <c r="M15" i="36"/>
  <c r="L15" i="36"/>
  <c r="K15" i="36"/>
  <c r="C15" i="36"/>
  <c r="P14" i="36"/>
  <c r="O14" i="36"/>
  <c r="N14" i="36"/>
  <c r="M14" i="36"/>
  <c r="L14" i="36"/>
  <c r="K14" i="36"/>
  <c r="C14" i="36"/>
  <c r="P13" i="36"/>
  <c r="N13" i="36"/>
  <c r="L13" i="36"/>
  <c r="C13" i="36"/>
  <c r="P12" i="36"/>
  <c r="O12" i="36"/>
  <c r="N12" i="36"/>
  <c r="M12" i="36"/>
  <c r="L12" i="36"/>
  <c r="K12" i="36"/>
  <c r="C12" i="36"/>
  <c r="P11" i="36"/>
  <c r="O11" i="36"/>
  <c r="N11" i="36"/>
  <c r="M11" i="36"/>
  <c r="L11" i="36"/>
  <c r="K11" i="36"/>
  <c r="C11" i="36"/>
  <c r="P10" i="36"/>
  <c r="O10" i="36"/>
  <c r="N10" i="36"/>
  <c r="M10" i="36"/>
  <c r="L10" i="36"/>
  <c r="K10" i="36"/>
  <c r="C10" i="36"/>
  <c r="P39" i="35"/>
  <c r="O39" i="35"/>
  <c r="N39" i="35"/>
  <c r="M39" i="35"/>
  <c r="L39" i="35"/>
  <c r="K39" i="35"/>
  <c r="C39" i="35"/>
  <c r="P38" i="35"/>
  <c r="O38" i="35"/>
  <c r="N38" i="35"/>
  <c r="M38" i="35"/>
  <c r="L38" i="35"/>
  <c r="K38" i="35"/>
  <c r="C38" i="35"/>
  <c r="P37" i="35"/>
  <c r="O37" i="35"/>
  <c r="N37" i="35"/>
  <c r="M37" i="35"/>
  <c r="L37" i="35"/>
  <c r="K37" i="35"/>
  <c r="C37" i="35"/>
  <c r="P36" i="35"/>
  <c r="O36" i="35"/>
  <c r="N36" i="35"/>
  <c r="M36" i="35"/>
  <c r="L36" i="35"/>
  <c r="K36" i="35"/>
  <c r="C36" i="35"/>
  <c r="P35" i="35"/>
  <c r="O35" i="35"/>
  <c r="N35" i="35"/>
  <c r="M35" i="35"/>
  <c r="L35" i="35"/>
  <c r="K35" i="35"/>
  <c r="C35" i="35"/>
  <c r="P34" i="35"/>
  <c r="O34" i="35"/>
  <c r="N34" i="35"/>
  <c r="M34" i="35"/>
  <c r="L34" i="35"/>
  <c r="K34" i="35"/>
  <c r="C34" i="35"/>
  <c r="P33" i="35"/>
  <c r="O33" i="35"/>
  <c r="N33" i="35"/>
  <c r="M33" i="35"/>
  <c r="L33" i="35"/>
  <c r="K33" i="35"/>
  <c r="C33" i="35"/>
  <c r="P32" i="35"/>
  <c r="O32" i="35"/>
  <c r="N32" i="35"/>
  <c r="M32" i="35"/>
  <c r="L32" i="35"/>
  <c r="K32" i="35"/>
  <c r="C32" i="35"/>
  <c r="P31" i="35"/>
  <c r="O31" i="35"/>
  <c r="N31" i="35"/>
  <c r="M31" i="35"/>
  <c r="L31" i="35"/>
  <c r="K31" i="35"/>
  <c r="C31" i="35"/>
  <c r="P30" i="35"/>
  <c r="O30" i="35"/>
  <c r="N30" i="35"/>
  <c r="M30" i="35"/>
  <c r="L30" i="35"/>
  <c r="K30" i="35"/>
  <c r="C30" i="35"/>
  <c r="P27" i="35"/>
  <c r="O27" i="35"/>
  <c r="N27" i="35"/>
  <c r="M27" i="35"/>
  <c r="L27" i="35"/>
  <c r="K27" i="35"/>
  <c r="C27" i="35"/>
  <c r="P26" i="35"/>
  <c r="O26" i="35"/>
  <c r="N26" i="35"/>
  <c r="M26" i="35"/>
  <c r="L26" i="35"/>
  <c r="K26" i="35"/>
  <c r="C26" i="35"/>
  <c r="P25" i="35"/>
  <c r="O25" i="35"/>
  <c r="N25" i="35"/>
  <c r="M25" i="35"/>
  <c r="L25" i="35"/>
  <c r="K25" i="35"/>
  <c r="C25" i="35"/>
  <c r="P24" i="35"/>
  <c r="O24" i="35"/>
  <c r="N24" i="35"/>
  <c r="M24" i="35"/>
  <c r="L24" i="35"/>
  <c r="K24" i="35"/>
  <c r="C24" i="35"/>
  <c r="P23" i="35"/>
  <c r="O23" i="35"/>
  <c r="N23" i="35"/>
  <c r="M23" i="35"/>
  <c r="L23" i="35"/>
  <c r="K23" i="35"/>
  <c r="C23" i="35"/>
  <c r="P22" i="35"/>
  <c r="O22" i="35"/>
  <c r="N22" i="35"/>
  <c r="M22" i="35"/>
  <c r="L22" i="35"/>
  <c r="K22" i="35"/>
  <c r="C22" i="35"/>
  <c r="P21" i="35"/>
  <c r="O21" i="35"/>
  <c r="N21" i="35"/>
  <c r="M21" i="35"/>
  <c r="L21" i="35"/>
  <c r="K21" i="35"/>
  <c r="C21" i="35"/>
  <c r="P20" i="35"/>
  <c r="O20" i="35"/>
  <c r="N20" i="35"/>
  <c r="M20" i="35"/>
  <c r="L20" i="35"/>
  <c r="K20" i="35"/>
  <c r="C20" i="35"/>
  <c r="P17" i="35"/>
  <c r="O17" i="35"/>
  <c r="N17" i="35"/>
  <c r="M17" i="35"/>
  <c r="L17" i="35"/>
  <c r="K17" i="35"/>
  <c r="C17" i="35"/>
  <c r="P16" i="35"/>
  <c r="O16" i="35"/>
  <c r="N16" i="35"/>
  <c r="M16" i="35"/>
  <c r="L16" i="35"/>
  <c r="K16" i="35"/>
  <c r="C16" i="35"/>
  <c r="P15" i="35"/>
  <c r="O15" i="35"/>
  <c r="N15" i="35"/>
  <c r="M15" i="35"/>
  <c r="L15" i="35"/>
  <c r="K15" i="35"/>
  <c r="C15" i="35"/>
  <c r="P14" i="35"/>
  <c r="O14" i="35"/>
  <c r="N14" i="35"/>
  <c r="M14" i="35"/>
  <c r="L14" i="35"/>
  <c r="K14" i="35"/>
  <c r="C14" i="35"/>
  <c r="P13" i="35"/>
  <c r="O13" i="35"/>
  <c r="N13" i="35"/>
  <c r="M13" i="35"/>
  <c r="L13" i="35"/>
  <c r="K13" i="35"/>
  <c r="C13" i="35"/>
  <c r="P12" i="35"/>
  <c r="O12" i="35"/>
  <c r="N12" i="35"/>
  <c r="M12" i="35"/>
  <c r="L12" i="35"/>
  <c r="K12" i="35"/>
  <c r="C12" i="35"/>
  <c r="P11" i="35"/>
  <c r="O11" i="35"/>
  <c r="N11" i="35"/>
  <c r="M11" i="35"/>
  <c r="L11" i="35"/>
  <c r="K11" i="35"/>
  <c r="C11" i="35"/>
  <c r="P10" i="35"/>
  <c r="O10" i="35"/>
  <c r="N10" i="35"/>
  <c r="M10" i="35"/>
  <c r="L10" i="35"/>
  <c r="K10" i="35"/>
  <c r="C10" i="35"/>
  <c r="P39" i="34"/>
  <c r="O39" i="34"/>
  <c r="N39" i="34"/>
  <c r="M39" i="34"/>
  <c r="L39" i="34"/>
  <c r="K39" i="34"/>
  <c r="C39" i="34"/>
  <c r="P38" i="34"/>
  <c r="O38" i="34"/>
  <c r="N38" i="34"/>
  <c r="M38" i="34"/>
  <c r="L38" i="34"/>
  <c r="K38" i="34"/>
  <c r="C38" i="34"/>
  <c r="P37" i="34"/>
  <c r="O37" i="34"/>
  <c r="N37" i="34"/>
  <c r="M37" i="34"/>
  <c r="L37" i="34"/>
  <c r="K37" i="34"/>
  <c r="C37" i="34"/>
  <c r="P36" i="34"/>
  <c r="O36" i="34"/>
  <c r="N36" i="34"/>
  <c r="M36" i="34"/>
  <c r="L36" i="34"/>
  <c r="K36" i="34"/>
  <c r="C36" i="34"/>
  <c r="P35" i="34"/>
  <c r="O35" i="34"/>
  <c r="N35" i="34"/>
  <c r="M35" i="34"/>
  <c r="L35" i="34"/>
  <c r="K35" i="34"/>
  <c r="C35" i="34"/>
  <c r="P34" i="34"/>
  <c r="O34" i="34"/>
  <c r="N34" i="34"/>
  <c r="M34" i="34"/>
  <c r="L34" i="34"/>
  <c r="K34" i="34"/>
  <c r="C34" i="34"/>
  <c r="P33" i="34"/>
  <c r="O33" i="34"/>
  <c r="N33" i="34"/>
  <c r="M33" i="34"/>
  <c r="L33" i="34"/>
  <c r="K33" i="34"/>
  <c r="C33" i="34"/>
  <c r="P32" i="34"/>
  <c r="O32" i="34"/>
  <c r="N32" i="34"/>
  <c r="M32" i="34"/>
  <c r="L32" i="34"/>
  <c r="K32" i="34"/>
  <c r="C32" i="34"/>
  <c r="P31" i="34"/>
  <c r="O31" i="34"/>
  <c r="N31" i="34"/>
  <c r="M31" i="34"/>
  <c r="L31" i="34"/>
  <c r="K31" i="34"/>
  <c r="C31" i="34"/>
  <c r="P30" i="34"/>
  <c r="O30" i="34"/>
  <c r="N30" i="34"/>
  <c r="M30" i="34"/>
  <c r="L30" i="34"/>
  <c r="K30" i="34"/>
  <c r="C30" i="34"/>
  <c r="P29" i="34"/>
  <c r="O29" i="34"/>
  <c r="N29" i="34"/>
  <c r="M29" i="34"/>
  <c r="L29" i="34"/>
  <c r="K29" i="34"/>
  <c r="C29" i="34"/>
  <c r="P28" i="34"/>
  <c r="O28" i="34"/>
  <c r="N28" i="34"/>
  <c r="M28" i="34"/>
  <c r="L28" i="34"/>
  <c r="K28" i="34"/>
  <c r="C28" i="34"/>
  <c r="P27" i="34"/>
  <c r="O27" i="34"/>
  <c r="N27" i="34"/>
  <c r="M27" i="34"/>
  <c r="L27" i="34"/>
  <c r="K27" i="34"/>
  <c r="C27" i="34"/>
  <c r="P26" i="34"/>
  <c r="O26" i="34"/>
  <c r="N26" i="34"/>
  <c r="M26" i="34"/>
  <c r="L26" i="34"/>
  <c r="K26" i="34"/>
  <c r="C26" i="34"/>
  <c r="P25" i="34"/>
  <c r="O25" i="34"/>
  <c r="N25" i="34"/>
  <c r="M25" i="34"/>
  <c r="L25" i="34"/>
  <c r="K25" i="34"/>
  <c r="C25" i="34"/>
  <c r="P22" i="34"/>
  <c r="O22" i="34"/>
  <c r="N22" i="34"/>
  <c r="M22" i="34"/>
  <c r="L22" i="34"/>
  <c r="K22" i="34"/>
  <c r="C22" i="34"/>
  <c r="P21" i="34"/>
  <c r="O21" i="34"/>
  <c r="N21" i="34"/>
  <c r="M21" i="34"/>
  <c r="L21" i="34"/>
  <c r="K21" i="34"/>
  <c r="C21" i="34"/>
  <c r="P20" i="34"/>
  <c r="O20" i="34"/>
  <c r="N20" i="34"/>
  <c r="M20" i="34"/>
  <c r="L20" i="34"/>
  <c r="K20" i="34"/>
  <c r="C20" i="34"/>
  <c r="P19" i="34"/>
  <c r="O19" i="34"/>
  <c r="N19" i="34"/>
  <c r="M19" i="34"/>
  <c r="L19" i="34"/>
  <c r="K19" i="34"/>
  <c r="C19" i="34"/>
  <c r="P18" i="34"/>
  <c r="O18" i="34"/>
  <c r="N18" i="34"/>
  <c r="M18" i="34"/>
  <c r="L18" i="34"/>
  <c r="K18" i="34"/>
  <c r="C18" i="34"/>
  <c r="P17" i="34"/>
  <c r="O17" i="34"/>
  <c r="N17" i="34"/>
  <c r="M17" i="34"/>
  <c r="L17" i="34"/>
  <c r="K17" i="34"/>
  <c r="C17" i="34"/>
  <c r="P16" i="34"/>
  <c r="O16" i="34"/>
  <c r="N16" i="34"/>
  <c r="M16" i="34"/>
  <c r="L16" i="34"/>
  <c r="K16" i="34"/>
  <c r="C16" i="34"/>
  <c r="P15" i="34"/>
  <c r="O15" i="34"/>
  <c r="N15" i="34"/>
  <c r="M15" i="34"/>
  <c r="L15" i="34"/>
  <c r="K15" i="34"/>
  <c r="C15" i="34"/>
  <c r="P14" i="34"/>
  <c r="O14" i="34"/>
  <c r="N14" i="34"/>
  <c r="M14" i="34"/>
  <c r="L14" i="34"/>
  <c r="K14" i="34"/>
  <c r="C14" i="34"/>
  <c r="P13" i="34"/>
  <c r="O13" i="34"/>
  <c r="N13" i="34"/>
  <c r="M13" i="34"/>
  <c r="L13" i="34"/>
  <c r="K13" i="34"/>
  <c r="C13" i="34"/>
  <c r="P12" i="34"/>
  <c r="O12" i="34"/>
  <c r="N12" i="34"/>
  <c r="M12" i="34"/>
  <c r="L12" i="34"/>
  <c r="K12" i="34"/>
  <c r="C12" i="34"/>
  <c r="P11" i="34"/>
  <c r="O11" i="34"/>
  <c r="N11" i="34"/>
  <c r="M11" i="34"/>
  <c r="L11" i="34"/>
  <c r="K11" i="34"/>
  <c r="C11" i="34"/>
  <c r="P10" i="34"/>
  <c r="O10" i="34"/>
  <c r="N10" i="34"/>
  <c r="M10" i="34"/>
  <c r="L10" i="34"/>
  <c r="K10" i="34"/>
  <c r="C10" i="34"/>
  <c r="P39" i="33"/>
  <c r="O39" i="33"/>
  <c r="N39" i="33"/>
  <c r="M39" i="33"/>
  <c r="L39" i="33"/>
  <c r="K39" i="33"/>
  <c r="C39" i="33"/>
  <c r="P38" i="33"/>
  <c r="O38" i="33"/>
  <c r="N38" i="33"/>
  <c r="M38" i="33"/>
  <c r="L38" i="33"/>
  <c r="K38" i="33"/>
  <c r="C38" i="33"/>
  <c r="P37" i="33"/>
  <c r="O37" i="33"/>
  <c r="N37" i="33"/>
  <c r="M37" i="33"/>
  <c r="L37" i="33"/>
  <c r="K37" i="33"/>
  <c r="C37" i="33"/>
  <c r="P36" i="33"/>
  <c r="O36" i="33"/>
  <c r="N36" i="33"/>
  <c r="M36" i="33"/>
  <c r="L36" i="33"/>
  <c r="K36" i="33"/>
  <c r="C36" i="33"/>
  <c r="P35" i="33"/>
  <c r="O35" i="33"/>
  <c r="N35" i="33"/>
  <c r="M35" i="33"/>
  <c r="L35" i="33"/>
  <c r="K35" i="33"/>
  <c r="C35" i="33"/>
  <c r="P34" i="33"/>
  <c r="O34" i="33"/>
  <c r="N34" i="33"/>
  <c r="M34" i="33"/>
  <c r="L34" i="33"/>
  <c r="K34" i="33"/>
  <c r="C34" i="33"/>
  <c r="P33" i="33"/>
  <c r="O33" i="33"/>
  <c r="N33" i="33"/>
  <c r="M33" i="33"/>
  <c r="L33" i="33"/>
  <c r="K33" i="33"/>
  <c r="C33" i="33"/>
  <c r="P32" i="33"/>
  <c r="O32" i="33"/>
  <c r="N32" i="33"/>
  <c r="M32" i="33"/>
  <c r="L32" i="33"/>
  <c r="K32" i="33"/>
  <c r="C32" i="33"/>
  <c r="P31" i="33"/>
  <c r="O31" i="33"/>
  <c r="N31" i="33"/>
  <c r="M31" i="33"/>
  <c r="L31" i="33"/>
  <c r="K31" i="33"/>
  <c r="C31" i="33"/>
  <c r="P30" i="33"/>
  <c r="O30" i="33"/>
  <c r="N30" i="33"/>
  <c r="M30" i="33"/>
  <c r="L30" i="33"/>
  <c r="K30" i="33"/>
  <c r="C30" i="33"/>
  <c r="P29" i="33"/>
  <c r="O29" i="33"/>
  <c r="N29" i="33"/>
  <c r="M29" i="33"/>
  <c r="L29" i="33"/>
  <c r="K29" i="33"/>
  <c r="C29" i="33"/>
  <c r="P28" i="33"/>
  <c r="O28" i="33"/>
  <c r="N28" i="33"/>
  <c r="M28" i="33"/>
  <c r="L28" i="33"/>
  <c r="K28" i="33"/>
  <c r="C28" i="33"/>
  <c r="P27" i="33"/>
  <c r="O27" i="33"/>
  <c r="N27" i="33"/>
  <c r="M27" i="33"/>
  <c r="L27" i="33"/>
  <c r="K27" i="33"/>
  <c r="C27" i="33"/>
  <c r="P26" i="33"/>
  <c r="O26" i="33"/>
  <c r="N26" i="33"/>
  <c r="M26" i="33"/>
  <c r="L26" i="33"/>
  <c r="K26" i="33"/>
  <c r="C26" i="33"/>
  <c r="P25" i="33"/>
  <c r="O25" i="33"/>
  <c r="N25" i="33"/>
  <c r="M25" i="33"/>
  <c r="L25" i="33"/>
  <c r="K25" i="33"/>
  <c r="C25" i="33"/>
  <c r="P24" i="33"/>
  <c r="N24" i="33"/>
  <c r="L24" i="33"/>
  <c r="C24" i="33"/>
  <c r="P23" i="33"/>
  <c r="O23" i="33"/>
  <c r="N23" i="33"/>
  <c r="M23" i="33"/>
  <c r="L23" i="33"/>
  <c r="K23" i="33"/>
  <c r="C23" i="33"/>
  <c r="P22" i="33"/>
  <c r="O22" i="33"/>
  <c r="N22" i="33"/>
  <c r="M22" i="33"/>
  <c r="L22" i="33"/>
  <c r="K22" i="33"/>
  <c r="C22" i="33"/>
  <c r="P21" i="33"/>
  <c r="O21" i="33"/>
  <c r="N21" i="33"/>
  <c r="M21" i="33"/>
  <c r="L21" i="33"/>
  <c r="K21" i="33"/>
  <c r="C21" i="33"/>
  <c r="P20" i="33"/>
  <c r="O20" i="33"/>
  <c r="N20" i="33"/>
  <c r="M20" i="33"/>
  <c r="L20" i="33"/>
  <c r="K20" i="33"/>
  <c r="C20" i="33"/>
  <c r="P19" i="33"/>
  <c r="O19" i="33"/>
  <c r="N19" i="33"/>
  <c r="M19" i="33"/>
  <c r="L19" i="33"/>
  <c r="K19" i="33"/>
  <c r="C19" i="33"/>
  <c r="P18" i="33"/>
  <c r="O18" i="33"/>
  <c r="N18" i="33"/>
  <c r="M18" i="33"/>
  <c r="L18" i="33"/>
  <c r="K18" i="33"/>
  <c r="C18" i="33"/>
  <c r="P17" i="33"/>
  <c r="O17" i="33"/>
  <c r="N17" i="33"/>
  <c r="M17" i="33"/>
  <c r="L17" i="33"/>
  <c r="K17" i="33"/>
  <c r="C17" i="33"/>
  <c r="P14" i="33"/>
  <c r="O14" i="33"/>
  <c r="N14" i="33"/>
  <c r="M14" i="33"/>
  <c r="L14" i="33"/>
  <c r="K14" i="33"/>
  <c r="C14" i="33"/>
  <c r="P13" i="33"/>
  <c r="O13" i="33"/>
  <c r="N13" i="33"/>
  <c r="M13" i="33"/>
  <c r="L13" i="33"/>
  <c r="K13" i="33"/>
  <c r="C13" i="33"/>
  <c r="P12" i="33"/>
  <c r="O12" i="33"/>
  <c r="N12" i="33"/>
  <c r="M12" i="33"/>
  <c r="L12" i="33"/>
  <c r="K12" i="33"/>
  <c r="C12" i="33"/>
  <c r="P11" i="33"/>
  <c r="O11" i="33"/>
  <c r="N11" i="33"/>
  <c r="M11" i="33"/>
  <c r="L11" i="33"/>
  <c r="K11" i="33"/>
  <c r="C11" i="33"/>
  <c r="P10" i="33"/>
  <c r="O10" i="33"/>
  <c r="N10" i="33"/>
  <c r="M10" i="33"/>
  <c r="L10" i="33"/>
  <c r="K10" i="33"/>
  <c r="C10" i="33"/>
  <c r="P39" i="32"/>
  <c r="O39" i="32"/>
  <c r="N39" i="32"/>
  <c r="M39" i="32"/>
  <c r="L39" i="32"/>
  <c r="K39" i="32"/>
  <c r="C39" i="32"/>
  <c r="P38" i="32"/>
  <c r="O38" i="32"/>
  <c r="N38" i="32"/>
  <c r="M38" i="32"/>
  <c r="L38" i="32"/>
  <c r="K38" i="32"/>
  <c r="C38" i="32"/>
  <c r="P37" i="32"/>
  <c r="O37" i="32"/>
  <c r="N37" i="32"/>
  <c r="M37" i="32"/>
  <c r="L37" i="32"/>
  <c r="K37" i="32"/>
  <c r="C37" i="32"/>
  <c r="P36" i="32"/>
  <c r="O36" i="32"/>
  <c r="N36" i="32"/>
  <c r="M36" i="32"/>
  <c r="L36" i="32"/>
  <c r="K36" i="32"/>
  <c r="C36" i="32"/>
  <c r="P35" i="32"/>
  <c r="O35" i="32"/>
  <c r="N35" i="32"/>
  <c r="M35" i="32"/>
  <c r="L35" i="32"/>
  <c r="K35" i="32"/>
  <c r="C35" i="32"/>
  <c r="P34" i="32"/>
  <c r="O34" i="32"/>
  <c r="N34" i="32"/>
  <c r="M34" i="32"/>
  <c r="L34" i="32"/>
  <c r="K34" i="32"/>
  <c r="C34" i="32"/>
  <c r="P33" i="32"/>
  <c r="O33" i="32"/>
  <c r="N33" i="32"/>
  <c r="M33" i="32"/>
  <c r="L33" i="32"/>
  <c r="K33" i="32"/>
  <c r="C33" i="32"/>
  <c r="P32" i="32"/>
  <c r="O32" i="32"/>
  <c r="N32" i="32"/>
  <c r="M32" i="32"/>
  <c r="L32" i="32"/>
  <c r="K32" i="32"/>
  <c r="C32" i="32"/>
  <c r="P31" i="32"/>
  <c r="O31" i="32"/>
  <c r="N31" i="32"/>
  <c r="M31" i="32"/>
  <c r="L31" i="32"/>
  <c r="K31" i="32"/>
  <c r="C31" i="32"/>
  <c r="P30" i="32"/>
  <c r="O30" i="32"/>
  <c r="N30" i="32"/>
  <c r="M30" i="32"/>
  <c r="L30" i="32"/>
  <c r="K30" i="32"/>
  <c r="C30" i="32"/>
  <c r="P29" i="32"/>
  <c r="O29" i="32"/>
  <c r="N29" i="32"/>
  <c r="M29" i="32"/>
  <c r="L29" i="32"/>
  <c r="K29" i="32"/>
  <c r="C29" i="32"/>
  <c r="P28" i="32"/>
  <c r="O28" i="32"/>
  <c r="N28" i="32"/>
  <c r="M28" i="32"/>
  <c r="L28" i="32"/>
  <c r="K28" i="32"/>
  <c r="C28" i="32"/>
  <c r="P27" i="32"/>
  <c r="O27" i="32"/>
  <c r="N27" i="32"/>
  <c r="M27" i="32"/>
  <c r="L27" i="32"/>
  <c r="K27" i="32"/>
  <c r="C27" i="32"/>
  <c r="P26" i="32"/>
  <c r="O26" i="32"/>
  <c r="N26" i="32"/>
  <c r="M26" i="32"/>
  <c r="L26" i="32"/>
  <c r="K26" i="32"/>
  <c r="C26" i="32"/>
  <c r="P25" i="32"/>
  <c r="O25" i="32"/>
  <c r="N25" i="32"/>
  <c r="M25" i="32"/>
  <c r="L25" i="32"/>
  <c r="K25" i="32"/>
  <c r="C25" i="32"/>
  <c r="P24" i="32"/>
  <c r="O24" i="32"/>
  <c r="N24" i="32"/>
  <c r="M24" i="32"/>
  <c r="L24" i="32"/>
  <c r="K24" i="32"/>
  <c r="C24" i="32"/>
  <c r="P23" i="32"/>
  <c r="O23" i="32"/>
  <c r="N23" i="32"/>
  <c r="M23" i="32"/>
  <c r="L23" i="32"/>
  <c r="K23" i="32"/>
  <c r="C23" i="32"/>
  <c r="P22" i="32"/>
  <c r="O22" i="32"/>
  <c r="N22" i="32"/>
  <c r="M22" i="32"/>
  <c r="L22" i="32"/>
  <c r="K22" i="32"/>
  <c r="C22" i="32"/>
  <c r="P21" i="32"/>
  <c r="O21" i="32"/>
  <c r="N21" i="32"/>
  <c r="M21" i="32"/>
  <c r="L21" i="32"/>
  <c r="K21" i="32"/>
  <c r="C21" i="32"/>
  <c r="P20" i="32"/>
  <c r="O20" i="32"/>
  <c r="N20" i="32"/>
  <c r="M20" i="32"/>
  <c r="L20" i="32"/>
  <c r="K20" i="32"/>
  <c r="C20" i="32"/>
  <c r="P19" i="32"/>
  <c r="O19" i="32"/>
  <c r="N19" i="32"/>
  <c r="M19" i="32"/>
  <c r="L19" i="32"/>
  <c r="K19" i="32"/>
  <c r="C19" i="32"/>
  <c r="P18" i="32"/>
  <c r="O18" i="32"/>
  <c r="N18" i="32"/>
  <c r="M18" i="32"/>
  <c r="L18" i="32"/>
  <c r="K18" i="32"/>
  <c r="C18" i="32"/>
  <c r="P17" i="32"/>
  <c r="O17" i="32"/>
  <c r="N17" i="32"/>
  <c r="M17" i="32"/>
  <c r="L17" i="32"/>
  <c r="K17" i="32"/>
  <c r="C17" i="32"/>
  <c r="P14" i="32"/>
  <c r="O14" i="32"/>
  <c r="N14" i="32"/>
  <c r="M14" i="32"/>
  <c r="L14" i="32"/>
  <c r="K14" i="32"/>
  <c r="C14" i="32"/>
  <c r="P13" i="32"/>
  <c r="O13" i="32"/>
  <c r="N13" i="32"/>
  <c r="M13" i="32"/>
  <c r="L13" i="32"/>
  <c r="K13" i="32"/>
  <c r="C13" i="32"/>
  <c r="P12" i="32"/>
  <c r="O12" i="32"/>
  <c r="N12" i="32"/>
  <c r="M12" i="32"/>
  <c r="L12" i="32"/>
  <c r="K12" i="32"/>
  <c r="C12" i="32"/>
  <c r="P11" i="32"/>
  <c r="O11" i="32"/>
  <c r="N11" i="32"/>
  <c r="M11" i="32"/>
  <c r="L11" i="32"/>
  <c r="K11" i="32"/>
  <c r="C11" i="32"/>
  <c r="P10" i="32"/>
  <c r="O10" i="32"/>
  <c r="N10" i="32"/>
  <c r="M10" i="32"/>
  <c r="L10" i="32"/>
  <c r="K10" i="32"/>
  <c r="C10" i="32"/>
  <c r="P39" i="31"/>
  <c r="O39" i="31"/>
  <c r="N39" i="31"/>
  <c r="M39" i="31"/>
  <c r="L39" i="31"/>
  <c r="K39" i="31"/>
  <c r="C39" i="31"/>
  <c r="P38" i="31"/>
  <c r="O38" i="31"/>
  <c r="N38" i="31"/>
  <c r="M38" i="31"/>
  <c r="L38" i="31"/>
  <c r="K38" i="31"/>
  <c r="C38" i="31"/>
  <c r="P37" i="31"/>
  <c r="O37" i="31"/>
  <c r="N37" i="31"/>
  <c r="M37" i="31"/>
  <c r="L37" i="31"/>
  <c r="K37" i="31"/>
  <c r="C37" i="31"/>
  <c r="P36" i="31"/>
  <c r="O36" i="31"/>
  <c r="N36" i="31"/>
  <c r="M36" i="31"/>
  <c r="L36" i="31"/>
  <c r="K36" i="31"/>
  <c r="C36" i="31"/>
  <c r="P35" i="31"/>
  <c r="O35" i="31"/>
  <c r="N35" i="31"/>
  <c r="M35" i="31"/>
  <c r="L35" i="31"/>
  <c r="K35" i="31"/>
  <c r="C35" i="31"/>
  <c r="P34" i="31"/>
  <c r="O34" i="31"/>
  <c r="N34" i="31"/>
  <c r="M34" i="31"/>
  <c r="L34" i="31"/>
  <c r="K34" i="31"/>
  <c r="C34" i="31"/>
  <c r="P33" i="31"/>
  <c r="O33" i="31"/>
  <c r="N33" i="31"/>
  <c r="M33" i="31"/>
  <c r="L33" i="31"/>
  <c r="K33" i="31"/>
  <c r="C33" i="31"/>
  <c r="P32" i="31"/>
  <c r="O32" i="31"/>
  <c r="N32" i="31"/>
  <c r="M32" i="31"/>
  <c r="L32" i="31"/>
  <c r="K32" i="31"/>
  <c r="C32" i="31"/>
  <c r="P31" i="31"/>
  <c r="O31" i="31"/>
  <c r="N31" i="31"/>
  <c r="M31" i="31"/>
  <c r="L31" i="31"/>
  <c r="K31" i="31"/>
  <c r="C31" i="31"/>
  <c r="P30" i="31"/>
  <c r="O30" i="31"/>
  <c r="N30" i="31"/>
  <c r="M30" i="31"/>
  <c r="L30" i="31"/>
  <c r="K30" i="31"/>
  <c r="C30" i="31"/>
  <c r="P29" i="31"/>
  <c r="O29" i="31"/>
  <c r="N29" i="31"/>
  <c r="M29" i="31"/>
  <c r="L29" i="31"/>
  <c r="K29" i="31"/>
  <c r="C29" i="31"/>
  <c r="P28" i="31"/>
  <c r="O28" i="31"/>
  <c r="N28" i="31"/>
  <c r="M28" i="31"/>
  <c r="L28" i="31"/>
  <c r="K28" i="31"/>
  <c r="C28" i="31"/>
  <c r="P27" i="31"/>
  <c r="O27" i="31"/>
  <c r="N27" i="31"/>
  <c r="M27" i="31"/>
  <c r="L27" i="31"/>
  <c r="K27" i="31"/>
  <c r="C27" i="31"/>
  <c r="P26" i="31"/>
  <c r="O26" i="31"/>
  <c r="N26" i="31"/>
  <c r="M26" i="31"/>
  <c r="L26" i="31"/>
  <c r="K26" i="31"/>
  <c r="C26" i="31"/>
  <c r="P25" i="31"/>
  <c r="O25" i="31"/>
  <c r="N25" i="31"/>
  <c r="M25" i="31"/>
  <c r="L25" i="31"/>
  <c r="K25" i="31"/>
  <c r="C25" i="31"/>
  <c r="P24" i="31"/>
  <c r="O24" i="31"/>
  <c r="N24" i="31"/>
  <c r="M24" i="31"/>
  <c r="L24" i="31"/>
  <c r="K24" i="31"/>
  <c r="C24" i="31"/>
  <c r="P23" i="31"/>
  <c r="O23" i="31"/>
  <c r="N23" i="31"/>
  <c r="M23" i="31"/>
  <c r="L23" i="31"/>
  <c r="K23" i="31"/>
  <c r="C23" i="31"/>
  <c r="P22" i="31"/>
  <c r="O22" i="31"/>
  <c r="N22" i="31"/>
  <c r="M22" i="31"/>
  <c r="L22" i="31"/>
  <c r="K22" i="31"/>
  <c r="C22" i="31"/>
  <c r="P21" i="31"/>
  <c r="O21" i="31"/>
  <c r="N21" i="31"/>
  <c r="M21" i="31"/>
  <c r="L21" i="31"/>
  <c r="K21" i="31"/>
  <c r="C21" i="31"/>
  <c r="P20" i="31"/>
  <c r="O20" i="31"/>
  <c r="N20" i="31"/>
  <c r="M20" i="31"/>
  <c r="L20" i="31"/>
  <c r="K20" i="31"/>
  <c r="C20" i="31"/>
  <c r="P19" i="31"/>
  <c r="O19" i="31"/>
  <c r="N19" i="31"/>
  <c r="M19" i="31"/>
  <c r="L19" i="31"/>
  <c r="K19" i="31"/>
  <c r="C19" i="31"/>
  <c r="P18" i="31"/>
  <c r="O18" i="31"/>
  <c r="N18" i="31"/>
  <c r="M18" i="31"/>
  <c r="L18" i="31"/>
  <c r="K18" i="31"/>
  <c r="C18" i="31"/>
  <c r="P17" i="31"/>
  <c r="O17" i="31"/>
  <c r="N17" i="31"/>
  <c r="M17" i="31"/>
  <c r="L17" i="31"/>
  <c r="K17" i="31"/>
  <c r="C17" i="31"/>
  <c r="P16" i="31"/>
  <c r="N16" i="31"/>
  <c r="L16" i="31"/>
  <c r="C16" i="31"/>
  <c r="P13" i="31"/>
  <c r="O13" i="31"/>
  <c r="N13" i="31"/>
  <c r="M13" i="31"/>
  <c r="L13" i="31"/>
  <c r="K13" i="31"/>
  <c r="C13" i="31"/>
  <c r="P12" i="31"/>
  <c r="O12" i="31"/>
  <c r="N12" i="31"/>
  <c r="M12" i="31"/>
  <c r="L12" i="31"/>
  <c r="K12" i="31"/>
  <c r="C12" i="31"/>
  <c r="P11" i="31"/>
  <c r="O11" i="31"/>
  <c r="N11" i="31"/>
  <c r="M11" i="31"/>
  <c r="L11" i="31"/>
  <c r="K11" i="31"/>
  <c r="C11" i="31"/>
  <c r="P10" i="31"/>
  <c r="O10" i="31"/>
  <c r="N10" i="31"/>
  <c r="M10" i="31"/>
  <c r="L10" i="31"/>
  <c r="K10" i="31"/>
  <c r="C10" i="31"/>
  <c r="P39" i="30"/>
  <c r="O39" i="30"/>
  <c r="N39" i="30"/>
  <c r="M39" i="30"/>
  <c r="L39" i="30"/>
  <c r="K39" i="30"/>
  <c r="C39" i="30"/>
  <c r="P38" i="30"/>
  <c r="O38" i="30"/>
  <c r="N38" i="30"/>
  <c r="M38" i="30"/>
  <c r="L38" i="30"/>
  <c r="K38" i="30"/>
  <c r="C38" i="30"/>
  <c r="P37" i="30"/>
  <c r="O37" i="30"/>
  <c r="N37" i="30"/>
  <c r="M37" i="30"/>
  <c r="L37" i="30"/>
  <c r="K37" i="30"/>
  <c r="C37" i="30"/>
  <c r="P36" i="30"/>
  <c r="O36" i="30"/>
  <c r="N36" i="30"/>
  <c r="M36" i="30"/>
  <c r="L36" i="30"/>
  <c r="K36" i="30"/>
  <c r="C36" i="30"/>
  <c r="P35" i="30"/>
  <c r="O35" i="30"/>
  <c r="N35" i="30"/>
  <c r="M35" i="30"/>
  <c r="L35" i="30"/>
  <c r="K35" i="30"/>
  <c r="C35" i="30"/>
  <c r="P34" i="30"/>
  <c r="O34" i="30"/>
  <c r="N34" i="30"/>
  <c r="M34" i="30"/>
  <c r="L34" i="30"/>
  <c r="K34" i="30"/>
  <c r="C34" i="30"/>
  <c r="P33" i="30"/>
  <c r="O33" i="30"/>
  <c r="N33" i="30"/>
  <c r="M33" i="30"/>
  <c r="L33" i="30"/>
  <c r="K33" i="30"/>
  <c r="C33" i="30"/>
  <c r="P32" i="30"/>
  <c r="O32" i="30"/>
  <c r="N32" i="30"/>
  <c r="M32" i="30"/>
  <c r="L32" i="30"/>
  <c r="K32" i="30"/>
  <c r="C32" i="30"/>
  <c r="P31" i="30"/>
  <c r="O31" i="30"/>
  <c r="N31" i="30"/>
  <c r="M31" i="30"/>
  <c r="L31" i="30"/>
  <c r="K31" i="30"/>
  <c r="C31" i="30"/>
  <c r="P28" i="30"/>
  <c r="N28" i="30"/>
  <c r="L28" i="30"/>
  <c r="C28" i="30"/>
  <c r="P25" i="30"/>
  <c r="O25" i="30"/>
  <c r="N25" i="30"/>
  <c r="M25" i="30"/>
  <c r="L25" i="30"/>
  <c r="K25" i="30"/>
  <c r="C25" i="30"/>
  <c r="P24" i="30"/>
  <c r="O24" i="30"/>
  <c r="N24" i="30"/>
  <c r="M24" i="30"/>
  <c r="L24" i="30"/>
  <c r="K24" i="30"/>
  <c r="C24" i="30"/>
  <c r="P23" i="30"/>
  <c r="O23" i="30"/>
  <c r="N23" i="30"/>
  <c r="M23" i="30"/>
  <c r="L23" i="30"/>
  <c r="K23" i="30"/>
  <c r="C23" i="30"/>
  <c r="P22" i="30"/>
  <c r="O22" i="30"/>
  <c r="N22" i="30"/>
  <c r="M22" i="30"/>
  <c r="L22" i="30"/>
  <c r="K22" i="30"/>
  <c r="C22" i="30"/>
  <c r="P21" i="30"/>
  <c r="O21" i="30"/>
  <c r="N21" i="30"/>
  <c r="M21" i="30"/>
  <c r="L21" i="30"/>
  <c r="K21" i="30"/>
  <c r="C21" i="30"/>
  <c r="P20" i="30"/>
  <c r="O20" i="30"/>
  <c r="N20" i="30"/>
  <c r="M20" i="30"/>
  <c r="L20" i="30"/>
  <c r="K20" i="30"/>
  <c r="C20" i="30"/>
  <c r="P19" i="30"/>
  <c r="O19" i="30"/>
  <c r="N19" i="30"/>
  <c r="M19" i="30"/>
  <c r="L19" i="30"/>
  <c r="K19" i="30"/>
  <c r="C19" i="30"/>
  <c r="P18" i="30"/>
  <c r="O18" i="30"/>
  <c r="N18" i="30"/>
  <c r="M18" i="30"/>
  <c r="L18" i="30"/>
  <c r="K18" i="30"/>
  <c r="C18" i="30"/>
  <c r="P17" i="30"/>
  <c r="O17" i="30"/>
  <c r="N17" i="30"/>
  <c r="M17" i="30"/>
  <c r="L17" i="30"/>
  <c r="K17" i="30"/>
  <c r="C17" i="30"/>
  <c r="P16" i="30"/>
  <c r="O16" i="30"/>
  <c r="N16" i="30"/>
  <c r="M16" i="30"/>
  <c r="L16" i="30"/>
  <c r="K16" i="30"/>
  <c r="C16" i="30"/>
  <c r="P15" i="30"/>
  <c r="O15" i="30"/>
  <c r="N15" i="30"/>
  <c r="M15" i="30"/>
  <c r="L15" i="30"/>
  <c r="K15" i="30"/>
  <c r="C15" i="30"/>
  <c r="P14" i="30"/>
  <c r="O14" i="30"/>
  <c r="N14" i="30"/>
  <c r="M14" i="30"/>
  <c r="L14" i="30"/>
  <c r="K14" i="30"/>
  <c r="C14" i="30"/>
  <c r="P13" i="30"/>
  <c r="O13" i="30"/>
  <c r="N13" i="30"/>
  <c r="M13" i="30"/>
  <c r="L13" i="30"/>
  <c r="K13" i="30"/>
  <c r="C13" i="30"/>
  <c r="P12" i="30"/>
  <c r="O12" i="30"/>
  <c r="N12" i="30"/>
  <c r="M12" i="30"/>
  <c r="L12" i="30"/>
  <c r="K12" i="30"/>
  <c r="C12" i="30"/>
  <c r="P11" i="30"/>
  <c r="O11" i="30"/>
  <c r="N11" i="30"/>
  <c r="M11" i="30"/>
  <c r="L11" i="30"/>
  <c r="K11" i="30"/>
  <c r="C11" i="30"/>
  <c r="G47" i="23"/>
  <c r="E47" i="23" s="1"/>
  <c r="C47" i="23" s="1"/>
  <c r="F47" i="23"/>
  <c r="D47" i="23" s="1"/>
  <c r="B47" i="23" s="1"/>
  <c r="G46" i="23"/>
  <c r="E46" i="23" s="1"/>
  <c r="C46" i="23" s="1"/>
  <c r="G43" i="23"/>
  <c r="E43" i="23" s="1"/>
  <c r="C43" i="23" s="1"/>
  <c r="F43" i="23"/>
  <c r="D43" i="23" s="1"/>
  <c r="B43" i="23" s="1"/>
  <c r="G42" i="23"/>
  <c r="E42" i="23" s="1"/>
  <c r="C42" i="23" s="1"/>
  <c r="F42" i="23"/>
  <c r="D42" i="23" s="1"/>
  <c r="B42" i="23" s="1"/>
  <c r="G41" i="23"/>
  <c r="E41" i="23" s="1"/>
  <c r="C41" i="23" s="1"/>
  <c r="F41" i="23"/>
  <c r="D41" i="23" s="1"/>
  <c r="B41" i="23" s="1"/>
  <c r="G40" i="23"/>
  <c r="E40" i="23" s="1"/>
  <c r="C40" i="23" s="1"/>
  <c r="F40" i="23"/>
  <c r="D40" i="23" s="1"/>
  <c r="B40" i="23" s="1"/>
  <c r="G39" i="23"/>
  <c r="E39" i="23" s="1"/>
  <c r="C39" i="23" s="1"/>
  <c r="F39" i="23"/>
  <c r="D39" i="23" s="1"/>
  <c r="B39" i="23" s="1"/>
  <c r="G38" i="23"/>
  <c r="E38" i="23" s="1"/>
  <c r="C38" i="23" s="1"/>
  <c r="F38" i="23"/>
  <c r="D38" i="23" s="1"/>
  <c r="B38" i="23" s="1"/>
  <c r="G37" i="23"/>
  <c r="E37" i="23" s="1"/>
  <c r="C37" i="23" s="1"/>
  <c r="F37" i="23"/>
  <c r="D37" i="23" s="1"/>
  <c r="B37" i="23" s="1"/>
  <c r="G36" i="23"/>
  <c r="E36" i="23" s="1"/>
  <c r="C36" i="23" s="1"/>
  <c r="F36" i="23"/>
  <c r="D36" i="23" s="1"/>
  <c r="B36" i="23" s="1"/>
  <c r="G35" i="23"/>
  <c r="E35" i="23" s="1"/>
  <c r="C35" i="23" s="1"/>
  <c r="F35" i="23"/>
  <c r="D35" i="23" s="1"/>
  <c r="B35" i="23" s="1"/>
  <c r="G34" i="23"/>
  <c r="E34" i="23" s="1"/>
  <c r="C34" i="23" s="1"/>
  <c r="F34" i="23"/>
  <c r="D34" i="23" s="1"/>
  <c r="B34" i="23" s="1"/>
  <c r="G33" i="23"/>
  <c r="E33" i="23" s="1"/>
  <c r="C33" i="23" s="1"/>
  <c r="F33" i="23"/>
  <c r="D33" i="23" s="1"/>
  <c r="B33" i="23" s="1"/>
  <c r="G32" i="23"/>
  <c r="E32" i="23" s="1"/>
  <c r="C32" i="23" s="1"/>
  <c r="F32" i="23"/>
  <c r="D32" i="23" s="1"/>
  <c r="B32" i="23" s="1"/>
  <c r="G31" i="23"/>
  <c r="E31" i="23" s="1"/>
  <c r="C31" i="23" s="1"/>
  <c r="F31" i="23"/>
  <c r="D31" i="23" s="1"/>
  <c r="B31" i="23" s="1"/>
  <c r="G28" i="23"/>
  <c r="E28" i="23" s="1"/>
  <c r="C28" i="23" s="1"/>
  <c r="G27" i="23"/>
  <c r="E27" i="23" s="1"/>
  <c r="C27" i="23" s="1"/>
  <c r="F27" i="23"/>
  <c r="D27" i="23" s="1"/>
  <c r="B27" i="23" s="1"/>
  <c r="G26" i="23"/>
  <c r="E26" i="23" s="1"/>
  <c r="C26" i="23" s="1"/>
  <c r="F26" i="23"/>
  <c r="D26" i="23" s="1"/>
  <c r="B26" i="23" s="1"/>
  <c r="G25" i="23"/>
  <c r="E25" i="23" s="1"/>
  <c r="C25" i="23" s="1"/>
  <c r="F25" i="23"/>
  <c r="D25" i="23" s="1"/>
  <c r="B25" i="23" s="1"/>
  <c r="G24" i="23"/>
  <c r="E24" i="23" s="1"/>
  <c r="C24" i="23" s="1"/>
  <c r="F24" i="23"/>
  <c r="D24" i="23" s="1"/>
  <c r="B24" i="23" s="1"/>
  <c r="G23" i="23"/>
  <c r="E23" i="23" s="1"/>
  <c r="C23" i="23" s="1"/>
  <c r="F23" i="23"/>
  <c r="D23" i="23" s="1"/>
  <c r="B23" i="23" s="1"/>
  <c r="G22" i="23"/>
  <c r="E22" i="23" s="1"/>
  <c r="C22" i="23" s="1"/>
  <c r="F22" i="23"/>
  <c r="D22" i="23" s="1"/>
  <c r="B22" i="23" s="1"/>
  <c r="G21" i="23"/>
  <c r="E21" i="23" s="1"/>
  <c r="C21" i="23" s="1"/>
  <c r="F21" i="23"/>
  <c r="D21" i="23" s="1"/>
  <c r="B21" i="23" s="1"/>
  <c r="G20" i="23"/>
  <c r="E20" i="23" s="1"/>
  <c r="C20" i="23" s="1"/>
  <c r="F20" i="23"/>
  <c r="D20" i="23" s="1"/>
  <c r="B20" i="23" s="1"/>
  <c r="G19" i="23"/>
  <c r="E19" i="23" s="1"/>
  <c r="C19" i="23" s="1"/>
  <c r="F19" i="23"/>
  <c r="D19" i="23" s="1"/>
  <c r="B19" i="23" s="1"/>
  <c r="G18" i="23"/>
  <c r="E18" i="23" s="1"/>
  <c r="C18" i="23" s="1"/>
  <c r="F18" i="23"/>
  <c r="D18" i="23" s="1"/>
  <c r="B18" i="23" s="1"/>
  <c r="G17" i="23"/>
  <c r="E17" i="23" s="1"/>
  <c r="C17" i="23" s="1"/>
  <c r="F17" i="23"/>
  <c r="D17" i="23" s="1"/>
  <c r="B17" i="23" s="1"/>
  <c r="G16" i="23"/>
  <c r="E16" i="23" s="1"/>
  <c r="C16" i="23" s="1"/>
  <c r="F16" i="23"/>
  <c r="D16" i="23" s="1"/>
  <c r="B16" i="23" s="1"/>
  <c r="G15" i="23"/>
  <c r="E15" i="23" s="1"/>
  <c r="C15" i="23" s="1"/>
  <c r="F15" i="23"/>
  <c r="D15" i="23" s="1"/>
  <c r="B15" i="23" s="1"/>
  <c r="G14" i="23"/>
  <c r="E14" i="23" s="1"/>
  <c r="C14" i="23" s="1"/>
  <c r="F14" i="23"/>
  <c r="D14" i="23" s="1"/>
  <c r="B14" i="23" s="1"/>
  <c r="G13" i="23"/>
  <c r="E13" i="23" s="1"/>
  <c r="C13" i="23" s="1"/>
  <c r="F13" i="23"/>
  <c r="D13" i="23" s="1"/>
  <c r="B13" i="23" s="1"/>
  <c r="G12" i="23"/>
  <c r="E12" i="23" s="1"/>
  <c r="C12" i="23" s="1"/>
  <c r="F12" i="23"/>
  <c r="D12" i="23" s="1"/>
  <c r="B12" i="23" s="1"/>
  <c r="G11" i="23"/>
  <c r="E11" i="23" s="1"/>
  <c r="C11" i="23" s="1"/>
  <c r="F11" i="23"/>
  <c r="D11" i="23" s="1"/>
  <c r="B11" i="23" s="1"/>
  <c r="L41" i="22"/>
  <c r="K41" i="22"/>
  <c r="L40" i="22"/>
  <c r="K40" i="22"/>
  <c r="L39" i="22"/>
  <c r="K39" i="22"/>
  <c r="L38" i="22"/>
  <c r="K38" i="22"/>
  <c r="L37" i="22"/>
  <c r="K37" i="22"/>
  <c r="L36" i="22"/>
  <c r="K36" i="22"/>
  <c r="L35" i="22"/>
  <c r="K35" i="22"/>
  <c r="L34" i="22"/>
  <c r="K34" i="22"/>
  <c r="L31" i="22"/>
  <c r="K31" i="22"/>
  <c r="L30" i="22"/>
  <c r="K30" i="22"/>
  <c r="L29" i="22"/>
  <c r="K29" i="22"/>
  <c r="L28" i="22"/>
  <c r="K28" i="22"/>
  <c r="L27" i="22"/>
  <c r="K27" i="22"/>
  <c r="L26" i="22"/>
  <c r="K26" i="22"/>
  <c r="L25" i="22"/>
  <c r="K25" i="22"/>
  <c r="L24" i="22"/>
  <c r="K24" i="22"/>
  <c r="L23" i="22"/>
  <c r="K23" i="22"/>
  <c r="L22" i="22"/>
  <c r="K22" i="22"/>
  <c r="L21" i="22"/>
  <c r="K21" i="22"/>
  <c r="L20" i="22"/>
  <c r="K20" i="22"/>
  <c r="L19" i="22"/>
  <c r="K19" i="22"/>
  <c r="L18" i="22"/>
  <c r="K18" i="22"/>
  <c r="L17" i="22"/>
  <c r="K17" i="22"/>
  <c r="L16" i="22"/>
  <c r="K16" i="22"/>
  <c r="L13" i="22"/>
  <c r="K13" i="22"/>
  <c r="L12" i="22"/>
  <c r="K12" i="22"/>
  <c r="L11" i="22"/>
  <c r="K11" i="22"/>
  <c r="L10" i="22"/>
  <c r="K10" i="22"/>
  <c r="L9" i="22"/>
  <c r="K9" i="22"/>
  <c r="L42" i="21"/>
  <c r="K42" i="21"/>
  <c r="L41" i="21"/>
  <c r="K41" i="21"/>
  <c r="L40" i="21"/>
  <c r="K40" i="21"/>
  <c r="L39" i="21"/>
  <c r="K39" i="21"/>
  <c r="L38" i="21"/>
  <c r="K38" i="21"/>
  <c r="L37" i="21"/>
  <c r="K37" i="21"/>
  <c r="L34" i="21"/>
  <c r="K34" i="21"/>
  <c r="L33" i="21"/>
  <c r="L32" i="21"/>
  <c r="K32" i="21"/>
  <c r="L31" i="21"/>
  <c r="K31" i="21"/>
  <c r="L30" i="21"/>
  <c r="K30" i="21"/>
  <c r="L29" i="21"/>
  <c r="K29" i="21"/>
  <c r="L28" i="21"/>
  <c r="K28" i="21"/>
  <c r="L27" i="21"/>
  <c r="K27" i="21"/>
  <c r="L24" i="21"/>
  <c r="K24" i="21"/>
  <c r="L23" i="21"/>
  <c r="L22" i="21"/>
  <c r="K22" i="21"/>
  <c r="L21" i="21"/>
  <c r="K21" i="21"/>
  <c r="L20" i="21"/>
  <c r="L19" i="21"/>
  <c r="K19" i="21"/>
  <c r="L18" i="21"/>
  <c r="K18" i="21"/>
  <c r="L17" i="21"/>
  <c r="K17" i="21"/>
  <c r="L16" i="21"/>
  <c r="K16" i="21"/>
  <c r="L15" i="21"/>
  <c r="K15" i="21"/>
  <c r="L14" i="21"/>
  <c r="K14" i="21"/>
  <c r="L13" i="21"/>
  <c r="K13" i="21"/>
  <c r="L12" i="21"/>
  <c r="K12" i="21"/>
  <c r="L11" i="21"/>
  <c r="K11" i="21"/>
  <c r="L10" i="21"/>
  <c r="K10" i="21"/>
  <c r="L9" i="21"/>
  <c r="K9" i="21"/>
  <c r="L42" i="20"/>
  <c r="K42" i="20"/>
  <c r="L41" i="20"/>
  <c r="K41" i="20"/>
  <c r="L38" i="20"/>
  <c r="K38" i="20"/>
  <c r="L37" i="20"/>
  <c r="K37" i="20"/>
  <c r="L36" i="20"/>
  <c r="K36" i="20"/>
  <c r="L35" i="20"/>
  <c r="K35" i="20"/>
  <c r="L34" i="20"/>
  <c r="K34" i="20"/>
  <c r="L33" i="20"/>
  <c r="K33" i="20"/>
  <c r="L32" i="20"/>
  <c r="K32" i="20"/>
  <c r="L31" i="20"/>
  <c r="K31" i="20"/>
  <c r="L28" i="20"/>
  <c r="K28" i="20"/>
  <c r="L27" i="20"/>
  <c r="K27" i="20"/>
  <c r="L26" i="20"/>
  <c r="K26" i="20"/>
  <c r="L25" i="20"/>
  <c r="K25" i="20"/>
  <c r="L24" i="20"/>
  <c r="K24" i="20"/>
  <c r="L23" i="20"/>
  <c r="K23" i="20"/>
  <c r="L22" i="20"/>
  <c r="K22" i="20"/>
  <c r="L21" i="20"/>
  <c r="K21" i="20"/>
  <c r="L20" i="20"/>
  <c r="K20" i="20"/>
  <c r="L19" i="20"/>
  <c r="K19" i="20"/>
  <c r="L18" i="20"/>
  <c r="K18" i="20"/>
  <c r="L17" i="20"/>
  <c r="K17" i="20"/>
  <c r="L16" i="20"/>
  <c r="K16" i="20"/>
  <c r="L15" i="20"/>
  <c r="K15" i="20"/>
  <c r="L14" i="20"/>
  <c r="K14" i="20"/>
  <c r="L13" i="20"/>
  <c r="K13" i="20"/>
  <c r="L12" i="20"/>
  <c r="K12" i="20"/>
  <c r="L11" i="20"/>
  <c r="K11" i="20"/>
  <c r="L10" i="20"/>
  <c r="K10" i="20"/>
  <c r="L9" i="20"/>
  <c r="K9" i="20"/>
  <c r="L42" i="19"/>
  <c r="K42" i="19"/>
  <c r="L41" i="19"/>
  <c r="K41" i="19"/>
  <c r="L40" i="19"/>
  <c r="K40" i="19"/>
  <c r="L37" i="19"/>
  <c r="K37" i="19"/>
  <c r="L36" i="19"/>
  <c r="K36" i="19"/>
  <c r="L35" i="19"/>
  <c r="K35" i="19"/>
  <c r="L34" i="19"/>
  <c r="K34" i="19"/>
  <c r="L33" i="19"/>
  <c r="K33" i="19"/>
  <c r="L32" i="19"/>
  <c r="K32" i="19"/>
  <c r="L31" i="19"/>
  <c r="K31" i="19"/>
  <c r="L30" i="19"/>
  <c r="K30" i="19"/>
  <c r="L29" i="19"/>
  <c r="K29" i="19"/>
  <c r="L28" i="19"/>
  <c r="K28" i="19"/>
  <c r="L27" i="19"/>
  <c r="K27" i="19"/>
  <c r="L26" i="19"/>
  <c r="K26" i="19"/>
  <c r="L25" i="19"/>
  <c r="K25" i="19"/>
  <c r="L24" i="19"/>
  <c r="K24" i="19"/>
  <c r="L23" i="19"/>
  <c r="K23" i="19"/>
  <c r="L22" i="19"/>
  <c r="K22" i="19"/>
  <c r="L21" i="19"/>
  <c r="K21" i="19"/>
  <c r="L20" i="19"/>
  <c r="K20" i="19"/>
  <c r="L19" i="19"/>
  <c r="K19" i="19"/>
  <c r="L18" i="19"/>
  <c r="K18" i="19"/>
  <c r="L17" i="19"/>
  <c r="K17" i="19"/>
  <c r="L16" i="19"/>
  <c r="K16" i="19"/>
  <c r="L15" i="19"/>
  <c r="K15" i="19"/>
  <c r="L14" i="19"/>
  <c r="K14" i="19"/>
  <c r="L13" i="19"/>
  <c r="K13" i="19"/>
  <c r="L12" i="19"/>
  <c r="K12" i="19"/>
  <c r="L11" i="19"/>
  <c r="K11" i="19"/>
  <c r="L10" i="19"/>
  <c r="K10" i="19"/>
  <c r="L9" i="19"/>
  <c r="L42" i="18"/>
  <c r="K42" i="18"/>
  <c r="L41" i="18"/>
  <c r="K41" i="18"/>
  <c r="L40" i="18"/>
  <c r="K40" i="18"/>
  <c r="L39" i="18"/>
  <c r="K39" i="18"/>
  <c r="L38" i="18"/>
  <c r="K38" i="18"/>
  <c r="L37" i="18"/>
  <c r="K37" i="18"/>
  <c r="L36" i="18"/>
  <c r="K36" i="18"/>
  <c r="L33" i="18"/>
  <c r="K33" i="18"/>
  <c r="L32" i="18"/>
  <c r="K32" i="18"/>
  <c r="L31" i="18"/>
  <c r="K31" i="18"/>
  <c r="L30" i="18"/>
  <c r="K30" i="18"/>
  <c r="L29" i="18"/>
  <c r="K29" i="18"/>
  <c r="L28" i="18"/>
  <c r="K28" i="18"/>
  <c r="L27" i="18"/>
  <c r="K27" i="18"/>
  <c r="L26" i="18"/>
  <c r="K26" i="18"/>
  <c r="L25" i="18"/>
  <c r="K25" i="18"/>
  <c r="L24" i="18"/>
  <c r="K24" i="18"/>
  <c r="L23" i="18"/>
  <c r="K23" i="18"/>
  <c r="L22" i="18"/>
  <c r="K22" i="18"/>
  <c r="L21" i="18"/>
  <c r="K21" i="18"/>
  <c r="L20" i="18"/>
  <c r="K20" i="18"/>
  <c r="L19" i="18"/>
  <c r="K19" i="18"/>
  <c r="L18" i="18"/>
  <c r="K18" i="18"/>
  <c r="L17" i="18"/>
  <c r="K17" i="18"/>
  <c r="L16" i="18"/>
  <c r="K16" i="18"/>
  <c r="L15" i="18"/>
  <c r="K15" i="18"/>
  <c r="L14" i="18"/>
  <c r="K14" i="18"/>
  <c r="L13" i="18"/>
  <c r="K13" i="18"/>
  <c r="L12" i="18"/>
  <c r="K12" i="18"/>
  <c r="L11" i="18"/>
  <c r="K11" i="18"/>
  <c r="L10" i="18"/>
  <c r="K10" i="18"/>
  <c r="L9" i="18"/>
  <c r="K9" i="18"/>
  <c r="L42" i="17"/>
  <c r="K42" i="17"/>
  <c r="L41" i="17"/>
  <c r="K41" i="17"/>
  <c r="L40" i="17"/>
  <c r="K40" i="17"/>
  <c r="L37" i="17"/>
  <c r="K37" i="17"/>
  <c r="L36" i="17"/>
  <c r="K36" i="17"/>
  <c r="L35" i="17"/>
  <c r="K35" i="17"/>
  <c r="L34" i="17"/>
  <c r="K34" i="17"/>
  <c r="L33" i="17"/>
  <c r="K33" i="17"/>
  <c r="L32" i="17"/>
  <c r="K32" i="17"/>
  <c r="L31" i="17"/>
  <c r="K31" i="17"/>
  <c r="L30" i="17"/>
  <c r="K30" i="17"/>
  <c r="L29" i="17"/>
  <c r="K29" i="17"/>
  <c r="L28" i="17"/>
  <c r="K28" i="17"/>
  <c r="L27" i="17"/>
  <c r="K27" i="17"/>
  <c r="L26" i="17"/>
  <c r="K26" i="17"/>
  <c r="L25" i="17"/>
  <c r="K25" i="17"/>
  <c r="L24" i="17"/>
  <c r="K24" i="17"/>
  <c r="L23" i="17"/>
  <c r="K23" i="17"/>
  <c r="L22" i="17"/>
  <c r="K22" i="17"/>
  <c r="L21" i="17"/>
  <c r="K21" i="17"/>
  <c r="L20" i="17"/>
  <c r="K20" i="17"/>
  <c r="L19" i="17"/>
  <c r="K19" i="17"/>
  <c r="L18" i="17"/>
  <c r="K18" i="17"/>
  <c r="L17" i="17"/>
  <c r="K17" i="17"/>
  <c r="L16" i="17"/>
  <c r="K16" i="17"/>
  <c r="L15" i="17"/>
  <c r="K15" i="17"/>
  <c r="L14" i="17"/>
  <c r="K14" i="17"/>
  <c r="L13" i="17"/>
  <c r="K13" i="17"/>
  <c r="L12" i="17"/>
  <c r="K12" i="17"/>
  <c r="L11" i="17"/>
  <c r="K11" i="17"/>
  <c r="L10" i="17"/>
  <c r="K10" i="17"/>
  <c r="L9" i="17"/>
  <c r="L42" i="16"/>
  <c r="K42" i="16"/>
  <c r="L41" i="16"/>
  <c r="K41" i="16"/>
  <c r="L40" i="16"/>
  <c r="K40" i="16"/>
  <c r="L39" i="16"/>
  <c r="K39" i="16"/>
  <c r="L38" i="16"/>
  <c r="K38" i="16"/>
  <c r="L37" i="16"/>
  <c r="K37" i="16"/>
  <c r="L36" i="16"/>
  <c r="K36" i="16"/>
  <c r="L35" i="16"/>
  <c r="K35" i="16"/>
  <c r="L34" i="16"/>
  <c r="K34" i="16"/>
  <c r="L33" i="16"/>
  <c r="K33" i="16"/>
  <c r="L32" i="16"/>
  <c r="K32" i="16"/>
  <c r="L31" i="16"/>
  <c r="K31" i="16"/>
  <c r="L30" i="16"/>
  <c r="K30" i="16"/>
  <c r="L27" i="16"/>
  <c r="L26" i="16"/>
  <c r="K26" i="16"/>
  <c r="L25" i="16"/>
  <c r="K25" i="16"/>
  <c r="L24" i="16"/>
  <c r="K24" i="16"/>
  <c r="L23" i="16"/>
  <c r="K23" i="16"/>
  <c r="L22" i="16"/>
  <c r="K22" i="16"/>
  <c r="L21" i="16"/>
  <c r="K21" i="16"/>
  <c r="L20" i="16"/>
  <c r="K20" i="16"/>
  <c r="L19" i="16"/>
  <c r="K19" i="16"/>
  <c r="L18" i="16"/>
  <c r="K18" i="16"/>
  <c r="L17" i="16"/>
  <c r="K17" i="16"/>
  <c r="L16" i="16"/>
  <c r="K16" i="16"/>
  <c r="L15" i="16"/>
  <c r="K15" i="16"/>
  <c r="L14" i="16"/>
  <c r="K14" i="16"/>
  <c r="L13" i="16"/>
  <c r="K13" i="16"/>
  <c r="L12" i="16"/>
  <c r="K12" i="16"/>
  <c r="L11" i="16"/>
  <c r="K11" i="16"/>
  <c r="L10" i="16"/>
  <c r="K10" i="16"/>
  <c r="P38" i="15"/>
  <c r="N38" i="15"/>
  <c r="L38" i="15"/>
  <c r="C38" i="15"/>
  <c r="P37" i="15"/>
  <c r="O37" i="15"/>
  <c r="N37" i="15"/>
  <c r="M37" i="15"/>
  <c r="L37" i="15"/>
  <c r="K37" i="15"/>
  <c r="C37" i="15"/>
  <c r="P36" i="15"/>
  <c r="O36" i="15"/>
  <c r="N36" i="15"/>
  <c r="M36" i="15"/>
  <c r="L36" i="15"/>
  <c r="K36" i="15"/>
  <c r="C36" i="15"/>
  <c r="P35" i="15"/>
  <c r="O35" i="15"/>
  <c r="N35" i="15"/>
  <c r="M35" i="15"/>
  <c r="L35" i="15"/>
  <c r="K35" i="15"/>
  <c r="C35" i="15"/>
  <c r="P34" i="15"/>
  <c r="O34" i="15"/>
  <c r="N34" i="15"/>
  <c r="M34" i="15"/>
  <c r="L34" i="15"/>
  <c r="K34" i="15"/>
  <c r="C34" i="15"/>
  <c r="P33" i="15"/>
  <c r="O33" i="15"/>
  <c r="N33" i="15"/>
  <c r="M33" i="15"/>
  <c r="L33" i="15"/>
  <c r="K33" i="15"/>
  <c r="C33" i="15"/>
  <c r="P32" i="15"/>
  <c r="O32" i="15"/>
  <c r="N32" i="15"/>
  <c r="M32" i="15"/>
  <c r="L32" i="15"/>
  <c r="K32" i="15"/>
  <c r="C32" i="15"/>
  <c r="P31" i="15"/>
  <c r="O31" i="15"/>
  <c r="N31" i="15"/>
  <c r="M31" i="15"/>
  <c r="L31" i="15"/>
  <c r="K31" i="15"/>
  <c r="C31" i="15"/>
  <c r="P30" i="15"/>
  <c r="O30" i="15"/>
  <c r="N30" i="15"/>
  <c r="M30" i="15"/>
  <c r="L30" i="15"/>
  <c r="K30" i="15"/>
  <c r="C30" i="15"/>
  <c r="P29" i="15"/>
  <c r="O29" i="15"/>
  <c r="N29" i="15"/>
  <c r="M29" i="15"/>
  <c r="L29" i="15"/>
  <c r="K29" i="15"/>
  <c r="C29" i="15"/>
  <c r="P28" i="15"/>
  <c r="O28" i="15"/>
  <c r="N28" i="15"/>
  <c r="M28" i="15"/>
  <c r="L28" i="15"/>
  <c r="K28" i="15"/>
  <c r="C28" i="15"/>
  <c r="P27" i="15"/>
  <c r="O27" i="15"/>
  <c r="N27" i="15"/>
  <c r="M27" i="15"/>
  <c r="L27" i="15"/>
  <c r="K27" i="15"/>
  <c r="C27" i="15"/>
  <c r="P24" i="15"/>
  <c r="O24" i="15"/>
  <c r="N24" i="15"/>
  <c r="M24" i="15"/>
  <c r="L24" i="15"/>
  <c r="K24" i="15"/>
  <c r="C24" i="15"/>
  <c r="P23" i="15"/>
  <c r="O23" i="15"/>
  <c r="N23" i="15"/>
  <c r="M23" i="15"/>
  <c r="L23" i="15"/>
  <c r="K23" i="15"/>
  <c r="C23" i="15"/>
  <c r="P22" i="15"/>
  <c r="O22" i="15"/>
  <c r="N22" i="15"/>
  <c r="M22" i="15"/>
  <c r="L22" i="15"/>
  <c r="K22" i="15"/>
  <c r="C22" i="15"/>
  <c r="P21" i="15"/>
  <c r="O21" i="15"/>
  <c r="N21" i="15"/>
  <c r="M21" i="15"/>
  <c r="L21" i="15"/>
  <c r="K21" i="15"/>
  <c r="C21" i="15"/>
  <c r="P20" i="15"/>
  <c r="O20" i="15"/>
  <c r="N20" i="15"/>
  <c r="M20" i="15"/>
  <c r="L20" i="15"/>
  <c r="K20" i="15"/>
  <c r="C20" i="15"/>
  <c r="P17" i="15"/>
  <c r="N17" i="15"/>
  <c r="L17" i="15"/>
  <c r="C17" i="15"/>
  <c r="P16" i="15"/>
  <c r="O16" i="15"/>
  <c r="N16" i="15"/>
  <c r="M16" i="15"/>
  <c r="L16" i="15"/>
  <c r="K16" i="15"/>
  <c r="C16" i="15"/>
  <c r="P15" i="15"/>
  <c r="O15" i="15"/>
  <c r="N15" i="15"/>
  <c r="M15" i="15"/>
  <c r="L15" i="15"/>
  <c r="K15" i="15"/>
  <c r="C15" i="15"/>
  <c r="P14" i="15"/>
  <c r="O14" i="15"/>
  <c r="N14" i="15"/>
  <c r="M14" i="15"/>
  <c r="L14" i="15"/>
  <c r="K14" i="15"/>
  <c r="C14" i="15"/>
  <c r="P13" i="15"/>
  <c r="O13" i="15"/>
  <c r="N13" i="15"/>
  <c r="M13" i="15"/>
  <c r="L13" i="15"/>
  <c r="K13" i="15"/>
  <c r="C13" i="15"/>
  <c r="P12" i="15"/>
  <c r="O12" i="15"/>
  <c r="N12" i="15"/>
  <c r="M12" i="15"/>
  <c r="L12" i="15"/>
  <c r="K12" i="15"/>
  <c r="C12" i="15"/>
  <c r="P11" i="15"/>
  <c r="O11" i="15"/>
  <c r="N11" i="15"/>
  <c r="M11" i="15"/>
  <c r="L11" i="15"/>
  <c r="K11" i="15"/>
  <c r="C11" i="15"/>
  <c r="P10" i="15"/>
  <c r="O10" i="15"/>
  <c r="N10" i="15"/>
  <c r="M10" i="15"/>
  <c r="L10" i="15"/>
  <c r="K10" i="15"/>
  <c r="C10" i="15"/>
  <c r="P39" i="14"/>
  <c r="O39" i="14"/>
  <c r="N39" i="14"/>
  <c r="M39" i="14"/>
  <c r="L39" i="14"/>
  <c r="K39" i="14"/>
  <c r="C39" i="14"/>
  <c r="P38" i="14"/>
  <c r="O38" i="14"/>
  <c r="N38" i="14"/>
  <c r="M38" i="14"/>
  <c r="L38" i="14"/>
  <c r="K38" i="14"/>
  <c r="C38" i="14"/>
  <c r="P37" i="14"/>
  <c r="O37" i="14"/>
  <c r="N37" i="14"/>
  <c r="M37" i="14"/>
  <c r="L37" i="14"/>
  <c r="K37" i="14"/>
  <c r="C37" i="14"/>
  <c r="P36" i="14"/>
  <c r="O36" i="14"/>
  <c r="N36" i="14"/>
  <c r="M36" i="14"/>
  <c r="L36" i="14"/>
  <c r="K36" i="14"/>
  <c r="C36" i="14"/>
  <c r="P35" i="14"/>
  <c r="O35" i="14"/>
  <c r="N35" i="14"/>
  <c r="M35" i="14"/>
  <c r="L35" i="14"/>
  <c r="K35" i="14"/>
  <c r="C35" i="14"/>
  <c r="P34" i="14"/>
  <c r="O34" i="14"/>
  <c r="N34" i="14"/>
  <c r="M34" i="14"/>
  <c r="L34" i="14"/>
  <c r="K34" i="14"/>
  <c r="C34" i="14"/>
  <c r="P33" i="14"/>
  <c r="O33" i="14"/>
  <c r="N33" i="14"/>
  <c r="M33" i="14"/>
  <c r="L33" i="14"/>
  <c r="K33" i="14"/>
  <c r="C33" i="14"/>
  <c r="P32" i="14"/>
  <c r="O32" i="14"/>
  <c r="N32" i="14"/>
  <c r="M32" i="14"/>
  <c r="L32" i="14"/>
  <c r="K32" i="14"/>
  <c r="C32" i="14"/>
  <c r="P31" i="14"/>
  <c r="O31" i="14"/>
  <c r="N31" i="14"/>
  <c r="M31" i="14"/>
  <c r="L31" i="14"/>
  <c r="K31" i="14"/>
  <c r="C31" i="14"/>
  <c r="P30" i="14"/>
  <c r="O30" i="14"/>
  <c r="N30" i="14"/>
  <c r="M30" i="14"/>
  <c r="L30" i="14"/>
  <c r="K30" i="14"/>
  <c r="C30" i="14"/>
  <c r="P27" i="14"/>
  <c r="O27" i="14"/>
  <c r="N27" i="14"/>
  <c r="M27" i="14"/>
  <c r="L27" i="14"/>
  <c r="K27" i="14"/>
  <c r="C27" i="14"/>
  <c r="P26" i="14"/>
  <c r="O26" i="14"/>
  <c r="N26" i="14"/>
  <c r="M26" i="14"/>
  <c r="L26" i="14"/>
  <c r="K26" i="14"/>
  <c r="C26" i="14"/>
  <c r="P25" i="14"/>
  <c r="O25" i="14"/>
  <c r="N25" i="14"/>
  <c r="M25" i="14"/>
  <c r="L25" i="14"/>
  <c r="K25" i="14"/>
  <c r="C25" i="14"/>
  <c r="P24" i="14"/>
  <c r="O24" i="14"/>
  <c r="N24" i="14"/>
  <c r="M24" i="14"/>
  <c r="L24" i="14"/>
  <c r="K24" i="14"/>
  <c r="C24" i="14"/>
  <c r="P23" i="14"/>
  <c r="O23" i="14"/>
  <c r="N23" i="14"/>
  <c r="M23" i="14"/>
  <c r="L23" i="14"/>
  <c r="K23" i="14"/>
  <c r="C23" i="14"/>
  <c r="P22" i="14"/>
  <c r="O22" i="14"/>
  <c r="N22" i="14"/>
  <c r="M22" i="14"/>
  <c r="L22" i="14"/>
  <c r="K22" i="14"/>
  <c r="C22" i="14"/>
  <c r="P21" i="14"/>
  <c r="O21" i="14"/>
  <c r="N21" i="14"/>
  <c r="M21" i="14"/>
  <c r="L21" i="14"/>
  <c r="K21" i="14"/>
  <c r="C21" i="14"/>
  <c r="P20" i="14"/>
  <c r="O20" i="14"/>
  <c r="N20" i="14"/>
  <c r="M20" i="14"/>
  <c r="L20" i="14"/>
  <c r="K20" i="14"/>
  <c r="C20" i="14"/>
  <c r="P19" i="14"/>
  <c r="O19" i="14"/>
  <c r="N19" i="14"/>
  <c r="M19" i="14"/>
  <c r="L19" i="14"/>
  <c r="K19" i="14"/>
  <c r="C19" i="14"/>
  <c r="P18" i="14"/>
  <c r="O18" i="14"/>
  <c r="N18" i="14"/>
  <c r="M18" i="14"/>
  <c r="L18" i="14"/>
  <c r="K18" i="14"/>
  <c r="C18" i="14"/>
  <c r="P17" i="14"/>
  <c r="O17" i="14"/>
  <c r="N17" i="14"/>
  <c r="M17" i="14"/>
  <c r="L17" i="14"/>
  <c r="K17" i="14"/>
  <c r="C17" i="14"/>
  <c r="P16" i="14"/>
  <c r="O16" i="14"/>
  <c r="N16" i="14"/>
  <c r="M16" i="14"/>
  <c r="L16" i="14"/>
  <c r="K16" i="14"/>
  <c r="C16" i="14"/>
  <c r="P15" i="14"/>
  <c r="O15" i="14"/>
  <c r="N15" i="14"/>
  <c r="M15" i="14"/>
  <c r="L15" i="14"/>
  <c r="K15" i="14"/>
  <c r="C15" i="14"/>
  <c r="P14" i="14"/>
  <c r="O14" i="14"/>
  <c r="N14" i="14"/>
  <c r="M14" i="14"/>
  <c r="L14" i="14"/>
  <c r="K14" i="14"/>
  <c r="C14" i="14"/>
  <c r="P11" i="14"/>
  <c r="N11" i="14"/>
  <c r="L11" i="14"/>
  <c r="C11" i="14"/>
  <c r="P10" i="14"/>
  <c r="O10" i="14"/>
  <c r="N10" i="14"/>
  <c r="M10" i="14"/>
  <c r="L10" i="14"/>
  <c r="K10" i="14"/>
  <c r="C10" i="14"/>
  <c r="P39" i="13"/>
  <c r="N39" i="13"/>
  <c r="L39" i="13"/>
  <c r="C39" i="13"/>
  <c r="P38" i="13"/>
  <c r="N38" i="13"/>
  <c r="L38" i="13"/>
  <c r="C38" i="13"/>
  <c r="P37" i="13"/>
  <c r="O37" i="13"/>
  <c r="N37" i="13"/>
  <c r="M37" i="13"/>
  <c r="L37" i="13"/>
  <c r="K37" i="13"/>
  <c r="C37" i="13"/>
  <c r="P36" i="13"/>
  <c r="O36" i="13"/>
  <c r="N36" i="13"/>
  <c r="M36" i="13"/>
  <c r="L36" i="13"/>
  <c r="K36" i="13"/>
  <c r="C36" i="13"/>
  <c r="P35" i="13"/>
  <c r="O35" i="13"/>
  <c r="N35" i="13"/>
  <c r="M35" i="13"/>
  <c r="L35" i="13"/>
  <c r="K35" i="13"/>
  <c r="C35" i="13"/>
  <c r="P34" i="13"/>
  <c r="O34" i="13"/>
  <c r="N34" i="13"/>
  <c r="M34" i="13"/>
  <c r="L34" i="13"/>
  <c r="K34" i="13"/>
  <c r="C34" i="13"/>
  <c r="P33" i="13"/>
  <c r="O33" i="13"/>
  <c r="N33" i="13"/>
  <c r="M33" i="13"/>
  <c r="L33" i="13"/>
  <c r="K33" i="13"/>
  <c r="C33" i="13"/>
  <c r="P32" i="13"/>
  <c r="O32" i="13"/>
  <c r="N32" i="13"/>
  <c r="M32" i="13"/>
  <c r="L32" i="13"/>
  <c r="K32" i="13"/>
  <c r="C32" i="13"/>
  <c r="P31" i="13"/>
  <c r="O31" i="13"/>
  <c r="N31" i="13"/>
  <c r="M31" i="13"/>
  <c r="L31" i="13"/>
  <c r="K31" i="13"/>
  <c r="C31" i="13"/>
  <c r="P30" i="13"/>
  <c r="O30" i="13"/>
  <c r="N30" i="13"/>
  <c r="M30" i="13"/>
  <c r="L30" i="13"/>
  <c r="K30" i="13"/>
  <c r="C30" i="13"/>
  <c r="P29" i="13"/>
  <c r="O29" i="13"/>
  <c r="N29" i="13"/>
  <c r="M29" i="13"/>
  <c r="L29" i="13"/>
  <c r="K29" i="13"/>
  <c r="C29" i="13"/>
  <c r="P28" i="13"/>
  <c r="O28" i="13"/>
  <c r="N28" i="13"/>
  <c r="M28" i="13"/>
  <c r="L28" i="13"/>
  <c r="K28" i="13"/>
  <c r="C28" i="13"/>
  <c r="P27" i="13"/>
  <c r="O27" i="13"/>
  <c r="N27" i="13"/>
  <c r="M27" i="13"/>
  <c r="L27" i="13"/>
  <c r="K27" i="13"/>
  <c r="C27" i="13"/>
  <c r="P26" i="13"/>
  <c r="O26" i="13"/>
  <c r="N26" i="13"/>
  <c r="M26" i="13"/>
  <c r="L26" i="13"/>
  <c r="K26" i="13"/>
  <c r="C26" i="13"/>
  <c r="P25" i="13"/>
  <c r="O25" i="13"/>
  <c r="N25" i="13"/>
  <c r="M25" i="13"/>
  <c r="L25" i="13"/>
  <c r="K25" i="13"/>
  <c r="C25" i="13"/>
  <c r="P22" i="13"/>
  <c r="O22" i="13"/>
  <c r="N22" i="13"/>
  <c r="M22" i="13"/>
  <c r="L22" i="13"/>
  <c r="K22" i="13"/>
  <c r="C22" i="13"/>
  <c r="P21" i="13"/>
  <c r="O21" i="13"/>
  <c r="N21" i="13"/>
  <c r="M21" i="13"/>
  <c r="L21" i="13"/>
  <c r="K21" i="13"/>
  <c r="C21" i="13"/>
  <c r="P20" i="13"/>
  <c r="O20" i="13"/>
  <c r="N20" i="13"/>
  <c r="M20" i="13"/>
  <c r="L20" i="13"/>
  <c r="K20" i="13"/>
  <c r="C20" i="13"/>
  <c r="P19" i="13"/>
  <c r="O19" i="13"/>
  <c r="N19" i="13"/>
  <c r="M19" i="13"/>
  <c r="L19" i="13"/>
  <c r="K19" i="13"/>
  <c r="C19" i="13"/>
  <c r="P18" i="13"/>
  <c r="O18" i="13"/>
  <c r="N18" i="13"/>
  <c r="M18" i="13"/>
  <c r="L18" i="13"/>
  <c r="K18" i="13"/>
  <c r="C18" i="13"/>
  <c r="P17" i="13"/>
  <c r="O17" i="13"/>
  <c r="N17" i="13"/>
  <c r="M17" i="13"/>
  <c r="L17" i="13"/>
  <c r="K17" i="13"/>
  <c r="C17" i="13"/>
  <c r="P16" i="13"/>
  <c r="O16" i="13"/>
  <c r="N16" i="13"/>
  <c r="M16" i="13"/>
  <c r="L16" i="13"/>
  <c r="K16" i="13"/>
  <c r="C16" i="13"/>
  <c r="P15" i="13"/>
  <c r="O15" i="13"/>
  <c r="N15" i="13"/>
  <c r="M15" i="13"/>
  <c r="L15" i="13"/>
  <c r="K15" i="13"/>
  <c r="C15" i="13"/>
  <c r="P14" i="13"/>
  <c r="O14" i="13"/>
  <c r="N14" i="13"/>
  <c r="M14" i="13"/>
  <c r="L14" i="13"/>
  <c r="K14" i="13"/>
  <c r="C14" i="13"/>
  <c r="P13" i="13"/>
  <c r="O13" i="13"/>
  <c r="N13" i="13"/>
  <c r="M13" i="13"/>
  <c r="L13" i="13"/>
  <c r="K13" i="13"/>
  <c r="C13" i="13"/>
  <c r="P12" i="13"/>
  <c r="O12" i="13"/>
  <c r="N12" i="13"/>
  <c r="M12" i="13"/>
  <c r="L12" i="13"/>
  <c r="K12" i="13"/>
  <c r="C12" i="13"/>
  <c r="P11" i="13"/>
  <c r="O11" i="13"/>
  <c r="N11" i="13"/>
  <c r="M11" i="13"/>
  <c r="L11" i="13"/>
  <c r="K11" i="13"/>
  <c r="C11" i="13"/>
  <c r="P10" i="13"/>
  <c r="O10" i="13"/>
  <c r="N10" i="13"/>
  <c r="M10" i="13"/>
  <c r="L10" i="13"/>
  <c r="K10" i="13"/>
  <c r="C10" i="13"/>
  <c r="P39" i="12"/>
  <c r="O39" i="12"/>
  <c r="N39" i="12"/>
  <c r="M39" i="12"/>
  <c r="L39" i="12"/>
  <c r="K39" i="12"/>
  <c r="C39" i="12"/>
  <c r="P38" i="12"/>
  <c r="O38" i="12"/>
  <c r="N38" i="12"/>
  <c r="M38" i="12"/>
  <c r="L38" i="12"/>
  <c r="K38" i="12"/>
  <c r="C38" i="12"/>
  <c r="P37" i="12"/>
  <c r="O37" i="12"/>
  <c r="N37" i="12"/>
  <c r="M37" i="12"/>
  <c r="L37" i="12"/>
  <c r="K37" i="12"/>
  <c r="C37" i="12"/>
  <c r="P36" i="12"/>
  <c r="O36" i="12"/>
  <c r="N36" i="12"/>
  <c r="M36" i="12"/>
  <c r="L36" i="12"/>
  <c r="K36" i="12"/>
  <c r="C36" i="12"/>
  <c r="P33" i="12"/>
  <c r="O33" i="12"/>
  <c r="N33" i="12"/>
  <c r="M33" i="12"/>
  <c r="L33" i="12"/>
  <c r="K33" i="12"/>
  <c r="C33" i="12"/>
  <c r="P32" i="12"/>
  <c r="O32" i="12"/>
  <c r="N32" i="12"/>
  <c r="M32" i="12"/>
  <c r="L32" i="12"/>
  <c r="K32" i="12"/>
  <c r="C32" i="12"/>
  <c r="P31" i="12"/>
  <c r="O31" i="12"/>
  <c r="N31" i="12"/>
  <c r="M31" i="12"/>
  <c r="L31" i="12"/>
  <c r="K31" i="12"/>
  <c r="C31" i="12"/>
  <c r="P30" i="12"/>
  <c r="O30" i="12"/>
  <c r="N30" i="12"/>
  <c r="M30" i="12"/>
  <c r="L30" i="12"/>
  <c r="K30" i="12"/>
  <c r="C30" i="12"/>
  <c r="P29" i="12"/>
  <c r="O29" i="12"/>
  <c r="N29" i="12"/>
  <c r="M29" i="12"/>
  <c r="L29" i="12"/>
  <c r="K29" i="12"/>
  <c r="C29" i="12"/>
  <c r="P28" i="12"/>
  <c r="O28" i="12"/>
  <c r="N28" i="12"/>
  <c r="M28" i="12"/>
  <c r="L28" i="12"/>
  <c r="K28" i="12"/>
  <c r="C28" i="12"/>
  <c r="P27" i="12"/>
  <c r="O27" i="12"/>
  <c r="N27" i="12"/>
  <c r="M27" i="12"/>
  <c r="L27" i="12"/>
  <c r="K27" i="12"/>
  <c r="C27" i="12"/>
  <c r="P26" i="12"/>
  <c r="O26" i="12"/>
  <c r="N26" i="12"/>
  <c r="M26" i="12"/>
  <c r="L26" i="12"/>
  <c r="K26" i="12"/>
  <c r="C26" i="12"/>
  <c r="P25" i="12"/>
  <c r="O25" i="12"/>
  <c r="N25" i="12"/>
  <c r="M25" i="12"/>
  <c r="L25" i="12"/>
  <c r="K25" i="12"/>
  <c r="C25" i="12"/>
  <c r="P24" i="12"/>
  <c r="O24" i="12"/>
  <c r="N24" i="12"/>
  <c r="M24" i="12"/>
  <c r="L24" i="12"/>
  <c r="K24" i="12"/>
  <c r="C24" i="12"/>
  <c r="P23" i="12"/>
  <c r="O23" i="12"/>
  <c r="N23" i="12"/>
  <c r="M23" i="12"/>
  <c r="L23" i="12"/>
  <c r="K23" i="12"/>
  <c r="C23" i="12"/>
  <c r="P20" i="12"/>
  <c r="O20" i="12"/>
  <c r="N20" i="12"/>
  <c r="M20" i="12"/>
  <c r="L20" i="12"/>
  <c r="K20" i="12"/>
  <c r="C20" i="12"/>
  <c r="P19" i="12"/>
  <c r="O19" i="12"/>
  <c r="N19" i="12"/>
  <c r="M19" i="12"/>
  <c r="L19" i="12"/>
  <c r="K19" i="12"/>
  <c r="C19" i="12"/>
  <c r="P18" i="12"/>
  <c r="O18" i="12"/>
  <c r="N18" i="12"/>
  <c r="M18" i="12"/>
  <c r="L18" i="12"/>
  <c r="K18" i="12"/>
  <c r="C18" i="12"/>
  <c r="P17" i="12"/>
  <c r="O17" i="12"/>
  <c r="N17" i="12"/>
  <c r="M17" i="12"/>
  <c r="L17" i="12"/>
  <c r="K17" i="12"/>
  <c r="C17" i="12"/>
  <c r="P16" i="12"/>
  <c r="O16" i="12"/>
  <c r="N16" i="12"/>
  <c r="M16" i="12"/>
  <c r="L16" i="12"/>
  <c r="K16" i="12"/>
  <c r="C16" i="12"/>
  <c r="P15" i="12"/>
  <c r="O15" i="12"/>
  <c r="N15" i="12"/>
  <c r="M15" i="12"/>
  <c r="L15" i="12"/>
  <c r="K15" i="12"/>
  <c r="C15" i="12"/>
  <c r="P14" i="12"/>
  <c r="O14" i="12"/>
  <c r="N14" i="12"/>
  <c r="M14" i="12"/>
  <c r="L14" i="12"/>
  <c r="K14" i="12"/>
  <c r="C14" i="12"/>
  <c r="P13" i="12"/>
  <c r="O13" i="12"/>
  <c r="N13" i="12"/>
  <c r="M13" i="12"/>
  <c r="L13" i="12"/>
  <c r="K13" i="12"/>
  <c r="C13" i="12"/>
  <c r="P12" i="12"/>
  <c r="O12" i="12"/>
  <c r="N12" i="12"/>
  <c r="M12" i="12"/>
  <c r="L12" i="12"/>
  <c r="K12" i="12"/>
  <c r="C12" i="12"/>
  <c r="P11" i="12"/>
  <c r="O11" i="12"/>
  <c r="N11" i="12"/>
  <c r="M11" i="12"/>
  <c r="L11" i="12"/>
  <c r="K11" i="12"/>
  <c r="C11" i="12"/>
  <c r="P10" i="12"/>
  <c r="O10" i="12"/>
  <c r="N10" i="12"/>
  <c r="M10" i="12"/>
  <c r="L10" i="12"/>
  <c r="K10" i="12"/>
  <c r="C10" i="12"/>
  <c r="P39" i="11"/>
  <c r="N39" i="11"/>
  <c r="L39" i="11"/>
  <c r="C39" i="11"/>
  <c r="P38" i="11"/>
  <c r="O38" i="11"/>
  <c r="N38" i="11"/>
  <c r="M38" i="11"/>
  <c r="L38" i="11"/>
  <c r="K38" i="11"/>
  <c r="C38" i="11"/>
  <c r="P37" i="11"/>
  <c r="O37" i="11"/>
  <c r="N37" i="11"/>
  <c r="M37" i="11"/>
  <c r="L37" i="11"/>
  <c r="K37" i="11"/>
  <c r="C37" i="11"/>
  <c r="P36" i="11"/>
  <c r="O36" i="11"/>
  <c r="N36" i="11"/>
  <c r="M36" i="11"/>
  <c r="L36" i="11"/>
  <c r="K36" i="11"/>
  <c r="C36" i="11"/>
  <c r="P35" i="11"/>
  <c r="O35" i="11"/>
  <c r="N35" i="11"/>
  <c r="M35" i="11"/>
  <c r="L35" i="11"/>
  <c r="K35" i="11"/>
  <c r="C35" i="11"/>
  <c r="P34" i="11"/>
  <c r="O34" i="11"/>
  <c r="N34" i="11"/>
  <c r="M34" i="11"/>
  <c r="L34" i="11"/>
  <c r="K34" i="11"/>
  <c r="C34" i="11"/>
  <c r="P33" i="11"/>
  <c r="O33" i="11"/>
  <c r="N33" i="11"/>
  <c r="M33" i="11"/>
  <c r="L33" i="11"/>
  <c r="K33" i="11"/>
  <c r="C33" i="11"/>
  <c r="P32" i="11"/>
  <c r="O32" i="11"/>
  <c r="N32" i="11"/>
  <c r="M32" i="11"/>
  <c r="L32" i="11"/>
  <c r="K32" i="11"/>
  <c r="C32" i="11"/>
  <c r="P29" i="11"/>
  <c r="O29" i="11"/>
  <c r="N29" i="11"/>
  <c r="M29" i="11"/>
  <c r="L29" i="11"/>
  <c r="K29" i="11"/>
  <c r="C29" i="11"/>
  <c r="P28" i="11"/>
  <c r="O28" i="11"/>
  <c r="N28" i="11"/>
  <c r="M28" i="11"/>
  <c r="L28" i="11"/>
  <c r="K28" i="11"/>
  <c r="C28" i="11"/>
  <c r="P27" i="11"/>
  <c r="O27" i="11"/>
  <c r="N27" i="11"/>
  <c r="M27" i="11"/>
  <c r="L27" i="11"/>
  <c r="K27" i="11"/>
  <c r="C27" i="11"/>
  <c r="P26" i="11"/>
  <c r="O26" i="11"/>
  <c r="N26" i="11"/>
  <c r="M26" i="11"/>
  <c r="L26" i="11"/>
  <c r="K26" i="11"/>
  <c r="C26" i="11"/>
  <c r="P25" i="11"/>
  <c r="O25" i="11"/>
  <c r="N25" i="11"/>
  <c r="M25" i="11"/>
  <c r="L25" i="11"/>
  <c r="K25" i="11"/>
  <c r="C25" i="11"/>
  <c r="P24" i="11"/>
  <c r="O24" i="11"/>
  <c r="N24" i="11"/>
  <c r="M24" i="11"/>
  <c r="L24" i="11"/>
  <c r="K24" i="11"/>
  <c r="C24" i="11"/>
  <c r="P23" i="11"/>
  <c r="O23" i="11"/>
  <c r="N23" i="11"/>
  <c r="M23" i="11"/>
  <c r="L23" i="11"/>
  <c r="K23" i="11"/>
  <c r="C23" i="11"/>
  <c r="P22" i="11"/>
  <c r="O22" i="11"/>
  <c r="N22" i="11"/>
  <c r="M22" i="11"/>
  <c r="L22" i="11"/>
  <c r="K22" i="11"/>
  <c r="C22" i="11"/>
  <c r="P21" i="11"/>
  <c r="O21" i="11"/>
  <c r="N21" i="11"/>
  <c r="M21" i="11"/>
  <c r="L21" i="11"/>
  <c r="K21" i="11"/>
  <c r="C21" i="11"/>
  <c r="P20" i="11"/>
  <c r="O20" i="11"/>
  <c r="N20" i="11"/>
  <c r="M20" i="11"/>
  <c r="L20" i="11"/>
  <c r="K20" i="11"/>
  <c r="C20" i="11"/>
  <c r="P19" i="11"/>
  <c r="O19" i="11"/>
  <c r="N19" i="11"/>
  <c r="M19" i="11"/>
  <c r="L19" i="11"/>
  <c r="K19" i="11"/>
  <c r="C19" i="11"/>
  <c r="P18" i="11"/>
  <c r="O18" i="11"/>
  <c r="N18" i="11"/>
  <c r="M18" i="11"/>
  <c r="L18" i="11"/>
  <c r="K18" i="11"/>
  <c r="C18" i="11"/>
  <c r="P17" i="11"/>
  <c r="O17" i="11"/>
  <c r="N17" i="11"/>
  <c r="M17" i="11"/>
  <c r="L17" i="11"/>
  <c r="K17" i="11"/>
  <c r="C17" i="11"/>
  <c r="P16" i="11"/>
  <c r="O16" i="11"/>
  <c r="N16" i="11"/>
  <c r="M16" i="11"/>
  <c r="L16" i="11"/>
  <c r="K16" i="11"/>
  <c r="C16" i="11"/>
  <c r="P15" i="11"/>
  <c r="O15" i="11"/>
  <c r="N15" i="11"/>
  <c r="M15" i="11"/>
  <c r="L15" i="11"/>
  <c r="K15" i="11"/>
  <c r="C15" i="11"/>
  <c r="P14" i="11"/>
  <c r="O14" i="11"/>
  <c r="N14" i="11"/>
  <c r="M14" i="11"/>
  <c r="L14" i="11"/>
  <c r="K14" i="11"/>
  <c r="C14" i="11"/>
  <c r="P13" i="11"/>
  <c r="O13" i="11"/>
  <c r="N13" i="11"/>
  <c r="M13" i="11"/>
  <c r="L13" i="11"/>
  <c r="K13" i="11"/>
  <c r="C13" i="11"/>
  <c r="P12" i="11"/>
  <c r="O12" i="11"/>
  <c r="N12" i="11"/>
  <c r="M12" i="11"/>
  <c r="L12" i="11"/>
  <c r="K12" i="11"/>
  <c r="C12" i="11"/>
  <c r="P11" i="11"/>
  <c r="O11" i="11"/>
  <c r="N11" i="11"/>
  <c r="M11" i="11"/>
  <c r="L11" i="11"/>
  <c r="K11" i="11"/>
  <c r="C11" i="11"/>
  <c r="L23" i="6"/>
  <c r="L22" i="6"/>
  <c r="K22" i="6"/>
  <c r="L21" i="6"/>
  <c r="K21" i="6"/>
  <c r="L20" i="6"/>
  <c r="K20" i="6"/>
  <c r="L19" i="6"/>
  <c r="K19" i="6"/>
  <c r="L17" i="6"/>
  <c r="K17" i="6"/>
  <c r="L16" i="6"/>
  <c r="K16" i="6"/>
  <c r="L15" i="6"/>
  <c r="K15" i="6"/>
  <c r="L14" i="6"/>
  <c r="K14" i="6"/>
  <c r="L13" i="6"/>
  <c r="K13" i="6"/>
  <c r="L12" i="6"/>
  <c r="K12" i="6"/>
  <c r="L9" i="6"/>
  <c r="K9" i="6"/>
  <c r="L42" i="5"/>
  <c r="K42" i="5"/>
  <c r="L41" i="5"/>
  <c r="K41" i="5"/>
  <c r="L40" i="5"/>
  <c r="K40" i="5"/>
  <c r="L39" i="5"/>
  <c r="K39" i="5"/>
  <c r="L36" i="5"/>
  <c r="L35" i="5"/>
  <c r="K35" i="5"/>
  <c r="L34" i="5"/>
  <c r="K34" i="5"/>
  <c r="L33" i="5"/>
  <c r="K33" i="5"/>
  <c r="L32" i="5"/>
  <c r="K32" i="5"/>
  <c r="L31" i="5"/>
  <c r="K31" i="5"/>
  <c r="L30" i="5"/>
  <c r="K30" i="5"/>
  <c r="L29" i="5"/>
  <c r="K29" i="5"/>
  <c r="L28" i="5"/>
  <c r="K28" i="5"/>
  <c r="L27" i="5"/>
  <c r="K27" i="5"/>
  <c r="L26" i="5"/>
  <c r="K26" i="5"/>
  <c r="L25" i="5"/>
  <c r="K25" i="5"/>
  <c r="L24" i="5"/>
  <c r="K24" i="5"/>
  <c r="L23" i="5"/>
  <c r="K23" i="5"/>
  <c r="L22" i="5"/>
  <c r="K22" i="5"/>
  <c r="L21" i="5"/>
  <c r="K21" i="5"/>
  <c r="L20" i="5"/>
  <c r="K20" i="5"/>
  <c r="L19" i="5"/>
  <c r="K19" i="5"/>
  <c r="L16" i="5"/>
  <c r="K16" i="5"/>
  <c r="L15" i="5"/>
  <c r="K15" i="5"/>
  <c r="L14" i="5"/>
  <c r="K14" i="5"/>
  <c r="L13" i="5"/>
  <c r="K13" i="5"/>
  <c r="L12" i="5"/>
  <c r="K12" i="5"/>
  <c r="L11" i="5"/>
  <c r="K11" i="5"/>
  <c r="L10" i="5"/>
  <c r="K10" i="5"/>
  <c r="L9" i="5"/>
  <c r="K9" i="5"/>
  <c r="L42" i="4"/>
  <c r="K42" i="4"/>
  <c r="L41" i="4"/>
  <c r="K41" i="4"/>
  <c r="L40" i="4"/>
  <c r="K40" i="4"/>
  <c r="L39" i="4"/>
  <c r="K39" i="4"/>
  <c r="L38" i="4"/>
  <c r="K38" i="4"/>
  <c r="L37" i="4"/>
  <c r="K37" i="4"/>
  <c r="L34" i="4"/>
  <c r="L33" i="4"/>
  <c r="K33" i="4"/>
  <c r="L32" i="4"/>
  <c r="L31" i="4"/>
  <c r="L30" i="4"/>
  <c r="K30" i="4"/>
  <c r="L29" i="4"/>
  <c r="K29" i="4"/>
  <c r="L28" i="4"/>
  <c r="K28" i="4"/>
  <c r="L27" i="4"/>
  <c r="K27" i="4"/>
  <c r="L26" i="4"/>
  <c r="K26" i="4"/>
  <c r="L25" i="4"/>
  <c r="K25" i="4"/>
  <c r="L24" i="4"/>
  <c r="K24" i="4"/>
  <c r="L23" i="4"/>
  <c r="K23" i="4"/>
  <c r="L22" i="4"/>
  <c r="K22" i="4"/>
  <c r="L21" i="4"/>
  <c r="K21" i="4"/>
  <c r="L20" i="4"/>
  <c r="K20" i="4"/>
  <c r="L19" i="4"/>
  <c r="K19" i="4"/>
  <c r="L18" i="4"/>
  <c r="K18" i="4"/>
  <c r="L15" i="4"/>
  <c r="K15" i="4"/>
  <c r="L14" i="4"/>
  <c r="K14" i="4"/>
  <c r="L13" i="4"/>
  <c r="K13" i="4"/>
  <c r="L12" i="4"/>
  <c r="K12" i="4"/>
  <c r="L11" i="4"/>
  <c r="K11" i="4"/>
  <c r="L10" i="4"/>
  <c r="K10" i="4"/>
  <c r="L9" i="4"/>
  <c r="K9" i="4"/>
  <c r="L42" i="3"/>
  <c r="K42" i="3"/>
  <c r="L41" i="3"/>
  <c r="K41" i="3"/>
  <c r="L40" i="3"/>
  <c r="K40" i="3"/>
  <c r="L39" i="3"/>
  <c r="K39" i="3"/>
  <c r="L38" i="3"/>
  <c r="K38" i="3"/>
  <c r="L37" i="3"/>
  <c r="K37" i="3"/>
  <c r="L36" i="3"/>
  <c r="K36" i="3"/>
  <c r="L35" i="3"/>
  <c r="K35" i="3"/>
  <c r="L34" i="3"/>
  <c r="K34" i="3"/>
  <c r="L33" i="3"/>
  <c r="K33" i="3"/>
  <c r="L30" i="3"/>
  <c r="K30" i="3"/>
  <c r="L29" i="3"/>
  <c r="K29" i="3"/>
  <c r="L28" i="3"/>
  <c r="K28" i="3"/>
  <c r="L27" i="3"/>
  <c r="K27" i="3"/>
  <c r="L26" i="3"/>
  <c r="K26" i="3"/>
  <c r="L25" i="3"/>
  <c r="K25" i="3"/>
  <c r="L24" i="3"/>
  <c r="K24" i="3"/>
  <c r="L23" i="3"/>
  <c r="K23" i="3"/>
  <c r="L22" i="3"/>
  <c r="K22" i="3"/>
  <c r="L21" i="3"/>
  <c r="K21" i="3"/>
  <c r="L20" i="3"/>
  <c r="K20" i="3"/>
  <c r="L17" i="3"/>
  <c r="K17" i="3"/>
  <c r="L16" i="3"/>
  <c r="K16" i="3"/>
  <c r="L15" i="3"/>
  <c r="K15" i="3"/>
  <c r="L14" i="3"/>
  <c r="K14" i="3"/>
  <c r="L13" i="3"/>
  <c r="K13" i="3"/>
  <c r="L12" i="3"/>
  <c r="K12" i="3"/>
  <c r="L11" i="3"/>
  <c r="K11" i="3"/>
  <c r="L10" i="3"/>
  <c r="K10" i="3"/>
  <c r="L9" i="3"/>
  <c r="K9" i="3"/>
  <c r="L42" i="2"/>
  <c r="K42" i="2"/>
  <c r="L41" i="2"/>
  <c r="K41" i="2"/>
  <c r="L38" i="2"/>
  <c r="L37" i="2"/>
  <c r="K37" i="2"/>
  <c r="L36" i="2"/>
  <c r="K36" i="2"/>
  <c r="L35" i="2"/>
  <c r="K35" i="2"/>
  <c r="L34" i="2"/>
  <c r="K34" i="2"/>
  <c r="L33" i="2"/>
  <c r="K33" i="2"/>
  <c r="L32" i="2"/>
  <c r="K32" i="2"/>
  <c r="L31" i="2"/>
  <c r="K31" i="2"/>
  <c r="L28" i="2"/>
  <c r="K28" i="2"/>
  <c r="L27" i="2"/>
  <c r="K27" i="2"/>
  <c r="L26" i="2"/>
  <c r="K26" i="2"/>
  <c r="L25" i="2"/>
  <c r="K25" i="2"/>
  <c r="L24" i="2"/>
  <c r="K24" i="2"/>
  <c r="L23" i="2"/>
  <c r="K23" i="2"/>
  <c r="L22" i="2"/>
  <c r="K22" i="2"/>
  <c r="L21" i="2"/>
  <c r="K21" i="2"/>
  <c r="L20" i="2"/>
  <c r="K20" i="2"/>
  <c r="L19" i="2"/>
  <c r="K19" i="2"/>
  <c r="L18" i="2"/>
  <c r="K18" i="2"/>
  <c r="L17" i="2"/>
  <c r="K17" i="2"/>
  <c r="L16" i="2"/>
  <c r="K16" i="2"/>
  <c r="L15" i="2"/>
  <c r="K15" i="2"/>
  <c r="L14" i="2"/>
  <c r="K14" i="2"/>
  <c r="L13" i="2"/>
  <c r="K13" i="2"/>
  <c r="L12" i="2"/>
  <c r="K12" i="2"/>
  <c r="L11" i="2"/>
  <c r="K11" i="2"/>
  <c r="L10" i="2"/>
  <c r="K10" i="2"/>
  <c r="K8" i="182" l="1"/>
  <c r="L8" i="182"/>
</calcChain>
</file>

<file path=xl/sharedStrings.xml><?xml version="1.0" encoding="utf-8"?>
<sst xmlns="http://schemas.openxmlformats.org/spreadsheetml/2006/main" count="9615" uniqueCount="2062">
  <si>
    <r>
      <rPr>
        <b/>
        <sz val="12"/>
        <rFont val="Arial"/>
        <family val="2"/>
      </rPr>
      <t xml:space="preserve">Penduduk
</t>
    </r>
    <r>
      <rPr>
        <i/>
        <sz val="12"/>
        <rFont val="Arial"/>
        <family val="2"/>
      </rPr>
      <t>Population</t>
    </r>
  </si>
  <si>
    <t>Nisbah Jantina</t>
  </si>
  <si>
    <t>Isi Rumah</t>
  </si>
  <si>
    <r>
      <rPr>
        <b/>
        <sz val="12"/>
        <rFont val="Arial"/>
        <family val="2"/>
      </rPr>
      <t xml:space="preserve">Purata Saiz Isi Rumah
</t>
    </r>
    <r>
      <rPr>
        <i/>
        <sz val="12"/>
        <rFont val="Arial"/>
        <family val="2"/>
      </rPr>
      <t>Average of 
household size</t>
    </r>
  </si>
  <si>
    <t>Tempat Kediaman</t>
  </si>
  <si>
    <r>
      <rPr>
        <b/>
        <sz val="12"/>
        <rFont val="Arial"/>
        <family val="2"/>
      </rPr>
      <t xml:space="preserve">Jumlah
</t>
    </r>
    <r>
      <rPr>
        <i/>
        <sz val="12"/>
        <rFont val="Arial"/>
        <family val="2"/>
      </rPr>
      <t xml:space="preserve">Total </t>
    </r>
  </si>
  <si>
    <r>
      <rPr>
        <b/>
        <sz val="12"/>
        <rFont val="Arial"/>
        <family val="2"/>
      </rPr>
      <t xml:space="preserve">Lelaki
</t>
    </r>
    <r>
      <rPr>
        <i/>
        <sz val="12"/>
        <rFont val="Arial"/>
        <family val="2"/>
      </rPr>
      <t>Male</t>
    </r>
  </si>
  <si>
    <r>
      <rPr>
        <b/>
        <sz val="12"/>
        <rFont val="Arial"/>
        <family val="2"/>
      </rPr>
      <t>Perempuan</t>
    </r>
    <r>
      <rPr>
        <i/>
        <sz val="12"/>
        <rFont val="Arial"/>
        <family val="2"/>
      </rPr>
      <t xml:space="preserve">
Female</t>
    </r>
  </si>
  <si>
    <t>Households</t>
  </si>
  <si>
    <t>Living quarters</t>
  </si>
  <si>
    <t>JOHOR</t>
  </si>
  <si>
    <t>Batu Pahat</t>
  </si>
  <si>
    <t>Mukim Bagan</t>
  </si>
  <si>
    <t>Mukim Chaah Bahru</t>
  </si>
  <si>
    <t>Mukim Kampung Bahru</t>
  </si>
  <si>
    <t>Mukim Linau</t>
  </si>
  <si>
    <t>Mukim Lubok</t>
  </si>
  <si>
    <t>Mukim Minyak Beku</t>
  </si>
  <si>
    <t>Mukim Peserai</t>
  </si>
  <si>
    <t>Mukim Sri Gading</t>
  </si>
  <si>
    <t>Mukim Sri Medan</t>
  </si>
  <si>
    <t>Mukim Simpang Kanan</t>
  </si>
  <si>
    <t>Mukim Simpang Kiri</t>
  </si>
  <si>
    <t>Mukim Sungai Kluang</t>
  </si>
  <si>
    <t>Mukim Sungai Punggor</t>
  </si>
  <si>
    <t>Mukim Tanjung Sembrong</t>
  </si>
  <si>
    <t>Bandar Ayer Hitam</t>
  </si>
  <si>
    <t>Bandar Penggaram</t>
  </si>
  <si>
    <t>Bandar Rengit</t>
  </si>
  <si>
    <t>Bandar Senggarang</t>
  </si>
  <si>
    <t>Bandar Yong Peng</t>
  </si>
  <si>
    <t>Johor Bahru</t>
  </si>
  <si>
    <t>Mukim Jelutong</t>
  </si>
  <si>
    <t>Mukim Plentong</t>
  </si>
  <si>
    <t>Mukim Pulai</t>
  </si>
  <si>
    <t>Mukim Sungai Tiram</t>
  </si>
  <si>
    <t>Mukim Tanjung Kupang</t>
  </si>
  <si>
    <t>Mukim Tebrau</t>
  </si>
  <si>
    <t>Bandar Johor Bahru</t>
  </si>
  <si>
    <t xml:space="preserve">Bandar Tebrau </t>
  </si>
  <si>
    <t>-</t>
  </si>
  <si>
    <t>Kluang</t>
  </si>
  <si>
    <t>Mukim Ulu Benut</t>
  </si>
  <si>
    <t>Mukim Kahang</t>
  </si>
  <si>
    <t>Kluang (samb./cont'd)</t>
  </si>
  <si>
    <t>Mukim Kluang</t>
  </si>
  <si>
    <t>Mukim Layang-Layang</t>
  </si>
  <si>
    <t>Mukim Machap</t>
  </si>
  <si>
    <t>Mukim Niyor</t>
  </si>
  <si>
    <t>Mukim Paloh</t>
  </si>
  <si>
    <t>Mukim Rengam</t>
  </si>
  <si>
    <t>Bandar Kluang</t>
  </si>
  <si>
    <t>Bandar Paloh</t>
  </si>
  <si>
    <t>Bandar Rengam</t>
  </si>
  <si>
    <t>Kota Tinggi</t>
  </si>
  <si>
    <t>Mukim Ulu Sungai Johor</t>
  </si>
  <si>
    <t>Mukim Ulu Sungei Sedili Besar</t>
  </si>
  <si>
    <t>Mukim Johor Lama</t>
  </si>
  <si>
    <t>Mukim Kambau</t>
  </si>
  <si>
    <t>Mukim Kota Tinggi</t>
  </si>
  <si>
    <t>Mukim Pantai Timur</t>
  </si>
  <si>
    <t>Mukim Pengerang</t>
  </si>
  <si>
    <t>Mukim Sedili Besar</t>
  </si>
  <si>
    <t>Mukim Sedili Kechil</t>
  </si>
  <si>
    <t>Mukim Tanjung Surat</t>
  </si>
  <si>
    <t>Bandar Kota Tinggi</t>
  </si>
  <si>
    <t>Mersing</t>
  </si>
  <si>
    <t>Mukim Jemaluang</t>
  </si>
  <si>
    <t>Mukim Lenggor</t>
  </si>
  <si>
    <t>Mukim Mersing</t>
  </si>
  <si>
    <t>Mukim Padang Endau</t>
  </si>
  <si>
    <t>Mukim Penyabong</t>
  </si>
  <si>
    <t>Mukim Pulau Aur</t>
  </si>
  <si>
    <t>Mukim Pulau Babi</t>
  </si>
  <si>
    <t>Mukim Pulau Pemanggil</t>
  </si>
  <si>
    <t>Mukim Pulau Sibu</t>
  </si>
  <si>
    <t>Mukim Pulau Tinggi</t>
  </si>
  <si>
    <t>Mersing (samb./cont'd)</t>
  </si>
  <si>
    <t>Mukim Sembrong</t>
  </si>
  <si>
    <t>Mukim Tenggaroh</t>
  </si>
  <si>
    <t>Mukim Tenglu</t>
  </si>
  <si>
    <t>Mukim Triang</t>
  </si>
  <si>
    <t>Bandar Mersing</t>
  </si>
  <si>
    <t>Bandar Mersing Kanan</t>
  </si>
  <si>
    <t>Bandar Padang Endau</t>
  </si>
  <si>
    <t>Muar</t>
  </si>
  <si>
    <t>Mukim Ayer Hitam</t>
  </si>
  <si>
    <t>Mukim Bandar</t>
  </si>
  <si>
    <t>Mukim Bukit Kepong</t>
  </si>
  <si>
    <t>Mukim Jalan Bakri</t>
  </si>
  <si>
    <t>Mukim Jorak</t>
  </si>
  <si>
    <t>Mukim Lenga</t>
  </si>
  <si>
    <t>Mukim Parit Bakar</t>
  </si>
  <si>
    <t>Mukim Parit Jawa</t>
  </si>
  <si>
    <t>Mukim Sri Menanti</t>
  </si>
  <si>
    <t>Mukim Sungai Balang</t>
  </si>
  <si>
    <t>Mukim Sungai Raya</t>
  </si>
  <si>
    <t>Mukim Sungai Terap</t>
  </si>
  <si>
    <t>Bandar Bandar Maharani</t>
  </si>
  <si>
    <t>Bandar Bukit Kepong</t>
  </si>
  <si>
    <t>Bandar Panchor</t>
  </si>
  <si>
    <t>Bandar Parit Jawa</t>
  </si>
  <si>
    <t>Pekan Bukit Pasir</t>
  </si>
  <si>
    <t>Pontian</t>
  </si>
  <si>
    <t>Mukim Ayer Baloi</t>
  </si>
  <si>
    <t>Mukim Air Masin</t>
  </si>
  <si>
    <t>Mukim Api-Api</t>
  </si>
  <si>
    <t>Mukim Benut</t>
  </si>
  <si>
    <t>Mukim Jeram Batu</t>
  </si>
  <si>
    <t>Mukim Pengkalan Raja</t>
  </si>
  <si>
    <r>
      <rPr>
        <b/>
        <sz val="12"/>
        <color theme="1"/>
        <rFont val="Arial"/>
        <family val="2"/>
      </rPr>
      <t>Pontian (samb./</t>
    </r>
    <r>
      <rPr>
        <b/>
        <i/>
        <sz val="12"/>
        <color theme="1"/>
        <rFont val="Arial"/>
        <family val="2"/>
      </rPr>
      <t>cont'd</t>
    </r>
    <r>
      <rPr>
        <b/>
        <sz val="12"/>
        <color theme="1"/>
        <rFont val="Arial"/>
        <family val="2"/>
      </rPr>
      <t>)</t>
    </r>
  </si>
  <si>
    <t>Mukim Pontian</t>
  </si>
  <si>
    <t>Mukim Rimba Terjun</t>
  </si>
  <si>
    <t>Mukim Serkat</t>
  </si>
  <si>
    <t>Mukim Sungai Karang</t>
  </si>
  <si>
    <t>Mukim Sungei Pinggan</t>
  </si>
  <si>
    <t>Bandar Benut</t>
  </si>
  <si>
    <t>Bandar Pontian Kechil</t>
  </si>
  <si>
    <t>Pekan Pekan Nenas</t>
  </si>
  <si>
    <t>Segamat</t>
  </si>
  <si>
    <t>Mukim Bekok</t>
  </si>
  <si>
    <t>Mukim Buloh Kasap</t>
  </si>
  <si>
    <t>Mukim Chaah</t>
  </si>
  <si>
    <t>Mukim Gemas</t>
  </si>
  <si>
    <t>Mukim Gemereh</t>
  </si>
  <si>
    <t>Mukim Jabi</t>
  </si>
  <si>
    <t>Mukim Jementah</t>
  </si>
  <si>
    <t>Mukim Labis</t>
  </si>
  <si>
    <t>Mukim Pogoh</t>
  </si>
  <si>
    <t>Mukim Sermin</t>
  </si>
  <si>
    <t>Mukim Sungai Segamat</t>
  </si>
  <si>
    <t>Bandar Batu Anam</t>
  </si>
  <si>
    <t>Bandar Bekok</t>
  </si>
  <si>
    <t>Bandar Buloh Kasap</t>
  </si>
  <si>
    <t>Bandar Jementah</t>
  </si>
  <si>
    <t>Bandar Labis</t>
  </si>
  <si>
    <t>Bandar Segamat</t>
  </si>
  <si>
    <t>Pekan Gemas Bahru</t>
  </si>
  <si>
    <t>Kulai</t>
  </si>
  <si>
    <t>Mukim Kulai</t>
  </si>
  <si>
    <t>Mukim Senai</t>
  </si>
  <si>
    <t>Mukim Sedenak</t>
  </si>
  <si>
    <t>Mukim Bukit Batu</t>
  </si>
  <si>
    <t>Kulai (samb./cont'd)</t>
  </si>
  <si>
    <t>Bandar Kulai</t>
  </si>
  <si>
    <t>Tangkak</t>
  </si>
  <si>
    <t>Mukim Tangkak</t>
  </si>
  <si>
    <t>Mukim Bukit Serampang</t>
  </si>
  <si>
    <t>Mukim Grisek</t>
  </si>
  <si>
    <t>Mukim Serom</t>
  </si>
  <si>
    <t>Mukim Kundang</t>
  </si>
  <si>
    <t>Mukim Kesang</t>
  </si>
  <si>
    <t>Bandar Bukit Kangkar</t>
  </si>
  <si>
    <t>Bandar Parit Bunga</t>
  </si>
  <si>
    <t>Bandar Serom</t>
  </si>
  <si>
    <t>Bandar Sungai Mati</t>
  </si>
  <si>
    <t>Bandar Tangkak</t>
  </si>
  <si>
    <t>Pekan Grisek</t>
  </si>
  <si>
    <r>
      <rPr>
        <b/>
        <sz val="12"/>
        <rFont val="Arial"/>
        <family val="2"/>
      </rPr>
      <t xml:space="preserve">
Jumlah
</t>
    </r>
    <r>
      <rPr>
        <i/>
        <sz val="12"/>
        <rFont val="Arial"/>
        <family val="2"/>
      </rPr>
      <t>Total</t>
    </r>
  </si>
  <si>
    <r>
      <rPr>
        <b/>
        <sz val="12"/>
        <rFont val="Arial"/>
        <family val="2"/>
      </rPr>
      <t xml:space="preserve">Jumlah
</t>
    </r>
    <r>
      <rPr>
        <i/>
        <sz val="12"/>
        <rFont val="Arial"/>
        <family val="2"/>
      </rPr>
      <t>Total</t>
    </r>
  </si>
  <si>
    <t>Bumiputera</t>
  </si>
  <si>
    <r>
      <rPr>
        <b/>
        <sz val="12"/>
        <rFont val="Arial"/>
        <family val="2"/>
      </rPr>
      <t xml:space="preserve">Cina
</t>
    </r>
    <r>
      <rPr>
        <i/>
        <sz val="12"/>
        <rFont val="Arial"/>
        <family val="2"/>
      </rPr>
      <t>Chinese</t>
    </r>
  </si>
  <si>
    <r>
      <rPr>
        <b/>
        <sz val="12"/>
        <rFont val="Arial"/>
        <family val="2"/>
      </rPr>
      <t xml:space="preserve">India
</t>
    </r>
    <r>
      <rPr>
        <i/>
        <sz val="12"/>
        <rFont val="Arial"/>
        <family val="2"/>
      </rPr>
      <t>Indians</t>
    </r>
  </si>
  <si>
    <r>
      <rPr>
        <b/>
        <sz val="12"/>
        <rFont val="Arial"/>
        <family val="2"/>
      </rPr>
      <t xml:space="preserve">Lain-lain
</t>
    </r>
    <r>
      <rPr>
        <i/>
        <sz val="12"/>
        <rFont val="Arial"/>
        <family val="2"/>
      </rPr>
      <t>Others</t>
    </r>
  </si>
  <si>
    <r>
      <rPr>
        <b/>
        <sz val="12"/>
        <rFont val="Arial"/>
        <family val="2"/>
      </rPr>
      <t xml:space="preserve">Jumlah     
</t>
    </r>
    <r>
      <rPr>
        <i/>
        <sz val="12"/>
        <rFont val="Arial"/>
        <family val="2"/>
      </rPr>
      <t>Total</t>
    </r>
  </si>
  <si>
    <r>
      <rPr>
        <b/>
        <sz val="12"/>
        <rFont val="Arial"/>
        <family val="2"/>
      </rPr>
      <t xml:space="preserve">Melayu
</t>
    </r>
    <r>
      <rPr>
        <i/>
        <sz val="12"/>
        <rFont val="Arial"/>
        <family val="2"/>
      </rPr>
      <t>Malay</t>
    </r>
  </si>
  <si>
    <r>
      <rPr>
        <b/>
        <sz val="12"/>
        <color theme="1"/>
        <rFont val="Arial"/>
        <family val="2"/>
      </rPr>
      <t>Kluang (samb./</t>
    </r>
    <r>
      <rPr>
        <b/>
        <i/>
        <sz val="12"/>
        <color theme="1"/>
        <rFont val="Arial"/>
        <family val="2"/>
      </rPr>
      <t>cont'd</t>
    </r>
    <r>
      <rPr>
        <b/>
        <sz val="12"/>
        <color theme="1"/>
        <rFont val="Arial"/>
        <family val="2"/>
      </rPr>
      <t>)</t>
    </r>
  </si>
  <si>
    <t>Mukim Ulu Sungei Sedili 
Besar</t>
  </si>
  <si>
    <r>
      <rPr>
        <b/>
        <sz val="12"/>
        <color theme="1"/>
        <rFont val="Arial"/>
        <family val="2"/>
      </rPr>
      <t>Segamat (samb./</t>
    </r>
    <r>
      <rPr>
        <b/>
        <i/>
        <sz val="12"/>
        <color theme="1"/>
        <rFont val="Arial"/>
        <family val="2"/>
      </rPr>
      <t>cont'd</t>
    </r>
    <r>
      <rPr>
        <b/>
        <sz val="12"/>
        <color theme="1"/>
        <rFont val="Arial"/>
        <family val="2"/>
      </rPr>
      <t>)</t>
    </r>
  </si>
  <si>
    <r>
      <rPr>
        <b/>
        <sz val="12"/>
        <rFont val="Arial"/>
        <family val="2"/>
      </rPr>
      <t xml:space="preserve">Kumpulan umur
</t>
    </r>
    <r>
      <rPr>
        <i/>
        <sz val="12"/>
        <rFont val="Arial"/>
        <family val="2"/>
      </rPr>
      <t>Age group</t>
    </r>
  </si>
  <si>
    <r>
      <rPr>
        <b/>
        <sz val="12"/>
        <rFont val="Arial"/>
        <family val="2"/>
      </rPr>
      <t xml:space="preserve">Nisbah tanggungan
</t>
    </r>
    <r>
      <rPr>
        <i/>
        <sz val="12"/>
        <rFont val="Arial"/>
        <family val="2"/>
      </rPr>
      <t>Dependency ratio</t>
    </r>
  </si>
  <si>
    <t>0-14</t>
  </si>
  <si>
    <t>15-64</t>
  </si>
  <si>
    <t>65+</t>
  </si>
  <si>
    <r>
      <rPr>
        <b/>
        <sz val="12"/>
        <rFont val="Arial"/>
        <family val="2"/>
      </rPr>
      <t>Umur muda</t>
    </r>
    <r>
      <rPr>
        <i/>
        <sz val="12"/>
        <rFont val="Arial"/>
        <family val="2"/>
      </rPr>
      <t xml:space="preserve">
Young age</t>
    </r>
  </si>
  <si>
    <r>
      <rPr>
        <b/>
        <sz val="12"/>
        <rFont val="Arial"/>
        <family val="2"/>
      </rPr>
      <t xml:space="preserve">Umur tua
</t>
    </r>
    <r>
      <rPr>
        <i/>
        <sz val="12"/>
        <rFont val="Arial"/>
        <family val="2"/>
      </rPr>
      <t>Old age</t>
    </r>
  </si>
  <si>
    <r>
      <rPr>
        <b/>
        <sz val="12"/>
        <color theme="1"/>
        <rFont val="Arial"/>
        <family val="2"/>
      </rPr>
      <t>Mersing (samb./</t>
    </r>
    <r>
      <rPr>
        <b/>
        <i/>
        <sz val="12"/>
        <color theme="1"/>
        <rFont val="Arial"/>
        <family val="2"/>
      </rPr>
      <t>cont'd</t>
    </r>
    <r>
      <rPr>
        <b/>
        <sz val="12"/>
        <color theme="1"/>
        <rFont val="Arial"/>
        <family val="2"/>
      </rPr>
      <t>)</t>
    </r>
  </si>
  <si>
    <r>
      <rPr>
        <b/>
        <sz val="12"/>
        <color theme="1"/>
        <rFont val="Arial"/>
        <family val="2"/>
      </rPr>
      <t>Muar (samb./</t>
    </r>
    <r>
      <rPr>
        <b/>
        <i/>
        <sz val="12"/>
        <color theme="1"/>
        <rFont val="Arial"/>
        <family val="2"/>
      </rPr>
      <t>cont'd</t>
    </r>
    <r>
      <rPr>
        <b/>
        <sz val="12"/>
        <color theme="1"/>
        <rFont val="Arial"/>
        <family val="2"/>
      </rPr>
      <t>)</t>
    </r>
  </si>
  <si>
    <t>Nisbah jantina</t>
  </si>
  <si>
    <r>
      <rPr>
        <b/>
        <sz val="12"/>
        <rFont val="Arial"/>
        <family val="2"/>
      </rPr>
      <t xml:space="preserve">Purata saiz isi rumah
</t>
    </r>
    <r>
      <rPr>
        <i/>
        <sz val="12"/>
        <rFont val="Arial"/>
        <family val="2"/>
      </rPr>
      <t>Average of 
household size</t>
    </r>
  </si>
  <si>
    <t>Tempat kediaman</t>
  </si>
  <si>
    <t>Sex ratio</t>
  </si>
  <si>
    <t>KEDAH</t>
  </si>
  <si>
    <t>Baling</t>
  </si>
  <si>
    <t>Mukim Bakai</t>
  </si>
  <si>
    <t>Mukim Baling</t>
  </si>
  <si>
    <t>Mukim Bongor</t>
  </si>
  <si>
    <t>Mukim Kupang</t>
  </si>
  <si>
    <t>Mukim Siong</t>
  </si>
  <si>
    <t>Mukim Tawar</t>
  </si>
  <si>
    <t>Mukim Teloi Kanan</t>
  </si>
  <si>
    <t>Bandar Baling</t>
  </si>
  <si>
    <t>Bandar Kuala Ketil</t>
  </si>
  <si>
    <t>Bandar Kupang</t>
  </si>
  <si>
    <t>Pekan Kampung Baru Kejai</t>
  </si>
  <si>
    <t>Pekan Pulai</t>
  </si>
  <si>
    <t>Pekan Tawar</t>
  </si>
  <si>
    <t>Pekan Kuala Pegang</t>
  </si>
  <si>
    <t>Pekan Parit Panjang</t>
  </si>
  <si>
    <t>Pekan Kampung Lalang</t>
  </si>
  <si>
    <t>Pekan Malau</t>
  </si>
  <si>
    <t>Bandar Baharu</t>
  </si>
  <si>
    <t>Mukim Bagan Samak</t>
  </si>
  <si>
    <t>Mukim Kuala Selama</t>
  </si>
  <si>
    <t>Mukim Permatang Pasir</t>
  </si>
  <si>
    <t>Mukim Relau</t>
  </si>
  <si>
    <t>Mukim Serdang</t>
  </si>
  <si>
    <t>Mukim Sungai Batu</t>
  </si>
  <si>
    <t>Mukim Sungai Kechil</t>
  </si>
  <si>
    <t>Bandar Bandar Baharu</t>
  </si>
  <si>
    <t>Bandar Serdang</t>
  </si>
  <si>
    <t>Pekan Lubuk Buntar</t>
  </si>
  <si>
    <t>Pekan Selama</t>
  </si>
  <si>
    <t>Pekan Sungai Kecil Illir</t>
  </si>
  <si>
    <t>Pekan Relau</t>
  </si>
  <si>
    <t>Kota Setar</t>
  </si>
  <si>
    <t>Mukim Alor Malai</t>
  </si>
  <si>
    <t>Mukim Anak Bukit</t>
  </si>
  <si>
    <t>Mukim Derga</t>
  </si>
  <si>
    <t>Mukim Gunong</t>
  </si>
  <si>
    <t>Mukim Kangkong</t>
  </si>
  <si>
    <t>Mukim Kubang Rotan</t>
  </si>
  <si>
    <t>Mukim Langgar</t>
  </si>
  <si>
    <t>Mukim Lengkuas</t>
  </si>
  <si>
    <t>Mukim Lepai</t>
  </si>
  <si>
    <t>Mukim Limbong</t>
  </si>
  <si>
    <t>Mukim Padang Hang</t>
  </si>
  <si>
    <t>Mukim Padang Lalang</t>
  </si>
  <si>
    <t>Mukim Pengkalan Kundor</t>
  </si>
  <si>
    <t>Mukim Sala Kechik</t>
  </si>
  <si>
    <t>Mukim Sungai Baharu</t>
  </si>
  <si>
    <t>Mukim Tajar</t>
  </si>
  <si>
    <t>Mukim Tebengau</t>
  </si>
  <si>
    <t>Mukim Telaga Mas</t>
  </si>
  <si>
    <t>Mukim Titi Gajah</t>
  </si>
  <si>
    <t>Bandar Alor Setar</t>
  </si>
  <si>
    <t>Bandar Anak Bukit</t>
  </si>
  <si>
    <t>Bandar Kuala Kedah</t>
  </si>
  <si>
    <t>Bandar Alor Merah</t>
  </si>
  <si>
    <t>Bandar Bukit Pinang</t>
  </si>
  <si>
    <t>Bandar Langgar</t>
  </si>
  <si>
    <t>Bandar Simpang Empat</t>
  </si>
  <si>
    <t>Pekan Alor Janggus</t>
  </si>
  <si>
    <t>Pekan Kota Sarang Semut</t>
  </si>
  <si>
    <t>Pekan Gunong</t>
  </si>
  <si>
    <t xml:space="preserve">Kuala Muda </t>
  </si>
  <si>
    <t>Mukim Bujang</t>
  </si>
  <si>
    <t>Mukim Bukit Meriam</t>
  </si>
  <si>
    <t>Mukim Gurun</t>
  </si>
  <si>
    <t>Kuala Muda (samb./cont'd)</t>
  </si>
  <si>
    <t>Mukim Haji Kudong</t>
  </si>
  <si>
    <t>Mukim Kota</t>
  </si>
  <si>
    <t>Mukim Kuala</t>
  </si>
  <si>
    <t>Mukim Merbok</t>
  </si>
  <si>
    <t>Mukim Pekula</t>
  </si>
  <si>
    <t>Mukim Pinang Tunggal</t>
  </si>
  <si>
    <t>Mukim Rantau Panjang</t>
  </si>
  <si>
    <t>Mukim Semeling</t>
  </si>
  <si>
    <t>Mukim Sidam Kiri</t>
  </si>
  <si>
    <t>Mukim Simpor</t>
  </si>
  <si>
    <t>Mukim Sungai Pasir</t>
  </si>
  <si>
    <t>Mukim Sungai Petani</t>
  </si>
  <si>
    <t>Mukim Teloi Kiri</t>
  </si>
  <si>
    <t>Bandar Bedong</t>
  </si>
  <si>
    <t>Bandar Gurun</t>
  </si>
  <si>
    <t>Bandar Sungai Lalang</t>
  </si>
  <si>
    <t>Bandar Sungai Petani</t>
  </si>
  <si>
    <t>Bandar Tikam Batu</t>
  </si>
  <si>
    <t>Bandar Merbok</t>
  </si>
  <si>
    <t>Bandar Semeling</t>
  </si>
  <si>
    <t>Bandar Aman Jaya</t>
  </si>
  <si>
    <t>Pekan Bukit Selambau</t>
  </si>
  <si>
    <t>Pekan Jeniang</t>
  </si>
  <si>
    <t>Pekan Kota Kuala Muda</t>
  </si>
  <si>
    <t>Pekan Tanjung Dawai</t>
  </si>
  <si>
    <t>Kubang Pasu</t>
  </si>
  <si>
    <t>Mukim Ah</t>
  </si>
  <si>
    <t>Mukim Binjal</t>
  </si>
  <si>
    <t>Mukim Bukit Tinggi</t>
  </si>
  <si>
    <t>Mukim Gelong</t>
  </si>
  <si>
    <t>Mukim Husba</t>
  </si>
  <si>
    <t>Mukim Jeram</t>
  </si>
  <si>
    <t>Mukim Jerlun</t>
  </si>
  <si>
    <r>
      <rPr>
        <b/>
        <sz val="12"/>
        <color theme="1"/>
        <rFont val="Arial"/>
        <family val="2"/>
      </rPr>
      <t>Kubang Pasu (samb./</t>
    </r>
    <r>
      <rPr>
        <b/>
        <i/>
        <sz val="12"/>
        <color theme="1"/>
        <rFont val="Arial"/>
        <family val="2"/>
      </rPr>
      <t>cont'd</t>
    </r>
    <r>
      <rPr>
        <b/>
        <sz val="12"/>
        <color theme="1"/>
        <rFont val="Arial"/>
        <family val="2"/>
      </rPr>
      <t>)</t>
    </r>
  </si>
  <si>
    <t>Mukim Jitra</t>
  </si>
  <si>
    <t>Mukim Kepelu</t>
  </si>
  <si>
    <t>Mukim Kubang Pasu</t>
  </si>
  <si>
    <t>Mukim Malau</t>
  </si>
  <si>
    <t>Mukim Naga</t>
  </si>
  <si>
    <t>Mukim Padang Perahu</t>
  </si>
  <si>
    <t>Mukim Pelubang</t>
  </si>
  <si>
    <t>Mukim Pering</t>
  </si>
  <si>
    <t>Mukim Putat</t>
  </si>
  <si>
    <t>Mukim Sanglang</t>
  </si>
  <si>
    <t>Mukim Sungai Laka</t>
  </si>
  <si>
    <t>Mukim Temin</t>
  </si>
  <si>
    <t>Mukim Tunjang</t>
  </si>
  <si>
    <t>Mukim Wang Tepus</t>
  </si>
  <si>
    <t>Bandar Changlun</t>
  </si>
  <si>
    <t>Bandar Jitra</t>
  </si>
  <si>
    <t>Bandar Kodiang</t>
  </si>
  <si>
    <t>Bandar Tunjang</t>
  </si>
  <si>
    <t>Bandar Bandar Darulaman</t>
  </si>
  <si>
    <t>Bandar Padang Sera</t>
  </si>
  <si>
    <t>Bandar Kepala Batas</t>
  </si>
  <si>
    <t>Bandar Bukit Kayu Hitam</t>
  </si>
  <si>
    <t>Pekan Ayer Hitam</t>
  </si>
  <si>
    <t>Pekan Kuala Sanglang</t>
  </si>
  <si>
    <t>Pekan Sanglang</t>
  </si>
  <si>
    <t>Pekan Kerpan</t>
  </si>
  <si>
    <t>Pekan Sintok</t>
  </si>
  <si>
    <t>Pekan Napoh</t>
  </si>
  <si>
    <t>Pekan Sungai Korok</t>
  </si>
  <si>
    <t>Kulim</t>
  </si>
  <si>
    <t>Mukim Bagan Sena</t>
  </si>
  <si>
    <t>Mukim Junjong</t>
  </si>
  <si>
    <t>Mukim Karangan</t>
  </si>
  <si>
    <t>Kulim (samb./cont'd)</t>
  </si>
  <si>
    <t>Mukim Kulim</t>
  </si>
  <si>
    <t>Mukim Mahang</t>
  </si>
  <si>
    <t>Mukim Naga Lilit</t>
  </si>
  <si>
    <t>Mukim Padang China</t>
  </si>
  <si>
    <t>Mukim Padang Meha</t>
  </si>
  <si>
    <t>Mukim Sedim</t>
  </si>
  <si>
    <t>Mukim Sidam Kanan</t>
  </si>
  <si>
    <t>Mukim Sungai Seluang</t>
  </si>
  <si>
    <t>Mukim Terap</t>
  </si>
  <si>
    <t>Bandar Kulim</t>
  </si>
  <si>
    <t>Bandar Lunas</t>
  </si>
  <si>
    <t>Bandar Padang Serai</t>
  </si>
  <si>
    <t>Pekan Junjong</t>
  </si>
  <si>
    <t>Pekan Karangan</t>
  </si>
  <si>
    <t>Pekan Labu Besar</t>
  </si>
  <si>
    <t>Pekan Mahang</t>
  </si>
  <si>
    <t>Pekan Merbau Pulas</t>
  </si>
  <si>
    <t>Pekan Sungai Karangan</t>
  </si>
  <si>
    <t>Pekan Sungai Kob</t>
  </si>
  <si>
    <t>Pekan Padang Meha</t>
  </si>
  <si>
    <t>Langkawi</t>
  </si>
  <si>
    <t>Mukim Ayer Hangat</t>
  </si>
  <si>
    <t>Mukim Bohor</t>
  </si>
  <si>
    <t>Mukim Kedawang</t>
  </si>
  <si>
    <t>Mukim Ulu Melaka</t>
  </si>
  <si>
    <t>Bandar Kuah</t>
  </si>
  <si>
    <t>Bandar Padang Mat Sirat</t>
  </si>
  <si>
    <t>Bandar Padang Lalang</t>
  </si>
  <si>
    <t>Pekan Telok Datai</t>
  </si>
  <si>
    <t>Padang Terap</t>
  </si>
  <si>
    <t>Mukim Batang Tunggang Kanan</t>
  </si>
  <si>
    <t>Mukim Batang Tunggang Kiri</t>
  </si>
  <si>
    <t>Padang Terap (samb./cont'd)</t>
  </si>
  <si>
    <t>Mukim Belimbing Kanan</t>
  </si>
  <si>
    <t>Mukim Belimbing Kiri</t>
  </si>
  <si>
    <t>Mukim Kurong Hitam</t>
  </si>
  <si>
    <t>Mukim Padang Temak</t>
  </si>
  <si>
    <t>Mukim Padang Terap Kanan</t>
  </si>
  <si>
    <t>Mukim Padang Terap Kiri</t>
  </si>
  <si>
    <t>Mukim Pedu</t>
  </si>
  <si>
    <t>Mukim Tekai</t>
  </si>
  <si>
    <t>Mukim Tolak</t>
  </si>
  <si>
    <t>Bandar Kuala Nerang</t>
  </si>
  <si>
    <t>Pekan Naka</t>
  </si>
  <si>
    <t>Pekan Durian Burung</t>
  </si>
  <si>
    <t>Pekan Lubok Merbau</t>
  </si>
  <si>
    <t>Pekan Bukit Tembaga</t>
  </si>
  <si>
    <t>Pekan Padang Sanai</t>
  </si>
  <si>
    <t>Pekan Kampung Tanjung</t>
  </si>
  <si>
    <t>Sik</t>
  </si>
  <si>
    <t>Mukim Jeneri</t>
  </si>
  <si>
    <t>Mukim Sik</t>
  </si>
  <si>
    <t>Mukim Sok</t>
  </si>
  <si>
    <t>Bandar Sik</t>
  </si>
  <si>
    <t>Pekan Batu Lima Sik</t>
  </si>
  <si>
    <t>Pekan Gulau</t>
  </si>
  <si>
    <t>Pekan Gajah Puteh</t>
  </si>
  <si>
    <t>Pekan Charok Padang</t>
  </si>
  <si>
    <t>Yan</t>
  </si>
  <si>
    <t>Mukim Dulang</t>
  </si>
  <si>
    <t>Mukim Sala Besar</t>
  </si>
  <si>
    <t>Mukim Singkir</t>
  </si>
  <si>
    <t>Mukim Sungai Daun</t>
  </si>
  <si>
    <t>Mukim Yan</t>
  </si>
  <si>
    <t>Bandar Guar Chempedak</t>
  </si>
  <si>
    <t>Yan (samb./cont'd)</t>
  </si>
  <si>
    <t>Bandar Yan</t>
  </si>
  <si>
    <t>Pekan Simpang Tiga Sungai Limau</t>
  </si>
  <si>
    <t>Pekan Sungai Limau Dalam</t>
  </si>
  <si>
    <t>Pekan Teroi</t>
  </si>
  <si>
    <t>Pekan Singkir</t>
  </si>
  <si>
    <t>Pendang</t>
  </si>
  <si>
    <t>Mukim Ayer Puteh</t>
  </si>
  <si>
    <t>Mukim Bukit Raya</t>
  </si>
  <si>
    <t>Mukim Guar Kepayang</t>
  </si>
  <si>
    <t>Mukim Padang Kerbau</t>
  </si>
  <si>
    <t>Mukim Padang Peliang</t>
  </si>
  <si>
    <t>Mukim Padang Pusing</t>
  </si>
  <si>
    <t>Mukim Rambai</t>
  </si>
  <si>
    <t>Mukim Tobiar</t>
  </si>
  <si>
    <t>Bandar Pendang</t>
  </si>
  <si>
    <t>Pekan Bukit Jenun</t>
  </si>
  <si>
    <t>Pekan Kubur Panjang</t>
  </si>
  <si>
    <t>Pekan Tanah Merah</t>
  </si>
  <si>
    <t>Pekan Tokai</t>
  </si>
  <si>
    <t>Pekan Kobah</t>
  </si>
  <si>
    <t>Pekan Kampung Baru</t>
  </si>
  <si>
    <t>Pekan Sungai Tiang</t>
  </si>
  <si>
    <t>Pokok Sena</t>
  </si>
  <si>
    <t>Mukim Derang</t>
  </si>
  <si>
    <t>Mukim Lesong</t>
  </si>
  <si>
    <t>Mukim Tualang</t>
  </si>
  <si>
    <t>Mukim Gajah Mati</t>
  </si>
  <si>
    <t>Mukim Bukit Lada</t>
  </si>
  <si>
    <t>Bandar Pokok Sena</t>
  </si>
  <si>
    <t>Pekan Kebun 500</t>
  </si>
  <si>
    <r>
      <rPr>
        <b/>
        <sz val="12"/>
        <color theme="1"/>
        <rFont val="Arial"/>
        <family val="2"/>
      </rPr>
      <t>Kota Setar (samb./</t>
    </r>
    <r>
      <rPr>
        <b/>
        <i/>
        <sz val="12"/>
        <color theme="1"/>
        <rFont val="Arial"/>
        <family val="2"/>
      </rPr>
      <t>cont'd</t>
    </r>
    <r>
      <rPr>
        <b/>
        <sz val="12"/>
        <color theme="1"/>
        <rFont val="Arial"/>
        <family val="2"/>
      </rPr>
      <t>)</t>
    </r>
  </si>
  <si>
    <t>Kuala Muda</t>
  </si>
  <si>
    <r>
      <rPr>
        <b/>
        <sz val="12"/>
        <color theme="1"/>
        <rFont val="Arial"/>
        <family val="2"/>
      </rPr>
      <t>Kuala Muda (samb./</t>
    </r>
    <r>
      <rPr>
        <b/>
        <i/>
        <sz val="12"/>
        <color theme="1"/>
        <rFont val="Arial"/>
        <family val="2"/>
      </rPr>
      <t>cont'd</t>
    </r>
    <r>
      <rPr>
        <b/>
        <sz val="12"/>
        <color theme="1"/>
        <rFont val="Arial"/>
        <family val="2"/>
      </rPr>
      <t>)</t>
    </r>
  </si>
  <si>
    <r>
      <rPr>
        <b/>
        <sz val="12"/>
        <color theme="1"/>
        <rFont val="Arial"/>
        <family val="2"/>
      </rPr>
      <t>Kulim (samb./</t>
    </r>
    <r>
      <rPr>
        <b/>
        <i/>
        <sz val="12"/>
        <color theme="1"/>
        <rFont val="Arial"/>
        <family val="2"/>
      </rPr>
      <t>cont'd</t>
    </r>
    <r>
      <rPr>
        <b/>
        <sz val="12"/>
        <color theme="1"/>
        <rFont val="Arial"/>
        <family val="2"/>
      </rPr>
      <t>)</t>
    </r>
  </si>
  <si>
    <r>
      <rPr>
        <b/>
        <sz val="12"/>
        <color theme="1"/>
        <rFont val="Arial"/>
        <family val="2"/>
      </rPr>
      <t>Pendang (samb./</t>
    </r>
    <r>
      <rPr>
        <b/>
        <i/>
        <sz val="12"/>
        <color theme="1"/>
        <rFont val="Arial"/>
        <family val="2"/>
      </rPr>
      <t>cont'd</t>
    </r>
    <r>
      <rPr>
        <b/>
        <sz val="12"/>
        <color theme="1"/>
        <rFont val="Arial"/>
        <family val="2"/>
      </rPr>
      <t>)</t>
    </r>
  </si>
  <si>
    <t xml:space="preserve">Baling </t>
  </si>
  <si>
    <r>
      <rPr>
        <b/>
        <sz val="12"/>
        <color theme="1"/>
        <rFont val="Arial"/>
        <family val="2"/>
      </rPr>
      <t>Bandar Baharu (samb./</t>
    </r>
    <r>
      <rPr>
        <b/>
        <i/>
        <sz val="12"/>
        <color theme="1"/>
        <rFont val="Arial"/>
        <family val="2"/>
      </rPr>
      <t>cont'd</t>
    </r>
    <r>
      <rPr>
        <b/>
        <sz val="12"/>
        <color theme="1"/>
        <rFont val="Arial"/>
        <family val="2"/>
      </rPr>
      <t>)</t>
    </r>
  </si>
  <si>
    <r>
      <rPr>
        <b/>
        <sz val="12"/>
        <color theme="1"/>
        <rFont val="Arial"/>
        <family val="2"/>
      </rPr>
      <t>Padang Terap (samb./</t>
    </r>
    <r>
      <rPr>
        <b/>
        <i/>
        <sz val="12"/>
        <color theme="1"/>
        <rFont val="Arial"/>
        <family val="2"/>
      </rPr>
      <t>cont'd</t>
    </r>
    <r>
      <rPr>
        <b/>
        <sz val="12"/>
        <color theme="1"/>
        <rFont val="Arial"/>
        <family val="2"/>
      </rPr>
      <t>)</t>
    </r>
  </si>
  <si>
    <t>Isi rumah</t>
  </si>
  <si>
    <t>KELANTAN</t>
  </si>
  <si>
    <t>Bachok</t>
  </si>
  <si>
    <t>Mukim Alor Bakat</t>
  </si>
  <si>
    <t>Mukim Bachok</t>
  </si>
  <si>
    <t>Mukim Bator</t>
  </si>
  <si>
    <t>Mukim Chap</t>
  </si>
  <si>
    <t>Mukim Cherang Hangus</t>
  </si>
  <si>
    <t>Mukim Kuau</t>
  </si>
  <si>
    <t>Mukim Kemasin</t>
  </si>
  <si>
    <t>Mukim Kubang Telaga</t>
  </si>
  <si>
    <t>Mukim Kuchelong</t>
  </si>
  <si>
    <t>Mukim Lubok Tembesu</t>
  </si>
  <si>
    <t>Mukim Mak Lipah</t>
  </si>
  <si>
    <t>Mukim Melawi</t>
  </si>
  <si>
    <t>Mukim Nipah</t>
  </si>
  <si>
    <t>Mukim Pak Pura</t>
  </si>
  <si>
    <t>Mukim Pauh Sembilan</t>
  </si>
  <si>
    <t>Mukim Paya Mengkuang</t>
  </si>
  <si>
    <t>Mukim Perupok</t>
  </si>
  <si>
    <t>Mukim Repek</t>
  </si>
  <si>
    <t>Mukim Rusa</t>
  </si>
  <si>
    <t>Mukim Senak</t>
  </si>
  <si>
    <t>Mukim Takang</t>
  </si>
  <si>
    <t>Mukim Tanjong</t>
  </si>
  <si>
    <t>Mukim Tanjong Jering</t>
  </si>
  <si>
    <t>Mukim Tanjong Pauh</t>
  </si>
  <si>
    <t>Mukim Telok Mesira</t>
  </si>
  <si>
    <t>Mukim Telong</t>
  </si>
  <si>
    <t>Mukim Temu Ranggas</t>
  </si>
  <si>
    <t>Mukim Tepus</t>
  </si>
  <si>
    <t>Mukim Tualang Salak</t>
  </si>
  <si>
    <t>Bandar Bachok</t>
  </si>
  <si>
    <r>
      <rPr>
        <b/>
        <sz val="12"/>
        <color theme="1"/>
        <rFont val="Arial"/>
        <family val="2"/>
      </rPr>
      <t>Bachok (samb./</t>
    </r>
    <r>
      <rPr>
        <b/>
        <i/>
        <sz val="12"/>
        <color theme="1"/>
        <rFont val="Arial"/>
        <family val="2"/>
      </rPr>
      <t>cont'd</t>
    </r>
    <r>
      <rPr>
        <b/>
        <sz val="12"/>
        <color theme="1"/>
        <rFont val="Arial"/>
        <family val="2"/>
      </rPr>
      <t>)</t>
    </r>
  </si>
  <si>
    <t>Pekan Jelawat</t>
  </si>
  <si>
    <t>Kota Bharu</t>
  </si>
  <si>
    <t>Mukim Aur Duri</t>
  </si>
  <si>
    <t>Mukim Badak Mati</t>
  </si>
  <si>
    <t>Mukim Badak</t>
  </si>
  <si>
    <t>Mukim Badang</t>
  </si>
  <si>
    <t>Mukim Banggu</t>
  </si>
  <si>
    <t>Mukim Banggol</t>
  </si>
  <si>
    <t>Mukim Baung</t>
  </si>
  <si>
    <t>Mukim Bayang</t>
  </si>
  <si>
    <t>Mukim Bechah Mulong</t>
  </si>
  <si>
    <t>Mukim Beta Hulu</t>
  </si>
  <si>
    <t>Mukim Beta Hilir</t>
  </si>
  <si>
    <t>Mukim Beting</t>
  </si>
  <si>
    <t>Mukim Biah</t>
  </si>
  <si>
    <t>Mukim Binjai</t>
  </si>
  <si>
    <t>Mukim Buloh Poh</t>
  </si>
  <si>
    <t>Mukim Bunut Payong</t>
  </si>
  <si>
    <t>Mukim But</t>
  </si>
  <si>
    <t>Mukim Chekli</t>
  </si>
  <si>
    <t>Mukim Chekok</t>
  </si>
  <si>
    <t>Mukim Che Latiff</t>
  </si>
  <si>
    <t>Mukim Chicha</t>
  </si>
  <si>
    <t>Mukim Dal</t>
  </si>
  <si>
    <t>Mukim Demit</t>
  </si>
  <si>
    <t>Mukim Duson Rendah</t>
  </si>
  <si>
    <t>Mukim Guntong</t>
  </si>
  <si>
    <t>Mukim Kadok</t>
  </si>
  <si>
    <t>Mukim Karang</t>
  </si>
  <si>
    <t>Mukim Kampong Sireh</t>
  </si>
  <si>
    <t>Mukim Kedai Buloh</t>
  </si>
  <si>
    <t>Mukim Kejang</t>
  </si>
  <si>
    <r>
      <rPr>
        <b/>
        <sz val="12"/>
        <color theme="1"/>
        <rFont val="Arial"/>
        <family val="2"/>
      </rPr>
      <t>Kota Bharu (samb./</t>
    </r>
    <r>
      <rPr>
        <b/>
        <i/>
        <sz val="12"/>
        <color theme="1"/>
        <rFont val="Arial"/>
        <family val="2"/>
      </rPr>
      <t>cont'd</t>
    </r>
    <r>
      <rPr>
        <b/>
        <sz val="12"/>
        <color theme="1"/>
        <rFont val="Arial"/>
        <family val="2"/>
      </rPr>
      <t>)</t>
    </r>
  </si>
  <si>
    <t>Mukim Kemubu</t>
  </si>
  <si>
    <t>Mukim Kemumin</t>
  </si>
  <si>
    <t>Mukim Kenali</t>
  </si>
  <si>
    <t>Mukim Ketereh Barat</t>
  </si>
  <si>
    <t>Mukim Ketereh Timor</t>
  </si>
  <si>
    <t>Mukim Koh</t>
  </si>
  <si>
    <t>Mukim Lembu</t>
  </si>
  <si>
    <t>Mukim Lubok Jambu</t>
  </si>
  <si>
    <t>Mukim Lubok Pukol</t>
  </si>
  <si>
    <t>Mukim Lundang</t>
  </si>
  <si>
    <t>Mukim Lundang Paku</t>
  </si>
  <si>
    <t>Mukim Mahang Barat</t>
  </si>
  <si>
    <t>Mukim Mahang Timor</t>
  </si>
  <si>
    <t>Mukim Mentuan</t>
  </si>
  <si>
    <t>Mukim Melor</t>
  </si>
  <si>
    <t>Mukim Padang Bongor</t>
  </si>
  <si>
    <t>Mukim Padang Enggang</t>
  </si>
  <si>
    <t>Mukim Padang Garong</t>
  </si>
  <si>
    <t>Mukim Padang Leban</t>
  </si>
  <si>
    <t>Mukim Padang Raja</t>
  </si>
  <si>
    <t>Mukim Padang Sakar</t>
  </si>
  <si>
    <t>Mukim Padang Tengah</t>
  </si>
  <si>
    <t>Mukim Panchor</t>
  </si>
  <si>
    <t>Mukim Pangkal Pisang</t>
  </si>
  <si>
    <t>Mukim Parit</t>
  </si>
  <si>
    <t>Mukim Pasir Ha</t>
  </si>
  <si>
    <t>Mukim Pasir Mas</t>
  </si>
  <si>
    <t>Mukim Patek</t>
  </si>
  <si>
    <t>Mukim Pauh</t>
  </si>
  <si>
    <t>Mukim Paya</t>
  </si>
  <si>
    <t>Mukim Pendek</t>
  </si>
  <si>
    <t>Mukim Pengkalan Chepa</t>
  </si>
  <si>
    <t>Mukim Peringat</t>
  </si>
  <si>
    <t>Mukim Perol</t>
  </si>
  <si>
    <t>Mukim Pintu Gang</t>
  </si>
  <si>
    <t>Mukim Pulau</t>
  </si>
  <si>
    <t>Mukim Pulau Belanga</t>
  </si>
  <si>
    <t>Mukim Pulau Gajah</t>
  </si>
  <si>
    <t>Mukim Pulau Kundor</t>
  </si>
  <si>
    <t>Mukim Pulau Panjang</t>
  </si>
  <si>
    <t>Mukim Pulau Pisang</t>
  </si>
  <si>
    <t>Mukim Sabak</t>
  </si>
  <si>
    <t>Mukim Salor</t>
  </si>
  <si>
    <t>Mukim Semut Api</t>
  </si>
  <si>
    <t>Mukim Sering</t>
  </si>
  <si>
    <t>Mukim Seterpa</t>
  </si>
  <si>
    <t>Mukim Tanjong Chat</t>
  </si>
  <si>
    <t>Mukim Tapang</t>
  </si>
  <si>
    <t>Mukim Tebing Tinggi</t>
  </si>
  <si>
    <t>Mukim Telok</t>
  </si>
  <si>
    <t>Mukim Telok Bharu</t>
  </si>
  <si>
    <t>Mukim Telok Kitang</t>
  </si>
  <si>
    <t>Mukim Tiong</t>
  </si>
  <si>
    <t>Mukim Tok Ku</t>
  </si>
  <si>
    <t>Mukim Wakaf Stan</t>
  </si>
  <si>
    <t>Mukim Wakaf Siku</t>
  </si>
  <si>
    <t>Bandar Kota Bharu</t>
  </si>
  <si>
    <t>Bandar Baru Kubang Kerian</t>
  </si>
  <si>
    <t>Pekan Mulong</t>
  </si>
  <si>
    <t>Machang</t>
  </si>
  <si>
    <t>Mukim Bakar</t>
  </si>
  <si>
    <t>Mukim Dewan</t>
  </si>
  <si>
    <t>Mukim Gading Galoh</t>
  </si>
  <si>
    <t>Mukim Jakar</t>
  </si>
  <si>
    <t>Machang (samb./cont'd)</t>
  </si>
  <si>
    <t>Mukim Joh</t>
  </si>
  <si>
    <t>Mukim Kelaweh</t>
  </si>
  <si>
    <t>Mukim Kerawang</t>
  </si>
  <si>
    <t>Mukim Kerilla</t>
  </si>
  <si>
    <t>Mukim Labok</t>
  </si>
  <si>
    <t>Mukim Limau Hantu</t>
  </si>
  <si>
    <t>Mukim Machang</t>
  </si>
  <si>
    <t>Mukim Padang Kemunchut</t>
  </si>
  <si>
    <t>Mukim Pek</t>
  </si>
  <si>
    <t>Mukim Pemanok</t>
  </si>
  <si>
    <t>Mukim Pulai Chondong</t>
  </si>
  <si>
    <t>Mukim Raja</t>
  </si>
  <si>
    <t>Mukim Temangan</t>
  </si>
  <si>
    <t>Mukim Tengah</t>
  </si>
  <si>
    <t>Mukim Tok Bok</t>
  </si>
  <si>
    <t>Mukim Ulu Sat</t>
  </si>
  <si>
    <t>Bandar Machang</t>
  </si>
  <si>
    <t>Pekan Temangan</t>
  </si>
  <si>
    <t>Pasir Mas</t>
  </si>
  <si>
    <t>Mukim Alor Buloh</t>
  </si>
  <si>
    <t>Mukim Alor Pasir</t>
  </si>
  <si>
    <t>Mukim Apa Apa</t>
  </si>
  <si>
    <t>Mukim Apam</t>
  </si>
  <si>
    <t>Mukim Bakong</t>
  </si>
  <si>
    <t>Mukim Bechah Menerong</t>
  </si>
  <si>
    <t>Mukim Bechah Palas</t>
  </si>
  <si>
    <t>Mukim Bechah Semak</t>
  </si>
  <si>
    <t>Mukim Bukit Tuku</t>
  </si>
  <si>
    <t>Mukim Chetok</t>
  </si>
  <si>
    <t>Mukim Gelam</t>
  </si>
  <si>
    <t>Mukim Gua</t>
  </si>
  <si>
    <t>Mukim Gual Nering</t>
  </si>
  <si>
    <t>Mukim Gual Periok</t>
  </si>
  <si>
    <r>
      <rPr>
        <b/>
        <sz val="12"/>
        <color theme="1"/>
        <rFont val="Arial"/>
        <family val="2"/>
      </rPr>
      <t>Pasir Mas (samb./</t>
    </r>
    <r>
      <rPr>
        <b/>
        <i/>
        <sz val="12"/>
        <color theme="1"/>
        <rFont val="Arial"/>
        <family val="2"/>
      </rPr>
      <t>cont'd</t>
    </r>
    <r>
      <rPr>
        <b/>
        <sz val="12"/>
        <color theme="1"/>
        <rFont val="Arial"/>
        <family val="2"/>
      </rPr>
      <t>)</t>
    </r>
  </si>
  <si>
    <t>Mukim Jabo</t>
  </si>
  <si>
    <t>Mukim Jejawi</t>
  </si>
  <si>
    <t>Mukim Kala</t>
  </si>
  <si>
    <t>Mukim Kasa</t>
  </si>
  <si>
    <t>Mukim Kedondong</t>
  </si>
  <si>
    <t>Mukim Kenak</t>
  </si>
  <si>
    <t>Mukim Kerasak</t>
  </si>
  <si>
    <t>Mukim Kiat</t>
  </si>
  <si>
    <t>Mukim Kuala Lemal</t>
  </si>
  <si>
    <t>Mukim Kubang Batang</t>
  </si>
  <si>
    <t>Mukim Kubang Bemban</t>
  </si>
  <si>
    <t>Mukim Kubang Gatal</t>
  </si>
  <si>
    <t>Mukim Kubang Gendang</t>
  </si>
  <si>
    <t>Mukim Kubang Ketam</t>
  </si>
  <si>
    <t>Mukim Kubang Sepat</t>
  </si>
  <si>
    <t>Mukim Kubang Terap</t>
  </si>
  <si>
    <t>Mukim Lalang</t>
  </si>
  <si>
    <t>Mukim Lubok Anching</t>
  </si>
  <si>
    <t>Mukim Lubok Gong</t>
  </si>
  <si>
    <t>Mukim Lubok Kawah</t>
  </si>
  <si>
    <t>Mukim Lubok Tapah</t>
  </si>
  <si>
    <t>Mukim Lubok Setol</t>
  </si>
  <si>
    <t>Mukim Meranti</t>
  </si>
  <si>
    <t>Mukim Padang Embon</t>
  </si>
  <si>
    <t>Mukim Sakar</t>
  </si>
  <si>
    <t>Mukim Tasik Berangan</t>
  </si>
  <si>
    <t>Mukim Teliar</t>
  </si>
  <si>
    <t>Mukim Tendong</t>
  </si>
  <si>
    <t>Mukim Tok Sangkot</t>
  </si>
  <si>
    <t>Mukim Tok Uban</t>
  </si>
  <si>
    <t>Mukim Kuala Kelar</t>
  </si>
  <si>
    <t>Bandar Pasir Mas</t>
  </si>
  <si>
    <t>Bandar Kechil Rantau Panjang</t>
  </si>
  <si>
    <t>Pasir Puteh</t>
  </si>
  <si>
    <t>Mukim Banggol Setol</t>
  </si>
  <si>
    <t>Mukim Batu Sebutir</t>
  </si>
  <si>
    <t>Mukim Berangan</t>
  </si>
  <si>
    <t>Mukim Bukit Abal Barat</t>
  </si>
  <si>
    <t>Mukim Bukit Abal Timor</t>
  </si>
  <si>
    <t>Mukim Bukit Merbau</t>
  </si>
  <si>
    <t>Mukim Bukit Tanah</t>
  </si>
  <si>
    <t>Mukim Cherang Ruku</t>
  </si>
  <si>
    <t>Mukim Changgai</t>
  </si>
  <si>
    <t>Mukim Gong Datok Barat</t>
  </si>
  <si>
    <t>Mukim Gong Datok Timor</t>
  </si>
  <si>
    <t>Mukim Gong Chapa</t>
  </si>
  <si>
    <t>Mukim Gong Chengal</t>
  </si>
  <si>
    <t>Mukim Gong Garu</t>
  </si>
  <si>
    <t>Mukim Gong Kulim</t>
  </si>
  <si>
    <t>Mukim Gong Nangka</t>
  </si>
  <si>
    <t>Mukim Gong Pachat</t>
  </si>
  <si>
    <t>Mukim Jerus</t>
  </si>
  <si>
    <t>Mukim Kandis</t>
  </si>
  <si>
    <t>Mukim Kampong Wakaf</t>
  </si>
  <si>
    <t>Mukim Kolam Tembesu</t>
  </si>
  <si>
    <t>Mukim Merbol</t>
  </si>
  <si>
    <t>Mukim Merkang</t>
  </si>
  <si>
    <t>Mukim Padang Pak Amat</t>
  </si>
  <si>
    <t>Mukim Pasir Puteh</t>
  </si>
  <si>
    <t>Mukim Pengkalan</t>
  </si>
  <si>
    <t>Mukim Permatang Sungkai</t>
  </si>
  <si>
    <t>Mukim Seligi</t>
  </si>
  <si>
    <t>Mukim Selising</t>
  </si>
  <si>
    <r>
      <rPr>
        <b/>
        <sz val="12"/>
        <color theme="1"/>
        <rFont val="Arial"/>
        <family val="2"/>
      </rPr>
      <t>Pasir Puteh (samb./</t>
    </r>
    <r>
      <rPr>
        <b/>
        <i/>
        <sz val="12"/>
        <color theme="1"/>
        <rFont val="Arial"/>
        <family val="2"/>
      </rPr>
      <t>cont'd</t>
    </r>
    <r>
      <rPr>
        <b/>
        <sz val="12"/>
        <color theme="1"/>
        <rFont val="Arial"/>
        <family val="2"/>
      </rPr>
      <t>)</t>
    </r>
  </si>
  <si>
    <t>Mukim Semerak</t>
  </si>
  <si>
    <t>Mukim Tasik</t>
  </si>
  <si>
    <t>Mukim Telipok</t>
  </si>
  <si>
    <t>Bandar Pasir Puteh</t>
  </si>
  <si>
    <t>Pekan Selising</t>
  </si>
  <si>
    <t>Tanah Merah</t>
  </si>
  <si>
    <t>Mukim Batang Merbau</t>
  </si>
  <si>
    <t>Mukim Bendang Nior</t>
  </si>
  <si>
    <t>Mukim Bukit Durian</t>
  </si>
  <si>
    <t>Mukim Ulu Kusial</t>
  </si>
  <si>
    <t>Mukim Jedok</t>
  </si>
  <si>
    <t>Mukim Kuala Paku</t>
  </si>
  <si>
    <t>Mukim Lawang</t>
  </si>
  <si>
    <t>Mukim Maka</t>
  </si>
  <si>
    <t>Mukim Nibong</t>
  </si>
  <si>
    <t>Mukim Pasir Ganda</t>
  </si>
  <si>
    <t>Mukim Sokor</t>
  </si>
  <si>
    <t>Mukim Tanah Merah</t>
  </si>
  <si>
    <t>Bandar Tanah Merah</t>
  </si>
  <si>
    <t>Tumpat</t>
  </si>
  <si>
    <t>Mukim Bechah Resak</t>
  </si>
  <si>
    <t>Mukim Bunohan</t>
  </si>
  <si>
    <t>Mukim Bunut Sarang Burong</t>
  </si>
  <si>
    <t>Mukim Chenderong Batu</t>
  </si>
  <si>
    <t>Mukim Cherang Melintang</t>
  </si>
  <si>
    <t>Mukim Geting</t>
  </si>
  <si>
    <t>Mukim Jal</t>
  </si>
  <si>
    <t>Mukim Kampong Laut</t>
  </si>
  <si>
    <t>Mukim Kelaboran</t>
  </si>
  <si>
    <t>Mukim Ketil</t>
  </si>
  <si>
    <t>Tumpat (samb./cont'd)</t>
  </si>
  <si>
    <t>Mukim Kok Keli</t>
  </si>
  <si>
    <t>Mukim Kutang</t>
  </si>
  <si>
    <t>Mukim Mak Neralang</t>
  </si>
  <si>
    <t>Mukim Morak</t>
  </si>
  <si>
    <t>Mukim Pasir Pekan</t>
  </si>
  <si>
    <t>Mukim Palekbang</t>
  </si>
  <si>
    <t>Mukim Periok</t>
  </si>
  <si>
    <t>Mukim Pulau Besar</t>
  </si>
  <si>
    <t>Mukim Selehong Selatan</t>
  </si>
  <si>
    <t>Mukim Selehong Utara</t>
  </si>
  <si>
    <t>Mukim Simpangan</t>
  </si>
  <si>
    <t>Mukim Sungai Pinang</t>
  </si>
  <si>
    <t>Mukim Tabar</t>
  </si>
  <si>
    <t>Mukim Talak</t>
  </si>
  <si>
    <t>Mukim Telok Renjuna</t>
  </si>
  <si>
    <t>Mukim Tujoh</t>
  </si>
  <si>
    <t>Mukim Tumpat</t>
  </si>
  <si>
    <t>Mukim Wakaf Bharu</t>
  </si>
  <si>
    <t>Mukim Wakaf Delima</t>
  </si>
  <si>
    <t>Bandar Tumpat</t>
  </si>
  <si>
    <t>Gua Musang</t>
  </si>
  <si>
    <t>Mukim Batu Papan</t>
  </si>
  <si>
    <t>Mukim Gua Musang</t>
  </si>
  <si>
    <t>Mukim Ulu Nenggiri</t>
  </si>
  <si>
    <t>Mukim Kuala Sungai</t>
  </si>
  <si>
    <t>Mukim Limau Kasturi</t>
  </si>
  <si>
    <t>Mukim Relai</t>
  </si>
  <si>
    <t>Mukim Renok</t>
  </si>
  <si>
    <t>Bandar Gua Musang</t>
  </si>
  <si>
    <t>Kuala Krai</t>
  </si>
  <si>
    <t>Mukim Batu Mengkebang</t>
  </si>
  <si>
    <t>Mukim Enggong</t>
  </si>
  <si>
    <t>Mukim Gajah</t>
  </si>
  <si>
    <t>Mukim Kandek</t>
  </si>
  <si>
    <t>Mukim Kenor</t>
  </si>
  <si>
    <t>Mukim Kuala Geris</t>
  </si>
  <si>
    <t>Mukim Kuala Krai</t>
  </si>
  <si>
    <t>Mukim Kuala Nal</t>
  </si>
  <si>
    <t>Mukim Kuala Pahi</t>
  </si>
  <si>
    <t>Mukim Kuala Pergau</t>
  </si>
  <si>
    <t>Mukim Kuala Stong</t>
  </si>
  <si>
    <t>Mukim Mambong</t>
  </si>
  <si>
    <t>Mukim Manek Urai</t>
  </si>
  <si>
    <t>Mukim Manjor</t>
  </si>
  <si>
    <t>Mukim Telekong</t>
  </si>
  <si>
    <t>Bandar Kuala Krai</t>
  </si>
  <si>
    <t>Jeli</t>
  </si>
  <si>
    <t>Mukim Belimbing</t>
  </si>
  <si>
    <t>Mukim Bunga Tanjong</t>
  </si>
  <si>
    <t>Mukim Jeli</t>
  </si>
  <si>
    <t>Mukim Jeli Tepi Sungai</t>
  </si>
  <si>
    <t>Mukim Kalai</t>
  </si>
  <si>
    <t>Mukim Kuala Balah</t>
  </si>
  <si>
    <t>Mukim Lubok Bongor</t>
  </si>
  <si>
    <t>Kecil Lojing</t>
  </si>
  <si>
    <t>Mukim Balar</t>
  </si>
  <si>
    <t>Mukim Kuala Betis</t>
  </si>
  <si>
    <t>Mukim Blau</t>
  </si>
  <si>
    <t>Mukim Hau</t>
  </si>
  <si>
    <t>Mukim Hendrop</t>
  </si>
  <si>
    <t>Mukim Sigar</t>
  </si>
  <si>
    <t>Mukim Tuel</t>
  </si>
  <si>
    <r>
      <rPr>
        <b/>
        <sz val="12"/>
        <color theme="1"/>
        <rFont val="Arial"/>
        <family val="2"/>
      </rPr>
      <t>Machang (samb./</t>
    </r>
    <r>
      <rPr>
        <b/>
        <i/>
        <sz val="12"/>
        <color theme="1"/>
        <rFont val="Arial"/>
        <family val="2"/>
      </rPr>
      <t>cont'd</t>
    </r>
    <r>
      <rPr>
        <b/>
        <sz val="12"/>
        <color theme="1"/>
        <rFont val="Arial"/>
        <family val="2"/>
      </rPr>
      <t>)</t>
    </r>
  </si>
  <si>
    <t>Mukim Kuala Kerak</t>
  </si>
  <si>
    <r>
      <rPr>
        <b/>
        <sz val="12"/>
        <color theme="1"/>
        <rFont val="Arial"/>
        <family val="2"/>
      </rPr>
      <t>Tanah Merah (samb./</t>
    </r>
    <r>
      <rPr>
        <b/>
        <i/>
        <sz val="12"/>
        <color theme="1"/>
        <rFont val="Arial"/>
        <family val="2"/>
      </rPr>
      <t>cont'd</t>
    </r>
    <r>
      <rPr>
        <b/>
        <sz val="12"/>
        <color theme="1"/>
        <rFont val="Arial"/>
        <family val="2"/>
      </rPr>
      <t>)</t>
    </r>
  </si>
  <si>
    <t xml:space="preserve"> - </t>
  </si>
  <si>
    <r>
      <rPr>
        <b/>
        <sz val="12"/>
        <color theme="1"/>
        <rFont val="Arial"/>
        <family val="2"/>
      </rPr>
      <t>Tumpat (samb./</t>
    </r>
    <r>
      <rPr>
        <b/>
        <i/>
        <sz val="12"/>
        <color theme="1"/>
        <rFont val="Arial"/>
        <family val="2"/>
      </rPr>
      <t>cont'd</t>
    </r>
    <r>
      <rPr>
        <b/>
        <sz val="12"/>
        <color theme="1"/>
        <rFont val="Arial"/>
        <family val="2"/>
      </rPr>
      <t>)</t>
    </r>
  </si>
  <si>
    <r>
      <rPr>
        <b/>
        <sz val="12"/>
        <color theme="1"/>
        <rFont val="Arial"/>
        <family val="2"/>
      </rPr>
      <t>Gua Musang (samb./</t>
    </r>
    <r>
      <rPr>
        <b/>
        <i/>
        <sz val="12"/>
        <color theme="1"/>
        <rFont val="Arial"/>
        <family val="2"/>
      </rPr>
      <t>cont'd</t>
    </r>
    <r>
      <rPr>
        <b/>
        <sz val="12"/>
        <color theme="1"/>
        <rFont val="Arial"/>
        <family val="2"/>
      </rPr>
      <t>)</t>
    </r>
  </si>
  <si>
    <r>
      <rPr>
        <b/>
        <sz val="12"/>
        <color theme="1"/>
        <rFont val="Arial"/>
        <family val="2"/>
      </rPr>
      <t>Jeli (samb./</t>
    </r>
    <r>
      <rPr>
        <b/>
        <i/>
        <sz val="12"/>
        <color theme="1"/>
        <rFont val="Arial"/>
        <family val="2"/>
      </rPr>
      <t>cont'd</t>
    </r>
    <r>
      <rPr>
        <b/>
        <sz val="12"/>
        <color theme="1"/>
        <rFont val="Arial"/>
        <family val="2"/>
      </rPr>
      <t>)</t>
    </r>
  </si>
  <si>
    <t>MELAKA</t>
  </si>
  <si>
    <t>Alor Gajah</t>
  </si>
  <si>
    <t>Mukim Ayer Pa'abas</t>
  </si>
  <si>
    <t>Mukim Beringin</t>
  </si>
  <si>
    <t>Mukim Brisu</t>
  </si>
  <si>
    <t>Mukim Durian Tunggal</t>
  </si>
  <si>
    <t>Mukim Gadek</t>
  </si>
  <si>
    <t>Mukim Kelemak</t>
  </si>
  <si>
    <t>Mukim Kemuning</t>
  </si>
  <si>
    <t>Mukim Kuala Linggi</t>
  </si>
  <si>
    <t>Mukim Kuala Sungei Baru</t>
  </si>
  <si>
    <t>Mukim Lendu</t>
  </si>
  <si>
    <t>Mukim Masjid Tanah</t>
  </si>
  <si>
    <t>Mukim Malaka Pindah</t>
  </si>
  <si>
    <t>Mukim Melekek</t>
  </si>
  <si>
    <t>Mukim Padang Sebang</t>
  </si>
  <si>
    <t>Mukim Parit Melana</t>
  </si>
  <si>
    <t>Mukim Pegoh</t>
  </si>
  <si>
    <t>Mukim Pulau Sebang</t>
  </si>
  <si>
    <t>Mukim Ramuan China Besar</t>
  </si>
  <si>
    <t>Mukim Ramuan China Kechil</t>
  </si>
  <si>
    <t>Mukim Rembia</t>
  </si>
  <si>
    <t>Mukim Sungei Baru Ilir</t>
  </si>
  <si>
    <t>Mukim Sungei Baru Ulu</t>
  </si>
  <si>
    <t>Mukim Sungei Baru Tengah</t>
  </si>
  <si>
    <t>Mukim Sungei Buloh</t>
  </si>
  <si>
    <t>Mukim Sungei Petai</t>
  </si>
  <si>
    <t>Mukim Sungei Siput</t>
  </si>
  <si>
    <t>Mukim Taboh Naning</t>
  </si>
  <si>
    <t>Mukim Tanjong Rimau</t>
  </si>
  <si>
    <t>Mukim Tebong</t>
  </si>
  <si>
    <t>Bandar Alor Gajah</t>
  </si>
  <si>
    <t>Bandar Masjid Tanah</t>
  </si>
  <si>
    <r>
      <rPr>
        <b/>
        <sz val="12"/>
        <color theme="1"/>
        <rFont val="Arial"/>
        <family val="2"/>
      </rPr>
      <t>Alor Gajah (samb./</t>
    </r>
    <r>
      <rPr>
        <b/>
        <i/>
        <sz val="12"/>
        <color theme="1"/>
        <rFont val="Arial"/>
        <family val="2"/>
      </rPr>
      <t>cont'd</t>
    </r>
    <r>
      <rPr>
        <b/>
        <sz val="12"/>
        <color theme="1"/>
        <rFont val="Arial"/>
        <family val="2"/>
      </rPr>
      <t>)</t>
    </r>
  </si>
  <si>
    <t>Bandar Pulau Sebang</t>
  </si>
  <si>
    <t>Pekan Durian Tunggal</t>
  </si>
  <si>
    <t>Pekan Kuala Sungai Baru</t>
  </si>
  <si>
    <t>Pekan Lobok China</t>
  </si>
  <si>
    <t>Pekan Rembia</t>
  </si>
  <si>
    <t>Jasin</t>
  </si>
  <si>
    <t>Mukim Ayer Panas</t>
  </si>
  <si>
    <t>Mukim Batang Malaka</t>
  </si>
  <si>
    <t>Mukim Bukit Senggeh</t>
  </si>
  <si>
    <t>Mukim Chabau</t>
  </si>
  <si>
    <t>Mukim Chin Chin</t>
  </si>
  <si>
    <t>Mukim Chohong</t>
  </si>
  <si>
    <t>Mukim Jasin</t>
  </si>
  <si>
    <t>Mukim Jus</t>
  </si>
  <si>
    <t>Mukim Merlimau</t>
  </si>
  <si>
    <t>Mukim Nyalas</t>
  </si>
  <si>
    <t>Mukim Rim</t>
  </si>
  <si>
    <t>Mukim Sebatu</t>
  </si>
  <si>
    <t>Mukim Selandar</t>
  </si>
  <si>
    <t>Mukim Sempang</t>
  </si>
  <si>
    <t>Mukim Semujok</t>
  </si>
  <si>
    <t>Mukim Serkam</t>
  </si>
  <si>
    <t>Mukim Sungei Rambai</t>
  </si>
  <si>
    <t>Mukim Tedong</t>
  </si>
  <si>
    <t>Mukim Umbai</t>
  </si>
  <si>
    <t>Bandar Jasin</t>
  </si>
  <si>
    <t>Bandar Merlimau</t>
  </si>
  <si>
    <t>Pekan Asahan</t>
  </si>
  <si>
    <t>Pekan Batang Melaka</t>
  </si>
  <si>
    <t>Pekan Bemban</t>
  </si>
  <si>
    <t>Pekan Chinchin</t>
  </si>
  <si>
    <t>Pekan Kesang Pajak</t>
  </si>
  <si>
    <r>
      <rPr>
        <b/>
        <sz val="12"/>
        <color theme="1"/>
        <rFont val="Arial"/>
        <family val="2"/>
      </rPr>
      <t>Jasin (samb./</t>
    </r>
    <r>
      <rPr>
        <b/>
        <i/>
        <sz val="12"/>
        <color theme="1"/>
        <rFont val="Arial"/>
        <family val="2"/>
      </rPr>
      <t>cont'd</t>
    </r>
    <r>
      <rPr>
        <b/>
        <sz val="12"/>
        <color theme="1"/>
        <rFont val="Arial"/>
        <family val="2"/>
      </rPr>
      <t>)</t>
    </r>
  </si>
  <si>
    <t>Pekan Nyalas</t>
  </si>
  <si>
    <t>Pekan Selandar</t>
  </si>
  <si>
    <t>Pekan Sempang Bekoh</t>
  </si>
  <si>
    <t>Pekan Sungei Rambai</t>
  </si>
  <si>
    <t>Melaka Tengah</t>
  </si>
  <si>
    <t>Mukim Alai</t>
  </si>
  <si>
    <t>Mukim Ayer Molek</t>
  </si>
  <si>
    <t>Mukim Bachang</t>
  </si>
  <si>
    <t>Mukim Balai Panjang</t>
  </si>
  <si>
    <t>Mukim Batu Berendam</t>
  </si>
  <si>
    <t>Mukim Bertam</t>
  </si>
  <si>
    <t>Mukim Bukit Baru</t>
  </si>
  <si>
    <t>Mukim Bukit Katil</t>
  </si>
  <si>
    <t>Mukim Bukit Lintang</t>
  </si>
  <si>
    <t>Mukim Bukit Piatu</t>
  </si>
  <si>
    <t>Mukim Bukit Rambai</t>
  </si>
  <si>
    <t>Mukim Cheng</t>
  </si>
  <si>
    <t>Mukim Duyong</t>
  </si>
  <si>
    <t>Mukim Ujong Pasir</t>
  </si>
  <si>
    <t>Mukim Kandang</t>
  </si>
  <si>
    <t>Mukim Klebang Besar</t>
  </si>
  <si>
    <t>Mukim Klebang Kechil</t>
  </si>
  <si>
    <t>Mukim Krubong</t>
  </si>
  <si>
    <t>Mukim Padang Semabok</t>
  </si>
  <si>
    <t>Mukim Padang Temu</t>
  </si>
  <si>
    <t>Mukim Paya Rumput</t>
  </si>
  <si>
    <t>Mukim Pringgit</t>
  </si>
  <si>
    <t>Mukim Pernu</t>
  </si>
  <si>
    <t>Mukim Semabok</t>
  </si>
  <si>
    <t>Mukim Sungei Udang</t>
  </si>
  <si>
    <t>Mukim Tangga Batu</t>
  </si>
  <si>
    <t>Mukim Tanjong Kling</t>
  </si>
  <si>
    <t>Mukim Tanjong Minyak</t>
  </si>
  <si>
    <r>
      <rPr>
        <b/>
        <sz val="12"/>
        <color theme="1"/>
        <rFont val="Arial"/>
        <family val="2"/>
      </rPr>
      <t>Melaka Tengah (samb./</t>
    </r>
    <r>
      <rPr>
        <b/>
        <i/>
        <sz val="12"/>
        <color theme="1"/>
        <rFont val="Arial"/>
        <family val="2"/>
      </rPr>
      <t>cont'd</t>
    </r>
    <r>
      <rPr>
        <b/>
        <sz val="12"/>
        <color theme="1"/>
        <rFont val="Arial"/>
        <family val="2"/>
      </rPr>
      <t>)</t>
    </r>
  </si>
  <si>
    <t>Mukim Telok Mas</t>
  </si>
  <si>
    <t>Bandar Bukit Baru</t>
  </si>
  <si>
    <t>Bandar Melaka</t>
  </si>
  <si>
    <t>Pekan Ayer Molek</t>
  </si>
  <si>
    <t>Pekan Batu Berendam</t>
  </si>
  <si>
    <t>Pekan Bukit Rambai</t>
  </si>
  <si>
    <t>Pekan Kandang</t>
  </si>
  <si>
    <t>Pekan Klebang</t>
  </si>
  <si>
    <t>Pekan Paya Rumput</t>
  </si>
  <si>
    <t>Pekan Sungei Udang</t>
  </si>
  <si>
    <t>Pekan Tangga Batu</t>
  </si>
  <si>
    <t>Pekan Tanjong Kling</t>
  </si>
  <si>
    <t>Mukim Ayer Pa'Abas</t>
  </si>
  <si>
    <t>NEGERI SEMBILAN</t>
  </si>
  <si>
    <t>Jelebu</t>
  </si>
  <si>
    <t>Mukim Glami Lemi</t>
  </si>
  <si>
    <t>Mukim Ulu Klawang</t>
  </si>
  <si>
    <t>Mukim Ulu Triang</t>
  </si>
  <si>
    <t>Mukim Kenaboi</t>
  </si>
  <si>
    <t>Mukim Kuala Klawang</t>
  </si>
  <si>
    <t>Mukim Peradong</t>
  </si>
  <si>
    <t>Mukim Pertang</t>
  </si>
  <si>
    <t>Mukim Triang Ilir</t>
  </si>
  <si>
    <t>Bandar Kuala Klawang</t>
  </si>
  <si>
    <t>Pekan Titi</t>
  </si>
  <si>
    <t>Pekan Simpang Durian</t>
  </si>
  <si>
    <t>Pekan Simpang Pertang</t>
  </si>
  <si>
    <t>Pekan Petaling</t>
  </si>
  <si>
    <t>Pekan Sungai Mutoh</t>
  </si>
  <si>
    <t>Kuala Pilah</t>
  </si>
  <si>
    <t>Mukim Ampang Tinggi</t>
  </si>
  <si>
    <t>Mukim Ulu Jempol</t>
  </si>
  <si>
    <t>Mukim Ulu Muar</t>
  </si>
  <si>
    <t>Mukim Johol</t>
  </si>
  <si>
    <t>Mukim Juasseh</t>
  </si>
  <si>
    <t>Mukim Kepis</t>
  </si>
  <si>
    <t>Mukim Langkap</t>
  </si>
  <si>
    <t>Mukim Parit Tinggi</t>
  </si>
  <si>
    <t>Mukim Pilah</t>
  </si>
  <si>
    <t>Mukim Terachi</t>
  </si>
  <si>
    <t>Bandar Kuala Pilah</t>
  </si>
  <si>
    <t>Pekan Dangi</t>
  </si>
  <si>
    <t>Pekan Johol</t>
  </si>
  <si>
    <t>Pekan Senaling</t>
  </si>
  <si>
    <t>Pekan Tanjong Ipoh</t>
  </si>
  <si>
    <t>Pekan Juasseh</t>
  </si>
  <si>
    <r>
      <rPr>
        <b/>
        <sz val="12"/>
        <color theme="1"/>
        <rFont val="Arial"/>
        <family val="2"/>
      </rPr>
      <t>Kuala Pilah (samb./</t>
    </r>
    <r>
      <rPr>
        <b/>
        <i/>
        <sz val="12"/>
        <color theme="1"/>
        <rFont val="Arial"/>
        <family val="2"/>
      </rPr>
      <t>cont'd</t>
    </r>
    <r>
      <rPr>
        <b/>
        <sz val="12"/>
        <color theme="1"/>
        <rFont val="Arial"/>
        <family val="2"/>
      </rPr>
      <t>)</t>
    </r>
  </si>
  <si>
    <t>Pekan Bukit Gelugor</t>
  </si>
  <si>
    <t>Pekan Melang</t>
  </si>
  <si>
    <t>Pekan Air Mawang</t>
  </si>
  <si>
    <t>Port Dickson</t>
  </si>
  <si>
    <t>Mukim Jimah</t>
  </si>
  <si>
    <t>Mukim Linggi</t>
  </si>
  <si>
    <t>Mukim Pasir Panjang</t>
  </si>
  <si>
    <t>Mukim Port Dickson</t>
  </si>
  <si>
    <t>Mukim Si Rusa</t>
  </si>
  <si>
    <t>Bandar Port Dickson</t>
  </si>
  <si>
    <t>Bandar Telok Kemang</t>
  </si>
  <si>
    <t>Pekan Lukut</t>
  </si>
  <si>
    <t>Pekan Chuah</t>
  </si>
  <si>
    <t>Pekan Port Dickson</t>
  </si>
  <si>
    <t>Pekan Telok Kemang</t>
  </si>
  <si>
    <t>Pekan Bukit Pelandok</t>
  </si>
  <si>
    <t>Pekan Linggi</t>
  </si>
  <si>
    <t>Pekan Sungai Menyala</t>
  </si>
  <si>
    <t>Pekan Tanah Merah Utara</t>
  </si>
  <si>
    <t>Pekan Tanah Merah Selatan</t>
  </si>
  <si>
    <t>Pekan Jemima</t>
  </si>
  <si>
    <t>Rembau</t>
  </si>
  <si>
    <t>Mukim Batu Hampar</t>
  </si>
  <si>
    <t>Mukim Bongek</t>
  </si>
  <si>
    <t>Mukim Chembong</t>
  </si>
  <si>
    <t>Mukim Chengkau</t>
  </si>
  <si>
    <t>Mukim Gadong</t>
  </si>
  <si>
    <t>Mukim Kundor</t>
  </si>
  <si>
    <t>Mukim Legong Ilir</t>
  </si>
  <si>
    <t>Mukim Legong Ulu</t>
  </si>
  <si>
    <t>Mukim Miku</t>
  </si>
  <si>
    <t>Mukim Nerasau</t>
  </si>
  <si>
    <t>Rembau (samb./cont'd)</t>
  </si>
  <si>
    <t>Mukim Pedas</t>
  </si>
  <si>
    <t>Mukim Pilin</t>
  </si>
  <si>
    <t>Mukim Selemak</t>
  </si>
  <si>
    <t>Mukim Semerbok</t>
  </si>
  <si>
    <t>Mukim Spri</t>
  </si>
  <si>
    <t>Mukim Titian Bintangor</t>
  </si>
  <si>
    <t>Bandar Rembau</t>
  </si>
  <si>
    <t>Pekan Kampong Batu</t>
  </si>
  <si>
    <t>Pekan Kota</t>
  </si>
  <si>
    <t>Pekan Lubok China</t>
  </si>
  <si>
    <t>Pekan Pedas</t>
  </si>
  <si>
    <t>Pekan Chembong</t>
  </si>
  <si>
    <t>Pekan Rembau</t>
  </si>
  <si>
    <t>Pekan Chengkau</t>
  </si>
  <si>
    <t>Pekan Seri Kota</t>
  </si>
  <si>
    <t>Pekan Seri Kendong</t>
  </si>
  <si>
    <t>Pekan Merbau Sembilan</t>
  </si>
  <si>
    <t>Seremban</t>
  </si>
  <si>
    <t>Mukim Ampangan</t>
  </si>
  <si>
    <t>Mukim Labu</t>
  </si>
  <si>
    <t>Mukim Lenggeng</t>
  </si>
  <si>
    <t>Mukim Pantai</t>
  </si>
  <si>
    <t>Mukim Rantau</t>
  </si>
  <si>
    <t>Mukim Rasah</t>
  </si>
  <si>
    <t>Mukim Seremban</t>
  </si>
  <si>
    <t>Mukim Setul</t>
  </si>
  <si>
    <t>Bandar Seremban</t>
  </si>
  <si>
    <t>Bandar Seremban 3</t>
  </si>
  <si>
    <t>Bandar Seremban Utama</t>
  </si>
  <si>
    <t>Bandar Mantin Utama</t>
  </si>
  <si>
    <t>Bandar Baru Enstek</t>
  </si>
  <si>
    <t>Bandar Baru Kota Sri Mas</t>
  </si>
  <si>
    <r>
      <rPr>
        <b/>
        <sz val="12"/>
        <color theme="1"/>
        <rFont val="Arial"/>
        <family val="2"/>
      </rPr>
      <t>Seremban (samb./</t>
    </r>
    <r>
      <rPr>
        <b/>
        <i/>
        <sz val="12"/>
        <color theme="1"/>
        <rFont val="Arial"/>
        <family val="2"/>
      </rPr>
      <t>cont'd</t>
    </r>
    <r>
      <rPr>
        <b/>
        <sz val="12"/>
        <color theme="1"/>
        <rFont val="Arial"/>
        <family val="2"/>
      </rPr>
      <t>)</t>
    </r>
  </si>
  <si>
    <t>Bandar Nilai Utama</t>
  </si>
  <si>
    <t>Bandar Sri Sendayan</t>
  </si>
  <si>
    <t>Pekan Broga</t>
  </si>
  <si>
    <t>Pekan Ulu Beranang</t>
  </si>
  <si>
    <t>Pekan Labu</t>
  </si>
  <si>
    <t>Pekan Lenggeng</t>
  </si>
  <si>
    <t>Pekan Mambau</t>
  </si>
  <si>
    <t>Pekan Nilai</t>
  </si>
  <si>
    <t>Pekan Mantin</t>
  </si>
  <si>
    <t>Pekan Pajam</t>
  </si>
  <si>
    <t>Pekan Rantau</t>
  </si>
  <si>
    <t>Pekan Panchor</t>
  </si>
  <si>
    <t>Pekan Taman Seremban</t>
  </si>
  <si>
    <t>Pekan Rahang Baru</t>
  </si>
  <si>
    <t>Pekan Paroi</t>
  </si>
  <si>
    <t>Pekan Bukit Kepayang</t>
  </si>
  <si>
    <t>Pekan Dusun Setia</t>
  </si>
  <si>
    <t>Pekan Sungai Gadut</t>
  </si>
  <si>
    <t>Pekan Bukti</t>
  </si>
  <si>
    <t>Pekan Sikamat</t>
  </si>
  <si>
    <t>Pekan Shah Bandar</t>
  </si>
  <si>
    <t>Pekan Setul</t>
  </si>
  <si>
    <t>Pekan Ulu Temiang</t>
  </si>
  <si>
    <t>Pekan Paroi Jaya</t>
  </si>
  <si>
    <t>Pekan Rasah Jaya</t>
  </si>
  <si>
    <t>Pekan Senawang</t>
  </si>
  <si>
    <t>Pekan Seremban Jaya</t>
  </si>
  <si>
    <t>Tampin</t>
  </si>
  <si>
    <t>Mukim Ayer Kuning</t>
  </si>
  <si>
    <t>Mukim Gemencheh</t>
  </si>
  <si>
    <t>Mukim Keru</t>
  </si>
  <si>
    <t>Mukim Repah</t>
  </si>
  <si>
    <t>Tampin (samb./cont'd)</t>
  </si>
  <si>
    <t>Mukim Tampin Tengah</t>
  </si>
  <si>
    <t>Bandar Gemas</t>
  </si>
  <si>
    <t>Bandar Tampin</t>
  </si>
  <si>
    <t>Pekan Ayer Kuning Selatan</t>
  </si>
  <si>
    <t>Pekan Gemencheh Bahru</t>
  </si>
  <si>
    <t>Pekan Tampin Tengah</t>
  </si>
  <si>
    <t>Pekan Pasir Besar</t>
  </si>
  <si>
    <t>Pekan Repah Permai</t>
  </si>
  <si>
    <t>Jempol</t>
  </si>
  <si>
    <t>Mukim Jelei</t>
  </si>
  <si>
    <t>Mukim Kuala Jempol</t>
  </si>
  <si>
    <t>Mukim Rompin</t>
  </si>
  <si>
    <t>Mukim Serting Ilir</t>
  </si>
  <si>
    <t>Mukim Serting Ulu</t>
  </si>
  <si>
    <t>Bandar Serting</t>
  </si>
  <si>
    <t>Bandar Bahau</t>
  </si>
  <si>
    <t>Pekan Bahau</t>
  </si>
  <si>
    <t>Pekan Batu Kikir</t>
  </si>
  <si>
    <t>Pekan Kuala Jelai</t>
  </si>
  <si>
    <t>Pekan Rompin</t>
  </si>
  <si>
    <t>Pekan Ladang Geddes</t>
  </si>
  <si>
    <t>Pekan Mahsan</t>
  </si>
  <si>
    <r>
      <rPr>
        <b/>
        <sz val="12"/>
        <color theme="1"/>
        <rFont val="Arial"/>
        <family val="2"/>
      </rPr>
      <t>Rembau (samb./</t>
    </r>
    <r>
      <rPr>
        <b/>
        <i/>
        <sz val="12"/>
        <color theme="1"/>
        <rFont val="Arial"/>
        <family val="2"/>
      </rPr>
      <t>cont'd</t>
    </r>
    <r>
      <rPr>
        <b/>
        <sz val="12"/>
        <color theme="1"/>
        <rFont val="Arial"/>
        <family val="2"/>
      </rPr>
      <t>)</t>
    </r>
  </si>
  <si>
    <r>
      <rPr>
        <b/>
        <sz val="12"/>
        <color theme="1"/>
        <rFont val="Arial"/>
        <family val="2"/>
      </rPr>
      <t>Jempol (samb./</t>
    </r>
    <r>
      <rPr>
        <b/>
        <i/>
        <sz val="12"/>
        <color theme="1"/>
        <rFont val="Arial"/>
        <family val="2"/>
      </rPr>
      <t>cont'd</t>
    </r>
    <r>
      <rPr>
        <b/>
        <sz val="12"/>
        <color theme="1"/>
        <rFont val="Arial"/>
        <family val="2"/>
      </rPr>
      <t>)</t>
    </r>
  </si>
  <si>
    <t>PAHANG</t>
  </si>
  <si>
    <t>Bentong</t>
  </si>
  <si>
    <t>Mukim Bentong</t>
  </si>
  <si>
    <t>Mukim Sabai</t>
  </si>
  <si>
    <t>Mukim Pelangai</t>
  </si>
  <si>
    <t>Bandar Bentong</t>
  </si>
  <si>
    <t>Pekan Telemong</t>
  </si>
  <si>
    <t>Cameron Highlands</t>
  </si>
  <si>
    <t>Mukim Hulu Telom</t>
  </si>
  <si>
    <t>Mukim Ringlet</t>
  </si>
  <si>
    <t>Mukim Tanah Rata</t>
  </si>
  <si>
    <t>Bandar Tanah Rata</t>
  </si>
  <si>
    <t>Pekan Brinchang</t>
  </si>
  <si>
    <t>Pekan Ringlet</t>
  </si>
  <si>
    <t>Jerantut</t>
  </si>
  <si>
    <t>Mukim Burau</t>
  </si>
  <si>
    <t>Mukim Hulu Cheka</t>
  </si>
  <si>
    <t>Mukim Hulu Tembeling</t>
  </si>
  <si>
    <t>Mukim Kelola</t>
  </si>
  <si>
    <t>Mukim Kuala Tembeling</t>
  </si>
  <si>
    <t>Mukim Pedah</t>
  </si>
  <si>
    <t>Mukim Pulau Tawar</t>
  </si>
  <si>
    <t>Mukim Teh</t>
  </si>
  <si>
    <t>Mukim Tembeling</t>
  </si>
  <si>
    <t>Bandar Jerantut</t>
  </si>
  <si>
    <t>Kuantan</t>
  </si>
  <si>
    <t>Mukim Beserah</t>
  </si>
  <si>
    <t>Mukim Hulu Kuantan</t>
  </si>
  <si>
    <t>Mukim Hulu Lepar</t>
  </si>
  <si>
    <t>Mukim Kuala Kuantan</t>
  </si>
  <si>
    <t>Mukim Penor</t>
  </si>
  <si>
    <t>Kuantan (samb./cont'd)</t>
  </si>
  <si>
    <t>Bandar Gambang</t>
  </si>
  <si>
    <t>Bandar Kuantan</t>
  </si>
  <si>
    <t>Pekan Beserah</t>
  </si>
  <si>
    <t>Pekan Tanjung Lumpur</t>
  </si>
  <si>
    <t>Lipis</t>
  </si>
  <si>
    <t>Mukim Batu Yon</t>
  </si>
  <si>
    <t>Mukim Budu</t>
  </si>
  <si>
    <t>Mukim Cheka</t>
  </si>
  <si>
    <t>Mukim Hulu Jelai</t>
  </si>
  <si>
    <t>Mukim Kechau</t>
  </si>
  <si>
    <t>Mukim Kuala Lipis</t>
  </si>
  <si>
    <t>Mukim Penjom</t>
  </si>
  <si>
    <t>Mukim Tanjung Besar</t>
  </si>
  <si>
    <t>Mukim Telang</t>
  </si>
  <si>
    <t>Bandar Kuala Lipis</t>
  </si>
  <si>
    <t>Bandar Benta</t>
  </si>
  <si>
    <t>Pekan Padang Tengku</t>
  </si>
  <si>
    <t>Pekan Taman Jelai</t>
  </si>
  <si>
    <t>Pekan Penjom</t>
  </si>
  <si>
    <t>Pekan Mela</t>
  </si>
  <si>
    <t>Pekan Merapuh</t>
  </si>
  <si>
    <t>Pekan Kechau Tui</t>
  </si>
  <si>
    <t>Pekan</t>
  </si>
  <si>
    <t>Mukim Bebar</t>
  </si>
  <si>
    <t>Mukim Ganchong</t>
  </si>
  <si>
    <t>Mukim Kuala Pahang</t>
  </si>
  <si>
    <t>Mukim Lepar</t>
  </si>
  <si>
    <t>Mukim Pahang Tua</t>
  </si>
  <si>
    <t>Mukim Pekan</t>
  </si>
  <si>
    <t>Pekan (samb./cont'd)</t>
  </si>
  <si>
    <t>Mukim Penyor</t>
  </si>
  <si>
    <t>Mukim Pulau Manis</t>
  </si>
  <si>
    <t>Mukim Pulau Rusa</t>
  </si>
  <si>
    <t>Mukim Temai</t>
  </si>
  <si>
    <t>Bandar Pekan</t>
  </si>
  <si>
    <t>Pekan Kuala Pahang</t>
  </si>
  <si>
    <t>Pekan Nenasi</t>
  </si>
  <si>
    <t>Raub</t>
  </si>
  <si>
    <t>Mukim Batu Talam</t>
  </si>
  <si>
    <t>Mukim Dong</t>
  </si>
  <si>
    <t>Mukim Gali</t>
  </si>
  <si>
    <t>Mukim Hulu Dong</t>
  </si>
  <si>
    <t>Mukim Sega</t>
  </si>
  <si>
    <t>Mukim Semantan Hulu</t>
  </si>
  <si>
    <t>Mukim Teras</t>
  </si>
  <si>
    <t>Bandar Raub</t>
  </si>
  <si>
    <t>Pekan Cheroh</t>
  </si>
  <si>
    <t>Pekan Dong</t>
  </si>
  <si>
    <t>Temerloh</t>
  </si>
  <si>
    <t>Mukim Bangau</t>
  </si>
  <si>
    <t>Mukim Jenderak</t>
  </si>
  <si>
    <t>Mukim Kerdau</t>
  </si>
  <si>
    <t>Mukim Lebak</t>
  </si>
  <si>
    <t>Mukim Lipat Kajang</t>
  </si>
  <si>
    <t>Mukim Mentakab</t>
  </si>
  <si>
    <t>Mukim Perak</t>
  </si>
  <si>
    <t>Mukim Sanggang</t>
  </si>
  <si>
    <t>Mukim Semantan</t>
  </si>
  <si>
    <t>Mukim Songsang</t>
  </si>
  <si>
    <t>Bandar Mentakab</t>
  </si>
  <si>
    <t>Bandar Temerloh</t>
  </si>
  <si>
    <t>Pekan Kerdau</t>
  </si>
  <si>
    <t>Temerloh (samb./cont'd)</t>
  </si>
  <si>
    <t>Pekan Kuala Kerau</t>
  </si>
  <si>
    <t>Pekan Lanchang</t>
  </si>
  <si>
    <t>Rompin</t>
  </si>
  <si>
    <t>Mukim Endau</t>
  </si>
  <si>
    <t>Mukim Keratong</t>
  </si>
  <si>
    <t>Mukim Tioman</t>
  </si>
  <si>
    <t>Bandar Baharu Rompin</t>
  </si>
  <si>
    <t>Bandar Rompin I</t>
  </si>
  <si>
    <t>Bandar Rompin III</t>
  </si>
  <si>
    <t>Bandar Rompin IV</t>
  </si>
  <si>
    <t>Bandar Pontian</t>
  </si>
  <si>
    <t>Bandar Endau</t>
  </si>
  <si>
    <t>Bandar Muadzam Shah I</t>
  </si>
  <si>
    <t>Bandar Tioman</t>
  </si>
  <si>
    <t>Pekan Kuala Rompin</t>
  </si>
  <si>
    <t>Pekan Tioman</t>
  </si>
  <si>
    <t>Maran</t>
  </si>
  <si>
    <t>Mukim Bukit Segumpal</t>
  </si>
  <si>
    <t>Mukim Chenor</t>
  </si>
  <si>
    <t>Mukim Kertau</t>
  </si>
  <si>
    <t>Mukim Luit</t>
  </si>
  <si>
    <t>Bandar Maran</t>
  </si>
  <si>
    <t>Pekan Chenor</t>
  </si>
  <si>
    <t>Pekan Sri Jaya</t>
  </si>
  <si>
    <t>Bera</t>
  </si>
  <si>
    <t>Mukim Bera</t>
  </si>
  <si>
    <t>Bandar Triang</t>
  </si>
  <si>
    <t>Bera (samb./cont'd)</t>
  </si>
  <si>
    <t>Pekan Mengkarak</t>
  </si>
  <si>
    <t>Pekan Mengkuang</t>
  </si>
  <si>
    <r>
      <rPr>
        <b/>
        <sz val="12"/>
        <color theme="1"/>
        <rFont val="Arial"/>
        <family val="2"/>
      </rPr>
      <t>Kuantan (samb./</t>
    </r>
    <r>
      <rPr>
        <b/>
        <i/>
        <sz val="12"/>
        <color theme="1"/>
        <rFont val="Arial"/>
        <family val="2"/>
      </rPr>
      <t>cont'd</t>
    </r>
    <r>
      <rPr>
        <b/>
        <sz val="12"/>
        <color theme="1"/>
        <rFont val="Arial"/>
        <family val="2"/>
      </rPr>
      <t>)</t>
    </r>
  </si>
  <si>
    <r>
      <rPr>
        <b/>
        <sz val="12"/>
        <color theme="1"/>
        <rFont val="Arial"/>
        <family val="2"/>
      </rPr>
      <t>Rompin (samb./</t>
    </r>
    <r>
      <rPr>
        <b/>
        <i/>
        <sz val="12"/>
        <color theme="1"/>
        <rFont val="Arial"/>
        <family val="2"/>
      </rPr>
      <t>cont'd</t>
    </r>
    <r>
      <rPr>
        <b/>
        <sz val="12"/>
        <color theme="1"/>
        <rFont val="Arial"/>
        <family val="2"/>
      </rPr>
      <t>)</t>
    </r>
  </si>
  <si>
    <r>
      <rPr>
        <b/>
        <sz val="12"/>
        <color theme="1"/>
        <rFont val="Arial"/>
        <family val="2"/>
      </rPr>
      <t>Temerloh (samb./</t>
    </r>
    <r>
      <rPr>
        <b/>
        <i/>
        <sz val="12"/>
        <color theme="1"/>
        <rFont val="Arial"/>
        <family val="2"/>
      </rPr>
      <t>cont'd</t>
    </r>
    <r>
      <rPr>
        <b/>
        <sz val="12"/>
        <color theme="1"/>
        <rFont val="Arial"/>
        <family val="2"/>
      </rPr>
      <t>)</t>
    </r>
  </si>
  <si>
    <t>PULAU PINANG</t>
  </si>
  <si>
    <t>Seberang Perai Tengah</t>
  </si>
  <si>
    <t>Mukim 1</t>
  </si>
  <si>
    <t>Mukim 2</t>
  </si>
  <si>
    <t>Mukim 3</t>
  </si>
  <si>
    <t>Mukim 4</t>
  </si>
  <si>
    <t>Mukim 5</t>
  </si>
  <si>
    <t>Mukim 6</t>
  </si>
  <si>
    <t>Mukim 7</t>
  </si>
  <si>
    <t>Mukim 8</t>
  </si>
  <si>
    <t>Mukim 9</t>
  </si>
  <si>
    <t>Mukim 10</t>
  </si>
  <si>
    <t>Mukim 11</t>
  </si>
  <si>
    <t>Mukim 12</t>
  </si>
  <si>
    <t>Mukim 13</t>
  </si>
  <si>
    <t>Mukim 14</t>
  </si>
  <si>
    <t>Mukim 15</t>
  </si>
  <si>
    <t>Mukim 16</t>
  </si>
  <si>
    <t>Mukim 17</t>
  </si>
  <si>
    <t>Mukim 18</t>
  </si>
  <si>
    <t>Mukim 19</t>
  </si>
  <si>
    <t>Mukim 20</t>
  </si>
  <si>
    <t>Mukim 21</t>
  </si>
  <si>
    <t>Bandar Bukit Mertajam</t>
  </si>
  <si>
    <t>Bandar Prai</t>
  </si>
  <si>
    <t>Seberang Perai Utara</t>
  </si>
  <si>
    <t>Seberang Perai Utara (samb./cont'd)</t>
  </si>
  <si>
    <t>Bandar Butterworth</t>
  </si>
  <si>
    <t>Seberang Perai Selatan</t>
  </si>
  <si>
    <t>Bandar Nibong Tebal</t>
  </si>
  <si>
    <t>Bandar Sungai Bakap</t>
  </si>
  <si>
    <t>Timur Laut</t>
  </si>
  <si>
    <t>Timur Laut (samb./cont'd)</t>
  </si>
  <si>
    <t>Bandar Ayer Itam</t>
  </si>
  <si>
    <t>Bandar Batu Ferringgi</t>
  </si>
  <si>
    <t>Bandar Bukit Bendera</t>
  </si>
  <si>
    <t>Bandar Glugor</t>
  </si>
  <si>
    <t>Bandar George Town</t>
  </si>
  <si>
    <t>Bandar Jelutong</t>
  </si>
  <si>
    <t>Bandar Tanjong Bungah</t>
  </si>
  <si>
    <t>Bandar Tanjong Tokong</t>
  </si>
  <si>
    <t>Bandar Tanjong Pinang</t>
  </si>
  <si>
    <t>Barat Daya</t>
  </si>
  <si>
    <t>Mukim A</t>
  </si>
  <si>
    <t>Mukim B</t>
  </si>
  <si>
    <t>Mukim C</t>
  </si>
  <si>
    <t>Mukim D</t>
  </si>
  <si>
    <t>Mukim E</t>
  </si>
  <si>
    <t>Mukim F</t>
  </si>
  <si>
    <t>Mukim G</t>
  </si>
  <si>
    <t>Mukim H</t>
  </si>
  <si>
    <t>Barat Daya (samb./cont'd)</t>
  </si>
  <si>
    <t>Mukim I</t>
  </si>
  <si>
    <t>Mukim J</t>
  </si>
  <si>
    <t>Bandar Balik Pulau</t>
  </si>
  <si>
    <t>Bandar Bayan Lepas</t>
  </si>
  <si>
    <r>
      <rPr>
        <b/>
        <sz val="12"/>
        <color theme="1"/>
        <rFont val="Arial"/>
        <family val="2"/>
      </rPr>
      <t>Seberang Perai Utara (samb./</t>
    </r>
    <r>
      <rPr>
        <b/>
        <i/>
        <sz val="12"/>
        <color theme="1"/>
        <rFont val="Arial"/>
        <family val="2"/>
      </rPr>
      <t>cont'd</t>
    </r>
    <r>
      <rPr>
        <b/>
        <sz val="12"/>
        <color theme="1"/>
        <rFont val="Arial"/>
        <family val="2"/>
      </rPr>
      <t>)</t>
    </r>
  </si>
  <si>
    <r>
      <rPr>
        <b/>
        <sz val="12"/>
        <color theme="1"/>
        <rFont val="Arial"/>
        <family val="2"/>
      </rPr>
      <t>Timur Laut (samb./</t>
    </r>
    <r>
      <rPr>
        <b/>
        <i/>
        <sz val="12"/>
        <color theme="1"/>
        <rFont val="Arial"/>
        <family val="2"/>
      </rPr>
      <t>cont'd</t>
    </r>
    <r>
      <rPr>
        <b/>
        <sz val="12"/>
        <color theme="1"/>
        <rFont val="Arial"/>
        <family val="2"/>
      </rPr>
      <t>)</t>
    </r>
  </si>
  <si>
    <r>
      <rPr>
        <b/>
        <sz val="12"/>
        <color theme="1"/>
        <rFont val="Arial"/>
        <family val="2"/>
      </rPr>
      <t>Seberang Perai Selatan (samb./</t>
    </r>
    <r>
      <rPr>
        <b/>
        <i/>
        <sz val="12"/>
        <color theme="1"/>
        <rFont val="Arial"/>
        <family val="2"/>
      </rPr>
      <t>cont'd</t>
    </r>
    <r>
      <rPr>
        <b/>
        <sz val="12"/>
        <color theme="1"/>
        <rFont val="Arial"/>
        <family val="2"/>
      </rPr>
      <t>)</t>
    </r>
  </si>
  <si>
    <r>
      <rPr>
        <b/>
        <sz val="12"/>
        <color theme="1"/>
        <rFont val="Arial"/>
        <family val="2"/>
      </rPr>
      <t>Barat Daya (samb./</t>
    </r>
    <r>
      <rPr>
        <b/>
        <i/>
        <sz val="12"/>
        <color theme="1"/>
        <rFont val="Arial"/>
        <family val="2"/>
      </rPr>
      <t>cont'd</t>
    </r>
    <r>
      <rPr>
        <b/>
        <sz val="12"/>
        <color theme="1"/>
        <rFont val="Arial"/>
        <family val="2"/>
      </rPr>
      <t>)</t>
    </r>
  </si>
  <si>
    <t>PERAK</t>
  </si>
  <si>
    <t>Batang Padang</t>
  </si>
  <si>
    <t>Mukim Batang Padang</t>
  </si>
  <si>
    <t>Mukim Bidor</t>
  </si>
  <si>
    <t>Mukim Chenderiang</t>
  </si>
  <si>
    <t>Mukim Sungkai</t>
  </si>
  <si>
    <t>Bandar Bidor</t>
  </si>
  <si>
    <t>Bandar Chenderiang</t>
  </si>
  <si>
    <t>Bandar Sungkai</t>
  </si>
  <si>
    <t>Bandar Tapah</t>
  </si>
  <si>
    <t>Bandar Temoh</t>
  </si>
  <si>
    <t>Pekan Ayer Kuning</t>
  </si>
  <si>
    <t>Pekan Banir</t>
  </si>
  <si>
    <t>Pekan Bikam</t>
  </si>
  <si>
    <t>Pekan Sungai Lesong</t>
  </si>
  <si>
    <t>Pekan Tapah Road</t>
  </si>
  <si>
    <t>Pekan Temoh Station</t>
  </si>
  <si>
    <t>Manjung</t>
  </si>
  <si>
    <t>Mukim Beruas</t>
  </si>
  <si>
    <t>Mukim Lekir</t>
  </si>
  <si>
    <t>Mukim Lumut</t>
  </si>
  <si>
    <t>Mukim Pengkalan Baharu</t>
  </si>
  <si>
    <t>Mukim Sitiawan</t>
  </si>
  <si>
    <t>Bandar Lumut</t>
  </si>
  <si>
    <t>Pekan Ayer Tawar</t>
  </si>
  <si>
    <t>Pekan Beruas</t>
  </si>
  <si>
    <t>Pekan Changkat Keruing</t>
  </si>
  <si>
    <t>Pekan Damar Laut</t>
  </si>
  <si>
    <t>Pekan Kampong Baharu</t>
  </si>
  <si>
    <t>Pekan Kampong Koh</t>
  </si>
  <si>
    <t>Pekan Kampong Sitiawan</t>
  </si>
  <si>
    <t>Pekan Pangkor</t>
  </si>
  <si>
    <t>Pekan Pantai Remis</t>
  </si>
  <si>
    <t>Pekan Pasir Bogak</t>
  </si>
  <si>
    <r>
      <rPr>
        <b/>
        <sz val="12"/>
        <color theme="1"/>
        <rFont val="Arial"/>
        <family val="2"/>
      </rPr>
      <t>Manjung (samb./</t>
    </r>
    <r>
      <rPr>
        <b/>
        <i/>
        <sz val="12"/>
        <color theme="1"/>
        <rFont val="Arial"/>
        <family val="2"/>
      </rPr>
      <t>cont'd</t>
    </r>
    <r>
      <rPr>
        <b/>
        <sz val="12"/>
        <color theme="1"/>
        <rFont val="Arial"/>
        <family val="2"/>
      </rPr>
      <t>)</t>
    </r>
  </si>
  <si>
    <t>Pekan Gurney</t>
  </si>
  <si>
    <t>Pekan Pengkalan Baharu</t>
  </si>
  <si>
    <t>Pekan Segari</t>
  </si>
  <si>
    <t>Pekan Sitiawan</t>
  </si>
  <si>
    <t>Pekan Sungai Pinang Kechil</t>
  </si>
  <si>
    <t>Kinta</t>
  </si>
  <si>
    <t>Mukim Tronoh</t>
  </si>
  <si>
    <t>Mukim Hulu Kinta</t>
  </si>
  <si>
    <t>Mukim Tanjong Tualang</t>
  </si>
  <si>
    <t>Bandar Batu Gajah</t>
  </si>
  <si>
    <t>Bandar Chemor</t>
  </si>
  <si>
    <t>Bandar Ipoh (U)</t>
  </si>
  <si>
    <t>Bandar Ipoh (S)</t>
  </si>
  <si>
    <t>Bandar Jelapang</t>
  </si>
  <si>
    <t>Bandar Lahat</t>
  </si>
  <si>
    <t>Bandar Menglembu</t>
  </si>
  <si>
    <t>Bandar Papan</t>
  </si>
  <si>
    <t>Bandar Pusing</t>
  </si>
  <si>
    <t>Bandar Seputeh</t>
  </si>
  <si>
    <t>Bandar Sungai Raya</t>
  </si>
  <si>
    <t>Bandar Tambun</t>
  </si>
  <si>
    <t>Bandar Tanjong Rambutan</t>
  </si>
  <si>
    <t>Bandar Teronoh</t>
  </si>
  <si>
    <t>Pekan Kanthan</t>
  </si>
  <si>
    <t>Pekan Simpang Pulai</t>
  </si>
  <si>
    <t>Pekan Tanjong Tualang</t>
  </si>
  <si>
    <t>Kerian</t>
  </si>
  <si>
    <t>Mukim Bagan Serai</t>
  </si>
  <si>
    <t>Mukim Bagan Tiang</t>
  </si>
  <si>
    <t>Mukim Beriah</t>
  </si>
  <si>
    <t>Kerian (samb./cont'd)</t>
  </si>
  <si>
    <t>Mukim Gunong Semanggol</t>
  </si>
  <si>
    <t>Mukim Kuala Kurau</t>
  </si>
  <si>
    <t>Mukim Parit Buntar</t>
  </si>
  <si>
    <t>Mukim Selinsing</t>
  </si>
  <si>
    <t>Mukim Tanjong Piandang</t>
  </si>
  <si>
    <t>Bandar Bagan Serai</t>
  </si>
  <si>
    <t>Bandar Kuala Kurau</t>
  </si>
  <si>
    <t>Bandar Parit Buntar</t>
  </si>
  <si>
    <t>Pekan Bukit Merah</t>
  </si>
  <si>
    <t>Pekan Jalan Baru</t>
  </si>
  <si>
    <t>Pekan Simpang Empat</t>
  </si>
  <si>
    <t>Pekan Simpang Lima</t>
  </si>
  <si>
    <t>Pekan Sungai Gedong</t>
  </si>
  <si>
    <t>Pekan Tanjong Piandang</t>
  </si>
  <si>
    <t>Kuala Kangsar</t>
  </si>
  <si>
    <t>Mukim Chegar Galah</t>
  </si>
  <si>
    <t>Mukim Kampong Buaya</t>
  </si>
  <si>
    <t>Mukim Kota Lama Kanan</t>
  </si>
  <si>
    <t>Mukim Kota Lama Kiri</t>
  </si>
  <si>
    <t>Mukim Lubok Merbau</t>
  </si>
  <si>
    <t>Mukim Pulau Kamiri</t>
  </si>
  <si>
    <t>Mukim Sayung</t>
  </si>
  <si>
    <t>Mukim Senggang</t>
  </si>
  <si>
    <t>Mukim Sungai Siput</t>
  </si>
  <si>
    <t>Bandar Kuala Kangsar</t>
  </si>
  <si>
    <t>Bandar Sungai Siput</t>
  </si>
  <si>
    <t>Pekan Gunong Pondok</t>
  </si>
  <si>
    <t>Pekan Jerlun</t>
  </si>
  <si>
    <t>Pekan Karai</t>
  </si>
  <si>
    <t>Pekan Kati</t>
  </si>
  <si>
    <t>Pekan Manong</t>
  </si>
  <si>
    <t>Pekan Padang Rengas</t>
  </si>
  <si>
    <r>
      <rPr>
        <b/>
        <sz val="12"/>
        <color theme="1"/>
        <rFont val="Arial"/>
        <family val="2"/>
      </rPr>
      <t>Kuala Kangsar (samb./</t>
    </r>
    <r>
      <rPr>
        <b/>
        <i/>
        <sz val="12"/>
        <color theme="1"/>
        <rFont val="Arial"/>
        <family val="2"/>
      </rPr>
      <t>cont'd</t>
    </r>
    <r>
      <rPr>
        <b/>
        <sz val="12"/>
        <color theme="1"/>
        <rFont val="Arial"/>
        <family val="2"/>
      </rPr>
      <t>)</t>
    </r>
  </si>
  <si>
    <t>Pekan Salak</t>
  </si>
  <si>
    <t>Larut Dan Matang</t>
  </si>
  <si>
    <t>Mukim Asam Kumbang</t>
  </si>
  <si>
    <t>Mukim Batu Kurau</t>
  </si>
  <si>
    <t>Mukim Bukit Gantang</t>
  </si>
  <si>
    <t>Mukim Jebong</t>
  </si>
  <si>
    <t>Mukim Kamunting</t>
  </si>
  <si>
    <t>Mukim Pengkalan Aor</t>
  </si>
  <si>
    <t>Mukim Simpang</t>
  </si>
  <si>
    <t>Mukim Sungai Limau</t>
  </si>
  <si>
    <t>Mukim Sungai Tinggi</t>
  </si>
  <si>
    <t>Mukim Terung</t>
  </si>
  <si>
    <t>Mukim Tupai</t>
  </si>
  <si>
    <t>Bandar Kamunting</t>
  </si>
  <si>
    <t>Bandar Kuala Sepetang</t>
  </si>
  <si>
    <t>Bandar Matang</t>
  </si>
  <si>
    <t>Bandar Taiping</t>
  </si>
  <si>
    <t>Pekan Batu Kurau</t>
  </si>
  <si>
    <t>Pekan Changkat Jering</t>
  </si>
  <si>
    <t>Pekan Pondok Tanjong</t>
  </si>
  <si>
    <t>Pekan Simpang</t>
  </si>
  <si>
    <t>Pekan Terung</t>
  </si>
  <si>
    <t>Hilir Perak</t>
  </si>
  <si>
    <t>Mukim Changkat Jong</t>
  </si>
  <si>
    <t>Mukim Durian Sebatang</t>
  </si>
  <si>
    <t>Mukim Labu Kubong</t>
  </si>
  <si>
    <t>Mukim Sungai Durian</t>
  </si>
  <si>
    <t>Mukim Sungai Manik</t>
  </si>
  <si>
    <t>Bandar Teluk Intan</t>
  </si>
  <si>
    <t>Pekan Batak Rabit</t>
  </si>
  <si>
    <t>Pekan Chikus</t>
  </si>
  <si>
    <t>Pekan Degong</t>
  </si>
  <si>
    <t>Hilir Perak (samb./cont'd)</t>
  </si>
  <si>
    <t>Pekan Langkap</t>
  </si>
  <si>
    <t>Hulu Perak</t>
  </si>
  <si>
    <t>Mukim Belukar Semang</t>
  </si>
  <si>
    <t>Mukim Belum</t>
  </si>
  <si>
    <t>Mukim Durian Pipit</t>
  </si>
  <si>
    <t>Mukim Gerik</t>
  </si>
  <si>
    <t>Mukim Kenering</t>
  </si>
  <si>
    <t>Mukim Pengkalan Hulu</t>
  </si>
  <si>
    <t>Mukim Kerunai</t>
  </si>
  <si>
    <t>Mukim Lenggong</t>
  </si>
  <si>
    <t>Mukim Temelong</t>
  </si>
  <si>
    <t>Mukim Temengor</t>
  </si>
  <si>
    <t>Bandar Gerik</t>
  </si>
  <si>
    <t>Bandar Kelian Intan</t>
  </si>
  <si>
    <t>Bandar Pengkalan Hulu</t>
  </si>
  <si>
    <t>Bandar Lawin</t>
  </si>
  <si>
    <t>Bandar Lenggong</t>
  </si>
  <si>
    <t>Perak Tengah</t>
  </si>
  <si>
    <t>Mukim Belanja</t>
  </si>
  <si>
    <t>Mukim Bota</t>
  </si>
  <si>
    <t>Mukim Jaya Baru</t>
  </si>
  <si>
    <t>Mukim Kampong Gajah</t>
  </si>
  <si>
    <t>Mukim Kota Setia</t>
  </si>
  <si>
    <t>Mukim Lambor Kanan</t>
  </si>
  <si>
    <t>Mukim Lambor Kiri</t>
  </si>
  <si>
    <t>Mukim Layang Layang</t>
  </si>
  <si>
    <t>Mukim Pasir Panjang Hulu</t>
  </si>
  <si>
    <t>Mukim Pasir Salak</t>
  </si>
  <si>
    <t>Mukim Pulau Tiga</t>
  </si>
  <si>
    <t>Bandar Seri Iskandar</t>
  </si>
  <si>
    <t>Pekan Bota Kanan</t>
  </si>
  <si>
    <r>
      <rPr>
        <b/>
        <sz val="12"/>
        <color theme="1"/>
        <rFont val="Arial"/>
        <family val="2"/>
      </rPr>
      <t>Perak Tengah (samb./</t>
    </r>
    <r>
      <rPr>
        <b/>
        <i/>
        <sz val="12"/>
        <color theme="1"/>
        <rFont val="Arial"/>
        <family val="2"/>
      </rPr>
      <t>cont'd</t>
    </r>
    <r>
      <rPr>
        <b/>
        <sz val="12"/>
        <color theme="1"/>
        <rFont val="Arial"/>
        <family val="2"/>
      </rPr>
      <t>)</t>
    </r>
  </si>
  <si>
    <t>Pekan Kampong Buloh Akar</t>
  </si>
  <si>
    <t>Pekan Kota Setia</t>
  </si>
  <si>
    <t>Pekan Parit</t>
  </si>
  <si>
    <t>Pekan Tanjong Belanja</t>
  </si>
  <si>
    <t>Kampar</t>
  </si>
  <si>
    <t>Mukim Kampar</t>
  </si>
  <si>
    <t>Mukim Teja</t>
  </si>
  <si>
    <t>Bandar Gopeng</t>
  </si>
  <si>
    <t>Bandar Kampar</t>
  </si>
  <si>
    <t>Pekan Kota Baharu</t>
  </si>
  <si>
    <t>Pekan Malim Nawar</t>
  </si>
  <si>
    <t>Muallim</t>
  </si>
  <si>
    <t>Mukim Hulu Bernam Barat</t>
  </si>
  <si>
    <t>Mukim Hulu Bernam Timor</t>
  </si>
  <si>
    <t>Mukim Slim</t>
  </si>
  <si>
    <t>Bandar Tanjong Malim</t>
  </si>
  <si>
    <t>Bandar Slim River</t>
  </si>
  <si>
    <t>Bandar Proton</t>
  </si>
  <si>
    <t>Pekan Terolak</t>
  </si>
  <si>
    <t>Bagan Datuk</t>
  </si>
  <si>
    <t>Mukim Bagan Datuk</t>
  </si>
  <si>
    <t>Mukim Hutan Melintang</t>
  </si>
  <si>
    <t>Mukim Rungkup</t>
  </si>
  <si>
    <t>Mukim Teluk Baru</t>
  </si>
  <si>
    <t>Mukim Sungai Sumun</t>
  </si>
  <si>
    <t>Pekan Bagan Datuk</t>
  </si>
  <si>
    <t>Pekan Batu Dua Puloh</t>
  </si>
  <si>
    <t>Pekan Hutan Melintang</t>
  </si>
  <si>
    <t>Pekan Jendarata</t>
  </si>
  <si>
    <t>Pekan Kampong Sungai Haji 
Mohamed</t>
  </si>
  <si>
    <t>Pekan Selekoh</t>
  </si>
  <si>
    <t>Bagan Datuk (samb./cont'd)</t>
  </si>
  <si>
    <t>Pekan Simpang Tiga</t>
  </si>
  <si>
    <t>Selama</t>
  </si>
  <si>
    <t>Mukim Hulu Ijok</t>
  </si>
  <si>
    <t>Mukim Hulu Selama</t>
  </si>
  <si>
    <t>Mukim Selama</t>
  </si>
  <si>
    <t>Bandar Selama</t>
  </si>
  <si>
    <t>Pekan Rantau Panjang</t>
  </si>
  <si>
    <t>Pekan Sungai Bayur</t>
  </si>
  <si>
    <r>
      <rPr>
        <b/>
        <sz val="12"/>
        <color theme="1"/>
        <rFont val="Arial"/>
        <family val="2"/>
      </rPr>
      <t>Kerian (samb./</t>
    </r>
    <r>
      <rPr>
        <b/>
        <i/>
        <sz val="12"/>
        <color theme="1"/>
        <rFont val="Arial"/>
        <family val="2"/>
      </rPr>
      <t>cont'd</t>
    </r>
    <r>
      <rPr>
        <b/>
        <sz val="12"/>
        <color theme="1"/>
        <rFont val="Arial"/>
        <family val="2"/>
      </rPr>
      <t>)</t>
    </r>
  </si>
  <si>
    <t>Pekan Tanjong  Piandang</t>
  </si>
  <si>
    <r>
      <rPr>
        <b/>
        <sz val="12"/>
        <color theme="1"/>
        <rFont val="Arial"/>
        <family val="2"/>
      </rPr>
      <t>Larut Dan Matang (samb./</t>
    </r>
    <r>
      <rPr>
        <b/>
        <i/>
        <sz val="12"/>
        <color theme="1"/>
        <rFont val="Arial"/>
        <family val="2"/>
      </rPr>
      <t>cont'd</t>
    </r>
    <r>
      <rPr>
        <b/>
        <sz val="12"/>
        <color theme="1"/>
        <rFont val="Arial"/>
        <family val="2"/>
      </rPr>
      <t>)</t>
    </r>
  </si>
  <si>
    <t>Pekan  Pondok Tanjong</t>
  </si>
  <si>
    <r>
      <rPr>
        <b/>
        <sz val="12"/>
        <color theme="1"/>
        <rFont val="Arial"/>
        <family val="2"/>
      </rPr>
      <t>Hulu Perak (samb./</t>
    </r>
    <r>
      <rPr>
        <b/>
        <i/>
        <sz val="12"/>
        <color theme="1"/>
        <rFont val="Arial"/>
        <family val="2"/>
      </rPr>
      <t>cont'd</t>
    </r>
    <r>
      <rPr>
        <b/>
        <sz val="12"/>
        <color theme="1"/>
        <rFont val="Arial"/>
        <family val="2"/>
      </rPr>
      <t>)</t>
    </r>
  </si>
  <si>
    <r>
      <rPr>
        <b/>
        <sz val="12"/>
        <color theme="1"/>
        <rFont val="Arial"/>
        <family val="2"/>
      </rPr>
      <t>Muallim (samb./</t>
    </r>
    <r>
      <rPr>
        <b/>
        <i/>
        <sz val="12"/>
        <color theme="1"/>
        <rFont val="Arial"/>
        <family val="2"/>
      </rPr>
      <t>cont'd</t>
    </r>
    <r>
      <rPr>
        <b/>
        <sz val="12"/>
        <color theme="1"/>
        <rFont val="Arial"/>
        <family val="2"/>
      </rPr>
      <t>)</t>
    </r>
  </si>
  <si>
    <t>Pekan Slim</t>
  </si>
  <si>
    <t>Pekan Kampong Sungai Haji Mohamed</t>
  </si>
  <si>
    <r>
      <rPr>
        <b/>
        <sz val="12"/>
        <color theme="1"/>
        <rFont val="Arial"/>
        <family val="2"/>
      </rPr>
      <t>Kinta (samb./</t>
    </r>
    <r>
      <rPr>
        <b/>
        <i/>
        <sz val="12"/>
        <color theme="1"/>
        <rFont val="Arial"/>
        <family val="2"/>
      </rPr>
      <t>cont'd</t>
    </r>
    <r>
      <rPr>
        <b/>
        <sz val="12"/>
        <color theme="1"/>
        <rFont val="Arial"/>
        <family val="2"/>
      </rPr>
      <t>)</t>
    </r>
  </si>
  <si>
    <r>
      <rPr>
        <b/>
        <sz val="12"/>
        <color theme="1"/>
        <rFont val="Arial"/>
        <family val="2"/>
      </rPr>
      <t>Larut dan Matang (samb./</t>
    </r>
    <r>
      <rPr>
        <b/>
        <i/>
        <sz val="12"/>
        <color theme="1"/>
        <rFont val="Arial"/>
        <family val="2"/>
      </rPr>
      <t>cont'd</t>
    </r>
    <r>
      <rPr>
        <b/>
        <sz val="12"/>
        <color theme="1"/>
        <rFont val="Arial"/>
        <family val="2"/>
      </rPr>
      <t>)</t>
    </r>
  </si>
  <si>
    <r>
      <rPr>
        <b/>
        <sz val="12"/>
        <color theme="1"/>
        <rFont val="Arial"/>
        <family val="2"/>
      </rPr>
      <t>Kampar (samb./</t>
    </r>
    <r>
      <rPr>
        <b/>
        <i/>
        <sz val="12"/>
        <color theme="1"/>
        <rFont val="Arial"/>
        <family val="2"/>
      </rPr>
      <t>cont'd</t>
    </r>
    <r>
      <rPr>
        <b/>
        <sz val="12"/>
        <color theme="1"/>
        <rFont val="Arial"/>
        <family val="2"/>
      </rPr>
      <t>)</t>
    </r>
  </si>
  <si>
    <r>
      <rPr>
        <b/>
        <sz val="12"/>
        <color theme="1"/>
        <rFont val="Arial"/>
        <family val="2"/>
      </rPr>
      <t>Selama (samb./</t>
    </r>
    <r>
      <rPr>
        <b/>
        <i/>
        <sz val="12"/>
        <color theme="1"/>
        <rFont val="Arial"/>
        <family val="2"/>
      </rPr>
      <t>cont'd</t>
    </r>
    <r>
      <rPr>
        <b/>
        <sz val="12"/>
        <color theme="1"/>
        <rFont val="Arial"/>
        <family val="2"/>
      </rPr>
      <t>)</t>
    </r>
  </si>
  <si>
    <t>PERLIS</t>
  </si>
  <si>
    <t>Perlis</t>
  </si>
  <si>
    <t>Mukim Abi</t>
  </si>
  <si>
    <t>Mukim Arau</t>
  </si>
  <si>
    <t>Mukim Beseri</t>
  </si>
  <si>
    <t>Mukim Chuping</t>
  </si>
  <si>
    <t>Mukim Utan Aji</t>
  </si>
  <si>
    <t>Mukim Kayang</t>
  </si>
  <si>
    <t>Mukim Kechor</t>
  </si>
  <si>
    <t>Mukim Kuala Perlis</t>
  </si>
  <si>
    <t>Mukim Kurong Anai</t>
  </si>
  <si>
    <t>Mukim Kurong Batang</t>
  </si>
  <si>
    <t>Mukim Ngulang</t>
  </si>
  <si>
    <t>Mukim Oran</t>
  </si>
  <si>
    <t>Mukim Padang Pauh</t>
  </si>
  <si>
    <t>Mukim Padang Siding</t>
  </si>
  <si>
    <t>Mukim Sena</t>
  </si>
  <si>
    <t>Mukim Seriab</t>
  </si>
  <si>
    <t>Mukim Sungai Adam</t>
  </si>
  <si>
    <t>Mukim Titi Tinggi</t>
  </si>
  <si>
    <t>Mukim Wang Bintong</t>
  </si>
  <si>
    <t>Bandar Arau</t>
  </si>
  <si>
    <t>Bandar Kangar</t>
  </si>
  <si>
    <t>Pekan Kuala Perlis</t>
  </si>
  <si>
    <t>Pekan Kaki Bukit</t>
  </si>
  <si>
    <t>SELANGOR</t>
  </si>
  <si>
    <t>Gombak</t>
  </si>
  <si>
    <t>Mukim Batu</t>
  </si>
  <si>
    <t>Mukim Ulu Kelang</t>
  </si>
  <si>
    <t>Mukim Rawang</t>
  </si>
  <si>
    <t>Mukim Setapak</t>
  </si>
  <si>
    <t>Bandar Batu Arang</t>
  </si>
  <si>
    <t>Bandar Kuang</t>
  </si>
  <si>
    <t>Bandar Rawang</t>
  </si>
  <si>
    <t>Bandar Gombak Setia</t>
  </si>
  <si>
    <t>Bandar Ulu Kelang</t>
  </si>
  <si>
    <t>Bandar Kepong</t>
  </si>
  <si>
    <t>Bandar Kundang</t>
  </si>
  <si>
    <t>Bandar Selayang</t>
  </si>
  <si>
    <t>Bandar Sungai Buloh</t>
  </si>
  <si>
    <t>Bandar Sungai Pusu</t>
  </si>
  <si>
    <t>Pekan Batu 20</t>
  </si>
  <si>
    <t>Pekan Kuang</t>
  </si>
  <si>
    <t>Pekan Pengkalan Kundang</t>
  </si>
  <si>
    <t>Pekan Sungai Buloh</t>
  </si>
  <si>
    <t>Pekan Templer</t>
  </si>
  <si>
    <t>Klang</t>
  </si>
  <si>
    <t>Mukim Kapar</t>
  </si>
  <si>
    <t>Mukim Klang</t>
  </si>
  <si>
    <t>Bandar Klang</t>
  </si>
  <si>
    <t>Bandar Port Swettenham</t>
  </si>
  <si>
    <t>Bandar Sultan Sulaiman</t>
  </si>
  <si>
    <t>Bandar Shah Alam Klang</t>
  </si>
  <si>
    <t>Pekan Bukit Kemuning</t>
  </si>
  <si>
    <t>Pekan Kapar</t>
  </si>
  <si>
    <t>Pekan Meru</t>
  </si>
  <si>
    <t>Pekan Telok Menegun</t>
  </si>
  <si>
    <t>Pekan Batu Empat</t>
  </si>
  <si>
    <t>Pekan Pandamaran</t>
  </si>
  <si>
    <t>Kuala Langat</t>
  </si>
  <si>
    <t>Mukim Jugra</t>
  </si>
  <si>
    <t>Mukim Kelanang</t>
  </si>
  <si>
    <t>Mukim Morib</t>
  </si>
  <si>
    <t>Mukim Tanjong Duabelas</t>
  </si>
  <si>
    <t>Mukim Telok Panglima Garang</t>
  </si>
  <si>
    <t>Bandar Banting</t>
  </si>
  <si>
    <t>Bandar Jenjarom</t>
  </si>
  <si>
    <t>Bandar Sijangkang</t>
  </si>
  <si>
    <t>Bandar Tanjong Sepat</t>
  </si>
  <si>
    <t>Bandar Telok Panglima Garang</t>
  </si>
  <si>
    <t>Pekan Batu</t>
  </si>
  <si>
    <t>Pekan Bukit Changgang</t>
  </si>
  <si>
    <t>Pekan Chodoi</t>
  </si>
  <si>
    <t>Pekan Jenjarom</t>
  </si>
  <si>
    <t>Pekan Kanchong</t>
  </si>
  <si>
    <t>Pekan Morib</t>
  </si>
  <si>
    <t>Pekan Sijangkang</t>
  </si>
  <si>
    <t>Pekan Simpang Morib</t>
  </si>
  <si>
    <t>Pekan Sungai Manggis</t>
  </si>
  <si>
    <t>Pekan Sungai Raba</t>
  </si>
  <si>
    <t>Pekan Tanjong Duabelas</t>
  </si>
  <si>
    <t>Pekan Telok Datok</t>
  </si>
  <si>
    <t>Pekan Telok</t>
  </si>
  <si>
    <t>Pekan Tongkah</t>
  </si>
  <si>
    <t>Kuala Selangor</t>
  </si>
  <si>
    <t>Mukim Ujong Permatang</t>
  </si>
  <si>
    <t>Mukim Ulu Tinggi</t>
  </si>
  <si>
    <t>Mukim Ijok</t>
  </si>
  <si>
    <t>Mukim Kuala Selangor</t>
  </si>
  <si>
    <t>Kuala Selangor (samb./cont'd)</t>
  </si>
  <si>
    <t>Mukim Pasangan</t>
  </si>
  <si>
    <t>Mukim Tanjong Karang</t>
  </si>
  <si>
    <t>Mukim Bestari Jaya</t>
  </si>
  <si>
    <t>Bandar Kuala Selangor</t>
  </si>
  <si>
    <t>Bandar Tanjong Karang</t>
  </si>
  <si>
    <t>Pekan Asam Jawa</t>
  </si>
  <si>
    <t>Pekan Bukit Rotan</t>
  </si>
  <si>
    <t>Pekan Jeram</t>
  </si>
  <si>
    <t>Pekan Kampong Kuantan</t>
  </si>
  <si>
    <t>Pekan Kuala Sungai Buloh</t>
  </si>
  <si>
    <t>Pekan Pasir Penambang</t>
  </si>
  <si>
    <t>Pekan Tanjong Karang</t>
  </si>
  <si>
    <t>Pekan Bukit Belimbing</t>
  </si>
  <si>
    <t>Pekan Bukit Talang</t>
  </si>
  <si>
    <t>Pekan Kampong Baru Hulu Tiram 
Buruk</t>
  </si>
  <si>
    <t>Pekan Parit Mahang</t>
  </si>
  <si>
    <t>Pekan Simpang Tiga Ijok</t>
  </si>
  <si>
    <t>Pekan Sungai Sembilang</t>
  </si>
  <si>
    <t>Pekan Taman Pkns</t>
  </si>
  <si>
    <t>Pekan Tambak Jawa</t>
  </si>
  <si>
    <t>Pekan Bestari Jaya</t>
  </si>
  <si>
    <t>Petaling</t>
  </si>
  <si>
    <t>Mukim Bukit Raja</t>
  </si>
  <si>
    <t>Mukim Damansara</t>
  </si>
  <si>
    <t>Mukim Petaling</t>
  </si>
  <si>
    <t>Mukim Sungai Buloh</t>
  </si>
  <si>
    <t>Bandar Petaling Jaya</t>
  </si>
  <si>
    <t>Bandar Shah Alam</t>
  </si>
  <si>
    <t>Bandar Damansara</t>
  </si>
  <si>
    <t>Bandar Glenmarie</t>
  </si>
  <si>
    <t>Bandar Petaling Jaya Selatan</t>
  </si>
  <si>
    <t>Bandar Saujana</t>
  </si>
  <si>
    <t>Bandar Sri Damansara</t>
  </si>
  <si>
    <r>
      <rPr>
        <b/>
        <sz val="12"/>
        <color theme="1"/>
        <rFont val="Arial"/>
        <family val="2"/>
      </rPr>
      <t>Petaling (samb./</t>
    </r>
    <r>
      <rPr>
        <b/>
        <i/>
        <sz val="12"/>
        <color theme="1"/>
        <rFont val="Arial"/>
        <family val="2"/>
      </rPr>
      <t>cont'd</t>
    </r>
    <r>
      <rPr>
        <b/>
        <sz val="12"/>
        <color theme="1"/>
        <rFont val="Arial"/>
        <family val="2"/>
      </rPr>
      <t>)</t>
    </r>
  </si>
  <si>
    <t>Bandar Subang Jaya</t>
  </si>
  <si>
    <t>Bandar Sunway</t>
  </si>
  <si>
    <t>Pekan Batu Tiga</t>
  </si>
  <si>
    <t>Pekan Serdang</t>
  </si>
  <si>
    <t>Pekan Sungai Penchala</t>
  </si>
  <si>
    <t>Pekan Cempaka</t>
  </si>
  <si>
    <t>Pekan Country Height</t>
  </si>
  <si>
    <t>Pekan Desa Puchong</t>
  </si>
  <si>
    <t>Pekan Hicom</t>
  </si>
  <si>
    <t>Pekan Kayu Ara</t>
  </si>
  <si>
    <t>Pekan Kinrara</t>
  </si>
  <si>
    <t>Pekan Baru Hicom</t>
  </si>
  <si>
    <t>Pekan Baru Subang</t>
  </si>
  <si>
    <t>Pekan Baru Sungai Besi</t>
  </si>
  <si>
    <t>Pekan Baru Sungai Buloh</t>
  </si>
  <si>
    <t>Pekan Penaga</t>
  </si>
  <si>
    <t>Pekan Puchong Jaya</t>
  </si>
  <si>
    <t>Pekan Puchong Perdana</t>
  </si>
  <si>
    <t>Pekan Subang</t>
  </si>
  <si>
    <t>Pekan Subang Jaya</t>
  </si>
  <si>
    <t>Sabak Bernam</t>
  </si>
  <si>
    <t>Mukim Bagan Nakhoda Omar</t>
  </si>
  <si>
    <t>Mukim Panchang Bedena</t>
  </si>
  <si>
    <t>Mukim Sungai Panjang</t>
  </si>
  <si>
    <t>Pekan Bagan Terap</t>
  </si>
  <si>
    <t>Pekan Sekinchan</t>
  </si>
  <si>
    <t>Pekan Sabak</t>
  </si>
  <si>
    <t>Pekan Sungai Air Tawar</t>
  </si>
  <si>
    <t>Pekan Bagan Nakhoda Omar</t>
  </si>
  <si>
    <t>Pekan Parit Baru</t>
  </si>
  <si>
    <r>
      <rPr>
        <b/>
        <sz val="12"/>
        <color theme="1"/>
        <rFont val="Arial"/>
        <family val="2"/>
      </rPr>
      <t>Sabak Bernam (samb./</t>
    </r>
    <r>
      <rPr>
        <b/>
        <i/>
        <sz val="12"/>
        <color theme="1"/>
        <rFont val="Arial"/>
        <family val="2"/>
      </rPr>
      <t>cont'd</t>
    </r>
    <r>
      <rPr>
        <b/>
        <sz val="12"/>
        <color theme="1"/>
        <rFont val="Arial"/>
        <family val="2"/>
      </rPr>
      <t>)</t>
    </r>
  </si>
  <si>
    <t>Pekan Pasir Panjang</t>
  </si>
  <si>
    <t>Pekan Sekinchan Site A</t>
  </si>
  <si>
    <t>Pekan Sungai Besar</t>
  </si>
  <si>
    <t>Pekan Sungai Haji Dorani</t>
  </si>
  <si>
    <t>Pekan Sungai Nibong</t>
  </si>
  <si>
    <t>Sepang</t>
  </si>
  <si>
    <t>Mukim Dengkil</t>
  </si>
  <si>
    <t>Mukim Sepang</t>
  </si>
  <si>
    <t>Bandar Sepang</t>
  </si>
  <si>
    <t>Bandar Baru Bangi</t>
  </si>
  <si>
    <t>Bandar Baru Salak Tinggi</t>
  </si>
  <si>
    <t>Bandar Lapangan Terbang 
Antarabangsa Sepang</t>
  </si>
  <si>
    <t>Bandar Sungai Merab</t>
  </si>
  <si>
    <t>Bandar Cyberjaya</t>
  </si>
  <si>
    <t>Pekan Dengkil</t>
  </si>
  <si>
    <t>Pekan Sungai Pelek</t>
  </si>
  <si>
    <t>Pekan Bukit Bisa</t>
  </si>
  <si>
    <t>Pekan Dato' Bakar Baginda</t>
  </si>
  <si>
    <t>Pekan Baru Salak Tinggi</t>
  </si>
  <si>
    <t>Pekan Sungai Merab</t>
  </si>
  <si>
    <t>Ulu Langat</t>
  </si>
  <si>
    <t>Mukim Beranang</t>
  </si>
  <si>
    <t>Mukim Cheras</t>
  </si>
  <si>
    <t>Mukim Ampang</t>
  </si>
  <si>
    <t>Mukim Ulu Langat</t>
  </si>
  <si>
    <t>Mukim Ulu Semenyih</t>
  </si>
  <si>
    <t>Mukim Kajang</t>
  </si>
  <si>
    <t>Mukim Semenyih</t>
  </si>
  <si>
    <t>Bandar Cheras</t>
  </si>
  <si>
    <t>Bandar Ulu Langat</t>
  </si>
  <si>
    <r>
      <rPr>
        <b/>
        <sz val="12"/>
        <color theme="1"/>
        <rFont val="Arial"/>
        <family val="2"/>
      </rPr>
      <t>Ulu Langat (samb./</t>
    </r>
    <r>
      <rPr>
        <b/>
        <i/>
        <sz val="12"/>
        <color theme="1"/>
        <rFont val="Arial"/>
        <family val="2"/>
      </rPr>
      <t>cont'd</t>
    </r>
    <r>
      <rPr>
        <b/>
        <sz val="12"/>
        <color theme="1"/>
        <rFont val="Arial"/>
        <family val="2"/>
      </rPr>
      <t>)</t>
    </r>
  </si>
  <si>
    <t>Bandar Kajang</t>
  </si>
  <si>
    <t>Bandar Semenyih</t>
  </si>
  <si>
    <t>Bandar Ampang</t>
  </si>
  <si>
    <t>Bandar Country Height</t>
  </si>
  <si>
    <t>Bandar Balakong</t>
  </si>
  <si>
    <t>Bandar Batu 9, Cheras</t>
  </si>
  <si>
    <t>Bandar Batu 18, Semenyih</t>
  </si>
  <si>
    <t>Bandar Batu 26, Beranang</t>
  </si>
  <si>
    <t>Pekan Tarun</t>
  </si>
  <si>
    <t>Pekan Bangi Lama</t>
  </si>
  <si>
    <t>Pekan Batu 18 Ulu Langat</t>
  </si>
  <si>
    <t>Pekan Batu 23, Sungai Lalang</t>
  </si>
  <si>
    <t>Pekan Batu 26, Beranang</t>
  </si>
  <si>
    <t>Pekan Bukit Sungai Raya</t>
  </si>
  <si>
    <t>Pekan Cheras</t>
  </si>
  <si>
    <t>Pekan Desa Raya</t>
  </si>
  <si>
    <t>Pekan Dusun Tua Ulu Langat</t>
  </si>
  <si>
    <t>Pekan Kajang</t>
  </si>
  <si>
    <t>Pekan Kampong Pasir Batu 14 
Semenyih</t>
  </si>
  <si>
    <t>Pekan Kampong Sungai Tangkas</t>
  </si>
  <si>
    <t>Pekan  Semenyih</t>
  </si>
  <si>
    <t>Pekan Simpang Balak</t>
  </si>
  <si>
    <t>Pekan Sri Nanding</t>
  </si>
  <si>
    <t>Pekan Sungai Makau</t>
  </si>
  <si>
    <t>Ulu Selangor</t>
  </si>
  <si>
    <t>Mukim Batang Kali</t>
  </si>
  <si>
    <t>Mukim Buloh Telor</t>
  </si>
  <si>
    <t>Mukim Ampang Pechah</t>
  </si>
  <si>
    <t>Mukim Ulu Bernam</t>
  </si>
  <si>
    <t>Mukim Ulu Yam</t>
  </si>
  <si>
    <t>Mukim Kalumpang</t>
  </si>
  <si>
    <t>Mukim Kerling</t>
  </si>
  <si>
    <r>
      <rPr>
        <b/>
        <sz val="12"/>
        <color theme="1"/>
        <rFont val="Arial"/>
        <family val="2"/>
      </rPr>
      <t>Ulu Selangor (samb./</t>
    </r>
    <r>
      <rPr>
        <b/>
        <i/>
        <sz val="12"/>
        <color theme="1"/>
        <rFont val="Arial"/>
        <family val="2"/>
      </rPr>
      <t>cont'd</t>
    </r>
    <r>
      <rPr>
        <b/>
        <sz val="12"/>
        <color theme="1"/>
        <rFont val="Arial"/>
        <family val="2"/>
      </rPr>
      <t>)</t>
    </r>
  </si>
  <si>
    <t>Mukim Kuala Kalumpang</t>
  </si>
  <si>
    <t>Mukim Peretak</t>
  </si>
  <si>
    <t>Mukim Rasa</t>
  </si>
  <si>
    <t>Mukim Serendah</t>
  </si>
  <si>
    <t>Mukim Sungai Gumut</t>
  </si>
  <si>
    <t>Bandar Ulu Yam</t>
  </si>
  <si>
    <t>Bandar Ulu Yam Baharu</t>
  </si>
  <si>
    <t>Bandar Kalumpang</t>
  </si>
  <si>
    <t>Bandar Kuala Kubu Baharu</t>
  </si>
  <si>
    <t>Bandar Rasa</t>
  </si>
  <si>
    <t>Bandar Serendah</t>
  </si>
  <si>
    <t>Bandar Batang Kali</t>
  </si>
  <si>
    <t>Bandar Ulu Bernam I</t>
  </si>
  <si>
    <t>Bandar Ulu Bernam II</t>
  </si>
  <si>
    <t>Bandar Sungai Chik</t>
  </si>
  <si>
    <t>Pekan Kerling</t>
  </si>
  <si>
    <t>Pekan Simpang Sungai Choh</t>
  </si>
  <si>
    <r>
      <rPr>
        <b/>
        <sz val="12"/>
        <color theme="1"/>
        <rFont val="Arial"/>
        <family val="2"/>
      </rPr>
      <t>Kuala Langat (samb./</t>
    </r>
    <r>
      <rPr>
        <b/>
        <i/>
        <sz val="12"/>
        <color theme="1"/>
        <rFont val="Arial"/>
        <family val="2"/>
      </rPr>
      <t>cont'd</t>
    </r>
    <r>
      <rPr>
        <b/>
        <sz val="12"/>
        <color theme="1"/>
        <rFont val="Arial"/>
        <family val="2"/>
      </rPr>
      <t>)</t>
    </r>
  </si>
  <si>
    <r>
      <rPr>
        <b/>
        <sz val="12"/>
        <color theme="1"/>
        <rFont val="Arial"/>
        <family val="2"/>
      </rPr>
      <t>Kuala Selangor (samb./</t>
    </r>
    <r>
      <rPr>
        <b/>
        <i/>
        <sz val="12"/>
        <color theme="1"/>
        <rFont val="Arial"/>
        <family val="2"/>
      </rPr>
      <t>cont'd</t>
    </r>
    <r>
      <rPr>
        <b/>
        <sz val="12"/>
        <color theme="1"/>
        <rFont val="Arial"/>
        <family val="2"/>
      </rPr>
      <t>)</t>
    </r>
  </si>
  <si>
    <t>Pekan Kampong Baru Hulu Tiram Buruk</t>
  </si>
  <si>
    <t>Mukim Panchang  Bedena</t>
  </si>
  <si>
    <r>
      <rPr>
        <b/>
        <sz val="12"/>
        <color theme="1"/>
        <rFont val="Arial"/>
        <family val="2"/>
      </rPr>
      <t>Sepang (samb./</t>
    </r>
    <r>
      <rPr>
        <b/>
        <i/>
        <sz val="12"/>
        <color theme="1"/>
        <rFont val="Arial"/>
        <family val="2"/>
      </rPr>
      <t>cont'd</t>
    </r>
    <r>
      <rPr>
        <b/>
        <sz val="12"/>
        <color theme="1"/>
        <rFont val="Arial"/>
        <family val="2"/>
      </rPr>
      <t>)</t>
    </r>
  </si>
  <si>
    <t>Bandar Lapangan Terbang Antarabangsa Sepang</t>
  </si>
  <si>
    <r>
      <rPr>
        <b/>
        <sz val="12"/>
        <color theme="1"/>
        <rFont val="Arial"/>
        <family val="2"/>
      </rPr>
      <t>Sepang(samb./</t>
    </r>
    <r>
      <rPr>
        <b/>
        <i/>
        <sz val="12"/>
        <color theme="1"/>
        <rFont val="Arial"/>
        <family val="2"/>
      </rPr>
      <t>cont'd</t>
    </r>
    <r>
      <rPr>
        <b/>
        <sz val="12"/>
        <color theme="1"/>
        <rFont val="Arial"/>
        <family val="2"/>
      </rPr>
      <t>)</t>
    </r>
  </si>
  <si>
    <t>Pekan Kampong Pasir Batu 14 Semenyih</t>
  </si>
  <si>
    <t>Bandar Ulu Bernam Ii</t>
  </si>
  <si>
    <r>
      <rPr>
        <b/>
        <sz val="12"/>
        <color theme="1"/>
        <rFont val="Arial"/>
        <family val="2"/>
      </rPr>
      <t>Klang (samb./</t>
    </r>
    <r>
      <rPr>
        <b/>
        <i/>
        <sz val="12"/>
        <color theme="1"/>
        <rFont val="Arial"/>
        <family val="2"/>
      </rPr>
      <t>cont'd</t>
    </r>
    <r>
      <rPr>
        <b/>
        <sz val="12"/>
        <color theme="1"/>
        <rFont val="Arial"/>
        <family val="2"/>
      </rPr>
      <t>)</t>
    </r>
  </si>
  <si>
    <t>Bandar Petaling 
Jaya Selatan</t>
  </si>
  <si>
    <t>TERENGGANU</t>
  </si>
  <si>
    <t>Besut</t>
  </si>
  <si>
    <t>Mukim Bukit Kenak</t>
  </si>
  <si>
    <t>Mukim Bukit Peteri</t>
  </si>
  <si>
    <t>Mukim Hulu Besut</t>
  </si>
  <si>
    <t>Mukim Kampung Raja</t>
  </si>
  <si>
    <t>Mukim Keluang</t>
  </si>
  <si>
    <t>Mukim Kerandang</t>
  </si>
  <si>
    <t>Mukim Kuala Besut</t>
  </si>
  <si>
    <t>Mukim Lubuk Kawah</t>
  </si>
  <si>
    <t>Mukim Pasir Akar</t>
  </si>
  <si>
    <t>Mukim Pelagat</t>
  </si>
  <si>
    <t>Mukim Pengkalan Nangka</t>
  </si>
  <si>
    <t>Mukim Pulau Perhentian</t>
  </si>
  <si>
    <t>Mukim Tembila</t>
  </si>
  <si>
    <t>Mukim Tenang</t>
  </si>
  <si>
    <t>Pekan Jertih</t>
  </si>
  <si>
    <t>Pekan Kampung Raja</t>
  </si>
  <si>
    <t>Pekan Kuala Besut</t>
  </si>
  <si>
    <t>Dungun</t>
  </si>
  <si>
    <t>Mukim Kuala Abang</t>
  </si>
  <si>
    <t>Mukim Besul</t>
  </si>
  <si>
    <t>Mukim Hulu Paka</t>
  </si>
  <si>
    <t>Mukim Jengai</t>
  </si>
  <si>
    <t>Mukim Jerangau</t>
  </si>
  <si>
    <t>Mukim Kuala Dungun</t>
  </si>
  <si>
    <t>Mukim Kuala Paka</t>
  </si>
  <si>
    <t>Mukim Kumpal</t>
  </si>
  <si>
    <t>Mukim Pasir Raja</t>
  </si>
  <si>
    <t>Mukim Rasau</t>
  </si>
  <si>
    <t>Mukim Sura</t>
  </si>
  <si>
    <t>Bandar Dungun</t>
  </si>
  <si>
    <r>
      <rPr>
        <b/>
        <sz val="12"/>
        <color theme="1"/>
        <rFont val="Arial"/>
        <family val="2"/>
      </rPr>
      <t>Dungun (samb./</t>
    </r>
    <r>
      <rPr>
        <b/>
        <i/>
        <sz val="12"/>
        <color theme="1"/>
        <rFont val="Arial"/>
        <family val="2"/>
      </rPr>
      <t>cont'd</t>
    </r>
    <r>
      <rPr>
        <b/>
        <sz val="12"/>
        <color theme="1"/>
        <rFont val="Arial"/>
        <family val="2"/>
      </rPr>
      <t>)</t>
    </r>
  </si>
  <si>
    <t>Pekan Kuala Paka</t>
  </si>
  <si>
    <t>Kemaman</t>
  </si>
  <si>
    <t>Mukim Bandi</t>
  </si>
  <si>
    <t>Mukim Banggul</t>
  </si>
  <si>
    <t>Mukim Cukai</t>
  </si>
  <si>
    <t>Mukim Hulu Cukai</t>
  </si>
  <si>
    <t>Mukim Hulu Jabur</t>
  </si>
  <si>
    <t>Mukim Kemasik</t>
  </si>
  <si>
    <t>Mukim Kertih</t>
  </si>
  <si>
    <t>Mukim Kijal</t>
  </si>
  <si>
    <t>Mukim Pasir Semut</t>
  </si>
  <si>
    <t>Mukim Tebak</t>
  </si>
  <si>
    <t>Mukim Teluk Kalung</t>
  </si>
  <si>
    <t>Bandar Cukai</t>
  </si>
  <si>
    <t>Pekan Air Jernih</t>
  </si>
  <si>
    <t>Pekan Air Putih</t>
  </si>
  <si>
    <t>Pekan Kemasik</t>
  </si>
  <si>
    <t>Pekan Kijal</t>
  </si>
  <si>
    <t>Kuala Terengganu</t>
  </si>
  <si>
    <t>Mukim Atas Tol</t>
  </si>
  <si>
    <t>Mukim Batu Buruk</t>
  </si>
  <si>
    <t>Mukim Belara</t>
  </si>
  <si>
    <t>Mukim Bukit Besar</t>
  </si>
  <si>
    <t>Mukim Cabang Tiga</t>
  </si>
  <si>
    <t>Mukim Cenering</t>
  </si>
  <si>
    <t>Mukim Gelugur Kedai</t>
  </si>
  <si>
    <t>Mukim Gelugur Raja</t>
  </si>
  <si>
    <t>Mukim Kepung</t>
  </si>
  <si>
    <t>Mukim Kuala Ibai</t>
  </si>
  <si>
    <t>Mukim Kubang Parit</t>
  </si>
  <si>
    <t>Mukim Losong</t>
  </si>
  <si>
    <r>
      <rPr>
        <b/>
        <sz val="12"/>
        <color theme="1"/>
        <rFont val="Arial"/>
        <family val="2"/>
      </rPr>
      <t>Kuala Terengganu (samb./</t>
    </r>
    <r>
      <rPr>
        <b/>
        <i/>
        <sz val="12"/>
        <color theme="1"/>
        <rFont val="Arial"/>
        <family val="2"/>
      </rPr>
      <t>cont'd</t>
    </r>
    <r>
      <rPr>
        <b/>
        <sz val="12"/>
        <color theme="1"/>
        <rFont val="Arial"/>
        <family val="2"/>
      </rPr>
      <t>)</t>
    </r>
  </si>
  <si>
    <t>Mukim Manir</t>
  </si>
  <si>
    <t>Mukim Paluh</t>
  </si>
  <si>
    <t>Mukim Pengadang Buluh</t>
  </si>
  <si>
    <t>Mukim Pulau Pulau</t>
  </si>
  <si>
    <t>Mukim Rengas</t>
  </si>
  <si>
    <t>Mukim Serada</t>
  </si>
  <si>
    <t>Mukim Tok Jamal</t>
  </si>
  <si>
    <t>Bandar Kuala Terengganu</t>
  </si>
  <si>
    <t>Pekan Cabang Tiga</t>
  </si>
  <si>
    <t>Marang</t>
  </si>
  <si>
    <t>Mukim Jerung</t>
  </si>
  <si>
    <t>Mukim Mercang</t>
  </si>
  <si>
    <t>Mukim Pulau Kerengga</t>
  </si>
  <si>
    <t>Mukim Rusila</t>
  </si>
  <si>
    <t>Mukim Alur Limbat</t>
  </si>
  <si>
    <t>Mukim Bukit Payung</t>
  </si>
  <si>
    <t>Pekan Marang</t>
  </si>
  <si>
    <t>Pekan Bukit Payung</t>
  </si>
  <si>
    <t>Hulu Terengganu</t>
  </si>
  <si>
    <t>Mukim Hulu Berang</t>
  </si>
  <si>
    <t>Mukim Hulu Telemung</t>
  </si>
  <si>
    <t>Mukim Hulu Terengganu</t>
  </si>
  <si>
    <t>Mukim Jenagur</t>
  </si>
  <si>
    <t>Mukim Kuala Berang</t>
  </si>
  <si>
    <t>Mukim Kuala Telemung</t>
  </si>
  <si>
    <t>Mukim Penghulu Diman</t>
  </si>
  <si>
    <t>Mukim Tanggul</t>
  </si>
  <si>
    <t>Mukim Tersat</t>
  </si>
  <si>
    <t>Pekan Kuala Berang</t>
  </si>
  <si>
    <t>Setiu</t>
  </si>
  <si>
    <t>Mukim Caluk</t>
  </si>
  <si>
    <t>Setiu (samb./cont'd)</t>
  </si>
  <si>
    <t>Mukim Guntung</t>
  </si>
  <si>
    <t>Mukim Hulu Nerus</t>
  </si>
  <si>
    <t>Mukim Hulu Setiu</t>
  </si>
  <si>
    <t>Mukim Merang</t>
  </si>
  <si>
    <t>Kuala Nerus</t>
  </si>
  <si>
    <t>Mukim Batu Rakit</t>
  </si>
  <si>
    <t>Mukim Kuala Nerus</t>
  </si>
  <si>
    <t>Mukim Pakoh</t>
  </si>
  <si>
    <t>Mukim Pulau Redang</t>
  </si>
  <si>
    <r>
      <rPr>
        <b/>
        <sz val="12"/>
        <color theme="1"/>
        <rFont val="Arial"/>
        <family val="2"/>
      </rPr>
      <t>Kemaman (samb./</t>
    </r>
    <r>
      <rPr>
        <b/>
        <i/>
        <sz val="12"/>
        <color theme="1"/>
        <rFont val="Arial"/>
        <family val="2"/>
      </rPr>
      <t>cont'd</t>
    </r>
    <r>
      <rPr>
        <b/>
        <sz val="12"/>
        <color theme="1"/>
        <rFont val="Arial"/>
        <family val="2"/>
      </rPr>
      <t>)</t>
    </r>
  </si>
  <si>
    <r>
      <rPr>
        <b/>
        <sz val="12"/>
        <color theme="1"/>
        <rFont val="Arial"/>
        <family val="2"/>
      </rPr>
      <t>Kuala Nerus (samb./</t>
    </r>
    <r>
      <rPr>
        <b/>
        <i/>
        <sz val="12"/>
        <color theme="1"/>
        <rFont val="Arial"/>
        <family val="2"/>
      </rPr>
      <t>cont'd</t>
    </r>
    <r>
      <rPr>
        <b/>
        <sz val="12"/>
        <color theme="1"/>
        <rFont val="Arial"/>
        <family val="2"/>
      </rPr>
      <t>)</t>
    </r>
  </si>
  <si>
    <r>
      <rPr>
        <b/>
        <sz val="12"/>
        <color theme="1"/>
        <rFont val="Arial"/>
        <family val="2"/>
      </rPr>
      <t>Hulu Terengganu (samb./</t>
    </r>
    <r>
      <rPr>
        <b/>
        <i/>
        <sz val="12"/>
        <color theme="1"/>
        <rFont val="Arial"/>
        <family val="2"/>
      </rPr>
      <t>cont'd</t>
    </r>
    <r>
      <rPr>
        <b/>
        <sz val="12"/>
        <color theme="1"/>
        <rFont val="Arial"/>
        <family val="2"/>
      </rPr>
      <t>)</t>
    </r>
  </si>
  <si>
    <t>SABAH</t>
  </si>
  <si>
    <t>Tawau</t>
  </si>
  <si>
    <t>Lahad Datu</t>
  </si>
  <si>
    <t>Semporna</t>
  </si>
  <si>
    <t>Sandakan</t>
  </si>
  <si>
    <t>Kinabatangan</t>
  </si>
  <si>
    <t>Beluran</t>
  </si>
  <si>
    <t>Kota Kinabalu</t>
  </si>
  <si>
    <t>Ranau</t>
  </si>
  <si>
    <t>Kota Belud</t>
  </si>
  <si>
    <t>Tuaran</t>
  </si>
  <si>
    <t>Penampang</t>
  </si>
  <si>
    <t>Papar</t>
  </si>
  <si>
    <t>Kudat</t>
  </si>
  <si>
    <t>Kota Marudu</t>
  </si>
  <si>
    <t>Pitas</t>
  </si>
  <si>
    <t>Beaufort</t>
  </si>
  <si>
    <t>Kuala Penyu</t>
  </si>
  <si>
    <t>Sipitang</t>
  </si>
  <si>
    <t>Tenom</t>
  </si>
  <si>
    <t>Nabawan</t>
  </si>
  <si>
    <t>Keningau</t>
  </si>
  <si>
    <t>Tambunan</t>
  </si>
  <si>
    <t>Kunak</t>
  </si>
  <si>
    <t>Tongod</t>
  </si>
  <si>
    <t>Putatan</t>
  </si>
  <si>
    <t>Telupid</t>
  </si>
  <si>
    <t>Kalabakan</t>
  </si>
  <si>
    <t>Sabah</t>
  </si>
  <si>
    <t>SARAWAK</t>
  </si>
  <si>
    <t>Kuching</t>
  </si>
  <si>
    <t>Padawan</t>
  </si>
  <si>
    <t>Bau</t>
  </si>
  <si>
    <t>Lundu</t>
  </si>
  <si>
    <t>Sematan</t>
  </si>
  <si>
    <t>Samarahan</t>
  </si>
  <si>
    <t>Serian</t>
  </si>
  <si>
    <t>Siburan</t>
  </si>
  <si>
    <t>Simunjan</t>
  </si>
  <si>
    <t>Sebuyau</t>
  </si>
  <si>
    <t>Sri Aman</t>
  </si>
  <si>
    <t>Lingga</t>
  </si>
  <si>
    <t>Pantu</t>
  </si>
  <si>
    <t>Lubok Antu</t>
  </si>
  <si>
    <t>Engkilili</t>
  </si>
  <si>
    <t>Betong</t>
  </si>
  <si>
    <t>Debak</t>
  </si>
  <si>
    <t>Spaoh</t>
  </si>
  <si>
    <t>Saratok</t>
  </si>
  <si>
    <t>Budu</t>
  </si>
  <si>
    <t>Sarikei</t>
  </si>
  <si>
    <t>Maradong</t>
  </si>
  <si>
    <t>Daro</t>
  </si>
  <si>
    <t>Julau</t>
  </si>
  <si>
    <t>Sibu</t>
  </si>
  <si>
    <t>Dalat</t>
  </si>
  <si>
    <t>Oya</t>
  </si>
  <si>
    <t>Mukah</t>
  </si>
  <si>
    <t>Balingian</t>
  </si>
  <si>
    <t>Kanowit</t>
  </si>
  <si>
    <t>Bintulu</t>
  </si>
  <si>
    <t>Tatau</t>
  </si>
  <si>
    <t>Kapit</t>
  </si>
  <si>
    <t>Nanga Merit</t>
  </si>
  <si>
    <t>Song</t>
  </si>
  <si>
    <t>Belaga</t>
  </si>
  <si>
    <t>Sungai Asap</t>
  </si>
  <si>
    <t>Miri</t>
  </si>
  <si>
    <t>Bario</t>
  </si>
  <si>
    <t>Marudi</t>
  </si>
  <si>
    <t>Mulu</t>
  </si>
  <si>
    <t>Limbang</t>
  </si>
  <si>
    <t>Nanga Medamit</t>
  </si>
  <si>
    <t>Lawas</t>
  </si>
  <si>
    <t>Sundar</t>
  </si>
  <si>
    <t>Trusan</t>
  </si>
  <si>
    <t>Matu</t>
  </si>
  <si>
    <t>Igan</t>
  </si>
  <si>
    <t>Asajaya</t>
  </si>
  <si>
    <t>Pakan</t>
  </si>
  <si>
    <t>Selangau</t>
  </si>
  <si>
    <t>Tebedu</t>
  </si>
  <si>
    <t>Pusa</t>
  </si>
  <si>
    <t>Maludam</t>
  </si>
  <si>
    <t>Kabong</t>
  </si>
  <si>
    <t>Roban</t>
  </si>
  <si>
    <t>Tanjung Manis</t>
  </si>
  <si>
    <t>Sebauh</t>
  </si>
  <si>
    <t>Bukit Mabong</t>
  </si>
  <si>
    <t>Subis</t>
  </si>
  <si>
    <t>Niah - Suai</t>
  </si>
  <si>
    <t>Beluru</t>
  </si>
  <si>
    <t>Tinjar</t>
  </si>
  <si>
    <t>Telang Usan</t>
  </si>
  <si>
    <t>Long Lama</t>
  </si>
  <si>
    <t>Telung Usan (samb./cont'd)</t>
  </si>
  <si>
    <t>Long Bedian</t>
  </si>
  <si>
    <t xml:space="preserve">  </t>
  </si>
  <si>
    <t>Mukim Kuala Lumpur</t>
  </si>
  <si>
    <t>Bandar Kuala Lumpur</t>
  </si>
  <si>
    <t>Bandar Bandar Baharu Sungai Besi</t>
  </si>
  <si>
    <t>Pekan Batu Caves</t>
  </si>
  <si>
    <t>Bandar Bandar Baharu 
Sungai Besi</t>
  </si>
  <si>
    <t>Bandar Putrajaya</t>
  </si>
  <si>
    <r>
      <t xml:space="preserve">Warganegara
</t>
    </r>
    <r>
      <rPr>
        <i/>
        <sz val="12"/>
        <rFont val="Arial"/>
        <family val="2"/>
      </rPr>
      <t>Citizens</t>
    </r>
  </si>
  <si>
    <t>W.P. Kuala Lumpur</t>
  </si>
  <si>
    <t xml:space="preserve">W.P. Kuala Lumpur </t>
  </si>
  <si>
    <t>W.P. LABUAN</t>
  </si>
  <si>
    <t>W.P. PUTRAJAYA</t>
  </si>
  <si>
    <r>
      <t xml:space="preserve">Jajahan/ Mukim
</t>
    </r>
    <r>
      <rPr>
        <i/>
        <sz val="12"/>
        <rFont val="Arial"/>
        <family val="2"/>
      </rPr>
      <t>Jajahan/ Mukim</t>
    </r>
  </si>
  <si>
    <r>
      <t xml:space="preserve">Daerah Pentadbiran/ Mukim
</t>
    </r>
    <r>
      <rPr>
        <i/>
        <sz val="12"/>
        <rFont val="Arial"/>
        <family val="2"/>
      </rPr>
      <t>Administrative District/ Mukim</t>
    </r>
  </si>
  <si>
    <r>
      <t xml:space="preserve">Daerah Pentadbiran/ Daerah Kecil
</t>
    </r>
    <r>
      <rPr>
        <i/>
        <sz val="12"/>
        <rFont val="Arial"/>
        <family val="2"/>
      </rPr>
      <t>Administrative District/ Sub-District</t>
    </r>
  </si>
  <si>
    <r>
      <t xml:space="preserve">Daerah Pentadbiran
</t>
    </r>
    <r>
      <rPr>
        <i/>
        <sz val="12"/>
        <rFont val="Arial"/>
        <family val="2"/>
      </rPr>
      <t>Administrative District</t>
    </r>
  </si>
  <si>
    <t>Jadual 1.1 : Bilangan penduduk mengikut jantina, nisbah jantina, isi rumah, purata saiz isi rumah, tempat kediaman, daerah pentadbiran/ mukim, Johor, 2010 dan 2020</t>
  </si>
  <si>
    <t>Table 1.1   : Number of population by sex, sex ratio, households, average household size, living quarters, administrative district/ mukim, Johor, 2010 and 2020</t>
  </si>
  <si>
    <t>Jadual 1.1 : Bilangan penduduk mengikut jantina, nisbah jantina, isi rumah, purata saiz isi rumah, tempat kediaman, daerah pentadbiran/ mukim, Johor, 2010 dan 2020 (samb.)</t>
  </si>
  <si>
    <t>Table 1.1   : Number of population by sex, sex ratio, households, average household size, living quarters, administrative district/ mukim, Johor, 2010 and 2020 (cont'd)</t>
  </si>
  <si>
    <t>Jadual 1.2 : Bilangan penduduk mengikut kumpulan etnik, daerah pentadbiran/ mukim, Johor, 2010 dan 2020</t>
  </si>
  <si>
    <t>Table 1.2   : Number of population by ethnic group, administrative district/ mukim, Johor, 2010 and 2020</t>
  </si>
  <si>
    <t>Jadual 1.2 : Bilangan penduduk mengikut kumpulan etnik, daerah pentadbiran/ mukim, Johor, 2010 dan 2020 (samb.)</t>
  </si>
  <si>
    <t>Table 1.2   : Number of population by ethnic group, administrative district/ mukim, Johor, 2010 and 2020 (cont'd)</t>
  </si>
  <si>
    <t>Jadual 1.3 : Bilangan penduduk mengikut kumpulan umur, nisbah tanggungan, daerah pentadbiran/ mukim, Johor, 2010 dan 2020</t>
  </si>
  <si>
    <t>Table 1.3   : Number of population by age group, dependency ratio, administrative district/ mukim, Johor, 2010 and 2020</t>
  </si>
  <si>
    <t>Jadual 1.3 : Bilangan penduduk mengikut kumpulan umur, nisbah tanggungan, daerah pentadbiran/ mukim, Johor, 2010 dan 2020 (samb.)</t>
  </si>
  <si>
    <t>Table 1.3   : Number of population by age group, dependency ratio, administrative district/ mukim, Johor, 2010 and 2020 (cont'd)</t>
  </si>
  <si>
    <t>Jadual 2.1 : Bilangan penduduk mengikut jantina, nisbah jantina, isi rumah, purata saiz isi rumah, tempat kediaman, daerah pentadbiran/ mukim, Kedah, 2010 dan 2020</t>
  </si>
  <si>
    <t>Table 2.1   : Number of population by sex, sex ratio, households, average household size, living quarters, administrative district/ mukim, Kedah, 2010 and 2020</t>
  </si>
  <si>
    <t>Jadual 2.1 : Bilangan penduduk mengikut jantina, nisbah jantina, isi rumah, purata saiz isi rumah, tempat kediaman, daerah pentadbiran/ mukim, Kedah, 2010 dan 2020 (samb.)</t>
  </si>
  <si>
    <t>Table 2.1   : Number of population by sex, sex ratio, households, average household size, living quarters, administrative district/ mukim, Kedah, 2010 and 2020 (cont'd)</t>
  </si>
  <si>
    <t>Jadual 2.2 : Bilangan penduduk mengikut kumpulan etnik, daerah pentadbiran/ mukim, Kedah, 2010 dan 2020</t>
  </si>
  <si>
    <t>Table 2.2   : Number of population by ethnic group, administrative district/ mukim, Kedah, 2010 and 2020</t>
  </si>
  <si>
    <t>Jadual 2.2 : Bilangan penduduk mengikut kumpulan etnik, daerah pentadbiran/ mukim, Kedah, 2010 dan 2020 (samb.)</t>
  </si>
  <si>
    <t>Table 2.2   : Number of population by ethnic group, administrative district/ mukim, Kedah, 2010 and 2020 (cont'd)</t>
  </si>
  <si>
    <t>Jadual 2.3 : Bilangan penduduk mengikut kumpulan umur, nisbah tanggungan, daerah pentadbiran/ mukim, Kedah, 2010 dan 2020</t>
  </si>
  <si>
    <t>Table 2.3   : Number of population by age group, dependency ratio, administrative district/ mukim, Kedah, 2010 and 2020</t>
  </si>
  <si>
    <t>Jadual 2.3 : Bilangan penduduk mengikut kumpulan umur, nisbah tanggungan, daerah pentadbiran/ mukim, Kedah, 2010 dan 2020 (samb.)</t>
  </si>
  <si>
    <t>Table 2.3   : Number of population by age group, dependency ratio, administrative district/ mukim, Kedah, 2010 and 2020 (cont'd)</t>
  </si>
  <si>
    <t>Jadual 3.1 : Bilangan penduduk mengikut jantina, nisbah jantina, isi rumah, purata saiz isi rumah, tempat kediaman, jajahan/ mukim, Kelantan, 2010 dan 2020</t>
  </si>
  <si>
    <t>Table 3.1   : Number of population by sex, sex ratio, households, average household size, living quarters, jajahan/ mukim, Kelantan, 2010 and 2020</t>
  </si>
  <si>
    <t>Jadual 3.1 : Bilangan penduduk mengikut jantina, nisbah jantina, isi rumah, purata saiz isi rumah, tempat kediaman, jajahan/ mukim, Kelantan, 2010 dan 2020 (samb.)</t>
  </si>
  <si>
    <t>Table 3.1   : Number of population by sex, sex ratio, households, average household size, living quarters, jajahan/ mukim, Kelantan, 2010 and 2020 (cont'd)</t>
  </si>
  <si>
    <t>Jadual 3.2 : Bilangan penduduk mengikut kumpulan etnik, jajahan/ mukim, Kelantan, 2010 dan 2020</t>
  </si>
  <si>
    <t>Table 3.2   : Number of population by ethnic group, jajahan/ mukim, Kelantan, 2010 and 2020</t>
  </si>
  <si>
    <t>Jadual 3.2 : Bilangan penduduk mengikut kumpulan etnik, jajahan/ mukim, Kelantan, 2010 dan 2020 (samb.)</t>
  </si>
  <si>
    <t>Table 3.2   : Number of population by ethnic group, jajahan/ mukim, Kelantan, 2010 and 2020 (cont'd)</t>
  </si>
  <si>
    <t>Jadual 3.3 : Bilangan penduduk mengikut kumpulan umur, nisbah tanggungan, jajahan/ mukim, Kelantan, 2010 dan 2020</t>
  </si>
  <si>
    <t>Table 3.3   : Number of population by age group, dependency ratio, jajahan/ mukim, Kelantan, 2010 and 2020</t>
  </si>
  <si>
    <t>Jadual 3.3 : Bilangan penduduk mengikut kumpulan umur, nisbah tanggungan, jajahan/ mukim, Kelantan, 2010 dan 2020 (samb.)</t>
  </si>
  <si>
    <t>Table 3.3   : Number of population by age group, dependency ratio, jajahan/ mukim, Kelantan, 2010 and 2020 (cont'd)</t>
  </si>
  <si>
    <t>Jadual 4.1 : Bilangan penduduk mengikut jantina, nisbah jantina, isi rumah, purata saiz isi rumah, tempat kediaman, daerah pentadbiran/ mukim, Melaka, 2010 dan 2020</t>
  </si>
  <si>
    <t>Table 4.1   : Number of population by sex, sex ratio, households, average household size, living quarters, administrative district/ mukim, Melaka, 2010 and 2020</t>
  </si>
  <si>
    <t>Jadual 4.1 : Bilangan penduduk mengikut jantina, nisbah jantina, isi rumah, purata saiz isi rumah, tempat kediaman, daerah pentadbiran/ mukim, Melaka, 2010 dan 2020 (samb.)</t>
  </si>
  <si>
    <t>Table 4.1   : Number of population by sex, sex ratio, households, average household size, living quarters, administrative district/ mukim, Melaka, 2010 and 2020 (cont'd)</t>
  </si>
  <si>
    <t>Jadual 4.2 : Bilangan penduduk mengikut kumpulan etnik, daerah pentadbiran/ mukim, Melaka, 2010 dan 2020</t>
  </si>
  <si>
    <t>Table 4.2   : Number of population by ethnic group, administrative district/ mukim, Melaka, 2010 and 2020</t>
  </si>
  <si>
    <t>Jadual 4.2 : Bilangan penduduk mengikut kumpulan etnik, daerah pentadbiran/ mukim, Melaka, 2010 dan 2020 (samb.)</t>
  </si>
  <si>
    <t>Table 4.2   : Number of population by ethnic group, administrative district/ mukim, Melaka, 2010 and 2020 (cont'd)</t>
  </si>
  <si>
    <t>Jadual 4.3 : Bilangan penduduk mengikut kumpulan umur, nisbah tanggungan, daerah pentadbiran/ mukim, Melaka, 2010 dan 2020</t>
  </si>
  <si>
    <t>Table 4.3   : Number of population by age group, dependency ratio, administrative district/ mukim, Melaka, 2010 and 2020</t>
  </si>
  <si>
    <t>Jadual 4.3 : Bilangan penduduk mengikut kumpulan umur, nisbah tanggungan, daerah pentadbiran/ mukim, Melaka, 2010 dan 2020 (samb.)</t>
  </si>
  <si>
    <t>Table 4.3   : Number of population by age group, dependency ratio, administrative district/ mukim, Melaka, 2010 and 2020 (cont'd)</t>
  </si>
  <si>
    <t>Jadual 5.1 : Bilangan penduduk mengikut jantina, nisbah jantina, isi rumah, purata saiz isi rumah, tempat kediaman, daerah pentadbiran/ mukim, Negeri Sembilan, 2010 dan 2020</t>
  </si>
  <si>
    <t>Table 5.1   : Number of population by sex, sex ratio, households, average household size, living quarters, administrative district/ mukim, Negeri Sembilan, 2010 and 2020</t>
  </si>
  <si>
    <t>Jadual 5.1 : Bilangan penduduk mengikut jantina, nisbah jantina, isi rumah, purata saiz isi rumah, tempat kediaman, daerah pentadbiran/ mukim, Negeri Sembilan, 2010 dan 2020 (samb.)</t>
  </si>
  <si>
    <t>Table 5.1   : Number of population by sex, sex ratio, households, average household size, living quarters, administrative district/ mukim, Negeri Sembilan, 2010 and 2020 (cont'd)</t>
  </si>
  <si>
    <t>Jadual 5.2 : Bilangan penduduk mengikut kumpulan etnik, daerah pentadbiran/ mukim, Negeri Sembilan, 2010 dan 2020</t>
  </si>
  <si>
    <t>Table 5.2   : Number of population by ethnic group, administrative district/ mukim, Negeri Sembilan, 2010 and 2020</t>
  </si>
  <si>
    <t>Jadual 5.2 : Bilangan penduduk mengikut kumpulan etnik, daerah pentadbiran/ mukim, Negeri Sembilan, 2010 dan 2020 (samb.)</t>
  </si>
  <si>
    <t>Table 5.2   : Number of population by ethnic group, administrative district/ mukim, Negeri Sembilan, 2010 and 2020 (cont'd)</t>
  </si>
  <si>
    <t>Jadual 5.3 : Bilangan penduduk mengikut kumpulan umur, nisbah tanggungan, daerah pentadbiran/ mukim, Negeri Sembilan, 2010 dan 2020</t>
  </si>
  <si>
    <t>Table 5.3   : Number of population by age group, dependency ratio, administrative district/ mukim, Negeri Sembilan, 2010 and 2020</t>
  </si>
  <si>
    <t>Jadual 5.3 : Bilangan penduduk mengikut kumpulan umur, nisbah tanggungan, daerah pentadbiran/ mukim, Negeri Sembilan, 2010 dan 2020 (samb.)</t>
  </si>
  <si>
    <t>Table 5.3   : Number of population by age group, dependency ratio, administrative district/ mukim, Negeri Sembilan, 2010 and 2020 (cont'd)</t>
  </si>
  <si>
    <t>Jadual 6.1 : Bilangan penduduk mengikut jantina, nisbah jantina, isi rumah, purata saiz isi rumah, tempat kediaman, daerah pentadbiran/ mukim, Pahang, 2010 dan 2020</t>
  </si>
  <si>
    <t>Table 6.1   : Number of population by sex, sex ratio, households, average household size, living quarters, administrative district/ mukim, Pahang, 2010 and 2020</t>
  </si>
  <si>
    <t>Jadual 6.1 : Bilangan penduduk mengikut jantina, nisbah jantina, isi rumah, purata saiz isi rumah, tempat kediaman, daerah pentadbiran/ mukim, Pahang, 2010 dan 2020 (samb.)</t>
  </si>
  <si>
    <t>Table 6.1   : Number of population by sex, sex ratio, households, average household size, living quarters, administrative district/ mukim, Pahang, 2010 and 2020 (cont'd)</t>
  </si>
  <si>
    <t>Jadual 6.2 : Bilangan penduduk mengikut kumpulan etnik, daerah pentadbiran/ mukim, Pahang, 2010 dan 2020</t>
  </si>
  <si>
    <t>Table 6.2   : Number of population by ethnic group, administrative district/ mukim, Pahang, 2010 and 2020</t>
  </si>
  <si>
    <t>Jadual 6.2 : Bilangan penduduk mengikut kumpulan etnik, daerah pentadbiran/ mukim, Pahang, 2010 dan 2020 (samb.)</t>
  </si>
  <si>
    <t>Table 6.2   : Number of population by ethnic group, administrative district/ mukim, Pahang, 2010 and 2020 (cont'd)</t>
  </si>
  <si>
    <t>Jadual 6.3 : Bilangan penduduk mengikut kumpulan umur, nisbah tanggungan, daerah pentadbiran/ mukim, Pahang, 2010 dan 2020</t>
  </si>
  <si>
    <t>Table 6.3   : Number of population by age group, dependency ratio, administrative district/ mukim, Pahang, 2010 and 2020</t>
  </si>
  <si>
    <t>Jadual 6.3 : Bilangan penduduk mengikut kumpulan umur, nisbah tanggungan, daerah pentadbiran/ mukim, Pahang, 2010 dan 2020 (samb.)</t>
  </si>
  <si>
    <t>Table 6.3   : Number of population by age group, dependency ratio, administrative district/ mukim, Pahang, 2010 and 2020 (cont'd)</t>
  </si>
  <si>
    <t>Jadual 7.1 : Bilangan penduduk mengikut jantina, nisbah jantina, isi rumah, purata saiz isi rumah, tempat kediaman, daerah pentadbiran/ mukim, Pulau Pinang, 2010 dan 2020</t>
  </si>
  <si>
    <t>Table 7.1   : Number of population by sex, sex ratio, households, average household size, living quarters, administrative district/ mukim, Pulau Pinang, 2010 and 2020</t>
  </si>
  <si>
    <t>Jadual 7.1 : Bilangan penduduk mengikut jantina, nisbah jantina, isi rumah, purata saiz isi rumah, tempat kediaman, daerah pentadbiran/ mukim, Pulau Pinang, 2010 dan 2020 (samb.)</t>
  </si>
  <si>
    <t>Table 7.1   : Number of population by sex, sex ratio, households, average household size, living quarters, administrative district/ mukim, Pulau Pinang, 2010 and 2020 (cont'd)</t>
  </si>
  <si>
    <t>Jadual 7.2 : Bilangan penduduk mengikut kumpulan etnik, daerah pentadbiran/ mukim, Pulau Pinang, 2010 dan 2020</t>
  </si>
  <si>
    <t>Table 7.2   : Number of population by ethnic group, administrative district/ mukim, Pulau Pinang, 2010 and 2020</t>
  </si>
  <si>
    <t>Jadual 7.2 : Bilangan penduduk mengikut kumpulan etnik, daerah pentadbiran/ mukim, Pulau Pinang, 2010 dan 2020 (samb.)</t>
  </si>
  <si>
    <t>Table 7.2   : Number of population by ethnic group, administrative district/ mukim, Pulau Pinang, 2010 and 2020 (cont'd)</t>
  </si>
  <si>
    <t>Jadual 7.3 : Bilangan penduduk mengikut kumpulan umur, nisbah tanggungan, daerah pentadbiran/ mukim, Pulau Pinang, 2010 dan 2020</t>
  </si>
  <si>
    <t>Table 7.3   : Number of population by age group, dependency ratio, administrative district/ mukim, Pulau Pinang, 2010 and 2020</t>
  </si>
  <si>
    <t>Jadual 7.3 : Bilangan penduduk mengikut kumpulan umur, nisbah tanggungan, daerah pentadbiran/ mukim, Pulau Pinang, 2010 dan 2020 (samb.)</t>
  </si>
  <si>
    <t>Table 7.3   : Number of population by age group, dependency ratio, administrative district/ mukim, Pulau Pinang, 2010 and 2020 (cont'd)</t>
  </si>
  <si>
    <t>Jadual 8.1 : Bilangan penduduk mengikut jantina, nisbah jantina, isi rumah, purata saiz isi rumah, tempat kediaman, daerah pentadbiran/ mukim, Perak, 2010 dan 2020</t>
  </si>
  <si>
    <t>Table 8.1   : Number of population by sex, sex ratio, households, average household size, living quarters, administrative district/ mukim, Perak, 2010 and 2020</t>
  </si>
  <si>
    <t>Jadual 8.1 : Bilangan penduduk mengikut jantina, nisbah jantina, isi rumah, purata saiz isi rumah, tempat kediaman, daerah pentadbiran/ mukim, Perak, 2010 dan 2020 (samb.)</t>
  </si>
  <si>
    <t>Table 8.1   : Number of population by sex, sex ratio, households, average household size, living quarters, administrative district/ mukim, Perak, 2010 and 2020 (cont'd)</t>
  </si>
  <si>
    <t>Jadual 8.2 : Bilangan penduduk mengikut kumpulan etnik, daerah pentadbiran/ mukim, Perak, 2010 dan 2020</t>
  </si>
  <si>
    <t>Table 8.2   : Number of population by ethnic group, administrative district/ mukim, Perak, 2010 and 2020</t>
  </si>
  <si>
    <t>Jadual 8.2 : Bilangan penduduk mengikut kumpulan etnik, daerah pentadbiran/ mukim, Perak, 2010 dan 2020 (samb.)</t>
  </si>
  <si>
    <t>Table 8.2   : Number of population by ethnic group, administrative district/ mukim, Perak, 2010 and 2020 (cont'd)</t>
  </si>
  <si>
    <t>Jadual 8.3 : Bilangan penduduk mengikut kumpulan umur, nisbah tanggungan, daerah pentadbiran/ mukim, Perak, 2010 dan 2020</t>
  </si>
  <si>
    <t>Table 8.3   : Number of population by age group, dependency ratio, administrative district/ mukim, Perak, 2010 and 2020</t>
  </si>
  <si>
    <t>Jadual 8.3 : Bilangan penduduk mengikut kumpulan umur, nisbah tanggungan, daerah pentadbiran/ mukim, Perak, 2010 dan 2020 (samb.)</t>
  </si>
  <si>
    <t>Table 8.3   : Number of population by age group, dependency ratio, administrative district/ mukim, Perak, 2010 and 2020 (cont'd)</t>
  </si>
  <si>
    <t>Jadual 9.1 : Bilangan penduduk mengikut jantina, nisbah jantina, isi rumah, purata saiz isi rumah, tempat kediaman, daerah pentadbiran/ mukim, Perlis, 2010 dan 2020</t>
  </si>
  <si>
    <t>Table 9.1   : Number of population by sex, sex ratio, households, average household size, living quarters, administrative district/ mukim, Perlis, 2010 and 2020</t>
  </si>
  <si>
    <t>Jadual 9.2 : Bilangan penduduk mengikut kumpulan etnik, daerah pentadbiran/ mukim, Perlis, 2010 dan 2020</t>
  </si>
  <si>
    <t>Table 9.2   : Number of population by ethnic group, administrative district/ mukim, Perlis, 2010 and 2020</t>
  </si>
  <si>
    <t>Jadual 9.3 : Bilangan penduduk mengikut kumpulan umur, nisbah tanggungan, daerah pentadbiran/ mukim, Perlis, 2010 dan 2020</t>
  </si>
  <si>
    <t>Table 9.3   : Number of population by age group, dependency ratio, administrative district/ mukim, Perlis, 2010 and 2020</t>
  </si>
  <si>
    <t>Jadual 10.1 : Bilangan penduduk mengikut jantina, nisbah jantina, isi rumah, purata saiz isi rumah, tempat kediaman, daerah pentadbiran/ mukim, Selangor, 2010 dan 2020</t>
  </si>
  <si>
    <t>Table 10.1   : Number of population by sex, sex ratio, households, average household size, living quarters, administrative district/ mukim, Selangor, 2010 and 2020</t>
  </si>
  <si>
    <t>Jadual 10.1 : Bilangan penduduk mengikut jantina, nisbah jantina, isi rumah, purata saiz isi rumah, tempat kediaman, daerah pentadbiran/ mukim, Selangor, 2010 dan 2020 (samb.)</t>
  </si>
  <si>
    <t>Table 10.1   : Number of population by sex, sex ratio, households, average household size, living quarters, administrative district/ mukim, Selangor, 2010 and 2020 (cont'd)</t>
  </si>
  <si>
    <t>Jadual 10.2 : Bilangan penduduk mengikut kumpulan etnik, daerah pentadbiran/ mukim, Selangor, 2010 dan 2020</t>
  </si>
  <si>
    <t>Table 10.2   : Number of population by ethnic group, administrative district/ mukim, Selangor, 2010 and 2020</t>
  </si>
  <si>
    <t>Jadual 10.2 : Bilangan penduduk mengikut kumpulan etnik, daerah pentadbiran/ mukim, Selangor, 2010 dan 2020 (samb.)</t>
  </si>
  <si>
    <t>Table 10.2   : Number of population by ethnic group, administrative district/ mukim, Selangor, 2010 and 2020 (cont'd)</t>
  </si>
  <si>
    <t>Jadual 10.3 : Bilangan penduduk mengikut kumpulan umur, nisbah tanggungan, daerah pentadbiran/ mukim, Selangor, 2010 dan 2020</t>
  </si>
  <si>
    <t>Table 10.3   : Number of population by age group, dependency ratio, administrative district/ mukim, Selangor, 2010 and 2020</t>
  </si>
  <si>
    <t>Jadual 10.3 : Bilangan penduduk mengikut kumpulan umur, nisbah tanggungan, daerah pentadbiran/ mukim, Selangor, 2010 dan 2020 (samb.)</t>
  </si>
  <si>
    <t>Table 10.3   : Number of population by age group, dependency ratio, administrative district/ mukim, Selangor, 2010 and 2020 (cont'd)</t>
  </si>
  <si>
    <t>Jadual 11.1 : Bilangan penduduk mengikut jantina, nisbah jantina, isi rumah, purata saiz isi rumah, tempat kediaman, daerah pentadbiran/ mukim, Terengganu, 2010 dan 2020</t>
  </si>
  <si>
    <t>Table 11.1   : Number of population by sex, sex ratio, households, average household size, living quarters, administrative district/ mukim, Terengganu, 2010 and 2020</t>
  </si>
  <si>
    <t>Jadual 11.1 : Bilangan penduduk mengikut jantina, nisbah jantina, isi rumah, purata saiz isi rumah, tempat kediaman, daerah pentadbiran/ mukim, Terengganu, 2010 dan 2020 (samb.)</t>
  </si>
  <si>
    <t>Table 11.1   : Number of population by sex, sex ratio, households, average household size, living quarters, administrative district/ mukim, 2010 and 2020 (cont'd)</t>
  </si>
  <si>
    <t>Jadual 11.2 : Bilangan penduduk mengikut kumpulan etnik, daerah pentadbiran/ mukim, Terengganu, 2010 dan 2020</t>
  </si>
  <si>
    <t>Table 11.2   : Number of population by ethnic group, administrative district/ mukim, Terengganu, 2010 and 2020</t>
  </si>
  <si>
    <t>Jadual 11.2 : Bilangan penduduk mengikut kumpulan etnik, daerah pentadbiran/ mukim, Terengganu, 2010 dan 2020 (samb.)</t>
  </si>
  <si>
    <t>Table 11.2   : Number of population by ethnic group, administrative district/ mukim, Terengganu, 2010 and 2020 (cont'd)</t>
  </si>
  <si>
    <t>Jadual 11.3 : Bilangan penduduk mengikut kumpulan umur, nisbah tanggungan, daerah pentadbiran/ mukim, Terengganu, 2010 dan 2020</t>
  </si>
  <si>
    <t>Table 11.3   : Number of population by age group, dependency ratio, administrative district/ mukim, Terengganu, 2010 and 2020</t>
  </si>
  <si>
    <t>Jadual 11.3 : Bilangan penduduk mengikut kumpulan umur, nisbah tanggungan, daerah pentadbiran/ mukim, Terengganu, 2010 dan 2020 (samb.)</t>
  </si>
  <si>
    <t>Table 11.3   : Number of population by age group, dependency ratio, administrative district/ mukim, Terengganu, 2010 and 2020 (cont'd)</t>
  </si>
  <si>
    <t>Jadual 12.1 : Bilangan penduduk mengikut jantina, nisbah jantina, isi rumah, purata saiz isi rumah, tempat kediaman, daerah pentadbiran, Sabah, 2010 dan 2020</t>
  </si>
  <si>
    <t>Table 12.1   : Number of population by sex, sex ratio, households, average household size, living quarters, administrative district, Sabah, 2010 and 2020</t>
  </si>
  <si>
    <t>Jadual 12.2 : Bilangan penduduk mengikut kumpulan etnik, daerah pentadbiran, Sabah, 2010 dan 2020</t>
  </si>
  <si>
    <t>Table 12.2   : Number of population by ethnic group, administrative district, Sabah, 2010 and 2020</t>
  </si>
  <si>
    <t>Jadual 12.3 : Bilangan penduduk mengikut kumpulan umur, nisbah tanggungan, daerah pentadbiran, Sabah, 2010 dan 2020</t>
  </si>
  <si>
    <t>Table 12.3   : Number of population by age group, dependency ratio, administrative district, Sabah, 2010 and 2020</t>
  </si>
  <si>
    <t>Jadual 13.1 : Bilangan penduduk mengikut jantina, nisbah jantina, isi rumah, purata saiz isi rumah, tempat kediaman, daerah pentadbiran/ daerah kecil, Sarawak, 2010 dan 2020</t>
  </si>
  <si>
    <t>Table 13.1   : Number of population by sex, sex ratio, households, average household size, living quarters, administrative district/ sub-district, Sarawak, 2010 and 2020</t>
  </si>
  <si>
    <t>Table 13.1   : Number of population by sex, sex ratio, households, average household size, living quarters, administrative district/ sub-district, Sarawak, 2010 and 2020 (cont'd)</t>
  </si>
  <si>
    <t>Jadual 13.1 : Bilangan penduduk mengikut jantina, nisbah jantina, isi rumah, purata saiz isi rumah, tempat kediaman, daerah pentadbiran/ daerah kecil, Sarawak, 2010 dan 2020 (samb.)</t>
  </si>
  <si>
    <t>Jadual 13.2 : Bilangan penduduk mengikut kumpulan etnik, daerah pentadbiran/ daerah kecil, Sarawak, 2010 dan 2020</t>
  </si>
  <si>
    <t>Table 13.2   : Number of population by ethnic group, administrative district/ sub-district, Sarawak, 2010 and 2020</t>
  </si>
  <si>
    <t>Jadual 13.2 : Bilangan penduduk mengikut kumpulan etnik, daerah pentadbiran/ daerah kecil, Sarawak, 2010 dan 2020 (samb.)</t>
  </si>
  <si>
    <t>Table 13.2   : Number of population by ethnic group, administrative district/ sub-district, Sarawak, 2010 and 2020 (cont'd)</t>
  </si>
  <si>
    <t>Jadual 13.3 : Bilangan penduduk mengikut kumpulan umur, nisbah tanggungan, daerah pentadbiran/ daerah kecil, Sarawak, 2010 dan 2020</t>
  </si>
  <si>
    <t>Table 13.3   : Number of population by age group, dependency ratio, administrative district/ sub-district, Sarawak, 2010 and 2020</t>
  </si>
  <si>
    <t>Jadual 13.3 : Bilangan penduduk mengikut kumpulan umur, nisbah tanggungan, daerah pentadbiran/ daerah kecil, Sarawak, 2010 dan 2020 (samb.)</t>
  </si>
  <si>
    <t>Table 13.3   : Number of population by age group, dependency ratio, administrative district/ sub-district, Sarawak, 2010 and 2020 (cont'd)</t>
  </si>
  <si>
    <t>Jadual 14.1 : Bilangan penduduk mengikut jantina, nisbah jantina, isi rumah, purata saiz isi rumah, tempat kediaman, daerah pentadbiran/ mukim, W.P. Kuala Lumpur, 2010 dan 2020</t>
  </si>
  <si>
    <t>Table 14.1   : Number of population by sex, sex ratio, households, average household size, living quarters, administrative district/ mukim, W.P. Kuala Lumpur, 2010 and 2020</t>
  </si>
  <si>
    <t>Jadual 14.2 : Bilangan penduduk mengikut kumpulan etnik, daerah pentadbiran/ mukim, W.P. Kuala Lumpur, 2010 dan 2020</t>
  </si>
  <si>
    <t>Table 14.2   : Number of population by ethnic group, administrative district/ mukim, W.P. Kuala Lumpur, 2010 and 2020</t>
  </si>
  <si>
    <t>Jadual 14.3 : Bilangan penduduk mengikut kumpulan umur, nisbah tanggungan, daerah pentadbiran/ mukim, W.P. Kuala Lumpur, 2010 dan 2020</t>
  </si>
  <si>
    <t>Table 14.3   : Number of population by age group, dependency ratio, administrative district/ mukim, W.P. Kuala Lumpur, 2010 and 2020</t>
  </si>
  <si>
    <t>Jadual 15.1 : Bilangan penduduk mengikut jantina, nisbah jantina, isi rumah, purata saiz isi rumah, tempat kediaman, daerah pentadbiran/ mukim, W.P. Labuan, 2010 dan 2020</t>
  </si>
  <si>
    <t>Table 15.1   : Number of population by sex, sex ratio, households, average household size, living quarters, administrative district/ mukim, W.P. Labuan, 2010 and 2020</t>
  </si>
  <si>
    <t>Jadual 15.2 : Bilangan penduduk mengikut kumpulan etnik, daerah pentadbiran/ mukim, W.P. Labuan, 2010 dan 2020</t>
  </si>
  <si>
    <t>Table 15.2   : Number of population by ethnic group, administrative district/ mukim, W.P. Labuan, 2010 and 2020</t>
  </si>
  <si>
    <t>Jadual 15.3 : Bilangan penduduk mengikut kumpulan umur, nisbah tanggungan, daerah pentadbiran/ mukim, W.P. Labuan, 2010 dan 2020</t>
  </si>
  <si>
    <t>Table 15.3   : Number of population by age group, dependency ratio, administrative district/ mukim, W.P. Labuan, 2010 and 2020</t>
  </si>
  <si>
    <t>Jadual 16.1 : Bilangan penduduk mengikut jantina, nisbah jantina, isi rumah, purata saiz isi rumah, tempat kediaman, daerah pentadbiran/ mukim, W.P. Putrajaya, 2010 dan 2020</t>
  </si>
  <si>
    <t>Table 16.1   : Number of population by sex, sex ratio, households, average household size, living quarters, administrative district/ mukim, W.P. Putrajaya, 2010 and 2020</t>
  </si>
  <si>
    <t>Jadual 16.2 : Bilangan penduduk mengikut kumpulan etnik, daerah pentadbiran/ mukim, W.P. Putrajaya, 2010 dan 2020</t>
  </si>
  <si>
    <t>Table 16.2   : Number of population by ethnic group, administrative district/ mukim, W.P. Putrajaya, 2010 and 2020</t>
  </si>
  <si>
    <t>Jadual 16.3 : Bilangan penduduk mengikut kumpulan umur, nisbah tanggungan, daerah pentadbiran/ mukim, W.P. Putrajaya, 2010 dan 2020</t>
  </si>
  <si>
    <t>Table 16.3   : Number of population by age group, dependency ratio, administrative district/ mukim, W.P. Putrajaya, 2010 and 2020</t>
  </si>
  <si>
    <r>
      <t xml:space="preserve">Bumiputera Lain
</t>
    </r>
    <r>
      <rPr>
        <i/>
        <sz val="12"/>
        <rFont val="Arial"/>
        <family val="2"/>
      </rPr>
      <t>Other 
bumiputera</t>
    </r>
  </si>
  <si>
    <r>
      <t xml:space="preserve">Bukan Warganegara 
</t>
    </r>
    <r>
      <rPr>
        <i/>
        <sz val="12"/>
        <rFont val="Arial"/>
        <family val="2"/>
      </rPr>
      <t>Non-citizens</t>
    </r>
  </si>
  <si>
    <r>
      <t>Yan (samb./</t>
    </r>
    <r>
      <rPr>
        <b/>
        <i/>
        <sz val="12"/>
        <color theme="1"/>
        <rFont val="Arial"/>
        <family val="2"/>
      </rPr>
      <t>cont'd</t>
    </r>
    <r>
      <rPr>
        <b/>
        <sz val="12"/>
        <color theme="1"/>
        <rFont val="Arial"/>
        <family val="2"/>
      </rPr>
      <t>)</t>
    </r>
  </si>
  <si>
    <t>Pekan Simpang Tiga Sungai 
Limau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</si>
</sst>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1" formatCode="_-* #,##0_-;\-* #,##0_-;_-* &quot;-&quot;_-;_-@_-"/>
    <numFmt numFmtId="43" formatCode="_-* #,##0.00_-;\-* #,##0.00_-;_-* &quot;-&quot;??_-;_-@_-"/>
    <numFmt numFmtId="164" formatCode="0_ ;\-0\ "/>
    <numFmt numFmtId="165" formatCode="_-* #,##0_-;\-* #,##0_-;_-* &quot;-&quot;??_-;_-@_-"/>
    <numFmt numFmtId="166" formatCode="0.0"/>
    <numFmt numFmtId="167" formatCode="_-* #,##0_-;\-* #,##0_-"/>
    <numFmt numFmtId="168" formatCode="_-* #,##0.0_-;\-* #,##0.0_-;_-* &quot;-&quot;??_-;_-@_-"/>
    <numFmt numFmtId="169" formatCode="_-* ###0_-;\-* #,##0_-;_-* &quot;-&quot;??_-;_-@_-"/>
    <numFmt numFmtId="170" formatCode="#,##0.0"/>
    <numFmt numFmtId="171" formatCode="\-"/>
    <numFmt numFmtId="172" formatCode="#,##0.0_ ;\-#,##0.0\ "/>
    <numFmt numFmtId="173" formatCode="#,##0_ ;\-#,##0\ "/>
    <numFmt numFmtId="174" formatCode="_-* #,##0.000_-;\-* #,##0.000_-;_-* &quot;-&quot;??_-;_-@_-"/>
    <numFmt numFmtId="175" formatCode="0.0%"/>
  </numFmts>
  <fonts count="32">
    <font>
      <sz val="10"/>
      <color theme="1"/>
      <name val="Arial"/>
      <family val="2"/>
    </font>
    <font>
      <sz val="11"/>
      <color theme="1"/>
      <name val="Calibri"/>
      <family val="2"/>
      <scheme val="minor"/>
    </font>
    <font>
      <sz val="12"/>
      <name val="Arial"/>
      <family val="2"/>
    </font>
    <font>
      <b/>
      <sz val="12"/>
      <name val="Arial"/>
      <family val="2"/>
    </font>
    <font>
      <sz val="12"/>
      <color rgb="FF7030A0"/>
      <name val="Arial"/>
      <family val="2"/>
    </font>
    <font>
      <sz val="12"/>
      <name val="Calibri"/>
      <family val="2"/>
    </font>
    <font>
      <sz val="12"/>
      <color theme="1"/>
      <name val="Arial"/>
      <family val="2"/>
    </font>
    <font>
      <b/>
      <sz val="12"/>
      <color theme="1"/>
      <name val="Arial"/>
      <family val="2"/>
    </font>
    <font>
      <b/>
      <sz val="12"/>
      <color rgb="FFFF0000"/>
      <name val="Arial"/>
      <family val="2"/>
    </font>
    <font>
      <sz val="12"/>
      <color rgb="FFFF0000"/>
      <name val="Arial"/>
      <family val="2"/>
    </font>
    <font>
      <i/>
      <sz val="12"/>
      <name val="Arial"/>
      <family val="2"/>
    </font>
    <font>
      <i/>
      <sz val="12"/>
      <color theme="1"/>
      <name val="Arial"/>
      <family val="2"/>
    </font>
    <font>
      <sz val="12"/>
      <color rgb="FF000000"/>
      <name val="Arial"/>
      <family val="2"/>
    </font>
    <font>
      <b/>
      <sz val="11"/>
      <color theme="1"/>
      <name val="Calibri"/>
      <family val="2"/>
      <scheme val="minor"/>
    </font>
    <font>
      <b/>
      <sz val="12"/>
      <color rgb="FF000000"/>
      <name val="Arial"/>
      <family val="2"/>
    </font>
    <font>
      <sz val="10.5"/>
      <color theme="1"/>
      <name val="Calibri"/>
      <family val="2"/>
      <scheme val="minor"/>
    </font>
    <font>
      <b/>
      <sz val="10.5"/>
      <name val="Calibri"/>
      <family val="2"/>
      <scheme val="minor"/>
    </font>
    <font>
      <sz val="10.5"/>
      <name val="Calibri"/>
      <family val="2"/>
      <scheme val="minor"/>
    </font>
    <font>
      <sz val="10.5"/>
      <name val="Calibri"/>
      <family val="2"/>
    </font>
    <font>
      <b/>
      <sz val="10.5"/>
      <name val="Calibri"/>
      <family val="2"/>
    </font>
    <font>
      <sz val="11"/>
      <name val="Calibri"/>
      <family val="2"/>
      <scheme val="minor"/>
    </font>
    <font>
      <sz val="11"/>
      <color theme="1"/>
      <name val="Calibri"/>
      <family val="2"/>
      <scheme val="minor"/>
    </font>
    <font>
      <sz val="10.5"/>
      <name val="Calibri "/>
      <family val="2"/>
    </font>
    <font>
      <b/>
      <sz val="10.5"/>
      <color theme="1"/>
      <name val="Calibri"/>
      <family val="2"/>
      <scheme val="minor"/>
    </font>
    <font>
      <sz val="10"/>
      <name val="Arial"/>
      <family val="2"/>
    </font>
    <font>
      <i/>
      <sz val="10.5"/>
      <name val="Calibri"/>
      <family val="2"/>
      <scheme val="minor"/>
    </font>
    <font>
      <sz val="10"/>
      <name val="Tahoma"/>
      <family val="2"/>
    </font>
    <font>
      <b/>
      <sz val="12"/>
      <color theme="0"/>
      <name val="Arial"/>
      <family val="2"/>
    </font>
    <font>
      <i/>
      <sz val="12"/>
      <color theme="0"/>
      <name val="Arial"/>
      <family val="2"/>
    </font>
    <font>
      <sz val="11"/>
      <color theme="1"/>
      <name val="Arial"/>
      <family val="2"/>
    </font>
    <font>
      <b/>
      <i/>
      <sz val="12"/>
      <color theme="1"/>
      <name val="Arial"/>
      <family val="2"/>
    </font>
    <font>
      <sz val="10"/>
      <color theme="1"/>
      <name val="Arial"/>
      <family val="2"/>
    </font>
  </fonts>
  <fills count="6">
    <fill>
      <patternFill patternType="none"/>
    </fill>
    <fill>
      <patternFill patternType="gray125"/>
    </fill>
    <fill>
      <patternFill patternType="solid">
        <fgColor theme="5" tint="0.79995117038483843"/>
        <bgColor indexed="64"/>
      </patternFill>
    </fill>
    <fill>
      <patternFill patternType="solid">
        <fgColor rgb="FFFFFF00"/>
        <bgColor indexed="64"/>
      </patternFill>
    </fill>
    <fill>
      <patternFill patternType="solid">
        <fgColor theme="9" tint="0.39997558519241921"/>
        <bgColor indexed="64"/>
      </patternFill>
    </fill>
    <fill>
      <patternFill patternType="solid">
        <fgColor theme="7" tint="0.79995117038483843"/>
        <bgColor indexed="64"/>
      </patternFill>
    </fill>
  </fills>
  <borders count="4">
    <border>
      <left/>
      <right/>
      <top/>
      <bottom/>
      <diagonal/>
    </border>
    <border>
      <left/>
      <right/>
      <top/>
      <bottom style="medium">
        <color auto="1"/>
      </bottom>
      <diagonal/>
    </border>
    <border>
      <left/>
      <right/>
      <top style="medium">
        <color auto="1"/>
      </top>
      <bottom/>
      <diagonal/>
    </border>
    <border>
      <left/>
      <right/>
      <top style="medium">
        <color auto="1"/>
      </top>
      <bottom style="medium">
        <color auto="1"/>
      </bottom>
      <diagonal/>
    </border>
  </borders>
  <cellStyleXfs count="10">
    <xf numFmtId="0" fontId="0" fillId="0" borderId="0"/>
    <xf numFmtId="9" fontId="31" fillId="0" borderId="0" applyFont="0" applyFill="0" applyBorder="0" applyAlignment="0" applyProtection="0"/>
    <xf numFmtId="43" fontId="31"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24" fillId="0" borderId="0"/>
    <xf numFmtId="0" fontId="26" fillId="0" borderId="0"/>
    <xf numFmtId="0" fontId="24" fillId="0" borderId="0"/>
    <xf numFmtId="0" fontId="21" fillId="2" borderId="0" applyNumberFormat="0" applyBorder="0" applyAlignment="0" applyProtection="0"/>
  </cellStyleXfs>
  <cellXfs count="569">
    <xf numFmtId="0" fontId="0" fillId="0" borderId="0" xfId="0"/>
    <xf numFmtId="0" fontId="7" fillId="0" borderId="0" xfId="3" applyFont="1"/>
    <xf numFmtId="0" fontId="11" fillId="0" borderId="0" xfId="3" applyFont="1" applyAlignment="1">
      <alignment vertical="top"/>
    </xf>
    <xf numFmtId="0" fontId="11" fillId="0" borderId="0" xfId="3" applyFont="1"/>
    <xf numFmtId="0" fontId="11" fillId="0" borderId="1" xfId="3" applyFont="1" applyBorder="1"/>
    <xf numFmtId="0" fontId="3" fillId="0" borderId="2" xfId="3" applyFont="1" applyBorder="1" applyAlignment="1">
      <alignment horizontal="center" wrapText="1"/>
    </xf>
    <xf numFmtId="0" fontId="6" fillId="0" borderId="0" xfId="3" applyFont="1" applyAlignment="1">
      <alignment vertical="center"/>
    </xf>
    <xf numFmtId="0" fontId="3" fillId="0" borderId="0" xfId="0" applyFont="1" applyAlignment="1">
      <alignment horizontal="center" vertical="center" wrapText="1"/>
    </xf>
    <xf numFmtId="0" fontId="3" fillId="0" borderId="1" xfId="0" applyFont="1" applyBorder="1" applyAlignment="1">
      <alignment horizontal="center" vertical="center" wrapText="1"/>
    </xf>
    <xf numFmtId="0" fontId="10" fillId="0" borderId="1" xfId="3" applyFont="1" applyBorder="1" applyAlignment="1">
      <alignment horizontal="center" vertical="top" wrapText="1"/>
    </xf>
    <xf numFmtId="0" fontId="3" fillId="0" borderId="1" xfId="3" applyFont="1" applyBorder="1" applyAlignment="1">
      <alignment horizontal="center" vertical="center" wrapText="1"/>
    </xf>
    <xf numFmtId="0" fontId="6" fillId="0" borderId="0" xfId="3" applyFont="1" applyAlignment="1">
      <alignment horizontal="center"/>
    </xf>
    <xf numFmtId="169" fontId="7" fillId="0" borderId="3" xfId="2" applyNumberFormat="1" applyFont="1" applyBorder="1" applyAlignment="1">
      <alignment horizontal="right" vertical="center"/>
    </xf>
    <xf numFmtId="0" fontId="27" fillId="0" borderId="0" xfId="0" applyFont="1" applyAlignment="1">
      <alignment horizontal="center" vertical="center" wrapText="1"/>
    </xf>
    <xf numFmtId="0" fontId="28" fillId="0" borderId="0" xfId="3" applyFont="1" applyAlignment="1">
      <alignment horizontal="center" vertical="top" wrapText="1"/>
    </xf>
    <xf numFmtId="0" fontId="27" fillId="0" borderId="0" xfId="3" applyFont="1" applyAlignment="1">
      <alignment horizontal="center" vertical="center" wrapText="1"/>
    </xf>
    <xf numFmtId="0" fontId="7" fillId="0" borderId="0" xfId="3" applyFont="1" applyAlignment="1">
      <alignment horizontal="left" vertical="center"/>
    </xf>
    <xf numFmtId="165" fontId="7" fillId="0" borderId="0" xfId="2" applyNumberFormat="1" applyFont="1" applyAlignment="1">
      <alignment vertical="center"/>
    </xf>
    <xf numFmtId="165" fontId="7" fillId="0" borderId="0" xfId="4" applyNumberFormat="1" applyFont="1" applyFill="1" applyAlignment="1">
      <alignment horizontal="right" vertical="center"/>
    </xf>
    <xf numFmtId="166" fontId="7" fillId="0" borderId="0" xfId="2" applyNumberFormat="1" applyFont="1" applyAlignment="1">
      <alignment horizontal="center" vertical="center"/>
    </xf>
    <xf numFmtId="0" fontId="7" fillId="0" borderId="0" xfId="3" applyFont="1" applyAlignment="1">
      <alignment horizontal="left" vertical="center" indent="1"/>
    </xf>
    <xf numFmtId="165" fontId="3" fillId="0" borderId="0" xfId="4" applyNumberFormat="1" applyFont="1" applyFill="1" applyAlignment="1">
      <alignment horizontal="right" vertical="center"/>
    </xf>
    <xf numFmtId="166" fontId="3" fillId="0" borderId="0" xfId="1" applyNumberFormat="1" applyFont="1" applyFill="1" applyAlignment="1">
      <alignment horizontal="center" vertical="center"/>
    </xf>
    <xf numFmtId="0" fontId="6" fillId="0" borderId="0" xfId="3" applyFont="1" applyAlignment="1">
      <alignment horizontal="left" vertical="center" indent="3"/>
    </xf>
    <xf numFmtId="165" fontId="6" fillId="0" borderId="0" xfId="2" applyNumberFormat="1" applyFont="1" applyAlignment="1">
      <alignment vertical="center"/>
    </xf>
    <xf numFmtId="3" fontId="6" fillId="0" borderId="0" xfId="0" applyNumberFormat="1" applyFont="1" applyAlignment="1">
      <alignment horizontal="right" vertical="center"/>
    </xf>
    <xf numFmtId="166" fontId="6" fillId="0" borderId="0" xfId="2" applyNumberFormat="1" applyFont="1" applyAlignment="1">
      <alignment horizontal="center" vertical="center"/>
    </xf>
    <xf numFmtId="3" fontId="6" fillId="0" borderId="0" xfId="3" applyNumberFormat="1" applyFont="1" applyAlignment="1">
      <alignment horizontal="right" vertical="center"/>
    </xf>
    <xf numFmtId="3" fontId="3" fillId="0" borderId="0" xfId="4" applyNumberFormat="1" applyFont="1" applyFill="1" applyAlignment="1">
      <alignment horizontal="right" vertical="center"/>
    </xf>
    <xf numFmtId="0" fontId="6" fillId="0" borderId="0" xfId="0" applyFont="1" applyAlignment="1">
      <alignment horizontal="left" vertical="center" indent="3"/>
    </xf>
    <xf numFmtId="166" fontId="6" fillId="0" borderId="0" xfId="2" applyNumberFormat="1" applyFont="1" applyBorder="1" applyAlignment="1">
      <alignment horizontal="center" vertical="center"/>
    </xf>
    <xf numFmtId="165" fontId="6" fillId="0" borderId="0" xfId="2" applyNumberFormat="1" applyFont="1" applyAlignment="1">
      <alignment horizontal="right" vertical="center"/>
    </xf>
    <xf numFmtId="0" fontId="6" fillId="0" borderId="0" xfId="5" applyFont="1"/>
    <xf numFmtId="0" fontId="6" fillId="0" borderId="0" xfId="5" applyFont="1" applyAlignment="1">
      <alignment vertical="center"/>
    </xf>
    <xf numFmtId="0" fontId="6" fillId="0" borderId="0" xfId="5" applyFont="1" applyAlignment="1">
      <alignment horizontal="right" vertical="center"/>
    </xf>
    <xf numFmtId="0" fontId="6" fillId="0" borderId="0" xfId="5" applyFont="1" applyAlignment="1">
      <alignment horizontal="center" vertical="center"/>
    </xf>
    <xf numFmtId="0" fontId="6" fillId="0" borderId="1" xfId="3" applyFont="1" applyBorder="1"/>
    <xf numFmtId="0" fontId="6" fillId="0" borderId="0" xfId="3" applyFont="1"/>
    <xf numFmtId="0" fontId="21" fillId="0" borderId="0" xfId="0" applyFont="1"/>
    <xf numFmtId="0" fontId="7" fillId="0" borderId="0" xfId="3" applyFont="1" applyAlignment="1">
      <alignment horizontal="right" vertical="center"/>
    </xf>
    <xf numFmtId="175" fontId="6" fillId="0" borderId="0" xfId="1" applyNumberFormat="1" applyFont="1" applyAlignment="1">
      <alignment vertical="center"/>
    </xf>
    <xf numFmtId="0" fontId="11" fillId="0" borderId="0" xfId="3" applyFont="1" applyAlignment="1">
      <alignment horizontal="right" vertical="center"/>
    </xf>
    <xf numFmtId="0" fontId="6" fillId="0" borderId="0" xfId="3" applyFont="1" applyAlignment="1">
      <alignment horizontal="right" vertical="center"/>
    </xf>
    <xf numFmtId="0" fontId="11" fillId="0" borderId="1" xfId="3" applyFont="1" applyBorder="1" applyAlignment="1">
      <alignment horizontal="right" vertical="center"/>
    </xf>
    <xf numFmtId="0" fontId="27" fillId="0" borderId="0" xfId="0" applyFont="1" applyAlignment="1">
      <alignment horizontal="right" vertical="center" wrapText="1"/>
    </xf>
    <xf numFmtId="0" fontId="28" fillId="0" borderId="0" xfId="3" applyFont="1" applyAlignment="1">
      <alignment horizontal="right" vertical="center" wrapText="1"/>
    </xf>
    <xf numFmtId="0" fontId="27" fillId="0" borderId="0" xfId="3" applyFont="1" applyAlignment="1">
      <alignment horizontal="right" vertical="center" wrapText="1"/>
    </xf>
    <xf numFmtId="3" fontId="7" fillId="0" borderId="0" xfId="3" applyNumberFormat="1" applyFont="1" applyAlignment="1">
      <alignment horizontal="right" vertical="center"/>
    </xf>
    <xf numFmtId="37" fontId="7" fillId="0" borderId="0" xfId="3" applyNumberFormat="1" applyFont="1" applyAlignment="1">
      <alignment horizontal="right" vertical="center" wrapText="1"/>
    </xf>
    <xf numFmtId="170" fontId="3" fillId="0" borderId="0" xfId="4" applyNumberFormat="1" applyFont="1" applyFill="1" applyAlignment="1">
      <alignment horizontal="right" vertical="center"/>
    </xf>
    <xf numFmtId="165" fontId="2" fillId="0" borderId="0" xfId="4" applyNumberFormat="1" applyFont="1" applyFill="1" applyAlignment="1">
      <alignment horizontal="right" vertical="center"/>
    </xf>
    <xf numFmtId="165" fontId="7" fillId="0" borderId="0" xfId="2" applyNumberFormat="1" applyFont="1" applyAlignment="1">
      <alignment horizontal="right" vertical="center"/>
    </xf>
    <xf numFmtId="165" fontId="6" fillId="0" borderId="0" xfId="2" applyNumberFormat="1" applyFont="1" applyFill="1" applyAlignment="1">
      <alignment horizontal="right" vertical="center"/>
    </xf>
    <xf numFmtId="0" fontId="6" fillId="0" borderId="1" xfId="0" applyFont="1" applyBorder="1" applyAlignment="1">
      <alignment horizontal="left" vertical="center" indent="3"/>
    </xf>
    <xf numFmtId="165" fontId="6" fillId="0" borderId="1" xfId="2" applyNumberFormat="1" applyFont="1" applyBorder="1" applyAlignment="1">
      <alignment horizontal="right" vertical="center"/>
    </xf>
    <xf numFmtId="3" fontId="6" fillId="0" borderId="1" xfId="0" applyNumberFormat="1" applyFont="1" applyBorder="1" applyAlignment="1">
      <alignment horizontal="right" vertical="center"/>
    </xf>
    <xf numFmtId="166" fontId="6" fillId="0" borderId="1" xfId="2" applyNumberFormat="1" applyFont="1" applyBorder="1" applyAlignment="1">
      <alignment horizontal="center" vertical="center"/>
    </xf>
    <xf numFmtId="0" fontId="7" fillId="0" borderId="0" xfId="3" applyFont="1" applyAlignment="1">
      <alignment horizontal="right" vertical="center" wrapText="1"/>
    </xf>
    <xf numFmtId="170" fontId="7" fillId="0" borderId="0" xfId="0" applyNumberFormat="1" applyFont="1" applyAlignment="1">
      <alignment horizontal="right" vertical="center"/>
    </xf>
    <xf numFmtId="165" fontId="6" fillId="0" borderId="0" xfId="2" applyNumberFormat="1" applyFont="1" applyBorder="1" applyAlignment="1">
      <alignment horizontal="right" vertical="center"/>
    </xf>
    <xf numFmtId="0" fontId="6" fillId="0" borderId="1" xfId="5" applyFont="1" applyBorder="1" applyAlignment="1">
      <alignment horizontal="left" indent="3"/>
    </xf>
    <xf numFmtId="0" fontId="6" fillId="0" borderId="1" xfId="5" applyFont="1" applyBorder="1" applyAlignment="1">
      <alignment horizontal="right" vertical="center"/>
    </xf>
    <xf numFmtId="165" fontId="7" fillId="0" borderId="0" xfId="2" applyNumberFormat="1" applyFont="1"/>
    <xf numFmtId="165" fontId="3" fillId="0" borderId="0" xfId="2" applyNumberFormat="1" applyFont="1" applyAlignment="1">
      <alignment horizontal="left" vertical="center" wrapText="1"/>
    </xf>
    <xf numFmtId="165" fontId="2" fillId="0" borderId="0" xfId="2" applyNumberFormat="1" applyFont="1" applyAlignment="1">
      <alignment vertical="center"/>
    </xf>
    <xf numFmtId="0" fontId="10" fillId="0" borderId="0" xfId="6" applyFont="1" applyAlignment="1">
      <alignment horizontal="left" vertical="center"/>
    </xf>
    <xf numFmtId="0" fontId="2" fillId="0" borderId="0" xfId="6" applyFont="1" applyAlignment="1">
      <alignment vertical="center"/>
    </xf>
    <xf numFmtId="165" fontId="2" fillId="0" borderId="0" xfId="2" applyNumberFormat="1" applyFont="1"/>
    <xf numFmtId="0" fontId="10" fillId="0" borderId="0" xfId="6" applyFont="1" applyAlignment="1">
      <alignment vertical="top"/>
    </xf>
    <xf numFmtId="0" fontId="3" fillId="0" borderId="0" xfId="6" applyFont="1" applyAlignment="1">
      <alignment vertical="center"/>
    </xf>
    <xf numFmtId="165" fontId="3" fillId="0" borderId="0" xfId="2" applyNumberFormat="1" applyFont="1" applyAlignment="1">
      <alignment vertical="center"/>
    </xf>
    <xf numFmtId="0" fontId="3" fillId="0" borderId="1" xfId="6" applyFont="1" applyBorder="1" applyAlignment="1">
      <alignment horizontal="center" vertical="center" wrapText="1"/>
    </xf>
    <xf numFmtId="169" fontId="7" fillId="0" borderId="3" xfId="2" applyNumberFormat="1" applyFont="1" applyBorder="1" applyAlignment="1">
      <alignment vertical="center"/>
    </xf>
    <xf numFmtId="0" fontId="3" fillId="0" borderId="0" xfId="6" applyFont="1" applyAlignment="1">
      <alignment horizontal="center" vertical="center" wrapText="1"/>
    </xf>
    <xf numFmtId="165" fontId="3" fillId="0" borderId="0" xfId="2" applyNumberFormat="1" applyFont="1" applyAlignment="1">
      <alignment horizontal="center" vertical="center" wrapText="1"/>
    </xf>
    <xf numFmtId="0" fontId="2" fillId="0" borderId="0" xfId="7" applyFont="1" applyBorder="1"/>
    <xf numFmtId="49" fontId="2" fillId="0" borderId="0" xfId="0" applyNumberFormat="1" applyFont="1" applyAlignment="1">
      <alignment horizontal="left" indent="1"/>
    </xf>
    <xf numFmtId="3" fontId="2" fillId="0" borderId="0" xfId="7" applyNumberFormat="1" applyFont="1" applyAlignment="1">
      <alignment horizontal="right" vertical="top"/>
    </xf>
    <xf numFmtId="3" fontId="2" fillId="0" borderId="0" xfId="2" applyNumberFormat="1" applyFont="1" applyAlignment="1">
      <alignment horizontal="right" vertical="center"/>
    </xf>
    <xf numFmtId="165" fontId="2" fillId="0" borderId="0" xfId="2" applyNumberFormat="1" applyFont="1" applyAlignment="1">
      <alignment horizontal="right" vertical="top"/>
    </xf>
    <xf numFmtId="165" fontId="2" fillId="0" borderId="0" xfId="2" applyNumberFormat="1" applyFont="1" applyAlignment="1">
      <alignment horizontal="right" vertical="center"/>
    </xf>
    <xf numFmtId="0" fontId="2" fillId="0" borderId="0" xfId="7" applyFont="1" applyBorder="1" applyAlignment="1">
      <alignment horizontal="right"/>
    </xf>
    <xf numFmtId="0" fontId="2" fillId="0" borderId="0" xfId="7" applyFont="1" applyAlignment="1">
      <alignment vertical="top"/>
    </xf>
    <xf numFmtId="3" fontId="2" fillId="0" borderId="0" xfId="7" applyNumberFormat="1" applyFont="1" applyAlignment="1">
      <alignment horizontal="right" vertical="center"/>
    </xf>
    <xf numFmtId="0" fontId="2" fillId="0" borderId="0" xfId="7" applyFont="1"/>
    <xf numFmtId="41" fontId="6" fillId="0" borderId="0" xfId="2" applyNumberFormat="1" applyFont="1" applyAlignment="1">
      <alignment horizontal="right" vertical="center"/>
    </xf>
    <xf numFmtId="41" fontId="6" fillId="0" borderId="0" xfId="2" applyNumberFormat="1" applyFont="1" applyFill="1" applyAlignment="1">
      <alignment horizontal="right" vertical="center"/>
    </xf>
    <xf numFmtId="0" fontId="2" fillId="0" borderId="0" xfId="7" applyFont="1" applyFill="1" applyBorder="1"/>
    <xf numFmtId="0" fontId="6" fillId="0" borderId="0" xfId="3" applyFont="1" applyFill="1" applyAlignment="1">
      <alignment horizontal="left" vertical="center" indent="3"/>
    </xf>
    <xf numFmtId="0" fontId="2" fillId="0" borderId="0" xfId="7" applyFont="1" applyFill="1" applyBorder="1" applyAlignment="1">
      <alignment horizontal="right"/>
    </xf>
    <xf numFmtId="0" fontId="3" fillId="0" borderId="0" xfId="7" applyFont="1" applyBorder="1"/>
    <xf numFmtId="0" fontId="3" fillId="0" borderId="0" xfId="7" applyFont="1" applyBorder="1" applyAlignment="1">
      <alignment horizontal="right"/>
    </xf>
    <xf numFmtId="0" fontId="6" fillId="0" borderId="0" xfId="0" applyFont="1" applyBorder="1" applyAlignment="1">
      <alignment horizontal="left" vertical="center" indent="3"/>
    </xf>
    <xf numFmtId="0" fontId="2" fillId="0" borderId="0" xfId="0" applyFont="1" applyBorder="1" applyAlignment="1">
      <alignment horizontal="left" vertical="center" indent="3"/>
    </xf>
    <xf numFmtId="0" fontId="2" fillId="0" borderId="0" xfId="6" applyFont="1" applyAlignment="1">
      <alignment horizontal="left" vertical="justify" wrapText="1" indent="1"/>
    </xf>
    <xf numFmtId="0" fontId="6" fillId="0" borderId="0" xfId="0" applyFont="1" applyBorder="1"/>
    <xf numFmtId="0" fontId="2" fillId="0" borderId="1" xfId="6" applyFont="1" applyBorder="1"/>
    <xf numFmtId="165" fontId="2" fillId="0" borderId="1" xfId="2" applyNumberFormat="1" applyFont="1" applyBorder="1"/>
    <xf numFmtId="0" fontId="2" fillId="0" borderId="0" xfId="6" applyFont="1" applyBorder="1"/>
    <xf numFmtId="165" fontId="2" fillId="0" borderId="0" xfId="2" applyNumberFormat="1" applyFont="1" applyBorder="1"/>
    <xf numFmtId="41" fontId="2" fillId="0" borderId="0" xfId="2" applyNumberFormat="1" applyFont="1"/>
    <xf numFmtId="0" fontId="6" fillId="0" borderId="0" xfId="0" applyFont="1" applyAlignment="1">
      <alignment horizontal="left" vertical="center" wrapText="1" indent="3"/>
    </xf>
    <xf numFmtId="41" fontId="6" fillId="0" borderId="0" xfId="2" applyNumberFormat="1" applyFont="1" applyAlignment="1">
      <alignment horizontal="right" vertical="top"/>
    </xf>
    <xf numFmtId="41" fontId="2" fillId="0" borderId="0" xfId="2" applyNumberFormat="1" applyFont="1" applyBorder="1"/>
    <xf numFmtId="0" fontId="2" fillId="0" borderId="0" xfId="7" applyFont="1" applyAlignment="1">
      <alignment horizontal="right"/>
    </xf>
    <xf numFmtId="0" fontId="2" fillId="0" borderId="0" xfId="6" applyFont="1"/>
    <xf numFmtId="41" fontId="6" fillId="0" borderId="0" xfId="2" applyNumberFormat="1" applyFont="1"/>
    <xf numFmtId="165" fontId="2" fillId="0" borderId="0" xfId="2" applyNumberFormat="1" applyFont="1" applyBorder="1" applyAlignment="1">
      <alignment horizontal="right" vertical="center"/>
    </xf>
    <xf numFmtId="3" fontId="2" fillId="0" borderId="0" xfId="2" applyNumberFormat="1" applyFont="1" applyBorder="1" applyAlignment="1">
      <alignment horizontal="right" vertical="center"/>
    </xf>
    <xf numFmtId="3" fontId="2" fillId="0" borderId="0" xfId="7" applyNumberFormat="1" applyFont="1" applyBorder="1" applyAlignment="1">
      <alignment horizontal="right" vertical="center"/>
    </xf>
    <xf numFmtId="0" fontId="2" fillId="0" borderId="0" xfId="3" applyFont="1" applyAlignment="1">
      <alignment horizontal="left" vertical="center" indent="3"/>
    </xf>
    <xf numFmtId="167" fontId="6" fillId="0" borderId="0" xfId="2" applyNumberFormat="1" applyFont="1" applyFill="1" applyAlignment="1">
      <alignment horizontal="right" vertical="center"/>
    </xf>
    <xf numFmtId="0" fontId="2" fillId="0" borderId="0" xfId="0" applyFont="1" applyAlignment="1">
      <alignment horizontal="left" vertical="center" indent="3"/>
    </xf>
    <xf numFmtId="165" fontId="6" fillId="0" borderId="0" xfId="2" applyNumberFormat="1" applyFont="1"/>
    <xf numFmtId="174" fontId="6" fillId="0" borderId="0" xfId="2" applyNumberFormat="1" applyFont="1"/>
    <xf numFmtId="0" fontId="3" fillId="0" borderId="0" xfId="6" applyFont="1" applyAlignment="1">
      <alignment wrapText="1"/>
    </xf>
    <xf numFmtId="0" fontId="16" fillId="0" borderId="0" xfId="6" applyFont="1" applyAlignment="1">
      <alignment vertical="center"/>
    </xf>
    <xf numFmtId="0" fontId="17" fillId="0" borderId="0" xfId="6" applyFont="1" applyAlignment="1">
      <alignment vertical="center"/>
    </xf>
    <xf numFmtId="0" fontId="25" fillId="0" borderId="0" xfId="6" applyFont="1" applyAlignment="1">
      <alignment horizontal="left"/>
    </xf>
    <xf numFmtId="0" fontId="25" fillId="0" borderId="0" xfId="6" applyFont="1" applyAlignment="1">
      <alignment vertical="top"/>
    </xf>
    <xf numFmtId="0" fontId="17" fillId="0" borderId="1" xfId="6" applyFont="1" applyBorder="1"/>
    <xf numFmtId="0" fontId="16" fillId="0" borderId="1" xfId="6" applyFont="1" applyBorder="1" applyAlignment="1">
      <alignment vertical="center"/>
    </xf>
    <xf numFmtId="0" fontId="3" fillId="0" borderId="2" xfId="7" applyFont="1" applyBorder="1" applyAlignment="1">
      <alignment horizontal="center" vertical="center" wrapText="1"/>
    </xf>
    <xf numFmtId="0" fontId="3" fillId="0" borderId="0" xfId="8" applyFont="1" applyAlignment="1">
      <alignment horizontal="center" vertical="center" wrapText="1"/>
    </xf>
    <xf numFmtId="0" fontId="3" fillId="0" borderId="3" xfId="6" applyFont="1" applyBorder="1" applyAlignment="1">
      <alignment horizontal="right" vertical="center" wrapText="1"/>
    </xf>
    <xf numFmtId="0" fontId="3" fillId="0" borderId="3" xfId="2" applyNumberFormat="1" applyFont="1" applyBorder="1" applyAlignment="1">
      <alignment horizontal="right"/>
    </xf>
    <xf numFmtId="0" fontId="3" fillId="0" borderId="0" xfId="6" applyFont="1" applyAlignment="1">
      <alignment horizontal="right" vertical="center" wrapText="1"/>
    </xf>
    <xf numFmtId="0" fontId="18" fillId="0" borderId="0" xfId="7" applyFont="1"/>
    <xf numFmtId="0" fontId="16" fillId="0" borderId="0" xfId="6" applyFont="1" applyAlignment="1">
      <alignment wrapText="1"/>
    </xf>
    <xf numFmtId="3" fontId="2" fillId="0" borderId="0" xfId="7" applyNumberFormat="1" applyFont="1" applyAlignment="1">
      <alignment horizontal="right"/>
    </xf>
    <xf numFmtId="3" fontId="18" fillId="0" borderId="0" xfId="7" applyNumberFormat="1" applyFont="1" applyAlignment="1">
      <alignment horizontal="right"/>
    </xf>
    <xf numFmtId="0" fontId="19" fillId="0" borderId="0" xfId="7" applyFont="1"/>
    <xf numFmtId="3" fontId="3" fillId="0" borderId="0" xfId="2" applyNumberFormat="1" applyFont="1" applyAlignment="1">
      <alignment horizontal="right" vertical="center"/>
    </xf>
    <xf numFmtId="3" fontId="19" fillId="0" borderId="0" xfId="7" applyNumberFormat="1" applyFont="1" applyAlignment="1">
      <alignment horizontal="right"/>
    </xf>
    <xf numFmtId="166" fontId="3" fillId="0" borderId="0" xfId="6" applyNumberFormat="1" applyFont="1" applyAlignment="1">
      <alignment horizontal="right" vertical="center" wrapText="1"/>
    </xf>
    <xf numFmtId="166" fontId="7" fillId="0" borderId="0" xfId="0" applyNumberFormat="1" applyFont="1" applyAlignment="1">
      <alignment horizontal="right" vertical="center"/>
    </xf>
    <xf numFmtId="0" fontId="2" fillId="0" borderId="0" xfId="6" applyFont="1" applyAlignment="1">
      <alignment horizontal="left" vertical="center" wrapText="1" indent="2"/>
    </xf>
    <xf numFmtId="166" fontId="2" fillId="0" borderId="0" xfId="6" applyNumberFormat="1" applyFont="1" applyAlignment="1">
      <alignment horizontal="right" vertical="center" wrapText="1"/>
    </xf>
    <xf numFmtId="166" fontId="6" fillId="0" borderId="0" xfId="0" applyNumberFormat="1" applyFont="1" applyAlignment="1">
      <alignment horizontal="right" vertical="center"/>
    </xf>
    <xf numFmtId="3" fontId="21" fillId="0" borderId="0" xfId="9" applyNumberFormat="1" applyFill="1" applyAlignment="1">
      <alignment horizontal="right" vertical="center"/>
    </xf>
    <xf numFmtId="3" fontId="6" fillId="0" borderId="0" xfId="2" applyNumberFormat="1" applyFont="1" applyBorder="1" applyAlignment="1">
      <alignment horizontal="right" vertical="top"/>
    </xf>
    <xf numFmtId="0" fontId="17" fillId="0" borderId="0" xfId="6" applyFont="1" applyAlignment="1">
      <alignment horizontal="right"/>
    </xf>
    <xf numFmtId="3" fontId="7" fillId="0" borderId="0" xfId="2" applyNumberFormat="1" applyFont="1" applyAlignment="1">
      <alignment horizontal="right" vertical="top"/>
    </xf>
    <xf numFmtId="3" fontId="6" fillId="0" borderId="0" xfId="2" applyNumberFormat="1" applyFont="1" applyAlignment="1">
      <alignment horizontal="right" vertical="top"/>
    </xf>
    <xf numFmtId="165" fontId="18" fillId="0" borderId="0" xfId="2" applyNumberFormat="1" applyFont="1" applyAlignment="1">
      <alignment horizontal="right"/>
    </xf>
    <xf numFmtId="168" fontId="18" fillId="0" borderId="0" xfId="2" applyNumberFormat="1" applyFont="1" applyAlignment="1">
      <alignment horizontal="right"/>
    </xf>
    <xf numFmtId="0" fontId="17" fillId="0" borderId="0" xfId="6" applyFont="1" applyAlignment="1">
      <alignment horizontal="left" vertical="justify" wrapText="1" indent="2"/>
    </xf>
    <xf numFmtId="0" fontId="18" fillId="0" borderId="0" xfId="7" applyFont="1" applyAlignment="1">
      <alignment vertical="justify"/>
    </xf>
    <xf numFmtId="0" fontId="17" fillId="0" borderId="0" xfId="6" applyFont="1"/>
    <xf numFmtId="0" fontId="3" fillId="0" borderId="1" xfId="6" applyFont="1" applyBorder="1" applyAlignment="1">
      <alignment horizontal="right" vertical="center" wrapText="1"/>
    </xf>
    <xf numFmtId="0" fontId="3" fillId="0" borderId="1" xfId="2" applyNumberFormat="1" applyFont="1" applyBorder="1" applyAlignment="1">
      <alignment horizontal="right"/>
    </xf>
    <xf numFmtId="0" fontId="7" fillId="0" borderId="0" xfId="3" applyFont="1" applyAlignment="1">
      <alignment horizontal="left" indent="1"/>
    </xf>
    <xf numFmtId="3" fontId="23" fillId="0" borderId="0" xfId="2" applyNumberFormat="1" applyFont="1" applyAlignment="1">
      <alignment horizontal="right" vertical="top"/>
    </xf>
    <xf numFmtId="0" fontId="2" fillId="0" borderId="0" xfId="6" applyFont="1" applyAlignment="1">
      <alignment horizontal="left" wrapText="1" indent="2"/>
    </xf>
    <xf numFmtId="0" fontId="3" fillId="0" borderId="0" xfId="7" applyFont="1" applyAlignment="1">
      <alignment horizontal="right"/>
    </xf>
    <xf numFmtId="0" fontId="2" fillId="0" borderId="0" xfId="6" applyFont="1" applyAlignment="1">
      <alignment horizontal="left" wrapText="1"/>
    </xf>
    <xf numFmtId="3" fontId="3" fillId="0" borderId="0" xfId="7" applyNumberFormat="1" applyFont="1" applyAlignment="1">
      <alignment horizontal="right"/>
    </xf>
    <xf numFmtId="3" fontId="15" fillId="0" borderId="0" xfId="2" applyNumberFormat="1" applyFont="1" applyAlignment="1">
      <alignment horizontal="right" vertical="top"/>
    </xf>
    <xf numFmtId="166" fontId="22" fillId="0" borderId="0" xfId="6" applyNumberFormat="1" applyFont="1" applyAlignment="1">
      <alignment horizontal="center" vertical="center" wrapText="1"/>
    </xf>
    <xf numFmtId="165" fontId="18" fillId="0" borderId="0" xfId="2" applyNumberFormat="1" applyFont="1" applyBorder="1" applyAlignment="1">
      <alignment horizontal="right"/>
    </xf>
    <xf numFmtId="3" fontId="15" fillId="0" borderId="0" xfId="2" applyNumberFormat="1" applyFont="1" applyBorder="1" applyAlignment="1">
      <alignment horizontal="right" vertical="top"/>
    </xf>
    <xf numFmtId="168" fontId="18" fillId="0" borderId="0" xfId="2" applyNumberFormat="1" applyFont="1" applyBorder="1" applyAlignment="1">
      <alignment horizontal="right"/>
    </xf>
    <xf numFmtId="168" fontId="2" fillId="0" borderId="0" xfId="2" applyNumberFormat="1" applyFont="1" applyBorder="1" applyAlignment="1">
      <alignment horizontal="right"/>
    </xf>
    <xf numFmtId="0" fontId="6" fillId="0" borderId="0" xfId="0" applyFont="1" applyAlignment="1">
      <alignment horizontal="left"/>
    </xf>
    <xf numFmtId="168" fontId="2" fillId="0" borderId="0" xfId="2" applyNumberFormat="1" applyFont="1" applyAlignment="1">
      <alignment horizontal="right"/>
    </xf>
    <xf numFmtId="166" fontId="7" fillId="0" borderId="0" xfId="0" applyNumberFormat="1" applyFont="1" applyAlignment="1">
      <alignment horizontal="center" vertical="center"/>
    </xf>
    <xf numFmtId="165" fontId="17" fillId="0" borderId="1" xfId="6" applyNumberFormat="1" applyFont="1" applyBorder="1"/>
    <xf numFmtId="0" fontId="6" fillId="0" borderId="0" xfId="0" applyFont="1" applyAlignment="1">
      <alignment horizontal="left" indent="3"/>
    </xf>
    <xf numFmtId="0" fontId="16" fillId="0" borderId="0" xfId="6" applyFont="1" applyAlignment="1">
      <alignment vertical="center" wrapText="1"/>
    </xf>
    <xf numFmtId="0" fontId="18" fillId="0" borderId="0" xfId="7" applyFont="1" applyAlignment="1">
      <alignment horizontal="right"/>
    </xf>
    <xf numFmtId="171" fontId="2" fillId="0" borderId="0" xfId="6" applyNumberFormat="1" applyFont="1" applyAlignment="1">
      <alignment horizontal="right" vertical="center" wrapText="1"/>
    </xf>
    <xf numFmtId="0" fontId="2" fillId="0" borderId="0" xfId="6" applyFont="1" applyAlignment="1">
      <alignment horizontal="left" vertical="center" wrapText="1"/>
    </xf>
    <xf numFmtId="0" fontId="7" fillId="0" borderId="1" xfId="3" applyFont="1" applyBorder="1" applyAlignment="1">
      <alignment horizontal="left" indent="1"/>
    </xf>
    <xf numFmtId="3" fontId="2" fillId="0" borderId="1" xfId="7" applyNumberFormat="1" applyFont="1" applyBorder="1" applyAlignment="1">
      <alignment horizontal="right"/>
    </xf>
    <xf numFmtId="0" fontId="18" fillId="0" borderId="1" xfId="7" applyFont="1" applyBorder="1"/>
    <xf numFmtId="171" fontId="22" fillId="0" borderId="0" xfId="6" applyNumberFormat="1" applyFont="1" applyAlignment="1">
      <alignment horizontal="center" vertical="center" wrapText="1"/>
    </xf>
    <xf numFmtId="165" fontId="14" fillId="0" borderId="0" xfId="2" applyNumberFormat="1" applyFont="1" applyAlignment="1">
      <alignment horizontal="right" vertical="center"/>
    </xf>
    <xf numFmtId="165" fontId="12" fillId="0" borderId="0" xfId="2" applyNumberFormat="1" applyFont="1" applyAlignment="1">
      <alignment horizontal="right" vertical="center"/>
    </xf>
    <xf numFmtId="3" fontId="12" fillId="0" borderId="0" xfId="3" applyNumberFormat="1" applyFont="1" applyAlignment="1">
      <alignment horizontal="right" vertical="center"/>
    </xf>
    <xf numFmtId="3" fontId="14" fillId="0" borderId="0" xfId="3" applyNumberFormat="1" applyFont="1" applyAlignment="1">
      <alignment horizontal="right" vertical="center"/>
    </xf>
    <xf numFmtId="3" fontId="12" fillId="0" borderId="0" xfId="4" applyNumberFormat="1" applyFont="1" applyFill="1" applyAlignment="1">
      <alignment horizontal="right" vertical="center"/>
    </xf>
    <xf numFmtId="3" fontId="14" fillId="0" borderId="0" xfId="4" applyNumberFormat="1" applyFont="1" applyFill="1" applyAlignment="1">
      <alignment horizontal="right" vertical="center"/>
    </xf>
    <xf numFmtId="3" fontId="2" fillId="0" borderId="0" xfId="4" applyNumberFormat="1" applyFont="1" applyFill="1" applyAlignment="1">
      <alignment horizontal="right" vertical="center"/>
    </xf>
    <xf numFmtId="166" fontId="6" fillId="0" borderId="0" xfId="2" applyNumberFormat="1" applyFont="1" applyFill="1" applyAlignment="1">
      <alignment horizontal="center" vertical="center"/>
    </xf>
    <xf numFmtId="0" fontId="6" fillId="0" borderId="0" xfId="5" applyFont="1" applyAlignment="1">
      <alignment horizontal="left" indent="3"/>
    </xf>
    <xf numFmtId="3" fontId="12" fillId="0" borderId="1" xfId="3" applyNumberFormat="1" applyFont="1" applyBorder="1" applyAlignment="1">
      <alignment horizontal="right" vertical="center"/>
    </xf>
    <xf numFmtId="41" fontId="6" fillId="0" borderId="0" xfId="2" applyNumberFormat="1" applyFont="1" applyAlignment="1"/>
    <xf numFmtId="41" fontId="6" fillId="0" borderId="0" xfId="2" applyNumberFormat="1" applyFont="1" applyFill="1" applyAlignment="1">
      <alignment horizontal="right"/>
    </xf>
    <xf numFmtId="41" fontId="2" fillId="0" borderId="0" xfId="2" applyNumberFormat="1" applyFont="1" applyAlignment="1">
      <alignment horizontal="left" vertical="justify" wrapText="1" indent="1"/>
    </xf>
    <xf numFmtId="41" fontId="2" fillId="0" borderId="0" xfId="2" applyNumberFormat="1" applyFont="1" applyAlignment="1">
      <alignment horizontal="right" vertical="top"/>
    </xf>
    <xf numFmtId="41" fontId="2" fillId="0" borderId="0" xfId="2" applyNumberFormat="1" applyFont="1" applyAlignment="1">
      <alignment horizontal="right" vertical="center"/>
    </xf>
    <xf numFmtId="41" fontId="3" fillId="0" borderId="0" xfId="2" applyNumberFormat="1" applyFont="1" applyAlignment="1">
      <alignment horizontal="left" vertical="justify" wrapText="1" indent="1"/>
    </xf>
    <xf numFmtId="41" fontId="6" fillId="0" borderId="0" xfId="2" applyNumberFormat="1" applyFont="1" applyAlignment="1">
      <alignment horizontal="right"/>
    </xf>
    <xf numFmtId="0" fontId="3" fillId="0" borderId="0" xfId="7" applyFont="1"/>
    <xf numFmtId="0" fontId="6" fillId="0" borderId="0" xfId="0" applyFont="1"/>
    <xf numFmtId="165" fontId="2" fillId="0" borderId="0" xfId="2" applyNumberFormat="1" applyFont="1" applyAlignment="1">
      <alignment horizontal="right"/>
    </xf>
    <xf numFmtId="165" fontId="3" fillId="0" borderId="0" xfId="2" applyNumberFormat="1" applyFont="1" applyAlignment="1">
      <alignment horizontal="right"/>
    </xf>
    <xf numFmtId="41" fontId="2" fillId="0" borderId="0" xfId="2" applyNumberFormat="1" applyFont="1" applyAlignment="1"/>
    <xf numFmtId="165" fontId="6" fillId="0" borderId="1" xfId="2" applyNumberFormat="1" applyFont="1" applyBorder="1"/>
    <xf numFmtId="167" fontId="6" fillId="0" borderId="1" xfId="2" applyNumberFormat="1" applyFont="1" applyFill="1" applyBorder="1" applyAlignment="1">
      <alignment horizontal="right"/>
    </xf>
    <xf numFmtId="167" fontId="6" fillId="0" borderId="1" xfId="2" applyNumberFormat="1" applyFont="1" applyFill="1" applyBorder="1" applyAlignment="1">
      <alignment horizontal="right" vertical="center"/>
    </xf>
    <xf numFmtId="0" fontId="2" fillId="0" borderId="0" xfId="6" applyFont="1" applyBorder="1" applyAlignment="1">
      <alignment horizontal="center"/>
    </xf>
    <xf numFmtId="0" fontId="2" fillId="0" borderId="0" xfId="6" applyFont="1" applyFill="1"/>
    <xf numFmtId="41" fontId="6" fillId="0" borderId="0" xfId="2" applyNumberFormat="1" applyFont="1" applyFill="1" applyAlignment="1"/>
    <xf numFmtId="41" fontId="6" fillId="0" borderId="0" xfId="2" applyNumberFormat="1" applyFont="1" applyFill="1"/>
    <xf numFmtId="0" fontId="6" fillId="0" borderId="0" xfId="3" applyFont="1" applyFill="1" applyBorder="1" applyAlignment="1">
      <alignment horizontal="left" vertical="center" indent="3"/>
    </xf>
    <xf numFmtId="0" fontId="6" fillId="0" borderId="1" xfId="3" applyFont="1" applyBorder="1" applyAlignment="1">
      <alignment horizontal="left" vertical="center" indent="3"/>
    </xf>
    <xf numFmtId="165" fontId="2" fillId="0" borderId="1" xfId="2" applyNumberFormat="1" applyFont="1" applyBorder="1" applyAlignment="1">
      <alignment horizontal="right" vertical="center"/>
    </xf>
    <xf numFmtId="165" fontId="6" fillId="0" borderId="0" xfId="2" applyNumberFormat="1" applyFont="1" applyAlignment="1">
      <alignment horizontal="right"/>
    </xf>
    <xf numFmtId="0" fontId="6" fillId="0" borderId="0" xfId="3" applyFont="1" applyBorder="1" applyAlignment="1">
      <alignment horizontal="left" vertical="center" indent="3"/>
    </xf>
    <xf numFmtId="0" fontId="2" fillId="0" borderId="0" xfId="7" applyFont="1" applyFill="1"/>
    <xf numFmtId="0" fontId="2" fillId="0" borderId="0" xfId="7" applyFont="1" applyFill="1" applyAlignment="1">
      <alignment horizontal="right"/>
    </xf>
    <xf numFmtId="41" fontId="6" fillId="0" borderId="0" xfId="2" applyNumberFormat="1" applyFont="1" applyFill="1" applyAlignment="1">
      <alignment horizontal="right" vertical="top"/>
    </xf>
    <xf numFmtId="165" fontId="3" fillId="0" borderId="0" xfId="2" applyNumberFormat="1" applyFont="1" applyAlignment="1">
      <alignment wrapText="1"/>
    </xf>
    <xf numFmtId="165" fontId="6" fillId="0" borderId="0" xfId="2" applyNumberFormat="1" applyFont="1" applyBorder="1"/>
    <xf numFmtId="167" fontId="6" fillId="0" borderId="0" xfId="2" applyNumberFormat="1" applyFont="1" applyFill="1" applyBorder="1" applyAlignment="1">
      <alignment horizontal="right" vertical="center"/>
    </xf>
    <xf numFmtId="165" fontId="6" fillId="0" borderId="0" xfId="4" applyNumberFormat="1" applyFont="1" applyAlignment="1">
      <alignment horizontal="right" vertical="center"/>
    </xf>
    <xf numFmtId="165" fontId="2" fillId="0" borderId="0" xfId="2" applyNumberFormat="1" applyFont="1" applyAlignment="1">
      <alignment horizontal="left" vertical="justify" wrapText="1" indent="1"/>
    </xf>
    <xf numFmtId="165" fontId="3" fillId="0" borderId="0" xfId="2" applyNumberFormat="1" applyFont="1" applyAlignment="1">
      <alignment horizontal="left" vertical="justify" wrapText="1" indent="1"/>
    </xf>
    <xf numFmtId="41" fontId="2" fillId="0" borderId="1" xfId="2" applyNumberFormat="1" applyFont="1" applyBorder="1"/>
    <xf numFmtId="0" fontId="7" fillId="0" borderId="0" xfId="3" applyFont="1" applyAlignment="1">
      <alignment horizontal="left" vertical="top" indent="1"/>
    </xf>
    <xf numFmtId="0" fontId="18" fillId="0" borderId="0" xfId="7" applyFont="1" applyAlignment="1">
      <alignment vertical="center"/>
    </xf>
    <xf numFmtId="165" fontId="2" fillId="0" borderId="0" xfId="2" applyNumberFormat="1" applyFont="1" applyFill="1" applyAlignment="1">
      <alignment horizontal="right"/>
    </xf>
    <xf numFmtId="0" fontId="17" fillId="0" borderId="0" xfId="6" applyFont="1" applyAlignment="1">
      <alignment horizontal="left" vertical="justify" wrapText="1" indent="1"/>
    </xf>
    <xf numFmtId="0" fontId="18" fillId="0" borderId="0" xfId="7" applyFont="1" applyAlignment="1">
      <alignment vertical="top"/>
    </xf>
    <xf numFmtId="0" fontId="6" fillId="0" borderId="0" xfId="3" applyFont="1" applyAlignment="1">
      <alignment horizontal="left" indent="3"/>
    </xf>
    <xf numFmtId="3" fontId="2" fillId="0" borderId="1" xfId="2" applyNumberFormat="1" applyFont="1" applyBorder="1" applyAlignment="1">
      <alignment horizontal="right" vertical="center"/>
    </xf>
    <xf numFmtId="173" fontId="18" fillId="0" borderId="0" xfId="2" applyNumberFormat="1" applyFont="1" applyAlignment="1">
      <alignment horizontal="right"/>
    </xf>
    <xf numFmtId="172" fontId="18" fillId="0" borderId="0" xfId="2" applyNumberFormat="1" applyFont="1" applyAlignment="1">
      <alignment horizontal="right"/>
    </xf>
    <xf numFmtId="0" fontId="6" fillId="0" borderId="0" xfId="0" applyFont="1" applyAlignment="1">
      <alignment horizontal="left" vertical="top" indent="3"/>
    </xf>
    <xf numFmtId="0" fontId="6" fillId="0" borderId="0" xfId="0" applyFont="1" applyAlignment="1">
      <alignment horizontal="left" wrapText="1" indent="3"/>
    </xf>
    <xf numFmtId="165" fontId="18" fillId="0" borderId="0" xfId="2" applyNumberFormat="1" applyFont="1" applyAlignment="1">
      <alignment horizontal="right" vertical="top"/>
    </xf>
    <xf numFmtId="168" fontId="18" fillId="0" borderId="0" xfId="2" applyNumberFormat="1" applyFont="1" applyAlignment="1">
      <alignment horizontal="right" vertical="top"/>
    </xf>
    <xf numFmtId="165" fontId="2" fillId="0" borderId="0" xfId="2" applyNumberFormat="1" applyFont="1" applyBorder="1" applyAlignment="1">
      <alignment horizontal="right"/>
    </xf>
    <xf numFmtId="165" fontId="18" fillId="0" borderId="1" xfId="2" applyNumberFormat="1" applyFont="1" applyBorder="1" applyAlignment="1">
      <alignment horizontal="right"/>
    </xf>
    <xf numFmtId="166" fontId="22" fillId="0" borderId="1" xfId="6" applyNumberFormat="1" applyFont="1" applyBorder="1" applyAlignment="1">
      <alignment horizontal="center" vertical="center" wrapText="1"/>
    </xf>
    <xf numFmtId="0" fontId="17" fillId="0" borderId="1" xfId="6" applyFont="1" applyBorder="1" applyAlignment="1">
      <alignment horizontal="right"/>
    </xf>
    <xf numFmtId="165" fontId="7" fillId="0" borderId="0" xfId="2" applyNumberFormat="1" applyFont="1" applyFill="1" applyAlignment="1">
      <alignment horizontal="right" vertical="center"/>
    </xf>
    <xf numFmtId="166" fontId="7" fillId="0" borderId="0" xfId="2" applyNumberFormat="1" applyFont="1" applyFill="1" applyAlignment="1">
      <alignment horizontal="center" vertical="center"/>
    </xf>
    <xf numFmtId="165" fontId="2" fillId="0" borderId="1" xfId="4" applyNumberFormat="1" applyFont="1" applyFill="1" applyBorder="1" applyAlignment="1">
      <alignment horizontal="right" vertical="center"/>
    </xf>
    <xf numFmtId="165" fontId="7" fillId="0" borderId="0" xfId="3" applyNumberFormat="1" applyFont="1" applyAlignment="1">
      <alignment vertical="center"/>
    </xf>
    <xf numFmtId="0" fontId="6" fillId="0" borderId="0" xfId="5" applyFont="1" applyAlignment="1">
      <alignment horizontal="left" vertical="center" indent="3"/>
    </xf>
    <xf numFmtId="3" fontId="6" fillId="0" borderId="1" xfId="3" applyNumberFormat="1" applyFont="1" applyBorder="1" applyAlignment="1">
      <alignment horizontal="right" vertical="center"/>
    </xf>
    <xf numFmtId="166" fontId="6" fillId="0" borderId="0" xfId="3" applyNumberFormat="1" applyFont="1"/>
    <xf numFmtId="166" fontId="6" fillId="0" borderId="0" xfId="3" applyNumberFormat="1" applyFont="1" applyAlignment="1">
      <alignment horizontal="right"/>
    </xf>
    <xf numFmtId="0" fontId="3" fillId="0" borderId="0" xfId="6" applyFont="1" applyAlignment="1">
      <alignment horizontal="left" vertical="center" wrapText="1"/>
    </xf>
    <xf numFmtId="165" fontId="6" fillId="0" borderId="0" xfId="2" applyNumberFormat="1" applyFont="1" applyBorder="1" applyAlignment="1">
      <alignment horizontal="right" vertical="top"/>
    </xf>
    <xf numFmtId="165" fontId="6" fillId="0" borderId="0" xfId="2" applyNumberFormat="1" applyFont="1" applyAlignment="1">
      <alignment horizontal="right" vertical="top"/>
    </xf>
    <xf numFmtId="0" fontId="2" fillId="0" borderId="1" xfId="7" applyFont="1" applyBorder="1"/>
    <xf numFmtId="0" fontId="7" fillId="0" borderId="0" xfId="3" applyFont="1" applyBorder="1" applyAlignment="1">
      <alignment horizontal="left" vertical="center" indent="1"/>
    </xf>
    <xf numFmtId="41" fontId="6" fillId="0" borderId="0" xfId="2" applyNumberFormat="1" applyFont="1" applyBorder="1" applyAlignment="1">
      <alignment horizontal="right" vertical="center"/>
    </xf>
    <xf numFmtId="41" fontId="6" fillId="0" borderId="0" xfId="2" applyNumberFormat="1" applyFont="1" applyFill="1" applyBorder="1" applyAlignment="1">
      <alignment horizontal="right" vertical="center"/>
    </xf>
    <xf numFmtId="165" fontId="6" fillId="0" borderId="1" xfId="2" applyNumberFormat="1" applyFont="1" applyBorder="1" applyAlignment="1">
      <alignment horizontal="right" vertical="top"/>
    </xf>
    <xf numFmtId="0" fontId="3" fillId="0" borderId="1" xfId="6" applyFont="1" applyBorder="1" applyAlignment="1">
      <alignment wrapText="1"/>
    </xf>
    <xf numFmtId="3" fontId="6" fillId="0" borderId="1" xfId="2" applyNumberFormat="1" applyFont="1" applyBorder="1" applyAlignment="1">
      <alignment horizontal="right" vertical="top"/>
    </xf>
    <xf numFmtId="3" fontId="2" fillId="0" borderId="0" xfId="2" applyNumberFormat="1" applyFont="1" applyAlignment="1">
      <alignment horizontal="right" vertical="top"/>
    </xf>
    <xf numFmtId="3" fontId="6" fillId="0" borderId="0" xfId="2" applyNumberFormat="1" applyFont="1" applyAlignment="1">
      <alignment horizontal="right"/>
    </xf>
    <xf numFmtId="0" fontId="10" fillId="0" borderId="0" xfId="7" applyFont="1" applyAlignment="1">
      <alignment vertical="top"/>
    </xf>
    <xf numFmtId="0" fontId="3" fillId="0" borderId="0" xfId="6" applyFont="1" applyAlignment="1">
      <alignment horizontal="left" vertical="justify" wrapText="1" indent="1"/>
    </xf>
    <xf numFmtId="0" fontId="2" fillId="0" borderId="0" xfId="3" applyFont="1" applyBorder="1" applyAlignment="1">
      <alignment horizontal="left" vertical="center" indent="3"/>
    </xf>
    <xf numFmtId="165" fontId="2" fillId="0" borderId="0" xfId="2" applyNumberFormat="1" applyFont="1" applyBorder="1" applyAlignment="1">
      <alignment horizontal="right" vertical="top"/>
    </xf>
    <xf numFmtId="0" fontId="3" fillId="0" borderId="0" xfId="6" applyFont="1" applyBorder="1" applyAlignment="1">
      <alignment wrapText="1"/>
    </xf>
    <xf numFmtId="0" fontId="2" fillId="0" borderId="0" xfId="6" applyFont="1" applyBorder="1" applyAlignment="1">
      <alignment horizontal="left" vertical="justify" wrapText="1" indent="1"/>
    </xf>
    <xf numFmtId="3" fontId="2" fillId="0" borderId="0" xfId="7" applyNumberFormat="1" applyFont="1" applyBorder="1" applyAlignment="1">
      <alignment horizontal="right" vertical="top"/>
    </xf>
    <xf numFmtId="3" fontId="2" fillId="0" borderId="0" xfId="2" applyNumberFormat="1" applyFont="1" applyBorder="1" applyAlignment="1">
      <alignment horizontal="right" vertical="top"/>
    </xf>
    <xf numFmtId="0" fontId="2" fillId="0" borderId="0" xfId="7" applyFont="1" applyBorder="1" applyAlignment="1">
      <alignment vertical="top"/>
    </xf>
    <xf numFmtId="3" fontId="6" fillId="0" borderId="0" xfId="2" applyNumberFormat="1" applyFont="1" applyBorder="1" applyAlignment="1">
      <alignment horizontal="right"/>
    </xf>
    <xf numFmtId="0" fontId="10" fillId="0" borderId="0" xfId="7" applyFont="1" applyBorder="1" applyAlignment="1">
      <alignment vertical="top"/>
    </xf>
    <xf numFmtId="0" fontId="3" fillId="0" borderId="0" xfId="6" applyFont="1" applyBorder="1" applyAlignment="1">
      <alignment horizontal="left" vertical="justify" wrapText="1" indent="1"/>
    </xf>
    <xf numFmtId="165" fontId="3" fillId="0" borderId="0" xfId="2" applyNumberFormat="1" applyFont="1" applyBorder="1" applyAlignment="1">
      <alignment wrapText="1"/>
    </xf>
    <xf numFmtId="165" fontId="2" fillId="0" borderId="0" xfId="2" applyNumberFormat="1" applyFont="1" applyBorder="1" applyAlignment="1">
      <alignment horizontal="left" vertical="justify" wrapText="1" indent="1"/>
    </xf>
    <xf numFmtId="0" fontId="7" fillId="0" borderId="1" xfId="3" applyFont="1" applyBorder="1" applyAlignment="1">
      <alignment horizontal="left" vertical="center" indent="1"/>
    </xf>
    <xf numFmtId="165" fontId="3" fillId="0" borderId="0" xfId="2" applyNumberFormat="1" applyFont="1" applyAlignment="1">
      <alignment horizontal="right" vertical="center"/>
    </xf>
    <xf numFmtId="0" fontId="3" fillId="0" borderId="0" xfId="2" applyNumberFormat="1" applyFont="1" applyBorder="1" applyAlignment="1">
      <alignment horizontal="right"/>
    </xf>
    <xf numFmtId="3" fontId="2" fillId="0" borderId="0" xfId="2" applyNumberFormat="1" applyFont="1" applyAlignment="1">
      <alignment horizontal="center" vertical="center"/>
    </xf>
    <xf numFmtId="166" fontId="6" fillId="0" borderId="0" xfId="0" applyNumberFormat="1" applyFont="1" applyAlignment="1">
      <alignment horizontal="center" vertical="center"/>
    </xf>
    <xf numFmtId="0" fontId="16" fillId="0" borderId="0" xfId="6" applyFont="1" applyAlignment="1">
      <alignment horizontal="right"/>
    </xf>
    <xf numFmtId="3" fontId="17" fillId="0" borderId="0" xfId="6" applyNumberFormat="1" applyFont="1" applyAlignment="1">
      <alignment horizontal="right"/>
    </xf>
    <xf numFmtId="3" fontId="6" fillId="0" borderId="0" xfId="2" applyNumberFormat="1" applyFont="1" applyFill="1" applyAlignment="1">
      <alignment horizontal="right" vertical="top"/>
    </xf>
    <xf numFmtId="0" fontId="19" fillId="0" borderId="0" xfId="7" applyFont="1" applyAlignment="1">
      <alignment horizontal="right"/>
    </xf>
    <xf numFmtId="0" fontId="18" fillId="3" borderId="0" xfId="7" applyFont="1" applyFill="1"/>
    <xf numFmtId="0" fontId="6" fillId="0" borderId="0" xfId="0" applyFont="1" applyFill="1" applyAlignment="1">
      <alignment horizontal="left" vertical="center" indent="3"/>
    </xf>
    <xf numFmtId="3" fontId="23" fillId="0" borderId="0" xfId="2" applyNumberFormat="1" applyFont="1" applyBorder="1" applyAlignment="1">
      <alignment horizontal="right" vertical="top"/>
    </xf>
    <xf numFmtId="0" fontId="18" fillId="0" borderId="0" xfId="7" applyFont="1" applyBorder="1"/>
    <xf numFmtId="3" fontId="2" fillId="0" borderId="0" xfId="7" applyNumberFormat="1" applyFont="1" applyBorder="1" applyAlignment="1">
      <alignment horizontal="right"/>
    </xf>
    <xf numFmtId="0" fontId="7" fillId="0" borderId="0" xfId="3" applyFont="1" applyAlignment="1">
      <alignment horizontal="right" vertical="center" indent="1"/>
    </xf>
    <xf numFmtId="3" fontId="12" fillId="0" borderId="1" xfId="4" applyNumberFormat="1" applyFont="1" applyFill="1" applyBorder="1" applyAlignment="1">
      <alignment horizontal="right" vertical="center"/>
    </xf>
    <xf numFmtId="0" fontId="6" fillId="0" borderId="0" xfId="0" applyFont="1" applyBorder="1" applyAlignment="1">
      <alignment horizontal="right" indent="1"/>
    </xf>
    <xf numFmtId="0" fontId="2" fillId="0" borderId="0" xfId="6" applyFont="1" applyAlignment="1">
      <alignment horizontal="center" vertical="center" wrapText="1"/>
    </xf>
    <xf numFmtId="3" fontId="18" fillId="0" borderId="0" xfId="7" applyNumberFormat="1" applyFont="1" applyAlignment="1"/>
    <xf numFmtId="3" fontId="3" fillId="0" borderId="0" xfId="2" applyNumberFormat="1" applyFont="1" applyAlignment="1">
      <alignment vertical="center"/>
    </xf>
    <xf numFmtId="0" fontId="16" fillId="0" borderId="0" xfId="6" applyFont="1" applyBorder="1" applyAlignment="1"/>
    <xf numFmtId="3" fontId="2" fillId="0" borderId="0" xfId="2" applyNumberFormat="1" applyFont="1" applyAlignment="1">
      <alignment vertical="center"/>
    </xf>
    <xf numFmtId="3" fontId="2" fillId="0" borderId="0" xfId="7" applyNumberFormat="1" applyFont="1" applyAlignment="1"/>
    <xf numFmtId="3" fontId="6" fillId="0" borderId="0" xfId="2" applyNumberFormat="1" applyFont="1" applyBorder="1" applyAlignment="1">
      <alignment vertical="top"/>
    </xf>
    <xf numFmtId="3" fontId="6" fillId="0" borderId="0" xfId="2" applyNumberFormat="1" applyFont="1" applyAlignment="1">
      <alignment vertical="top"/>
    </xf>
    <xf numFmtId="165" fontId="18" fillId="0" borderId="0" xfId="2" applyNumberFormat="1" applyFont="1" applyAlignment="1">
      <alignment horizontal="right" vertical="center"/>
    </xf>
    <xf numFmtId="0" fontId="16" fillId="0" borderId="0" xfId="6" applyFont="1" applyBorder="1" applyAlignment="1">
      <alignment horizontal="right"/>
    </xf>
    <xf numFmtId="3" fontId="2" fillId="0" borderId="0" xfId="2" applyNumberFormat="1" applyFont="1" applyAlignment="1">
      <alignment horizontal="right"/>
    </xf>
    <xf numFmtId="0" fontId="6" fillId="4" borderId="0" xfId="3" applyFont="1" applyFill="1"/>
    <xf numFmtId="0" fontId="6" fillId="4" borderId="0" xfId="3" applyFont="1" applyFill="1" applyAlignment="1">
      <alignment vertical="center"/>
    </xf>
    <xf numFmtId="0" fontId="6" fillId="0" borderId="0" xfId="3" applyFont="1" applyBorder="1"/>
    <xf numFmtId="0" fontId="6" fillId="0" borderId="2" xfId="3" applyFont="1" applyBorder="1"/>
    <xf numFmtId="165" fontId="6" fillId="0" borderId="0" xfId="3" applyNumberFormat="1" applyFont="1" applyAlignment="1">
      <alignment horizontal="right" vertical="center"/>
    </xf>
    <xf numFmtId="0" fontId="6" fillId="0" borderId="0" xfId="3" applyFont="1" applyBorder="1" applyAlignment="1">
      <alignment vertical="center"/>
    </xf>
    <xf numFmtId="0" fontId="21" fillId="0" borderId="0" xfId="0" applyFont="1" applyBorder="1"/>
    <xf numFmtId="165" fontId="2" fillId="0" borderId="0" xfId="2" applyNumberFormat="1" applyFont="1" applyFill="1" applyAlignment="1">
      <alignment horizontal="right" vertical="center"/>
    </xf>
    <xf numFmtId="3" fontId="2" fillId="0" borderId="0" xfId="0" applyNumberFormat="1" applyFont="1" applyAlignment="1">
      <alignment horizontal="right" vertical="center"/>
    </xf>
    <xf numFmtId="166" fontId="2" fillId="0" borderId="0" xfId="2" applyNumberFormat="1" applyFont="1" applyFill="1" applyAlignment="1">
      <alignment horizontal="center" vertical="center"/>
    </xf>
    <xf numFmtId="0" fontId="2" fillId="0" borderId="0" xfId="3" applyFont="1"/>
    <xf numFmtId="0" fontId="2" fillId="0" borderId="0" xfId="3" applyFont="1" applyAlignment="1">
      <alignment vertical="center"/>
    </xf>
    <xf numFmtId="0" fontId="20" fillId="0" borderId="0" xfId="0" applyFont="1"/>
    <xf numFmtId="0" fontId="2" fillId="0" borderId="0" xfId="0" applyFont="1" applyFill="1" applyAlignment="1">
      <alignment horizontal="left" vertical="center" indent="3"/>
    </xf>
    <xf numFmtId="0" fontId="2" fillId="0" borderId="0" xfId="3" applyFont="1" applyFill="1"/>
    <xf numFmtId="0" fontId="6" fillId="0" borderId="0" xfId="3" applyFont="1" applyFill="1"/>
    <xf numFmtId="0" fontId="2" fillId="0" borderId="0" xfId="3" applyFont="1" applyFill="1" applyAlignment="1">
      <alignment horizontal="left" vertical="center" indent="3"/>
    </xf>
    <xf numFmtId="41" fontId="2" fillId="0" borderId="0" xfId="2" applyNumberFormat="1" applyFont="1" applyFill="1"/>
    <xf numFmtId="41" fontId="2" fillId="0" borderId="0" xfId="2" applyNumberFormat="1" applyFont="1" applyFill="1" applyAlignment="1">
      <alignment horizontal="right"/>
    </xf>
    <xf numFmtId="41" fontId="2" fillId="0" borderId="0" xfId="2" applyNumberFormat="1" applyFont="1" applyFill="1" applyAlignment="1"/>
    <xf numFmtId="0" fontId="6" fillId="0" borderId="0" xfId="0" applyFont="1" applyFill="1"/>
    <xf numFmtId="0" fontId="6" fillId="0" borderId="1" xfId="3" applyFont="1" applyFill="1" applyBorder="1" applyAlignment="1">
      <alignment horizontal="left" vertical="center" indent="3"/>
    </xf>
    <xf numFmtId="165" fontId="10" fillId="0" borderId="0" xfId="2" applyNumberFormat="1" applyFont="1" applyAlignment="1">
      <alignment vertical="top"/>
    </xf>
    <xf numFmtId="41" fontId="10" fillId="0" borderId="0" xfId="2" applyNumberFormat="1" applyFont="1" applyAlignment="1">
      <alignment vertical="top"/>
    </xf>
    <xf numFmtId="41" fontId="2" fillId="0" borderId="0" xfId="2" applyNumberFormat="1" applyFont="1" applyAlignment="1">
      <alignment horizontal="right"/>
    </xf>
    <xf numFmtId="165" fontId="6" fillId="0" borderId="0" xfId="2" applyNumberFormat="1" applyFont="1" applyFill="1"/>
    <xf numFmtId="0" fontId="2" fillId="0" borderId="0" xfId="6" applyFont="1" applyAlignment="1">
      <alignment horizontal="left" vertical="top" wrapText="1" indent="2"/>
    </xf>
    <xf numFmtId="0" fontId="10" fillId="0" borderId="0" xfId="3" applyFont="1" applyAlignment="1">
      <alignment horizontal="center" vertical="top" wrapText="1"/>
    </xf>
    <xf numFmtId="0" fontId="3" fillId="0" borderId="0" xfId="3" applyFont="1" applyAlignment="1">
      <alignment horizontal="center" vertical="center" wrapText="1"/>
    </xf>
    <xf numFmtId="165" fontId="3" fillId="0" borderId="0" xfId="2" applyNumberFormat="1" applyFont="1" applyFill="1" applyAlignment="1">
      <alignment horizontal="right" vertical="center"/>
    </xf>
    <xf numFmtId="166" fontId="3" fillId="0" borderId="0" xfId="2" applyNumberFormat="1" applyFont="1" applyAlignment="1">
      <alignment horizontal="center" vertical="center"/>
    </xf>
    <xf numFmtId="166" fontId="2" fillId="0" borderId="0" xfId="2" applyNumberFormat="1" applyFont="1" applyAlignment="1">
      <alignment horizontal="center" vertical="center"/>
    </xf>
    <xf numFmtId="165" fontId="7" fillId="0" borderId="0" xfId="3" applyNumberFormat="1" applyFont="1" applyAlignment="1">
      <alignment horizontal="right" vertical="center"/>
    </xf>
    <xf numFmtId="41" fontId="2" fillId="0" borderId="0" xfId="2" applyNumberFormat="1" applyFont="1" applyAlignment="1">
      <alignment vertical="top"/>
    </xf>
    <xf numFmtId="41" fontId="3" fillId="0" borderId="0" xfId="2" applyNumberFormat="1" applyFont="1" applyAlignment="1">
      <alignment wrapText="1"/>
    </xf>
    <xf numFmtId="41" fontId="7" fillId="0" borderId="0" xfId="2" applyNumberFormat="1" applyFont="1" applyAlignment="1">
      <alignment horizontal="right" vertical="center"/>
    </xf>
    <xf numFmtId="41" fontId="3" fillId="0" borderId="0" xfId="2" applyNumberFormat="1" applyFont="1" applyAlignment="1">
      <alignment horizontal="right"/>
    </xf>
    <xf numFmtId="41" fontId="2" fillId="0" borderId="0" xfId="2" applyNumberFormat="1" applyFont="1" applyFill="1" applyAlignment="1">
      <alignment horizontal="right" vertical="top"/>
    </xf>
    <xf numFmtId="41" fontId="6" fillId="0" borderId="0" xfId="2" applyNumberFormat="1" applyFont="1" applyAlignment="1">
      <alignment vertical="center"/>
    </xf>
    <xf numFmtId="3" fontId="18" fillId="0" borderId="1" xfId="7" applyNumberFormat="1" applyFont="1" applyBorder="1" applyAlignment="1">
      <alignment horizontal="right"/>
    </xf>
    <xf numFmtId="0" fontId="17" fillId="0" borderId="0" xfId="6" applyFont="1" applyBorder="1"/>
    <xf numFmtId="0" fontId="2" fillId="0" borderId="1" xfId="6" applyFont="1" applyBorder="1" applyAlignment="1">
      <alignment horizontal="left" vertical="center" wrapText="1" indent="2"/>
    </xf>
    <xf numFmtId="171" fontId="22" fillId="0" borderId="1" xfId="6" applyNumberFormat="1" applyFont="1" applyBorder="1" applyAlignment="1">
      <alignment horizontal="center" vertical="center" wrapText="1"/>
    </xf>
    <xf numFmtId="0" fontId="2" fillId="0" borderId="0" xfId="6" applyFont="1" applyAlignment="1">
      <alignment horizontal="right"/>
    </xf>
    <xf numFmtId="165" fontId="8" fillId="0" borderId="0" xfId="4" applyNumberFormat="1" applyFont="1" applyFill="1" applyAlignment="1">
      <alignment horizontal="right" vertical="center"/>
    </xf>
    <xf numFmtId="3" fontId="7" fillId="0" borderId="1" xfId="3" applyNumberFormat="1" applyFont="1" applyBorder="1" applyAlignment="1">
      <alignment horizontal="right" vertical="center"/>
    </xf>
    <xf numFmtId="37" fontId="6" fillId="0" borderId="1" xfId="3" applyNumberFormat="1" applyFont="1" applyBorder="1" applyAlignment="1">
      <alignment horizontal="right" vertical="center" wrapText="1"/>
    </xf>
    <xf numFmtId="3" fontId="2" fillId="0" borderId="1" xfId="4" applyNumberFormat="1" applyFont="1" applyFill="1" applyBorder="1" applyAlignment="1">
      <alignment horizontal="right" vertical="center"/>
    </xf>
    <xf numFmtId="170" fontId="3" fillId="0" borderId="1" xfId="4" applyNumberFormat="1" applyFont="1" applyFill="1" applyBorder="1" applyAlignment="1">
      <alignment horizontal="right" vertical="center"/>
    </xf>
    <xf numFmtId="170" fontId="2" fillId="0" borderId="0" xfId="4" applyNumberFormat="1" applyFont="1" applyFill="1" applyAlignment="1">
      <alignment horizontal="center" vertical="center"/>
    </xf>
    <xf numFmtId="170" fontId="3" fillId="0" borderId="0" xfId="4" applyNumberFormat="1" applyFont="1" applyFill="1" applyAlignment="1">
      <alignment horizontal="center" vertical="center"/>
    </xf>
    <xf numFmtId="170" fontId="2" fillId="0" borderId="1" xfId="4" applyNumberFormat="1" applyFont="1" applyFill="1" applyBorder="1" applyAlignment="1">
      <alignment horizontal="center" vertical="center"/>
    </xf>
    <xf numFmtId="0" fontId="2" fillId="0" borderId="1" xfId="6" applyFont="1" applyBorder="1" applyAlignment="1">
      <alignment horizontal="left" vertical="justify" wrapText="1" indent="1"/>
    </xf>
    <xf numFmtId="3" fontId="6" fillId="0" borderId="1" xfId="2" applyNumberFormat="1" applyFont="1" applyBorder="1" applyAlignment="1">
      <alignment horizontal="right"/>
    </xf>
    <xf numFmtId="0" fontId="2" fillId="0" borderId="0" xfId="6" applyFont="1" applyAlignment="1">
      <alignment wrapText="1"/>
    </xf>
    <xf numFmtId="0" fontId="7" fillId="0" borderId="0" xfId="3" applyFont="1" applyAlignment="1">
      <alignment horizontal="left" vertical="center" wrapText="1" indent="1"/>
    </xf>
    <xf numFmtId="0" fontId="3" fillId="0" borderId="2" xfId="7" applyFont="1" applyBorder="1" applyAlignment="1">
      <alignment horizontal="right" vertical="center" wrapText="1"/>
    </xf>
    <xf numFmtId="0" fontId="3" fillId="0" borderId="0" xfId="8" applyFont="1" applyAlignment="1">
      <alignment horizontal="right" vertical="center" wrapText="1"/>
    </xf>
    <xf numFmtId="0" fontId="7" fillId="0" borderId="1" xfId="3" applyFont="1" applyBorder="1" applyAlignment="1">
      <alignment horizontal="left" vertical="center" wrapText="1" indent="1"/>
    </xf>
    <xf numFmtId="0" fontId="3" fillId="0" borderId="0" xfId="3" applyFont="1" applyAlignment="1">
      <alignment horizontal="left" vertical="center"/>
    </xf>
    <xf numFmtId="3" fontId="6" fillId="0" borderId="0" xfId="0" applyNumberFormat="1" applyFont="1" applyFill="1" applyAlignment="1">
      <alignment horizontal="right" vertical="center"/>
    </xf>
    <xf numFmtId="0" fontId="6" fillId="0" borderId="0" xfId="3" applyFont="1" applyFill="1" applyAlignment="1">
      <alignment vertical="center"/>
    </xf>
    <xf numFmtId="0" fontId="21" fillId="0" borderId="0" xfId="0" applyFont="1" applyFill="1"/>
    <xf numFmtId="165" fontId="6" fillId="0" borderId="0" xfId="2" applyNumberFormat="1" applyFont="1" applyFill="1" applyBorder="1" applyAlignment="1">
      <alignment horizontal="right" vertical="center"/>
    </xf>
    <xf numFmtId="3" fontId="2" fillId="0" borderId="0" xfId="4" applyNumberFormat="1" applyFont="1" applyFill="1" applyBorder="1" applyAlignment="1">
      <alignment horizontal="right" vertical="center"/>
    </xf>
    <xf numFmtId="3" fontId="6" fillId="0" borderId="0" xfId="0" applyNumberFormat="1" applyFont="1" applyBorder="1" applyAlignment="1">
      <alignment horizontal="right" vertical="center"/>
    </xf>
    <xf numFmtId="166" fontId="6" fillId="0" borderId="0" xfId="3" applyNumberFormat="1" applyFont="1" applyAlignment="1">
      <alignment vertical="center"/>
    </xf>
    <xf numFmtId="166" fontId="6" fillId="0" borderId="0" xfId="3" applyNumberFormat="1" applyFont="1" applyFill="1" applyAlignment="1">
      <alignment vertical="center"/>
    </xf>
    <xf numFmtId="0" fontId="6" fillId="0" borderId="0" xfId="3" applyFont="1" applyAlignment="1">
      <alignment vertical="top"/>
    </xf>
    <xf numFmtId="166" fontId="6" fillId="0" borderId="0" xfId="2" applyNumberFormat="1" applyFont="1" applyAlignment="1">
      <alignment horizontal="center" vertical="top"/>
    </xf>
    <xf numFmtId="166" fontId="6" fillId="0" borderId="0" xfId="3" applyNumberFormat="1" applyFont="1" applyAlignment="1">
      <alignment horizontal="right" vertical="center"/>
    </xf>
    <xf numFmtId="3" fontId="6" fillId="0" borderId="0" xfId="0" applyNumberFormat="1" applyFont="1" applyAlignment="1">
      <alignment horizontal="right" vertical="top"/>
    </xf>
    <xf numFmtId="3" fontId="2" fillId="0" borderId="0" xfId="3" applyNumberFormat="1" applyFont="1" applyFill="1" applyAlignment="1">
      <alignment horizontal="right" vertical="center"/>
    </xf>
    <xf numFmtId="0" fontId="2" fillId="0" borderId="0" xfId="3" applyFont="1" applyFill="1" applyAlignment="1">
      <alignment vertical="center"/>
    </xf>
    <xf numFmtId="0" fontId="20" fillId="0" borderId="0" xfId="0" applyFont="1" applyFill="1"/>
    <xf numFmtId="3" fontId="2" fillId="0" borderId="0" xfId="0" applyNumberFormat="1" applyFont="1" applyFill="1" applyAlignment="1">
      <alignment horizontal="right" vertical="center"/>
    </xf>
    <xf numFmtId="165" fontId="2" fillId="0" borderId="0" xfId="4" applyNumberFormat="1" applyFont="1" applyFill="1" applyBorder="1" applyAlignment="1">
      <alignment horizontal="right" vertical="center"/>
    </xf>
    <xf numFmtId="169" fontId="7" fillId="0" borderId="0" xfId="2" applyNumberFormat="1" applyFont="1" applyBorder="1" applyAlignment="1">
      <alignment vertical="center"/>
    </xf>
    <xf numFmtId="41" fontId="2" fillId="0" borderId="0" xfId="2" applyNumberFormat="1" applyFont="1" applyFill="1" applyAlignment="1">
      <alignment horizontal="right" vertical="center"/>
    </xf>
    <xf numFmtId="41" fontId="2" fillId="0" borderId="0" xfId="2" applyNumberFormat="1" applyFont="1" applyFill="1" applyAlignment="1">
      <alignment horizontal="left" vertical="justify" wrapText="1" indent="1"/>
    </xf>
    <xf numFmtId="0" fontId="7" fillId="0" borderId="0" xfId="3" applyFont="1" applyFill="1" applyAlignment="1">
      <alignment horizontal="left" vertical="center" indent="1"/>
    </xf>
    <xf numFmtId="41" fontId="3" fillId="0" borderId="0" xfId="2" applyNumberFormat="1" applyFont="1" applyFill="1" applyAlignment="1">
      <alignment horizontal="left" vertical="justify" wrapText="1" indent="1"/>
    </xf>
    <xf numFmtId="0" fontId="3" fillId="0" borderId="0" xfId="7" applyFont="1" applyFill="1"/>
    <xf numFmtId="0" fontId="3" fillId="0" borderId="0" xfId="7" applyFont="1" applyFill="1" applyAlignment="1">
      <alignment horizontal="right"/>
    </xf>
    <xf numFmtId="0" fontId="6" fillId="0" borderId="0" xfId="0" applyFont="1" applyFill="1" applyAlignment="1">
      <alignment horizontal="left" vertical="center" wrapText="1" indent="3"/>
    </xf>
    <xf numFmtId="0" fontId="2" fillId="0" borderId="0" xfId="0" applyFont="1" applyFill="1" applyAlignment="1">
      <alignment horizontal="left" vertical="center" wrapText="1" indent="3"/>
    </xf>
    <xf numFmtId="0" fontId="2" fillId="0" borderId="0" xfId="0" applyFont="1" applyAlignment="1">
      <alignment horizontal="left" vertical="center" wrapText="1" indent="3"/>
    </xf>
    <xf numFmtId="0" fontId="2" fillId="5" borderId="0" xfId="7" applyFont="1" applyFill="1"/>
    <xf numFmtId="0" fontId="2" fillId="5" borderId="0" xfId="7" applyFont="1" applyFill="1" applyAlignment="1">
      <alignment horizontal="right"/>
    </xf>
    <xf numFmtId="41" fontId="2" fillId="0" borderId="0" xfId="2" applyNumberFormat="1" applyFont="1" applyAlignment="1">
      <alignment wrapText="1"/>
    </xf>
    <xf numFmtId="0" fontId="6" fillId="0" borderId="0" xfId="0" applyFont="1" applyBorder="1" applyAlignment="1">
      <alignment horizontal="left" vertical="center" wrapText="1" indent="3"/>
    </xf>
    <xf numFmtId="0" fontId="2" fillId="0" borderId="0" xfId="6" applyFont="1" applyFill="1" applyBorder="1"/>
    <xf numFmtId="41" fontId="2" fillId="0" borderId="0" xfId="2" applyNumberFormat="1" applyFont="1" applyFill="1" applyBorder="1"/>
    <xf numFmtId="0" fontId="6" fillId="0" borderId="0" xfId="0" applyFont="1" applyFill="1" applyBorder="1" applyAlignment="1">
      <alignment horizontal="left" vertical="center" indent="3"/>
    </xf>
    <xf numFmtId="41" fontId="2" fillId="0" borderId="0" xfId="2" applyNumberFormat="1" applyFont="1" applyFill="1" applyAlignment="1">
      <alignment vertical="top"/>
    </xf>
    <xf numFmtId="0" fontId="6" fillId="0" borderId="0" xfId="0" applyFont="1" applyFill="1" applyBorder="1"/>
    <xf numFmtId="0" fontId="18" fillId="0" borderId="0" xfId="7" applyFont="1" applyFill="1"/>
    <xf numFmtId="3" fontId="2" fillId="0" borderId="0" xfId="2" applyNumberFormat="1" applyFont="1" applyFill="1" applyAlignment="1">
      <alignment horizontal="right" vertical="center"/>
    </xf>
    <xf numFmtId="3" fontId="2" fillId="0" borderId="0" xfId="7" applyNumberFormat="1" applyFont="1" applyFill="1" applyAlignment="1">
      <alignment horizontal="right"/>
    </xf>
    <xf numFmtId="166" fontId="2" fillId="0" borderId="0" xfId="6" applyNumberFormat="1" applyFont="1" applyFill="1" applyAlignment="1">
      <alignment horizontal="right" vertical="center" wrapText="1"/>
    </xf>
    <xf numFmtId="166" fontId="6" fillId="0" borderId="0" xfId="0" applyNumberFormat="1" applyFont="1" applyFill="1" applyAlignment="1">
      <alignment horizontal="right" vertical="center"/>
    </xf>
    <xf numFmtId="0" fontId="19" fillId="0" borderId="0" xfId="7" applyFont="1" applyFill="1"/>
    <xf numFmtId="0" fontId="17" fillId="0" borderId="0" xfId="6" applyFont="1" applyFill="1"/>
    <xf numFmtId="0" fontId="16" fillId="0" borderId="0" xfId="6" applyFont="1"/>
    <xf numFmtId="3" fontId="7" fillId="0" borderId="0" xfId="2" applyNumberFormat="1" applyFont="1" applyBorder="1" applyAlignment="1">
      <alignment horizontal="right" vertical="top"/>
    </xf>
    <xf numFmtId="3" fontId="2" fillId="0" borderId="0" xfId="2" applyNumberFormat="1" applyFont="1" applyFill="1" applyBorder="1" applyAlignment="1">
      <alignment horizontal="right" vertical="top"/>
    </xf>
    <xf numFmtId="166" fontId="2" fillId="0" borderId="0" xfId="0" applyNumberFormat="1" applyFont="1" applyFill="1" applyAlignment="1">
      <alignment horizontal="right" vertical="center"/>
    </xf>
    <xf numFmtId="3" fontId="2" fillId="0" borderId="0" xfId="2" applyNumberFormat="1" applyFont="1" applyFill="1" applyAlignment="1">
      <alignment horizontal="right" vertical="top"/>
    </xf>
    <xf numFmtId="0" fontId="18" fillId="0" borderId="0" xfId="7" applyFont="1" applyFill="1" applyAlignment="1">
      <alignment horizontal="right"/>
    </xf>
    <xf numFmtId="0" fontId="3" fillId="0" borderId="1" xfId="6" applyFont="1" applyBorder="1" applyAlignment="1">
      <alignment vertical="center" wrapText="1"/>
    </xf>
    <xf numFmtId="0" fontId="3" fillId="0" borderId="1" xfId="2" applyNumberFormat="1" applyFont="1" applyBorder="1" applyAlignment="1"/>
    <xf numFmtId="0" fontId="3" fillId="0" borderId="0" xfId="6" applyFont="1" applyAlignment="1">
      <alignment vertical="center" wrapText="1"/>
    </xf>
    <xf numFmtId="3" fontId="17" fillId="0" borderId="0" xfId="6" applyNumberFormat="1" applyFont="1" applyFill="1" applyAlignment="1">
      <alignment horizontal="right"/>
    </xf>
    <xf numFmtId="0" fontId="17" fillId="0" borderId="0" xfId="6" applyFont="1" applyFill="1" applyAlignment="1">
      <alignment horizontal="right"/>
    </xf>
    <xf numFmtId="3" fontId="3" fillId="0" borderId="0" xfId="2" applyNumberFormat="1" applyFont="1" applyFill="1" applyAlignment="1">
      <alignment horizontal="right" vertical="center"/>
    </xf>
    <xf numFmtId="3" fontId="7" fillId="0" borderId="0" xfId="2" applyNumberFormat="1" applyFont="1" applyFill="1" applyAlignment="1">
      <alignment horizontal="right" vertical="top"/>
    </xf>
    <xf numFmtId="166" fontId="3" fillId="0" borderId="0" xfId="6" applyNumberFormat="1" applyFont="1" applyFill="1" applyAlignment="1">
      <alignment horizontal="right" vertical="center" wrapText="1"/>
    </xf>
    <xf numFmtId="166" fontId="7" fillId="0" borderId="0" xfId="0" applyNumberFormat="1" applyFont="1" applyFill="1" applyAlignment="1">
      <alignment horizontal="right" vertical="center"/>
    </xf>
    <xf numFmtId="0" fontId="16" fillId="0" borderId="0" xfId="6" applyFont="1" applyFill="1"/>
    <xf numFmtId="3" fontId="6" fillId="0" borderId="0" xfId="2" applyNumberFormat="1" applyFont="1" applyFill="1" applyBorder="1" applyAlignment="1">
      <alignment horizontal="right" vertical="top"/>
    </xf>
    <xf numFmtId="3" fontId="19" fillId="0" borderId="0" xfId="7" applyNumberFormat="1" applyFont="1" applyFill="1" applyAlignment="1">
      <alignment horizontal="right"/>
    </xf>
    <xf numFmtId="0" fontId="19" fillId="0" borderId="0" xfId="7" applyFont="1" applyFill="1" applyAlignment="1">
      <alignment horizontal="right"/>
    </xf>
    <xf numFmtId="0" fontId="16" fillId="0" borderId="0" xfId="6" applyFont="1" applyFill="1" applyBorder="1" applyAlignment="1">
      <alignment horizontal="right"/>
    </xf>
    <xf numFmtId="0" fontId="6" fillId="0" borderId="0" xfId="3" applyFont="1" applyAlignment="1">
      <alignment horizontal="left" vertical="center" wrapText="1" indent="3"/>
    </xf>
    <xf numFmtId="168" fontId="18" fillId="0" borderId="0" xfId="2" applyNumberFormat="1" applyFont="1" applyAlignment="1">
      <alignment horizontal="right" vertical="center"/>
    </xf>
    <xf numFmtId="0" fontId="2" fillId="0" borderId="0" xfId="6" applyFont="1" applyFill="1" applyAlignment="1">
      <alignment horizontal="left" vertical="center" wrapText="1" indent="2"/>
    </xf>
    <xf numFmtId="3" fontId="3" fillId="0" borderId="0" xfId="7" applyNumberFormat="1" applyFont="1" applyFill="1" applyAlignment="1">
      <alignment horizontal="right"/>
    </xf>
    <xf numFmtId="0" fontId="6" fillId="0" borderId="0" xfId="3" applyFont="1" applyFill="1" applyAlignment="1">
      <alignment horizontal="left" vertical="center" wrapText="1" indent="3"/>
    </xf>
    <xf numFmtId="0" fontId="2" fillId="0" borderId="0" xfId="7" applyFont="1" applyFill="1" applyAlignment="1">
      <alignment horizontal="right" vertical="top"/>
    </xf>
    <xf numFmtId="166" fontId="2" fillId="0" borderId="0" xfId="6" applyNumberFormat="1" applyFont="1" applyFill="1" applyAlignment="1">
      <alignment horizontal="right" vertical="top" wrapText="1"/>
    </xf>
    <xf numFmtId="166" fontId="6" fillId="0" borderId="0" xfId="0" applyNumberFormat="1" applyFont="1" applyFill="1" applyAlignment="1">
      <alignment horizontal="right" vertical="top"/>
    </xf>
    <xf numFmtId="166" fontId="15" fillId="0" borderId="0" xfId="0" applyNumberFormat="1" applyFont="1" applyAlignment="1">
      <alignment horizontal="center" vertical="center"/>
    </xf>
    <xf numFmtId="0" fontId="7" fillId="0" borderId="0" xfId="0" applyFont="1" applyAlignment="1">
      <alignment horizontal="center" vertical="center"/>
    </xf>
    <xf numFmtId="165" fontId="6" fillId="0" borderId="1" xfId="2" applyNumberFormat="1" applyFont="1" applyFill="1" applyBorder="1" applyAlignment="1">
      <alignment horizontal="right" vertical="center"/>
    </xf>
    <xf numFmtId="165" fontId="6" fillId="0" borderId="0" xfId="2" applyNumberFormat="1" applyFont="1" applyFill="1" applyBorder="1" applyAlignment="1">
      <alignment horizontal="right" vertical="center" wrapText="1"/>
    </xf>
    <xf numFmtId="0" fontId="6" fillId="0" borderId="0" xfId="3" applyFont="1" applyAlignment="1">
      <alignment horizontal="left" wrapText="1" indent="3"/>
    </xf>
    <xf numFmtId="0" fontId="16" fillId="0" borderId="1" xfId="6" applyFont="1" applyBorder="1" applyAlignment="1">
      <alignment wrapText="1"/>
    </xf>
    <xf numFmtId="3" fontId="15" fillId="0" borderId="1" xfId="2" applyNumberFormat="1" applyFont="1" applyBorder="1" applyAlignment="1">
      <alignment horizontal="right" vertical="top"/>
    </xf>
    <xf numFmtId="41" fontId="6" fillId="0" borderId="0" xfId="2" applyNumberFormat="1" applyFont="1" applyAlignment="1">
      <alignment vertical="top"/>
    </xf>
    <xf numFmtId="0" fontId="6" fillId="0" borderId="0" xfId="0" applyFont="1" applyAlignment="1">
      <alignment horizontal="right" indent="1"/>
    </xf>
    <xf numFmtId="0" fontId="17" fillId="0" borderId="0" xfId="6" applyFont="1" applyAlignment="1"/>
    <xf numFmtId="166" fontId="2" fillId="0" borderId="0" xfId="6" applyNumberFormat="1" applyFont="1" applyAlignment="1">
      <alignment vertical="center" wrapText="1"/>
    </xf>
    <xf numFmtId="166" fontId="6" fillId="0" borderId="0" xfId="0" applyNumberFormat="1" applyFont="1" applyAlignment="1">
      <alignment vertical="center"/>
    </xf>
    <xf numFmtId="0" fontId="16" fillId="0" borderId="0" xfId="6" applyFont="1" applyAlignment="1"/>
    <xf numFmtId="0" fontId="2" fillId="0" borderId="0" xfId="7" applyFont="1" applyAlignment="1">
      <alignment horizontal="right" vertical="top"/>
    </xf>
    <xf numFmtId="0" fontId="6" fillId="0" borderId="1" xfId="0" applyFont="1" applyBorder="1" applyAlignment="1">
      <alignment horizontal="left" vertical="center" wrapText="1" indent="3"/>
    </xf>
    <xf numFmtId="3" fontId="15" fillId="0" borderId="0" xfId="2" applyNumberFormat="1" applyFont="1" applyAlignment="1">
      <alignment horizontal="right" vertical="center"/>
    </xf>
    <xf numFmtId="165" fontId="12" fillId="0" borderId="0" xfId="3" applyNumberFormat="1" applyFont="1" applyAlignment="1">
      <alignment horizontal="right" vertical="center"/>
    </xf>
    <xf numFmtId="165" fontId="14" fillId="0" borderId="0" xfId="3" applyNumberFormat="1" applyFont="1" applyAlignment="1">
      <alignment horizontal="right" vertical="center"/>
    </xf>
    <xf numFmtId="165" fontId="6" fillId="0" borderId="0" xfId="2" applyNumberFormat="1" applyFont="1" applyAlignment="1">
      <alignment horizontal="center" vertical="center"/>
    </xf>
    <xf numFmtId="165" fontId="12" fillId="0" borderId="1" xfId="3" applyNumberFormat="1" applyFont="1" applyBorder="1" applyAlignment="1">
      <alignment horizontal="right" vertical="center"/>
    </xf>
    <xf numFmtId="41" fontId="6" fillId="0" borderId="0" xfId="2" applyNumberFormat="1" applyFont="1" applyBorder="1" applyAlignment="1">
      <alignment vertical="center"/>
    </xf>
    <xf numFmtId="165" fontId="6" fillId="0" borderId="1" xfId="2" applyNumberFormat="1" applyFont="1" applyBorder="1" applyAlignment="1">
      <alignment vertical="center"/>
    </xf>
    <xf numFmtId="165" fontId="2" fillId="0" borderId="0" xfId="2" applyNumberFormat="1" applyFont="1" applyAlignment="1">
      <alignment wrapText="1"/>
    </xf>
    <xf numFmtId="165" fontId="6" fillId="0" borderId="0" xfId="2" applyNumberFormat="1" applyFont="1" applyBorder="1" applyAlignment="1">
      <alignment horizontal="right"/>
    </xf>
    <xf numFmtId="1" fontId="2" fillId="0" borderId="0" xfId="3" applyNumberFormat="1" applyFont="1" applyAlignment="1">
      <alignment horizontal="left" vertical="center" indent="3"/>
    </xf>
    <xf numFmtId="166" fontId="2" fillId="0" borderId="0" xfId="1" applyNumberFormat="1" applyFont="1" applyFill="1" applyAlignment="1">
      <alignment horizontal="center" vertical="center"/>
    </xf>
    <xf numFmtId="1" fontId="2" fillId="0" borderId="0" xfId="3" applyNumberFormat="1" applyFont="1" applyAlignment="1">
      <alignment horizontal="left" vertical="top" indent="3"/>
    </xf>
    <xf numFmtId="1" fontId="2" fillId="0" borderId="0" xfId="3" applyNumberFormat="1" applyFont="1" applyAlignment="1">
      <alignment horizontal="left" indent="3"/>
    </xf>
    <xf numFmtId="3" fontId="7" fillId="0" borderId="0" xfId="0" applyNumberFormat="1" applyFont="1" applyAlignment="1">
      <alignment horizontal="right" vertical="center"/>
    </xf>
    <xf numFmtId="0" fontId="7" fillId="0" borderId="0" xfId="3" applyFont="1" applyAlignment="1">
      <alignment vertical="center"/>
    </xf>
    <xf numFmtId="0" fontId="13" fillId="0" borderId="0" xfId="0" applyFont="1"/>
    <xf numFmtId="165" fontId="7" fillId="0" borderId="0" xfId="2" applyNumberFormat="1" applyFont="1" applyBorder="1" applyAlignment="1">
      <alignment horizontal="right" vertical="center"/>
    </xf>
    <xf numFmtId="165" fontId="12" fillId="0" borderId="0" xfId="3" applyNumberFormat="1" applyFont="1"/>
    <xf numFmtId="165" fontId="12" fillId="0" borderId="1" xfId="3" applyNumberFormat="1" applyFont="1" applyBorder="1"/>
    <xf numFmtId="0" fontId="7" fillId="0" borderId="0" xfId="3" applyFont="1" applyFill="1"/>
    <xf numFmtId="0" fontId="11" fillId="0" borderId="0" xfId="3" applyFont="1" applyFill="1" applyAlignment="1">
      <alignment vertical="top"/>
    </xf>
    <xf numFmtId="0" fontId="10" fillId="0" borderId="0" xfId="6" applyFont="1" applyFill="1" applyAlignment="1">
      <alignment vertical="top"/>
    </xf>
    <xf numFmtId="0" fontId="3" fillId="0" borderId="0" xfId="6" applyFont="1" applyFill="1" applyAlignment="1">
      <alignment horizontal="center" vertical="center" wrapText="1"/>
    </xf>
    <xf numFmtId="0" fontId="7" fillId="0" borderId="0" xfId="3" applyFont="1" applyFill="1" applyAlignment="1">
      <alignment horizontal="left" vertical="center"/>
    </xf>
    <xf numFmtId="0" fontId="7" fillId="0" borderId="0" xfId="3" applyFont="1" applyFill="1" applyAlignment="1">
      <alignment horizontal="left" indent="1"/>
    </xf>
    <xf numFmtId="0" fontId="6" fillId="0" borderId="0" xfId="3" applyFont="1" applyFill="1" applyAlignment="1">
      <alignment horizontal="left" indent="3"/>
    </xf>
    <xf numFmtId="41" fontId="7" fillId="0" borderId="0" xfId="2" applyNumberFormat="1" applyFont="1" applyAlignment="1">
      <alignment vertical="center"/>
    </xf>
    <xf numFmtId="41" fontId="7" fillId="0" borderId="0" xfId="2" applyNumberFormat="1" applyFont="1" applyFill="1" applyAlignment="1">
      <alignment horizontal="right" vertical="center"/>
    </xf>
    <xf numFmtId="0" fontId="3" fillId="0" borderId="0" xfId="3" applyFont="1" applyFill="1" applyAlignment="1">
      <alignment horizontal="left" indent="1"/>
    </xf>
    <xf numFmtId="0" fontId="2" fillId="0" borderId="0" xfId="3" applyFont="1" applyFill="1" applyAlignment="1">
      <alignment horizontal="left" indent="3"/>
    </xf>
    <xf numFmtId="41" fontId="7" fillId="0" borderId="0" xfId="2" applyNumberFormat="1" applyFont="1"/>
    <xf numFmtId="0" fontId="7" fillId="0" borderId="0" xfId="0" applyFont="1" applyBorder="1"/>
    <xf numFmtId="0" fontId="7" fillId="0" borderId="0" xfId="0" applyFont="1"/>
    <xf numFmtId="0" fontId="9" fillId="0" borderId="1" xfId="3" applyFont="1" applyFill="1" applyBorder="1" applyAlignment="1">
      <alignment horizontal="left" indent="3"/>
    </xf>
    <xf numFmtId="0" fontId="8" fillId="0" borderId="0" xfId="3" applyFont="1" applyFill="1" applyAlignment="1">
      <alignment horizontal="left" vertical="center" indent="1"/>
    </xf>
    <xf numFmtId="0" fontId="3" fillId="0" borderId="0" xfId="3" applyFont="1" applyFill="1" applyBorder="1" applyAlignment="1">
      <alignment horizontal="left" vertical="center" indent="1"/>
    </xf>
    <xf numFmtId="0" fontId="3" fillId="0" borderId="0" xfId="3" applyFont="1" applyFill="1" applyAlignment="1">
      <alignment horizontal="left" vertical="center" indent="1"/>
    </xf>
    <xf numFmtId="0" fontId="9" fillId="0" borderId="0" xfId="3" applyFont="1" applyFill="1" applyAlignment="1">
      <alignment horizontal="left" vertical="center" indent="3"/>
    </xf>
    <xf numFmtId="0" fontId="8" fillId="0" borderId="0" xfId="3" applyFont="1" applyFill="1" applyAlignment="1">
      <alignment horizontal="left" vertical="center"/>
    </xf>
    <xf numFmtId="167" fontId="7" fillId="0" borderId="0" xfId="2" applyNumberFormat="1" applyFont="1" applyFill="1" applyAlignment="1">
      <alignment horizontal="right" vertical="center"/>
    </xf>
    <xf numFmtId="0" fontId="6" fillId="0" borderId="0" xfId="0" applyFont="1" applyFill="1" applyAlignment="1">
      <alignment horizontal="left" indent="3"/>
    </xf>
    <xf numFmtId="0" fontId="8" fillId="0" borderId="0" xfId="3" applyFont="1" applyFill="1" applyAlignment="1">
      <alignment horizontal="left"/>
    </xf>
    <xf numFmtId="0" fontId="9" fillId="0" borderId="0" xfId="3" applyFont="1" applyFill="1" applyAlignment="1">
      <alignment horizontal="left" indent="3"/>
    </xf>
    <xf numFmtId="0" fontId="3" fillId="0" borderId="0" xfId="6" applyFont="1"/>
    <xf numFmtId="0" fontId="3" fillId="0" borderId="0" xfId="6" applyFont="1" applyBorder="1"/>
    <xf numFmtId="0" fontId="2" fillId="0" borderId="0" xfId="3" applyFont="1" applyFill="1" applyBorder="1" applyAlignment="1">
      <alignment horizontal="left" indent="3"/>
    </xf>
    <xf numFmtId="165" fontId="3" fillId="0" borderId="0" xfId="2" applyNumberFormat="1" applyFont="1" applyFill="1"/>
    <xf numFmtId="165" fontId="2" fillId="0" borderId="0" xfId="2" applyNumberFormat="1" applyFont="1" applyFill="1"/>
    <xf numFmtId="0" fontId="3" fillId="0" borderId="0" xfId="3" applyFont="1" applyAlignment="1">
      <alignment horizontal="left" indent="1"/>
    </xf>
    <xf numFmtId="0" fontId="2" fillId="0" borderId="0" xfId="3" applyFont="1" applyAlignment="1">
      <alignment horizontal="left" indent="3"/>
    </xf>
    <xf numFmtId="0" fontId="9" fillId="0" borderId="0" xfId="3" applyFont="1" applyAlignment="1">
      <alignment horizontal="left" indent="3"/>
    </xf>
    <xf numFmtId="0" fontId="2" fillId="0" borderId="0" xfId="3" applyFont="1" applyBorder="1" applyAlignment="1">
      <alignment horizontal="left" indent="3"/>
    </xf>
    <xf numFmtId="41" fontId="2" fillId="0" borderId="0" xfId="2" applyNumberFormat="1" applyFont="1" applyBorder="1" applyAlignment="1">
      <alignment horizontal="right" vertical="center"/>
    </xf>
    <xf numFmtId="41" fontId="2" fillId="0" borderId="0" xfId="2" applyNumberFormat="1" applyFont="1" applyBorder="1" applyAlignment="1">
      <alignment horizontal="right" vertical="top"/>
    </xf>
    <xf numFmtId="41" fontId="2" fillId="0" borderId="0" xfId="2" applyNumberFormat="1" applyFont="1" applyBorder="1" applyAlignment="1">
      <alignment vertical="top"/>
    </xf>
    <xf numFmtId="0" fontId="6" fillId="0" borderId="1" xfId="3" applyFont="1" applyBorder="1" applyAlignment="1">
      <alignment horizontal="left" indent="3"/>
    </xf>
    <xf numFmtId="3" fontId="2" fillId="0" borderId="1" xfId="7" applyNumberFormat="1" applyFont="1" applyBorder="1" applyAlignment="1">
      <alignment horizontal="right" vertical="top"/>
    </xf>
    <xf numFmtId="0" fontId="6" fillId="0" borderId="0" xfId="3" applyFont="1" applyBorder="1" applyAlignment="1">
      <alignment horizontal="left" indent="3"/>
    </xf>
    <xf numFmtId="0" fontId="7" fillId="0" borderId="0" xfId="3" applyFont="1" applyBorder="1" applyAlignment="1">
      <alignment horizontal="left" indent="1"/>
    </xf>
    <xf numFmtId="0" fontId="8" fillId="0" borderId="0" xfId="3" applyFont="1" applyAlignment="1">
      <alignment horizontal="left"/>
    </xf>
    <xf numFmtId="0" fontId="8" fillId="0" borderId="0" xfId="3" applyFont="1" applyAlignment="1">
      <alignment horizontal="left" vertical="center" indent="1"/>
    </xf>
    <xf numFmtId="0" fontId="3" fillId="0" borderId="0" xfId="3" applyFont="1" applyAlignment="1">
      <alignment horizontal="left" vertical="center" indent="1"/>
    </xf>
    <xf numFmtId="0" fontId="9" fillId="0" borderId="0" xfId="3" applyFont="1" applyAlignment="1">
      <alignment horizontal="left" vertical="center" indent="3"/>
    </xf>
    <xf numFmtId="0" fontId="8" fillId="0" borderId="0" xfId="3" applyFont="1" applyAlignment="1">
      <alignment horizontal="left" vertical="center"/>
    </xf>
    <xf numFmtId="165" fontId="2" fillId="0" borderId="1" xfId="2" applyNumberFormat="1" applyFont="1" applyBorder="1" applyAlignment="1">
      <alignment horizontal="center" vertical="center"/>
    </xf>
    <xf numFmtId="166" fontId="6" fillId="0" borderId="1" xfId="0" applyNumberFormat="1" applyFont="1" applyBorder="1" applyAlignment="1">
      <alignment horizontal="center" vertical="center"/>
    </xf>
    <xf numFmtId="165" fontId="2" fillId="0" borderId="0" xfId="2" applyNumberFormat="1" applyFont="1" applyAlignment="1">
      <alignment horizontal="center" vertical="center"/>
    </xf>
    <xf numFmtId="0" fontId="2" fillId="0" borderId="1" xfId="3" applyFont="1" applyBorder="1" applyAlignment="1">
      <alignment horizontal="left" vertical="center" indent="3"/>
    </xf>
    <xf numFmtId="0" fontId="8" fillId="0" borderId="1" xfId="3" applyFont="1" applyBorder="1" applyAlignment="1">
      <alignment horizontal="left" vertical="center" indent="1"/>
    </xf>
    <xf numFmtId="165" fontId="7" fillId="0" borderId="0" xfId="2" applyNumberFormat="1" applyFont="1" applyAlignment="1">
      <alignment horizontal="right" vertical="center" wrapText="1"/>
    </xf>
    <xf numFmtId="165" fontId="6" fillId="0" borderId="0" xfId="2" applyNumberFormat="1" applyFont="1" applyFill="1" applyAlignment="1">
      <alignment horizontal="right" vertical="center" wrapText="1"/>
    </xf>
    <xf numFmtId="0" fontId="6" fillId="0" borderId="0" xfId="3" applyFont="1" applyFill="1" applyAlignment="1">
      <alignment horizontal="left" vertical="top" indent="3"/>
    </xf>
    <xf numFmtId="41" fontId="6" fillId="0" borderId="0" xfId="2" applyNumberFormat="1" applyFont="1" applyFill="1" applyAlignment="1">
      <alignment vertical="center"/>
    </xf>
    <xf numFmtId="0" fontId="6" fillId="0" borderId="0" xfId="3" applyFont="1" applyFill="1" applyAlignment="1">
      <alignment horizontal="left" vertical="top" wrapText="1" indent="3"/>
    </xf>
    <xf numFmtId="0" fontId="3" fillId="0" borderId="1" xfId="6" applyFont="1" applyBorder="1" applyAlignment="1">
      <alignment horizontal="left" vertical="justify" wrapText="1" indent="1"/>
    </xf>
    <xf numFmtId="3" fontId="5" fillId="0" borderId="0" xfId="7" applyNumberFormat="1" applyFont="1" applyAlignment="1">
      <alignment horizontal="right"/>
    </xf>
    <xf numFmtId="3" fontId="4" fillId="0" borderId="1" xfId="2" applyNumberFormat="1" applyFont="1" applyBorder="1" applyAlignment="1">
      <alignment horizontal="right" vertical="center"/>
    </xf>
    <xf numFmtId="164" fontId="3" fillId="0" borderId="3" xfId="2" applyNumberFormat="1" applyFont="1" applyBorder="1" applyAlignment="1">
      <alignment horizontal="right"/>
    </xf>
    <xf numFmtId="3" fontId="2" fillId="0" borderId="0" xfId="2" applyNumberFormat="1" applyFont="1" applyBorder="1" applyAlignment="1">
      <alignment horizontal="right"/>
    </xf>
    <xf numFmtId="169" fontId="7" fillId="0" borderId="1" xfId="2" applyNumberFormat="1" applyFont="1" applyBorder="1" applyAlignment="1">
      <alignment horizontal="right" vertical="center"/>
    </xf>
    <xf numFmtId="0" fontId="10" fillId="0" borderId="0" xfId="3" applyFont="1" applyBorder="1" applyAlignment="1">
      <alignment horizontal="center" vertical="top" wrapText="1"/>
    </xf>
    <xf numFmtId="165" fontId="2" fillId="0" borderId="1" xfId="2" applyNumberFormat="1" applyFont="1" applyBorder="1" applyAlignment="1">
      <alignment horizontal="right"/>
    </xf>
    <xf numFmtId="166" fontId="2" fillId="0" borderId="1" xfId="6" applyNumberFormat="1" applyFont="1" applyBorder="1" applyAlignment="1">
      <alignment horizontal="right" vertical="center" wrapText="1"/>
    </xf>
    <xf numFmtId="166" fontId="6" fillId="0" borderId="1" xfId="0" applyNumberFormat="1" applyFont="1" applyBorder="1" applyAlignment="1">
      <alignment horizontal="right" vertical="center"/>
    </xf>
    <xf numFmtId="0" fontId="3" fillId="0" borderId="1" xfId="0" applyFont="1" applyBorder="1" applyAlignment="1">
      <alignment horizontal="center" vertical="center" wrapText="1"/>
    </xf>
    <xf numFmtId="0" fontId="3" fillId="0" borderId="2" xfId="3" applyFont="1" applyBorder="1" applyAlignment="1">
      <alignment horizontal="center" wrapText="1"/>
    </xf>
    <xf numFmtId="0" fontId="3" fillId="0" borderId="1" xfId="3" applyFont="1" applyBorder="1" applyAlignment="1">
      <alignment horizontal="center" vertical="center" wrapText="1"/>
    </xf>
    <xf numFmtId="0" fontId="10" fillId="0" borderId="1" xfId="3" applyFont="1" applyBorder="1" applyAlignment="1">
      <alignment horizontal="center" vertical="top" wrapText="1"/>
    </xf>
    <xf numFmtId="0" fontId="19" fillId="0" borderId="1" xfId="7" applyFont="1" applyBorder="1"/>
    <xf numFmtId="0" fontId="1" fillId="0" borderId="0" xfId="0" applyFont="1"/>
    <xf numFmtId="0" fontId="1" fillId="4" borderId="0" xfId="0" applyFont="1" applyFill="1"/>
    <xf numFmtId="0" fontId="1" fillId="3" borderId="0" xfId="0" applyFont="1" applyFill="1"/>
    <xf numFmtId="0" fontId="2" fillId="0" borderId="0" xfId="7" applyFont="1" applyAlignment="1">
      <alignment horizontal="right" vertical="center"/>
    </xf>
    <xf numFmtId="0" fontId="2" fillId="0" borderId="0" xfId="7" applyFont="1" applyAlignment="1">
      <alignment vertical="center"/>
    </xf>
    <xf numFmtId="0" fontId="6" fillId="0" borderId="0" xfId="2" applyNumberFormat="1" applyFont="1" applyAlignment="1">
      <alignment horizontal="right" vertical="center"/>
    </xf>
    <xf numFmtId="0" fontId="3" fillId="0" borderId="2" xfId="0" applyFont="1" applyBorder="1" applyAlignment="1">
      <alignment horizontal="center" vertical="center" wrapText="1"/>
    </xf>
    <xf numFmtId="0" fontId="3" fillId="0" borderId="0" xfId="0" applyFont="1" applyAlignment="1">
      <alignment horizontal="center" vertical="center" wrapText="1"/>
    </xf>
    <xf numFmtId="0" fontId="3" fillId="0" borderId="1" xfId="0" applyFont="1" applyBorder="1" applyAlignment="1">
      <alignment horizontal="center" vertical="center" wrapText="1"/>
    </xf>
    <xf numFmtId="0" fontId="3" fillId="0" borderId="3" xfId="3" applyFont="1" applyBorder="1" applyAlignment="1">
      <alignment horizontal="center" wrapText="1"/>
    </xf>
    <xf numFmtId="0" fontId="3" fillId="0" borderId="2" xfId="3" applyFont="1" applyBorder="1" applyAlignment="1">
      <alignment horizontal="center" wrapText="1"/>
    </xf>
    <xf numFmtId="0" fontId="3" fillId="0" borderId="2" xfId="3" applyFont="1" applyBorder="1" applyAlignment="1">
      <alignment horizontal="center" vertical="center" wrapText="1"/>
    </xf>
    <xf numFmtId="0" fontId="3" fillId="0" borderId="1" xfId="3" applyFont="1" applyBorder="1" applyAlignment="1">
      <alignment horizontal="center" vertical="center" wrapText="1"/>
    </xf>
    <xf numFmtId="0" fontId="10" fillId="0" borderId="1" xfId="3" applyFont="1" applyBorder="1" applyAlignment="1">
      <alignment horizontal="center" vertical="top" wrapText="1"/>
    </xf>
    <xf numFmtId="0" fontId="3" fillId="0" borderId="0" xfId="0" applyFont="1" applyBorder="1" applyAlignment="1">
      <alignment horizontal="center" vertical="center" wrapText="1"/>
    </xf>
    <xf numFmtId="0" fontId="3" fillId="0" borderId="2" xfId="6" applyFont="1" applyBorder="1" applyAlignment="1">
      <alignment horizontal="center" vertical="center" wrapText="1"/>
    </xf>
    <xf numFmtId="0" fontId="3" fillId="0" borderId="0" xfId="6" applyFont="1" applyBorder="1" applyAlignment="1">
      <alignment horizontal="center" vertical="center" wrapText="1"/>
    </xf>
    <xf numFmtId="0" fontId="3" fillId="0" borderId="1" xfId="6" applyFont="1" applyBorder="1" applyAlignment="1">
      <alignment horizontal="center" vertical="center" wrapText="1"/>
    </xf>
    <xf numFmtId="0" fontId="3" fillId="0" borderId="3" xfId="6" applyFont="1" applyBorder="1" applyAlignment="1">
      <alignment horizontal="center" vertical="center" wrapText="1"/>
    </xf>
    <xf numFmtId="0" fontId="3" fillId="0" borderId="3" xfId="6" applyFont="1" applyBorder="1" applyAlignment="1">
      <alignment horizontal="center" vertical="center"/>
    </xf>
    <xf numFmtId="0" fontId="3" fillId="0" borderId="2" xfId="8" applyFont="1" applyBorder="1" applyAlignment="1">
      <alignment horizontal="center" vertical="center" wrapText="1"/>
    </xf>
    <xf numFmtId="0" fontId="3" fillId="0" borderId="1" xfId="8" applyFont="1" applyBorder="1" applyAlignment="1">
      <alignment horizontal="center" vertical="center" wrapText="1"/>
    </xf>
    <xf numFmtId="0" fontId="3" fillId="0" borderId="3" xfId="7" applyFont="1" applyBorder="1" applyAlignment="1">
      <alignment horizontal="center" vertical="center" wrapText="1"/>
    </xf>
    <xf numFmtId="49" fontId="3" fillId="0" borderId="1" xfId="8" applyNumberFormat="1" applyFont="1" applyBorder="1" applyAlignment="1">
      <alignment horizontal="center" vertical="center" wrapText="1"/>
    </xf>
    <xf numFmtId="0" fontId="3" fillId="0" borderId="3" xfId="8" applyFont="1" applyBorder="1" applyAlignment="1">
      <alignment horizontal="center" vertical="center" wrapText="1"/>
    </xf>
    <xf numFmtId="49" fontId="10" fillId="0" borderId="3" xfId="8" applyNumberFormat="1" applyFont="1" applyBorder="1" applyAlignment="1">
      <alignment horizontal="center" vertical="center" wrapText="1"/>
    </xf>
    <xf numFmtId="49" fontId="3" fillId="0" borderId="3" xfId="8" applyNumberFormat="1" applyFont="1" applyBorder="1" applyAlignment="1">
      <alignment horizontal="center" vertical="center" wrapText="1"/>
    </xf>
    <xf numFmtId="0" fontId="3" fillId="0" borderId="2" xfId="3" applyFont="1" applyFill="1" applyBorder="1" applyAlignment="1">
      <alignment horizontal="center" wrapText="1"/>
    </xf>
    <xf numFmtId="0" fontId="10" fillId="0" borderId="1" xfId="3" applyFont="1" applyFill="1" applyBorder="1" applyAlignment="1">
      <alignment horizontal="center" vertical="top" wrapText="1"/>
    </xf>
    <xf numFmtId="41" fontId="2" fillId="0" borderId="0" xfId="6" applyNumberFormat="1" applyFont="1" applyAlignment="1">
      <alignment horizontal="right" vertical="center" wrapText="1"/>
    </xf>
    <xf numFmtId="41" fontId="6" fillId="0" borderId="0" xfId="0" applyNumberFormat="1" applyFont="1" applyAlignment="1">
      <alignment horizontal="right" vertical="center"/>
    </xf>
    <xf numFmtId="41" fontId="3" fillId="0" borderId="0" xfId="2" applyNumberFormat="1" applyFont="1" applyAlignment="1">
      <alignment horizontal="right" vertical="center"/>
    </xf>
    <xf numFmtId="166" fontId="2" fillId="0" borderId="0" xfId="6" applyNumberFormat="1" applyFont="1" applyBorder="1" applyAlignment="1">
      <alignment horizontal="right" vertical="center" wrapText="1"/>
    </xf>
    <xf numFmtId="166" fontId="6" fillId="0" borderId="0" xfId="0" applyNumberFormat="1" applyFont="1" applyBorder="1" applyAlignment="1">
      <alignment horizontal="right" vertical="center"/>
    </xf>
    <xf numFmtId="0" fontId="3" fillId="0" borderId="1" xfId="3" applyFont="1" applyBorder="1" applyAlignment="1">
      <alignment horizontal="left" vertical="center" indent="1"/>
    </xf>
  </cellXfs>
  <cellStyles count="10">
    <cellStyle name="20% - Accent2" xfId="9" xr:uid="{00000000-0005-0000-0000-00000C000000}"/>
    <cellStyle name="Comma" xfId="2" builtinId="3"/>
    <cellStyle name="Comma 3 3" xfId="4" xr:uid="{00000000-0005-0000-0000-000007000000}"/>
    <cellStyle name="Normal" xfId="0" builtinId="0"/>
    <cellStyle name="Normal 2 2" xfId="6" xr:uid="{00000000-0005-0000-0000-000009000000}"/>
    <cellStyle name="Normal 3" xfId="8" xr:uid="{00000000-0005-0000-0000-00000B000000}"/>
    <cellStyle name="Normal 3 2" xfId="3" xr:uid="{00000000-0005-0000-0000-000006000000}"/>
    <cellStyle name="Normal 4 3" xfId="5" xr:uid="{00000000-0005-0000-0000-000008000000}"/>
    <cellStyle name="Normal 8" xfId="7" xr:uid="{00000000-0005-0000-0000-00000A00000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externalLink" Target="externalLinks/externalLink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externalLink" Target="externalLinks/externalLink6.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theme" Target="theme/theme1.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externalLink" Target="externalLinks/externalLink3.xml"/><Relationship Id="rId208"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sharedStrings" Target="sharedStrings.xml"/><Relationship Id="rId190" Type="http://schemas.openxmlformats.org/officeDocument/2006/relationships/worksheet" Target="worksheets/sheet190.xml"/><Relationship Id="rId204" Type="http://schemas.openxmlformats.org/officeDocument/2006/relationships/externalLink" Target="externalLinks/externalLink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calcChain" Target="calcChain.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externalLink" Target="externalLinks/externalLink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externalLink" Target="externalLinks/externalLink2.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0B44AF9E\Jad.%205.10-5.11-new.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9%20JAnuari%202018\JOHOR%2026.11.2017\FULL%20MALAYSIA-SAS\Users\nurul.iman\Desktop\buku%20sas\Mastercopy%20Penerbitan%20KDNK%20Negeri%202015\Mastercopy%20Publication%20KDNK%20Negeri%202010-2014\Table%20Publication%20of%20GDP%202013p_1009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Documents%20and%20Settings\jamilah.rahim\Local%20Settings\Temporary%20Internet%20Files\Content.Outlook\J5S9MX0N\Malaysia%20HES%20201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Documents%20and%20Settings\jamilah.rahim\Local%20Settings\Temporary%20Internet%20Files\Content.Outlook\J5S9MX0N\7.1%20&amp;%207.4_MSI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Users\ADMINI~1.ICU\AppData\Local\Temp\Rar$DI00.384\Mastercopy%20Penerbitan%20KDNK%20Negeri%202015\Mastercopy%20Publication%20KDNK%20Negeri%202010-2014\Table%20Publication%20of%20GDP%202013p_100914.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Users\norul.aziemah\Desktop\buku%20sas\Users\roziana\AppData\Local\Microsoft\Windows\Temporary%20Internet%20Files\Content.Outlook\OXSTD2JP\Jad.%205.10-5.11-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0Johor"/>
      <sheetName val="5.10Kedah"/>
      <sheetName val="5.10Kelantan"/>
      <sheetName val="5.10Melaka"/>
      <sheetName val="5.10N.s"/>
      <sheetName val="5.10Pahang"/>
      <sheetName val="5.10Perak"/>
      <sheetName val="5.10Perlis,P.P"/>
      <sheetName val="5.10Sabah"/>
      <sheetName val="5.10Sabah(samb)"/>
      <sheetName val="5.10Sarawak"/>
      <sheetName val="5.10Sarawak(samb)"/>
      <sheetName val="5.10Selangor"/>
      <sheetName val="5.10T'ganu"/>
      <sheetName val="5.11"/>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VA-curr"/>
      <sheetName val="VA-cons"/>
      <sheetName val="VA_CONSTANT"/>
      <sheetName val="ref"/>
      <sheetName val="Tbl1_Msia"/>
      <sheetName val="Tbl3_05"/>
      <sheetName val="Tbl5_06"/>
      <sheetName val="Tbl7_06"/>
      <sheetName val="Tbl8_07"/>
      <sheetName val="Tbl10_07"/>
      <sheetName val="Tbl11_08"/>
      <sheetName val="Tbl13_08"/>
      <sheetName val="Tbl14_09"/>
      <sheetName val="Tbl16_09"/>
      <sheetName val="Tbl17_10"/>
      <sheetName val="Tbl19_10"/>
      <sheetName val="Tbl20_11"/>
      <sheetName val="Tbl22_11"/>
      <sheetName val="Tbl23_12"/>
      <sheetName val="Tbl25_12"/>
      <sheetName val="Tbl26_13"/>
      <sheetName val="Tbl28_13"/>
      <sheetName val="Tbl29_Curr&amp;perCapita"/>
      <sheetName val="JHR"/>
      <sheetName val="KDH"/>
      <sheetName val="KLTN"/>
      <sheetName val="MLK"/>
      <sheetName val="N9"/>
      <sheetName val="PHG"/>
      <sheetName val="PP"/>
      <sheetName val="PRK"/>
      <sheetName val="PRLS"/>
      <sheetName val="SLGR"/>
      <sheetName val="TRGN"/>
      <sheetName val="SBH"/>
      <sheetName val="SRWK"/>
      <sheetName val="WPKL"/>
      <sheetName val="WPL"/>
      <sheetName val="Sheet2"/>
      <sheetName val="Sheet3"/>
      <sheetName val="Sheet6"/>
      <sheetName val="Sheet4"/>
      <sheetName val="Sheet4 (2)"/>
      <sheetName val="Sheet5"/>
      <sheetName val="Sheet7"/>
      <sheetName val="7.6"/>
      <sheetName val="4.9"/>
      <sheetName val="4.3"/>
      <sheetName val="4.8"/>
    </sheetNames>
    <sheetDataSet>
      <sheetData sheetId="0"/>
      <sheetData sheetId="1"/>
      <sheetData sheetId="2"/>
      <sheetData sheetId="3">
        <row r="1">
          <cell r="C1" t="str">
            <v>agri</v>
          </cell>
          <cell r="D1" t="str">
            <v>a1</v>
          </cell>
          <cell r="E1" t="str">
            <v>a2</v>
          </cell>
          <cell r="F1" t="str">
            <v>a3</v>
          </cell>
          <cell r="I1" t="str">
            <v>mq</v>
          </cell>
          <cell r="J1" t="str">
            <v>mfg</v>
          </cell>
          <cell r="R1" t="str">
            <v>c</v>
          </cell>
          <cell r="S1" t="str">
            <v>svs</v>
          </cell>
          <cell r="T1" t="str">
            <v>s1</v>
          </cell>
          <cell r="U1" t="str">
            <v>s2</v>
          </cell>
          <cell r="V1" t="str">
            <v>s3</v>
          </cell>
          <cell r="W1" t="str">
            <v>s4</v>
          </cell>
          <cell r="X1" t="str">
            <v>s5</v>
          </cell>
          <cell r="Y1" t="str">
            <v>di</v>
          </cell>
        </row>
        <row r="2">
          <cell r="A2" t="str">
            <v>CONSTANT</v>
          </cell>
          <cell r="B2" t="str">
            <v>Industry</v>
          </cell>
          <cell r="D2">
            <v>1</v>
          </cell>
          <cell r="E2">
            <v>2</v>
          </cell>
          <cell r="F2">
            <v>3</v>
          </cell>
          <cell r="I2">
            <v>4</v>
          </cell>
          <cell r="K2">
            <v>6</v>
          </cell>
          <cell r="L2">
            <v>7</v>
          </cell>
          <cell r="M2">
            <v>8</v>
          </cell>
          <cell r="N2">
            <v>9</v>
          </cell>
          <cell r="O2">
            <v>10</v>
          </cell>
          <cell r="P2">
            <v>11</v>
          </cell>
          <cell r="Q2">
            <v>12</v>
          </cell>
          <cell r="R2">
            <v>5</v>
          </cell>
          <cell r="T2">
            <v>13</v>
          </cell>
          <cell r="U2">
            <v>14</v>
          </cell>
          <cell r="V2">
            <v>15</v>
          </cell>
          <cell r="W2">
            <v>16</v>
          </cell>
        </row>
        <row r="3">
          <cell r="A3">
            <v>2005</v>
          </cell>
          <cell r="B3" t="str">
            <v>I</v>
          </cell>
          <cell r="C3" t="str">
            <v>Agriculture</v>
          </cell>
          <cell r="D3" t="str">
            <v>Tanaman</v>
          </cell>
          <cell r="E3" t="str">
            <v>Pembalakan</v>
          </cell>
          <cell r="F3" t="str">
            <v>Perikanan</v>
          </cell>
          <cell r="I3" t="str">
            <v>Mining and
Quarrying</v>
          </cell>
          <cell r="J3" t="str">
            <v>Manufacturing</v>
          </cell>
          <cell r="K3" t="str">
            <v>Prosesan Makanan, Minuman dan Produk Tembakau</v>
          </cell>
          <cell r="L3" t="str">
            <v>Tekstil, Pakaian, Kulit dan Kasut</v>
          </cell>
          <cell r="M3" t="str">
            <v>Keluaran Kayu, Perabot, Produk Kertas, Percetakan dan Penerbitan</v>
          </cell>
          <cell r="N3" t="str">
            <v>Produk Petroleum, Bahan kimia, Getah dan Plastik</v>
          </cell>
          <cell r="O3" t="str">
            <v>Produk Mineral Bukan Logam, Logam Asli dan Produk Logam Yang Direka</v>
          </cell>
          <cell r="P3" t="str">
            <v>Elektrik dan Elektronik</v>
          </cell>
          <cell r="Q3" t="str">
            <v>Kelengkapan Pengangkutan dan Pembuatan Lain</v>
          </cell>
          <cell r="R3" t="str">
            <v>Construction</v>
          </cell>
          <cell r="S3" t="str">
            <v>Services</v>
          </cell>
          <cell r="T3" t="str">
            <v>Utiliti, Transport &amp; Communication</v>
          </cell>
          <cell r="U3" t="str">
            <v>WRT, Accomm &amp; Restaurant</v>
          </cell>
          <cell r="V3" t="str">
            <v>Finance &amp; Insurance, Real Estate &amp; Business Services</v>
          </cell>
          <cell r="W3" t="str">
            <v>Other Services</v>
          </cell>
          <cell r="X3" t="str">
            <v>Government Services</v>
          </cell>
          <cell r="Y3" t="str">
            <v>Plus :
Import Duties</v>
          </cell>
          <cell r="Z3" t="str">
            <v>GDP at
Purchasers' Prices</v>
          </cell>
        </row>
        <row r="4">
          <cell r="A4" t="str">
            <v>States</v>
          </cell>
          <cell r="B4" t="str">
            <v>Converter</v>
          </cell>
        </row>
        <row r="5">
          <cell r="A5" t="str">
            <v>Johor</v>
          </cell>
          <cell r="B5" t="str">
            <v>01</v>
          </cell>
          <cell r="C5">
            <v>6188.6869740789298</v>
          </cell>
          <cell r="D5">
            <v>5669.7259013497996</v>
          </cell>
          <cell r="E5">
            <v>45.404660919470203</v>
          </cell>
          <cell r="F5">
            <v>473.55641180965398</v>
          </cell>
          <cell r="I5">
            <v>50.620516345188399</v>
          </cell>
          <cell r="J5">
            <v>19313.560805921999</v>
          </cell>
          <cell r="K5">
            <v>1888.2624376276301</v>
          </cell>
          <cell r="L5">
            <v>1149.0903681325999</v>
          </cell>
          <cell r="M5">
            <v>1714.3932465764999</v>
          </cell>
          <cell r="N5">
            <v>2991.2672766727201</v>
          </cell>
          <cell r="O5">
            <v>2006.31809600568</v>
          </cell>
          <cell r="P5">
            <v>8059.1865180237201</v>
          </cell>
          <cell r="Q5">
            <v>1505.0428628831401</v>
          </cell>
          <cell r="R5">
            <v>1670.54664818574</v>
          </cell>
          <cell r="S5">
            <v>22105.495280909901</v>
          </cell>
          <cell r="T5">
            <v>5121.6287950521801</v>
          </cell>
          <cell r="U5">
            <v>4738.8112307610199</v>
          </cell>
          <cell r="V5">
            <v>6491.4735762118498</v>
          </cell>
          <cell r="W5">
            <v>2496.7540465810398</v>
          </cell>
          <cell r="X5">
            <v>3256.8276323038199</v>
          </cell>
          <cell r="Y5">
            <v>728.65346871345605</v>
          </cell>
          <cell r="Z5">
            <v>50057.5636941552</v>
          </cell>
        </row>
        <row r="6">
          <cell r="A6" t="str">
            <v>Kedah</v>
          </cell>
          <cell r="B6" t="str">
            <v>02</v>
          </cell>
          <cell r="C6">
            <v>2205.86141292909</v>
          </cell>
          <cell r="D6">
            <v>1914.1195857136699</v>
          </cell>
          <cell r="E6">
            <v>48.185576857368801</v>
          </cell>
          <cell r="F6">
            <v>243.55625035804999</v>
          </cell>
          <cell r="I6">
            <v>16.798627679947501</v>
          </cell>
          <cell r="J6">
            <v>6439.0935720568305</v>
          </cell>
          <cell r="K6">
            <v>281.20731449561799</v>
          </cell>
          <cell r="L6">
            <v>96.930988138971202</v>
          </cell>
          <cell r="M6">
            <v>440.53144658206003</v>
          </cell>
          <cell r="N6">
            <v>1243.63644861429</v>
          </cell>
          <cell r="O6">
            <v>1069.4520876377201</v>
          </cell>
          <cell r="P6">
            <v>2468.58309146803</v>
          </cell>
          <cell r="Q6">
            <v>838.75219512014905</v>
          </cell>
          <cell r="R6">
            <v>479.920265520209</v>
          </cell>
          <cell r="S6">
            <v>8577.0303768635804</v>
          </cell>
          <cell r="T6">
            <v>1286.23198685443</v>
          </cell>
          <cell r="U6">
            <v>2023.71962814313</v>
          </cell>
          <cell r="V6">
            <v>1562.0316095077601</v>
          </cell>
          <cell r="W6">
            <v>1614.1054910212999</v>
          </cell>
          <cell r="X6">
            <v>2090.9416613369599</v>
          </cell>
          <cell r="Y6">
            <v>109.9703374261</v>
          </cell>
          <cell r="Z6">
            <v>17828.6745924758</v>
          </cell>
        </row>
        <row r="7">
          <cell r="A7" t="str">
            <v>Kelantan</v>
          </cell>
          <cell r="B7" t="str">
            <v>03</v>
          </cell>
          <cell r="C7">
            <v>2344.5991933385599</v>
          </cell>
          <cell r="D7">
            <v>1883.75251168818</v>
          </cell>
          <cell r="E7">
            <v>292.99724383027001</v>
          </cell>
          <cell r="F7">
            <v>167.84943782010399</v>
          </cell>
          <cell r="I7">
            <v>16.786386316163199</v>
          </cell>
          <cell r="J7">
            <v>546.021104581906</v>
          </cell>
          <cell r="K7">
            <v>133.716111525911</v>
          </cell>
          <cell r="L7">
            <v>82.117642096891799</v>
          </cell>
          <cell r="M7">
            <v>99.548580440402105</v>
          </cell>
          <cell r="N7">
            <v>77.427332457531506</v>
          </cell>
          <cell r="O7">
            <v>34.503208304897598</v>
          </cell>
          <cell r="P7">
            <v>114.890064756613</v>
          </cell>
          <cell r="Q7">
            <v>3.8181649996589799</v>
          </cell>
          <cell r="R7">
            <v>177.04286407597399</v>
          </cell>
          <cell r="S7">
            <v>5935.6247485070598</v>
          </cell>
          <cell r="T7">
            <v>723.53971458984802</v>
          </cell>
          <cell r="U7">
            <v>1624.3435341894599</v>
          </cell>
          <cell r="V7">
            <v>647.72293706302503</v>
          </cell>
          <cell r="W7">
            <v>1141.9703719863901</v>
          </cell>
          <cell r="X7">
            <v>1798.04819067834</v>
          </cell>
          <cell r="Y7">
            <v>11.1525705205711</v>
          </cell>
          <cell r="Z7">
            <v>9031.2268673402305</v>
          </cell>
        </row>
        <row r="8">
          <cell r="A8" t="str">
            <v>Melaka</v>
          </cell>
          <cell r="B8" t="str">
            <v>04</v>
          </cell>
          <cell r="C8">
            <v>813.34341062993201</v>
          </cell>
          <cell r="D8">
            <v>799.24648329818001</v>
          </cell>
          <cell r="E8">
            <v>4.0672606939171997E-2</v>
          </cell>
          <cell r="F8">
            <v>14.0562547248129</v>
          </cell>
          <cell r="I8">
            <v>7.9443777633508503</v>
          </cell>
          <cell r="J8">
            <v>7593.5701683297902</v>
          </cell>
          <cell r="K8">
            <v>229.645071173025</v>
          </cell>
          <cell r="L8">
            <v>98.459729658165202</v>
          </cell>
          <cell r="M8">
            <v>411.14213293316999</v>
          </cell>
          <cell r="N8">
            <v>2862.92900939939</v>
          </cell>
          <cell r="O8">
            <v>611.91226312907202</v>
          </cell>
          <cell r="P8">
            <v>2167.05771523879</v>
          </cell>
          <cell r="Q8">
            <v>1212.4242467981801</v>
          </cell>
          <cell r="R8">
            <v>340.14170407848502</v>
          </cell>
          <cell r="S8">
            <v>6281.4052104497096</v>
          </cell>
          <cell r="T8">
            <v>1256.6868027578</v>
          </cell>
          <cell r="U8">
            <v>1861.2386838883499</v>
          </cell>
          <cell r="V8">
            <v>1276.8413914809501</v>
          </cell>
          <cell r="W8">
            <v>959.94229629765505</v>
          </cell>
          <cell r="X8">
            <v>926.69603602494703</v>
          </cell>
          <cell r="Y8">
            <v>12.647305123930799</v>
          </cell>
          <cell r="Z8">
            <v>15049.0521763752</v>
          </cell>
        </row>
        <row r="9">
          <cell r="A9" t="str">
            <v>Negeri Sembilan</v>
          </cell>
          <cell r="B9" t="str">
            <v>05</v>
          </cell>
          <cell r="C9">
            <v>1638.4824392743301</v>
          </cell>
          <cell r="D9">
            <v>1577.11907276651</v>
          </cell>
          <cell r="E9">
            <v>36.968810853014197</v>
          </cell>
          <cell r="F9">
            <v>24.394555654808499</v>
          </cell>
          <cell r="I9">
            <v>17.8073562157117</v>
          </cell>
          <cell r="J9">
            <v>10528.084675726601</v>
          </cell>
          <cell r="K9">
            <v>1056.1793738148799</v>
          </cell>
          <cell r="L9">
            <v>396.31895420225999</v>
          </cell>
          <cell r="M9">
            <v>371.14684069650701</v>
          </cell>
          <cell r="N9">
            <v>2262.04761504506</v>
          </cell>
          <cell r="O9">
            <v>723.17558514235202</v>
          </cell>
          <cell r="P9">
            <v>4681.3968444028596</v>
          </cell>
          <cell r="Q9">
            <v>1037.8194624227001</v>
          </cell>
          <cell r="R9">
            <v>411.71665288432098</v>
          </cell>
          <cell r="S9">
            <v>7045.2758865559599</v>
          </cell>
          <cell r="T9">
            <v>1564.2072475928301</v>
          </cell>
          <cell r="U9">
            <v>1685.5216305358299</v>
          </cell>
          <cell r="V9">
            <v>1465.2132277160799</v>
          </cell>
          <cell r="W9">
            <v>1045.59591398047</v>
          </cell>
          <cell r="X9">
            <v>1284.7378667307601</v>
          </cell>
          <cell r="Y9">
            <v>94.643394910766901</v>
          </cell>
          <cell r="Z9">
            <v>19736.0104055677</v>
          </cell>
        </row>
        <row r="10">
          <cell r="A10" t="str">
            <v>Pahang</v>
          </cell>
          <cell r="B10" t="str">
            <v>06</v>
          </cell>
          <cell r="C10">
            <v>5408.1524182366702</v>
          </cell>
          <cell r="D10">
            <v>4247.9775913840704</v>
          </cell>
          <cell r="E10">
            <v>700.02655418262998</v>
          </cell>
          <cell r="F10">
            <v>460.14827266996701</v>
          </cell>
          <cell r="I10">
            <v>100.97265852557599</v>
          </cell>
          <cell r="J10">
            <v>6422.5911004641202</v>
          </cell>
          <cell r="K10">
            <v>496.46787956383002</v>
          </cell>
          <cell r="L10">
            <v>17.898124393975099</v>
          </cell>
          <cell r="M10">
            <v>571.63532464968898</v>
          </cell>
          <cell r="N10">
            <v>3138.7165912176501</v>
          </cell>
          <cell r="O10">
            <v>579.36037098090799</v>
          </cell>
          <cell r="P10">
            <v>155.79759004910699</v>
          </cell>
          <cell r="Q10">
            <v>1462.7152196089601</v>
          </cell>
          <cell r="R10">
            <v>575.26311602041301</v>
          </cell>
          <cell r="S10">
            <v>10514.660589892301</v>
          </cell>
          <cell r="T10">
            <v>1182.4679888487699</v>
          </cell>
          <cell r="U10">
            <v>3212.7132296569698</v>
          </cell>
          <cell r="V10">
            <v>1370.6219651210999</v>
          </cell>
          <cell r="W10">
            <v>2811.54899205008</v>
          </cell>
          <cell r="X10">
            <v>1937.30841421541</v>
          </cell>
          <cell r="Y10">
            <v>39.701491019977198</v>
          </cell>
          <cell r="Z10">
            <v>23061.341374159099</v>
          </cell>
        </row>
        <row r="11">
          <cell r="A11" t="str">
            <v>Pulau Pinang</v>
          </cell>
          <cell r="B11" t="str">
            <v>07</v>
          </cell>
          <cell r="C11">
            <v>633.88290365591899</v>
          </cell>
          <cell r="D11">
            <v>486.018817116371</v>
          </cell>
          <cell r="E11">
            <v>0</v>
          </cell>
          <cell r="F11">
            <v>147.86408653954899</v>
          </cell>
          <cell r="I11">
            <v>17.481763989479099</v>
          </cell>
          <cell r="J11">
            <v>21249.074678795201</v>
          </cell>
          <cell r="K11">
            <v>593.55731447201003</v>
          </cell>
          <cell r="L11">
            <v>586.91874447794896</v>
          </cell>
          <cell r="M11">
            <v>620.24819278525695</v>
          </cell>
          <cell r="N11">
            <v>1660.50973175387</v>
          </cell>
          <cell r="O11">
            <v>1319.6283323750499</v>
          </cell>
          <cell r="P11">
            <v>15385.732970271099</v>
          </cell>
          <cell r="Q11">
            <v>1082.4793926599</v>
          </cell>
          <cell r="R11">
            <v>844.03512199132797</v>
          </cell>
          <cell r="S11">
            <v>16137.5740257668</v>
          </cell>
          <cell r="T11">
            <v>3422.52377358782</v>
          </cell>
          <cell r="U11">
            <v>4377.50240669906</v>
          </cell>
          <cell r="V11">
            <v>4705.9583963055902</v>
          </cell>
          <cell r="W11">
            <v>1743.76443271893</v>
          </cell>
          <cell r="X11">
            <v>1887.8250164554099</v>
          </cell>
          <cell r="Y11">
            <v>303.93796150801199</v>
          </cell>
          <cell r="Z11">
            <v>39185.986455706698</v>
          </cell>
        </row>
        <row r="12">
          <cell r="A12" t="str">
            <v>Perak</v>
          </cell>
          <cell r="B12" t="str">
            <v>08</v>
          </cell>
          <cell r="C12">
            <v>4685.9803496023796</v>
          </cell>
          <cell r="D12">
            <v>3298.0502540899201</v>
          </cell>
          <cell r="E12">
            <v>406.45567201757098</v>
          </cell>
          <cell r="F12">
            <v>981.47442349488597</v>
          </cell>
          <cell r="I12">
            <v>91.091266776845004</v>
          </cell>
          <cell r="J12">
            <v>5548.31659775966</v>
          </cell>
          <cell r="K12">
            <v>765.12245350003798</v>
          </cell>
          <cell r="L12">
            <v>265.726435190225</v>
          </cell>
          <cell r="M12">
            <v>338.617127108055</v>
          </cell>
          <cell r="N12">
            <v>1389.44580012133</v>
          </cell>
          <cell r="O12">
            <v>1099.7346644869101</v>
          </cell>
          <cell r="P12">
            <v>1503.72828676476</v>
          </cell>
          <cell r="Q12">
            <v>185.94183058834599</v>
          </cell>
          <cell r="R12">
            <v>703.66473522178899</v>
          </cell>
          <cell r="S12">
            <v>16636.6462646972</v>
          </cell>
          <cell r="T12">
            <v>5265.6380011209203</v>
          </cell>
          <cell r="U12">
            <v>3383.9586427775098</v>
          </cell>
          <cell r="V12">
            <v>2990.64760046632</v>
          </cell>
          <cell r="W12">
            <v>2275.7173696558698</v>
          </cell>
          <cell r="X12">
            <v>2720.6846506766201</v>
          </cell>
          <cell r="Y12">
            <v>67.206208322212206</v>
          </cell>
          <cell r="Z12">
            <v>27732.905422380099</v>
          </cell>
        </row>
        <row r="13">
          <cell r="A13" t="str">
            <v>Perlis</v>
          </cell>
          <cell r="B13" t="str">
            <v>09</v>
          </cell>
          <cell r="C13">
            <v>725.89663866670503</v>
          </cell>
          <cell r="D13">
            <v>278.91880025355698</v>
          </cell>
          <cell r="E13">
            <v>0</v>
          </cell>
          <cell r="F13">
            <v>446.97783841314799</v>
          </cell>
          <cell r="I13">
            <v>6.9470361339644002</v>
          </cell>
          <cell r="J13">
            <v>351.52005627757399</v>
          </cell>
          <cell r="K13">
            <v>44.269024490114496</v>
          </cell>
          <cell r="L13">
            <v>60.578535001281097</v>
          </cell>
          <cell r="M13">
            <v>6.5541373030035297</v>
          </cell>
          <cell r="N13">
            <v>168.24860846190299</v>
          </cell>
          <cell r="O13">
            <v>70.705771288334802</v>
          </cell>
          <cell r="P13">
            <v>0.92189678059466695</v>
          </cell>
          <cell r="Q13">
            <v>0.24208295234268001</v>
          </cell>
          <cell r="R13">
            <v>103.337365275102</v>
          </cell>
          <cell r="S13">
            <v>1525.83336834177</v>
          </cell>
          <cell r="T13">
            <v>546.75645965767706</v>
          </cell>
          <cell r="U13">
            <v>180.331110330911</v>
          </cell>
          <cell r="V13">
            <v>185.90757136182501</v>
          </cell>
          <cell r="W13">
            <v>220.28500223045799</v>
          </cell>
          <cell r="X13">
            <v>392.55322476089799</v>
          </cell>
          <cell r="Y13">
            <v>131.38239279555199</v>
          </cell>
          <cell r="Z13">
            <v>2844.9168574906698</v>
          </cell>
        </row>
        <row r="14">
          <cell r="A14" t="str">
            <v>Selangor</v>
          </cell>
          <cell r="B14">
            <v>10</v>
          </cell>
          <cell r="C14">
            <v>1700.94850627546</v>
          </cell>
          <cell r="D14">
            <v>1249.83756190091</v>
          </cell>
          <cell r="E14">
            <v>16.9925384062762</v>
          </cell>
          <cell r="F14">
            <v>434.11840596827602</v>
          </cell>
          <cell r="I14">
            <v>110.675543265549</v>
          </cell>
          <cell r="J14">
            <v>41647.757199532098</v>
          </cell>
          <cell r="K14">
            <v>5731.0679308809504</v>
          </cell>
          <cell r="L14">
            <v>380.54330017951997</v>
          </cell>
          <cell r="M14">
            <v>2421.2223443857401</v>
          </cell>
          <cell r="N14">
            <v>4938.7307381500304</v>
          </cell>
          <cell r="O14">
            <v>4365.0052055072902</v>
          </cell>
          <cell r="P14">
            <v>12415.9563022166</v>
          </cell>
          <cell r="Q14">
            <v>11395.231378212</v>
          </cell>
          <cell r="R14">
            <v>5046.5629932728398</v>
          </cell>
          <cell r="S14">
            <v>60916.670571898598</v>
          </cell>
          <cell r="T14">
            <v>16201.6721678055</v>
          </cell>
          <cell r="U14">
            <v>20229.6977731402</v>
          </cell>
          <cell r="V14">
            <v>14073.437855992701</v>
          </cell>
          <cell r="W14">
            <v>5684.9188574445898</v>
          </cell>
          <cell r="X14">
            <v>4726.9439175156504</v>
          </cell>
          <cell r="Y14">
            <v>3762.1254486965399</v>
          </cell>
          <cell r="Z14">
            <v>113184.74026294101</v>
          </cell>
        </row>
        <row r="15">
          <cell r="A15" t="str">
            <v>Terengganu</v>
          </cell>
          <cell r="B15">
            <v>11</v>
          </cell>
          <cell r="C15">
            <v>1565.5290648018599</v>
          </cell>
          <cell r="D15">
            <v>1073.6706009096399</v>
          </cell>
          <cell r="E15">
            <v>153.17327892166099</v>
          </cell>
          <cell r="F15">
            <v>338.68518497056101</v>
          </cell>
          <cell r="I15">
            <v>10.4755656271611</v>
          </cell>
          <cell r="J15">
            <v>6476.2641170741999</v>
          </cell>
          <cell r="K15">
            <v>97.305363964005096</v>
          </cell>
          <cell r="L15">
            <v>27.908073639538699</v>
          </cell>
          <cell r="M15">
            <v>145.959550427875</v>
          </cell>
          <cell r="N15">
            <v>5737.3221183033302</v>
          </cell>
          <cell r="O15">
            <v>399.11324204521202</v>
          </cell>
          <cell r="P15">
            <v>5.0954298774075903</v>
          </cell>
          <cell r="Q15">
            <v>63.560338816834197</v>
          </cell>
          <cell r="R15">
            <v>413.540567422283</v>
          </cell>
          <cell r="S15">
            <v>7087.1959635036601</v>
          </cell>
          <cell r="T15">
            <v>2938.6086555571401</v>
          </cell>
          <cell r="U15">
            <v>1189.81752500624</v>
          </cell>
          <cell r="V15">
            <v>544.83815395728197</v>
          </cell>
          <cell r="W15">
            <v>762.75474874239501</v>
          </cell>
          <cell r="X15">
            <v>1651.1768802406</v>
          </cell>
          <cell r="Y15">
            <v>9.2395649206271493</v>
          </cell>
          <cell r="Z15">
            <v>15562.244843349799</v>
          </cell>
        </row>
        <row r="16">
          <cell r="A16" t="str">
            <v>Sabah</v>
          </cell>
          <cell r="B16">
            <v>12</v>
          </cell>
          <cell r="C16">
            <v>9647.3803529176894</v>
          </cell>
          <cell r="D16">
            <v>6318.3875139191196</v>
          </cell>
          <cell r="E16">
            <v>2265.7688590278499</v>
          </cell>
          <cell r="F16">
            <v>1063.2239799707199</v>
          </cell>
          <cell r="I16">
            <v>5132.6603951794996</v>
          </cell>
          <cell r="J16">
            <v>3148.6969028643598</v>
          </cell>
          <cell r="K16">
            <v>1760.7973808909701</v>
          </cell>
          <cell r="L16">
            <v>25.268410039433601</v>
          </cell>
          <cell r="M16">
            <v>910.40826712844898</v>
          </cell>
          <cell r="N16">
            <v>110.404578133225</v>
          </cell>
          <cell r="O16">
            <v>190.22212738276301</v>
          </cell>
          <cell r="P16">
            <v>5.9322727378743503</v>
          </cell>
          <cell r="Q16">
            <v>145.66386655164101</v>
          </cell>
          <cell r="R16">
            <v>950.17214652152404</v>
          </cell>
          <cell r="S16">
            <v>13421.123082458</v>
          </cell>
          <cell r="T16">
            <v>2601.18674242421</v>
          </cell>
          <cell r="U16">
            <v>3787.1510727289601</v>
          </cell>
          <cell r="V16">
            <v>2791.7752197510199</v>
          </cell>
          <cell r="W16">
            <v>1439.16800893804</v>
          </cell>
          <cell r="X16">
            <v>2801.84203861574</v>
          </cell>
          <cell r="Y16">
            <v>126.63967503849101</v>
          </cell>
          <cell r="Z16">
            <v>32426.672554979501</v>
          </cell>
        </row>
        <row r="17">
          <cell r="A17" t="str">
            <v>Sarawak</v>
          </cell>
          <cell r="B17">
            <v>13</v>
          </cell>
          <cell r="C17">
            <v>7277.5600092764498</v>
          </cell>
          <cell r="D17">
            <v>2688.1252017148199</v>
          </cell>
          <cell r="E17">
            <v>3980.5306111598502</v>
          </cell>
          <cell r="F17">
            <v>608.904196401783</v>
          </cell>
          <cell r="I17">
            <v>15492.7551275153</v>
          </cell>
          <cell r="J17">
            <v>15986.7967793149</v>
          </cell>
          <cell r="K17">
            <v>577.80423886552705</v>
          </cell>
          <cell r="L17">
            <v>18.816444659134401</v>
          </cell>
          <cell r="M17">
            <v>1591.1434893918499</v>
          </cell>
          <cell r="N17">
            <v>12491.029111321701</v>
          </cell>
          <cell r="O17">
            <v>465.65915069333499</v>
          </cell>
          <cell r="P17">
            <v>610.89899601884804</v>
          </cell>
          <cell r="Q17">
            <v>231.44534836451899</v>
          </cell>
          <cell r="R17">
            <v>1368.2228298833199</v>
          </cell>
          <cell r="S17">
            <v>17345.898143881801</v>
          </cell>
          <cell r="T17">
            <v>4159.0955870482303</v>
          </cell>
          <cell r="U17">
            <v>4254.8856685601104</v>
          </cell>
          <cell r="V17">
            <v>4220.5458403617604</v>
          </cell>
          <cell r="W17">
            <v>1900.1070644228801</v>
          </cell>
          <cell r="X17">
            <v>2811.26398348885</v>
          </cell>
          <cell r="Y17">
            <v>229.13657208042</v>
          </cell>
          <cell r="Z17">
            <v>57700.369461952301</v>
          </cell>
        </row>
        <row r="18">
          <cell r="A18" t="str">
            <v>WP Kuala Lumpur</v>
          </cell>
          <cell r="B18">
            <v>14</v>
          </cell>
          <cell r="C18">
            <v>2.1689198892843402</v>
          </cell>
          <cell r="D18">
            <v>2.1689198892843402</v>
          </cell>
          <cell r="E18">
            <v>0</v>
          </cell>
          <cell r="F18">
            <v>0</v>
          </cell>
          <cell r="I18">
            <v>24.8085170014017</v>
          </cell>
          <cell r="J18">
            <v>3907.8977998006098</v>
          </cell>
          <cell r="K18">
            <v>460.74423564599903</v>
          </cell>
          <cell r="L18">
            <v>295.220099718342</v>
          </cell>
          <cell r="M18">
            <v>1056.44641275192</v>
          </cell>
          <cell r="N18">
            <v>577.84337992862697</v>
          </cell>
          <cell r="O18">
            <v>462.74103243345598</v>
          </cell>
          <cell r="P18">
            <v>482.255021393606</v>
          </cell>
          <cell r="Q18">
            <v>572.64761792866295</v>
          </cell>
          <cell r="R18">
            <v>2998.0714186278701</v>
          </cell>
          <cell r="S18">
            <v>59372.634297558601</v>
          </cell>
          <cell r="T18">
            <v>4062.56745868399</v>
          </cell>
          <cell r="U18">
            <v>21923.565608608798</v>
          </cell>
          <cell r="V18">
            <v>22714.2177897578</v>
          </cell>
          <cell r="W18">
            <v>3342.8796808709599</v>
          </cell>
          <cell r="X18">
            <v>7329.4037596370499</v>
          </cell>
          <cell r="Y18">
            <v>711.37331333309896</v>
          </cell>
          <cell r="Z18">
            <v>67016.954266210902</v>
          </cell>
        </row>
        <row r="19">
          <cell r="A19" t="str">
            <v>WP Labuan</v>
          </cell>
          <cell r="B19">
            <v>15</v>
          </cell>
          <cell r="C19">
            <v>73.771698700430406</v>
          </cell>
          <cell r="D19">
            <v>6.79363146008754</v>
          </cell>
          <cell r="E19">
            <v>0</v>
          </cell>
          <cell r="F19">
            <v>66.978067240342796</v>
          </cell>
          <cell r="I19">
            <v>0</v>
          </cell>
          <cell r="J19">
            <v>595.108748200533</v>
          </cell>
          <cell r="K19">
            <v>24.0042477805912</v>
          </cell>
          <cell r="L19">
            <v>2.2342777848289801</v>
          </cell>
          <cell r="M19">
            <v>1.57515183952991</v>
          </cell>
          <cell r="N19">
            <v>468.53098511556101</v>
          </cell>
          <cell r="O19">
            <v>90.166862587020205</v>
          </cell>
          <cell r="P19">
            <v>0</v>
          </cell>
          <cell r="Q19">
            <v>8.5972230930015403</v>
          </cell>
          <cell r="R19">
            <v>24.3120582451525</v>
          </cell>
          <cell r="S19">
            <v>1419.04543309839</v>
          </cell>
          <cell r="T19">
            <v>176.82434864987599</v>
          </cell>
          <cell r="U19">
            <v>168.241821884486</v>
          </cell>
          <cell r="V19">
            <v>973.75818969116494</v>
          </cell>
          <cell r="W19">
            <v>60.281927196105002</v>
          </cell>
          <cell r="X19">
            <v>39.939145676755501</v>
          </cell>
          <cell r="Y19">
            <v>33.8454851802448</v>
          </cell>
          <cell r="Z19">
            <v>2146.08342342475</v>
          </cell>
        </row>
        <row r="20">
          <cell r="A20" t="str">
            <v>Supra1</v>
          </cell>
          <cell r="C20">
            <v>0</v>
          </cell>
          <cell r="D20">
            <v>0</v>
          </cell>
          <cell r="E20">
            <v>0</v>
          </cell>
          <cell r="F20">
            <v>0</v>
          </cell>
          <cell r="I20">
            <v>51013.064607915097</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51013.064607915097</v>
          </cell>
        </row>
        <row r="21">
          <cell r="A21" t="str">
            <v>MALAYSIA</v>
          </cell>
          <cell r="C21">
            <v>44912.244292273703</v>
          </cell>
          <cell r="D21">
            <v>31493.912447454099</v>
          </cell>
          <cell r="E21">
            <v>7946.5444787829001</v>
          </cell>
          <cell r="F21">
            <v>5471.7873660366604</v>
          </cell>
          <cell r="I21">
            <v>72110.889746250294</v>
          </cell>
          <cell r="J21">
            <v>149754.3543067</v>
          </cell>
          <cell r="K21">
            <v>14140.1503786911</v>
          </cell>
          <cell r="L21">
            <v>3504.0301273131199</v>
          </cell>
          <cell r="M21">
            <v>10700.572244999999</v>
          </cell>
          <cell r="N21">
            <v>40118.0893246962</v>
          </cell>
          <cell r="O21">
            <v>13487.698</v>
          </cell>
          <cell r="P21">
            <v>48057.432999999997</v>
          </cell>
          <cell r="Q21">
            <v>19746.381230999999</v>
          </cell>
          <cell r="R21">
            <v>16106.550487226301</v>
          </cell>
          <cell r="S21">
            <v>254322.11324438301</v>
          </cell>
          <cell r="T21">
            <v>50509.635730231297</v>
          </cell>
          <cell r="U21">
            <v>74641.499566911007</v>
          </cell>
          <cell r="V21">
            <v>66014.991324746195</v>
          </cell>
          <cell r="W21">
            <v>27499.794204137201</v>
          </cell>
          <cell r="X21">
            <v>35656.192418357801</v>
          </cell>
          <cell r="Y21">
            <v>6371.6551895900002</v>
          </cell>
          <cell r="Z21">
            <v>543577.80726642394</v>
          </cell>
        </row>
        <row r="24">
          <cell r="A24" t="str">
            <v>CONSTANT</v>
          </cell>
          <cell r="B24" t="str">
            <v>Industry</v>
          </cell>
          <cell r="D24">
            <v>1</v>
          </cell>
          <cell r="E24">
            <v>2</v>
          </cell>
          <cell r="F24">
            <v>3</v>
          </cell>
          <cell r="I24">
            <v>4</v>
          </cell>
          <cell r="K24">
            <v>6</v>
          </cell>
          <cell r="L24">
            <v>7</v>
          </cell>
          <cell r="M24">
            <v>8</v>
          </cell>
          <cell r="N24">
            <v>9</v>
          </cell>
          <cell r="O24">
            <v>10</v>
          </cell>
          <cell r="P24">
            <v>11</v>
          </cell>
          <cell r="Q24">
            <v>12</v>
          </cell>
          <cell r="R24">
            <v>5</v>
          </cell>
          <cell r="T24">
            <v>13</v>
          </cell>
          <cell r="U24">
            <v>14</v>
          </cell>
          <cell r="V24">
            <v>15</v>
          </cell>
          <cell r="W24">
            <v>16</v>
          </cell>
        </row>
        <row r="25">
          <cell r="A25">
            <v>2006</v>
          </cell>
          <cell r="B25" t="str">
            <v>I</v>
          </cell>
          <cell r="C25" t="str">
            <v>Agriculture</v>
          </cell>
          <cell r="D25" t="str">
            <v>Tanaman</v>
          </cell>
          <cell r="E25" t="str">
            <v>Pembalakan</v>
          </cell>
          <cell r="F25" t="str">
            <v>Perikanan</v>
          </cell>
          <cell r="I25" t="str">
            <v>Mining and
Quarrying</v>
          </cell>
          <cell r="J25" t="str">
            <v>Manufacturing</v>
          </cell>
          <cell r="K25" t="str">
            <v>Prosesan Makanan, Minuman dan Produk Tembakau</v>
          </cell>
          <cell r="L25" t="str">
            <v>Tekstil, Pakaian, Kulit dan Kasut</v>
          </cell>
          <cell r="M25" t="str">
            <v>Keluaran Kayu, Perabot, Produk Kertas, Percetakan dan Penerbitan</v>
          </cell>
          <cell r="N25" t="str">
            <v>Produk Petroleum, Bahan kimia, Getah dan Plastik</v>
          </cell>
          <cell r="O25" t="str">
            <v>Produk Mineral Bukan Logam, Logam Asli dan Produk Logam Yang Direka</v>
          </cell>
          <cell r="P25" t="str">
            <v>Elektrik dan Elektronik</v>
          </cell>
          <cell r="Q25" t="str">
            <v>Kelengkapan Pengangkutan dan Pembuatan Lain</v>
          </cell>
          <cell r="R25" t="str">
            <v>Construction</v>
          </cell>
          <cell r="S25" t="str">
            <v>Services</v>
          </cell>
          <cell r="T25" t="str">
            <v>Utiliti, Transport &amp; Communication</v>
          </cell>
          <cell r="U25" t="str">
            <v>WRT, Accomm &amp; Restaurant</v>
          </cell>
          <cell r="V25" t="str">
            <v>Finance &amp; Insurance, Real Estate &amp; Business Services</v>
          </cell>
          <cell r="W25" t="str">
            <v>Other Services</v>
          </cell>
          <cell r="X25" t="str">
            <v>Government Services</v>
          </cell>
          <cell r="Y25" t="str">
            <v>Plus :
Import Duties</v>
          </cell>
          <cell r="Z25" t="str">
            <v>GDP at
Purchasers' Prices</v>
          </cell>
        </row>
        <row r="26">
          <cell r="A26" t="str">
            <v>States</v>
          </cell>
          <cell r="B26" t="str">
            <v>Converter</v>
          </cell>
        </row>
        <row r="27">
          <cell r="A27" t="str">
            <v>Johor</v>
          </cell>
          <cell r="B27" t="str">
            <v>01</v>
          </cell>
          <cell r="C27">
            <v>6654.2396491146401</v>
          </cell>
          <cell r="D27">
            <v>5977.43668348548</v>
          </cell>
          <cell r="E27">
            <v>102.45171403581401</v>
          </cell>
          <cell r="F27">
            <v>574.351251593347</v>
          </cell>
          <cell r="I27">
            <v>48.2440928592018</v>
          </cell>
          <cell r="J27">
            <v>20066.005193343699</v>
          </cell>
          <cell r="K27">
            <v>1587.0553593141101</v>
          </cell>
          <cell r="L27">
            <v>1079.6354715331299</v>
          </cell>
          <cell r="M27">
            <v>1491.8417091542101</v>
          </cell>
          <cell r="N27">
            <v>3753.2871051659699</v>
          </cell>
          <cell r="O27">
            <v>2371.92938811051</v>
          </cell>
          <cell r="P27">
            <v>8364.2660230885595</v>
          </cell>
          <cell r="Q27">
            <v>1417.9901369772199</v>
          </cell>
          <cell r="R27">
            <v>1568.45996558397</v>
          </cell>
          <cell r="S27">
            <v>23481.829570811798</v>
          </cell>
          <cell r="T27">
            <v>5430.9591622893204</v>
          </cell>
          <cell r="U27">
            <v>5091.9409273339097</v>
          </cell>
          <cell r="V27">
            <v>6795.4771230062597</v>
          </cell>
          <cell r="W27">
            <v>2531.2759057048002</v>
          </cell>
          <cell r="X27">
            <v>3632.1764524775099</v>
          </cell>
          <cell r="Y27">
            <v>720.39271590590999</v>
          </cell>
          <cell r="Z27">
            <v>52539.171187619198</v>
          </cell>
        </row>
        <row r="28">
          <cell r="A28" t="str">
            <v>Kedah</v>
          </cell>
          <cell r="B28" t="str">
            <v>02</v>
          </cell>
          <cell r="C28">
            <v>2416.9332573101001</v>
          </cell>
          <cell r="D28">
            <v>2060.9680526072898</v>
          </cell>
          <cell r="E28">
            <v>80.483431624916705</v>
          </cell>
          <cell r="F28">
            <v>275.48177307788598</v>
          </cell>
          <cell r="I28">
            <v>16.5266256769922</v>
          </cell>
          <cell r="J28">
            <v>6984.3359707004201</v>
          </cell>
          <cell r="K28">
            <v>276.28719718090599</v>
          </cell>
          <cell r="L28">
            <v>69.637096233941406</v>
          </cell>
          <cell r="M28">
            <v>472.22697892102002</v>
          </cell>
          <cell r="N28">
            <v>1168.3168660113399</v>
          </cell>
          <cell r="O28">
            <v>1326.57567433551</v>
          </cell>
          <cell r="P28">
            <v>2784.3407263300001</v>
          </cell>
          <cell r="Q28">
            <v>886.95143168770198</v>
          </cell>
          <cell r="R28">
            <v>453.96999135908499</v>
          </cell>
          <cell r="S28">
            <v>9248.8233385255007</v>
          </cell>
          <cell r="T28">
            <v>1359.7214274135199</v>
          </cell>
          <cell r="U28">
            <v>2144.99827280614</v>
          </cell>
          <cell r="V28">
            <v>1764.2756371395401</v>
          </cell>
          <cell r="W28">
            <v>1652.1409922943201</v>
          </cell>
          <cell r="X28">
            <v>2327.6870088719702</v>
          </cell>
          <cell r="Y28">
            <v>134.45064089028699</v>
          </cell>
          <cell r="Z28">
            <v>19255.039824462401</v>
          </cell>
        </row>
        <row r="29">
          <cell r="A29" t="str">
            <v>Kelantan</v>
          </cell>
          <cell r="B29" t="str">
            <v>03</v>
          </cell>
          <cell r="C29">
            <v>2617.7804497956299</v>
          </cell>
          <cell r="D29">
            <v>1942.4817276997501</v>
          </cell>
          <cell r="E29">
            <v>416.49956725049998</v>
          </cell>
          <cell r="F29">
            <v>258.79915484537702</v>
          </cell>
          <cell r="I29">
            <v>14.4181754742871</v>
          </cell>
          <cell r="J29">
            <v>510.70083418754098</v>
          </cell>
          <cell r="K29">
            <v>138.341438523666</v>
          </cell>
          <cell r="L29">
            <v>28.742611609802001</v>
          </cell>
          <cell r="M29">
            <v>73.505500890016407</v>
          </cell>
          <cell r="N29">
            <v>68.319025944010207</v>
          </cell>
          <cell r="O29">
            <v>27.574781203743701</v>
          </cell>
          <cell r="P29">
            <v>166.28079755626999</v>
          </cell>
          <cell r="Q29">
            <v>7.9366784600321303</v>
          </cell>
          <cell r="R29">
            <v>169.46443534701299</v>
          </cell>
          <cell r="S29">
            <v>6335.7900702748702</v>
          </cell>
          <cell r="T29">
            <v>743.703512481487</v>
          </cell>
          <cell r="U29">
            <v>1681.2531728200699</v>
          </cell>
          <cell r="V29">
            <v>733.54320103359203</v>
          </cell>
          <cell r="W29">
            <v>1174.0590217900599</v>
          </cell>
          <cell r="X29">
            <v>2003.2311621496599</v>
          </cell>
          <cell r="Y29">
            <v>10.1210965389053</v>
          </cell>
          <cell r="Z29">
            <v>9658.2750616182493</v>
          </cell>
        </row>
        <row r="30">
          <cell r="A30" t="str">
            <v>Melaka</v>
          </cell>
          <cell r="B30" t="str">
            <v>04</v>
          </cell>
          <cell r="C30">
            <v>961.73329875419302</v>
          </cell>
          <cell r="D30">
            <v>946.90645762184204</v>
          </cell>
          <cell r="E30">
            <v>0.56006563844926804</v>
          </cell>
          <cell r="F30">
            <v>14.2667754939018</v>
          </cell>
          <cell r="I30">
            <v>7.2982247814966499</v>
          </cell>
          <cell r="J30">
            <v>8312.7953274922893</v>
          </cell>
          <cell r="K30">
            <v>279.76590521138502</v>
          </cell>
          <cell r="L30">
            <v>123.176742626142</v>
          </cell>
          <cell r="M30">
            <v>442.37175795455897</v>
          </cell>
          <cell r="N30">
            <v>3086.4389693970802</v>
          </cell>
          <cell r="O30">
            <v>544.35209201866803</v>
          </cell>
          <cell r="P30">
            <v>2439.4310327828998</v>
          </cell>
          <cell r="Q30">
            <v>1397.2588275015601</v>
          </cell>
          <cell r="R30">
            <v>314.481252041853</v>
          </cell>
          <cell r="S30">
            <v>6723.3246634145798</v>
          </cell>
          <cell r="T30">
            <v>1310.63766722995</v>
          </cell>
          <cell r="U30">
            <v>2030.95637384611</v>
          </cell>
          <cell r="V30">
            <v>1363.28402879383</v>
          </cell>
          <cell r="W30">
            <v>941.08484483895404</v>
          </cell>
          <cell r="X30">
            <v>1077.36174870574</v>
          </cell>
          <cell r="Y30">
            <v>13.5031970924452</v>
          </cell>
          <cell r="Z30">
            <v>16333.1359635769</v>
          </cell>
        </row>
        <row r="31">
          <cell r="A31" t="str">
            <v>Negeri Sembilan</v>
          </cell>
          <cell r="B31" t="str">
            <v>05</v>
          </cell>
          <cell r="C31">
            <v>1816.8817302615</v>
          </cell>
          <cell r="D31">
            <v>1755.0937258404799</v>
          </cell>
          <cell r="E31">
            <v>34.323036923676298</v>
          </cell>
          <cell r="F31">
            <v>27.4649674973491</v>
          </cell>
          <cell r="I31">
            <v>17.521266820900799</v>
          </cell>
          <cell r="J31">
            <v>11476.808555940101</v>
          </cell>
          <cell r="K31">
            <v>1046.3834184627799</v>
          </cell>
          <cell r="L31">
            <v>436.74818218174102</v>
          </cell>
          <cell r="M31">
            <v>350.543940464765</v>
          </cell>
          <cell r="N31">
            <v>2567.4890385008798</v>
          </cell>
          <cell r="O31">
            <v>727.23829080610096</v>
          </cell>
          <cell r="P31">
            <v>5219.1744241468195</v>
          </cell>
          <cell r="Q31">
            <v>1129.23126137699</v>
          </cell>
          <cell r="R31">
            <v>402.713166861057</v>
          </cell>
          <cell r="S31">
            <v>7770.8126822294198</v>
          </cell>
          <cell r="T31">
            <v>1942.77472567326</v>
          </cell>
          <cell r="U31">
            <v>1768.0648375599601</v>
          </cell>
          <cell r="V31">
            <v>1615.4923418825299</v>
          </cell>
          <cell r="W31">
            <v>1013.4833123183799</v>
          </cell>
          <cell r="X31">
            <v>1430.9974647952999</v>
          </cell>
          <cell r="Y31">
            <v>69.357214698448203</v>
          </cell>
          <cell r="Z31">
            <v>21554.094616811399</v>
          </cell>
        </row>
        <row r="32">
          <cell r="A32" t="str">
            <v>Pahang</v>
          </cell>
          <cell r="B32" t="str">
            <v>06</v>
          </cell>
          <cell r="C32">
            <v>5770.1410985738403</v>
          </cell>
          <cell r="D32">
            <v>4670.4509523632396</v>
          </cell>
          <cell r="E32">
            <v>601.50505578969899</v>
          </cell>
          <cell r="F32">
            <v>498.18509042089698</v>
          </cell>
          <cell r="I32">
            <v>80.273290052901302</v>
          </cell>
          <cell r="J32">
            <v>7110.56842070932</v>
          </cell>
          <cell r="K32">
            <v>705.05093354776295</v>
          </cell>
          <cell r="L32">
            <v>16.2012290888499</v>
          </cell>
          <cell r="M32">
            <v>575.46873181503702</v>
          </cell>
          <cell r="N32">
            <v>3388.2393176946598</v>
          </cell>
          <cell r="O32">
            <v>821.98883967955101</v>
          </cell>
          <cell r="P32">
            <v>156.633803980365</v>
          </cell>
          <cell r="Q32">
            <v>1446.9855649031001</v>
          </cell>
          <cell r="R32">
            <v>571.58063128502101</v>
          </cell>
          <cell r="S32">
            <v>11138.208615434</v>
          </cell>
          <cell r="T32">
            <v>1193.2923306241</v>
          </cell>
          <cell r="U32">
            <v>3344.69661445665</v>
          </cell>
          <cell r="V32">
            <v>1442.7687051277801</v>
          </cell>
          <cell r="W32">
            <v>2847.8550902402999</v>
          </cell>
          <cell r="X32">
            <v>2309.5958749852098</v>
          </cell>
          <cell r="Y32">
            <v>22.447246895454899</v>
          </cell>
          <cell r="Z32">
            <v>24693.219302950602</v>
          </cell>
        </row>
        <row r="33">
          <cell r="A33" t="str">
            <v>Pulau Pinang</v>
          </cell>
          <cell r="B33" t="str">
            <v>07</v>
          </cell>
          <cell r="C33">
            <v>700.37903219198802</v>
          </cell>
          <cell r="D33">
            <v>509.13645040512699</v>
          </cell>
          <cell r="E33">
            <v>0</v>
          </cell>
          <cell r="F33">
            <v>191.242581786861</v>
          </cell>
          <cell r="I33">
            <v>17.069804358913899</v>
          </cell>
          <cell r="J33">
            <v>24429.468358772901</v>
          </cell>
          <cell r="K33">
            <v>654.61044932812695</v>
          </cell>
          <cell r="L33">
            <v>612.56336167766096</v>
          </cell>
          <cell r="M33">
            <v>659.10544401958396</v>
          </cell>
          <cell r="N33">
            <v>1525.35515757352</v>
          </cell>
          <cell r="O33">
            <v>1448.2715015645299</v>
          </cell>
          <cell r="P33">
            <v>18169.729390371002</v>
          </cell>
          <cell r="Q33">
            <v>1359.8330542385499</v>
          </cell>
          <cell r="R33">
            <v>812.77198186290195</v>
          </cell>
          <cell r="S33">
            <v>17152.767881577001</v>
          </cell>
          <cell r="T33">
            <v>3594.64591975957</v>
          </cell>
          <cell r="U33">
            <v>4716.9243092330598</v>
          </cell>
          <cell r="V33">
            <v>4974.7578420442396</v>
          </cell>
          <cell r="W33">
            <v>1790.5109599922</v>
          </cell>
          <cell r="X33">
            <v>2075.9288505479299</v>
          </cell>
          <cell r="Y33">
            <v>288.17007924230597</v>
          </cell>
          <cell r="Z33">
            <v>43400.627138005999</v>
          </cell>
        </row>
        <row r="34">
          <cell r="A34" t="str">
            <v>Perak</v>
          </cell>
          <cell r="B34" t="str">
            <v>08</v>
          </cell>
          <cell r="C34">
            <v>4841.0016055975502</v>
          </cell>
          <cell r="D34">
            <v>3421.0083503465798</v>
          </cell>
          <cell r="E34">
            <v>437.91478096930803</v>
          </cell>
          <cell r="F34">
            <v>982.07847428165701</v>
          </cell>
          <cell r="I34">
            <v>96.861769646077704</v>
          </cell>
          <cell r="J34">
            <v>6254.8965298297999</v>
          </cell>
          <cell r="K34">
            <v>1097.4020779704699</v>
          </cell>
          <cell r="L34">
            <v>241.59735163935599</v>
          </cell>
          <cell r="M34">
            <v>280.87450900017001</v>
          </cell>
          <cell r="N34">
            <v>1450.6703072558901</v>
          </cell>
          <cell r="O34">
            <v>1237.64135666889</v>
          </cell>
          <cell r="P34">
            <v>1827.0408066418499</v>
          </cell>
          <cell r="Q34">
            <v>119.670120653178</v>
          </cell>
          <cell r="R34">
            <v>675.10509915070998</v>
          </cell>
          <cell r="S34">
            <v>17636.900254423301</v>
          </cell>
          <cell r="T34">
            <v>5560.2253040654696</v>
          </cell>
          <cell r="U34">
            <v>3586.6042339098699</v>
          </cell>
          <cell r="V34">
            <v>3145.8265380559301</v>
          </cell>
          <cell r="W34">
            <v>2325.5727982825902</v>
          </cell>
          <cell r="X34">
            <v>3018.6713801094002</v>
          </cell>
          <cell r="Y34">
            <v>53.537682655929402</v>
          </cell>
          <cell r="Z34">
            <v>29558.3029413033</v>
          </cell>
        </row>
        <row r="35">
          <cell r="A35" t="str">
            <v>Perlis</v>
          </cell>
          <cell r="B35" t="str">
            <v>09</v>
          </cell>
          <cell r="C35">
            <v>808.72593428289599</v>
          </cell>
          <cell r="D35">
            <v>259.95321692836001</v>
          </cell>
          <cell r="E35">
            <v>0</v>
          </cell>
          <cell r="F35">
            <v>548.77271735453598</v>
          </cell>
          <cell r="I35">
            <v>6.8446087585817601</v>
          </cell>
          <cell r="J35">
            <v>345.19007959309801</v>
          </cell>
          <cell r="K35">
            <v>49.105577399240801</v>
          </cell>
          <cell r="L35">
            <v>57.869775833981798</v>
          </cell>
          <cell r="M35">
            <v>10.7097310719837</v>
          </cell>
          <cell r="N35">
            <v>134.12184479401901</v>
          </cell>
          <cell r="O35">
            <v>91.561314600732601</v>
          </cell>
          <cell r="P35">
            <v>1.82183589313928</v>
          </cell>
          <cell r="Q35">
            <v>0</v>
          </cell>
          <cell r="R35">
            <v>100.551566370809</v>
          </cell>
          <cell r="S35">
            <v>1582.3990231601699</v>
          </cell>
          <cell r="T35">
            <v>577.20764750010005</v>
          </cell>
          <cell r="U35">
            <v>188.404257331791</v>
          </cell>
          <cell r="V35">
            <v>171.20532999452499</v>
          </cell>
          <cell r="W35">
            <v>212.591718700168</v>
          </cell>
          <cell r="X35">
            <v>432.99006963358198</v>
          </cell>
          <cell r="Y35">
            <v>101.23279260701401</v>
          </cell>
          <cell r="Z35">
            <v>2944.9440047725602</v>
          </cell>
        </row>
        <row r="36">
          <cell r="A36" t="str">
            <v>Selangor</v>
          </cell>
          <cell r="B36">
            <v>10</v>
          </cell>
          <cell r="C36">
            <v>2049.1856888432299</v>
          </cell>
          <cell r="D36">
            <v>1418.7881169792599</v>
          </cell>
          <cell r="E36">
            <v>21.357617395231301</v>
          </cell>
          <cell r="F36">
            <v>609.03995446874501</v>
          </cell>
          <cell r="I36">
            <v>115.923261490992</v>
          </cell>
          <cell r="J36">
            <v>42583.807815050401</v>
          </cell>
          <cell r="K36">
            <v>5756.4238309847797</v>
          </cell>
          <cell r="L36">
            <v>614.27157414379201</v>
          </cell>
          <cell r="M36">
            <v>2856.3799168124101</v>
          </cell>
          <cell r="N36">
            <v>5395.0294542236597</v>
          </cell>
          <cell r="O36">
            <v>4661.1959621419001</v>
          </cell>
          <cell r="P36">
            <v>12424.3394810104</v>
          </cell>
          <cell r="Q36">
            <v>10876.167595733399</v>
          </cell>
          <cell r="R36">
            <v>5028.2701061917796</v>
          </cell>
          <cell r="S36">
            <v>65860.627293376194</v>
          </cell>
          <cell r="T36">
            <v>17165.996852116899</v>
          </cell>
          <cell r="U36">
            <v>21832.576270203601</v>
          </cell>
          <cell r="V36">
            <v>15239.550775515099</v>
          </cell>
          <cell r="W36">
            <v>6011.4828157116899</v>
          </cell>
          <cell r="X36">
            <v>5611.0205798289599</v>
          </cell>
          <cell r="Y36">
            <v>3181.1442089161201</v>
          </cell>
          <cell r="Z36">
            <v>118818.958373869</v>
          </cell>
        </row>
        <row r="37">
          <cell r="A37" t="str">
            <v>Terengganu</v>
          </cell>
          <cell r="B37">
            <v>11</v>
          </cell>
          <cell r="C37">
            <v>1683.1505690450799</v>
          </cell>
          <cell r="D37">
            <v>1129.86941122743</v>
          </cell>
          <cell r="E37">
            <v>143.52582285294201</v>
          </cell>
          <cell r="F37">
            <v>409.75533496470302</v>
          </cell>
          <cell r="I37">
            <v>8.7208165317790698</v>
          </cell>
          <cell r="J37">
            <v>7204.11271890841</v>
          </cell>
          <cell r="K37">
            <v>109.900175749368</v>
          </cell>
          <cell r="L37">
            <v>38.718538882359503</v>
          </cell>
          <cell r="M37">
            <v>120.03498202535999</v>
          </cell>
          <cell r="N37">
            <v>6528.4075797325704</v>
          </cell>
          <cell r="O37">
            <v>339.52317352760701</v>
          </cell>
          <cell r="P37">
            <v>1.4653545058975499</v>
          </cell>
          <cell r="Q37">
            <v>66.062914485247902</v>
          </cell>
          <cell r="R37">
            <v>454.564489676601</v>
          </cell>
          <cell r="S37">
            <v>7506.7095052003197</v>
          </cell>
          <cell r="T37">
            <v>3085.6722565039299</v>
          </cell>
          <cell r="U37">
            <v>1228.0367088068199</v>
          </cell>
          <cell r="V37">
            <v>565.84594036372698</v>
          </cell>
          <cell r="W37">
            <v>781.99954839759596</v>
          </cell>
          <cell r="X37">
            <v>1845.1550511282401</v>
          </cell>
          <cell r="Y37">
            <v>9.9507637807276392</v>
          </cell>
          <cell r="Z37">
            <v>16867.2088631429</v>
          </cell>
        </row>
        <row r="38">
          <cell r="A38" t="str">
            <v>Sabah</v>
          </cell>
          <cell r="B38">
            <v>12</v>
          </cell>
          <cell r="C38">
            <v>9907.9170891016201</v>
          </cell>
          <cell r="D38">
            <v>6505.0982064938398</v>
          </cell>
          <cell r="E38">
            <v>2201.6043196693099</v>
          </cell>
          <cell r="F38">
            <v>1201.21456293847</v>
          </cell>
          <cell r="I38">
            <v>5305.0188119066497</v>
          </cell>
          <cell r="J38">
            <v>3307.5639633117398</v>
          </cell>
          <cell r="K38">
            <v>1889.13581074173</v>
          </cell>
          <cell r="L38">
            <v>24.127588758054799</v>
          </cell>
          <cell r="M38">
            <v>875.72966932760596</v>
          </cell>
          <cell r="N38">
            <v>149.62708489826301</v>
          </cell>
          <cell r="O38">
            <v>214.799905708566</v>
          </cell>
          <cell r="P38">
            <v>7.2733148875337399</v>
          </cell>
          <cell r="Q38">
            <v>146.870588989981</v>
          </cell>
          <cell r="R38">
            <v>1049.9768020543299</v>
          </cell>
          <cell r="S38">
            <v>14536.659166623</v>
          </cell>
          <cell r="T38">
            <v>2740.4160274405099</v>
          </cell>
          <cell r="U38">
            <v>4323.3190045830797</v>
          </cell>
          <cell r="V38">
            <v>2985.63191230641</v>
          </cell>
          <cell r="W38">
            <v>1459.17015657037</v>
          </cell>
          <cell r="X38">
            <v>3028.1220657225899</v>
          </cell>
          <cell r="Y38">
            <v>113.93748440474199</v>
          </cell>
          <cell r="Z38">
            <v>34221.073317401999</v>
          </cell>
        </row>
        <row r="39">
          <cell r="A39" t="str">
            <v>Sarawak</v>
          </cell>
          <cell r="B39">
            <v>13</v>
          </cell>
          <cell r="C39">
            <v>7199.0461539385096</v>
          </cell>
          <cell r="D39">
            <v>2809.2687090730301</v>
          </cell>
          <cell r="E39">
            <v>3857.7784715405</v>
          </cell>
          <cell r="F39">
            <v>531.99897332498699</v>
          </cell>
          <cell r="I39">
            <v>16135.5628417272</v>
          </cell>
          <cell r="J39">
            <v>17374.660156991398</v>
          </cell>
          <cell r="K39">
            <v>689.99300758824199</v>
          </cell>
          <cell r="L39">
            <v>18.856981073143999</v>
          </cell>
          <cell r="M39">
            <v>1992.7771856494801</v>
          </cell>
          <cell r="N39">
            <v>13294.2672517314</v>
          </cell>
          <cell r="O39">
            <v>519.52466204974598</v>
          </cell>
          <cell r="P39">
            <v>585.48442688070998</v>
          </cell>
          <cell r="Q39">
            <v>273.756642018695</v>
          </cell>
          <cell r="R39">
            <v>1387.0757866608401</v>
          </cell>
          <cell r="S39">
            <v>17981.701899829699</v>
          </cell>
          <cell r="T39">
            <v>4194.8712786423803</v>
          </cell>
          <cell r="U39">
            <v>4431.1308051959204</v>
          </cell>
          <cell r="V39">
            <v>4403.37435028035</v>
          </cell>
          <cell r="W39">
            <v>1969.7894143067099</v>
          </cell>
          <cell r="X39">
            <v>2982.53605140432</v>
          </cell>
          <cell r="Y39">
            <v>187.133438110855</v>
          </cell>
          <cell r="Z39">
            <v>60265.1802772585</v>
          </cell>
        </row>
        <row r="40">
          <cell r="A40" t="str">
            <v>WP Kuala Lumpur</v>
          </cell>
          <cell r="B40">
            <v>14</v>
          </cell>
          <cell r="C40">
            <v>1.70063142405226</v>
          </cell>
          <cell r="D40">
            <v>1.70063142405226</v>
          </cell>
          <cell r="E40">
            <v>0</v>
          </cell>
          <cell r="F40">
            <v>0</v>
          </cell>
          <cell r="I40">
            <v>23.872994104275399</v>
          </cell>
          <cell r="J40">
            <v>4024.4684763293899</v>
          </cell>
          <cell r="K40">
            <v>453.95250047359502</v>
          </cell>
          <cell r="L40">
            <v>223.80249625796401</v>
          </cell>
          <cell r="M40">
            <v>1148.2049337393801</v>
          </cell>
          <cell r="N40">
            <v>577.88508111527199</v>
          </cell>
          <cell r="O40">
            <v>511.31032182226397</v>
          </cell>
          <cell r="P40">
            <v>464.36602674966701</v>
          </cell>
          <cell r="Q40">
            <v>644.94711617124199</v>
          </cell>
          <cell r="R40">
            <v>3009.2664749812802</v>
          </cell>
          <cell r="S40">
            <v>64090.007640177297</v>
          </cell>
          <cell r="T40">
            <v>4428.1872575324196</v>
          </cell>
          <cell r="U40">
            <v>23061.162235989301</v>
          </cell>
          <cell r="V40">
            <v>25111.537298388201</v>
          </cell>
          <cell r="W40">
            <v>3505.66588895109</v>
          </cell>
          <cell r="X40">
            <v>7983.4549593162801</v>
          </cell>
          <cell r="Y40">
            <v>744.533168414785</v>
          </cell>
          <cell r="Z40">
            <v>71893.849385431007</v>
          </cell>
        </row>
        <row r="41">
          <cell r="A41" t="str">
            <v>WP Labuan</v>
          </cell>
          <cell r="B41">
            <v>15</v>
          </cell>
          <cell r="C41">
            <v>103.91787953249801</v>
          </cell>
          <cell r="D41">
            <v>4.9123802163404697</v>
          </cell>
          <cell r="E41">
            <v>0</v>
          </cell>
          <cell r="F41">
            <v>99.005499316157298</v>
          </cell>
          <cell r="I41">
            <v>0</v>
          </cell>
          <cell r="J41">
            <v>894.48269140067805</v>
          </cell>
          <cell r="K41">
            <v>32.070921759535203</v>
          </cell>
          <cell r="L41">
            <v>2.81236661394703</v>
          </cell>
          <cell r="M41">
            <v>3.2203052445276801</v>
          </cell>
          <cell r="N41">
            <v>531.60726643463101</v>
          </cell>
          <cell r="O41">
            <v>316.49947159849501</v>
          </cell>
          <cell r="P41">
            <v>0</v>
          </cell>
          <cell r="Q41">
            <v>8.2723597495418009</v>
          </cell>
          <cell r="R41">
            <v>23.7878027087405</v>
          </cell>
          <cell r="S41">
            <v>1508.1454902620301</v>
          </cell>
          <cell r="T41">
            <v>189.15208696111199</v>
          </cell>
          <cell r="U41">
            <v>177.25286846969701</v>
          </cell>
          <cell r="V41">
            <v>1031.7168973313801</v>
          </cell>
          <cell r="W41">
            <v>63.092041229435203</v>
          </cell>
          <cell r="X41">
            <v>46.931596270406601</v>
          </cell>
          <cell r="Y41">
            <v>20.861388581171902</v>
          </cell>
          <cell r="Z41">
            <v>2551.1952524851099</v>
          </cell>
        </row>
        <row r="42">
          <cell r="A42" t="str">
            <v>Supra1</v>
          </cell>
          <cell r="C42">
            <v>0</v>
          </cell>
          <cell r="D42">
            <v>0</v>
          </cell>
          <cell r="E42">
            <v>0</v>
          </cell>
          <cell r="F42">
            <v>0</v>
          </cell>
          <cell r="I42">
            <v>49381.376278548603</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49381.376278548603</v>
          </cell>
        </row>
        <row r="43">
          <cell r="A43" t="str">
            <v>MALAYSIA</v>
          </cell>
          <cell r="C43">
            <v>47532.734067767298</v>
          </cell>
          <cell r="D43">
            <v>33413.073072712097</v>
          </cell>
          <cell r="E43">
            <v>7898.0038836903404</v>
          </cell>
          <cell r="F43">
            <v>6221.6571113648797</v>
          </cell>
          <cell r="I43">
            <v>71275.532862738895</v>
          </cell>
          <cell r="J43">
            <v>160879.865092561</v>
          </cell>
          <cell r="K43">
            <v>14765.478604235699</v>
          </cell>
          <cell r="L43">
            <v>3588.7613681538701</v>
          </cell>
          <cell r="M43">
            <v>11352.995296090099</v>
          </cell>
          <cell r="N43">
            <v>43619.061350473203</v>
          </cell>
          <cell r="O43">
            <v>15159.986735836799</v>
          </cell>
          <cell r="P43">
            <v>52611.647444825103</v>
          </cell>
          <cell r="Q43">
            <v>19781.934292946498</v>
          </cell>
          <cell r="R43">
            <v>16022.039552136001</v>
          </cell>
          <cell r="S43">
            <v>272554.707095319</v>
          </cell>
          <cell r="T43">
            <v>53517.463456234102</v>
          </cell>
          <cell r="U43">
            <v>79607.320892545904</v>
          </cell>
          <cell r="V43">
            <v>71344.287921263298</v>
          </cell>
          <cell r="W43">
            <v>28279.774509328701</v>
          </cell>
          <cell r="X43">
            <v>39805.860315947102</v>
          </cell>
          <cell r="Y43">
            <v>5670.7731187351001</v>
          </cell>
          <cell r="Z43">
            <v>573935.651789258</v>
          </cell>
        </row>
        <row r="46">
          <cell r="A46" t="str">
            <v>CONSTANT</v>
          </cell>
          <cell r="B46" t="str">
            <v>Industry</v>
          </cell>
          <cell r="D46">
            <v>1</v>
          </cell>
          <cell r="E46">
            <v>2</v>
          </cell>
          <cell r="F46">
            <v>3</v>
          </cell>
          <cell r="I46">
            <v>4</v>
          </cell>
          <cell r="K46">
            <v>6</v>
          </cell>
          <cell r="L46">
            <v>7</v>
          </cell>
          <cell r="M46">
            <v>8</v>
          </cell>
          <cell r="N46">
            <v>9</v>
          </cell>
          <cell r="O46">
            <v>10</v>
          </cell>
          <cell r="P46">
            <v>11</v>
          </cell>
          <cell r="Q46">
            <v>12</v>
          </cell>
          <cell r="R46">
            <v>5</v>
          </cell>
          <cell r="T46">
            <v>13</v>
          </cell>
          <cell r="U46">
            <v>14</v>
          </cell>
          <cell r="V46">
            <v>15</v>
          </cell>
          <cell r="W46">
            <v>16</v>
          </cell>
        </row>
        <row r="47">
          <cell r="A47">
            <v>2007</v>
          </cell>
          <cell r="B47" t="str">
            <v>I</v>
          </cell>
          <cell r="C47" t="str">
            <v>Agriculture</v>
          </cell>
          <cell r="D47" t="str">
            <v>Tanaman</v>
          </cell>
          <cell r="E47" t="str">
            <v>Pembalakan</v>
          </cell>
          <cell r="F47" t="str">
            <v>Perikanan</v>
          </cell>
          <cell r="I47" t="str">
            <v>Mining and
Quarrying</v>
          </cell>
          <cell r="J47" t="str">
            <v>Manufacturing</v>
          </cell>
          <cell r="K47" t="str">
            <v>Prosesan Makanan, Minuman dan Produk Tembakau</v>
          </cell>
          <cell r="L47" t="str">
            <v>Tekstil, Pakaian, Kulit dan Kasut</v>
          </cell>
          <cell r="M47" t="str">
            <v>Keluaran Kayu, Perabot, Produk Kertas, Percetakan dan Penerbitan</v>
          </cell>
          <cell r="N47" t="str">
            <v>Produk Petroleum, Bahan kimia, Getah dan Plastik</v>
          </cell>
          <cell r="O47" t="str">
            <v>Produk Mineral Bukan Logam, Logam Asli dan Produk Logam Yang Direka</v>
          </cell>
          <cell r="P47" t="str">
            <v>Elektrik dan Elektronik</v>
          </cell>
          <cell r="Q47" t="str">
            <v>Kelengkapan Pengangkutan dan Pembuatan Lain</v>
          </cell>
          <cell r="R47" t="str">
            <v>Construction</v>
          </cell>
          <cell r="S47" t="str">
            <v>Services</v>
          </cell>
          <cell r="T47" t="str">
            <v>Utiliti, Transport &amp; Communication</v>
          </cell>
          <cell r="U47" t="str">
            <v>WRT, Accomm &amp; Restaurant</v>
          </cell>
          <cell r="V47" t="str">
            <v>Finance &amp; Insurance, Real Estate &amp; Business Services</v>
          </cell>
          <cell r="W47" t="str">
            <v>Other Services</v>
          </cell>
          <cell r="X47" t="str">
            <v>Government Services</v>
          </cell>
          <cell r="Y47" t="str">
            <v>Plus :
Import Duties</v>
          </cell>
          <cell r="Z47" t="str">
            <v>GDP at
Purchasers' Prices</v>
          </cell>
        </row>
        <row r="48">
          <cell r="A48" t="str">
            <v>States</v>
          </cell>
          <cell r="B48" t="str">
            <v>Converter</v>
          </cell>
        </row>
        <row r="49">
          <cell r="A49" t="str">
            <v>Johor</v>
          </cell>
          <cell r="B49" t="str">
            <v>01</v>
          </cell>
          <cell r="C49">
            <v>6349.3657705242103</v>
          </cell>
          <cell r="D49">
            <v>5808.2699370519003</v>
          </cell>
          <cell r="E49">
            <v>79.0792125512952</v>
          </cell>
          <cell r="F49">
            <v>462.016620921016</v>
          </cell>
          <cell r="I49">
            <v>50.308114023991401</v>
          </cell>
          <cell r="J49">
            <v>20662.955740858899</v>
          </cell>
          <cell r="K49">
            <v>1756.72876883768</v>
          </cell>
          <cell r="L49">
            <v>988.853119106073</v>
          </cell>
          <cell r="M49">
            <v>1698.78094702049</v>
          </cell>
          <cell r="N49">
            <v>3430.0560311125801</v>
          </cell>
          <cell r="O49">
            <v>2602.9705222851899</v>
          </cell>
          <cell r="P49">
            <v>8115.1828990002996</v>
          </cell>
          <cell r="Q49">
            <v>2070.3834534965899</v>
          </cell>
          <cell r="R49">
            <v>1578.3579918855301</v>
          </cell>
          <cell r="S49">
            <v>25304.853962464898</v>
          </cell>
          <cell r="T49">
            <v>5839.4454546452498</v>
          </cell>
          <cell r="U49">
            <v>5811.8755763071604</v>
          </cell>
          <cell r="V49">
            <v>7251.4063081114</v>
          </cell>
          <cell r="W49">
            <v>2598.36899031545</v>
          </cell>
          <cell r="X49">
            <v>3803.75763308568</v>
          </cell>
          <cell r="Y49">
            <v>739.59222796745803</v>
          </cell>
          <cell r="Z49">
            <v>54685.433807724999</v>
          </cell>
        </row>
        <row r="50">
          <cell r="A50" t="str">
            <v>Kedah</v>
          </cell>
          <cell r="B50" t="str">
            <v>02</v>
          </cell>
          <cell r="C50">
            <v>2681.6603907225199</v>
          </cell>
          <cell r="D50">
            <v>2281.3547506852001</v>
          </cell>
          <cell r="E50">
            <v>79.154656509836201</v>
          </cell>
          <cell r="F50">
            <v>321.15098352748799</v>
          </cell>
          <cell r="I50">
            <v>18.048528269871898</v>
          </cell>
          <cell r="J50">
            <v>7717.7993422172503</v>
          </cell>
          <cell r="K50">
            <v>252.925225481008</v>
          </cell>
          <cell r="L50">
            <v>118.930796638589</v>
          </cell>
          <cell r="M50">
            <v>485.85067829856001</v>
          </cell>
          <cell r="N50">
            <v>1496.75131325198</v>
          </cell>
          <cell r="O50">
            <v>1922.74280889636</v>
          </cell>
          <cell r="P50">
            <v>2349.8292298206802</v>
          </cell>
          <cell r="Q50">
            <v>1090.76928983007</v>
          </cell>
          <cell r="R50">
            <v>521.15096311709794</v>
          </cell>
          <cell r="S50">
            <v>9968.1473960035892</v>
          </cell>
          <cell r="T50">
            <v>1465.2200967916699</v>
          </cell>
          <cell r="U50">
            <v>2500.0247093693201</v>
          </cell>
          <cell r="V50">
            <v>1870.7963414210999</v>
          </cell>
          <cell r="W50">
            <v>1688.8790381625899</v>
          </cell>
          <cell r="X50">
            <v>2443.22721025891</v>
          </cell>
          <cell r="Y50">
            <v>126.538108157175</v>
          </cell>
          <cell r="Z50">
            <v>21033.3447284875</v>
          </cell>
        </row>
        <row r="51">
          <cell r="A51" t="str">
            <v>Kelantan</v>
          </cell>
          <cell r="B51" t="str">
            <v>03</v>
          </cell>
          <cell r="C51">
            <v>2988.7129664602498</v>
          </cell>
          <cell r="D51">
            <v>2097.8035475390798</v>
          </cell>
          <cell r="E51">
            <v>572.17552894220898</v>
          </cell>
          <cell r="F51">
            <v>318.73388997897001</v>
          </cell>
          <cell r="I51">
            <v>15.710270641353601</v>
          </cell>
          <cell r="J51">
            <v>537.90648847254704</v>
          </cell>
          <cell r="K51">
            <v>96.399194471998797</v>
          </cell>
          <cell r="L51">
            <v>46.681899118575501</v>
          </cell>
          <cell r="M51">
            <v>78.934399314953197</v>
          </cell>
          <cell r="N51">
            <v>83.535215787313703</v>
          </cell>
          <cell r="O51">
            <v>69.699584234307693</v>
          </cell>
          <cell r="P51">
            <v>156.971996648622</v>
          </cell>
          <cell r="Q51">
            <v>5.6841988967758397</v>
          </cell>
          <cell r="R51">
            <v>159.05485305821901</v>
          </cell>
          <cell r="S51">
            <v>6766.5601079339303</v>
          </cell>
          <cell r="T51">
            <v>786.65685698242498</v>
          </cell>
          <cell r="U51">
            <v>1883.1208029351501</v>
          </cell>
          <cell r="V51">
            <v>786.64393343559505</v>
          </cell>
          <cell r="W51">
            <v>1204.0097242068</v>
          </cell>
          <cell r="X51">
            <v>2106.1287903739599</v>
          </cell>
          <cell r="Y51">
            <v>14.4581579747896</v>
          </cell>
          <cell r="Z51">
            <v>10482.4028445411</v>
          </cell>
        </row>
        <row r="52">
          <cell r="A52" t="str">
            <v>Melaka</v>
          </cell>
          <cell r="B52" t="str">
            <v>04</v>
          </cell>
          <cell r="C52">
            <v>1049.9837590642601</v>
          </cell>
          <cell r="D52">
            <v>1036.4500888858199</v>
          </cell>
          <cell r="E52">
            <v>0.58264125883405904</v>
          </cell>
          <cell r="F52">
            <v>12.9510289196058</v>
          </cell>
          <cell r="I52">
            <v>7.98779466684553</v>
          </cell>
          <cell r="J52">
            <v>8495.9522896870403</v>
          </cell>
          <cell r="K52">
            <v>265.28598560224799</v>
          </cell>
          <cell r="L52">
            <v>93.947205754062097</v>
          </cell>
          <cell r="M52">
            <v>401.35151395285902</v>
          </cell>
          <cell r="N52">
            <v>3658.3887184694499</v>
          </cell>
          <cell r="O52">
            <v>546.88640353950905</v>
          </cell>
          <cell r="P52">
            <v>2514.1167378508499</v>
          </cell>
          <cell r="Q52">
            <v>1015.97572451806</v>
          </cell>
          <cell r="R52">
            <v>486.11974578698698</v>
          </cell>
          <cell r="S52">
            <v>7350.2047891623797</v>
          </cell>
          <cell r="T52">
            <v>1371.85733650064</v>
          </cell>
          <cell r="U52">
            <v>2351.0636468129901</v>
          </cell>
          <cell r="V52">
            <v>1496.3650172185701</v>
          </cell>
          <cell r="W52">
            <v>1007.31359768512</v>
          </cell>
          <cell r="X52">
            <v>1123.60519094505</v>
          </cell>
          <cell r="Y52">
            <v>31.9292935891485</v>
          </cell>
          <cell r="Z52">
            <v>17422.177671956699</v>
          </cell>
        </row>
        <row r="53">
          <cell r="A53" t="str">
            <v>Negeri Sembilan</v>
          </cell>
          <cell r="B53" t="str">
            <v>05</v>
          </cell>
          <cell r="C53">
            <v>1770.6233661952101</v>
          </cell>
          <cell r="D53">
            <v>1702.80162306191</v>
          </cell>
          <cell r="E53">
            <v>41.518276393251803</v>
          </cell>
          <cell r="F53">
            <v>26.303466740056901</v>
          </cell>
          <cell r="I53">
            <v>19.103149644530198</v>
          </cell>
          <cell r="J53">
            <v>11876.644437962301</v>
          </cell>
          <cell r="K53">
            <v>1118.78312439362</v>
          </cell>
          <cell r="L53">
            <v>406.62483738666202</v>
          </cell>
          <cell r="M53">
            <v>291.25893633818401</v>
          </cell>
          <cell r="N53">
            <v>3281.3416445077401</v>
          </cell>
          <cell r="O53">
            <v>686.51747334415302</v>
          </cell>
          <cell r="P53">
            <v>5160.4372561523696</v>
          </cell>
          <cell r="Q53">
            <v>931.68116583958601</v>
          </cell>
          <cell r="R53">
            <v>436.29066325689598</v>
          </cell>
          <cell r="S53">
            <v>8498.4753985162897</v>
          </cell>
          <cell r="T53">
            <v>2047.1081753559299</v>
          </cell>
          <cell r="U53">
            <v>2033.4067647075999</v>
          </cell>
          <cell r="V53">
            <v>1784.82670661518</v>
          </cell>
          <cell r="W53">
            <v>1138.59781318774</v>
          </cell>
          <cell r="X53">
            <v>1494.5359386498501</v>
          </cell>
          <cell r="Y53">
            <v>78.836902799825495</v>
          </cell>
          <cell r="Z53">
            <v>22679.973918375101</v>
          </cell>
        </row>
        <row r="54">
          <cell r="A54" t="str">
            <v>Pahang</v>
          </cell>
          <cell r="B54" t="str">
            <v>06</v>
          </cell>
          <cell r="C54">
            <v>5207.54037658779</v>
          </cell>
          <cell r="D54">
            <v>4368.3243974929601</v>
          </cell>
          <cell r="E54">
            <v>400.01817065452002</v>
          </cell>
          <cell r="F54">
            <v>439.19780844030601</v>
          </cell>
          <cell r="I54">
            <v>110.407340119764</v>
          </cell>
          <cell r="J54">
            <v>7052.7335097852501</v>
          </cell>
          <cell r="K54">
            <v>793.67946193545697</v>
          </cell>
          <cell r="L54">
            <v>13.2098045795034</v>
          </cell>
          <cell r="M54">
            <v>511.57602066974903</v>
          </cell>
          <cell r="N54">
            <v>3542.19593617597</v>
          </cell>
          <cell r="O54">
            <v>870.32067885000401</v>
          </cell>
          <cell r="P54">
            <v>93.829584834300505</v>
          </cell>
          <cell r="Q54">
            <v>1227.92202274027</v>
          </cell>
          <cell r="R54">
            <v>575.74558463116296</v>
          </cell>
          <cell r="S54">
            <v>12236.1682959067</v>
          </cell>
          <cell r="T54">
            <v>1281.8832281131999</v>
          </cell>
          <cell r="U54">
            <v>3866.03114623686</v>
          </cell>
          <cell r="V54">
            <v>1604.46618497587</v>
          </cell>
          <cell r="W54">
            <v>3077.50138415018</v>
          </cell>
          <cell r="X54">
            <v>2406.2863524306299</v>
          </cell>
          <cell r="Y54">
            <v>23.630568770153999</v>
          </cell>
          <cell r="Z54">
            <v>25206.225675800899</v>
          </cell>
        </row>
        <row r="55">
          <cell r="A55" t="str">
            <v>Pulau Pinang</v>
          </cell>
          <cell r="B55" t="str">
            <v>07</v>
          </cell>
          <cell r="C55">
            <v>721.068295417321</v>
          </cell>
          <cell r="D55">
            <v>528.12971383671402</v>
          </cell>
          <cell r="E55">
            <v>0</v>
          </cell>
          <cell r="F55">
            <v>192.93858158060701</v>
          </cell>
          <cell r="I55">
            <v>18.698428464636802</v>
          </cell>
          <cell r="J55">
            <v>25374.425811071502</v>
          </cell>
          <cell r="K55">
            <v>725.79384748207804</v>
          </cell>
          <cell r="L55">
            <v>464.03104921610401</v>
          </cell>
          <cell r="M55">
            <v>690.11560317322505</v>
          </cell>
          <cell r="N55">
            <v>1425.81977742506</v>
          </cell>
          <cell r="O55">
            <v>1800.06727154696</v>
          </cell>
          <cell r="P55">
            <v>18771.124317587</v>
          </cell>
          <cell r="Q55">
            <v>1497.4739446410399</v>
          </cell>
          <cell r="R55">
            <v>923.972218119172</v>
          </cell>
          <cell r="S55">
            <v>18924.920131515799</v>
          </cell>
          <cell r="T55">
            <v>3973.0755685437698</v>
          </cell>
          <cell r="U55">
            <v>5392.7054314427696</v>
          </cell>
          <cell r="V55">
            <v>5508.7005816316196</v>
          </cell>
          <cell r="W55">
            <v>1911.5996518095899</v>
          </cell>
          <cell r="X55">
            <v>2138.83889808807</v>
          </cell>
          <cell r="Y55">
            <v>262.77374224584599</v>
          </cell>
          <cell r="Z55">
            <v>46225.858626834299</v>
          </cell>
        </row>
        <row r="56">
          <cell r="A56" t="str">
            <v>Perak</v>
          </cell>
          <cell r="B56" t="str">
            <v>08</v>
          </cell>
          <cell r="C56">
            <v>5003.4977094698897</v>
          </cell>
          <cell r="D56">
            <v>3577.4709326095599</v>
          </cell>
          <cell r="E56">
            <v>382.87724616087002</v>
          </cell>
          <cell r="F56">
            <v>1043.14953069946</v>
          </cell>
          <cell r="I56">
            <v>105.414134490443</v>
          </cell>
          <cell r="J56">
            <v>6342.8197348897502</v>
          </cell>
          <cell r="K56">
            <v>1120.9841164311499</v>
          </cell>
          <cell r="L56">
            <v>199.42829060343499</v>
          </cell>
          <cell r="M56">
            <v>361.40863547805401</v>
          </cell>
          <cell r="N56">
            <v>1406.8212619763201</v>
          </cell>
          <cell r="O56">
            <v>1246.3615341428499</v>
          </cell>
          <cell r="P56">
            <v>1810.5647554305899</v>
          </cell>
          <cell r="Q56">
            <v>197.25114082734001</v>
          </cell>
          <cell r="R56">
            <v>555.25395563238396</v>
          </cell>
          <cell r="S56">
            <v>19017.035418304898</v>
          </cell>
          <cell r="T56">
            <v>5697.3911822560704</v>
          </cell>
          <cell r="U56">
            <v>4166.3452481063896</v>
          </cell>
          <cell r="V56">
            <v>3485.6780340405498</v>
          </cell>
          <cell r="W56">
            <v>2500.7837572722001</v>
          </cell>
          <cell r="X56">
            <v>3166.83719662971</v>
          </cell>
          <cell r="Y56">
            <v>24.3253411075065</v>
          </cell>
          <cell r="Z56">
            <v>31048.346293894901</v>
          </cell>
        </row>
        <row r="57">
          <cell r="A57" t="str">
            <v>Perlis</v>
          </cell>
          <cell r="B57" t="str">
            <v>09</v>
          </cell>
          <cell r="C57">
            <v>931.79704357876005</v>
          </cell>
          <cell r="D57">
            <v>248.23547787447899</v>
          </cell>
          <cell r="E57">
            <v>0</v>
          </cell>
          <cell r="F57">
            <v>683.56156570428095</v>
          </cell>
          <cell r="I57">
            <v>7.4425580879539597</v>
          </cell>
          <cell r="J57">
            <v>323.54139109524999</v>
          </cell>
          <cell r="K57">
            <v>66.078185598306703</v>
          </cell>
          <cell r="L57">
            <v>54.4519823296705</v>
          </cell>
          <cell r="M57">
            <v>2.9248195937792199</v>
          </cell>
          <cell r="N57">
            <v>101.233212222342</v>
          </cell>
          <cell r="O57">
            <v>98.320881505098797</v>
          </cell>
          <cell r="P57">
            <v>0.49688848380050199</v>
          </cell>
          <cell r="Q57">
            <v>3.5421362252201397E-2</v>
          </cell>
          <cell r="R57">
            <v>100.16881163801</v>
          </cell>
          <cell r="S57">
            <v>1700.29697532553</v>
          </cell>
          <cell r="T57">
            <v>604.087228728686</v>
          </cell>
          <cell r="U57">
            <v>226.621894294848</v>
          </cell>
          <cell r="V57">
            <v>194.98952736590999</v>
          </cell>
          <cell r="W57">
            <v>229.415892507992</v>
          </cell>
          <cell r="X57">
            <v>445.18243242809399</v>
          </cell>
          <cell r="Y57">
            <v>93.609572609995396</v>
          </cell>
          <cell r="Z57">
            <v>3156.8563523355001</v>
          </cell>
        </row>
        <row r="58">
          <cell r="A58" t="str">
            <v>Selangor</v>
          </cell>
          <cell r="B58">
            <v>10</v>
          </cell>
          <cell r="C58">
            <v>1926.0780961645701</v>
          </cell>
          <cell r="D58">
            <v>1398.0401864160799</v>
          </cell>
          <cell r="E58">
            <v>16.198665220584299</v>
          </cell>
          <cell r="F58">
            <v>511.83924452790802</v>
          </cell>
          <cell r="I58">
            <v>120.5394268836</v>
          </cell>
          <cell r="J58">
            <v>42879.553169723098</v>
          </cell>
          <cell r="K58">
            <v>6111.6100244311201</v>
          </cell>
          <cell r="L58">
            <v>391.82056836067602</v>
          </cell>
          <cell r="M58">
            <v>3468.01000850225</v>
          </cell>
          <cell r="N58">
            <v>4981.8207564943596</v>
          </cell>
          <cell r="O58">
            <v>5479.2930119938301</v>
          </cell>
          <cell r="P58">
            <v>12587.810554621499</v>
          </cell>
          <cell r="Q58">
            <v>9859.1882453193593</v>
          </cell>
          <cell r="R58">
            <v>5962.5217317796596</v>
          </cell>
          <cell r="S58">
            <v>74001.307601711698</v>
          </cell>
          <cell r="T58">
            <v>18524.120851202999</v>
          </cell>
          <cell r="U58">
            <v>24902.310037468</v>
          </cell>
          <cell r="V58">
            <v>18393.353533098099</v>
          </cell>
          <cell r="W58">
            <v>6368.1460691981501</v>
          </cell>
          <cell r="X58">
            <v>5813.3771107443699</v>
          </cell>
          <cell r="Y58">
            <v>3278.9835681526201</v>
          </cell>
          <cell r="Z58">
            <v>128168.983594415</v>
          </cell>
        </row>
        <row r="59">
          <cell r="A59" t="str">
            <v>Terengganu</v>
          </cell>
          <cell r="B59">
            <v>11</v>
          </cell>
          <cell r="C59">
            <v>1632.03023518903</v>
          </cell>
          <cell r="D59">
            <v>1213.60403151183</v>
          </cell>
          <cell r="E59">
            <v>115.89749741553899</v>
          </cell>
          <cell r="F59">
            <v>302.52870626165799</v>
          </cell>
          <cell r="I59">
            <v>8.4853156375849998</v>
          </cell>
          <cell r="J59">
            <v>7757.7226199588704</v>
          </cell>
          <cell r="K59">
            <v>88.477375724607299</v>
          </cell>
          <cell r="L59">
            <v>30.998203227151102</v>
          </cell>
          <cell r="M59">
            <v>159.00427529570399</v>
          </cell>
          <cell r="N59">
            <v>6889.1668489984704</v>
          </cell>
          <cell r="O59">
            <v>518.66213133559404</v>
          </cell>
          <cell r="P59">
            <v>2.1352792242413798</v>
          </cell>
          <cell r="Q59">
            <v>69.2785061531022</v>
          </cell>
          <cell r="R59">
            <v>603.41107275533398</v>
          </cell>
          <cell r="S59">
            <v>8102.3395455419704</v>
          </cell>
          <cell r="T59">
            <v>3243.2024056691098</v>
          </cell>
          <cell r="U59">
            <v>1394.7085072134</v>
          </cell>
          <cell r="V59">
            <v>694.77328642060502</v>
          </cell>
          <cell r="W59">
            <v>811.97478768015003</v>
          </cell>
          <cell r="X59">
            <v>1957.6805585587099</v>
          </cell>
          <cell r="Y59">
            <v>18.347235427577601</v>
          </cell>
          <cell r="Z59">
            <v>18122.336024510401</v>
          </cell>
        </row>
        <row r="60">
          <cell r="A60" t="str">
            <v>Sabah</v>
          </cell>
          <cell r="B60">
            <v>12</v>
          </cell>
          <cell r="C60">
            <v>10473.6851868717</v>
          </cell>
          <cell r="D60">
            <v>6649.4434108846299</v>
          </cell>
          <cell r="E60">
            <v>2350.7109363234599</v>
          </cell>
          <cell r="F60">
            <v>1473.5308396635801</v>
          </cell>
          <cell r="I60">
            <v>4337.8093032542602</v>
          </cell>
          <cell r="J60">
            <v>3333.3739198400399</v>
          </cell>
          <cell r="K60">
            <v>1798.1778391012499</v>
          </cell>
          <cell r="L60">
            <v>25.6433466475467</v>
          </cell>
          <cell r="M60">
            <v>951.56155341564397</v>
          </cell>
          <cell r="N60">
            <v>135.53863364202101</v>
          </cell>
          <cell r="O60">
            <v>271.05142728774501</v>
          </cell>
          <cell r="P60">
            <v>5.4930951319208701</v>
          </cell>
          <cell r="Q60">
            <v>145.908024613919</v>
          </cell>
          <cell r="R60">
            <v>840.29687091461801</v>
          </cell>
          <cell r="S60">
            <v>16185.047988680901</v>
          </cell>
          <cell r="T60">
            <v>2960.43603328276</v>
          </cell>
          <cell r="U60">
            <v>4960.1351085597598</v>
          </cell>
          <cell r="V60">
            <v>3615.4442009204899</v>
          </cell>
          <cell r="W60">
            <v>1512.9524147253101</v>
          </cell>
          <cell r="X60">
            <v>3136.08023119257</v>
          </cell>
          <cell r="Y60">
            <v>147.46786560562299</v>
          </cell>
          <cell r="Z60">
            <v>35317.681135167099</v>
          </cell>
        </row>
        <row r="61">
          <cell r="A61" t="str">
            <v>Sarawak</v>
          </cell>
          <cell r="B61">
            <v>13</v>
          </cell>
          <cell r="C61">
            <v>7345.8647333568897</v>
          </cell>
          <cell r="D61">
            <v>3002.2261686759002</v>
          </cell>
          <cell r="E61">
            <v>3887.7395540604298</v>
          </cell>
          <cell r="F61">
            <v>455.89901062055998</v>
          </cell>
          <cell r="I61">
            <v>17638.187917930001</v>
          </cell>
          <cell r="J61">
            <v>18773.714830696699</v>
          </cell>
          <cell r="K61">
            <v>546.06391167258596</v>
          </cell>
          <cell r="L61">
            <v>18.795457030879</v>
          </cell>
          <cell r="M61">
            <v>2067.6013768422699</v>
          </cell>
          <cell r="N61">
            <v>14494.2306334652</v>
          </cell>
          <cell r="O61">
            <v>512.61185664636503</v>
          </cell>
          <cell r="P61">
            <v>561.256735586579</v>
          </cell>
          <cell r="Q61">
            <v>573.15485945285502</v>
          </cell>
          <cell r="R61">
            <v>1622.8423701986801</v>
          </cell>
          <cell r="S61">
            <v>19659.2988161182</v>
          </cell>
          <cell r="T61">
            <v>4623.3250709520198</v>
          </cell>
          <cell r="U61">
            <v>5117.2655804817005</v>
          </cell>
          <cell r="V61">
            <v>4783.3485571312603</v>
          </cell>
          <cell r="W61">
            <v>2046.85884014463</v>
          </cell>
          <cell r="X61">
            <v>3088.50076740861</v>
          </cell>
          <cell r="Y61">
            <v>243.33206775263201</v>
          </cell>
          <cell r="Z61">
            <v>65283.2407360531</v>
          </cell>
        </row>
        <row r="62">
          <cell r="A62" t="str">
            <v>WP Kuala Lumpur</v>
          </cell>
          <cell r="B62">
            <v>14</v>
          </cell>
          <cell r="C62">
            <v>2.10811167021367</v>
          </cell>
          <cell r="D62">
            <v>2.10811167021367</v>
          </cell>
          <cell r="E62">
            <v>0</v>
          </cell>
          <cell r="F62">
            <v>0</v>
          </cell>
          <cell r="I62">
            <v>26.115905406038401</v>
          </cell>
          <cell r="J62">
            <v>3910.5714731828598</v>
          </cell>
          <cell r="K62">
            <v>386.20834435930999</v>
          </cell>
          <cell r="L62">
            <v>405.675185998367</v>
          </cell>
          <cell r="M62">
            <v>1120.099688883</v>
          </cell>
          <cell r="N62">
            <v>488.72544545218102</v>
          </cell>
          <cell r="O62">
            <v>579.28053505736602</v>
          </cell>
          <cell r="P62">
            <v>403.047947818924</v>
          </cell>
          <cell r="Q62">
            <v>527.53432561371005</v>
          </cell>
          <cell r="R62">
            <v>3007.1003220847301</v>
          </cell>
          <cell r="S62">
            <v>70519.619051935195</v>
          </cell>
          <cell r="T62">
            <v>4793.4802553273303</v>
          </cell>
          <cell r="U62">
            <v>26592.6088788696</v>
          </cell>
          <cell r="V62">
            <v>27016.7380854943</v>
          </cell>
          <cell r="W62">
            <v>3798.2641140737701</v>
          </cell>
          <cell r="X62">
            <v>8318.5277181701003</v>
          </cell>
          <cell r="Y62">
            <v>836.53238728178405</v>
          </cell>
          <cell r="Z62">
            <v>78302.047251560798</v>
          </cell>
        </row>
        <row r="63">
          <cell r="A63" t="str">
            <v>WP Labuan</v>
          </cell>
          <cell r="B63">
            <v>15</v>
          </cell>
          <cell r="C63">
            <v>103.865070873119</v>
          </cell>
          <cell r="D63">
            <v>6.7124170983965996</v>
          </cell>
          <cell r="E63">
            <v>0</v>
          </cell>
          <cell r="F63">
            <v>97.152653774722395</v>
          </cell>
          <cell r="I63">
            <v>0</v>
          </cell>
          <cell r="J63">
            <v>839.74064273709098</v>
          </cell>
          <cell r="K63">
            <v>22.786079043617999</v>
          </cell>
          <cell r="L63">
            <v>2.3822621176249501</v>
          </cell>
          <cell r="M63">
            <v>1.6646989143698101</v>
          </cell>
          <cell r="N63">
            <v>386.54407577023301</v>
          </cell>
          <cell r="O63">
            <v>413.81621392384602</v>
          </cell>
          <cell r="P63">
            <v>0</v>
          </cell>
          <cell r="Q63">
            <v>12.547312967399</v>
          </cell>
          <cell r="R63">
            <v>18.286791709978299</v>
          </cell>
          <cell r="S63">
            <v>1699.0669193485401</v>
          </cell>
          <cell r="T63">
            <v>191.114127334313</v>
          </cell>
          <cell r="U63">
            <v>206.74804917637601</v>
          </cell>
          <cell r="V63">
            <v>1185.6698268964899</v>
          </cell>
          <cell r="W63">
            <v>63.861886646380597</v>
          </cell>
          <cell r="X63">
            <v>51.673029294981802</v>
          </cell>
          <cell r="Y63">
            <v>17.074881227044699</v>
          </cell>
          <cell r="Z63">
            <v>2678.0343058957801</v>
          </cell>
        </row>
        <row r="64">
          <cell r="A64" t="str">
            <v>Supra1</v>
          </cell>
          <cell r="C64">
            <v>0</v>
          </cell>
          <cell r="D64">
            <v>0</v>
          </cell>
          <cell r="E64">
            <v>0</v>
          </cell>
          <cell r="F64">
            <v>0</v>
          </cell>
          <cell r="I64">
            <v>50274.226086704599</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50274.226086704599</v>
          </cell>
        </row>
        <row r="65">
          <cell r="A65" t="str">
            <v>MALAYSIA</v>
          </cell>
          <cell r="C65">
            <v>48187.881112145697</v>
          </cell>
          <cell r="D65">
            <v>33920.9747952947</v>
          </cell>
          <cell r="E65">
            <v>7925.9523854908302</v>
          </cell>
          <cell r="F65">
            <v>6340.9539313602199</v>
          </cell>
          <cell r="I65">
            <v>72758.484274225499</v>
          </cell>
          <cell r="J65">
            <v>165879.45540217799</v>
          </cell>
          <cell r="K65">
            <v>15149.981484566</v>
          </cell>
          <cell r="L65">
            <v>3261.4740081149198</v>
          </cell>
          <cell r="M65">
            <v>12290.1431556931</v>
          </cell>
          <cell r="N65">
            <v>45802.169504751197</v>
          </cell>
          <cell r="O65">
            <v>17618.602334589199</v>
          </cell>
          <cell r="P65">
            <v>52532.297278191698</v>
          </cell>
          <cell r="Q65">
            <v>19224.7876362723</v>
          </cell>
          <cell r="R65">
            <v>17390.5739465685</v>
          </cell>
          <cell r="S65">
            <v>299933.34239847102</v>
          </cell>
          <cell r="T65">
            <v>57402.403871686198</v>
          </cell>
          <cell r="U65">
            <v>91404.971381981901</v>
          </cell>
          <cell r="V65">
            <v>79673.200124777097</v>
          </cell>
          <cell r="W65">
            <v>29958.5279617661</v>
          </cell>
          <cell r="X65">
            <v>41494.2390582593</v>
          </cell>
          <cell r="Y65">
            <v>5937.4319206691798</v>
          </cell>
          <cell r="Z65">
            <v>610087.16905425803</v>
          </cell>
        </row>
        <row r="68">
          <cell r="A68" t="str">
            <v>CONSTANT</v>
          </cell>
          <cell r="B68" t="str">
            <v>Industry</v>
          </cell>
          <cell r="D68">
            <v>1</v>
          </cell>
          <cell r="E68">
            <v>2</v>
          </cell>
          <cell r="F68">
            <v>3</v>
          </cell>
          <cell r="I68">
            <v>4</v>
          </cell>
          <cell r="K68">
            <v>6</v>
          </cell>
          <cell r="L68">
            <v>7</v>
          </cell>
          <cell r="M68">
            <v>8</v>
          </cell>
          <cell r="N68">
            <v>9</v>
          </cell>
          <cell r="O68">
            <v>10</v>
          </cell>
          <cell r="P68">
            <v>11</v>
          </cell>
          <cell r="Q68">
            <v>12</v>
          </cell>
          <cell r="R68">
            <v>5</v>
          </cell>
          <cell r="T68">
            <v>13</v>
          </cell>
          <cell r="U68">
            <v>14</v>
          </cell>
          <cell r="V68">
            <v>15</v>
          </cell>
          <cell r="W68">
            <v>16</v>
          </cell>
        </row>
        <row r="69">
          <cell r="A69">
            <v>2008</v>
          </cell>
          <cell r="B69" t="str">
            <v>I</v>
          </cell>
          <cell r="C69" t="str">
            <v>Agriculture</v>
          </cell>
          <cell r="D69" t="str">
            <v>Tanaman</v>
          </cell>
          <cell r="E69" t="str">
            <v>Pembalakan</v>
          </cell>
          <cell r="F69" t="str">
            <v>Perikanan</v>
          </cell>
          <cell r="I69" t="str">
            <v>Mining and
Quarrying</v>
          </cell>
          <cell r="J69" t="str">
            <v>Manufacturing</v>
          </cell>
          <cell r="K69" t="str">
            <v>Prosesan Makanan, Minuman dan Produk Tembakau</v>
          </cell>
          <cell r="L69" t="str">
            <v>Tekstil, Pakaian, Kulit dan Kasut</v>
          </cell>
          <cell r="M69" t="str">
            <v>Keluaran Kayu, Perabot, Produk Kertas, Percetakan dan Penerbitan</v>
          </cell>
          <cell r="N69" t="str">
            <v>Produk Petroleum, Bahan kimia, Getah dan Plastik</v>
          </cell>
          <cell r="O69" t="str">
            <v>Produk Mineral Bukan Logam, Logam Asli dan Produk Logam Yang Direka</v>
          </cell>
          <cell r="P69" t="str">
            <v>Elektrik dan Elektronik</v>
          </cell>
          <cell r="Q69" t="str">
            <v>Kelengkapan Pengangkutan dan Pembuatan Lain</v>
          </cell>
          <cell r="R69" t="str">
            <v>Construction</v>
          </cell>
          <cell r="S69" t="str">
            <v>Services</v>
          </cell>
          <cell r="T69" t="str">
            <v>Utiliti, Transport &amp; Communication</v>
          </cell>
          <cell r="U69" t="str">
            <v>WRT, Accomm &amp; Restaurant</v>
          </cell>
          <cell r="V69" t="str">
            <v>Finance &amp; Insurance, Real Estate &amp; Business Services</v>
          </cell>
          <cell r="W69" t="str">
            <v>Other Services</v>
          </cell>
          <cell r="X69" t="str">
            <v>Government Services</v>
          </cell>
          <cell r="Y69" t="str">
            <v>Plus :
Import Duties</v>
          </cell>
          <cell r="Z69" t="str">
            <v>GDP at
Purchasers' Prices</v>
          </cell>
        </row>
        <row r="70">
          <cell r="A70" t="str">
            <v>States</v>
          </cell>
          <cell r="B70" t="str">
            <v>Converter</v>
          </cell>
        </row>
        <row r="71">
          <cell r="A71" t="str">
            <v>Johor</v>
          </cell>
          <cell r="B71" t="str">
            <v>01</v>
          </cell>
          <cell r="C71">
            <v>7170.5642833848297</v>
          </cell>
          <cell r="D71">
            <v>6552.3323969553603</v>
          </cell>
          <cell r="E71">
            <v>53.570652274507502</v>
          </cell>
          <cell r="F71">
            <v>564.66123415495804</v>
          </cell>
          <cell r="I71">
            <v>53.974312406284497</v>
          </cell>
          <cell r="J71">
            <v>20027.698931422499</v>
          </cell>
          <cell r="K71">
            <v>2237.44821476371</v>
          </cell>
          <cell r="L71">
            <v>886.10036568846795</v>
          </cell>
          <cell r="M71">
            <v>1629.6346386585401</v>
          </cell>
          <cell r="N71">
            <v>3795.0370578501402</v>
          </cell>
          <cell r="O71">
            <v>2785.61796350646</v>
          </cell>
          <cell r="P71">
            <v>6962.8762218903703</v>
          </cell>
          <cell r="Q71">
            <v>1730.9844690647899</v>
          </cell>
          <cell r="R71">
            <v>1597.09857176644</v>
          </cell>
          <cell r="S71">
            <v>27296.435615271399</v>
          </cell>
          <cell r="T71">
            <v>6090.7424245899101</v>
          </cell>
          <cell r="U71">
            <v>6594.7816774399598</v>
          </cell>
          <cell r="V71">
            <v>7868.2839034950102</v>
          </cell>
          <cell r="W71">
            <v>2685.0853995655002</v>
          </cell>
          <cell r="X71">
            <v>4057.54221018098</v>
          </cell>
          <cell r="Y71">
            <v>844.05037865614395</v>
          </cell>
          <cell r="Z71">
            <v>56989.822092907503</v>
          </cell>
        </row>
        <row r="72">
          <cell r="A72" t="str">
            <v>Kedah</v>
          </cell>
          <cell r="B72" t="str">
            <v>02</v>
          </cell>
          <cell r="C72">
            <v>2748.1771608968802</v>
          </cell>
          <cell r="D72">
            <v>2288.3694176890999</v>
          </cell>
          <cell r="E72">
            <v>111.010602879665</v>
          </cell>
          <cell r="F72">
            <v>348.797140328117</v>
          </cell>
          <cell r="I72">
            <v>18.239695550862301</v>
          </cell>
          <cell r="J72">
            <v>6957.01496376864</v>
          </cell>
          <cell r="K72">
            <v>312.23867581872599</v>
          </cell>
          <cell r="L72">
            <v>58.534298160208799</v>
          </cell>
          <cell r="M72">
            <v>433.20309421368199</v>
          </cell>
          <cell r="N72">
            <v>1355.4752458636899</v>
          </cell>
          <cell r="O72">
            <v>2010.05922817587</v>
          </cell>
          <cell r="P72">
            <v>1883.5947183666101</v>
          </cell>
          <cell r="Q72">
            <v>903.90970316987</v>
          </cell>
          <cell r="R72">
            <v>571.38911527631399</v>
          </cell>
          <cell r="S72">
            <v>10774.2800166954</v>
          </cell>
          <cell r="T72">
            <v>1586.08816408142</v>
          </cell>
          <cell r="U72">
            <v>2801.87031589756</v>
          </cell>
          <cell r="V72">
            <v>2035.2337212831801</v>
          </cell>
          <cell r="W72">
            <v>1798.1172809443001</v>
          </cell>
          <cell r="X72">
            <v>2552.9705344889198</v>
          </cell>
          <cell r="Y72">
            <v>139.64890039374501</v>
          </cell>
          <cell r="Z72">
            <v>21208.749852581801</v>
          </cell>
        </row>
        <row r="73">
          <cell r="A73" t="str">
            <v>Kelantan</v>
          </cell>
          <cell r="B73" t="str">
            <v>03</v>
          </cell>
          <cell r="C73">
            <v>3027.6310674799702</v>
          </cell>
          <cell r="D73">
            <v>2152.0116431654001</v>
          </cell>
          <cell r="E73">
            <v>606.16328206114895</v>
          </cell>
          <cell r="F73">
            <v>269.45614225342302</v>
          </cell>
          <cell r="I73">
            <v>15.925022656613001</v>
          </cell>
          <cell r="J73">
            <v>572.15677675997199</v>
          </cell>
          <cell r="K73">
            <v>99.081637376973802</v>
          </cell>
          <cell r="L73">
            <v>51.710970220077101</v>
          </cell>
          <cell r="M73">
            <v>72.546847023653996</v>
          </cell>
          <cell r="N73">
            <v>83.620713062007098</v>
          </cell>
          <cell r="O73">
            <v>54.650643089896597</v>
          </cell>
          <cell r="P73">
            <v>201.49060798824399</v>
          </cell>
          <cell r="Q73">
            <v>9.0553579991195896</v>
          </cell>
          <cell r="R73">
            <v>175.86575138221801</v>
          </cell>
          <cell r="S73">
            <v>7393.6547099700801</v>
          </cell>
          <cell r="T73">
            <v>824.08031562158999</v>
          </cell>
          <cell r="U73">
            <v>2057.9749224587299</v>
          </cell>
          <cell r="V73">
            <v>920.86422992535597</v>
          </cell>
          <cell r="W73">
            <v>1262.6577309111999</v>
          </cell>
          <cell r="X73">
            <v>2328.0775110531999</v>
          </cell>
          <cell r="Y73">
            <v>18.0995391250277</v>
          </cell>
          <cell r="Z73">
            <v>11203.3328673739</v>
          </cell>
        </row>
        <row r="74">
          <cell r="A74" t="str">
            <v>Melaka</v>
          </cell>
          <cell r="B74" t="str">
            <v>04</v>
          </cell>
          <cell r="C74">
            <v>1252.3213332514199</v>
          </cell>
          <cell r="D74">
            <v>1225.31767718993</v>
          </cell>
          <cell r="E74">
            <v>0.27325933110072698</v>
          </cell>
          <cell r="F74">
            <v>26.730396730389899</v>
          </cell>
          <cell r="I74">
            <v>8.1132989453658606</v>
          </cell>
          <cell r="J74">
            <v>8527.0481185479202</v>
          </cell>
          <cell r="K74">
            <v>342.85015923026702</v>
          </cell>
          <cell r="L74">
            <v>189.85552542873799</v>
          </cell>
          <cell r="M74">
            <v>401.68897417256602</v>
          </cell>
          <cell r="N74">
            <v>3249.9228676149</v>
          </cell>
          <cell r="O74">
            <v>594.37140616983504</v>
          </cell>
          <cell r="P74">
            <v>2223.9017940836602</v>
          </cell>
          <cell r="Q74">
            <v>1524.45739184795</v>
          </cell>
          <cell r="R74">
            <v>523.57995395986302</v>
          </cell>
          <cell r="S74">
            <v>7927.08095236587</v>
          </cell>
          <cell r="T74">
            <v>1453.1112885344901</v>
          </cell>
          <cell r="U74">
            <v>2669.98556973717</v>
          </cell>
          <cell r="V74">
            <v>1568.19399157097</v>
          </cell>
          <cell r="W74">
            <v>1051.7554282571</v>
          </cell>
          <cell r="X74">
            <v>1184.03467426615</v>
          </cell>
          <cell r="Y74">
            <v>11.4618260640027</v>
          </cell>
          <cell r="Z74">
            <v>18249.605483134401</v>
          </cell>
        </row>
        <row r="75">
          <cell r="A75" t="str">
            <v>Negeri Sembilan</v>
          </cell>
          <cell r="B75" t="str">
            <v>05</v>
          </cell>
          <cell r="C75">
            <v>1832.08891157927</v>
          </cell>
          <cell r="D75">
            <v>1773.65348057865</v>
          </cell>
          <cell r="E75">
            <v>31.470822994454402</v>
          </cell>
          <cell r="F75">
            <v>26.964608006166099</v>
          </cell>
          <cell r="I75">
            <v>19.239437471789</v>
          </cell>
          <cell r="J75">
            <v>12037.523484368199</v>
          </cell>
          <cell r="K75">
            <v>1157.1717543028701</v>
          </cell>
          <cell r="L75">
            <v>468.15762514419498</v>
          </cell>
          <cell r="M75">
            <v>321.67196918713699</v>
          </cell>
          <cell r="N75">
            <v>2993.8336955334898</v>
          </cell>
          <cell r="O75">
            <v>934.14198202758598</v>
          </cell>
          <cell r="P75">
            <v>5126.0242008203104</v>
          </cell>
          <cell r="Q75">
            <v>1036.5222573526401</v>
          </cell>
          <cell r="R75">
            <v>495.027490900494</v>
          </cell>
          <cell r="S75">
            <v>9154.7227376740193</v>
          </cell>
          <cell r="T75">
            <v>2141.9358079268</v>
          </cell>
          <cell r="U75">
            <v>2308.7027253908</v>
          </cell>
          <cell r="V75">
            <v>1927.19666318128</v>
          </cell>
          <cell r="W75">
            <v>1202.93770936334</v>
          </cell>
          <cell r="X75">
            <v>1573.9498318117901</v>
          </cell>
          <cell r="Y75">
            <v>117.980859251675</v>
          </cell>
          <cell r="Z75">
            <v>23656.582921245499</v>
          </cell>
        </row>
        <row r="76">
          <cell r="A76" t="str">
            <v>Pahang</v>
          </cell>
          <cell r="B76" t="str">
            <v>06</v>
          </cell>
          <cell r="C76">
            <v>5455.0762771085901</v>
          </cell>
          <cell r="D76">
            <v>4452.4266430297102</v>
          </cell>
          <cell r="E76">
            <v>470.116956441659</v>
          </cell>
          <cell r="F76">
            <v>532.53267763721999</v>
          </cell>
          <cell r="I76">
            <v>100.36584932021999</v>
          </cell>
          <cell r="J76">
            <v>7210.2004057692702</v>
          </cell>
          <cell r="K76">
            <v>769.87151506442399</v>
          </cell>
          <cell r="L76">
            <v>12.385865540607201</v>
          </cell>
          <cell r="M76">
            <v>413.97902222490598</v>
          </cell>
          <cell r="N76">
            <v>3068.0492317742501</v>
          </cell>
          <cell r="O76">
            <v>769.63818148399798</v>
          </cell>
          <cell r="P76">
            <v>51.3753888189731</v>
          </cell>
          <cell r="Q76">
            <v>2124.9012008621198</v>
          </cell>
          <cell r="R76">
            <v>661.57161300783503</v>
          </cell>
          <cell r="S76">
            <v>12973.6076465391</v>
          </cell>
          <cell r="T76">
            <v>1378.1853080583901</v>
          </cell>
          <cell r="U76">
            <v>4148.2442956492296</v>
          </cell>
          <cell r="V76">
            <v>1753.4240565396999</v>
          </cell>
          <cell r="W76">
            <v>3208.2121272485101</v>
          </cell>
          <cell r="X76">
            <v>2485.5418590432901</v>
          </cell>
          <cell r="Y76">
            <v>63.757302087708602</v>
          </cell>
          <cell r="Z76">
            <v>26464.579093832799</v>
          </cell>
        </row>
        <row r="77">
          <cell r="A77" t="str">
            <v>Pulau Pinang</v>
          </cell>
          <cell r="B77" t="str">
            <v>07</v>
          </cell>
          <cell r="C77">
            <v>749.94035118466797</v>
          </cell>
          <cell r="D77">
            <v>526.21122120474399</v>
          </cell>
          <cell r="E77">
            <v>0</v>
          </cell>
          <cell r="F77">
            <v>223.72912997992401</v>
          </cell>
          <cell r="I77">
            <v>18.986404553479499</v>
          </cell>
          <cell r="J77">
            <v>26348.444882624201</v>
          </cell>
          <cell r="K77">
            <v>689.29693633182296</v>
          </cell>
          <cell r="L77">
            <v>490.58533614708301</v>
          </cell>
          <cell r="M77">
            <v>767.56532285628998</v>
          </cell>
          <cell r="N77">
            <v>1888.14782222227</v>
          </cell>
          <cell r="O77">
            <v>1809.1693963134801</v>
          </cell>
          <cell r="P77">
            <v>19072.286939373898</v>
          </cell>
          <cell r="Q77">
            <v>1631.39312937931</v>
          </cell>
          <cell r="R77">
            <v>1004.94153188345</v>
          </cell>
          <cell r="S77">
            <v>20266.906143440901</v>
          </cell>
          <cell r="T77">
            <v>4211.9582272429398</v>
          </cell>
          <cell r="U77">
            <v>5915.1172258340403</v>
          </cell>
          <cell r="V77">
            <v>5883.18430518072</v>
          </cell>
          <cell r="W77">
            <v>2013.78632840968</v>
          </cell>
          <cell r="X77">
            <v>2242.8600567734702</v>
          </cell>
          <cell r="Y77">
            <v>359.64911542058502</v>
          </cell>
          <cell r="Z77">
            <v>48748.868429107199</v>
          </cell>
        </row>
        <row r="78">
          <cell r="A78" t="str">
            <v>Perak</v>
          </cell>
          <cell r="B78" t="str">
            <v>08</v>
          </cell>
          <cell r="C78">
            <v>5067.8059180852897</v>
          </cell>
          <cell r="D78">
            <v>3719.44414090086</v>
          </cell>
          <cell r="E78">
            <v>368.25569428126801</v>
          </cell>
          <cell r="F78">
            <v>980.10608290315702</v>
          </cell>
          <cell r="I78">
            <v>103.184457255374</v>
          </cell>
          <cell r="J78">
            <v>6605.2252252100297</v>
          </cell>
          <cell r="K78">
            <v>869.57174628031896</v>
          </cell>
          <cell r="L78">
            <v>197.240495601915</v>
          </cell>
          <cell r="M78">
            <v>312.94982545181699</v>
          </cell>
          <cell r="N78">
            <v>1474.0761624444301</v>
          </cell>
          <cell r="O78">
            <v>1534.8566587800401</v>
          </cell>
          <cell r="P78">
            <v>1699.8833316723999</v>
          </cell>
          <cell r="Q78">
            <v>516.64700497911201</v>
          </cell>
          <cell r="R78">
            <v>582.50096026431402</v>
          </cell>
          <cell r="S78">
            <v>20679.2256318416</v>
          </cell>
          <cell r="T78">
            <v>5833.6995245607004</v>
          </cell>
          <cell r="U78">
            <v>4823.5297935970402</v>
          </cell>
          <cell r="V78">
            <v>3897.9275608838998</v>
          </cell>
          <cell r="W78">
            <v>2642.6796385010898</v>
          </cell>
          <cell r="X78">
            <v>3481.38911429888</v>
          </cell>
          <cell r="Y78">
            <v>21.596787120596598</v>
          </cell>
          <cell r="Z78">
            <v>33059.5389797772</v>
          </cell>
        </row>
        <row r="79">
          <cell r="A79" t="str">
            <v>Perlis</v>
          </cell>
          <cell r="B79" t="str">
            <v>09</v>
          </cell>
          <cell r="C79">
            <v>935.57928140876095</v>
          </cell>
          <cell r="D79">
            <v>268.76405732769098</v>
          </cell>
          <cell r="E79">
            <v>0</v>
          </cell>
          <cell r="F79">
            <v>666.81522408107003</v>
          </cell>
          <cell r="I79">
            <v>7.8015227651921801</v>
          </cell>
          <cell r="J79">
            <v>349.32019348366998</v>
          </cell>
          <cell r="K79">
            <v>54.502227089057698</v>
          </cell>
          <cell r="L79">
            <v>51.629230750296998</v>
          </cell>
          <cell r="M79">
            <v>4.1927671943535598</v>
          </cell>
          <cell r="N79">
            <v>95.164894575306803</v>
          </cell>
          <cell r="O79">
            <v>142.89041771363799</v>
          </cell>
          <cell r="P79">
            <v>0.41720944774469298</v>
          </cell>
          <cell r="Q79">
            <v>0.52344671327310199</v>
          </cell>
          <cell r="R79">
            <v>101.26540747310899</v>
          </cell>
          <cell r="S79">
            <v>1789.43683170176</v>
          </cell>
          <cell r="T79">
            <v>618.26873703333501</v>
          </cell>
          <cell r="U79">
            <v>250.42582661869599</v>
          </cell>
          <cell r="V79">
            <v>229.64700012768901</v>
          </cell>
          <cell r="W79">
            <v>238.11756091022201</v>
          </cell>
          <cell r="X79">
            <v>452.97770701181599</v>
          </cell>
          <cell r="Y79">
            <v>66.343859851239401</v>
          </cell>
          <cell r="Z79">
            <v>3249.74709668373</v>
          </cell>
        </row>
        <row r="80">
          <cell r="A80" t="str">
            <v>Selangor</v>
          </cell>
          <cell r="B80">
            <v>10</v>
          </cell>
          <cell r="C80">
            <v>2306.4004204636199</v>
          </cell>
          <cell r="D80">
            <v>1636.27720951693</v>
          </cell>
          <cell r="E80">
            <v>13.6682036104921</v>
          </cell>
          <cell r="F80">
            <v>656.45500733619497</v>
          </cell>
          <cell r="I80">
            <v>121.688062496567</v>
          </cell>
          <cell r="J80">
            <v>44795.331237077102</v>
          </cell>
          <cell r="K80">
            <v>6715.4856658059798</v>
          </cell>
          <cell r="L80">
            <v>528.29252835263401</v>
          </cell>
          <cell r="M80">
            <v>3810.00459350437</v>
          </cell>
          <cell r="N80">
            <v>5878.6944612834995</v>
          </cell>
          <cell r="O80">
            <v>5875.0931975616904</v>
          </cell>
          <cell r="P80">
            <v>11039.3291554592</v>
          </cell>
          <cell r="Q80">
            <v>10948.4316351097</v>
          </cell>
          <cell r="R80">
            <v>6243.9686026801</v>
          </cell>
          <cell r="S80">
            <v>81917.655086211103</v>
          </cell>
          <cell r="T80">
            <v>19834.486867533</v>
          </cell>
          <cell r="U80">
            <v>27732.002140549001</v>
          </cell>
          <cell r="V80">
            <v>21135.3151207962</v>
          </cell>
          <cell r="W80">
            <v>6917.3595796658901</v>
          </cell>
          <cell r="X80">
            <v>6298.4913776670401</v>
          </cell>
          <cell r="Y80">
            <v>4492.0200225018598</v>
          </cell>
          <cell r="Z80">
            <v>139877.06343143</v>
          </cell>
        </row>
        <row r="81">
          <cell r="A81" t="str">
            <v>Terengganu</v>
          </cell>
          <cell r="B81">
            <v>11</v>
          </cell>
          <cell r="C81">
            <v>1868.7466500673299</v>
          </cell>
          <cell r="D81">
            <v>1376.63104168482</v>
          </cell>
          <cell r="E81">
            <v>123.549504003599</v>
          </cell>
          <cell r="F81">
            <v>368.56610437891601</v>
          </cell>
          <cell r="I81">
            <v>9.5909415136728509</v>
          </cell>
          <cell r="J81">
            <v>7568.4216460510097</v>
          </cell>
          <cell r="K81">
            <v>60.844329089771499</v>
          </cell>
          <cell r="L81">
            <v>30.1785211503163</v>
          </cell>
          <cell r="M81">
            <v>108.103254450601</v>
          </cell>
          <cell r="N81">
            <v>6666.2671079688998</v>
          </cell>
          <cell r="O81">
            <v>590.64019872650704</v>
          </cell>
          <cell r="P81">
            <v>2.89261597011456</v>
          </cell>
          <cell r="Q81">
            <v>109.49561869479101</v>
          </cell>
          <cell r="R81">
            <v>571.792479817051</v>
          </cell>
          <cell r="S81">
            <v>8459.2870635188992</v>
          </cell>
          <cell r="T81">
            <v>3335.1416614582399</v>
          </cell>
          <cell r="U81">
            <v>1527.3126581572801</v>
          </cell>
          <cell r="V81">
            <v>753.40514713643597</v>
          </cell>
          <cell r="W81">
            <v>853.55315647359896</v>
          </cell>
          <cell r="X81">
            <v>1989.8744402933401</v>
          </cell>
          <cell r="Y81">
            <v>22.352791701644001</v>
          </cell>
          <cell r="Z81">
            <v>18500.191572669599</v>
          </cell>
        </row>
        <row r="82">
          <cell r="A82" t="str">
            <v>Sabah</v>
          </cell>
          <cell r="B82">
            <v>12</v>
          </cell>
          <cell r="C82">
            <v>10094.902381182599</v>
          </cell>
          <cell r="D82">
            <v>6662.8019414520804</v>
          </cell>
          <cell r="E82">
            <v>1916.47704071711</v>
          </cell>
          <cell r="F82">
            <v>1515.6233990134201</v>
          </cell>
          <cell r="I82">
            <v>8037.0394100663098</v>
          </cell>
          <cell r="J82">
            <v>3412.1274698001698</v>
          </cell>
          <cell r="K82">
            <v>1951.46261811467</v>
          </cell>
          <cell r="L82">
            <v>30.8890325568645</v>
          </cell>
          <cell r="M82">
            <v>896.60369368980196</v>
          </cell>
          <cell r="N82">
            <v>130.35469092791101</v>
          </cell>
          <cell r="O82">
            <v>264.13360365970101</v>
          </cell>
          <cell r="P82">
            <v>7.1228420514294299</v>
          </cell>
          <cell r="Q82">
            <v>131.56098879979601</v>
          </cell>
          <cell r="R82">
            <v>823.31542778865503</v>
          </cell>
          <cell r="S82">
            <v>16548.3369776412</v>
          </cell>
          <cell r="T82">
            <v>3155.34217557493</v>
          </cell>
          <cell r="U82">
            <v>5386.8789916800997</v>
          </cell>
          <cell r="V82">
            <v>3170.1727072173899</v>
          </cell>
          <cell r="W82">
            <v>1600.27552420761</v>
          </cell>
          <cell r="X82">
            <v>3235.66757896117</v>
          </cell>
          <cell r="Y82">
            <v>198.26699960755701</v>
          </cell>
          <cell r="Z82">
            <v>39113.988666086501</v>
          </cell>
        </row>
        <row r="83">
          <cell r="A83" t="str">
            <v>Sarawak</v>
          </cell>
          <cell r="B83">
            <v>13</v>
          </cell>
          <cell r="C83">
            <v>7415.2679328992299</v>
          </cell>
          <cell r="D83">
            <v>3152.3724412413499</v>
          </cell>
          <cell r="E83">
            <v>3831.8281290446598</v>
          </cell>
          <cell r="F83">
            <v>431.06736261321799</v>
          </cell>
          <cell r="I83">
            <v>16465.054567110299</v>
          </cell>
          <cell r="J83">
            <v>18472.101260906202</v>
          </cell>
          <cell r="K83">
            <v>587.73011486882899</v>
          </cell>
          <cell r="L83">
            <v>20.5740816912508</v>
          </cell>
          <cell r="M83">
            <v>1478.17446056941</v>
          </cell>
          <cell r="N83">
            <v>14918.7790363242</v>
          </cell>
          <cell r="O83">
            <v>462.07136159612202</v>
          </cell>
          <cell r="P83">
            <v>489.41684695457099</v>
          </cell>
          <cell r="Q83">
            <v>515.35535890174697</v>
          </cell>
          <cell r="R83">
            <v>1584.5546063460699</v>
          </cell>
          <cell r="S83">
            <v>21221.6999350355</v>
          </cell>
          <cell r="T83">
            <v>4928.2390888015098</v>
          </cell>
          <cell r="U83">
            <v>5752.67169501841</v>
          </cell>
          <cell r="V83">
            <v>5260.6696718154899</v>
          </cell>
          <cell r="W83">
            <v>2131.7620709674802</v>
          </cell>
          <cell r="X83">
            <v>3148.3574084326401</v>
          </cell>
          <cell r="Y83">
            <v>311.57940890856401</v>
          </cell>
          <cell r="Z83">
            <v>65470.257711205901</v>
          </cell>
        </row>
        <row r="84">
          <cell r="A84" t="str">
            <v>WP Kuala Lumpur</v>
          </cell>
          <cell r="B84">
            <v>14</v>
          </cell>
          <cell r="C84">
            <v>1.8243439513005599</v>
          </cell>
          <cell r="D84">
            <v>1.8243439513005599</v>
          </cell>
          <cell r="E84">
            <v>0</v>
          </cell>
          <cell r="F84">
            <v>0</v>
          </cell>
          <cell r="I84">
            <v>26.4050261874564</v>
          </cell>
          <cell r="J84">
            <v>3672.1549682251498</v>
          </cell>
          <cell r="K84">
            <v>432.68358955642702</v>
          </cell>
          <cell r="L84">
            <v>296.30800336994702</v>
          </cell>
          <cell r="M84">
            <v>1036.5487339948099</v>
          </cell>
          <cell r="N84">
            <v>589.69570351422101</v>
          </cell>
          <cell r="O84">
            <v>501.07118610173001</v>
          </cell>
          <cell r="P84">
            <v>241.79047869049501</v>
          </cell>
          <cell r="Q84">
            <v>574.05727299752505</v>
          </cell>
          <cell r="R84">
            <v>3193.9793919204899</v>
          </cell>
          <cell r="S84">
            <v>77689.654913025704</v>
          </cell>
          <cell r="T84">
            <v>5215.9939333560897</v>
          </cell>
          <cell r="U84">
            <v>29153.1803434828</v>
          </cell>
          <cell r="V84">
            <v>29696.389046616001</v>
          </cell>
          <cell r="W84">
            <v>4092.2781887101501</v>
          </cell>
          <cell r="X84">
            <v>9531.8134008606503</v>
          </cell>
          <cell r="Y84">
            <v>829.82722957740998</v>
          </cell>
          <cell r="Z84">
            <v>85413.845872887498</v>
          </cell>
        </row>
        <row r="85">
          <cell r="A85" t="str">
            <v>WP Labuan</v>
          </cell>
          <cell r="B85">
            <v>15</v>
          </cell>
          <cell r="C85">
            <v>109.50032694180101</v>
          </cell>
          <cell r="D85">
            <v>9.0733866410139097</v>
          </cell>
          <cell r="E85">
            <v>0</v>
          </cell>
          <cell r="F85">
            <v>100.426940300787</v>
          </cell>
          <cell r="I85">
            <v>0</v>
          </cell>
          <cell r="J85">
            <v>593.17885993159598</v>
          </cell>
          <cell r="K85">
            <v>23.962238160576899</v>
          </cell>
          <cell r="L85">
            <v>2.4967399763865399</v>
          </cell>
          <cell r="M85">
            <v>1.50252930750069</v>
          </cell>
          <cell r="N85">
            <v>298.46286538655602</v>
          </cell>
          <cell r="O85">
            <v>256.38808224051598</v>
          </cell>
          <cell r="P85">
            <v>0</v>
          </cell>
          <cell r="Q85">
            <v>10.366404860059401</v>
          </cell>
          <cell r="R85">
            <v>20.509544214180899</v>
          </cell>
          <cell r="S85">
            <v>1619.7325058092599</v>
          </cell>
          <cell r="T85">
            <v>208.12885045006999</v>
          </cell>
          <cell r="U85">
            <v>220.514676171806</v>
          </cell>
          <cell r="V85">
            <v>1057.60027749454</v>
          </cell>
          <cell r="W85">
            <v>64.388805102398393</v>
          </cell>
          <cell r="X85">
            <v>69.099896590450001</v>
          </cell>
          <cell r="Y85">
            <v>26.174126121139601</v>
          </cell>
          <cell r="Z85">
            <v>2369.0953630179802</v>
          </cell>
        </row>
        <row r="86">
          <cell r="A86" t="str">
            <v>Supra1</v>
          </cell>
          <cell r="C86">
            <v>0</v>
          </cell>
          <cell r="D86">
            <v>0</v>
          </cell>
          <cell r="E86">
            <v>0</v>
          </cell>
          <cell r="F86">
            <v>0</v>
          </cell>
          <cell r="I86">
            <v>45989.894528632904</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45989.894528632904</v>
          </cell>
        </row>
        <row r="87">
          <cell r="A87" t="str">
            <v>MALAYSIA</v>
          </cell>
          <cell r="C87">
            <v>50035.826639885599</v>
          </cell>
          <cell r="D87">
            <v>35797.511042528997</v>
          </cell>
          <cell r="E87">
            <v>7526.3841476396701</v>
          </cell>
          <cell r="F87">
            <v>6711.9314497169698</v>
          </cell>
          <cell r="I87">
            <v>70995.502536932399</v>
          </cell>
          <cell r="J87">
            <v>167147.94842394601</v>
          </cell>
          <cell r="K87">
            <v>16304.201421854401</v>
          </cell>
          <cell r="L87">
            <v>3314.93861977899</v>
          </cell>
          <cell r="M87">
            <v>11688.369726499401</v>
          </cell>
          <cell r="N87">
            <v>46485.581556345802</v>
          </cell>
          <cell r="O87">
            <v>18584.7935071471</v>
          </cell>
          <cell r="P87">
            <v>49002.402351588098</v>
          </cell>
          <cell r="Q87">
            <v>21767.661240731799</v>
          </cell>
          <cell r="R87">
            <v>18151.3604486806</v>
          </cell>
          <cell r="S87">
            <v>325711.716766742</v>
          </cell>
          <cell r="T87">
            <v>60815.402374823403</v>
          </cell>
          <cell r="U87">
            <v>101343.192857683</v>
          </cell>
          <cell r="V87">
            <v>87157.507403263895</v>
          </cell>
          <cell r="W87">
            <v>31762.9665292381</v>
          </cell>
          <cell r="X87">
            <v>44632.647601733799</v>
          </cell>
          <cell r="Y87">
            <v>7522.8091463889004</v>
          </cell>
          <cell r="Z87">
            <v>639565.16396257502</v>
          </cell>
        </row>
        <row r="90">
          <cell r="A90" t="str">
            <v>CONSTANT</v>
          </cell>
          <cell r="B90" t="str">
            <v>Industry</v>
          </cell>
          <cell r="D90">
            <v>1</v>
          </cell>
          <cell r="E90">
            <v>2</v>
          </cell>
          <cell r="F90">
            <v>3</v>
          </cell>
          <cell r="I90">
            <v>4</v>
          </cell>
          <cell r="K90">
            <v>6</v>
          </cell>
          <cell r="L90">
            <v>7</v>
          </cell>
          <cell r="M90">
            <v>8</v>
          </cell>
          <cell r="N90">
            <v>9</v>
          </cell>
          <cell r="O90">
            <v>10</v>
          </cell>
          <cell r="P90">
            <v>11</v>
          </cell>
          <cell r="Q90">
            <v>12</v>
          </cell>
          <cell r="R90">
            <v>5</v>
          </cell>
          <cell r="T90">
            <v>13</v>
          </cell>
          <cell r="U90">
            <v>14</v>
          </cell>
          <cell r="V90">
            <v>15</v>
          </cell>
          <cell r="W90">
            <v>16</v>
          </cell>
        </row>
        <row r="91">
          <cell r="A91">
            <v>2009</v>
          </cell>
          <cell r="B91" t="str">
            <v>I</v>
          </cell>
          <cell r="C91" t="str">
            <v>Agriculture</v>
          </cell>
          <cell r="D91" t="str">
            <v>Tanaman</v>
          </cell>
          <cell r="E91" t="str">
            <v>Pembalakan</v>
          </cell>
          <cell r="F91" t="str">
            <v>Perikanan</v>
          </cell>
          <cell r="I91" t="str">
            <v>Mining and
Quarrying</v>
          </cell>
          <cell r="J91" t="str">
            <v>Manufacturing</v>
          </cell>
          <cell r="K91" t="str">
            <v>Prosesan Makanan, Minuman dan Produk Tembakau</v>
          </cell>
          <cell r="L91" t="str">
            <v>Tekstil, Pakaian, Kulit dan Kasut</v>
          </cell>
          <cell r="M91" t="str">
            <v>Keluaran Kayu, Perabot, Produk Kertas, Percetakan dan Penerbitan</v>
          </cell>
          <cell r="N91" t="str">
            <v>Produk Petroleum, Bahan kimia, Getah dan Plastik</v>
          </cell>
          <cell r="O91" t="str">
            <v>Produk Mineral Bukan Logam, Logam Asli dan Produk Logam Yang Direka</v>
          </cell>
          <cell r="P91" t="str">
            <v>Elektrik dan Elektronik</v>
          </cell>
          <cell r="Q91" t="str">
            <v>Kelengkapan Pengangkutan dan Pembuatan Lain</v>
          </cell>
          <cell r="R91" t="str">
            <v>Construction</v>
          </cell>
          <cell r="S91" t="str">
            <v>Services</v>
          </cell>
          <cell r="T91" t="str">
            <v>Utiliti, Transport &amp; Communication</v>
          </cell>
          <cell r="U91" t="str">
            <v>WRT, Accomm &amp; Restaurant</v>
          </cell>
          <cell r="V91" t="str">
            <v>Finance &amp; Insurance, Real Estate &amp; Business Services</v>
          </cell>
          <cell r="W91" t="str">
            <v>Other Services</v>
          </cell>
          <cell r="X91" t="str">
            <v>Government Services</v>
          </cell>
          <cell r="Y91" t="str">
            <v>Plus :
Import Duties</v>
          </cell>
          <cell r="Z91" t="str">
            <v>GDP at
Purchasers' Prices</v>
          </cell>
        </row>
        <row r="92">
          <cell r="A92" t="str">
            <v>States</v>
          </cell>
          <cell r="B92" t="str">
            <v>Converter</v>
          </cell>
        </row>
        <row r="93">
          <cell r="A93" t="str">
            <v>Johor</v>
          </cell>
          <cell r="B93" t="str">
            <v>01</v>
          </cell>
          <cell r="C93">
            <v>7448.2393672682201</v>
          </cell>
          <cell r="D93">
            <v>6847.5819260768603</v>
          </cell>
          <cell r="E93">
            <v>43.148358243858802</v>
          </cell>
          <cell r="F93">
            <v>557.50908294750695</v>
          </cell>
          <cell r="I93">
            <v>59.342094682436503</v>
          </cell>
          <cell r="J93">
            <v>17649.556571429999</v>
          </cell>
          <cell r="K93">
            <v>2196.4159051557499</v>
          </cell>
          <cell r="L93">
            <v>691.51393536519902</v>
          </cell>
          <cell r="M93">
            <v>1559.7683565330301</v>
          </cell>
          <cell r="N93">
            <v>3946.1300152973099</v>
          </cell>
          <cell r="O93">
            <v>2493.6886518238498</v>
          </cell>
          <cell r="P93">
            <v>5311.1443811066201</v>
          </cell>
          <cell r="Q93">
            <v>1450.89532614825</v>
          </cell>
          <cell r="R93">
            <v>1816.64880833851</v>
          </cell>
          <cell r="S93">
            <v>27526.586490464801</v>
          </cell>
          <cell r="T93">
            <v>6167.6168495386601</v>
          </cell>
          <cell r="U93">
            <v>6632.5592981160198</v>
          </cell>
          <cell r="V93">
            <v>7738.6868869909704</v>
          </cell>
          <cell r="W93">
            <v>2764.9668714607701</v>
          </cell>
          <cell r="X93">
            <v>4222.7565843583598</v>
          </cell>
          <cell r="Y93">
            <v>767.47506695744096</v>
          </cell>
          <cell r="Z93">
            <v>55267.848399141403</v>
          </cell>
        </row>
        <row r="94">
          <cell r="A94" t="str">
            <v>Kedah</v>
          </cell>
          <cell r="B94" t="str">
            <v>02</v>
          </cell>
          <cell r="C94">
            <v>2758.2466806103798</v>
          </cell>
          <cell r="D94">
            <v>2251.4234052946399</v>
          </cell>
          <cell r="E94">
            <v>104.165916289599</v>
          </cell>
          <cell r="F94">
            <v>402.65735902614199</v>
          </cell>
          <cell r="I94">
            <v>18.631589802193599</v>
          </cell>
          <cell r="J94">
            <v>6416.4595205222204</v>
          </cell>
          <cell r="K94">
            <v>373.18348412210599</v>
          </cell>
          <cell r="L94">
            <v>40.195309863188797</v>
          </cell>
          <cell r="M94">
            <v>420.14065608985402</v>
          </cell>
          <cell r="N94">
            <v>1228.0792978196801</v>
          </cell>
          <cell r="O94">
            <v>1995.4499576558001</v>
          </cell>
          <cell r="P94">
            <v>1413.8721194346299</v>
          </cell>
          <cell r="Q94">
            <v>945.53869553696495</v>
          </cell>
          <cell r="R94">
            <v>537.85453019238503</v>
          </cell>
          <cell r="S94">
            <v>11219.4476437249</v>
          </cell>
          <cell r="T94">
            <v>1645.6856669840099</v>
          </cell>
          <cell r="U94">
            <v>2905.2059907768898</v>
          </cell>
          <cell r="V94">
            <v>2160.5122537944899</v>
          </cell>
          <cell r="W94">
            <v>1867.4952127220899</v>
          </cell>
          <cell r="X94">
            <v>2640.54851944743</v>
          </cell>
          <cell r="Y94">
            <v>141.57557088106299</v>
          </cell>
          <cell r="Z94">
            <v>21092.215535733201</v>
          </cell>
        </row>
        <row r="95">
          <cell r="A95" t="str">
            <v>Kelantan</v>
          </cell>
          <cell r="B95" t="str">
            <v>03</v>
          </cell>
          <cell r="C95">
            <v>2941.22276221126</v>
          </cell>
          <cell r="D95">
            <v>2115.0946784125699</v>
          </cell>
          <cell r="E95">
            <v>566.63856621470404</v>
          </cell>
          <cell r="F95">
            <v>259.48951758398402</v>
          </cell>
          <cell r="I95">
            <v>15.5417131500511</v>
          </cell>
          <cell r="J95">
            <v>570.19132221257803</v>
          </cell>
          <cell r="K95">
            <v>95.063509363671599</v>
          </cell>
          <cell r="L95">
            <v>36.909770915918301</v>
          </cell>
          <cell r="M95">
            <v>82.378781758752595</v>
          </cell>
          <cell r="N95">
            <v>116.89805089305101</v>
          </cell>
          <cell r="O95">
            <v>53.048505274004</v>
          </cell>
          <cell r="P95">
            <v>184.40779175180299</v>
          </cell>
          <cell r="Q95">
            <v>1.4849122553777401</v>
          </cell>
          <cell r="R95">
            <v>194.69024914371201</v>
          </cell>
          <cell r="S95">
            <v>7691.6052078932298</v>
          </cell>
          <cell r="T95">
            <v>853.71938564774598</v>
          </cell>
          <cell r="U95">
            <v>2163.9913890348798</v>
          </cell>
          <cell r="V95">
            <v>923.363792555136</v>
          </cell>
          <cell r="W95">
            <v>1312.97958660467</v>
          </cell>
          <cell r="X95">
            <v>2437.5510540507998</v>
          </cell>
          <cell r="Y95">
            <v>22.333543688409499</v>
          </cell>
          <cell r="Z95">
            <v>11435.5847982992</v>
          </cell>
        </row>
        <row r="96">
          <cell r="A96" t="str">
            <v>Melaka</v>
          </cell>
          <cell r="B96" t="str">
            <v>04</v>
          </cell>
          <cell r="C96">
            <v>1450.4260346342901</v>
          </cell>
          <cell r="D96">
            <v>1388.6747278498301</v>
          </cell>
          <cell r="E96">
            <v>0.28009801921627803</v>
          </cell>
          <cell r="F96">
            <v>61.471208765242203</v>
          </cell>
          <cell r="I96">
            <v>8.1987127144183596</v>
          </cell>
          <cell r="J96">
            <v>7991.90725017554</v>
          </cell>
          <cell r="K96">
            <v>414.25856716021002</v>
          </cell>
          <cell r="L96">
            <v>398.89885533485898</v>
          </cell>
          <cell r="M96">
            <v>344.32798449330801</v>
          </cell>
          <cell r="N96">
            <v>3186.5854198623801</v>
          </cell>
          <cell r="O96">
            <v>453.648174284481</v>
          </cell>
          <cell r="P96">
            <v>1937.16833414899</v>
          </cell>
          <cell r="Q96">
            <v>1257.01991489131</v>
          </cell>
          <cell r="R96">
            <v>552.77123224812306</v>
          </cell>
          <cell r="S96">
            <v>8439.3870313320203</v>
          </cell>
          <cell r="T96">
            <v>1502.9839705316399</v>
          </cell>
          <cell r="U96">
            <v>2965.2681929628302</v>
          </cell>
          <cell r="V96">
            <v>1680.8466576718299</v>
          </cell>
          <cell r="W96">
            <v>1088.14308542496</v>
          </cell>
          <cell r="X96">
            <v>1202.1451247407699</v>
          </cell>
          <cell r="Y96">
            <v>29.250242803987099</v>
          </cell>
          <cell r="Z96">
            <v>18471.940503908401</v>
          </cell>
        </row>
        <row r="97">
          <cell r="A97" t="str">
            <v>Negeri Sembilan</v>
          </cell>
          <cell r="B97" t="str">
            <v>05</v>
          </cell>
          <cell r="C97">
            <v>1940.9740480425501</v>
          </cell>
          <cell r="D97">
            <v>1848.1125391855401</v>
          </cell>
          <cell r="E97">
            <v>43.860180059602001</v>
          </cell>
          <cell r="F97">
            <v>49.001328797404199</v>
          </cell>
          <cell r="I97">
            <v>19.709346359609601</v>
          </cell>
          <cell r="J97">
            <v>11754.5614493828</v>
          </cell>
          <cell r="K97">
            <v>1183.6487267144</v>
          </cell>
          <cell r="L97">
            <v>199.59867464977199</v>
          </cell>
          <cell r="M97">
            <v>419.81542116238597</v>
          </cell>
          <cell r="N97">
            <v>2865.7049015280199</v>
          </cell>
          <cell r="O97">
            <v>775.054410338558</v>
          </cell>
          <cell r="P97">
            <v>5252.2287881359098</v>
          </cell>
          <cell r="Q97">
            <v>1058.51052685373</v>
          </cell>
          <cell r="R97">
            <v>540.01245793723899</v>
          </cell>
          <cell r="S97">
            <v>9448.1363606929608</v>
          </cell>
          <cell r="T97">
            <v>2177.59084282803</v>
          </cell>
          <cell r="U97">
            <v>2427.9733948401599</v>
          </cell>
          <cell r="V97">
            <v>1950.7443660906799</v>
          </cell>
          <cell r="W97">
            <v>1302.6649209969901</v>
          </cell>
          <cell r="X97">
            <v>1589.16283593711</v>
          </cell>
          <cell r="Y97">
            <v>101.036055844161</v>
          </cell>
          <cell r="Z97">
            <v>23804.4297182593</v>
          </cell>
        </row>
        <row r="98">
          <cell r="A98" t="str">
            <v>Pahang</v>
          </cell>
          <cell r="B98" t="str">
            <v>06</v>
          </cell>
          <cell r="C98">
            <v>5448.7557613188101</v>
          </cell>
          <cell r="D98">
            <v>4351.7341587302499</v>
          </cell>
          <cell r="E98">
            <v>516.04939006706502</v>
          </cell>
          <cell r="F98">
            <v>580.97221252150405</v>
          </cell>
          <cell r="I98">
            <v>120.520991408657</v>
          </cell>
          <cell r="J98">
            <v>6693.1528010757602</v>
          </cell>
          <cell r="K98">
            <v>905.54943457192701</v>
          </cell>
          <cell r="L98">
            <v>18.6839133639496</v>
          </cell>
          <cell r="M98">
            <v>616.37562339827502</v>
          </cell>
          <cell r="N98">
            <v>2356.3451647142901</v>
          </cell>
          <cell r="O98">
            <v>766.944488352029</v>
          </cell>
          <cell r="P98">
            <v>72.607403193855205</v>
          </cell>
          <cell r="Q98">
            <v>1956.64677348143</v>
          </cell>
          <cell r="R98">
            <v>695.712970014495</v>
          </cell>
          <cell r="S98">
            <v>13162.5095935134</v>
          </cell>
          <cell r="T98">
            <v>1378.18486041099</v>
          </cell>
          <cell r="U98">
            <v>4180.2363868887896</v>
          </cell>
          <cell r="V98">
            <v>1803.1656065488</v>
          </cell>
          <cell r="W98">
            <v>3279.35485286429</v>
          </cell>
          <cell r="X98">
            <v>2521.5678868005102</v>
          </cell>
          <cell r="Y98">
            <v>81.981542456041296</v>
          </cell>
          <cell r="Z98">
            <v>26202.633659787101</v>
          </cell>
        </row>
        <row r="99">
          <cell r="A99" t="str">
            <v>Pulau Pinang</v>
          </cell>
          <cell r="B99" t="str">
            <v>07</v>
          </cell>
          <cell r="C99">
            <v>760.45823108994296</v>
          </cell>
          <cell r="D99">
            <v>556.40464337404705</v>
          </cell>
          <cell r="E99">
            <v>0</v>
          </cell>
          <cell r="F99">
            <v>204.05358771589499</v>
          </cell>
          <cell r="I99">
            <v>19.213514991072799</v>
          </cell>
          <cell r="J99">
            <v>21239.073100997601</v>
          </cell>
          <cell r="K99">
            <v>982.92422091185301</v>
          </cell>
          <cell r="L99">
            <v>552.75623813298603</v>
          </cell>
          <cell r="M99">
            <v>774.48276590116996</v>
          </cell>
          <cell r="N99">
            <v>2095.2872914520299</v>
          </cell>
          <cell r="O99">
            <v>1691.35688069411</v>
          </cell>
          <cell r="P99">
            <v>13864.7852074903</v>
          </cell>
          <cell r="Q99">
            <v>1277.4804964151599</v>
          </cell>
          <cell r="R99">
            <v>982.067989201606</v>
          </cell>
          <cell r="S99">
            <v>20242.238702797898</v>
          </cell>
          <cell r="T99">
            <v>4235.4657328392104</v>
          </cell>
          <cell r="U99">
            <v>5735.73402479367</v>
          </cell>
          <cell r="V99">
            <v>5912.4537506202996</v>
          </cell>
          <cell r="W99">
            <v>2094.26034232861</v>
          </cell>
          <cell r="X99">
            <v>2264.3248522161002</v>
          </cell>
          <cell r="Y99">
            <v>382.67817457429697</v>
          </cell>
          <cell r="Z99">
            <v>43625.729713652399</v>
          </cell>
        </row>
        <row r="100">
          <cell r="A100" t="str">
            <v>Perak</v>
          </cell>
          <cell r="B100" t="str">
            <v>08</v>
          </cell>
          <cell r="C100">
            <v>5195.6453420371299</v>
          </cell>
          <cell r="D100">
            <v>3694.3496667969598</v>
          </cell>
          <cell r="E100">
            <v>320.29585199149301</v>
          </cell>
          <cell r="F100">
            <v>1180.9998232486701</v>
          </cell>
          <cell r="I100">
            <v>101.748443876794</v>
          </cell>
          <cell r="J100">
            <v>5799.8650797147502</v>
          </cell>
          <cell r="K100">
            <v>1022.7663468441</v>
          </cell>
          <cell r="L100">
            <v>203.66761974537599</v>
          </cell>
          <cell r="M100">
            <v>314.384749109903</v>
          </cell>
          <cell r="N100">
            <v>1186.8438698376499</v>
          </cell>
          <cell r="O100">
            <v>1285.4189208999401</v>
          </cell>
          <cell r="P100">
            <v>1466.70218889477</v>
          </cell>
          <cell r="Q100">
            <v>320.08138438301199</v>
          </cell>
          <cell r="R100">
            <v>643.07315093760405</v>
          </cell>
          <cell r="S100">
            <v>20942.200305656399</v>
          </cell>
          <cell r="T100">
            <v>5950.0209451234296</v>
          </cell>
          <cell r="U100">
            <v>4779.4408546935301</v>
          </cell>
          <cell r="V100">
            <v>3914.2929824284602</v>
          </cell>
          <cell r="W100">
            <v>2746.7080411910101</v>
          </cell>
          <cell r="X100">
            <v>3551.7374822199299</v>
          </cell>
          <cell r="Y100">
            <v>17.204002111897999</v>
          </cell>
          <cell r="Z100">
            <v>32699.736324334499</v>
          </cell>
        </row>
        <row r="101">
          <cell r="A101" t="str">
            <v>Perlis</v>
          </cell>
          <cell r="B101" t="str">
            <v>09</v>
          </cell>
          <cell r="C101">
            <v>855.94136300638695</v>
          </cell>
          <cell r="D101">
            <v>237.171898706826</v>
          </cell>
          <cell r="E101">
            <v>0</v>
          </cell>
          <cell r="F101">
            <v>618.76946429956104</v>
          </cell>
          <cell r="I101">
            <v>6.3613021227580102</v>
          </cell>
          <cell r="J101">
            <v>290.33726582942302</v>
          </cell>
          <cell r="K101">
            <v>46.3800290816353</v>
          </cell>
          <cell r="L101">
            <v>43.969966531878001</v>
          </cell>
          <cell r="M101">
            <v>2.2695514934505399</v>
          </cell>
          <cell r="N101">
            <v>57.303193483204801</v>
          </cell>
          <cell r="O101">
            <v>136.519930080736</v>
          </cell>
          <cell r="P101">
            <v>0.40585250788745098</v>
          </cell>
          <cell r="Q101">
            <v>3.4887426506302899</v>
          </cell>
          <cell r="R101">
            <v>92.266488889557607</v>
          </cell>
          <cell r="S101">
            <v>1840.83119998098</v>
          </cell>
          <cell r="T101">
            <v>634.20499143323195</v>
          </cell>
          <cell r="U101">
            <v>260.214491841322</v>
          </cell>
          <cell r="V101">
            <v>237.30316809444801</v>
          </cell>
          <cell r="W101">
            <v>245.17411016459801</v>
          </cell>
          <cell r="X101">
            <v>463.93443844737999</v>
          </cell>
          <cell r="Y101">
            <v>80.567988496580298</v>
          </cell>
          <cell r="Z101">
            <v>3166.3056083256902</v>
          </cell>
        </row>
        <row r="102">
          <cell r="A102" t="str">
            <v>Selangor</v>
          </cell>
          <cell r="B102">
            <v>10</v>
          </cell>
          <cell r="C102">
            <v>2518.6829196444201</v>
          </cell>
          <cell r="D102">
            <v>1690.37124293447</v>
          </cell>
          <cell r="E102">
            <v>5.71291207858948</v>
          </cell>
          <cell r="F102">
            <v>822.598764631368</v>
          </cell>
          <cell r="I102">
            <v>124.907911414483</v>
          </cell>
          <cell r="J102">
            <v>41857.923252740497</v>
          </cell>
          <cell r="K102">
            <v>7204.2984131473404</v>
          </cell>
          <cell r="L102">
            <v>453.55278926993498</v>
          </cell>
          <cell r="M102">
            <v>2784.0545540461799</v>
          </cell>
          <cell r="N102">
            <v>6205.9585366351703</v>
          </cell>
          <cell r="O102">
            <v>5379.3328661184596</v>
          </cell>
          <cell r="P102">
            <v>9321.4292031808709</v>
          </cell>
          <cell r="Q102">
            <v>10509.296890342601</v>
          </cell>
          <cell r="R102">
            <v>6585.2738869667801</v>
          </cell>
          <cell r="S102">
            <v>84233.245537549796</v>
          </cell>
          <cell r="T102">
            <v>20143.435683380401</v>
          </cell>
          <cell r="U102">
            <v>28412.062509855899</v>
          </cell>
          <cell r="V102">
            <v>22090.140213677802</v>
          </cell>
          <cell r="W102">
            <v>7155.4523885788403</v>
          </cell>
          <cell r="X102">
            <v>6432.1547420568904</v>
          </cell>
          <cell r="Y102">
            <v>3916.8641011417799</v>
          </cell>
          <cell r="Z102">
            <v>139236.89760945801</v>
          </cell>
        </row>
        <row r="103">
          <cell r="A103" t="str">
            <v>Terengganu</v>
          </cell>
          <cell r="B103">
            <v>11</v>
          </cell>
          <cell r="C103">
            <v>1497.0701462888401</v>
          </cell>
          <cell r="D103">
            <v>1088.2326195303001</v>
          </cell>
          <cell r="E103">
            <v>101.185068411603</v>
          </cell>
          <cell r="F103">
            <v>307.65245834693502</v>
          </cell>
          <cell r="I103">
            <v>11.287569132204499</v>
          </cell>
          <cell r="J103">
            <v>6917.5455478694603</v>
          </cell>
          <cell r="K103">
            <v>57.516524271048397</v>
          </cell>
          <cell r="L103">
            <v>30.8147495503298</v>
          </cell>
          <cell r="M103">
            <v>142.70023551107101</v>
          </cell>
          <cell r="N103">
            <v>6234.0091445171101</v>
          </cell>
          <cell r="O103">
            <v>358.68135768466402</v>
          </cell>
          <cell r="P103">
            <v>3.1956744783733702</v>
          </cell>
          <cell r="Q103">
            <v>90.627861856870794</v>
          </cell>
          <cell r="R103">
            <v>609.96531941738499</v>
          </cell>
          <cell r="S103">
            <v>8672.0307115899905</v>
          </cell>
          <cell r="T103">
            <v>3383.2885527660301</v>
          </cell>
          <cell r="U103">
            <v>1563.96626004773</v>
          </cell>
          <cell r="V103">
            <v>800.41282468834902</v>
          </cell>
          <cell r="W103">
            <v>878.11901118975902</v>
          </cell>
          <cell r="X103">
            <v>2046.2440628981101</v>
          </cell>
          <cell r="Y103">
            <v>12.123481342461901</v>
          </cell>
          <cell r="Z103">
            <v>17720.0227756403</v>
          </cell>
        </row>
        <row r="104">
          <cell r="A104" t="str">
            <v>Sabah</v>
          </cell>
          <cell r="B104">
            <v>12</v>
          </cell>
          <cell r="C104">
            <v>9713.3903443599993</v>
          </cell>
          <cell r="D104">
            <v>6299.8769264508601</v>
          </cell>
          <cell r="E104">
            <v>1805.28959081471</v>
          </cell>
          <cell r="F104">
            <v>1608.2238270944299</v>
          </cell>
          <cell r="I104">
            <v>9635.4945723087403</v>
          </cell>
          <cell r="J104">
            <v>3148.9112203916402</v>
          </cell>
          <cell r="K104">
            <v>1783.56777271338</v>
          </cell>
          <cell r="L104">
            <v>29.323852780804099</v>
          </cell>
          <cell r="M104">
            <v>773.095703826815</v>
          </cell>
          <cell r="N104">
            <v>156.429635270712</v>
          </cell>
          <cell r="O104">
            <v>273.98302829756199</v>
          </cell>
          <cell r="P104">
            <v>9.4266812413817203</v>
          </cell>
          <cell r="Q104">
            <v>123.08454626098801</v>
          </cell>
          <cell r="R104">
            <v>879.89427674993897</v>
          </cell>
          <cell r="S104">
            <v>17371.0956016374</v>
          </cell>
          <cell r="T104">
            <v>3176.2043169885301</v>
          </cell>
          <cell r="U104">
            <v>5770.4508168054499</v>
          </cell>
          <cell r="V104">
            <v>3399.47309710118</v>
          </cell>
          <cell r="W104">
            <v>1661.0586756467401</v>
          </cell>
          <cell r="X104">
            <v>3363.9086950955302</v>
          </cell>
          <cell r="Y104">
            <v>237.35617513626599</v>
          </cell>
          <cell r="Z104">
            <v>40986.142190584003</v>
          </cell>
        </row>
        <row r="105">
          <cell r="A105" t="str">
            <v>Sarawak</v>
          </cell>
          <cell r="B105">
            <v>13</v>
          </cell>
          <cell r="C105">
            <v>7423.3487811591403</v>
          </cell>
          <cell r="D105">
            <v>3376.2084165532101</v>
          </cell>
          <cell r="E105">
            <v>3633.6436039553801</v>
          </cell>
          <cell r="F105">
            <v>413.49676065054899</v>
          </cell>
          <cell r="I105">
            <v>15190.385219756899</v>
          </cell>
          <cell r="J105">
            <v>17489.664096002802</v>
          </cell>
          <cell r="K105">
            <v>649.61627832822603</v>
          </cell>
          <cell r="L105">
            <v>21.123538334001999</v>
          </cell>
          <cell r="M105">
            <v>1276.5601104841201</v>
          </cell>
          <cell r="N105">
            <v>14389.2906008469</v>
          </cell>
          <cell r="O105">
            <v>439.63487483453298</v>
          </cell>
          <cell r="P105">
            <v>404.06632266829098</v>
          </cell>
          <cell r="Q105">
            <v>309.37237050676998</v>
          </cell>
          <cell r="R105">
            <v>1707.6051549998101</v>
          </cell>
          <cell r="S105">
            <v>22073.6282723236</v>
          </cell>
          <cell r="T105">
            <v>4917.1430889086996</v>
          </cell>
          <cell r="U105">
            <v>6025.7961815075096</v>
          </cell>
          <cell r="V105">
            <v>5548.3319813805902</v>
          </cell>
          <cell r="W105">
            <v>2212.4021524638401</v>
          </cell>
          <cell r="X105">
            <v>3369.95486806297</v>
          </cell>
          <cell r="Y105">
            <v>288.34661091429598</v>
          </cell>
          <cell r="Z105">
            <v>64172.978135156503</v>
          </cell>
        </row>
        <row r="106">
          <cell r="A106" t="str">
            <v>WP Kuala Lumpur</v>
          </cell>
          <cell r="B106">
            <v>14</v>
          </cell>
          <cell r="C106">
            <v>1.49048293648672</v>
          </cell>
          <cell r="D106">
            <v>1.49048293648672</v>
          </cell>
          <cell r="E106">
            <v>0</v>
          </cell>
          <cell r="F106">
            <v>0</v>
          </cell>
          <cell r="I106">
            <v>27.061636691734002</v>
          </cell>
          <cell r="J106">
            <v>3762.5971418345698</v>
          </cell>
          <cell r="K106">
            <v>384.790527493941</v>
          </cell>
          <cell r="L106">
            <v>287.14052843379199</v>
          </cell>
          <cell r="M106">
            <v>614.59519662953596</v>
          </cell>
          <cell r="N106">
            <v>598.36941794115398</v>
          </cell>
          <cell r="O106">
            <v>755.03083305177302</v>
          </cell>
          <cell r="P106">
            <v>349.22450122459799</v>
          </cell>
          <cell r="Q106">
            <v>773.44613705977497</v>
          </cell>
          <cell r="R106">
            <v>3412.78006618976</v>
          </cell>
          <cell r="S106">
            <v>80428.112303750298</v>
          </cell>
          <cell r="T106">
            <v>5361.8248620208497</v>
          </cell>
          <cell r="U106">
            <v>29395.334292616801</v>
          </cell>
          <cell r="V106">
            <v>31416.748948139099</v>
          </cell>
          <cell r="W106">
            <v>4289.2037761325801</v>
          </cell>
          <cell r="X106">
            <v>9965.0004248409896</v>
          </cell>
          <cell r="Y106">
            <v>856.04858875953198</v>
          </cell>
          <cell r="Z106">
            <v>88488.090220162398</v>
          </cell>
        </row>
        <row r="107">
          <cell r="A107" t="str">
            <v>WP Labuan</v>
          </cell>
          <cell r="B107">
            <v>15</v>
          </cell>
          <cell r="C107">
            <v>109.15187498592</v>
          </cell>
          <cell r="D107">
            <v>6.9926628621778297</v>
          </cell>
          <cell r="E107">
            <v>0</v>
          </cell>
          <cell r="F107">
            <v>102.15921212374199</v>
          </cell>
          <cell r="I107">
            <v>0</v>
          </cell>
          <cell r="J107">
            <v>568.44061893037701</v>
          </cell>
          <cell r="K107">
            <v>23.036492580242101</v>
          </cell>
          <cell r="L107">
            <v>2.46637843430236</v>
          </cell>
          <cell r="M107">
            <v>1.8981935009655799</v>
          </cell>
          <cell r="N107">
            <v>276.98159076014099</v>
          </cell>
          <cell r="O107">
            <v>241.801718201141</v>
          </cell>
          <cell r="P107">
            <v>1.7960584604948</v>
          </cell>
          <cell r="Q107">
            <v>20.460186993089799</v>
          </cell>
          <cell r="R107">
            <v>19.3396332659709</v>
          </cell>
          <cell r="S107">
            <v>1735.4823394617099</v>
          </cell>
          <cell r="T107">
            <v>201.91644918304399</v>
          </cell>
          <cell r="U107">
            <v>226.15958548261401</v>
          </cell>
          <cell r="V107">
            <v>1167.0320576837501</v>
          </cell>
          <cell r="W107">
            <v>66.765818284342203</v>
          </cell>
          <cell r="X107">
            <v>73.608428827962797</v>
          </cell>
          <cell r="Y107">
            <v>53.848551887076397</v>
          </cell>
          <cell r="Z107">
            <v>2486.26301853105</v>
          </cell>
        </row>
        <row r="108">
          <cell r="A108" t="str">
            <v>Supra1</v>
          </cell>
          <cell r="C108">
            <v>0</v>
          </cell>
          <cell r="D108">
            <v>0</v>
          </cell>
          <cell r="E108">
            <v>0</v>
          </cell>
          <cell r="F108">
            <v>0</v>
          </cell>
          <cell r="I108">
            <v>41027.965029888001</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41027.965029888001</v>
          </cell>
        </row>
        <row r="109">
          <cell r="A109" t="str">
            <v>MALAYSIA</v>
          </cell>
          <cell r="C109">
            <v>50063.044139593803</v>
          </cell>
          <cell r="D109">
            <v>35753.719995694999</v>
          </cell>
          <cell r="E109">
            <v>7140.26953614582</v>
          </cell>
          <cell r="F109">
            <v>7169.0546077529298</v>
          </cell>
          <cell r="I109">
            <v>66386.369648300097</v>
          </cell>
          <cell r="J109">
            <v>152150.18623910999</v>
          </cell>
          <cell r="K109">
            <v>17323.016232459799</v>
          </cell>
          <cell r="L109">
            <v>3010.6161207062901</v>
          </cell>
          <cell r="M109">
            <v>10126.847883938801</v>
          </cell>
          <cell r="N109">
            <v>44900.216130858797</v>
          </cell>
          <cell r="O109">
            <v>17099.5945975916</v>
          </cell>
          <cell r="P109">
            <v>39592.460507918797</v>
          </cell>
          <cell r="Q109">
            <v>20097.434765635899</v>
          </cell>
          <cell r="R109">
            <v>19269.9562144929</v>
          </cell>
          <cell r="S109">
            <v>335026.53730236902</v>
          </cell>
          <cell r="T109">
            <v>61729.286198584501</v>
          </cell>
          <cell r="U109">
            <v>103444.39367026401</v>
          </cell>
          <cell r="V109">
            <v>90743.508587465898</v>
          </cell>
          <cell r="W109">
            <v>32964.748846054099</v>
          </cell>
          <cell r="X109">
            <v>46144.600000000901</v>
          </cell>
          <cell r="Y109">
            <v>6988.6896969952904</v>
          </cell>
          <cell r="Z109">
            <v>629884.78324086103</v>
          </cell>
        </row>
        <row r="112">
          <cell r="A112" t="str">
            <v>CONSTANT</v>
          </cell>
          <cell r="B112" t="str">
            <v>Industry</v>
          </cell>
          <cell r="D112">
            <v>1</v>
          </cell>
          <cell r="E112">
            <v>2</v>
          </cell>
          <cell r="F112">
            <v>3</v>
          </cell>
          <cell r="I112">
            <v>4</v>
          </cell>
          <cell r="K112">
            <v>6</v>
          </cell>
          <cell r="L112">
            <v>7</v>
          </cell>
          <cell r="M112">
            <v>8</v>
          </cell>
          <cell r="N112">
            <v>9</v>
          </cell>
          <cell r="O112">
            <v>10</v>
          </cell>
          <cell r="P112">
            <v>11</v>
          </cell>
          <cell r="Q112">
            <v>12</v>
          </cell>
          <cell r="R112">
            <v>5</v>
          </cell>
          <cell r="T112">
            <v>13</v>
          </cell>
          <cell r="U112">
            <v>14</v>
          </cell>
          <cell r="V112">
            <v>15</v>
          </cell>
          <cell r="W112">
            <v>16</v>
          </cell>
        </row>
        <row r="113">
          <cell r="A113">
            <v>2010</v>
          </cell>
          <cell r="B113" t="str">
            <v>I</v>
          </cell>
          <cell r="C113" t="str">
            <v>Agriculture</v>
          </cell>
          <cell r="D113" t="str">
            <v>Tanaman</v>
          </cell>
          <cell r="E113" t="str">
            <v>Pembalakan</v>
          </cell>
          <cell r="F113" t="str">
            <v>Perikanan</v>
          </cell>
          <cell r="I113" t="str">
            <v>Mining and
Quarrying</v>
          </cell>
          <cell r="J113" t="str">
            <v>Manufacturing</v>
          </cell>
          <cell r="K113" t="str">
            <v>Prosesan Makanan, Minuman dan Produk Tembakau</v>
          </cell>
          <cell r="L113" t="str">
            <v>Tekstil, Pakaian, Kulit dan Kasut</v>
          </cell>
          <cell r="M113" t="str">
            <v>Keluaran Kayu, Perabot, Produk Kertas, Percetakan dan Penerbitan</v>
          </cell>
          <cell r="N113" t="str">
            <v>Produk Petroleum, Bahan kimia, Getah dan Plastik</v>
          </cell>
          <cell r="O113" t="str">
            <v>Produk Mineral Bukan Logam, Logam Asli dan Produk Logam Yang Direka</v>
          </cell>
          <cell r="P113" t="str">
            <v>Elektrik dan Elektronik</v>
          </cell>
          <cell r="Q113" t="str">
            <v>Kelengkapan Pengangkutan dan Pembuatan Lain</v>
          </cell>
          <cell r="R113" t="str">
            <v>Construction</v>
          </cell>
          <cell r="S113" t="str">
            <v>Services</v>
          </cell>
          <cell r="T113" t="str">
            <v>Utiliti, Transport &amp; Communication</v>
          </cell>
          <cell r="U113" t="str">
            <v>WRT, Accomm &amp; Restaurant</v>
          </cell>
          <cell r="V113" t="str">
            <v>Finance &amp; Insurance, Real Estate &amp; Business Services</v>
          </cell>
          <cell r="W113" t="str">
            <v>Other Services</v>
          </cell>
          <cell r="X113" t="str">
            <v>Government Services</v>
          </cell>
          <cell r="Y113" t="str">
            <v>Plus :
Import Duties</v>
          </cell>
          <cell r="Z113" t="str">
            <v>GDP at
Purchasers' Prices</v>
          </cell>
        </row>
        <row r="114">
          <cell r="A114" t="str">
            <v>States</v>
          </cell>
          <cell r="B114" t="str">
            <v>Converter</v>
          </cell>
        </row>
        <row r="115">
          <cell r="A115" t="str">
            <v>Johor</v>
          </cell>
          <cell r="B115" t="str">
            <v>01</v>
          </cell>
          <cell r="C115">
            <v>7598.3543408902397</v>
          </cell>
          <cell r="D115">
            <v>6885.6648870220697</v>
          </cell>
          <cell r="E115">
            <v>43.823814344275902</v>
          </cell>
          <cell r="F115">
            <v>668.86563952388894</v>
          </cell>
          <cell r="I115">
            <v>68.259644021538804</v>
          </cell>
          <cell r="J115">
            <v>21037.313603969102</v>
          </cell>
          <cell r="K115">
            <v>2187.2292613146801</v>
          </cell>
          <cell r="L115">
            <v>782.93802206389603</v>
          </cell>
          <cell r="M115">
            <v>1747.60399801933</v>
          </cell>
          <cell r="N115">
            <v>4433.0014906127099</v>
          </cell>
          <cell r="O115">
            <v>2959.6749816146098</v>
          </cell>
          <cell r="P115">
            <v>6941.3134983836399</v>
          </cell>
          <cell r="Q115">
            <v>1985.55235196027</v>
          </cell>
          <cell r="R115">
            <v>2045.38296810252</v>
          </cell>
          <cell r="S115">
            <v>29236.170725071999</v>
          </cell>
          <cell r="T115">
            <v>6750.9132856328797</v>
          </cell>
          <cell r="U115">
            <v>7180.5102023690997</v>
          </cell>
          <cell r="V115">
            <v>8074.0493215517099</v>
          </cell>
          <cell r="W115">
            <v>2904.8927319689701</v>
          </cell>
          <cell r="X115">
            <v>4325.8051835493197</v>
          </cell>
          <cell r="Y115">
            <v>693.70557827933703</v>
          </cell>
          <cell r="Z115">
            <v>60679.186860334798</v>
          </cell>
        </row>
        <row r="116">
          <cell r="A116" t="str">
            <v>Kedah</v>
          </cell>
          <cell r="B116" t="str">
            <v>02</v>
          </cell>
          <cell r="C116">
            <v>2733.6853254788998</v>
          </cell>
          <cell r="D116">
            <v>2308.3442133418998</v>
          </cell>
          <cell r="E116">
            <v>106.97883406489299</v>
          </cell>
          <cell r="F116">
            <v>318.36227807210599</v>
          </cell>
          <cell r="I116">
            <v>18.8280174413953</v>
          </cell>
          <cell r="J116">
            <v>6638.3881956961504</v>
          </cell>
          <cell r="K116">
            <v>368.07677588906398</v>
          </cell>
          <cell r="L116">
            <v>79.920685607240998</v>
          </cell>
          <cell r="M116">
            <v>421.50205793573798</v>
          </cell>
          <cell r="N116">
            <v>1226.4484563983999</v>
          </cell>
          <cell r="O116">
            <v>2054.4917254218699</v>
          </cell>
          <cell r="P116">
            <v>1504.7518518571701</v>
          </cell>
          <cell r="Q116">
            <v>983.19664258666205</v>
          </cell>
          <cell r="R116">
            <v>541.14547700276</v>
          </cell>
          <cell r="S116">
            <v>11936.442698701499</v>
          </cell>
          <cell r="T116">
            <v>1778.81390395945</v>
          </cell>
          <cell r="U116">
            <v>3163.5617114593601</v>
          </cell>
          <cell r="V116">
            <v>2279.1921108864599</v>
          </cell>
          <cell r="W116">
            <v>1926.04713569193</v>
          </cell>
          <cell r="X116">
            <v>2788.8278367043399</v>
          </cell>
          <cell r="Y116">
            <v>129.724135599721</v>
          </cell>
          <cell r="Z116">
            <v>21998.213849920499</v>
          </cell>
        </row>
        <row r="117">
          <cell r="A117" t="str">
            <v>Kelantan</v>
          </cell>
          <cell r="B117" t="str">
            <v>03</v>
          </cell>
          <cell r="C117">
            <v>3071.0633660276799</v>
          </cell>
          <cell r="D117">
            <v>2107.22436031492</v>
          </cell>
          <cell r="E117">
            <v>677.61362545535803</v>
          </cell>
          <cell r="F117">
            <v>286.22538025740499</v>
          </cell>
          <cell r="I117">
            <v>16.4378560717517</v>
          </cell>
          <cell r="J117">
            <v>690.81245984655595</v>
          </cell>
          <cell r="K117">
            <v>112.532619967388</v>
          </cell>
          <cell r="L117">
            <v>35.7228602577026</v>
          </cell>
          <cell r="M117">
            <v>89.073919865818695</v>
          </cell>
          <cell r="N117">
            <v>104.74641691462701</v>
          </cell>
          <cell r="O117">
            <v>71.385453074973398</v>
          </cell>
          <cell r="P117">
            <v>270.27664391315801</v>
          </cell>
          <cell r="Q117">
            <v>7.0745458528880798</v>
          </cell>
          <cell r="R117">
            <v>207.32611766380199</v>
          </cell>
          <cell r="S117">
            <v>7984.6164700812596</v>
          </cell>
          <cell r="T117">
            <v>935.50644685774705</v>
          </cell>
          <cell r="U117">
            <v>2199.32428096787</v>
          </cell>
          <cell r="V117">
            <v>992.01616868978499</v>
          </cell>
          <cell r="W117">
            <v>1356.6305514989001</v>
          </cell>
          <cell r="X117">
            <v>2501.13902206696</v>
          </cell>
          <cell r="Y117">
            <v>20.899161344310301</v>
          </cell>
          <cell r="Z117">
            <v>11991.1554310354</v>
          </cell>
        </row>
        <row r="118">
          <cell r="A118" t="str">
            <v>Melaka</v>
          </cell>
          <cell r="B118" t="str">
            <v>04</v>
          </cell>
          <cell r="C118">
            <v>1794.48560733984</v>
          </cell>
          <cell r="D118">
            <v>1764.4620477127301</v>
          </cell>
          <cell r="E118">
            <v>0.31645724155756999</v>
          </cell>
          <cell r="F118">
            <v>29.707102385548001</v>
          </cell>
          <cell r="I118">
            <v>8.2353402428863607</v>
          </cell>
          <cell r="J118">
            <v>8440.5084099046398</v>
          </cell>
          <cell r="K118">
            <v>367.85516788304602</v>
          </cell>
          <cell r="L118">
            <v>326.50618006210198</v>
          </cell>
          <cell r="M118">
            <v>303.160804991139</v>
          </cell>
          <cell r="N118">
            <v>3390.00490527082</v>
          </cell>
          <cell r="O118">
            <v>536.70441442619801</v>
          </cell>
          <cell r="P118">
            <v>2175.3453643369098</v>
          </cell>
          <cell r="Q118">
            <v>1340.9315729344301</v>
          </cell>
          <cell r="R118">
            <v>569.91112597647498</v>
          </cell>
          <cell r="S118">
            <v>8868.4123399378295</v>
          </cell>
          <cell r="T118">
            <v>1618.0934367930899</v>
          </cell>
          <cell r="U118">
            <v>3040.1483285732702</v>
          </cell>
          <cell r="V118">
            <v>1814.16879793615</v>
          </cell>
          <cell r="W118">
            <v>1130.94667073967</v>
          </cell>
          <cell r="X118">
            <v>1265.0551058956601</v>
          </cell>
          <cell r="Y118">
            <v>7.8042403562103599</v>
          </cell>
          <cell r="Z118">
            <v>19689.3570637579</v>
          </cell>
        </row>
        <row r="119">
          <cell r="A119" t="str">
            <v>Negeri Sembilan</v>
          </cell>
          <cell r="B119" t="str">
            <v>05</v>
          </cell>
          <cell r="C119">
            <v>2015.9306547180799</v>
          </cell>
          <cell r="D119">
            <v>1930.33247837055</v>
          </cell>
          <cell r="E119">
            <v>48.214528414990703</v>
          </cell>
          <cell r="F119">
            <v>37.3836479325401</v>
          </cell>
          <cell r="I119">
            <v>20.531206444456998</v>
          </cell>
          <cell r="J119">
            <v>12289.029198689799</v>
          </cell>
          <cell r="K119">
            <v>1265.4247888038401</v>
          </cell>
          <cell r="L119">
            <v>169.811946399276</v>
          </cell>
          <cell r="M119">
            <v>413.12574398847102</v>
          </cell>
          <cell r="N119">
            <v>3438.3800519340998</v>
          </cell>
          <cell r="O119">
            <v>934.058282358876</v>
          </cell>
          <cell r="P119">
            <v>5029.5214315784297</v>
          </cell>
          <cell r="Q119">
            <v>1038.7069536268</v>
          </cell>
          <cell r="R119">
            <v>583.15016914262105</v>
          </cell>
          <cell r="S119">
            <v>10039.968852706999</v>
          </cell>
          <cell r="T119">
            <v>2380.09261256539</v>
          </cell>
          <cell r="U119">
            <v>2618.9256670966502</v>
          </cell>
          <cell r="V119">
            <v>2048.7909989050199</v>
          </cell>
          <cell r="W119">
            <v>1376.27261475061</v>
          </cell>
          <cell r="X119">
            <v>1615.8869593893801</v>
          </cell>
          <cell r="Y119">
            <v>228.799916956543</v>
          </cell>
          <cell r="Z119">
            <v>25177.409998658499</v>
          </cell>
        </row>
        <row r="120">
          <cell r="A120" t="str">
            <v>Pahang</v>
          </cell>
          <cell r="B120" t="str">
            <v>06</v>
          </cell>
          <cell r="C120">
            <v>5672.8495426607196</v>
          </cell>
          <cell r="D120">
            <v>4511.6503307216099</v>
          </cell>
          <cell r="E120">
            <v>529.44191823602398</v>
          </cell>
          <cell r="F120">
            <v>631.75729370308704</v>
          </cell>
          <cell r="I120">
            <v>178.566419495975</v>
          </cell>
          <cell r="J120">
            <v>6899.3228196329201</v>
          </cell>
          <cell r="K120">
            <v>925.49422077744396</v>
          </cell>
          <cell r="L120">
            <v>21.3974917177141</v>
          </cell>
          <cell r="M120">
            <v>659.90788050961805</v>
          </cell>
          <cell r="N120">
            <v>3062.4981567292598</v>
          </cell>
          <cell r="O120">
            <v>671.98675060911796</v>
          </cell>
          <cell r="P120">
            <v>106.82078047637</v>
          </cell>
          <cell r="Q120">
            <v>1451.2175388133901</v>
          </cell>
          <cell r="R120">
            <v>782.11758540868504</v>
          </cell>
          <cell r="S120">
            <v>13941.070831927</v>
          </cell>
          <cell r="T120">
            <v>1477.06391407244</v>
          </cell>
          <cell r="U120">
            <v>4534.5843284699504</v>
          </cell>
          <cell r="V120">
            <v>1906.0234107915401</v>
          </cell>
          <cell r="W120">
            <v>3422.8515809365499</v>
          </cell>
          <cell r="X120">
            <v>2600.5475976564999</v>
          </cell>
          <cell r="Y120">
            <v>10.4708739581983</v>
          </cell>
          <cell r="Z120">
            <v>27484.398073083499</v>
          </cell>
        </row>
        <row r="121">
          <cell r="A121" t="str">
            <v>Pulau Pinang</v>
          </cell>
          <cell r="B121" t="str">
            <v>07</v>
          </cell>
          <cell r="C121">
            <v>888.99094852272901</v>
          </cell>
          <cell r="D121">
            <v>651.22159236704397</v>
          </cell>
          <cell r="E121">
            <v>0</v>
          </cell>
          <cell r="F121">
            <v>237.76935615568499</v>
          </cell>
          <cell r="I121">
            <v>19.1246938869308</v>
          </cell>
          <cell r="J121">
            <v>24263.659327634199</v>
          </cell>
          <cell r="K121">
            <v>1041.08277393871</v>
          </cell>
          <cell r="L121">
            <v>534.89790830765605</v>
          </cell>
          <cell r="M121">
            <v>906.37835707932197</v>
          </cell>
          <cell r="N121">
            <v>2696.4460690588899</v>
          </cell>
          <cell r="O121">
            <v>2163.8530109986</v>
          </cell>
          <cell r="P121">
            <v>15140.1465095285</v>
          </cell>
          <cell r="Q121">
            <v>1780.85469872253</v>
          </cell>
          <cell r="R121">
            <v>1021.91977091495</v>
          </cell>
          <cell r="S121">
            <v>21688.303059001199</v>
          </cell>
          <cell r="T121">
            <v>4570.3375136091699</v>
          </cell>
          <cell r="U121">
            <v>6218.3805585190403</v>
          </cell>
          <cell r="V121">
            <v>6402.6290576771098</v>
          </cell>
          <cell r="W121">
            <v>2201.0409483533199</v>
          </cell>
          <cell r="X121">
            <v>2295.91498084252</v>
          </cell>
          <cell r="Y121">
            <v>279.09817634319398</v>
          </cell>
          <cell r="Z121">
            <v>48161.095976303201</v>
          </cell>
        </row>
        <row r="122">
          <cell r="A122" t="str">
            <v>Perak</v>
          </cell>
          <cell r="B122" t="str">
            <v>08</v>
          </cell>
          <cell r="C122">
            <v>5241.3585679134603</v>
          </cell>
          <cell r="D122">
            <v>3490.3978906095599</v>
          </cell>
          <cell r="E122">
            <v>397.45434840437503</v>
          </cell>
          <cell r="F122">
            <v>1353.50632889952</v>
          </cell>
          <cell r="I122">
            <v>111.552905846865</v>
          </cell>
          <cell r="J122">
            <v>6549.0848263154103</v>
          </cell>
          <cell r="K122">
            <v>1037.5191619500999</v>
          </cell>
          <cell r="L122">
            <v>187.95000729593201</v>
          </cell>
          <cell r="M122">
            <v>331.45052802276899</v>
          </cell>
          <cell r="N122">
            <v>1294.74421541383</v>
          </cell>
          <cell r="O122">
            <v>1620.3543362374301</v>
          </cell>
          <cell r="P122">
            <v>1611.9499042448001</v>
          </cell>
          <cell r="Q122">
            <v>465.11667315054001</v>
          </cell>
          <cell r="R122">
            <v>717.19374778978397</v>
          </cell>
          <cell r="S122">
            <v>21941.387676528699</v>
          </cell>
          <cell r="T122">
            <v>6444.7229043016596</v>
          </cell>
          <cell r="U122">
            <v>5194.1865508002802</v>
          </cell>
          <cell r="V122">
            <v>3897.0308124437602</v>
          </cell>
          <cell r="W122">
            <v>2753.62435652473</v>
          </cell>
          <cell r="X122">
            <v>3651.8230524583</v>
          </cell>
          <cell r="Y122">
            <v>15.391061046690901</v>
          </cell>
          <cell r="Z122">
            <v>34575.968785440899</v>
          </cell>
        </row>
        <row r="123">
          <cell r="A123" t="str">
            <v>Perlis</v>
          </cell>
          <cell r="B123" t="str">
            <v>09</v>
          </cell>
          <cell r="C123">
            <v>890.253977413808</v>
          </cell>
          <cell r="D123">
            <v>250.038227188164</v>
          </cell>
          <cell r="E123">
            <v>0</v>
          </cell>
          <cell r="F123">
            <v>640.215750225644</v>
          </cell>
          <cell r="I123">
            <v>6.3552696173596797</v>
          </cell>
          <cell r="J123">
            <v>302.11336558226998</v>
          </cell>
          <cell r="K123">
            <v>52.451226974228597</v>
          </cell>
          <cell r="L123">
            <v>41.430334462900099</v>
          </cell>
          <cell r="M123">
            <v>5.1199116479700102</v>
          </cell>
          <cell r="N123">
            <v>61.248855934673102</v>
          </cell>
          <cell r="O123">
            <v>138.71952423795801</v>
          </cell>
          <cell r="P123">
            <v>0.56475732443658899</v>
          </cell>
          <cell r="Q123">
            <v>2.5787550001031798</v>
          </cell>
          <cell r="R123">
            <v>108.664065708869</v>
          </cell>
          <cell r="S123">
            <v>1937.3440641202401</v>
          </cell>
          <cell r="T123">
            <v>677.02078287461802</v>
          </cell>
          <cell r="U123">
            <v>282.88980003650198</v>
          </cell>
          <cell r="V123">
            <v>253.67699812060499</v>
          </cell>
          <cell r="W123">
            <v>256.31133519920502</v>
          </cell>
          <cell r="X123">
            <v>467.44514788931002</v>
          </cell>
          <cell r="Y123">
            <v>73.299611950522902</v>
          </cell>
          <cell r="Z123">
            <v>3318.03035439307</v>
          </cell>
        </row>
        <row r="124">
          <cell r="A124" t="str">
            <v>Selangor</v>
          </cell>
          <cell r="B124">
            <v>10</v>
          </cell>
          <cell r="C124">
            <v>2706.54572787396</v>
          </cell>
          <cell r="D124">
            <v>1778.1379792200801</v>
          </cell>
          <cell r="E124">
            <v>3.4337174438734501</v>
          </cell>
          <cell r="F124">
            <v>924.97403121000798</v>
          </cell>
          <cell r="I124">
            <v>127.244240156123</v>
          </cell>
          <cell r="J124">
            <v>50189.2496835778</v>
          </cell>
          <cell r="K124">
            <v>7955.0931080243399</v>
          </cell>
          <cell r="L124">
            <v>531.41727182738396</v>
          </cell>
          <cell r="M124">
            <v>2995.0687524483401</v>
          </cell>
          <cell r="N124">
            <v>7040.3779359457303</v>
          </cell>
          <cell r="O124">
            <v>6453.92059306993</v>
          </cell>
          <cell r="P124">
            <v>12092.630973113301</v>
          </cell>
          <cell r="Q124">
            <v>13120.741049148801</v>
          </cell>
          <cell r="R124">
            <v>7248.0361555894597</v>
          </cell>
          <cell r="S124">
            <v>90799.867556183905</v>
          </cell>
          <cell r="T124">
            <v>21753.1414275928</v>
          </cell>
          <cell r="U124">
            <v>29898.888005700599</v>
          </cell>
          <cell r="V124">
            <v>24579.777021532798</v>
          </cell>
          <cell r="W124">
            <v>7542.24113877529</v>
          </cell>
          <cell r="X124">
            <v>7025.81996258247</v>
          </cell>
          <cell r="Y124">
            <v>4667.9359911748797</v>
          </cell>
          <cell r="Z124">
            <v>155738.879354556</v>
          </cell>
        </row>
        <row r="125">
          <cell r="A125" t="str">
            <v>Terengganu</v>
          </cell>
          <cell r="B125">
            <v>11</v>
          </cell>
          <cell r="C125">
            <v>1502.42703928226</v>
          </cell>
          <cell r="D125">
            <v>1145.04075419776</v>
          </cell>
          <cell r="E125">
            <v>108.922814844762</v>
          </cell>
          <cell r="F125">
            <v>248.463470239733</v>
          </cell>
          <cell r="I125">
            <v>14.3354558514615</v>
          </cell>
          <cell r="J125">
            <v>7214.7000354725296</v>
          </cell>
          <cell r="K125">
            <v>66.728878161678693</v>
          </cell>
          <cell r="L125">
            <v>44.048798066171003</v>
          </cell>
          <cell r="M125">
            <v>101.77840981852199</v>
          </cell>
          <cell r="N125">
            <v>6596.5370587211601</v>
          </cell>
          <cell r="O125">
            <v>338.26986463669903</v>
          </cell>
          <cell r="P125">
            <v>2.3404493387629799</v>
          </cell>
          <cell r="Q125">
            <v>64.996576729532705</v>
          </cell>
          <cell r="R125">
            <v>648.48607448725102</v>
          </cell>
          <cell r="S125">
            <v>9093.8914214729393</v>
          </cell>
          <cell r="T125">
            <v>3627.3338756503599</v>
          </cell>
          <cell r="U125">
            <v>1653.0362401719699</v>
          </cell>
          <cell r="V125">
            <v>837.27481127513101</v>
          </cell>
          <cell r="W125">
            <v>888.09695694086497</v>
          </cell>
          <cell r="X125">
            <v>2088.14953743461</v>
          </cell>
          <cell r="Y125">
            <v>13.4239951153119</v>
          </cell>
          <cell r="Z125">
            <v>18487.264021681702</v>
          </cell>
        </row>
        <row r="126">
          <cell r="A126" t="str">
            <v>Sabah</v>
          </cell>
          <cell r="B126">
            <v>12</v>
          </cell>
          <cell r="C126">
            <v>9333.0021421278598</v>
          </cell>
          <cell r="D126">
            <v>6100.7278202973503</v>
          </cell>
          <cell r="E126">
            <v>1494.15173959661</v>
          </cell>
          <cell r="F126">
            <v>1738.1225822338999</v>
          </cell>
          <cell r="I126">
            <v>9981.4576113374696</v>
          </cell>
          <cell r="J126">
            <v>3296.1000083382501</v>
          </cell>
          <cell r="K126">
            <v>1779.1503845996899</v>
          </cell>
          <cell r="L126">
            <v>35.183050821935502</v>
          </cell>
          <cell r="M126">
            <v>825.74608328706199</v>
          </cell>
          <cell r="N126">
            <v>164.51613490018701</v>
          </cell>
          <cell r="O126">
            <v>329.33465262169199</v>
          </cell>
          <cell r="P126">
            <v>9.6836285176547197</v>
          </cell>
          <cell r="Q126">
            <v>152.486073590019</v>
          </cell>
          <cell r="R126">
            <v>1048.32131495573</v>
          </cell>
          <cell r="S126">
            <v>18249.0380787022</v>
          </cell>
          <cell r="T126">
            <v>3461.1455486172499</v>
          </cell>
          <cell r="U126">
            <v>6027.3226036168899</v>
          </cell>
          <cell r="V126">
            <v>3661.9798489268401</v>
          </cell>
          <cell r="W126">
            <v>1705.5620623341599</v>
          </cell>
          <cell r="X126">
            <v>3393.02801520702</v>
          </cell>
          <cell r="Y126">
            <v>193.38277115297299</v>
          </cell>
          <cell r="Z126">
            <v>42101.301926614397</v>
          </cell>
        </row>
        <row r="127">
          <cell r="A127" t="str">
            <v>Sarawak</v>
          </cell>
          <cell r="B127">
            <v>13</v>
          </cell>
          <cell r="C127">
            <v>7694.6268346018496</v>
          </cell>
          <cell r="D127">
            <v>3743.7971310764401</v>
          </cell>
          <cell r="E127">
            <v>3512.6235058080101</v>
          </cell>
          <cell r="F127">
            <v>438.20619771739302</v>
          </cell>
          <cell r="I127">
            <v>15757.0015301638</v>
          </cell>
          <cell r="J127">
            <v>18116.8093202567</v>
          </cell>
          <cell r="K127">
            <v>663.697594744968</v>
          </cell>
          <cell r="L127">
            <v>15.0311885489606</v>
          </cell>
          <cell r="M127">
            <v>1502.3919041398201</v>
          </cell>
          <cell r="N127">
            <v>14580.9532505529</v>
          </cell>
          <cell r="O127">
            <v>466.14674304866998</v>
          </cell>
          <cell r="P127">
            <v>520.84665857406503</v>
          </cell>
          <cell r="Q127">
            <v>367.74198064728199</v>
          </cell>
          <cell r="R127">
            <v>1877.0483570021199</v>
          </cell>
          <cell r="S127">
            <v>23200.6558210517</v>
          </cell>
          <cell r="T127">
            <v>5246.0543498770203</v>
          </cell>
          <cell r="U127">
            <v>6280.5784683472802</v>
          </cell>
          <cell r="V127">
            <v>5981.4911503486201</v>
          </cell>
          <cell r="W127">
            <v>2294.15121074228</v>
          </cell>
          <cell r="X127">
            <v>3398.3806417365499</v>
          </cell>
          <cell r="Y127">
            <v>301.068958955516</v>
          </cell>
          <cell r="Z127">
            <v>66947.210822031702</v>
          </cell>
        </row>
        <row r="128">
          <cell r="A128" t="str">
            <v>WP Kuala Lumpur</v>
          </cell>
          <cell r="B128">
            <v>14</v>
          </cell>
          <cell r="C128">
            <v>1.17572172328511</v>
          </cell>
          <cell r="D128">
            <v>1.17572172328511</v>
          </cell>
          <cell r="E128">
            <v>0</v>
          </cell>
          <cell r="F128">
            <v>0</v>
          </cell>
          <cell r="I128">
            <v>27.291962033823101</v>
          </cell>
          <cell r="J128">
            <v>3757.3330725698902</v>
          </cell>
          <cell r="K128">
            <v>435.95852116711302</v>
          </cell>
          <cell r="L128">
            <v>311.82545341745299</v>
          </cell>
          <cell r="M128">
            <v>558.86987045419903</v>
          </cell>
          <cell r="N128">
            <v>562.95918164167699</v>
          </cell>
          <cell r="O128">
            <v>615.833407859423</v>
          </cell>
          <cell r="P128">
            <v>565.42640847014002</v>
          </cell>
          <cell r="Q128">
            <v>706.46022955988599</v>
          </cell>
          <cell r="R128">
            <v>4039.3162243751299</v>
          </cell>
          <cell r="S128">
            <v>88999.185666447098</v>
          </cell>
          <cell r="T128">
            <v>5859.4981354623997</v>
          </cell>
          <cell r="U128">
            <v>33263.711150495801</v>
          </cell>
          <cell r="V128">
            <v>33928.255428053999</v>
          </cell>
          <cell r="W128">
            <v>4586.0170306022601</v>
          </cell>
          <cell r="X128">
            <v>11361.703921832601</v>
          </cell>
          <cell r="Y128">
            <v>1005.54682827907</v>
          </cell>
          <cell r="Z128">
            <v>97829.849475428302</v>
          </cell>
        </row>
        <row r="129">
          <cell r="A129" t="str">
            <v>WP Labuan</v>
          </cell>
          <cell r="B129">
            <v>15</v>
          </cell>
          <cell r="C129">
            <v>117.835512878771</v>
          </cell>
          <cell r="D129">
            <v>7.4245397112611</v>
          </cell>
          <cell r="E129">
            <v>0</v>
          </cell>
          <cell r="F129">
            <v>110.41097316750999</v>
          </cell>
          <cell r="I129">
            <v>0</v>
          </cell>
          <cell r="J129">
            <v>576.19529319268997</v>
          </cell>
          <cell r="K129">
            <v>11.6146768482245</v>
          </cell>
          <cell r="L129">
            <v>2.75964839768156</v>
          </cell>
          <cell r="M129">
            <v>1.41659429612576</v>
          </cell>
          <cell r="N129">
            <v>257.48306212891299</v>
          </cell>
          <cell r="O129">
            <v>273.525809078002</v>
          </cell>
          <cell r="P129">
            <v>1.0281257709365199</v>
          </cell>
          <cell r="Q129">
            <v>28.367376672806301</v>
          </cell>
          <cell r="R129">
            <v>20.557724287622801</v>
          </cell>
          <cell r="S129">
            <v>1912.81908981113</v>
          </cell>
          <cell r="T129">
            <v>202.44696601929701</v>
          </cell>
          <cell r="U129">
            <v>240.06121027596001</v>
          </cell>
          <cell r="V129">
            <v>1313.4462330045201</v>
          </cell>
          <cell r="W129">
            <v>68.710276306096105</v>
          </cell>
          <cell r="X129">
            <v>88.154404205260093</v>
          </cell>
          <cell r="Y129">
            <v>19.052607394355999</v>
          </cell>
          <cell r="Z129">
            <v>2646.4602275645698</v>
          </cell>
        </row>
        <row r="130">
          <cell r="A130" t="str">
            <v>Supra1</v>
          </cell>
          <cell r="C130">
            <v>0</v>
          </cell>
          <cell r="D130">
            <v>0</v>
          </cell>
          <cell r="E130">
            <v>0</v>
          </cell>
          <cell r="F130">
            <v>0</v>
          </cell>
          <cell r="I130">
            <v>39827.220356516496</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39827.220356516496</v>
          </cell>
        </row>
        <row r="131">
          <cell r="A131" t="str">
            <v>MALAYSIA</v>
          </cell>
          <cell r="C131">
            <v>51262.585309453403</v>
          </cell>
          <cell r="D131">
            <v>36675.639973874699</v>
          </cell>
          <cell r="E131">
            <v>6922.9753038547296</v>
          </cell>
          <cell r="F131">
            <v>7663.9700317239704</v>
          </cell>
          <cell r="I131">
            <v>66182.442509128305</v>
          </cell>
          <cell r="J131">
            <v>170260.619620679</v>
          </cell>
          <cell r="K131">
            <v>18269.909161044499</v>
          </cell>
          <cell r="L131">
            <v>3120.84084725401</v>
          </cell>
          <cell r="M131">
            <v>10862.594816504199</v>
          </cell>
          <cell r="N131">
            <v>48910.345242157899</v>
          </cell>
          <cell r="O131">
            <v>19628.259549294002</v>
          </cell>
          <cell r="P131">
            <v>45972.646985428299</v>
          </cell>
          <cell r="Q131">
            <v>23496.023018995998</v>
          </cell>
          <cell r="R131">
            <v>21458.576878407799</v>
          </cell>
          <cell r="S131">
            <v>359829.17435174598</v>
          </cell>
          <cell r="T131">
            <v>66782.185103885597</v>
          </cell>
          <cell r="U131">
            <v>111796.109106901</v>
          </cell>
          <cell r="V131">
            <v>97969.802170144001</v>
          </cell>
          <cell r="W131">
            <v>34413.396601364802</v>
          </cell>
          <cell r="X131">
            <v>48867.681369450802</v>
          </cell>
          <cell r="Y131">
            <v>7659.6039079068296</v>
          </cell>
          <cell r="Z131">
            <v>676653.00257732102</v>
          </cell>
        </row>
        <row r="134">
          <cell r="A134" t="str">
            <v>CONSTANT</v>
          </cell>
          <cell r="B134" t="str">
            <v>Industry</v>
          </cell>
          <cell r="D134">
            <v>1</v>
          </cell>
          <cell r="E134">
            <v>2</v>
          </cell>
          <cell r="F134">
            <v>3</v>
          </cell>
          <cell r="I134">
            <v>4</v>
          </cell>
          <cell r="K134">
            <v>6</v>
          </cell>
          <cell r="L134">
            <v>7</v>
          </cell>
          <cell r="M134">
            <v>8</v>
          </cell>
          <cell r="N134">
            <v>9</v>
          </cell>
          <cell r="O134">
            <v>10</v>
          </cell>
          <cell r="P134">
            <v>11</v>
          </cell>
          <cell r="Q134">
            <v>12</v>
          </cell>
          <cell r="R134">
            <v>5</v>
          </cell>
          <cell r="T134">
            <v>13</v>
          </cell>
          <cell r="U134">
            <v>14</v>
          </cell>
          <cell r="V134">
            <v>15</v>
          </cell>
          <cell r="W134">
            <v>16</v>
          </cell>
        </row>
        <row r="135">
          <cell r="A135">
            <v>2011</v>
          </cell>
          <cell r="B135" t="str">
            <v>I</v>
          </cell>
          <cell r="C135" t="str">
            <v>Agriculture</v>
          </cell>
          <cell r="D135" t="str">
            <v>Tanaman</v>
          </cell>
          <cell r="E135" t="str">
            <v>Pembalakan</v>
          </cell>
          <cell r="F135" t="str">
            <v>Perikanan</v>
          </cell>
          <cell r="I135" t="str">
            <v>Mining and
Quarrying</v>
          </cell>
          <cell r="J135" t="str">
            <v>Manufacturing</v>
          </cell>
          <cell r="K135" t="str">
            <v>Prosesan Makanan, Minuman dan Produk Tembakau</v>
          </cell>
          <cell r="L135" t="str">
            <v>Tekstil, Pakaian, Kulit dan Kasut</v>
          </cell>
          <cell r="M135" t="str">
            <v>Keluaran Kayu, Perabot, Produk Kertas, Percetakan dan Penerbitan</v>
          </cell>
          <cell r="N135" t="str">
            <v>Produk Petroleum, Bahan kimia, Getah dan Plastik</v>
          </cell>
          <cell r="O135" t="str">
            <v>Produk Mineral Bukan Logam, Logam Asli dan Produk Logam Yang Direka</v>
          </cell>
          <cell r="P135" t="str">
            <v>Elektrik dan Elektronik</v>
          </cell>
          <cell r="Q135" t="str">
            <v>Kelengkapan Pengangkutan dan Pembuatan Lain</v>
          </cell>
          <cell r="R135" t="str">
            <v>Construction</v>
          </cell>
          <cell r="S135" t="str">
            <v>Services</v>
          </cell>
          <cell r="T135" t="str">
            <v>Utiliti, Transport &amp; Communication</v>
          </cell>
          <cell r="U135" t="str">
            <v>WRT, Accomm &amp; Restaurant</v>
          </cell>
          <cell r="V135" t="str">
            <v>Finance &amp; Insurance, Real Estate &amp; Business Services</v>
          </cell>
          <cell r="W135" t="str">
            <v>Other Services</v>
          </cell>
          <cell r="X135" t="str">
            <v>Government Services</v>
          </cell>
          <cell r="Y135" t="str">
            <v>Plus :
Import Duties</v>
          </cell>
          <cell r="Z135" t="str">
            <v>GDP at
Purchasers' Prices</v>
          </cell>
        </row>
        <row r="136">
          <cell r="A136" t="str">
            <v>States</v>
          </cell>
          <cell r="B136" t="str">
            <v>Converter</v>
          </cell>
        </row>
        <row r="137">
          <cell r="A137" t="str">
            <v>Johor</v>
          </cell>
          <cell r="B137" t="str">
            <v>01</v>
          </cell>
          <cell r="C137">
            <v>8134.6770207458503</v>
          </cell>
          <cell r="D137">
            <v>7422.0715582305802</v>
          </cell>
          <cell r="E137">
            <v>47.762779025678199</v>
          </cell>
          <cell r="F137">
            <v>664.84268348959301</v>
          </cell>
          <cell r="I137">
            <v>70.624621916013794</v>
          </cell>
          <cell r="J137">
            <v>21994.898483521501</v>
          </cell>
          <cell r="K137">
            <v>2410.6855618292698</v>
          </cell>
          <cell r="L137">
            <v>871.84644902889499</v>
          </cell>
          <cell r="M137">
            <v>1782.4639099186099</v>
          </cell>
          <cell r="N137">
            <v>5230.0964648468298</v>
          </cell>
          <cell r="O137">
            <v>3302.5548771064</v>
          </cell>
          <cell r="P137">
            <v>6458.0726612356502</v>
          </cell>
          <cell r="Q137">
            <v>1939.1785595558499</v>
          </cell>
          <cell r="R137">
            <v>2029.3071001792</v>
          </cell>
          <cell r="S137">
            <v>31642.340433222402</v>
          </cell>
          <cell r="T137">
            <v>7296.5972343024996</v>
          </cell>
          <cell r="U137">
            <v>7682.37373900291</v>
          </cell>
          <cell r="V137">
            <v>8629.8666459142405</v>
          </cell>
          <cell r="W137">
            <v>3096.7312974633601</v>
          </cell>
          <cell r="X137">
            <v>4936.7715165394102</v>
          </cell>
          <cell r="Y137">
            <v>719.74007920346901</v>
          </cell>
          <cell r="Z137">
            <v>64591.587738788403</v>
          </cell>
        </row>
        <row r="138">
          <cell r="A138" t="str">
            <v>Kedah</v>
          </cell>
          <cell r="B138" t="str">
            <v>02</v>
          </cell>
          <cell r="C138">
            <v>2960.6632872735699</v>
          </cell>
          <cell r="D138">
            <v>2540.7729817119698</v>
          </cell>
          <cell r="E138">
            <v>117.22210580143999</v>
          </cell>
          <cell r="F138">
            <v>302.66819976016399</v>
          </cell>
          <cell r="I138">
            <v>20.032884294642901</v>
          </cell>
          <cell r="J138">
            <v>7352.0687446499696</v>
          </cell>
          <cell r="K138">
            <v>383.350799132188</v>
          </cell>
          <cell r="L138">
            <v>81.717323357246499</v>
          </cell>
          <cell r="M138">
            <v>440.09319389067099</v>
          </cell>
          <cell r="N138">
            <v>1412.68923948528</v>
          </cell>
          <cell r="O138">
            <v>2261.31833975989</v>
          </cell>
          <cell r="P138">
            <v>1487.0281647716699</v>
          </cell>
          <cell r="Q138">
            <v>1285.87168425303</v>
          </cell>
          <cell r="R138">
            <v>544.91931712892699</v>
          </cell>
          <cell r="S138">
            <v>12829.536155953399</v>
          </cell>
          <cell r="T138">
            <v>1918.0622325428001</v>
          </cell>
          <cell r="U138">
            <v>3317.3555159477801</v>
          </cell>
          <cell r="V138">
            <v>2490.2016389007299</v>
          </cell>
          <cell r="W138">
            <v>2009.5826020151301</v>
          </cell>
          <cell r="X138">
            <v>3094.3341665469802</v>
          </cell>
          <cell r="Y138">
            <v>129.48746996672901</v>
          </cell>
          <cell r="Z138">
            <v>23836.707859267299</v>
          </cell>
        </row>
        <row r="139">
          <cell r="A139" t="str">
            <v>Kelantan</v>
          </cell>
          <cell r="B139" t="str">
            <v>03</v>
          </cell>
          <cell r="C139">
            <v>3250.3931440866399</v>
          </cell>
          <cell r="D139">
            <v>2307.48252030412</v>
          </cell>
          <cell r="E139">
            <v>686.82311431359699</v>
          </cell>
          <cell r="F139">
            <v>256.08750946892599</v>
          </cell>
          <cell r="I139">
            <v>17.555017875334102</v>
          </cell>
          <cell r="J139">
            <v>720.02379042973098</v>
          </cell>
          <cell r="K139">
            <v>120.480108489873</v>
          </cell>
          <cell r="L139">
            <v>33.115332635042897</v>
          </cell>
          <cell r="M139">
            <v>86.254756643894197</v>
          </cell>
          <cell r="N139">
            <v>125.631643864236</v>
          </cell>
          <cell r="O139">
            <v>81.481969197679106</v>
          </cell>
          <cell r="P139">
            <v>265.79753286347898</v>
          </cell>
          <cell r="Q139">
            <v>7.26244673552634</v>
          </cell>
          <cell r="R139">
            <v>205.35856253309299</v>
          </cell>
          <cell r="S139">
            <v>8563.4068646215401</v>
          </cell>
          <cell r="T139">
            <v>1008.9559015075901</v>
          </cell>
          <cell r="U139">
            <v>2303.81195694282</v>
          </cell>
          <cell r="V139">
            <v>1043.9061010979001</v>
          </cell>
          <cell r="W139">
            <v>1410.4768872443699</v>
          </cell>
          <cell r="X139">
            <v>2796.25601782887</v>
          </cell>
          <cell r="Y139">
            <v>23.1335746334703</v>
          </cell>
          <cell r="Z139">
            <v>12779.8709541798</v>
          </cell>
        </row>
        <row r="140">
          <cell r="A140" t="str">
            <v>Melaka</v>
          </cell>
          <cell r="B140" t="str">
            <v>04</v>
          </cell>
          <cell r="C140">
            <v>1904.4398963829201</v>
          </cell>
          <cell r="D140">
            <v>1875.3104448702099</v>
          </cell>
          <cell r="E140">
            <v>0.34854431854738999</v>
          </cell>
          <cell r="F140">
            <v>28.7809071941657</v>
          </cell>
          <cell r="I140">
            <v>8.7133632236388596</v>
          </cell>
          <cell r="J140">
            <v>8526.6092260537007</v>
          </cell>
          <cell r="K140">
            <v>404.35623405683498</v>
          </cell>
          <cell r="L140">
            <v>371.82640156334901</v>
          </cell>
          <cell r="M140">
            <v>289.34137120731998</v>
          </cell>
          <cell r="N140">
            <v>3915.2355954753298</v>
          </cell>
          <cell r="O140">
            <v>586.39123981980595</v>
          </cell>
          <cell r="P140">
            <v>1917.9929215814</v>
          </cell>
          <cell r="Q140">
            <v>1041.4654623496499</v>
          </cell>
          <cell r="R140">
            <v>578.56670411304901</v>
          </cell>
          <cell r="S140">
            <v>9447.5733618878294</v>
          </cell>
          <cell r="T140">
            <v>1718.8795132765799</v>
          </cell>
          <cell r="U140">
            <v>3241.9358636103698</v>
          </cell>
          <cell r="V140">
            <v>1872.6180711970701</v>
          </cell>
          <cell r="W140">
            <v>1206.3822808283201</v>
          </cell>
          <cell r="X140">
            <v>1407.7576329755</v>
          </cell>
          <cell r="Y140">
            <v>8.4322950552220597</v>
          </cell>
          <cell r="Z140">
            <v>20474.3348467164</v>
          </cell>
        </row>
        <row r="141">
          <cell r="A141" t="str">
            <v>Negeri Sembilan</v>
          </cell>
          <cell r="B141" t="str">
            <v>05</v>
          </cell>
          <cell r="C141">
            <v>2126.3575406422601</v>
          </cell>
          <cell r="D141">
            <v>2036.69822993804</v>
          </cell>
          <cell r="E141">
            <v>51.872211126034898</v>
          </cell>
          <cell r="F141">
            <v>37.787099578188702</v>
          </cell>
          <cell r="I141">
            <v>21.145056486151599</v>
          </cell>
          <cell r="J141">
            <v>12894.9399107464</v>
          </cell>
          <cell r="K141">
            <v>1392.6142550950001</v>
          </cell>
          <cell r="L141">
            <v>182.82011147314299</v>
          </cell>
          <cell r="M141">
            <v>396.74162644753102</v>
          </cell>
          <cell r="N141">
            <v>3806.0058318315801</v>
          </cell>
          <cell r="O141">
            <v>1183.1215905153699</v>
          </cell>
          <cell r="P141">
            <v>5033.5464955859998</v>
          </cell>
          <cell r="Q141">
            <v>900.089999797779</v>
          </cell>
          <cell r="R141">
            <v>611.75562451344899</v>
          </cell>
          <cell r="S141">
            <v>10586.379094448601</v>
          </cell>
          <cell r="T141">
            <v>2510.4388442251702</v>
          </cell>
          <cell r="U141">
            <v>2705.1158011420398</v>
          </cell>
          <cell r="V141">
            <v>2162.4276451003998</v>
          </cell>
          <cell r="W141">
            <v>1415.49372916073</v>
          </cell>
          <cell r="X141">
            <v>1792.9030748202899</v>
          </cell>
          <cell r="Y141">
            <v>172.97280325428</v>
          </cell>
          <cell r="Z141">
            <v>26413.550030091199</v>
          </cell>
        </row>
        <row r="142">
          <cell r="A142" t="str">
            <v>Pahang</v>
          </cell>
          <cell r="B142" t="str">
            <v>06</v>
          </cell>
          <cell r="C142">
            <v>6116.6826148353102</v>
          </cell>
          <cell r="D142">
            <v>4876.2907066867701</v>
          </cell>
          <cell r="E142">
            <v>581.04914766295406</v>
          </cell>
          <cell r="F142">
            <v>659.34276048559298</v>
          </cell>
          <cell r="I142">
            <v>197.77283771610999</v>
          </cell>
          <cell r="J142">
            <v>7260.4879476781798</v>
          </cell>
          <cell r="K142">
            <v>1016.56039347948</v>
          </cell>
          <cell r="L142">
            <v>28.841100684370499</v>
          </cell>
          <cell r="M142">
            <v>663.49731876668102</v>
          </cell>
          <cell r="N142">
            <v>3082.3091472992101</v>
          </cell>
          <cell r="O142">
            <v>675.63786091811698</v>
          </cell>
          <cell r="P142">
            <v>120.79217979550501</v>
          </cell>
          <cell r="Q142">
            <v>1672.8499467348099</v>
          </cell>
          <cell r="R142">
            <v>760.95804245120905</v>
          </cell>
          <cell r="S142">
            <v>14857.175356735999</v>
          </cell>
          <cell r="T142">
            <v>1588.7553522870401</v>
          </cell>
          <cell r="U142">
            <v>4712.8127755404103</v>
          </cell>
          <cell r="V142">
            <v>2024.6759611119801</v>
          </cell>
          <cell r="W142">
            <v>3658.8446811840599</v>
          </cell>
          <cell r="X142">
            <v>2872.08658661247</v>
          </cell>
          <cell r="Y142">
            <v>8.1035979179312605</v>
          </cell>
          <cell r="Z142">
            <v>29201.180397334701</v>
          </cell>
        </row>
        <row r="143">
          <cell r="A143" t="str">
            <v>Pulau Pinang</v>
          </cell>
          <cell r="B143" t="str">
            <v>07</v>
          </cell>
          <cell r="C143">
            <v>943.98157091535802</v>
          </cell>
          <cell r="D143">
            <v>691.89542709139801</v>
          </cell>
          <cell r="E143">
            <v>0</v>
          </cell>
          <cell r="F143">
            <v>252.08614382396101</v>
          </cell>
          <cell r="I143">
            <v>20.412292848177401</v>
          </cell>
          <cell r="J143">
            <v>24567.200957016299</v>
          </cell>
          <cell r="K143">
            <v>1025.0814368202</v>
          </cell>
          <cell r="L143">
            <v>620.82769623989998</v>
          </cell>
          <cell r="M143">
            <v>937.54425826509896</v>
          </cell>
          <cell r="N143">
            <v>3033.8457202014401</v>
          </cell>
          <cell r="O143">
            <v>2711.3973129731698</v>
          </cell>
          <cell r="P143">
            <v>14250.225567134999</v>
          </cell>
          <cell r="Q143">
            <v>1988.27896538147</v>
          </cell>
          <cell r="R143">
            <v>1073.9697622496999</v>
          </cell>
          <cell r="S143">
            <v>23107.214875716301</v>
          </cell>
          <cell r="T143">
            <v>4848.8281431502801</v>
          </cell>
          <cell r="U143">
            <v>6544.7360624590601</v>
          </cell>
          <cell r="V143">
            <v>6773.4100588843603</v>
          </cell>
          <cell r="W143">
            <v>2284.3270174064601</v>
          </cell>
          <cell r="X143">
            <v>2655.9135938161498</v>
          </cell>
          <cell r="Y143">
            <v>340.45827634796098</v>
          </cell>
          <cell r="Z143">
            <v>50053.237735093797</v>
          </cell>
        </row>
        <row r="144">
          <cell r="A144" t="str">
            <v>Perak</v>
          </cell>
          <cell r="B144" t="str">
            <v>08</v>
          </cell>
          <cell r="C144">
            <v>5627.2105795027801</v>
          </cell>
          <cell r="D144">
            <v>3735.9622783095001</v>
          </cell>
          <cell r="E144">
            <v>409.87173923597499</v>
          </cell>
          <cell r="F144">
            <v>1481.3765619573001</v>
          </cell>
          <cell r="I144">
            <v>120.25875212874401</v>
          </cell>
          <cell r="J144">
            <v>7268.061069286</v>
          </cell>
          <cell r="K144">
            <v>1151.51899843193</v>
          </cell>
          <cell r="L144">
            <v>181.75845234122301</v>
          </cell>
          <cell r="M144">
            <v>333.998529282964</v>
          </cell>
          <cell r="N144">
            <v>1351.0119551047201</v>
          </cell>
          <cell r="O144">
            <v>1915.4260496440399</v>
          </cell>
          <cell r="P144">
            <v>1853.97778166991</v>
          </cell>
          <cell r="Q144">
            <v>480.36930281122102</v>
          </cell>
          <cell r="R144">
            <v>721.20399693463105</v>
          </cell>
          <cell r="S144">
            <v>23246.9407555014</v>
          </cell>
          <cell r="T144">
            <v>6773.3004810202901</v>
          </cell>
          <cell r="U144">
            <v>5562.0388359467297</v>
          </cell>
          <cell r="V144">
            <v>4021.9619357315</v>
          </cell>
          <cell r="W144">
            <v>2851.47468013759</v>
          </cell>
          <cell r="X144">
            <v>4038.1648226652501</v>
          </cell>
          <cell r="Y144">
            <v>17.576273903996899</v>
          </cell>
          <cell r="Z144">
            <v>37001.251427257499</v>
          </cell>
        </row>
        <row r="145">
          <cell r="A145" t="str">
            <v>Perlis</v>
          </cell>
          <cell r="B145" t="str">
            <v>09</v>
          </cell>
          <cell r="C145">
            <v>827.73384823097501</v>
          </cell>
          <cell r="D145">
            <v>267.55028768946102</v>
          </cell>
          <cell r="E145">
            <v>0</v>
          </cell>
          <cell r="F145">
            <v>560.183560541514</v>
          </cell>
          <cell r="I145">
            <v>6.8440980555753903</v>
          </cell>
          <cell r="J145">
            <v>341.31202616500502</v>
          </cell>
          <cell r="K145">
            <v>55.916553000696197</v>
          </cell>
          <cell r="L145">
            <v>46.901569706717702</v>
          </cell>
          <cell r="M145">
            <v>5.3489647809514098</v>
          </cell>
          <cell r="N145">
            <v>65.394872424891801</v>
          </cell>
          <cell r="O145">
            <v>164.585883281571</v>
          </cell>
          <cell r="P145">
            <v>0.63380209987725999</v>
          </cell>
          <cell r="Q145">
            <v>2.5303808702997199</v>
          </cell>
          <cell r="R145">
            <v>104.527779096072</v>
          </cell>
          <cell r="S145">
            <v>2054.2194129108302</v>
          </cell>
          <cell r="T145">
            <v>709.11684778855999</v>
          </cell>
          <cell r="U145">
            <v>290.57844365090398</v>
          </cell>
          <cell r="V145">
            <v>267.76177137988799</v>
          </cell>
          <cell r="W145">
            <v>266.403762604527</v>
          </cell>
          <cell r="X145">
            <v>520.35858748695296</v>
          </cell>
          <cell r="Y145">
            <v>51.284124517975201</v>
          </cell>
          <cell r="Z145">
            <v>3385.9212889764399</v>
          </cell>
        </row>
        <row r="146">
          <cell r="A146" t="str">
            <v>Selangor</v>
          </cell>
          <cell r="B146">
            <v>10</v>
          </cell>
          <cell r="C146">
            <v>2767.08637642542</v>
          </cell>
          <cell r="D146">
            <v>1820.29293336213</v>
          </cell>
          <cell r="E146">
            <v>4.4435296450322896</v>
          </cell>
          <cell r="F146">
            <v>942.34991341826003</v>
          </cell>
          <cell r="I146">
            <v>131.697998796847</v>
          </cell>
          <cell r="J146">
            <v>52570.440498427997</v>
          </cell>
          <cell r="K146">
            <v>8462.3134701883191</v>
          </cell>
          <cell r="L146">
            <v>588.93175652236403</v>
          </cell>
          <cell r="M146">
            <v>3075.9646553236098</v>
          </cell>
          <cell r="N146">
            <v>7589.64097187274</v>
          </cell>
          <cell r="O146">
            <v>7971.0594568084098</v>
          </cell>
          <cell r="P146">
            <v>12269.9170350355</v>
          </cell>
          <cell r="Q146">
            <v>12612.613152677</v>
          </cell>
          <cell r="R146">
            <v>7881.1943849313302</v>
          </cell>
          <cell r="S146">
            <v>96132.655217595297</v>
          </cell>
          <cell r="T146">
            <v>22998.0823201739</v>
          </cell>
          <cell r="U146">
            <v>31903.082917761101</v>
          </cell>
          <cell r="V146">
            <v>25513.710287414498</v>
          </cell>
          <cell r="W146">
            <v>7886.0997908309901</v>
          </cell>
          <cell r="X146">
            <v>7831.6799014148501</v>
          </cell>
          <cell r="Y146">
            <v>5268.2420999035103</v>
          </cell>
          <cell r="Z146">
            <v>164751.31657607999</v>
          </cell>
        </row>
        <row r="147">
          <cell r="A147" t="str">
            <v>Terengganu</v>
          </cell>
          <cell r="B147">
            <v>11</v>
          </cell>
          <cell r="C147">
            <v>1552.46893375229</v>
          </cell>
          <cell r="D147">
            <v>1208.9483804997501</v>
          </cell>
          <cell r="E147">
            <v>106.315710638803</v>
          </cell>
          <cell r="F147">
            <v>237.20484261373599</v>
          </cell>
          <cell r="I147">
            <v>16.019035491132101</v>
          </cell>
          <cell r="J147">
            <v>7150.1795860023003</v>
          </cell>
          <cell r="K147">
            <v>72.750622101171899</v>
          </cell>
          <cell r="L147">
            <v>49.844395080289402</v>
          </cell>
          <cell r="M147">
            <v>95.600371067727593</v>
          </cell>
          <cell r="N147">
            <v>6431.6391186826704</v>
          </cell>
          <cell r="O147">
            <v>433.51495093672702</v>
          </cell>
          <cell r="P147">
            <v>2.6391065351343701</v>
          </cell>
          <cell r="Q147">
            <v>64.191021598576896</v>
          </cell>
          <cell r="R147">
            <v>630.31504073162705</v>
          </cell>
          <cell r="S147">
            <v>9611.7817101928395</v>
          </cell>
          <cell r="T147">
            <v>3784.4333205268799</v>
          </cell>
          <cell r="U147">
            <v>1716.69282592134</v>
          </cell>
          <cell r="V147">
            <v>872.62195406933404</v>
          </cell>
          <cell r="W147">
            <v>942.05491951014301</v>
          </cell>
          <cell r="X147">
            <v>2295.9786901651401</v>
          </cell>
          <cell r="Y147">
            <v>18.8788935523413</v>
          </cell>
          <cell r="Z147">
            <v>18979.643199722501</v>
          </cell>
        </row>
        <row r="148">
          <cell r="A148" t="str">
            <v>Sabah</v>
          </cell>
          <cell r="B148">
            <v>12</v>
          </cell>
          <cell r="C148">
            <v>9762.6643991100209</v>
          </cell>
          <cell r="D148">
            <v>6808.2818181788698</v>
          </cell>
          <cell r="E148">
            <v>1130.05771756577</v>
          </cell>
          <cell r="F148">
            <v>1824.32486336538</v>
          </cell>
          <cell r="I148">
            <v>8338.7153392117998</v>
          </cell>
          <cell r="J148">
            <v>3485.83513399293</v>
          </cell>
          <cell r="K148">
            <v>1965.3275502660599</v>
          </cell>
          <cell r="L148">
            <v>40.138131403280298</v>
          </cell>
          <cell r="M148">
            <v>751.94990360398799</v>
          </cell>
          <cell r="N148">
            <v>187.20762084578999</v>
          </cell>
          <cell r="O148">
            <v>385.16721142754301</v>
          </cell>
          <cell r="P148">
            <v>11.5935278978917</v>
          </cell>
          <cell r="Q148">
            <v>144.451188548381</v>
          </cell>
          <cell r="R148">
            <v>1126.6769793170699</v>
          </cell>
          <cell r="S148">
            <v>19777.2345872021</v>
          </cell>
          <cell r="T148">
            <v>3692.8363324576499</v>
          </cell>
          <cell r="U148">
            <v>6529.3477103989499</v>
          </cell>
          <cell r="V148">
            <v>3986.4005343040499</v>
          </cell>
          <cell r="W148">
            <v>1779.7816860943699</v>
          </cell>
          <cell r="X148">
            <v>3788.8683239471102</v>
          </cell>
          <cell r="Y148">
            <v>188.95297615947101</v>
          </cell>
          <cell r="Z148">
            <v>42680.079414993401</v>
          </cell>
        </row>
        <row r="149">
          <cell r="A149" t="str">
            <v>Sarawak</v>
          </cell>
          <cell r="B149">
            <v>13</v>
          </cell>
          <cell r="C149">
            <v>8156.8061992557195</v>
          </cell>
          <cell r="D149">
            <v>4421.7470795900499</v>
          </cell>
          <cell r="E149">
            <v>3315.8120835161599</v>
          </cell>
          <cell r="F149">
            <v>419.24703614950897</v>
          </cell>
          <cell r="I149">
            <v>16468.675984960999</v>
          </cell>
          <cell r="J149">
            <v>19237.230994002901</v>
          </cell>
          <cell r="K149">
            <v>743.12154758013605</v>
          </cell>
          <cell r="L149">
            <v>17.2653490955684</v>
          </cell>
          <cell r="M149">
            <v>1460.07702792091</v>
          </cell>
          <cell r="N149">
            <v>15603.075006376799</v>
          </cell>
          <cell r="O149">
            <v>531.43566931436601</v>
          </cell>
          <cell r="P149">
            <v>519.61312274619695</v>
          </cell>
          <cell r="Q149">
            <v>362.64327096890099</v>
          </cell>
          <cell r="R149">
            <v>1853.13827443629</v>
          </cell>
          <cell r="S149">
            <v>24865.690281203799</v>
          </cell>
          <cell r="T149">
            <v>5514.6440295412403</v>
          </cell>
          <cell r="U149">
            <v>6746.93963796966</v>
          </cell>
          <cell r="V149">
            <v>6353.7916732137101</v>
          </cell>
          <cell r="W149">
            <v>2446.2213223705098</v>
          </cell>
          <cell r="X149">
            <v>3804.0936181087</v>
          </cell>
          <cell r="Y149">
            <v>267.73525855394098</v>
          </cell>
          <cell r="Z149">
            <v>70849.276992413696</v>
          </cell>
        </row>
        <row r="150">
          <cell r="A150" t="str">
            <v>WP Kuala Lumpur</v>
          </cell>
          <cell r="B150">
            <v>14</v>
          </cell>
          <cell r="C150">
            <v>1.24387042126951</v>
          </cell>
          <cell r="D150">
            <v>1.24387042126951</v>
          </cell>
          <cell r="E150">
            <v>0</v>
          </cell>
          <cell r="F150">
            <v>0</v>
          </cell>
          <cell r="I150">
            <v>29.177846085608</v>
          </cell>
          <cell r="J150">
            <v>4191.4178190179</v>
          </cell>
          <cell r="K150">
            <v>477.410169366898</v>
          </cell>
          <cell r="L150">
            <v>357.96346168164303</v>
          </cell>
          <cell r="M150">
            <v>651.82256045911004</v>
          </cell>
          <cell r="N150">
            <v>594.49307170547695</v>
          </cell>
          <cell r="O150">
            <v>733.32068762187805</v>
          </cell>
          <cell r="P150">
            <v>590.556975177249</v>
          </cell>
          <cell r="Q150">
            <v>785.85089300564005</v>
          </cell>
          <cell r="R150">
            <v>4319.6268447909597</v>
          </cell>
          <cell r="S150">
            <v>96657.319919448797</v>
          </cell>
          <cell r="T150">
            <v>6210.3238635634698</v>
          </cell>
          <cell r="U150">
            <v>35959.740207130599</v>
          </cell>
          <cell r="V150">
            <v>36665.138082038997</v>
          </cell>
          <cell r="W150">
            <v>4851.3507236140604</v>
          </cell>
          <cell r="X150">
            <v>12970.7670431017</v>
          </cell>
          <cell r="Y150">
            <v>1416.5103889326899</v>
          </cell>
          <cell r="Z150">
            <v>106615.296688697</v>
          </cell>
        </row>
        <row r="151">
          <cell r="A151" t="str">
            <v>WP Labuan</v>
          </cell>
          <cell r="B151">
            <v>15</v>
          </cell>
          <cell r="C151">
            <v>117.11069312423901</v>
          </cell>
          <cell r="D151">
            <v>7.4243868978416998</v>
          </cell>
          <cell r="E151">
            <v>0</v>
          </cell>
          <cell r="F151">
            <v>109.68630622639699</v>
          </cell>
          <cell r="I151">
            <v>0</v>
          </cell>
          <cell r="J151">
            <v>675.99673600364702</v>
          </cell>
          <cell r="K151">
            <v>11.968795512479501</v>
          </cell>
          <cell r="L151">
            <v>3.12302264569517</v>
          </cell>
          <cell r="M151">
            <v>1.0817751066401999</v>
          </cell>
          <cell r="N151">
            <v>384.477929241298</v>
          </cell>
          <cell r="O151">
            <v>245.74246600732599</v>
          </cell>
          <cell r="P151">
            <v>1.16184462992306</v>
          </cell>
          <cell r="Q151">
            <v>28.440902860284702</v>
          </cell>
          <cell r="R151">
            <v>22.3729073478722</v>
          </cell>
          <cell r="S151">
            <v>2170.13164919668</v>
          </cell>
          <cell r="T151">
            <v>212.114420540499</v>
          </cell>
          <cell r="U151">
            <v>249.27503538414001</v>
          </cell>
          <cell r="V151">
            <v>1532.5311261024799</v>
          </cell>
          <cell r="W151">
            <v>70.540807183286006</v>
          </cell>
          <cell r="X151">
            <v>105.670259986275</v>
          </cell>
          <cell r="Y151">
            <v>21.804599511489702</v>
          </cell>
          <cell r="Z151">
            <v>3007.4165851839298</v>
          </cell>
        </row>
        <row r="152">
          <cell r="A152" t="str">
            <v>Supra1</v>
          </cell>
          <cell r="C152">
            <v>0</v>
          </cell>
          <cell r="D152">
            <v>0</v>
          </cell>
          <cell r="E152">
            <v>0</v>
          </cell>
          <cell r="F152">
            <v>0</v>
          </cell>
          <cell r="I152">
            <v>37139.136922086698</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37139.136922086698</v>
          </cell>
        </row>
        <row r="153">
          <cell r="A153" t="str">
            <v>MALAYSIA</v>
          </cell>
          <cell r="C153">
            <v>54249.519974704599</v>
          </cell>
          <cell r="D153">
            <v>40021.972903782</v>
          </cell>
          <cell r="E153">
            <v>6451.5786828500004</v>
          </cell>
          <cell r="F153">
            <v>7775.9683880726898</v>
          </cell>
          <cell r="I153">
            <v>62606.782051177499</v>
          </cell>
          <cell r="J153">
            <v>178236.70292299401</v>
          </cell>
          <cell r="K153">
            <v>19693.4564953505</v>
          </cell>
          <cell r="L153">
            <v>3476.92055345873</v>
          </cell>
          <cell r="M153">
            <v>10971.7802226857</v>
          </cell>
          <cell r="N153">
            <v>52812.754189258303</v>
          </cell>
          <cell r="O153">
            <v>23182.155565332301</v>
          </cell>
          <cell r="P153">
            <v>44783.548718760401</v>
          </cell>
          <cell r="Q153">
            <v>23316.0871781485</v>
          </cell>
          <cell r="R153">
            <v>22463.891320754501</v>
          </cell>
          <cell r="S153">
            <v>385549.59967583802</v>
          </cell>
          <cell r="T153">
            <v>70785.368836904498</v>
          </cell>
          <cell r="U153">
            <v>119465.83732880899</v>
          </cell>
          <cell r="V153">
            <v>104211.023486461</v>
          </cell>
          <cell r="W153">
            <v>36175.766187647903</v>
          </cell>
          <cell r="X153">
            <v>54911.603836015602</v>
          </cell>
          <cell r="Y153">
            <v>8653.31271141447</v>
          </cell>
          <cell r="Z153">
            <v>711759.80865688296</v>
          </cell>
        </row>
        <row r="156">
          <cell r="A156" t="str">
            <v>CONSTANT</v>
          </cell>
          <cell r="B156" t="str">
            <v>Industry</v>
          </cell>
          <cell r="D156">
            <v>1</v>
          </cell>
          <cell r="E156">
            <v>2</v>
          </cell>
          <cell r="F156">
            <v>3</v>
          </cell>
          <cell r="I156">
            <v>4</v>
          </cell>
          <cell r="K156">
            <v>6</v>
          </cell>
          <cell r="L156">
            <v>7</v>
          </cell>
          <cell r="M156">
            <v>8</v>
          </cell>
          <cell r="N156">
            <v>9</v>
          </cell>
          <cell r="O156">
            <v>10</v>
          </cell>
          <cell r="P156">
            <v>11</v>
          </cell>
          <cell r="Q156">
            <v>12</v>
          </cell>
          <cell r="R156">
            <v>5</v>
          </cell>
          <cell r="T156">
            <v>13</v>
          </cell>
          <cell r="U156">
            <v>14</v>
          </cell>
          <cell r="V156">
            <v>15</v>
          </cell>
          <cell r="W156">
            <v>16</v>
          </cell>
        </row>
        <row r="157">
          <cell r="A157">
            <v>2012</v>
          </cell>
          <cell r="B157" t="str">
            <v>I</v>
          </cell>
          <cell r="C157" t="str">
            <v>Agriculture</v>
          </cell>
          <cell r="D157" t="str">
            <v>Tanaman</v>
          </cell>
          <cell r="E157" t="str">
            <v>Pembalakan</v>
          </cell>
          <cell r="F157" t="str">
            <v>Perikanan</v>
          </cell>
          <cell r="I157" t="str">
            <v>Mining and
Quarrying</v>
          </cell>
          <cell r="J157" t="str">
            <v>Manufacturing</v>
          </cell>
          <cell r="K157" t="str">
            <v>Prosesan Makanan, Minuman dan Produk Tembakau</v>
          </cell>
          <cell r="L157" t="str">
            <v>Tekstil, Pakaian, Kulit dan Kasut</v>
          </cell>
          <cell r="M157" t="str">
            <v>Keluaran Kayu, Perabot, Produk Kertas, Percetakan dan Penerbitan</v>
          </cell>
          <cell r="N157" t="str">
            <v>Produk Petroleum, Bahan kimia, Getah dan Plastik</v>
          </cell>
          <cell r="O157" t="str">
            <v>Produk Mineral Bukan Logam, Logam Asli dan Produk Logam Yang Direka</v>
          </cell>
          <cell r="P157" t="str">
            <v>Elektrik dan Elektronik</v>
          </cell>
          <cell r="Q157" t="str">
            <v>Kelengkapan Pengangkutan dan Pembuatan Lain</v>
          </cell>
          <cell r="R157" t="str">
            <v>Construction</v>
          </cell>
          <cell r="S157" t="str">
            <v>Services</v>
          </cell>
          <cell r="T157" t="str">
            <v>Utiliti, Transport &amp; Communication</v>
          </cell>
          <cell r="U157" t="str">
            <v>WRT, Accomm &amp; Restaurant</v>
          </cell>
          <cell r="V157" t="str">
            <v>Finance &amp; Insurance, Real Estate &amp; Business Services</v>
          </cell>
          <cell r="W157" t="str">
            <v>Other Services</v>
          </cell>
          <cell r="X157" t="str">
            <v>Government Services</v>
          </cell>
          <cell r="Y157" t="str">
            <v>Plus :
Import Duties</v>
          </cell>
          <cell r="Z157" t="str">
            <v>GDP at
Purchasers' Prices</v>
          </cell>
        </row>
        <row r="158">
          <cell r="A158" t="str">
            <v>States</v>
          </cell>
          <cell r="B158" t="str">
            <v>Converter</v>
          </cell>
        </row>
        <row r="159">
          <cell r="A159" t="str">
            <v>Johor</v>
          </cell>
          <cell r="B159" t="str">
            <v>01</v>
          </cell>
          <cell r="C159">
            <v>8499.4218517199697</v>
          </cell>
          <cell r="D159">
            <v>7783.5626301690099</v>
          </cell>
          <cell r="E159">
            <v>51.240439222884099</v>
          </cell>
          <cell r="F159">
            <v>664.61878232807805</v>
          </cell>
          <cell r="G159">
            <v>0.15463940606465801</v>
          </cell>
          <cell r="I159">
            <v>83.602205875010398</v>
          </cell>
          <cell r="J159">
            <v>23335.579222503799</v>
          </cell>
          <cell r="K159">
            <v>2384.9944810836</v>
          </cell>
          <cell r="L159">
            <v>803.22775155407896</v>
          </cell>
          <cell r="M159">
            <v>1954.8936695171799</v>
          </cell>
          <cell r="N159">
            <v>5718.6914071588599</v>
          </cell>
          <cell r="O159">
            <v>3447.4076611442301</v>
          </cell>
          <cell r="P159">
            <v>6865.7990857122004</v>
          </cell>
          <cell r="Q159">
            <v>2160.5651663336598</v>
          </cell>
          <cell r="R159">
            <v>2396.8275009154299</v>
          </cell>
          <cell r="S159">
            <v>33782.405338582699</v>
          </cell>
          <cell r="T159">
            <v>7897.7516776400398</v>
          </cell>
          <cell r="U159">
            <v>8012.3480062305498</v>
          </cell>
          <cell r="V159">
            <v>9120.3161603454701</v>
          </cell>
          <cell r="W159">
            <v>3207.6190302516102</v>
          </cell>
          <cell r="X159">
            <v>5544.3704641150098</v>
          </cell>
          <cell r="Y159">
            <v>800.812800413991</v>
          </cell>
          <cell r="Z159">
            <v>68898.648920010906</v>
          </cell>
        </row>
        <row r="160">
          <cell r="A160" t="str">
            <v>Kedah</v>
          </cell>
          <cell r="B160" t="str">
            <v>02</v>
          </cell>
          <cell r="C160">
            <v>3009.94019090659</v>
          </cell>
          <cell r="D160">
            <v>2554.6195932220799</v>
          </cell>
          <cell r="E160">
            <v>123.378197064894</v>
          </cell>
          <cell r="F160">
            <v>331.94240061961898</v>
          </cell>
          <cell r="G160">
            <v>5.4763179370576398E-2</v>
          </cell>
          <cell r="I160">
            <v>23.8407354480149</v>
          </cell>
          <cell r="J160">
            <v>7852.3278784926597</v>
          </cell>
          <cell r="K160">
            <v>417.387571177947</v>
          </cell>
          <cell r="L160">
            <v>69.608720550380596</v>
          </cell>
          <cell r="M160">
            <v>444.22270973482699</v>
          </cell>
          <cell r="N160">
            <v>1532.04141797544</v>
          </cell>
          <cell r="O160">
            <v>2267.31651116794</v>
          </cell>
          <cell r="P160">
            <v>1461.3628673466601</v>
          </cell>
          <cell r="Q160">
            <v>1660.3880805394599</v>
          </cell>
          <cell r="R160">
            <v>608.71591516866397</v>
          </cell>
          <cell r="S160">
            <v>13620.779676312401</v>
          </cell>
          <cell r="T160">
            <v>2071.2184624998099</v>
          </cell>
          <cell r="U160">
            <v>3420.75428742962</v>
          </cell>
          <cell r="V160">
            <v>2708.0878666175499</v>
          </cell>
          <cell r="W160">
            <v>2059.8288262041201</v>
          </cell>
          <cell r="X160">
            <v>3360.8902335612702</v>
          </cell>
          <cell r="Y160">
            <v>162.18437680457501</v>
          </cell>
          <cell r="Z160">
            <v>25277.788773132899</v>
          </cell>
        </row>
        <row r="161">
          <cell r="A161" t="str">
            <v>Kelantan</v>
          </cell>
          <cell r="B161" t="str">
            <v>03</v>
          </cell>
          <cell r="C161">
            <v>3262.4567104921998</v>
          </cell>
          <cell r="D161">
            <v>2250.5871077659899</v>
          </cell>
          <cell r="E161">
            <v>734.76561747199298</v>
          </cell>
          <cell r="F161">
            <v>277.103985254218</v>
          </cell>
          <cell r="G161">
            <v>5.9357492406389697E-2</v>
          </cell>
          <cell r="I161">
            <v>20.8263133276708</v>
          </cell>
          <cell r="J161">
            <v>738.65286341165302</v>
          </cell>
          <cell r="K161">
            <v>121.930680436836</v>
          </cell>
          <cell r="L161">
            <v>34.341427716386399</v>
          </cell>
          <cell r="M161">
            <v>89.344443006500001</v>
          </cell>
          <cell r="N161">
            <v>138.81990381377199</v>
          </cell>
          <cell r="O161">
            <v>82.708519649512596</v>
          </cell>
          <cell r="P161">
            <v>263.84021340804901</v>
          </cell>
          <cell r="Q161">
            <v>7.6676753805969904</v>
          </cell>
          <cell r="R161">
            <v>229.330293967751</v>
          </cell>
          <cell r="S161">
            <v>9200.7164610651598</v>
          </cell>
          <cell r="T161">
            <v>1071.76897967985</v>
          </cell>
          <cell r="U161">
            <v>2405.7632464046701</v>
          </cell>
          <cell r="V161">
            <v>1136.4926705640601</v>
          </cell>
          <cell r="W161">
            <v>1458.1604456141899</v>
          </cell>
          <cell r="X161">
            <v>3128.5311188023802</v>
          </cell>
          <cell r="Y161">
            <v>23.7258058290783</v>
          </cell>
          <cell r="Z161">
            <v>13475.708448093499</v>
          </cell>
        </row>
        <row r="162">
          <cell r="A162" t="str">
            <v>Melaka</v>
          </cell>
          <cell r="B162" t="str">
            <v>04</v>
          </cell>
          <cell r="C162">
            <v>1995.8493017109399</v>
          </cell>
          <cell r="D162">
            <v>1963.31852716869</v>
          </cell>
          <cell r="E162">
            <v>0.39058176207543599</v>
          </cell>
          <cell r="F162">
            <v>32.140192780177998</v>
          </cell>
          <cell r="G162">
            <v>3.6312699380686098E-2</v>
          </cell>
          <cell r="I162">
            <v>10.112475782248399</v>
          </cell>
          <cell r="J162">
            <v>9030.2724552780401</v>
          </cell>
          <cell r="K162">
            <v>434.128731387242</v>
          </cell>
          <cell r="L162">
            <v>318.857407893573</v>
          </cell>
          <cell r="M162">
            <v>310.77061575848802</v>
          </cell>
          <cell r="N162">
            <v>4284.8676574412002</v>
          </cell>
          <cell r="O162">
            <v>603.60247547495601</v>
          </cell>
          <cell r="P162">
            <v>1962.95647946808</v>
          </cell>
          <cell r="Q162">
            <v>1115.0890878544999</v>
          </cell>
          <cell r="R162">
            <v>906.07056889400201</v>
          </cell>
          <cell r="S162">
            <v>9987.0896910489791</v>
          </cell>
          <cell r="T162">
            <v>1798.9941127745799</v>
          </cell>
          <cell r="U162">
            <v>3361.5379170567999</v>
          </cell>
          <cell r="V162">
            <v>2005.7729690097899</v>
          </cell>
          <cell r="W162">
            <v>1242.2031321719701</v>
          </cell>
          <cell r="X162">
            <v>1578.5815600358301</v>
          </cell>
          <cell r="Y162">
            <v>14.9902807526153</v>
          </cell>
          <cell r="Z162">
            <v>21944.384773466802</v>
          </cell>
        </row>
        <row r="163">
          <cell r="A163" t="str">
            <v>Negeri Sembilan</v>
          </cell>
          <cell r="B163" t="str">
            <v>05</v>
          </cell>
          <cell r="C163">
            <v>2178.3218620282901</v>
          </cell>
          <cell r="D163">
            <v>2085.0131844757002</v>
          </cell>
          <cell r="E163">
            <v>55.560231758910902</v>
          </cell>
          <cell r="F163">
            <v>37.748445793678499</v>
          </cell>
          <cell r="G163">
            <v>3.9632624999492903E-2</v>
          </cell>
          <cell r="I163">
            <v>24.547725203308701</v>
          </cell>
          <cell r="J163">
            <v>13395.1562030438</v>
          </cell>
          <cell r="K163">
            <v>1404.23409852379</v>
          </cell>
          <cell r="L163">
            <v>154.13558282628901</v>
          </cell>
          <cell r="M163">
            <v>377.63597594698098</v>
          </cell>
          <cell r="N163">
            <v>4200.1271776031599</v>
          </cell>
          <cell r="O163">
            <v>1376.61332146723</v>
          </cell>
          <cell r="P163">
            <v>4961.4208362988302</v>
          </cell>
          <cell r="Q163">
            <v>920.98921037754201</v>
          </cell>
          <cell r="R163">
            <v>692.98365234048401</v>
          </cell>
          <cell r="S163">
            <v>11246.0146058912</v>
          </cell>
          <cell r="T163">
            <v>2698.3269749730998</v>
          </cell>
          <cell r="U163">
            <v>2829.1290745413799</v>
          </cell>
          <cell r="V163">
            <v>2282.3660477152498</v>
          </cell>
          <cell r="W163">
            <v>1477.5476179959001</v>
          </cell>
          <cell r="X163">
            <v>1958.6448906656001</v>
          </cell>
          <cell r="Y163">
            <v>192.899309524085</v>
          </cell>
          <cell r="Z163">
            <v>27729.923358031199</v>
          </cell>
        </row>
        <row r="164">
          <cell r="A164" t="str">
            <v>Pahang</v>
          </cell>
          <cell r="B164" t="str">
            <v>06</v>
          </cell>
          <cell r="C164">
            <v>6186.9160992104498</v>
          </cell>
          <cell r="D164">
            <v>4853.9136400778098</v>
          </cell>
          <cell r="E164">
            <v>618.26544097006297</v>
          </cell>
          <cell r="F164">
            <v>714.73701816257801</v>
          </cell>
          <cell r="G164">
            <v>0.112565424760057</v>
          </cell>
          <cell r="I164">
            <v>217.359376893844</v>
          </cell>
          <cell r="J164">
            <v>7840.7354493851699</v>
          </cell>
          <cell r="K164">
            <v>921.13494044889899</v>
          </cell>
          <cell r="L164">
            <v>24.5124190688624</v>
          </cell>
          <cell r="M164">
            <v>663.69193611557898</v>
          </cell>
          <cell r="N164">
            <v>3241.8604524095999</v>
          </cell>
          <cell r="O164">
            <v>695.63913978494304</v>
          </cell>
          <cell r="P164">
            <v>111.938733734124</v>
          </cell>
          <cell r="Q164">
            <v>2181.9578278231602</v>
          </cell>
          <cell r="R164">
            <v>873.18496104557403</v>
          </cell>
          <cell r="S164">
            <v>15659.750870359499</v>
          </cell>
          <cell r="T164">
            <v>1691.3184155062499</v>
          </cell>
          <cell r="U164">
            <v>4904.6667933857998</v>
          </cell>
          <cell r="V164">
            <v>2217.20133966291</v>
          </cell>
          <cell r="W164">
            <v>3769.4414987309101</v>
          </cell>
          <cell r="X164">
            <v>3077.1228230736301</v>
          </cell>
          <cell r="Y164">
            <v>13.0358987515222</v>
          </cell>
          <cell r="Z164">
            <v>30790.982655645999</v>
          </cell>
        </row>
        <row r="165">
          <cell r="A165" t="str">
            <v>Pulau Pinang</v>
          </cell>
          <cell r="B165" t="str">
            <v>07</v>
          </cell>
          <cell r="C165">
            <v>989.80258396112697</v>
          </cell>
          <cell r="D165">
            <v>731.18001689310802</v>
          </cell>
          <cell r="E165">
            <v>0</v>
          </cell>
          <cell r="F165">
            <v>258.62256706801901</v>
          </cell>
          <cell r="G165">
            <v>1.80085759214361E-2</v>
          </cell>
          <cell r="I165">
            <v>23.613817931912699</v>
          </cell>
          <cell r="J165">
            <v>25411.130030250599</v>
          </cell>
          <cell r="K165">
            <v>1116.18410179394</v>
          </cell>
          <cell r="L165">
            <v>557.74037962954003</v>
          </cell>
          <cell r="M165">
            <v>941.05670776516104</v>
          </cell>
          <cell r="N165">
            <v>3093.2856699724598</v>
          </cell>
          <cell r="O165">
            <v>2867.05691055339</v>
          </cell>
          <cell r="P165">
            <v>14782.768237495</v>
          </cell>
          <cell r="Q165">
            <v>2053.0380230411101</v>
          </cell>
          <cell r="R165">
            <v>1315.23847144556</v>
          </cell>
          <cell r="S165">
            <v>24422.409262104</v>
          </cell>
          <cell r="T165">
            <v>5238.1382224018898</v>
          </cell>
          <cell r="U165">
            <v>6805.9446619393602</v>
          </cell>
          <cell r="V165">
            <v>7037.9922403077799</v>
          </cell>
          <cell r="W165">
            <v>2400.4074616410999</v>
          </cell>
          <cell r="X165">
            <v>2939.9266758138701</v>
          </cell>
          <cell r="Y165">
            <v>409.251633926681</v>
          </cell>
          <cell r="Z165">
            <v>52571.445799619898</v>
          </cell>
        </row>
        <row r="166">
          <cell r="A166" t="str">
            <v>Perak</v>
          </cell>
          <cell r="B166" t="str">
            <v>08</v>
          </cell>
          <cell r="C166">
            <v>5777.0457466808703</v>
          </cell>
          <cell r="D166">
            <v>3862.19796005239</v>
          </cell>
          <cell r="E166">
            <v>394.62302985883701</v>
          </cell>
          <cell r="F166">
            <v>1520.22475676964</v>
          </cell>
          <cell r="G166">
            <v>0.105108198964651</v>
          </cell>
          <cell r="I166">
            <v>144.193924989701</v>
          </cell>
          <cell r="J166">
            <v>7658.3546612541304</v>
          </cell>
          <cell r="K166">
            <v>1144.3863777085901</v>
          </cell>
          <cell r="L166">
            <v>172.43056360591399</v>
          </cell>
          <cell r="M166">
            <v>358.66049496469998</v>
          </cell>
          <cell r="N166">
            <v>1523.67813732734</v>
          </cell>
          <cell r="O166">
            <v>1987.3948583144499</v>
          </cell>
          <cell r="P166">
            <v>1886.0720866904301</v>
          </cell>
          <cell r="Q166">
            <v>585.73214264271496</v>
          </cell>
          <cell r="R166">
            <v>1094.74508694509</v>
          </cell>
          <cell r="S166">
            <v>24996.424320652299</v>
          </cell>
          <cell r="T166">
            <v>7426.02319259669</v>
          </cell>
          <cell r="U166">
            <v>5813.2685737843503</v>
          </cell>
          <cell r="V166">
            <v>4407.5073150541803</v>
          </cell>
          <cell r="W166">
            <v>2918.08730203393</v>
          </cell>
          <cell r="X166">
            <v>4431.5379371831596</v>
          </cell>
          <cell r="Y166">
            <v>17.4797376965506</v>
          </cell>
          <cell r="Z166">
            <v>39688.243478218603</v>
          </cell>
        </row>
        <row r="167">
          <cell r="A167" t="str">
            <v>Perlis</v>
          </cell>
          <cell r="B167" t="str">
            <v>09</v>
          </cell>
          <cell r="C167">
            <v>840.538276068605</v>
          </cell>
          <cell r="D167">
            <v>270.98791001991299</v>
          </cell>
          <cell r="E167">
            <v>0</v>
          </cell>
          <cell r="F167">
            <v>569.55036604869304</v>
          </cell>
          <cell r="G167">
            <v>1.52928448609192E-2</v>
          </cell>
          <cell r="I167">
            <v>7.8630705016069902</v>
          </cell>
          <cell r="J167">
            <v>352.23233548238699</v>
          </cell>
          <cell r="K167">
            <v>53.017986483786302</v>
          </cell>
          <cell r="L167">
            <v>39.382493442889498</v>
          </cell>
          <cell r="M167">
            <v>5.9428648207202901</v>
          </cell>
          <cell r="N167">
            <v>80.746387238501597</v>
          </cell>
          <cell r="O167">
            <v>169.70931767045701</v>
          </cell>
          <cell r="P167">
            <v>0.69130164414456396</v>
          </cell>
          <cell r="Q167">
            <v>2.7419841818873198</v>
          </cell>
          <cell r="R167">
            <v>96.636789889015802</v>
          </cell>
          <cell r="S167">
            <v>2169.5388495278098</v>
          </cell>
          <cell r="T167">
            <v>714.25395061898701</v>
          </cell>
          <cell r="U167">
            <v>306.55834603921801</v>
          </cell>
          <cell r="V167">
            <v>290.30374323946802</v>
          </cell>
          <cell r="W167">
            <v>271.94986652155899</v>
          </cell>
          <cell r="X167">
            <v>586.47294310857797</v>
          </cell>
          <cell r="Y167">
            <v>70.382385332018401</v>
          </cell>
          <cell r="Z167">
            <v>3537.19170680144</v>
          </cell>
        </row>
        <row r="168">
          <cell r="A168" t="str">
            <v>Selangor</v>
          </cell>
          <cell r="B168">
            <v>10</v>
          </cell>
          <cell r="C168">
            <v>2928.79880005116</v>
          </cell>
          <cell r="D168">
            <v>1971.2635139516201</v>
          </cell>
          <cell r="E168">
            <v>4.8506169140214004</v>
          </cell>
          <cell r="F168">
            <v>952.68466918551405</v>
          </cell>
          <cell r="G168">
            <v>5.3286884075666903E-2</v>
          </cell>
          <cell r="I168">
            <v>153.77570318972201</v>
          </cell>
          <cell r="J168">
            <v>55497.7252193596</v>
          </cell>
          <cell r="K168">
            <v>9159.8025759456996</v>
          </cell>
          <cell r="L168">
            <v>625.767748752545</v>
          </cell>
          <cell r="M168">
            <v>3214.7585001345501</v>
          </cell>
          <cell r="N168">
            <v>8447.6700463326197</v>
          </cell>
          <cell r="O168">
            <v>8951.4411725459795</v>
          </cell>
          <cell r="P168">
            <v>12259.2422725042</v>
          </cell>
          <cell r="Q168">
            <v>12839.042903144</v>
          </cell>
          <cell r="R168">
            <v>8790.1616960969004</v>
          </cell>
          <cell r="S168">
            <v>102760.30219111399</v>
          </cell>
          <cell r="T168">
            <v>24475.201271004498</v>
          </cell>
          <cell r="U168">
            <v>33681.349755677802</v>
          </cell>
          <cell r="V168">
            <v>27814.3804078301</v>
          </cell>
          <cell r="W168">
            <v>8293.8449333607405</v>
          </cell>
          <cell r="X168">
            <v>8495.5258232406104</v>
          </cell>
          <cell r="Y168">
            <v>6246.4646222930396</v>
          </cell>
          <cell r="Z168">
            <v>176377.22823210401</v>
          </cell>
        </row>
        <row r="169">
          <cell r="A169" t="str">
            <v>Terengganu</v>
          </cell>
          <cell r="B169">
            <v>11</v>
          </cell>
          <cell r="C169">
            <v>1531.3159056412901</v>
          </cell>
          <cell r="D169">
            <v>1173.2488906353201</v>
          </cell>
          <cell r="E169">
            <v>105.25399571146001</v>
          </cell>
          <cell r="F169">
            <v>252.81301929451001</v>
          </cell>
          <cell r="G169">
            <v>2.78609282227604E-2</v>
          </cell>
          <cell r="I169">
            <v>19.008965710570099</v>
          </cell>
          <cell r="J169">
            <v>7439.8439621940197</v>
          </cell>
          <cell r="K169">
            <v>69.566267526971004</v>
          </cell>
          <cell r="L169">
            <v>41.994834169779999</v>
          </cell>
          <cell r="M169">
            <v>98.716020292595402</v>
          </cell>
          <cell r="N169">
            <v>6709.35250879049</v>
          </cell>
          <cell r="O169">
            <v>444.64474978085201</v>
          </cell>
          <cell r="P169">
            <v>2.8853506400709299</v>
          </cell>
          <cell r="Q169">
            <v>72.684230993260897</v>
          </cell>
          <cell r="R169">
            <v>757.06310618569501</v>
          </cell>
          <cell r="S169">
            <v>9876.2824065053901</v>
          </cell>
          <cell r="T169">
            <v>3657.82275840804</v>
          </cell>
          <cell r="U169">
            <v>1813.95406392735</v>
          </cell>
          <cell r="V169">
            <v>955.97787766315901</v>
          </cell>
          <cell r="W169">
            <v>974.90481394047504</v>
          </cell>
          <cell r="X169">
            <v>2473.62289256636</v>
          </cell>
          <cell r="Y169">
            <v>18.183226823906502</v>
          </cell>
          <cell r="Z169">
            <v>19641.697573060901</v>
          </cell>
        </row>
        <row r="170">
          <cell r="A170" t="str">
            <v>Sabah</v>
          </cell>
          <cell r="B170">
            <v>12</v>
          </cell>
          <cell r="C170">
            <v>9269.2175249747906</v>
          </cell>
          <cell r="D170">
            <v>6542.96793685586</v>
          </cell>
          <cell r="E170">
            <v>822.61026313053401</v>
          </cell>
          <cell r="F170">
            <v>1903.6393249883899</v>
          </cell>
          <cell r="G170">
            <v>0.16864515231187799</v>
          </cell>
          <cell r="I170">
            <v>9167.1810231602194</v>
          </cell>
          <cell r="J170">
            <v>3495.6402054413902</v>
          </cell>
          <cell r="K170">
            <v>1915.7998950631199</v>
          </cell>
          <cell r="L170">
            <v>35.497282883448698</v>
          </cell>
          <cell r="M170">
            <v>714.88205915253502</v>
          </cell>
          <cell r="N170">
            <v>239.82227626068399</v>
          </cell>
          <cell r="O170">
            <v>426.96689276737902</v>
          </cell>
          <cell r="P170">
            <v>13.0730273936943</v>
          </cell>
          <cell r="Q170">
            <v>149.59877192052801</v>
          </cell>
          <cell r="R170">
            <v>1280.4330211776701</v>
          </cell>
          <cell r="S170">
            <v>21070.636505532999</v>
          </cell>
          <cell r="T170">
            <v>3871.8937146051799</v>
          </cell>
          <cell r="U170">
            <v>6769.5301216211701</v>
          </cell>
          <cell r="V170">
            <v>4371.2484150819801</v>
          </cell>
          <cell r="W170">
            <v>1832.0933363941101</v>
          </cell>
          <cell r="X170">
            <v>4225.8709178305198</v>
          </cell>
          <cell r="Y170">
            <v>185.703599974799</v>
          </cell>
          <cell r="Z170">
            <v>44468.811880261797</v>
          </cell>
        </row>
        <row r="171">
          <cell r="A171" t="str">
            <v>Sarawak</v>
          </cell>
          <cell r="B171">
            <v>13</v>
          </cell>
          <cell r="C171">
            <v>8370.7982938666592</v>
          </cell>
          <cell r="D171">
            <v>4642.6808537868201</v>
          </cell>
          <cell r="E171">
            <v>3247.47202584859</v>
          </cell>
          <cell r="F171">
            <v>480.64541423124399</v>
          </cell>
          <cell r="G171">
            <v>0.15229921505645</v>
          </cell>
          <cell r="I171">
            <v>15154.4470817786</v>
          </cell>
          <cell r="J171">
            <v>19399.666076773599</v>
          </cell>
          <cell r="K171">
            <v>775.58735607610095</v>
          </cell>
          <cell r="L171">
            <v>15.0745317584701</v>
          </cell>
          <cell r="M171">
            <v>1551.29563122071</v>
          </cell>
          <cell r="N171">
            <v>15501.1310661064</v>
          </cell>
          <cell r="O171">
            <v>605.64828917163697</v>
          </cell>
          <cell r="P171">
            <v>541.31617967475097</v>
          </cell>
          <cell r="Q171">
            <v>409.613022765545</v>
          </cell>
          <cell r="R171">
            <v>2262.5501826260202</v>
          </cell>
          <cell r="S171">
            <v>26443.601253813998</v>
          </cell>
          <cell r="T171">
            <v>5820.4846753634802</v>
          </cell>
          <cell r="U171">
            <v>7040.84767516391</v>
          </cell>
          <cell r="V171">
            <v>6879.62447942165</v>
          </cell>
          <cell r="W171">
            <v>2534.16565625769</v>
          </cell>
          <cell r="X171">
            <v>4168.4787676072401</v>
          </cell>
          <cell r="Y171">
            <v>248.11392658100701</v>
          </cell>
          <cell r="Z171">
            <v>71879.176815439801</v>
          </cell>
        </row>
        <row r="172">
          <cell r="A172" t="str">
            <v>WP Kuala Lumpur</v>
          </cell>
          <cell r="B172">
            <v>14</v>
          </cell>
          <cell r="C172">
            <v>1.33811879427992</v>
          </cell>
          <cell r="D172">
            <v>1.33811879427992</v>
          </cell>
          <cell r="E172">
            <v>0</v>
          </cell>
          <cell r="F172">
            <v>0</v>
          </cell>
          <cell r="G172">
            <v>2.4345878955228999E-5</v>
          </cell>
          <cell r="I172">
            <v>33.527386668321199</v>
          </cell>
          <cell r="J172">
            <v>4583.5227902265196</v>
          </cell>
          <cell r="K172">
            <v>511.31546080560298</v>
          </cell>
          <cell r="L172">
            <v>325.880583844309</v>
          </cell>
          <cell r="M172">
            <v>669.66196348636402</v>
          </cell>
          <cell r="N172">
            <v>662.33600246826995</v>
          </cell>
          <cell r="O172">
            <v>802.57089025127095</v>
          </cell>
          <cell r="P172">
            <v>666.73541628887995</v>
          </cell>
          <cell r="Q172">
            <v>945.02247308181995</v>
          </cell>
          <cell r="R172">
            <v>5302.2337156191898</v>
          </cell>
          <cell r="S172">
            <v>102775.57740821601</v>
          </cell>
          <cell r="T172">
            <v>6713.9829563593903</v>
          </cell>
          <cell r="U172">
            <v>37682.895314182198</v>
          </cell>
          <cell r="V172">
            <v>39293.579300299498</v>
          </cell>
          <cell r="W172">
            <v>5073.6181105953901</v>
          </cell>
          <cell r="X172">
            <v>14011.501726779899</v>
          </cell>
          <cell r="Y172">
            <v>1580.4685485513101</v>
          </cell>
          <cell r="Z172">
            <v>114276.667968076</v>
          </cell>
        </row>
        <row r="173">
          <cell r="A173" t="str">
            <v>WP Labuan</v>
          </cell>
          <cell r="B173">
            <v>15</v>
          </cell>
          <cell r="C173">
            <v>121.08467347306799</v>
          </cell>
          <cell r="D173">
            <v>6.7249392836401896</v>
          </cell>
          <cell r="E173">
            <v>0</v>
          </cell>
          <cell r="F173">
            <v>114.359734189428</v>
          </cell>
          <cell r="G173">
            <v>2.20302772542336E-3</v>
          </cell>
          <cell r="I173">
            <v>0</v>
          </cell>
          <cell r="J173">
            <v>717.551482388723</v>
          </cell>
          <cell r="K173">
            <v>9.7330650632984206</v>
          </cell>
          <cell r="L173">
            <v>2.6312175701124301</v>
          </cell>
          <cell r="M173">
            <v>1.12671501031767</v>
          </cell>
          <cell r="N173">
            <v>425.60227142865398</v>
          </cell>
          <cell r="O173">
            <v>247.14952935007</v>
          </cell>
          <cell r="P173">
            <v>1.26678033822109</v>
          </cell>
          <cell r="Q173">
            <v>30.0419036280489</v>
          </cell>
          <cell r="R173">
            <v>33.5881762447627</v>
          </cell>
          <cell r="S173">
            <v>2327.3071407966399</v>
          </cell>
          <cell r="T173">
            <v>222.29550550402701</v>
          </cell>
          <cell r="U173">
            <v>258.795257169612</v>
          </cell>
          <cell r="V173">
            <v>1653.88630010355</v>
          </cell>
          <cell r="W173">
            <v>72.967897534969296</v>
          </cell>
          <cell r="X173">
            <v>119.362180484487</v>
          </cell>
          <cell r="Y173">
            <v>17.693919309888098</v>
          </cell>
          <cell r="Z173">
            <v>3217.2253922130899</v>
          </cell>
        </row>
        <row r="174">
          <cell r="A174" t="str">
            <v>Supra1</v>
          </cell>
          <cell r="C174">
            <v>0</v>
          </cell>
          <cell r="D174">
            <v>0</v>
          </cell>
          <cell r="E174">
            <v>0</v>
          </cell>
          <cell r="F174">
            <v>0</v>
          </cell>
          <cell r="G174">
            <v>0</v>
          </cell>
          <cell r="I174">
            <v>38159.213385185802</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38159.213385185802</v>
          </cell>
        </row>
        <row r="175">
          <cell r="A175" t="str">
            <v>MALAYSIA</v>
          </cell>
          <cell r="C175">
            <v>54962.8459395803</v>
          </cell>
          <cell r="D175">
            <v>40693.6048231522</v>
          </cell>
          <cell r="E175">
            <v>6158.4104397142701</v>
          </cell>
          <cell r="F175">
            <v>8110.8306767137901</v>
          </cell>
          <cell r="G175">
            <v>1</v>
          </cell>
          <cell r="I175">
            <v>63243.113191646502</v>
          </cell>
          <cell r="J175">
            <v>186748.390835486</v>
          </cell>
          <cell r="K175">
            <v>20439.203589525401</v>
          </cell>
          <cell r="L175">
            <v>3221.0829452665798</v>
          </cell>
          <cell r="M175">
            <v>11396.660306927201</v>
          </cell>
          <cell r="N175">
            <v>55800.032382327401</v>
          </cell>
          <cell r="O175">
            <v>24975.8702390943</v>
          </cell>
          <cell r="P175">
            <v>45781.368868637401</v>
          </cell>
          <cell r="Q175">
            <v>25134.172503707799</v>
          </cell>
          <cell r="R175">
            <v>26639.763138561801</v>
          </cell>
          <cell r="S175">
            <v>410338.83598152298</v>
          </cell>
          <cell r="T175">
            <v>75369.474869935802</v>
          </cell>
          <cell r="U175">
            <v>125107.343094554</v>
          </cell>
          <cell r="V175">
            <v>112174.73713291599</v>
          </cell>
          <cell r="W175">
            <v>37586.839929248701</v>
          </cell>
          <cell r="X175">
            <v>60100.440954868398</v>
          </cell>
          <cell r="Y175">
            <v>10001.3900725651</v>
          </cell>
          <cell r="Z175">
            <v>751934.33915936295</v>
          </cell>
        </row>
        <row r="178">
          <cell r="A178" t="str">
            <v>CONSTANT</v>
          </cell>
          <cell r="B178" t="str">
            <v>Industry</v>
          </cell>
          <cell r="D178">
            <v>1</v>
          </cell>
          <cell r="E178">
            <v>2</v>
          </cell>
          <cell r="F178">
            <v>3</v>
          </cell>
          <cell r="I178">
            <v>4</v>
          </cell>
          <cell r="K178">
            <v>6</v>
          </cell>
          <cell r="L178">
            <v>7</v>
          </cell>
          <cell r="M178">
            <v>8</v>
          </cell>
          <cell r="N178">
            <v>9</v>
          </cell>
          <cell r="O178">
            <v>10</v>
          </cell>
          <cell r="P178">
            <v>11</v>
          </cell>
          <cell r="Q178">
            <v>12</v>
          </cell>
          <cell r="R178">
            <v>5</v>
          </cell>
          <cell r="T178">
            <v>13</v>
          </cell>
          <cell r="U178">
            <v>14</v>
          </cell>
          <cell r="V178">
            <v>15</v>
          </cell>
          <cell r="W178">
            <v>16</v>
          </cell>
        </row>
        <row r="179">
          <cell r="A179">
            <v>2013</v>
          </cell>
          <cell r="B179" t="str">
            <v>I</v>
          </cell>
          <cell r="C179" t="str">
            <v>Agriculture</v>
          </cell>
          <cell r="D179" t="str">
            <v>Tanaman</v>
          </cell>
          <cell r="E179" t="str">
            <v>Pembalakan</v>
          </cell>
          <cell r="F179" t="str">
            <v>Perikanan</v>
          </cell>
          <cell r="I179" t="str">
            <v>Mining and
Quarrying</v>
          </cell>
          <cell r="J179" t="str">
            <v>Manufacturing</v>
          </cell>
          <cell r="K179" t="str">
            <v>Prosesan Makanan, Minuman dan Produk Tembakau</v>
          </cell>
          <cell r="L179" t="str">
            <v>Tekstil, Pakaian, Kulit dan Kasut</v>
          </cell>
          <cell r="M179" t="str">
            <v>Keluaran Kayu, Perabot, Produk Kertas, Percetakan dan Penerbitan</v>
          </cell>
          <cell r="N179" t="str">
            <v>Produk Petroleum, Bahan kimia, Getah dan Plastik</v>
          </cell>
          <cell r="O179" t="str">
            <v>Produk Mineral Bukan Logam, Logam Asli dan Produk Logam Yang Direka</v>
          </cell>
          <cell r="P179" t="str">
            <v>Elektrik dan Elektronik</v>
          </cell>
          <cell r="Q179" t="str">
            <v>Kelengkapan Pengangkutan dan Pembuatan Lain</v>
          </cell>
          <cell r="R179" t="str">
            <v>Construction</v>
          </cell>
          <cell r="S179" t="str">
            <v>Services</v>
          </cell>
          <cell r="T179" t="str">
            <v>Utiliti, Transport &amp; Communication</v>
          </cell>
          <cell r="U179" t="str">
            <v>WRT, Accomm &amp; Restaurant</v>
          </cell>
          <cell r="V179" t="str">
            <v>Finance &amp; Insurance, Real Estate &amp; Business Services</v>
          </cell>
          <cell r="W179" t="str">
            <v>Other Services</v>
          </cell>
          <cell r="X179" t="str">
            <v>Government Services</v>
          </cell>
          <cell r="Y179" t="str">
            <v>Plus :
Import Duties</v>
          </cell>
          <cell r="Z179" t="str">
            <v>GDP at
Purchasers' Prices</v>
          </cell>
        </row>
        <row r="180">
          <cell r="A180" t="str">
            <v>States</v>
          </cell>
          <cell r="B180" t="str">
            <v>Converter</v>
          </cell>
        </row>
        <row r="181">
          <cell r="A181" t="str">
            <v>Johor</v>
          </cell>
          <cell r="B181" t="str">
            <v>01</v>
          </cell>
          <cell r="C181">
            <v>8748.7908090068704</v>
          </cell>
          <cell r="D181">
            <v>8036.4950683605202</v>
          </cell>
          <cell r="E181">
            <v>50.351897118266798</v>
          </cell>
          <cell r="F181">
            <v>661.94384352808402</v>
          </cell>
          <cell r="G181">
            <v>0.15917645200949501</v>
          </cell>
          <cell r="I181">
            <v>96.234754698537401</v>
          </cell>
          <cell r="J181">
            <v>24405.091104601001</v>
          </cell>
          <cell r="K181">
            <v>2487.6893945492998</v>
          </cell>
          <cell r="L181">
            <v>849.15390690469599</v>
          </cell>
          <cell r="M181">
            <v>1851.70418317137</v>
          </cell>
          <cell r="N181">
            <v>6327.2266505892203</v>
          </cell>
          <cell r="O181">
            <v>3576.06608010438</v>
          </cell>
          <cell r="P181">
            <v>6921.9470872472903</v>
          </cell>
          <cell r="Q181">
            <v>2391.3038020347899</v>
          </cell>
          <cell r="R181">
            <v>2591.1198371668102</v>
          </cell>
          <cell r="S181">
            <v>35158.481630847004</v>
          </cell>
          <cell r="T181">
            <v>8222.2753111455695</v>
          </cell>
          <cell r="U181">
            <v>8451.3331251300497</v>
          </cell>
          <cell r="V181">
            <v>9370.30747007645</v>
          </cell>
          <cell r="W181">
            <v>3299.11104125783</v>
          </cell>
          <cell r="X181">
            <v>5815.4546832370797</v>
          </cell>
          <cell r="Y181">
            <v>1275.41416982082</v>
          </cell>
          <cell r="Z181">
            <v>72275.132306141095</v>
          </cell>
        </row>
        <row r="182">
          <cell r="A182" t="str">
            <v>Kedah</v>
          </cell>
          <cell r="B182" t="str">
            <v>02</v>
          </cell>
          <cell r="C182">
            <v>3134.4356637680999</v>
          </cell>
          <cell r="D182">
            <v>2642.0112222114399</v>
          </cell>
          <cell r="E182">
            <v>121.18761989214801</v>
          </cell>
          <cell r="F182">
            <v>371.23682166451499</v>
          </cell>
          <cell r="G182">
            <v>5.7028263551231202E-2</v>
          </cell>
          <cell r="I182">
            <v>27.175492254822998</v>
          </cell>
          <cell r="J182">
            <v>8044.74531754082</v>
          </cell>
          <cell r="K182">
            <v>394.21841089785102</v>
          </cell>
          <cell r="L182">
            <v>71.111762684665905</v>
          </cell>
          <cell r="M182">
            <v>445.58436772479303</v>
          </cell>
          <cell r="N182">
            <v>1774.7015736860301</v>
          </cell>
          <cell r="O182">
            <v>2232.73900335606</v>
          </cell>
          <cell r="P182">
            <v>1554.0650173762899</v>
          </cell>
          <cell r="Q182">
            <v>1572.32518181513</v>
          </cell>
          <cell r="R182">
            <v>543.56793260374798</v>
          </cell>
          <cell r="S182">
            <v>14512.2928501926</v>
          </cell>
          <cell r="T182">
            <v>2215.18948845253</v>
          </cell>
          <cell r="U182">
            <v>3716.0779669713702</v>
          </cell>
          <cell r="V182">
            <v>2773.3684723987499</v>
          </cell>
          <cell r="W182">
            <v>2139.8606680274202</v>
          </cell>
          <cell r="X182">
            <v>3667.7962543425801</v>
          </cell>
          <cell r="Y182">
            <v>171.488139160842</v>
          </cell>
          <cell r="Z182">
            <v>26433.705395520999</v>
          </cell>
        </row>
        <row r="183">
          <cell r="A183" t="str">
            <v>Kelantan</v>
          </cell>
          <cell r="B183" t="str">
            <v>03</v>
          </cell>
          <cell r="C183">
            <v>3278.2070083706199</v>
          </cell>
          <cell r="D183">
            <v>2316.7337867512201</v>
          </cell>
          <cell r="E183">
            <v>721.82449280438698</v>
          </cell>
          <cell r="F183">
            <v>239.64872881501501</v>
          </cell>
          <cell r="G183">
            <v>5.9644055039913699E-2</v>
          </cell>
          <cell r="I183">
            <v>23.928708431918501</v>
          </cell>
          <cell r="J183">
            <v>728.41334931284405</v>
          </cell>
          <cell r="K183">
            <v>121.84849218116599</v>
          </cell>
          <cell r="L183">
            <v>37.887261727283303</v>
          </cell>
          <cell r="M183">
            <v>90.040331344982107</v>
          </cell>
          <cell r="N183">
            <v>146.34443200108299</v>
          </cell>
          <cell r="O183">
            <v>77.461632040248602</v>
          </cell>
          <cell r="P183">
            <v>246.43157421922601</v>
          </cell>
          <cell r="Q183">
            <v>8.3996257988556593</v>
          </cell>
          <cell r="R183">
            <v>184.40149107085</v>
          </cell>
          <cell r="S183">
            <v>9720.5054801689002</v>
          </cell>
          <cell r="T183">
            <v>1128.25163187364</v>
          </cell>
          <cell r="U183">
            <v>2509.8444173910798</v>
          </cell>
          <cell r="V183">
            <v>1162.2121930411499</v>
          </cell>
          <cell r="W183">
            <v>1531.4696665264801</v>
          </cell>
          <cell r="X183">
            <v>3388.7275713365502</v>
          </cell>
          <cell r="Y183">
            <v>27.258509501254601</v>
          </cell>
          <cell r="Z183">
            <v>13962.714546856399</v>
          </cell>
        </row>
        <row r="184">
          <cell r="A184" t="str">
            <v>Melaka</v>
          </cell>
          <cell r="B184" t="str">
            <v>04</v>
          </cell>
          <cell r="C184">
            <v>2171.0469426095101</v>
          </cell>
          <cell r="D184">
            <v>2137.9820003771601</v>
          </cell>
          <cell r="E184">
            <v>0.38372537971792697</v>
          </cell>
          <cell r="F184">
            <v>32.681216852634201</v>
          </cell>
          <cell r="G184">
            <v>3.95002643239417E-2</v>
          </cell>
          <cell r="I184">
            <v>11.591103445725601</v>
          </cell>
          <cell r="J184">
            <v>9190.1860404036597</v>
          </cell>
          <cell r="K184">
            <v>439.92529419453803</v>
          </cell>
          <cell r="L184">
            <v>323.13145513812702</v>
          </cell>
          <cell r="M184">
            <v>300.27909684069402</v>
          </cell>
          <cell r="N184">
            <v>3525.3967782201498</v>
          </cell>
          <cell r="O184">
            <v>622.43666930828795</v>
          </cell>
          <cell r="P184">
            <v>2235.08891102693</v>
          </cell>
          <cell r="Q184">
            <v>1743.9278356749401</v>
          </cell>
          <cell r="R184">
            <v>692.92146594357098</v>
          </cell>
          <cell r="S184">
            <v>10560.3179800077</v>
          </cell>
          <cell r="T184">
            <v>1978.7840909982899</v>
          </cell>
          <cell r="U184">
            <v>3541.4714675534401</v>
          </cell>
          <cell r="V184">
            <v>2022.6873549157301</v>
          </cell>
          <cell r="W184">
            <v>1291.10676756355</v>
          </cell>
          <cell r="X184">
            <v>1726.2682989766499</v>
          </cell>
          <cell r="Y184">
            <v>20.244858230933101</v>
          </cell>
          <cell r="Z184">
            <v>22646.308390641101</v>
          </cell>
        </row>
        <row r="185">
          <cell r="A185" t="str">
            <v>Negeri Sembilan</v>
          </cell>
          <cell r="B185" t="str">
            <v>05</v>
          </cell>
          <cell r="C185">
            <v>2177.1023931321502</v>
          </cell>
          <cell r="D185">
            <v>2084.1226660815601</v>
          </cell>
          <cell r="E185">
            <v>54.579197938699799</v>
          </cell>
          <cell r="F185">
            <v>38.400529111885596</v>
          </cell>
          <cell r="G185">
            <v>3.9610437849695798E-2</v>
          </cell>
          <cell r="I185">
            <v>27.9349198765557</v>
          </cell>
          <cell r="J185">
            <v>13482.934373079999</v>
          </cell>
          <cell r="K185">
            <v>1073.51143212127</v>
          </cell>
          <cell r="L185">
            <v>149.48211573688499</v>
          </cell>
          <cell r="M185">
            <v>409.06445384241499</v>
          </cell>
          <cell r="N185">
            <v>4229.78143055286</v>
          </cell>
          <cell r="O185">
            <v>1422.60756007227</v>
          </cell>
          <cell r="P185">
            <v>5239.6258880310597</v>
          </cell>
          <cell r="Q185">
            <v>958.86149272320097</v>
          </cell>
          <cell r="R185">
            <v>711.12297261316098</v>
          </cell>
          <cell r="S185">
            <v>11699.787641275099</v>
          </cell>
          <cell r="T185">
            <v>2723.43609090371</v>
          </cell>
          <cell r="U185">
            <v>2988.6764926708202</v>
          </cell>
          <cell r="V185">
            <v>2333.4203236531898</v>
          </cell>
          <cell r="W185">
            <v>1536.9809950527599</v>
          </cell>
          <cell r="X185">
            <v>2117.2737389946701</v>
          </cell>
          <cell r="Y185">
            <v>591.97883182675503</v>
          </cell>
          <cell r="Z185">
            <v>28690.8611318037</v>
          </cell>
        </row>
        <row r="186">
          <cell r="A186" t="str">
            <v>Pahang</v>
          </cell>
          <cell r="B186" t="str">
            <v>06</v>
          </cell>
          <cell r="C186">
            <v>6495.5884319916304</v>
          </cell>
          <cell r="D186">
            <v>5130.8886455602496</v>
          </cell>
          <cell r="E186">
            <v>607.26593269382295</v>
          </cell>
          <cell r="F186">
            <v>757.43385373755405</v>
          </cell>
          <cell r="G186">
            <v>0.11818144277194299</v>
          </cell>
          <cell r="I186">
            <v>234.637617214561</v>
          </cell>
          <cell r="J186">
            <v>8260.7519226613294</v>
          </cell>
          <cell r="K186">
            <v>1022.37655840198</v>
          </cell>
          <cell r="L186">
            <v>24.944378736767199</v>
          </cell>
          <cell r="M186">
            <v>646.27684577394098</v>
          </cell>
          <cell r="N186">
            <v>2848.8761106411698</v>
          </cell>
          <cell r="O186">
            <v>688.57969868896805</v>
          </cell>
          <cell r="P186">
            <v>113.926478323246</v>
          </cell>
          <cell r="Q186">
            <v>2915.7718520952499</v>
          </cell>
          <cell r="R186">
            <v>926.54904098967097</v>
          </cell>
          <cell r="S186">
            <v>16545.752522713901</v>
          </cell>
          <cell r="T186">
            <v>1786.2366502566499</v>
          </cell>
          <cell r="U186">
            <v>5057.6745861725603</v>
          </cell>
          <cell r="V186">
            <v>2281.7186588714699</v>
          </cell>
          <cell r="W186">
            <v>4027.3848709680901</v>
          </cell>
          <cell r="X186">
            <v>3392.7377564451299</v>
          </cell>
          <cell r="Y186">
            <v>25.951612294820599</v>
          </cell>
          <cell r="Z186">
            <v>32489.231147865899</v>
          </cell>
        </row>
        <row r="187">
          <cell r="A187" t="str">
            <v>Pulau Pinang</v>
          </cell>
          <cell r="B187" t="str">
            <v>07</v>
          </cell>
          <cell r="C187">
            <v>1021.0957839773999</v>
          </cell>
          <cell r="D187">
            <v>758.16760528689701</v>
          </cell>
          <cell r="E187">
            <v>0</v>
          </cell>
          <cell r="F187">
            <v>262.92817869050299</v>
          </cell>
          <cell r="G187">
            <v>1.8577927807811701E-2</v>
          </cell>
          <cell r="I187">
            <v>26.7326725623969</v>
          </cell>
          <cell r="J187">
            <v>26301.2572686202</v>
          </cell>
          <cell r="K187">
            <v>1186.13335334663</v>
          </cell>
          <cell r="L187">
            <v>577.11881207715203</v>
          </cell>
          <cell r="M187">
            <v>927.33094385090396</v>
          </cell>
          <cell r="N187">
            <v>3076.4671167770098</v>
          </cell>
          <cell r="O187">
            <v>2976.3297866633802</v>
          </cell>
          <cell r="P187">
            <v>15388.367361549999</v>
          </cell>
          <cell r="Q187">
            <v>2169.5098943550502</v>
          </cell>
          <cell r="R187">
            <v>1308.2666944063899</v>
          </cell>
          <cell r="S187">
            <v>25831.234097850702</v>
          </cell>
          <cell r="T187">
            <v>5500.6826819693897</v>
          </cell>
          <cell r="U187">
            <v>7280.0789083468699</v>
          </cell>
          <cell r="V187">
            <v>7184.2364387227399</v>
          </cell>
          <cell r="W187">
            <v>2538.1412284069002</v>
          </cell>
          <cell r="X187">
            <v>3328.0948404048499</v>
          </cell>
          <cell r="Y187">
            <v>479.12025591232202</v>
          </cell>
          <cell r="Z187">
            <v>54967.706773329402</v>
          </cell>
        </row>
        <row r="188">
          <cell r="A188" t="str">
            <v>Perak</v>
          </cell>
          <cell r="B188" t="str">
            <v>08</v>
          </cell>
          <cell r="C188">
            <v>5769.6978854849704</v>
          </cell>
          <cell r="D188">
            <v>3875.97029518006</v>
          </cell>
          <cell r="E188">
            <v>387.62683690967799</v>
          </cell>
          <cell r="F188">
            <v>1506.10075339523</v>
          </cell>
          <cell r="G188">
            <v>0.104974511178469</v>
          </cell>
          <cell r="I188">
            <v>160.81691599765799</v>
          </cell>
          <cell r="J188">
            <v>8091.9117850561797</v>
          </cell>
          <cell r="K188">
            <v>1160.96481724502</v>
          </cell>
          <cell r="L188">
            <v>171.25186372072</v>
          </cell>
          <cell r="M188">
            <v>363.56211939631299</v>
          </cell>
          <cell r="N188">
            <v>1553.97182138072</v>
          </cell>
          <cell r="O188">
            <v>1886.8563472396399</v>
          </cell>
          <cell r="P188">
            <v>2067.8582196103498</v>
          </cell>
          <cell r="Q188">
            <v>887.44659646341097</v>
          </cell>
          <cell r="R188">
            <v>1315.5138579433501</v>
          </cell>
          <cell r="S188">
            <v>26425.2482440975</v>
          </cell>
          <cell r="T188">
            <v>8094.2207449247398</v>
          </cell>
          <cell r="U188">
            <v>6149.5975449324096</v>
          </cell>
          <cell r="V188">
            <v>4468.0073264889497</v>
          </cell>
          <cell r="W188">
            <v>3020.86195335604</v>
          </cell>
          <cell r="X188">
            <v>4692.5606743953904</v>
          </cell>
          <cell r="Y188">
            <v>23.3757166071066</v>
          </cell>
          <cell r="Z188">
            <v>41786.5644051868</v>
          </cell>
        </row>
        <row r="189">
          <cell r="A189" t="str">
            <v>Perlis</v>
          </cell>
          <cell r="B189" t="str">
            <v>09</v>
          </cell>
          <cell r="C189">
            <v>818.62725838790595</v>
          </cell>
          <cell r="D189">
            <v>271.46455222490499</v>
          </cell>
          <cell r="E189">
            <v>0</v>
          </cell>
          <cell r="F189">
            <v>547.16270616300096</v>
          </cell>
          <cell r="G189">
            <v>1.4894193420912199E-2</v>
          </cell>
          <cell r="I189">
            <v>7.8513332154068296</v>
          </cell>
          <cell r="J189">
            <v>362.41036102651401</v>
          </cell>
          <cell r="K189">
            <v>53.638273758948998</v>
          </cell>
          <cell r="L189">
            <v>42.021774884030897</v>
          </cell>
          <cell r="M189">
            <v>5.8401637589311397</v>
          </cell>
          <cell r="N189">
            <v>78.988785974380804</v>
          </cell>
          <cell r="O189">
            <v>178.223318920645</v>
          </cell>
          <cell r="P189">
            <v>0.68963994380997895</v>
          </cell>
          <cell r="Q189">
            <v>3.0084037857672898</v>
          </cell>
          <cell r="R189">
            <v>99.772993551221603</v>
          </cell>
          <cell r="S189">
            <v>2274.54725466329</v>
          </cell>
          <cell r="T189">
            <v>721.42277281399902</v>
          </cell>
          <cell r="U189">
            <v>331.29351414421097</v>
          </cell>
          <cell r="V189">
            <v>298.30837412730398</v>
          </cell>
          <cell r="W189">
            <v>280.637554691064</v>
          </cell>
          <cell r="X189">
            <v>642.88503888671505</v>
          </cell>
          <cell r="Y189">
            <v>84.816419751260895</v>
          </cell>
          <cell r="Z189">
            <v>3648.0256205955998</v>
          </cell>
        </row>
        <row r="190">
          <cell r="A190" t="str">
            <v>Selangor</v>
          </cell>
          <cell r="B190">
            <v>10</v>
          </cell>
          <cell r="C190">
            <v>2873.5869735044298</v>
          </cell>
          <cell r="D190">
            <v>1919.87178957015</v>
          </cell>
          <cell r="E190">
            <v>4.7663474021765504</v>
          </cell>
          <cell r="F190">
            <v>948.94883653210195</v>
          </cell>
          <cell r="G190">
            <v>5.2282354095406901E-2</v>
          </cell>
          <cell r="I190">
            <v>173.78388784137201</v>
          </cell>
          <cell r="J190">
            <v>57388.191002190302</v>
          </cell>
          <cell r="K190">
            <v>9145.1344121986695</v>
          </cell>
          <cell r="L190">
            <v>658.68614929752005</v>
          </cell>
          <cell r="M190">
            <v>3205.7740136094299</v>
          </cell>
          <cell r="N190">
            <v>9106.4950050390908</v>
          </cell>
          <cell r="O190">
            <v>9596.8726905711701</v>
          </cell>
          <cell r="P190">
            <v>12120.3435515441</v>
          </cell>
          <cell r="Q190">
            <v>13554.885179930299</v>
          </cell>
          <cell r="R190">
            <v>10144.089580456801</v>
          </cell>
          <cell r="S190">
            <v>109673.337794666</v>
          </cell>
          <cell r="T190">
            <v>26316.5125620527</v>
          </cell>
          <cell r="U190">
            <v>36010.973321654797</v>
          </cell>
          <cell r="V190">
            <v>29168.735580597899</v>
          </cell>
          <cell r="W190">
            <v>8782.4639217673994</v>
          </cell>
          <cell r="X190">
            <v>9394.6524085932597</v>
          </cell>
          <cell r="Y190">
            <v>6295.2281592564996</v>
          </cell>
          <cell r="Z190">
            <v>186548.217397915</v>
          </cell>
        </row>
        <row r="191">
          <cell r="A191" t="str">
            <v>Terengganu</v>
          </cell>
          <cell r="B191">
            <v>11</v>
          </cell>
          <cell r="C191">
            <v>1554.2279757542899</v>
          </cell>
          <cell r="D191">
            <v>1198.20448964097</v>
          </cell>
          <cell r="E191">
            <v>103.412863951137</v>
          </cell>
          <cell r="F191">
            <v>252.61062216218701</v>
          </cell>
          <cell r="G191">
            <v>2.8277792919653901E-2</v>
          </cell>
          <cell r="I191">
            <v>21.902583824948501</v>
          </cell>
          <cell r="J191">
            <v>7670.0923387204703</v>
          </cell>
          <cell r="K191">
            <v>64.322648984943001</v>
          </cell>
          <cell r="L191">
            <v>42.864132053096398</v>
          </cell>
          <cell r="M191">
            <v>97.235170068299993</v>
          </cell>
          <cell r="N191">
            <v>7023.4126857194096</v>
          </cell>
          <cell r="O191">
            <v>364.86600226697902</v>
          </cell>
          <cell r="P191">
            <v>2.8807609174577098</v>
          </cell>
          <cell r="Q191">
            <v>74.510938710281096</v>
          </cell>
          <cell r="R191">
            <v>795.84075558622499</v>
          </cell>
          <cell r="S191">
            <v>10497.527787229001</v>
          </cell>
          <cell r="T191">
            <v>3895.6502935599401</v>
          </cell>
          <cell r="U191">
            <v>1936.3616513498</v>
          </cell>
          <cell r="V191">
            <v>982.59055145654202</v>
          </cell>
          <cell r="W191">
            <v>1012.52988625111</v>
          </cell>
          <cell r="X191">
            <v>2670.3954046116</v>
          </cell>
          <cell r="Y191">
            <v>14.0157405078594</v>
          </cell>
          <cell r="Z191">
            <v>20553.6071816228</v>
          </cell>
        </row>
        <row r="192">
          <cell r="A192" t="str">
            <v>Sabah</v>
          </cell>
          <cell r="B192">
            <v>12</v>
          </cell>
          <cell r="C192">
            <v>9410.6954707572204</v>
          </cell>
          <cell r="D192">
            <v>6788.29327785022</v>
          </cell>
          <cell r="E192">
            <v>701.74899572940399</v>
          </cell>
          <cell r="F192">
            <v>1920.6531971775901</v>
          </cell>
          <cell r="G192">
            <v>0.171219217452863</v>
          </cell>
          <cell r="I192">
            <v>9349.4960306194607</v>
          </cell>
          <cell r="J192">
            <v>3605.2665872625498</v>
          </cell>
          <cell r="K192">
            <v>2006.6271122629</v>
          </cell>
          <cell r="L192">
            <v>35.873470019840099</v>
          </cell>
          <cell r="M192">
            <v>726.236787169575</v>
          </cell>
          <cell r="N192">
            <v>229.85404437143899</v>
          </cell>
          <cell r="O192">
            <v>453.08445668788801</v>
          </cell>
          <cell r="P192">
            <v>13.031717106270399</v>
          </cell>
          <cell r="Q192">
            <v>140.558999644642</v>
          </cell>
          <cell r="R192">
            <v>1106.9610473805201</v>
          </cell>
          <cell r="S192">
            <v>22133.7737827686</v>
          </cell>
          <cell r="T192">
            <v>4100.9525660907102</v>
          </cell>
          <cell r="U192">
            <v>7043.4143607875403</v>
          </cell>
          <cell r="V192">
            <v>4460.10240379273</v>
          </cell>
          <cell r="W192">
            <v>1915.8505499156499</v>
          </cell>
          <cell r="X192">
            <v>4613.4539021819801</v>
          </cell>
          <cell r="Y192">
            <v>184.392118725611</v>
          </cell>
          <cell r="Z192">
            <v>45790.585037514</v>
          </cell>
        </row>
        <row r="193">
          <cell r="A193" t="str">
            <v>Sarawak</v>
          </cell>
          <cell r="B193">
            <v>13</v>
          </cell>
          <cell r="C193">
            <v>8500.9819954592695</v>
          </cell>
          <cell r="D193">
            <v>5007.7009603058596</v>
          </cell>
          <cell r="E193">
            <v>2927.3698797729899</v>
          </cell>
          <cell r="F193">
            <v>565.91115538041095</v>
          </cell>
          <cell r="G193">
            <v>0.15466779148962301</v>
          </cell>
          <cell r="I193">
            <v>16082.7212522643</v>
          </cell>
          <cell r="J193">
            <v>19926.047586987199</v>
          </cell>
          <cell r="K193">
            <v>867.52672601975598</v>
          </cell>
          <cell r="L193">
            <v>15.2615685336468</v>
          </cell>
          <cell r="M193">
            <v>1579.5850175294199</v>
          </cell>
          <cell r="N193">
            <v>15717.725999576</v>
          </cell>
          <cell r="O193">
            <v>641.92543226121495</v>
          </cell>
          <cell r="P193">
            <v>647.00830661870998</v>
          </cell>
          <cell r="Q193">
            <v>457.01453644846498</v>
          </cell>
          <cell r="R193">
            <v>2301.0924495561999</v>
          </cell>
          <cell r="S193">
            <v>27843.5206875031</v>
          </cell>
          <cell r="T193">
            <v>6131.7304483726402</v>
          </cell>
          <cell r="U193">
            <v>7340.1493415198602</v>
          </cell>
          <cell r="V193">
            <v>7138.3263984308596</v>
          </cell>
          <cell r="W193">
            <v>2668.2303733642402</v>
          </cell>
          <cell r="X193">
            <v>4565.0841258155097</v>
          </cell>
          <cell r="Y193">
            <v>232.84176556763501</v>
          </cell>
          <cell r="Z193">
            <v>74887.205737337703</v>
          </cell>
        </row>
        <row r="194">
          <cell r="A194" t="str">
            <v>WP Kuala Lumpur</v>
          </cell>
          <cell r="B194">
            <v>14</v>
          </cell>
          <cell r="C194">
            <v>1.4522015191577999</v>
          </cell>
          <cell r="D194">
            <v>1.4522015191577999</v>
          </cell>
          <cell r="E194">
            <v>0</v>
          </cell>
          <cell r="F194">
            <v>0</v>
          </cell>
          <cell r="G194">
            <v>2.6421512465969799E-5</v>
          </cell>
          <cell r="I194">
            <v>38.115332011266602</v>
          </cell>
          <cell r="J194">
            <v>5028.9893210533601</v>
          </cell>
          <cell r="K194">
            <v>487.25938630193099</v>
          </cell>
          <cell r="L194">
            <v>291.02525022970502</v>
          </cell>
          <cell r="M194">
            <v>682.35266066343604</v>
          </cell>
          <cell r="N194">
            <v>758.09189379295697</v>
          </cell>
          <cell r="O194">
            <v>801.37090367748306</v>
          </cell>
          <cell r="P194">
            <v>843.14870568153697</v>
          </cell>
          <cell r="Q194">
            <v>1165.74052070631</v>
          </cell>
          <cell r="R194">
            <v>6781.6547222751296</v>
          </cell>
          <cell r="S194">
            <v>109069.06637915599</v>
          </cell>
          <cell r="T194">
            <v>7276.13968971135</v>
          </cell>
          <cell r="U194">
            <v>40341.450519275902</v>
          </cell>
          <cell r="V194">
            <v>41086.511367503699</v>
          </cell>
          <cell r="W194">
            <v>5399.2865968689202</v>
          </cell>
          <cell r="X194">
            <v>14965.678205795801</v>
          </cell>
          <cell r="Y194">
            <v>1140.19933738243</v>
          </cell>
          <cell r="Z194">
            <v>122059.47729339699</v>
          </cell>
        </row>
        <row r="195">
          <cell r="A195" t="str">
            <v>WP Labuan</v>
          </cell>
          <cell r="B195">
            <v>15</v>
          </cell>
          <cell r="C195">
            <v>139.32715428529599</v>
          </cell>
          <cell r="D195">
            <v>7.9241830797108799</v>
          </cell>
          <cell r="E195">
            <v>0</v>
          </cell>
          <cell r="F195">
            <v>131.402971205585</v>
          </cell>
          <cell r="G195">
            <v>2.5349334064407002E-3</v>
          </cell>
          <cell r="I195">
            <v>0</v>
          </cell>
          <cell r="J195">
            <v>750.58651940238099</v>
          </cell>
          <cell r="K195">
            <v>9.1777708055619591</v>
          </cell>
          <cell r="L195">
            <v>2.6930070708899798</v>
          </cell>
          <cell r="M195">
            <v>1.15361241202134</v>
          </cell>
          <cell r="N195">
            <v>493.356230079439</v>
          </cell>
          <cell r="O195">
            <v>209.996322507017</v>
          </cell>
          <cell r="P195">
            <v>1.2068615879611899</v>
          </cell>
          <cell r="Q195">
            <v>33.002714939490602</v>
          </cell>
          <cell r="R195">
            <v>51.5224791213004</v>
          </cell>
          <cell r="S195">
            <v>2514.23810393146</v>
          </cell>
          <cell r="T195">
            <v>230.96421000186899</v>
          </cell>
          <cell r="U195">
            <v>280.79011811224899</v>
          </cell>
          <cell r="V195">
            <v>1801.2729670522999</v>
          </cell>
          <cell r="W195">
            <v>75.651371134487405</v>
          </cell>
          <cell r="X195">
            <v>125.559437630563</v>
          </cell>
          <cell r="Y195">
            <v>19.3768432572531</v>
          </cell>
          <cell r="Z195">
            <v>3475.05109999769</v>
          </cell>
        </row>
        <row r="196">
          <cell r="A196" t="str">
            <v>Supra1</v>
          </cell>
          <cell r="C196">
            <v>0</v>
          </cell>
          <cell r="D196">
            <v>0</v>
          </cell>
          <cell r="E196">
            <v>0</v>
          </cell>
          <cell r="F196">
            <v>0</v>
          </cell>
          <cell r="G196">
            <v>0</v>
          </cell>
          <cell r="I196">
            <v>37396.647797976802</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37396.647797976802</v>
          </cell>
        </row>
        <row r="197">
          <cell r="A197" t="str">
            <v>MALAYSIA</v>
          </cell>
          <cell r="C197">
            <v>56094.863948008802</v>
          </cell>
          <cell r="D197">
            <v>42177.282744000098</v>
          </cell>
          <cell r="E197">
            <v>5680.5177895924298</v>
          </cell>
          <cell r="F197">
            <v>8237.0634144162996</v>
          </cell>
          <cell r="G197">
            <v>1.0205960588298699</v>
          </cell>
          <cell r="I197">
            <v>63679.570402235702</v>
          </cell>
          <cell r="J197">
            <v>193236.87487791901</v>
          </cell>
          <cell r="K197">
            <v>20520.3540832705</v>
          </cell>
          <cell r="L197">
            <v>3292.5069088150199</v>
          </cell>
          <cell r="M197">
            <v>11332.0197671565</v>
          </cell>
          <cell r="N197">
            <v>56890.6905584009</v>
          </cell>
          <cell r="O197">
            <v>25729.4159043656</v>
          </cell>
          <cell r="P197">
            <v>47395.620080784298</v>
          </cell>
          <cell r="Q197">
            <v>28076.267575125901</v>
          </cell>
          <cell r="R197">
            <v>29554.397320664899</v>
          </cell>
          <cell r="S197">
            <v>434459.632237071</v>
          </cell>
          <cell r="T197">
            <v>80322.4492331277</v>
          </cell>
          <cell r="U197">
            <v>132979.18733601301</v>
          </cell>
          <cell r="V197">
            <v>116531.80588113</v>
          </cell>
          <cell r="W197">
            <v>39519.567445151901</v>
          </cell>
          <cell r="X197">
            <v>65106.622341648297</v>
          </cell>
          <cell r="Y197">
            <v>10585.702477803399</v>
          </cell>
          <cell r="Z197">
            <v>787611.04126370198</v>
          </cell>
        </row>
      </sheetData>
      <sheetData sheetId="4">
        <row r="3">
          <cell r="B3" t="str">
            <v>row</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1 (T1) (RM)"/>
      <sheetName val="43.1 (T2) (RM)"/>
      <sheetName val="43.1 (T3) (RM)"/>
      <sheetName val="43.2 (U1) (RM)"/>
      <sheetName val="43.2 (U2) (RM)"/>
      <sheetName val="43.2 (U3) (RM)"/>
      <sheetName val="43.3 (R1) (RM)"/>
      <sheetName val="43.3 (R2) (RM)"/>
      <sheetName val="43.3 (R3) (RM)"/>
      <sheetName val="48.1 (T1) (RM)"/>
      <sheetName val="48.1 (T2) (RM)"/>
      <sheetName val="48.1 (T3) (RM)"/>
      <sheetName val="48.2 (U1) (RM)"/>
      <sheetName val="48.2 (U2) (RM)"/>
      <sheetName val="48.2 (U3) (RM)"/>
      <sheetName val="48.3 (R1) (RM)"/>
      <sheetName val="48.3 (R2) (RM)"/>
      <sheetName val="48.3 (R3) (RM)"/>
      <sheetName val="48.4 (T1) (%)"/>
      <sheetName val="48.4 (T2) (%)"/>
      <sheetName val="48.4 (T3) (%)"/>
      <sheetName val="48.5 (U1) (%)"/>
      <sheetName val="48.5 (U2) (%)"/>
      <sheetName val="48.5 (U3) (%)"/>
      <sheetName val="48.6 (R1) (%)"/>
      <sheetName val="48.6 (R2) (%)"/>
      <sheetName val="48.6 (R3) (%)"/>
      <sheetName val="Wsheet"/>
      <sheetName val="Sheet2"/>
      <sheetName val="1.1 (RM) &amp; (%)"/>
      <sheetName val="1.2 (T1) (RM) &amp; (%)"/>
      <sheetName val="1.2 (T2) (RM) &amp; (%)"/>
      <sheetName val="1.2 (T3) (RM) &amp; (%)"/>
      <sheetName val="1.3 (U1) (RM) &amp; (%)"/>
      <sheetName val="1.3 (U2) (RM) &amp; (%)"/>
      <sheetName val="1.3 (U3) (RM) &amp; (%)"/>
      <sheetName val="1.4 (R1) (RM) &amp; (%)"/>
      <sheetName val="1.4 (R2) (RM) &amp; (%)"/>
      <sheetName val="1.4 (R3) (RM) &amp; (%)"/>
      <sheetName val="4.1 T (RM)"/>
      <sheetName val="4.2 U (RM)"/>
      <sheetName val="4.3 R (RM)"/>
      <sheetName val="4.4 T (%)"/>
      <sheetName val="4.5 U (%)"/>
      <sheetName val="4.6 R (%)"/>
      <sheetName val="6.1 T (RM &amp; %)"/>
      <sheetName val="6.2 U (RM &amp; %)"/>
      <sheetName val="6.3 R (RM &amp; %)"/>
      <sheetName val="5.1 T (RM)"/>
      <sheetName val="5.2 U (RM)"/>
      <sheetName val="5.3 R (RM)"/>
      <sheetName val="5.4 T (%)"/>
      <sheetName val="5.5 U (%)"/>
      <sheetName val="5.6 R (%)"/>
      <sheetName val="3.1 T (RM)"/>
      <sheetName val="3.2 U (RM)"/>
      <sheetName val="3.3 R (RM)"/>
      <sheetName val="3.4 T (%)"/>
      <sheetName val="3.5 U (%)"/>
      <sheetName val="3.6 R (%)"/>
      <sheetName val="7.1 T (RM)"/>
      <sheetName val="7.2 U (RM)"/>
      <sheetName val="7.3 R (RM)"/>
      <sheetName val="7.4 T (%)"/>
      <sheetName val="7.5 U (%)"/>
      <sheetName val="7.6 R (%)"/>
      <sheetName val="46.1 T (RM)"/>
      <sheetName val="46.2 U (RM)"/>
      <sheetName val="46.3 R (RM)"/>
      <sheetName val="46.4 T (%)"/>
      <sheetName val="46.5 U (%)"/>
      <sheetName val="46.6 R (%)"/>
      <sheetName val="50.1 T (RM)"/>
      <sheetName val="50.2 U (RM)"/>
      <sheetName val="50.3 R (RM)"/>
      <sheetName val="50.4 T (%)"/>
      <sheetName val="50.5 U (%)"/>
      <sheetName val="50.6 R (%)"/>
      <sheetName val="2.1 T (RM)"/>
      <sheetName val="2.2 U (RM)"/>
      <sheetName val="2.3 R (RM)"/>
      <sheetName val="2.4 T (%)"/>
      <sheetName val="2.5 U (%)"/>
      <sheetName val="2.6 R (%)"/>
      <sheetName val="47.1"/>
      <sheetName val="45.1"/>
      <sheetName val="49.1"/>
      <sheetName val="1.7(ab)"/>
      <sheetName val="1.9"/>
      <sheetName val="1.15(T)"/>
      <sheetName val="1.15(U)"/>
      <sheetName val="1.15(R)"/>
      <sheetName val="1.17(T1)"/>
      <sheetName val="1.17(T2)"/>
      <sheetName val="1.17(U1)"/>
      <sheetName val="1.17(U2)"/>
      <sheetName val="1.17(R1)"/>
      <sheetName val="1.17(R2)"/>
      <sheetName val="1.10(T)"/>
      <sheetName val="1.10(U)"/>
      <sheetName val="1.10(R)"/>
      <sheetName val="7.6"/>
      <sheetName val="4.9"/>
      <sheetName val="VA_CONSTANT"/>
      <sheetName val="Sheet1"/>
      <sheetName val="4.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row r="2">
          <cell r="B2" t="str">
            <v>MALAYSIA - TUR</v>
          </cell>
        </row>
        <row r="3">
          <cell r="B3" t="str">
            <v>PEN. MSIA - TUR</v>
          </cell>
        </row>
        <row r="4">
          <cell r="B4" t="str">
            <v>SABAH (w/o Labuan) - TUR</v>
          </cell>
        </row>
        <row r="5">
          <cell r="B5" t="str">
            <v>SABAH (with Labuan) - TUR</v>
          </cell>
        </row>
        <row r="6">
          <cell r="B6" t="str">
            <v>SARAWAK - TUR</v>
          </cell>
        </row>
        <row r="7">
          <cell r="B7" t="str">
            <v>W.P. LABUAN - TUR</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sheet"/>
      <sheetName val="Sheet1"/>
      <sheetName val="Sheet2"/>
      <sheetName val="4.9"/>
      <sheetName val="4.8"/>
      <sheetName val="VA_CONSTANT"/>
    </sheetNames>
    <sheetDataSet>
      <sheetData sheetId="0" refreshError="1"/>
      <sheetData sheetId="1">
        <row r="2">
          <cell r="B2" t="str">
            <v>MALAYSIA - Total</v>
          </cell>
        </row>
        <row r="3">
          <cell r="B3" t="str">
            <v>MALAYSIA - Urban</v>
          </cell>
        </row>
        <row r="4">
          <cell r="B4" t="str">
            <v>MALAYSIA - Rural</v>
          </cell>
        </row>
        <row r="5">
          <cell r="B5" t="str">
            <v>PEN. MSIA - Total</v>
          </cell>
        </row>
        <row r="6">
          <cell r="B6" t="str">
            <v>PEN. MSIA - Urban</v>
          </cell>
        </row>
        <row r="7">
          <cell r="B7" t="str">
            <v>PEN. MSIA - Rural</v>
          </cell>
        </row>
        <row r="8">
          <cell r="B8" t="str">
            <v>SABAH (w/o Labuan) - Total</v>
          </cell>
        </row>
        <row r="9">
          <cell r="B9" t="str">
            <v>SABAH (w/o Labuan) - Urban</v>
          </cell>
        </row>
        <row r="10">
          <cell r="B10" t="str">
            <v>SABAH (w/o Labuan) - Rural</v>
          </cell>
        </row>
        <row r="11">
          <cell r="B11" t="str">
            <v>SABAH (with Labuan) - Total</v>
          </cell>
        </row>
        <row r="12">
          <cell r="B12" t="str">
            <v>SABAH (with Labuan) - Urban</v>
          </cell>
        </row>
        <row r="13">
          <cell r="B13" t="str">
            <v>SABAH (with Labuan) - Rural</v>
          </cell>
        </row>
        <row r="14">
          <cell r="B14" t="str">
            <v>SARAWAK - Total</v>
          </cell>
        </row>
        <row r="15">
          <cell r="B15" t="str">
            <v>SARAWAK - Urban</v>
          </cell>
        </row>
        <row r="16">
          <cell r="B16" t="str">
            <v>SARAWAK - Rural</v>
          </cell>
        </row>
        <row r="17">
          <cell r="B17" t="str">
            <v>W.P. LABUAN - Total</v>
          </cell>
        </row>
        <row r="18">
          <cell r="B18" t="str">
            <v>W.P. LABUAN - Urban</v>
          </cell>
        </row>
        <row r="19">
          <cell r="B19" t="str">
            <v>W.P. LABUAN - Rural</v>
          </cell>
        </row>
      </sheetData>
      <sheetData sheetId="2" refreshError="1"/>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VA-curr"/>
      <sheetName val="VA-cons"/>
      <sheetName val="VA_CONSTANT"/>
      <sheetName val="ref"/>
      <sheetName val="Tbl1_Msia"/>
      <sheetName val="Tbl3_05"/>
      <sheetName val="Tbl5_06"/>
      <sheetName val="Tbl7_06"/>
      <sheetName val="Tbl8_07"/>
      <sheetName val="Tbl10_07"/>
      <sheetName val="Tbl11_08"/>
      <sheetName val="Tbl13_08"/>
      <sheetName val="Tbl14_09"/>
      <sheetName val="Tbl16_09"/>
      <sheetName val="Tbl17_10"/>
      <sheetName val="Tbl19_10"/>
      <sheetName val="Tbl20_11"/>
      <sheetName val="Tbl22_11"/>
      <sheetName val="Tbl23_12"/>
      <sheetName val="Tbl25_12"/>
      <sheetName val="Tbl26_13"/>
      <sheetName val="Tbl28_13"/>
      <sheetName val="Tbl29_Curr&amp;perCapita"/>
      <sheetName val="JHR"/>
      <sheetName val="KDH"/>
      <sheetName val="KLTN"/>
      <sheetName val="MLK"/>
      <sheetName val="N9"/>
      <sheetName val="PHG"/>
      <sheetName val="PP"/>
      <sheetName val="PRK"/>
      <sheetName val="PRLS"/>
      <sheetName val="SLGR"/>
      <sheetName val="TRGN"/>
      <sheetName val="SBH"/>
      <sheetName val="SRWK"/>
      <sheetName val="WPKL"/>
      <sheetName val="WPL"/>
      <sheetName val="Sheet2"/>
      <sheetName val="Sheet3"/>
      <sheetName val="Sheet6"/>
      <sheetName val="Sheet4"/>
      <sheetName val="Sheet4 (2)"/>
      <sheetName val="Sheet5"/>
      <sheetName val="Sheet7"/>
      <sheetName val="4.9"/>
    </sheetNames>
    <sheetDataSet>
      <sheetData sheetId="0" refreshError="1"/>
      <sheetData sheetId="1" refreshError="1"/>
      <sheetData sheetId="2" refreshError="1"/>
      <sheetData sheetId="3" refreshError="1"/>
      <sheetData sheetId="4" refreshError="1">
        <row r="3">
          <cell r="B3" t="str">
            <v>row</v>
          </cell>
          <cell r="C3" t="str">
            <v>2005f</v>
          </cell>
          <cell r="D3" t="str">
            <v>2006f</v>
          </cell>
          <cell r="E3" t="str">
            <v>2007f</v>
          </cell>
          <cell r="F3" t="str">
            <v>2008f</v>
          </cell>
          <cell r="G3" t="str">
            <v>2009f</v>
          </cell>
          <cell r="H3" t="str">
            <v>2010f</v>
          </cell>
          <cell r="I3" t="str">
            <v>2011f</v>
          </cell>
          <cell r="J3" t="str">
            <v>2012e</v>
          </cell>
          <cell r="K3" t="str">
            <v>2013p</v>
          </cell>
        </row>
        <row r="4">
          <cell r="B4" t="str">
            <v>Johor</v>
          </cell>
          <cell r="C4">
            <v>5</v>
          </cell>
          <cell r="D4">
            <v>27</v>
          </cell>
          <cell r="E4">
            <v>49</v>
          </cell>
          <cell r="F4">
            <v>71</v>
          </cell>
          <cell r="G4">
            <v>93</v>
          </cell>
          <cell r="H4">
            <v>115</v>
          </cell>
          <cell r="I4">
            <v>137</v>
          </cell>
          <cell r="J4">
            <v>159</v>
          </cell>
          <cell r="K4">
            <v>181</v>
          </cell>
        </row>
        <row r="5">
          <cell r="B5" t="str">
            <v>Kedah</v>
          </cell>
          <cell r="C5">
            <v>6</v>
          </cell>
          <cell r="D5">
            <v>28</v>
          </cell>
          <cell r="E5">
            <v>50</v>
          </cell>
          <cell r="F5">
            <v>72</v>
          </cell>
          <cell r="G5">
            <v>94</v>
          </cell>
          <cell r="H5">
            <v>116</v>
          </cell>
          <cell r="I5">
            <v>138</v>
          </cell>
          <cell r="J5">
            <v>160</v>
          </cell>
          <cell r="K5">
            <v>182</v>
          </cell>
        </row>
        <row r="6">
          <cell r="B6" t="str">
            <v>Kelantan</v>
          </cell>
          <cell r="C6">
            <v>7</v>
          </cell>
          <cell r="D6">
            <v>29</v>
          </cell>
          <cell r="E6">
            <v>51</v>
          </cell>
          <cell r="F6">
            <v>73</v>
          </cell>
          <cell r="G6">
            <v>95</v>
          </cell>
          <cell r="H6">
            <v>117</v>
          </cell>
          <cell r="I6">
            <v>139</v>
          </cell>
          <cell r="J6">
            <v>161</v>
          </cell>
          <cell r="K6">
            <v>183</v>
          </cell>
        </row>
        <row r="7">
          <cell r="B7" t="str">
            <v>Melaka</v>
          </cell>
          <cell r="C7">
            <v>8</v>
          </cell>
          <cell r="D7">
            <v>30</v>
          </cell>
          <cell r="E7">
            <v>52</v>
          </cell>
          <cell r="F7">
            <v>74</v>
          </cell>
          <cell r="G7">
            <v>96</v>
          </cell>
          <cell r="H7">
            <v>118</v>
          </cell>
          <cell r="I7">
            <v>140</v>
          </cell>
          <cell r="J7">
            <v>162</v>
          </cell>
          <cell r="K7">
            <v>184</v>
          </cell>
        </row>
        <row r="8">
          <cell r="B8" t="str">
            <v>Negeri Sembilan</v>
          </cell>
          <cell r="C8">
            <v>9</v>
          </cell>
          <cell r="D8">
            <v>31</v>
          </cell>
          <cell r="E8">
            <v>53</v>
          </cell>
          <cell r="F8">
            <v>75</v>
          </cell>
          <cell r="G8">
            <v>97</v>
          </cell>
          <cell r="H8">
            <v>119</v>
          </cell>
          <cell r="I8">
            <v>141</v>
          </cell>
          <cell r="J8">
            <v>163</v>
          </cell>
          <cell r="K8">
            <v>185</v>
          </cell>
        </row>
        <row r="9">
          <cell r="B9" t="str">
            <v>Pahang</v>
          </cell>
          <cell r="C9">
            <v>10</v>
          </cell>
          <cell r="D9">
            <v>32</v>
          </cell>
          <cell r="E9">
            <v>54</v>
          </cell>
          <cell r="F9">
            <v>76</v>
          </cell>
          <cell r="G9">
            <v>98</v>
          </cell>
          <cell r="H9">
            <v>120</v>
          </cell>
          <cell r="I9">
            <v>142</v>
          </cell>
          <cell r="J9">
            <v>164</v>
          </cell>
          <cell r="K9">
            <v>186</v>
          </cell>
        </row>
        <row r="10">
          <cell r="B10" t="str">
            <v>Pulau Pinang</v>
          </cell>
          <cell r="C10">
            <v>11</v>
          </cell>
          <cell r="D10">
            <v>33</v>
          </cell>
          <cell r="E10">
            <v>55</v>
          </cell>
          <cell r="F10">
            <v>77</v>
          </cell>
          <cell r="G10">
            <v>99</v>
          </cell>
          <cell r="H10">
            <v>121</v>
          </cell>
          <cell r="I10">
            <v>143</v>
          </cell>
          <cell r="J10">
            <v>165</v>
          </cell>
          <cell r="K10">
            <v>187</v>
          </cell>
        </row>
        <row r="11">
          <cell r="B11" t="str">
            <v>Perak</v>
          </cell>
          <cell r="C11">
            <v>12</v>
          </cell>
          <cell r="D11">
            <v>34</v>
          </cell>
          <cell r="E11">
            <v>56</v>
          </cell>
          <cell r="F11">
            <v>78</v>
          </cell>
          <cell r="G11">
            <v>100</v>
          </cell>
          <cell r="H11">
            <v>122</v>
          </cell>
          <cell r="I11">
            <v>144</v>
          </cell>
          <cell r="J11">
            <v>166</v>
          </cell>
          <cell r="K11">
            <v>188</v>
          </cell>
        </row>
        <row r="12">
          <cell r="B12" t="str">
            <v>Perlis</v>
          </cell>
          <cell r="C12">
            <v>13</v>
          </cell>
          <cell r="D12">
            <v>35</v>
          </cell>
          <cell r="E12">
            <v>57</v>
          </cell>
          <cell r="F12">
            <v>79</v>
          </cell>
          <cell r="G12">
            <v>101</v>
          </cell>
          <cell r="H12">
            <v>123</v>
          </cell>
          <cell r="I12">
            <v>145</v>
          </cell>
          <cell r="J12">
            <v>167</v>
          </cell>
          <cell r="K12">
            <v>189</v>
          </cell>
        </row>
        <row r="13">
          <cell r="B13" t="str">
            <v>Selangor</v>
          </cell>
          <cell r="C13">
            <v>14</v>
          </cell>
          <cell r="D13">
            <v>36</v>
          </cell>
          <cell r="E13">
            <v>58</v>
          </cell>
          <cell r="F13">
            <v>80</v>
          </cell>
          <cell r="G13">
            <v>102</v>
          </cell>
          <cell r="H13">
            <v>124</v>
          </cell>
          <cell r="I13">
            <v>146</v>
          </cell>
          <cell r="J13">
            <v>168</v>
          </cell>
          <cell r="K13">
            <v>190</v>
          </cell>
        </row>
        <row r="14">
          <cell r="B14" t="str">
            <v>Terengganu</v>
          </cell>
          <cell r="C14">
            <v>15</v>
          </cell>
          <cell r="D14">
            <v>37</v>
          </cell>
          <cell r="E14">
            <v>59</v>
          </cell>
          <cell r="F14">
            <v>81</v>
          </cell>
          <cell r="G14">
            <v>103</v>
          </cell>
          <cell r="H14">
            <v>125</v>
          </cell>
          <cell r="I14">
            <v>147</v>
          </cell>
          <cell r="J14">
            <v>169</v>
          </cell>
          <cell r="K14">
            <v>191</v>
          </cell>
        </row>
        <row r="15">
          <cell r="B15" t="str">
            <v>Sabah</v>
          </cell>
          <cell r="C15">
            <v>16</v>
          </cell>
          <cell r="D15">
            <v>38</v>
          </cell>
          <cell r="E15">
            <v>60</v>
          </cell>
          <cell r="F15">
            <v>82</v>
          </cell>
          <cell r="G15">
            <v>104</v>
          </cell>
          <cell r="H15">
            <v>126</v>
          </cell>
          <cell r="I15">
            <v>148</v>
          </cell>
          <cell r="J15">
            <v>170</v>
          </cell>
          <cell r="K15">
            <v>192</v>
          </cell>
        </row>
        <row r="16">
          <cell r="B16" t="str">
            <v>Sarawak</v>
          </cell>
          <cell r="C16">
            <v>17</v>
          </cell>
          <cell r="D16">
            <v>39</v>
          </cell>
          <cell r="E16">
            <v>61</v>
          </cell>
          <cell r="F16">
            <v>83</v>
          </cell>
          <cell r="G16">
            <v>105</v>
          </cell>
          <cell r="H16">
            <v>127</v>
          </cell>
          <cell r="I16">
            <v>149</v>
          </cell>
          <cell r="J16">
            <v>171</v>
          </cell>
          <cell r="K16">
            <v>193</v>
          </cell>
        </row>
        <row r="17">
          <cell r="B17" t="str">
            <v>WP Kuala Lumpur</v>
          </cell>
          <cell r="C17">
            <v>18</v>
          </cell>
          <cell r="D17">
            <v>40</v>
          </cell>
          <cell r="E17">
            <v>62</v>
          </cell>
          <cell r="F17">
            <v>84</v>
          </cell>
          <cell r="G17">
            <v>106</v>
          </cell>
          <cell r="H17">
            <v>128</v>
          </cell>
          <cell r="I17">
            <v>150</v>
          </cell>
          <cell r="J17">
            <v>172</v>
          </cell>
          <cell r="K17">
            <v>194</v>
          </cell>
        </row>
        <row r="18">
          <cell r="B18" t="str">
            <v>WP Labuan</v>
          </cell>
          <cell r="C18">
            <v>19</v>
          </cell>
          <cell r="D18">
            <v>41</v>
          </cell>
          <cell r="E18">
            <v>63</v>
          </cell>
          <cell r="F18">
            <v>85</v>
          </cell>
          <cell r="G18">
            <v>107</v>
          </cell>
          <cell r="H18">
            <v>129</v>
          </cell>
          <cell r="I18">
            <v>151</v>
          </cell>
          <cell r="J18">
            <v>173</v>
          </cell>
          <cell r="K18">
            <v>195</v>
          </cell>
        </row>
        <row r="19">
          <cell r="B19" t="str">
            <v>Supra</v>
          </cell>
          <cell r="C19">
            <v>20</v>
          </cell>
          <cell r="D19">
            <v>42</v>
          </cell>
          <cell r="E19">
            <v>64</v>
          </cell>
          <cell r="F19">
            <v>86</v>
          </cell>
          <cell r="G19">
            <v>108</v>
          </cell>
          <cell r="H19">
            <v>130</v>
          </cell>
          <cell r="I19">
            <v>152</v>
          </cell>
          <cell r="J19">
            <v>174</v>
          </cell>
          <cell r="K19">
            <v>196</v>
          </cell>
        </row>
        <row r="20">
          <cell r="B20" t="str">
            <v>Malaysia</v>
          </cell>
          <cell r="C20">
            <v>21</v>
          </cell>
          <cell r="D20">
            <v>43</v>
          </cell>
          <cell r="E20">
            <v>65</v>
          </cell>
          <cell r="F20">
            <v>87</v>
          </cell>
          <cell r="G20">
            <v>109</v>
          </cell>
          <cell r="H20">
            <v>131</v>
          </cell>
          <cell r="I20">
            <v>153</v>
          </cell>
          <cell r="J20">
            <v>175</v>
          </cell>
          <cell r="K20">
            <v>197</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0Johor"/>
      <sheetName val="5.10Kedah"/>
      <sheetName val="5.10Kelantan"/>
      <sheetName val="5.10Melaka"/>
      <sheetName val="5.10N.s"/>
      <sheetName val="5.10Pahang"/>
      <sheetName val="5.10Perak"/>
      <sheetName val="5.10Perlis,P.P"/>
      <sheetName val="5.10Sabah"/>
      <sheetName val="5.10Sabah(samb)"/>
      <sheetName val="5.10Sarawak"/>
      <sheetName val="5.10Sarawak(samb)"/>
      <sheetName val="5.10Selangor"/>
      <sheetName val="5.10T'ganu"/>
      <sheetName val="5.11"/>
      <sheetName val="Sheet1"/>
      <sheetName val="4.9"/>
      <sheetName val="Sheet2"/>
      <sheetName val="JAD_A5"/>
      <sheetName val="4.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3AA6B-3986-41CB-B18F-920D8BAF9B33}">
  <sheetPr>
    <pageSetUpPr fitToPage="1"/>
  </sheetPr>
  <dimension ref="A1:AM44"/>
  <sheetViews>
    <sheetView view="pageBreakPreview" topLeftCell="A4" zoomScaleNormal="100" zoomScaleSheetLayoutView="10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1896</v>
      </c>
      <c r="B1" s="1"/>
      <c r="C1" s="1"/>
      <c r="D1" s="1"/>
      <c r="E1" s="1"/>
      <c r="F1" s="1"/>
      <c r="G1" s="1"/>
      <c r="H1" s="1"/>
      <c r="I1" s="1"/>
      <c r="J1" s="1"/>
      <c r="K1" s="1"/>
      <c r="L1" s="1"/>
      <c r="M1" s="1"/>
      <c r="N1" s="1"/>
      <c r="O1" s="1"/>
      <c r="P1" s="1"/>
      <c r="Q1" s="1"/>
      <c r="R1" s="1"/>
      <c r="S1" s="1"/>
      <c r="T1" s="1"/>
      <c r="U1" s="1"/>
    </row>
    <row r="2" spans="1:39" ht="18.75" customHeight="1">
      <c r="A2" s="2" t="s">
        <v>1897</v>
      </c>
      <c r="B2" s="2"/>
      <c r="C2" s="2"/>
      <c r="D2" s="2"/>
      <c r="E2" s="2"/>
      <c r="F2" s="2"/>
      <c r="G2" s="2"/>
      <c r="H2" s="2"/>
      <c r="I2" s="3"/>
      <c r="J2" s="3"/>
      <c r="K2" s="3"/>
      <c r="L2" s="3"/>
      <c r="M2" s="3"/>
      <c r="N2" s="3"/>
      <c r="O2" s="3"/>
      <c r="P2" s="3"/>
      <c r="Q2" s="3"/>
      <c r="R2" s="2"/>
      <c r="S2" s="3"/>
      <c r="T2" s="3"/>
      <c r="U2" s="3"/>
    </row>
    <row r="3" spans="1:39" ht="16.5" customHeight="1" thickBot="1">
      <c r="R3" s="4"/>
    </row>
    <row r="4" spans="1:39" ht="38.1" customHeight="1" thickBot="1">
      <c r="A4" s="540" t="s">
        <v>1893</v>
      </c>
      <c r="B4" s="543" t="s">
        <v>0</v>
      </c>
      <c r="C4" s="543"/>
      <c r="D4" s="543"/>
      <c r="E4" s="543"/>
      <c r="F4" s="543"/>
      <c r="G4" s="543"/>
      <c r="H4" s="543"/>
      <c r="I4" s="543"/>
      <c r="J4" s="5"/>
      <c r="K4" s="544" t="s">
        <v>1</v>
      </c>
      <c r="L4" s="544"/>
      <c r="M4" s="5"/>
      <c r="N4" s="544" t="s">
        <v>2</v>
      </c>
      <c r="O4" s="544"/>
      <c r="P4" s="5"/>
      <c r="Q4" s="545" t="s">
        <v>3</v>
      </c>
      <c r="R4" s="545"/>
      <c r="S4" s="5"/>
      <c r="T4" s="544" t="s">
        <v>4</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ht="18" customHeight="1">
      <c r="A8" s="16" t="s">
        <v>10</v>
      </c>
      <c r="B8" s="17"/>
      <c r="C8" s="17"/>
      <c r="D8" s="17"/>
      <c r="E8" s="17"/>
      <c r="F8" s="17"/>
      <c r="G8" s="17"/>
      <c r="H8" s="17"/>
      <c r="I8" s="17"/>
      <c r="J8" s="17"/>
      <c r="K8" s="17"/>
      <c r="L8" s="17"/>
      <c r="M8" s="17"/>
      <c r="N8" s="17"/>
      <c r="O8" s="17"/>
      <c r="P8" s="18"/>
      <c r="Q8" s="19"/>
      <c r="R8" s="19"/>
      <c r="S8" s="17"/>
      <c r="T8" s="17"/>
      <c r="U8" s="17"/>
      <c r="V8" s="6"/>
      <c r="AB8" s="6"/>
      <c r="AC8" s="6"/>
      <c r="AD8" s="6"/>
      <c r="AE8" s="6"/>
      <c r="AF8" s="6"/>
      <c r="AG8" s="6"/>
      <c r="AH8" s="6"/>
      <c r="AI8" s="6"/>
      <c r="AJ8" s="6"/>
      <c r="AK8" s="6"/>
      <c r="AL8" s="6"/>
    </row>
    <row r="9" spans="1:39" ht="18" customHeight="1">
      <c r="A9" s="20" t="s">
        <v>11</v>
      </c>
      <c r="B9" s="17"/>
      <c r="C9" s="17"/>
      <c r="D9" s="17"/>
      <c r="E9" s="17"/>
      <c r="F9" s="17"/>
      <c r="G9" s="17"/>
      <c r="H9" s="17"/>
      <c r="I9" s="17"/>
      <c r="J9" s="17"/>
      <c r="K9" s="17"/>
      <c r="L9" s="17"/>
      <c r="M9" s="17"/>
      <c r="N9" s="17"/>
      <c r="O9" s="17"/>
      <c r="P9" s="21"/>
      <c r="Q9" s="22"/>
      <c r="R9" s="19"/>
      <c r="S9" s="17"/>
      <c r="T9" s="17"/>
      <c r="U9" s="17"/>
      <c r="V9" s="6"/>
      <c r="AB9" s="6"/>
      <c r="AC9" s="6"/>
      <c r="AD9" s="6"/>
      <c r="AE9" s="6"/>
      <c r="AF9" s="6"/>
      <c r="AG9" s="6"/>
      <c r="AH9" s="6"/>
      <c r="AI9" s="6"/>
      <c r="AJ9" s="6"/>
      <c r="AK9" s="6"/>
      <c r="AL9" s="6"/>
    </row>
    <row r="10" spans="1:39" ht="18" customHeight="1">
      <c r="A10" s="23" t="s">
        <v>12</v>
      </c>
      <c r="B10" s="24">
        <v>7591</v>
      </c>
      <c r="C10" s="24">
        <v>8506</v>
      </c>
      <c r="D10" s="24"/>
      <c r="E10" s="24">
        <v>3766</v>
      </c>
      <c r="F10" s="24">
        <v>4668</v>
      </c>
      <c r="G10" s="24"/>
      <c r="H10" s="24">
        <v>3825</v>
      </c>
      <c r="I10" s="24">
        <v>3838</v>
      </c>
      <c r="J10" s="24"/>
      <c r="K10" s="24">
        <f t="shared" ref="K10:K28" si="0">E10/H10*100</f>
        <v>98.457516339869272</v>
      </c>
      <c r="L10" s="24">
        <f t="shared" ref="L10:L28" si="1">F10/I10*100</f>
        <v>121.62584679520583</v>
      </c>
      <c r="M10" s="24"/>
      <c r="N10" s="24">
        <v>1698</v>
      </c>
      <c r="O10" s="24">
        <v>1921</v>
      </c>
      <c r="P10" s="25"/>
      <c r="Q10" s="26">
        <v>4.4705535924617195</v>
      </c>
      <c r="R10" s="26">
        <v>4.1037037037037001</v>
      </c>
      <c r="S10" s="24"/>
      <c r="T10" s="24">
        <v>1847</v>
      </c>
      <c r="U10" s="24">
        <v>2247</v>
      </c>
      <c r="V10" s="6"/>
      <c r="AB10" s="6"/>
      <c r="AC10" s="6"/>
      <c r="AD10" s="6"/>
      <c r="AE10" s="6"/>
      <c r="AF10" s="6"/>
      <c r="AG10" s="6"/>
      <c r="AH10" s="6"/>
      <c r="AI10" s="6"/>
      <c r="AJ10" s="6"/>
      <c r="AK10" s="6"/>
      <c r="AL10" s="6"/>
    </row>
    <row r="11" spans="1:39" ht="18" customHeight="1">
      <c r="A11" s="23" t="s">
        <v>13</v>
      </c>
      <c r="B11" s="24">
        <v>6528</v>
      </c>
      <c r="C11" s="24">
        <v>5509</v>
      </c>
      <c r="D11" s="24"/>
      <c r="E11" s="24">
        <v>3917</v>
      </c>
      <c r="F11" s="24">
        <v>3274</v>
      </c>
      <c r="G11" s="24"/>
      <c r="H11" s="24">
        <v>2611</v>
      </c>
      <c r="I11" s="24">
        <v>2235</v>
      </c>
      <c r="J11" s="24"/>
      <c r="K11" s="24">
        <f t="shared" si="0"/>
        <v>150.01914975105325</v>
      </c>
      <c r="L11" s="24">
        <f t="shared" si="1"/>
        <v>146.48769574944072</v>
      </c>
      <c r="M11" s="24"/>
      <c r="N11" s="24">
        <v>1544</v>
      </c>
      <c r="O11" s="24">
        <v>1592</v>
      </c>
      <c r="P11" s="25"/>
      <c r="Q11" s="26">
        <v>4.2279792746113989</v>
      </c>
      <c r="R11" s="26">
        <v>3.4512040557667936</v>
      </c>
      <c r="S11" s="24"/>
      <c r="T11" s="24">
        <v>1880</v>
      </c>
      <c r="U11" s="24">
        <v>2167</v>
      </c>
      <c r="V11" s="6"/>
      <c r="AB11" s="6"/>
      <c r="AC11" s="6"/>
      <c r="AD11" s="6"/>
      <c r="AE11" s="6"/>
      <c r="AF11" s="6"/>
      <c r="AG11" s="6"/>
      <c r="AH11" s="6"/>
      <c r="AI11" s="6"/>
      <c r="AJ11" s="6"/>
      <c r="AK11" s="6"/>
      <c r="AL11" s="6"/>
    </row>
    <row r="12" spans="1:39" ht="18" customHeight="1">
      <c r="A12" s="23" t="s">
        <v>14</v>
      </c>
      <c r="B12" s="24">
        <v>10719</v>
      </c>
      <c r="C12" s="24">
        <v>9636</v>
      </c>
      <c r="D12" s="24"/>
      <c r="E12" s="24">
        <v>5434</v>
      </c>
      <c r="F12" s="24">
        <v>4930</v>
      </c>
      <c r="G12" s="24"/>
      <c r="H12" s="24">
        <v>5285</v>
      </c>
      <c r="I12" s="24">
        <v>4706</v>
      </c>
      <c r="J12" s="24"/>
      <c r="K12" s="24">
        <f t="shared" si="0"/>
        <v>102.81929990539263</v>
      </c>
      <c r="L12" s="24">
        <f t="shared" si="1"/>
        <v>104.75988100297494</v>
      </c>
      <c r="M12" s="24"/>
      <c r="N12" s="24">
        <v>2361</v>
      </c>
      <c r="O12" s="24">
        <v>2405</v>
      </c>
      <c r="P12" s="25"/>
      <c r="Q12" s="26">
        <v>4.5400254129606097</v>
      </c>
      <c r="R12" s="26">
        <v>3.9962358845671266</v>
      </c>
      <c r="S12" s="24"/>
      <c r="T12" s="24">
        <v>2584</v>
      </c>
      <c r="U12" s="24">
        <v>2740</v>
      </c>
      <c r="V12" s="6"/>
      <c r="AB12" s="6"/>
      <c r="AC12" s="6"/>
      <c r="AD12" s="6"/>
      <c r="AE12" s="6"/>
      <c r="AF12" s="6"/>
      <c r="AG12" s="6"/>
      <c r="AH12" s="6"/>
      <c r="AI12" s="6"/>
      <c r="AJ12" s="6"/>
      <c r="AK12" s="6"/>
      <c r="AL12" s="6"/>
    </row>
    <row r="13" spans="1:39" ht="18" customHeight="1">
      <c r="A13" s="23" t="s">
        <v>15</v>
      </c>
      <c r="B13" s="24">
        <v>19658</v>
      </c>
      <c r="C13" s="24">
        <v>30439</v>
      </c>
      <c r="D13" s="24"/>
      <c r="E13" s="24">
        <v>10426</v>
      </c>
      <c r="F13" s="24">
        <v>16034</v>
      </c>
      <c r="G13" s="24"/>
      <c r="H13" s="24">
        <v>9232</v>
      </c>
      <c r="I13" s="24">
        <v>14405</v>
      </c>
      <c r="J13" s="24"/>
      <c r="K13" s="24">
        <f t="shared" si="0"/>
        <v>112.93327556325823</v>
      </c>
      <c r="L13" s="24">
        <f t="shared" si="1"/>
        <v>111.30857341200972</v>
      </c>
      <c r="M13" s="24"/>
      <c r="N13" s="24">
        <v>4433</v>
      </c>
      <c r="O13" s="24">
        <v>7551</v>
      </c>
      <c r="P13" s="27"/>
      <c r="Q13" s="26">
        <v>4.4202211690363349</v>
      </c>
      <c r="R13" s="26">
        <v>3.9902848017034867</v>
      </c>
      <c r="S13" s="24"/>
      <c r="T13" s="24">
        <v>6120</v>
      </c>
      <c r="U13" s="24">
        <v>9867</v>
      </c>
      <c r="V13" s="6"/>
      <c r="AB13" s="6"/>
      <c r="AC13" s="6"/>
      <c r="AD13" s="6"/>
      <c r="AE13" s="6"/>
      <c r="AF13" s="6"/>
      <c r="AG13" s="6"/>
      <c r="AH13" s="6"/>
      <c r="AI13" s="6"/>
      <c r="AJ13" s="6"/>
      <c r="AK13" s="6"/>
      <c r="AL13" s="6"/>
    </row>
    <row r="14" spans="1:39" ht="18" customHeight="1">
      <c r="A14" s="23" t="s">
        <v>16</v>
      </c>
      <c r="B14" s="24">
        <v>6660</v>
      </c>
      <c r="C14" s="24">
        <v>6898</v>
      </c>
      <c r="D14" s="24"/>
      <c r="E14" s="24">
        <v>3276</v>
      </c>
      <c r="F14" s="24">
        <v>3476</v>
      </c>
      <c r="G14" s="24"/>
      <c r="H14" s="24">
        <v>3384</v>
      </c>
      <c r="I14" s="24">
        <v>3422</v>
      </c>
      <c r="J14" s="24"/>
      <c r="K14" s="24">
        <f t="shared" si="0"/>
        <v>96.808510638297875</v>
      </c>
      <c r="L14" s="24">
        <f t="shared" si="1"/>
        <v>101.57802454704851</v>
      </c>
      <c r="M14" s="24"/>
      <c r="N14" s="24">
        <v>1521</v>
      </c>
      <c r="O14" s="24">
        <v>1688</v>
      </c>
      <c r="P14" s="25"/>
      <c r="Q14" s="26">
        <v>4.3786982248520712</v>
      </c>
      <c r="R14" s="26">
        <v>4.0846245530393324</v>
      </c>
      <c r="S14" s="24"/>
      <c r="T14" s="24">
        <v>1681</v>
      </c>
      <c r="U14" s="24">
        <v>1984</v>
      </c>
      <c r="V14" s="6"/>
      <c r="AB14" s="6"/>
      <c r="AC14" s="6"/>
      <c r="AD14" s="6"/>
      <c r="AE14" s="6"/>
      <c r="AF14" s="6"/>
      <c r="AG14" s="6"/>
      <c r="AH14" s="6"/>
      <c r="AI14" s="6"/>
      <c r="AJ14" s="6"/>
      <c r="AK14" s="6"/>
      <c r="AL14" s="6"/>
    </row>
    <row r="15" spans="1:39" ht="18" customHeight="1">
      <c r="A15" s="23" t="s">
        <v>17</v>
      </c>
      <c r="B15" s="24">
        <v>17053</v>
      </c>
      <c r="C15" s="24">
        <v>19374</v>
      </c>
      <c r="D15" s="24"/>
      <c r="E15" s="24">
        <v>8800</v>
      </c>
      <c r="F15" s="24">
        <v>10741</v>
      </c>
      <c r="G15" s="24"/>
      <c r="H15" s="24">
        <v>8253</v>
      </c>
      <c r="I15" s="24">
        <v>8633</v>
      </c>
      <c r="J15" s="24"/>
      <c r="K15" s="24">
        <f t="shared" si="0"/>
        <v>106.62789288743488</v>
      </c>
      <c r="L15" s="24">
        <f t="shared" si="1"/>
        <v>124.41793119425459</v>
      </c>
      <c r="M15" s="24"/>
      <c r="N15" s="24">
        <v>3697</v>
      </c>
      <c r="O15" s="24">
        <v>4241</v>
      </c>
      <c r="P15" s="25"/>
      <c r="Q15" s="26">
        <v>4.411989100817439</v>
      </c>
      <c r="R15" s="26">
        <v>4.2231027857829009</v>
      </c>
      <c r="S15" s="24"/>
      <c r="T15" s="24">
        <v>4412</v>
      </c>
      <c r="U15" s="24">
        <v>4989</v>
      </c>
      <c r="V15" s="6"/>
      <c r="AB15" s="6"/>
      <c r="AC15" s="6"/>
      <c r="AD15" s="6"/>
      <c r="AE15" s="6"/>
      <c r="AF15" s="6"/>
      <c r="AG15" s="6"/>
      <c r="AH15" s="6"/>
      <c r="AI15" s="6"/>
      <c r="AJ15" s="6"/>
      <c r="AK15" s="6"/>
      <c r="AL15" s="6"/>
    </row>
    <row r="16" spans="1:39" ht="18" customHeight="1">
      <c r="A16" s="23" t="s">
        <v>18</v>
      </c>
      <c r="B16" s="24">
        <v>9527</v>
      </c>
      <c r="C16" s="24">
        <v>9933</v>
      </c>
      <c r="D16" s="24"/>
      <c r="E16" s="24">
        <v>4840</v>
      </c>
      <c r="F16" s="24">
        <v>4959</v>
      </c>
      <c r="G16" s="24"/>
      <c r="H16" s="24">
        <v>4687</v>
      </c>
      <c r="I16" s="24">
        <v>4974</v>
      </c>
      <c r="J16" s="24"/>
      <c r="K16" s="24">
        <f t="shared" si="0"/>
        <v>103.26434819714103</v>
      </c>
      <c r="L16" s="24">
        <f t="shared" si="1"/>
        <v>99.698431845597099</v>
      </c>
      <c r="M16" s="24"/>
      <c r="N16" s="24">
        <v>2136</v>
      </c>
      <c r="O16" s="24">
        <v>2397</v>
      </c>
      <c r="P16" s="25"/>
      <c r="Q16" s="26">
        <v>4.3758798686062885</v>
      </c>
      <c r="R16" s="26">
        <v>4.1031712473572934</v>
      </c>
      <c r="S16" s="24"/>
      <c r="T16" s="24">
        <v>2443</v>
      </c>
      <c r="U16" s="24">
        <v>2824</v>
      </c>
      <c r="V16" s="6"/>
      <c r="AB16" s="6"/>
      <c r="AC16" s="6"/>
      <c r="AD16" s="6"/>
      <c r="AE16" s="6"/>
      <c r="AF16" s="6"/>
      <c r="AG16" s="6"/>
      <c r="AH16" s="6"/>
      <c r="AI16" s="6"/>
      <c r="AJ16" s="6"/>
      <c r="AK16" s="6"/>
      <c r="AL16" s="6"/>
    </row>
    <row r="17" spans="1:38" ht="18" customHeight="1">
      <c r="A17" s="23" t="s">
        <v>19</v>
      </c>
      <c r="B17" s="24">
        <v>66026</v>
      </c>
      <c r="C17" s="24">
        <v>89834</v>
      </c>
      <c r="D17" s="24"/>
      <c r="E17" s="24">
        <v>33627</v>
      </c>
      <c r="F17" s="24">
        <v>45676</v>
      </c>
      <c r="G17" s="24"/>
      <c r="H17" s="24">
        <v>32399</v>
      </c>
      <c r="I17" s="24">
        <v>44158</v>
      </c>
      <c r="J17" s="24"/>
      <c r="K17" s="24">
        <f t="shared" si="0"/>
        <v>103.79024043951975</v>
      </c>
      <c r="L17" s="24">
        <f t="shared" si="1"/>
        <v>103.43765569092803</v>
      </c>
      <c r="M17" s="24"/>
      <c r="N17" s="24">
        <v>13109</v>
      </c>
      <c r="O17" s="24">
        <v>19764</v>
      </c>
      <c r="P17" s="25"/>
      <c r="Q17" s="26">
        <v>4.6342599663968231</v>
      </c>
      <c r="R17" s="26">
        <v>4.1663074008753025</v>
      </c>
      <c r="S17" s="24"/>
      <c r="T17" s="24">
        <v>14546</v>
      </c>
      <c r="U17" s="24">
        <v>18627</v>
      </c>
      <c r="V17" s="6"/>
      <c r="AB17" s="6"/>
      <c r="AC17" s="6"/>
      <c r="AD17" s="6"/>
      <c r="AE17" s="6"/>
      <c r="AF17" s="6"/>
      <c r="AG17" s="6"/>
      <c r="AH17" s="6"/>
      <c r="AI17" s="6"/>
      <c r="AJ17" s="6"/>
      <c r="AK17" s="6"/>
      <c r="AL17" s="6"/>
    </row>
    <row r="18" spans="1:38" ht="18" customHeight="1">
      <c r="A18" s="23" t="s">
        <v>20</v>
      </c>
      <c r="B18" s="24">
        <v>23275</v>
      </c>
      <c r="C18" s="24">
        <v>26319</v>
      </c>
      <c r="D18" s="24"/>
      <c r="E18" s="24">
        <v>12056</v>
      </c>
      <c r="F18" s="24">
        <v>13827</v>
      </c>
      <c r="G18" s="24"/>
      <c r="H18" s="24">
        <v>11219</v>
      </c>
      <c r="I18" s="24">
        <v>12492</v>
      </c>
      <c r="J18" s="24"/>
      <c r="K18" s="24">
        <f t="shared" si="0"/>
        <v>107.46055798199482</v>
      </c>
      <c r="L18" s="24">
        <f t="shared" si="1"/>
        <v>110.68683957732949</v>
      </c>
      <c r="M18" s="24"/>
      <c r="N18" s="24">
        <v>4973</v>
      </c>
      <c r="O18" s="24">
        <v>5754</v>
      </c>
      <c r="P18" s="25"/>
      <c r="Q18" s="26">
        <v>4.6415208207604106</v>
      </c>
      <c r="R18" s="26">
        <v>4.4767503070714163</v>
      </c>
      <c r="S18" s="24"/>
      <c r="T18" s="24">
        <v>5275</v>
      </c>
      <c r="U18" s="24">
        <v>5800</v>
      </c>
      <c r="V18" s="6"/>
      <c r="AB18" s="6"/>
      <c r="AC18" s="6"/>
      <c r="AD18" s="6"/>
      <c r="AE18" s="6"/>
      <c r="AF18" s="6"/>
      <c r="AG18" s="6"/>
      <c r="AH18" s="6"/>
      <c r="AI18" s="6"/>
      <c r="AJ18" s="6"/>
      <c r="AK18" s="6"/>
      <c r="AL18" s="6"/>
    </row>
    <row r="19" spans="1:38" ht="18" customHeight="1">
      <c r="A19" s="23" t="s">
        <v>21</v>
      </c>
      <c r="B19" s="24">
        <v>133632</v>
      </c>
      <c r="C19" s="24">
        <v>182071</v>
      </c>
      <c r="D19" s="24"/>
      <c r="E19" s="24">
        <v>68766</v>
      </c>
      <c r="F19" s="24">
        <v>98676</v>
      </c>
      <c r="G19" s="24"/>
      <c r="H19" s="24">
        <v>64866</v>
      </c>
      <c r="I19" s="24">
        <v>83395</v>
      </c>
      <c r="J19" s="24"/>
      <c r="K19" s="24">
        <f t="shared" si="0"/>
        <v>106.0123947830913</v>
      </c>
      <c r="L19" s="24">
        <f t="shared" si="1"/>
        <v>118.32364050602555</v>
      </c>
      <c r="M19" s="24"/>
      <c r="N19" s="24">
        <v>31750</v>
      </c>
      <c r="O19" s="24">
        <v>42702</v>
      </c>
      <c r="P19" s="25"/>
      <c r="Q19" s="26">
        <v>4.0978006699108889</v>
      </c>
      <c r="R19" s="26">
        <v>3.9712261318602136</v>
      </c>
      <c r="S19" s="24"/>
      <c r="T19" s="24">
        <v>39271</v>
      </c>
      <c r="U19" s="24">
        <v>47051</v>
      </c>
      <c r="V19" s="6"/>
      <c r="AB19" s="6"/>
      <c r="AC19" s="6"/>
      <c r="AD19" s="6"/>
      <c r="AE19" s="6"/>
      <c r="AF19" s="6"/>
      <c r="AG19" s="6"/>
      <c r="AH19" s="6"/>
      <c r="AI19" s="6"/>
      <c r="AJ19" s="6"/>
      <c r="AK19" s="6"/>
      <c r="AL19" s="6"/>
    </row>
    <row r="20" spans="1:38" ht="18" customHeight="1">
      <c r="A20" s="23" t="s">
        <v>22</v>
      </c>
      <c r="B20" s="24">
        <v>26416</v>
      </c>
      <c r="C20" s="24">
        <v>25505</v>
      </c>
      <c r="D20" s="24"/>
      <c r="E20" s="24">
        <v>13627</v>
      </c>
      <c r="F20" s="24">
        <v>13331</v>
      </c>
      <c r="G20" s="24"/>
      <c r="H20" s="24">
        <v>12789</v>
      </c>
      <c r="I20" s="24">
        <v>12174</v>
      </c>
      <c r="J20" s="24"/>
      <c r="K20" s="24">
        <f t="shared" si="0"/>
        <v>106.55250605989521</v>
      </c>
      <c r="L20" s="24">
        <f t="shared" si="1"/>
        <v>109.50386068670939</v>
      </c>
      <c r="M20" s="24"/>
      <c r="N20" s="24">
        <v>5511</v>
      </c>
      <c r="O20" s="24">
        <v>5915</v>
      </c>
      <c r="P20" s="25"/>
      <c r="Q20" s="26">
        <v>4.7333696837513628</v>
      </c>
      <c r="R20" s="26">
        <v>4.2075407026563836</v>
      </c>
      <c r="S20" s="24"/>
      <c r="T20" s="24">
        <v>5915</v>
      </c>
      <c r="U20" s="24">
        <v>6680</v>
      </c>
      <c r="V20" s="6"/>
      <c r="AB20" s="6"/>
      <c r="AC20" s="6"/>
      <c r="AD20" s="6"/>
      <c r="AE20" s="6"/>
      <c r="AF20" s="6"/>
      <c r="AG20" s="6"/>
      <c r="AH20" s="6"/>
      <c r="AI20" s="6"/>
      <c r="AJ20" s="6"/>
      <c r="AK20" s="6"/>
      <c r="AL20" s="6"/>
    </row>
    <row r="21" spans="1:38" ht="18" customHeight="1">
      <c r="A21" s="23" t="s">
        <v>23</v>
      </c>
      <c r="B21" s="24">
        <v>15908</v>
      </c>
      <c r="C21" s="24">
        <v>15563</v>
      </c>
      <c r="D21" s="24"/>
      <c r="E21" s="24">
        <v>7923</v>
      </c>
      <c r="F21" s="24">
        <v>7880</v>
      </c>
      <c r="G21" s="24"/>
      <c r="H21" s="24">
        <v>7985</v>
      </c>
      <c r="I21" s="24">
        <v>7683</v>
      </c>
      <c r="J21" s="24"/>
      <c r="K21" s="24">
        <f t="shared" si="0"/>
        <v>99.223544145272385</v>
      </c>
      <c r="L21" s="24">
        <f t="shared" si="1"/>
        <v>102.56410256410255</v>
      </c>
      <c r="M21" s="24"/>
      <c r="N21" s="24">
        <v>3685</v>
      </c>
      <c r="O21" s="24">
        <v>3907</v>
      </c>
      <c r="P21" s="27"/>
      <c r="Q21" s="26">
        <v>4.3169606512890093</v>
      </c>
      <c r="R21" s="26">
        <v>3.9577754891864059</v>
      </c>
      <c r="S21" s="24"/>
      <c r="T21" s="24">
        <v>4154</v>
      </c>
      <c r="U21" s="24">
        <v>4395</v>
      </c>
      <c r="V21" s="6"/>
      <c r="AB21" s="6"/>
      <c r="AC21" s="6"/>
      <c r="AD21" s="6"/>
      <c r="AE21" s="6"/>
      <c r="AF21" s="6"/>
      <c r="AG21" s="6"/>
      <c r="AH21" s="6"/>
      <c r="AI21" s="6"/>
      <c r="AJ21" s="6"/>
      <c r="AK21" s="6"/>
      <c r="AL21" s="6"/>
    </row>
    <row r="22" spans="1:38" ht="18" customHeight="1">
      <c r="A22" s="23" t="s">
        <v>24</v>
      </c>
      <c r="B22" s="24">
        <v>10417</v>
      </c>
      <c r="C22" s="24">
        <v>10177</v>
      </c>
      <c r="D22" s="24"/>
      <c r="E22" s="24">
        <v>5298</v>
      </c>
      <c r="F22" s="24">
        <v>5061</v>
      </c>
      <c r="G22" s="24"/>
      <c r="H22" s="24">
        <v>5119</v>
      </c>
      <c r="I22" s="24">
        <v>5116</v>
      </c>
      <c r="J22" s="24"/>
      <c r="K22" s="24">
        <f t="shared" si="0"/>
        <v>103.49677671420199</v>
      </c>
      <c r="L22" s="24">
        <f t="shared" si="1"/>
        <v>98.924941360437842</v>
      </c>
      <c r="M22" s="24"/>
      <c r="N22" s="24">
        <v>2472</v>
      </c>
      <c r="O22" s="24">
        <v>2625</v>
      </c>
      <c r="P22" s="25"/>
      <c r="Q22" s="26">
        <v>4.2139967637540456</v>
      </c>
      <c r="R22" s="26">
        <v>3.874952052167242</v>
      </c>
      <c r="S22" s="24"/>
      <c r="T22" s="24">
        <v>2747</v>
      </c>
      <c r="U22" s="24">
        <v>3040</v>
      </c>
      <c r="V22" s="6"/>
      <c r="AB22" s="6"/>
      <c r="AC22" s="6"/>
      <c r="AD22" s="6"/>
      <c r="AE22" s="6"/>
      <c r="AF22" s="6"/>
      <c r="AG22" s="6"/>
      <c r="AH22" s="6"/>
      <c r="AI22" s="6"/>
      <c r="AJ22" s="6"/>
      <c r="AK22" s="6"/>
      <c r="AL22" s="6"/>
    </row>
    <row r="23" spans="1:38" ht="18" customHeight="1">
      <c r="A23" s="23" t="s">
        <v>25</v>
      </c>
      <c r="B23" s="24">
        <v>33583</v>
      </c>
      <c r="C23" s="24">
        <v>38539</v>
      </c>
      <c r="D23" s="24"/>
      <c r="E23" s="24">
        <v>16931</v>
      </c>
      <c r="F23" s="24">
        <v>20330</v>
      </c>
      <c r="G23" s="24"/>
      <c r="H23" s="24">
        <v>16652</v>
      </c>
      <c r="I23" s="24">
        <v>18209</v>
      </c>
      <c r="J23" s="24"/>
      <c r="K23" s="24">
        <f t="shared" si="0"/>
        <v>101.67547441748739</v>
      </c>
      <c r="L23" s="24">
        <f t="shared" si="1"/>
        <v>111.64808611126367</v>
      </c>
      <c r="M23" s="24"/>
      <c r="N23" s="24">
        <v>8216</v>
      </c>
      <c r="O23" s="24">
        <v>9657</v>
      </c>
      <c r="P23" s="25"/>
      <c r="Q23" s="26">
        <v>4.0870359099208766</v>
      </c>
      <c r="R23" s="26">
        <v>3.9512245961438248</v>
      </c>
      <c r="S23" s="24"/>
      <c r="T23" s="24">
        <v>10140</v>
      </c>
      <c r="U23" s="24">
        <v>11733</v>
      </c>
      <c r="V23" s="6"/>
      <c r="AB23" s="6"/>
      <c r="AC23" s="6"/>
      <c r="AD23" s="6"/>
      <c r="AE23" s="6"/>
      <c r="AF23" s="6"/>
      <c r="AG23" s="6"/>
      <c r="AH23" s="6"/>
      <c r="AI23" s="6"/>
      <c r="AJ23" s="6"/>
      <c r="AK23" s="6"/>
      <c r="AL23" s="6"/>
    </row>
    <row r="24" spans="1:38" ht="18" customHeight="1">
      <c r="A24" s="23" t="s">
        <v>26</v>
      </c>
      <c r="B24" s="24">
        <v>349</v>
      </c>
      <c r="C24" s="24">
        <v>525</v>
      </c>
      <c r="D24" s="24"/>
      <c r="E24" s="24">
        <v>146</v>
      </c>
      <c r="F24" s="24">
        <v>322</v>
      </c>
      <c r="G24" s="24"/>
      <c r="H24" s="24">
        <v>203</v>
      </c>
      <c r="I24" s="24">
        <v>203</v>
      </c>
      <c r="J24" s="24"/>
      <c r="K24" s="24">
        <f t="shared" si="0"/>
        <v>71.921182266009851</v>
      </c>
      <c r="L24" s="24">
        <f t="shared" si="1"/>
        <v>158.62068965517241</v>
      </c>
      <c r="M24" s="24"/>
      <c r="N24" s="24">
        <v>79</v>
      </c>
      <c r="O24" s="24">
        <v>150</v>
      </c>
      <c r="P24" s="25"/>
      <c r="Q24" s="26">
        <v>4.4177215189873413</v>
      </c>
      <c r="R24" s="26">
        <v>3.4965517241379311</v>
      </c>
      <c r="S24" s="24"/>
      <c r="T24" s="24">
        <v>95</v>
      </c>
      <c r="U24" s="24">
        <v>181</v>
      </c>
      <c r="V24" s="6"/>
      <c r="AB24" s="6"/>
      <c r="AC24" s="6"/>
      <c r="AD24" s="6"/>
      <c r="AE24" s="6"/>
      <c r="AF24" s="6"/>
      <c r="AG24" s="6"/>
      <c r="AH24" s="6"/>
      <c r="AI24" s="6"/>
      <c r="AJ24" s="6"/>
      <c r="AK24" s="6"/>
      <c r="AL24" s="6"/>
    </row>
    <row r="25" spans="1:38" ht="18" customHeight="1">
      <c r="A25" s="23" t="s">
        <v>27</v>
      </c>
      <c r="B25" s="24">
        <v>10323</v>
      </c>
      <c r="C25" s="24">
        <v>11837</v>
      </c>
      <c r="D25" s="24"/>
      <c r="E25" s="24">
        <v>5158</v>
      </c>
      <c r="F25" s="24">
        <v>6013</v>
      </c>
      <c r="G25" s="24"/>
      <c r="H25" s="24">
        <v>5165</v>
      </c>
      <c r="I25" s="24">
        <v>5824</v>
      </c>
      <c r="J25" s="24"/>
      <c r="K25" s="24">
        <f t="shared" si="0"/>
        <v>99.864472410454979</v>
      </c>
      <c r="L25" s="24">
        <f t="shared" si="1"/>
        <v>103.24519230769231</v>
      </c>
      <c r="M25" s="24"/>
      <c r="N25" s="24">
        <v>2955</v>
      </c>
      <c r="O25" s="24">
        <v>2868</v>
      </c>
      <c r="P25" s="27"/>
      <c r="Q25" s="26">
        <v>3.4917033525228582</v>
      </c>
      <c r="R25" s="26">
        <v>3.9780841286673736</v>
      </c>
      <c r="S25" s="24"/>
      <c r="T25" s="24">
        <v>3697</v>
      </c>
      <c r="U25" s="24">
        <v>3698</v>
      </c>
      <c r="V25" s="6"/>
      <c r="AB25" s="6"/>
      <c r="AC25" s="6"/>
      <c r="AD25" s="6"/>
      <c r="AE25" s="6"/>
      <c r="AF25" s="6"/>
      <c r="AG25" s="6"/>
      <c r="AH25" s="6"/>
      <c r="AI25" s="6"/>
      <c r="AJ25" s="6"/>
      <c r="AK25" s="6"/>
      <c r="AL25" s="6"/>
    </row>
    <row r="26" spans="1:38" ht="18" customHeight="1">
      <c r="A26" s="23" t="s">
        <v>28</v>
      </c>
      <c r="B26" s="24">
        <v>683</v>
      </c>
      <c r="C26" s="24">
        <v>494</v>
      </c>
      <c r="D26" s="24"/>
      <c r="E26" s="24">
        <v>371</v>
      </c>
      <c r="F26" s="24">
        <v>254</v>
      </c>
      <c r="G26" s="24"/>
      <c r="H26" s="24">
        <v>312</v>
      </c>
      <c r="I26" s="24">
        <v>240</v>
      </c>
      <c r="J26" s="24"/>
      <c r="K26" s="24">
        <f t="shared" si="0"/>
        <v>118.91025641025641</v>
      </c>
      <c r="L26" s="24">
        <f t="shared" si="1"/>
        <v>105.83333333333333</v>
      </c>
      <c r="M26" s="24"/>
      <c r="N26" s="24">
        <v>157</v>
      </c>
      <c r="O26" s="24">
        <v>149</v>
      </c>
      <c r="P26" s="25"/>
      <c r="Q26" s="26">
        <v>4.3503184713375793</v>
      </c>
      <c r="R26" s="26">
        <v>3.2905405405405403</v>
      </c>
      <c r="S26" s="24"/>
      <c r="T26" s="24">
        <v>200</v>
      </c>
      <c r="U26" s="24">
        <v>227</v>
      </c>
      <c r="V26" s="6"/>
      <c r="AB26" s="6"/>
      <c r="AC26" s="6"/>
      <c r="AD26" s="6"/>
      <c r="AE26" s="6"/>
      <c r="AF26" s="6"/>
      <c r="AG26" s="6"/>
      <c r="AH26" s="6"/>
      <c r="AI26" s="6"/>
      <c r="AJ26" s="6"/>
      <c r="AK26" s="6"/>
      <c r="AL26" s="6"/>
    </row>
    <row r="27" spans="1:38" ht="18" customHeight="1">
      <c r="A27" s="23" t="s">
        <v>29</v>
      </c>
      <c r="B27" s="24">
        <v>1549</v>
      </c>
      <c r="C27" s="24">
        <v>1991</v>
      </c>
      <c r="D27" s="24"/>
      <c r="E27" s="24">
        <v>793</v>
      </c>
      <c r="F27" s="24">
        <v>1036</v>
      </c>
      <c r="G27" s="24"/>
      <c r="H27" s="24">
        <v>756</v>
      </c>
      <c r="I27" s="24">
        <v>955</v>
      </c>
      <c r="J27" s="24"/>
      <c r="K27" s="24">
        <f t="shared" si="0"/>
        <v>104.89417989417989</v>
      </c>
      <c r="L27" s="24">
        <f t="shared" si="1"/>
        <v>108.48167539267016</v>
      </c>
      <c r="M27" s="24"/>
      <c r="N27" s="24">
        <v>399</v>
      </c>
      <c r="O27" s="24">
        <v>465</v>
      </c>
      <c r="P27" s="25"/>
      <c r="Q27" s="26">
        <v>3.8844221105527637</v>
      </c>
      <c r="R27" s="26">
        <v>4.0853391684901528</v>
      </c>
      <c r="S27" s="24"/>
      <c r="T27" s="24">
        <v>485</v>
      </c>
      <c r="U27" s="24">
        <v>620</v>
      </c>
      <c r="V27" s="6"/>
      <c r="AB27" s="6"/>
      <c r="AC27" s="6"/>
      <c r="AD27" s="6"/>
      <c r="AE27" s="6"/>
      <c r="AF27" s="6"/>
      <c r="AG27" s="6"/>
      <c r="AH27" s="6"/>
      <c r="AI27" s="6"/>
      <c r="AJ27" s="6"/>
      <c r="AK27" s="6"/>
      <c r="AL27" s="6"/>
    </row>
    <row r="28" spans="1:38" ht="18" customHeight="1">
      <c r="A28" s="23" t="s">
        <v>30</v>
      </c>
      <c r="B28" s="24">
        <v>2005</v>
      </c>
      <c r="C28" s="24">
        <v>2188</v>
      </c>
      <c r="D28" s="24"/>
      <c r="E28" s="24">
        <v>1065</v>
      </c>
      <c r="F28" s="24">
        <v>1121</v>
      </c>
      <c r="G28" s="24"/>
      <c r="H28" s="24">
        <v>940</v>
      </c>
      <c r="I28" s="24">
        <v>1067</v>
      </c>
      <c r="J28" s="24"/>
      <c r="K28" s="24">
        <f t="shared" si="0"/>
        <v>113.29787234042554</v>
      </c>
      <c r="L28" s="24">
        <f t="shared" si="1"/>
        <v>105.06091846298031</v>
      </c>
      <c r="M28" s="24"/>
      <c r="N28" s="24">
        <v>502</v>
      </c>
      <c r="O28" s="24">
        <v>501</v>
      </c>
      <c r="P28" s="25"/>
      <c r="Q28" s="26">
        <v>3.9940239043824701</v>
      </c>
      <c r="R28" s="26">
        <v>4.2918454935622314</v>
      </c>
      <c r="S28" s="24"/>
      <c r="T28" s="24">
        <v>573</v>
      </c>
      <c r="U28" s="24">
        <v>616</v>
      </c>
      <c r="V28" s="6"/>
      <c r="AB28" s="6"/>
      <c r="AC28" s="6"/>
      <c r="AD28" s="6"/>
      <c r="AE28" s="6"/>
      <c r="AF28" s="6"/>
      <c r="AG28" s="6"/>
      <c r="AH28" s="6"/>
      <c r="AI28" s="6"/>
      <c r="AJ28" s="6"/>
      <c r="AK28" s="6"/>
      <c r="AL28" s="6"/>
    </row>
    <row r="29" spans="1:38" ht="18" customHeight="1">
      <c r="A29" s="20"/>
      <c r="B29" s="24"/>
      <c r="C29" s="24"/>
      <c r="D29" s="24"/>
      <c r="E29" s="24"/>
      <c r="F29" s="24"/>
      <c r="G29" s="24"/>
      <c r="H29" s="24"/>
      <c r="I29" s="24"/>
      <c r="J29" s="24"/>
      <c r="K29" s="24"/>
      <c r="L29" s="24"/>
      <c r="M29" s="24"/>
      <c r="N29" s="24"/>
      <c r="O29" s="24"/>
      <c r="P29" s="25"/>
      <c r="Q29" s="26"/>
      <c r="R29" s="26"/>
      <c r="S29" s="24"/>
      <c r="T29" s="24"/>
      <c r="U29" s="24"/>
      <c r="V29" s="6"/>
      <c r="AB29" s="6"/>
      <c r="AC29" s="6"/>
      <c r="AD29" s="6"/>
      <c r="AE29" s="6"/>
      <c r="AF29" s="6"/>
      <c r="AG29" s="6"/>
      <c r="AH29" s="6"/>
      <c r="AI29" s="6"/>
      <c r="AJ29" s="6"/>
      <c r="AK29" s="6"/>
      <c r="AL29" s="6"/>
    </row>
    <row r="30" spans="1:38" ht="18" customHeight="1">
      <c r="A30" s="20" t="s">
        <v>31</v>
      </c>
      <c r="B30" s="17"/>
      <c r="C30" s="17"/>
      <c r="D30" s="17"/>
      <c r="E30" s="17"/>
      <c r="F30" s="17"/>
      <c r="G30" s="17"/>
      <c r="H30" s="17"/>
      <c r="I30" s="17"/>
      <c r="J30" s="17"/>
      <c r="K30" s="17"/>
      <c r="L30" s="17"/>
      <c r="M30" s="17"/>
      <c r="N30" s="17"/>
      <c r="O30" s="17"/>
      <c r="P30" s="28"/>
      <c r="Q30" s="19"/>
      <c r="R30" s="19"/>
      <c r="S30" s="17"/>
      <c r="T30" s="17"/>
      <c r="U30" s="17"/>
      <c r="V30" s="6"/>
      <c r="AB30" s="6"/>
      <c r="AC30" s="6"/>
      <c r="AD30" s="6"/>
      <c r="AE30" s="6"/>
      <c r="AF30" s="6"/>
      <c r="AG30" s="6"/>
      <c r="AH30" s="6"/>
      <c r="AI30" s="6"/>
      <c r="AJ30" s="6"/>
      <c r="AK30" s="6"/>
      <c r="AL30" s="6"/>
    </row>
    <row r="31" spans="1:38" ht="18" customHeight="1">
      <c r="A31" s="29" t="s">
        <v>32</v>
      </c>
      <c r="B31" s="24">
        <v>14651</v>
      </c>
      <c r="C31" s="24">
        <v>24765</v>
      </c>
      <c r="D31" s="24"/>
      <c r="E31" s="24">
        <v>8671</v>
      </c>
      <c r="F31" s="24">
        <v>14313</v>
      </c>
      <c r="G31" s="24"/>
      <c r="H31" s="24">
        <v>5980</v>
      </c>
      <c r="I31" s="24">
        <v>10452</v>
      </c>
      <c r="J31" s="24"/>
      <c r="K31" s="24">
        <f t="shared" ref="K31:K37" si="2">E31/H31*100</f>
        <v>145</v>
      </c>
      <c r="L31" s="24">
        <f t="shared" ref="L31:L38" si="3">F31/I31*100</f>
        <v>136.94029850746267</v>
      </c>
      <c r="M31" s="24"/>
      <c r="N31" s="24">
        <v>3566</v>
      </c>
      <c r="O31" s="24">
        <v>5446</v>
      </c>
      <c r="P31" s="25"/>
      <c r="Q31" s="26">
        <v>3.9926311226701343</v>
      </c>
      <c r="R31" s="26">
        <v>4.006849315068493</v>
      </c>
      <c r="S31" s="24"/>
      <c r="T31" s="24">
        <v>4476</v>
      </c>
      <c r="U31" s="24">
        <v>6335</v>
      </c>
      <c r="V31" s="6"/>
      <c r="AB31" s="6"/>
      <c r="AC31" s="6"/>
      <c r="AD31" s="6"/>
      <c r="AE31" s="6"/>
      <c r="AF31" s="6"/>
      <c r="AG31" s="6"/>
      <c r="AH31" s="6"/>
      <c r="AI31" s="6"/>
      <c r="AJ31" s="6"/>
      <c r="AK31" s="6"/>
      <c r="AL31" s="6"/>
    </row>
    <row r="32" spans="1:38" ht="18" customHeight="1">
      <c r="A32" s="29" t="s">
        <v>33</v>
      </c>
      <c r="B32" s="24">
        <v>494131</v>
      </c>
      <c r="C32" s="24">
        <v>583640</v>
      </c>
      <c r="D32" s="24"/>
      <c r="E32" s="24">
        <v>266090</v>
      </c>
      <c r="F32" s="24">
        <v>314615</v>
      </c>
      <c r="G32" s="24"/>
      <c r="H32" s="24">
        <v>228041</v>
      </c>
      <c r="I32" s="24">
        <v>269025</v>
      </c>
      <c r="J32" s="24"/>
      <c r="K32" s="24">
        <f t="shared" si="2"/>
        <v>116.68515749360861</v>
      </c>
      <c r="L32" s="24">
        <f t="shared" si="3"/>
        <v>116.94638044791377</v>
      </c>
      <c r="M32" s="24"/>
      <c r="N32" s="24">
        <v>120839</v>
      </c>
      <c r="O32" s="24">
        <v>159095</v>
      </c>
      <c r="P32" s="25"/>
      <c r="Q32" s="26">
        <v>4.0476713148901142</v>
      </c>
      <c r="R32" s="26">
        <v>3.5477367043350569</v>
      </c>
      <c r="S32" s="24"/>
      <c r="T32" s="24">
        <v>141523</v>
      </c>
      <c r="U32" s="24">
        <v>189386</v>
      </c>
      <c r="V32" s="6"/>
      <c r="AB32" s="6"/>
      <c r="AC32" s="6"/>
      <c r="AD32" s="6"/>
      <c r="AE32" s="6"/>
      <c r="AF32" s="6"/>
      <c r="AG32" s="6"/>
      <c r="AH32" s="6"/>
      <c r="AI32" s="6"/>
      <c r="AJ32" s="6"/>
      <c r="AK32" s="6"/>
      <c r="AL32" s="6"/>
    </row>
    <row r="33" spans="1:38" ht="18" customHeight="1">
      <c r="A33" s="29" t="s">
        <v>34</v>
      </c>
      <c r="B33" s="24">
        <v>360898</v>
      </c>
      <c r="C33" s="24">
        <v>505661</v>
      </c>
      <c r="D33" s="24"/>
      <c r="E33" s="24">
        <v>188991</v>
      </c>
      <c r="F33" s="24">
        <v>264710</v>
      </c>
      <c r="G33" s="24"/>
      <c r="H33" s="24">
        <v>171907</v>
      </c>
      <c r="I33" s="24">
        <v>240951</v>
      </c>
      <c r="J33" s="24"/>
      <c r="K33" s="24">
        <f t="shared" si="2"/>
        <v>109.93793155601574</v>
      </c>
      <c r="L33" s="24">
        <f t="shared" si="3"/>
        <v>109.86051105826495</v>
      </c>
      <c r="M33" s="24"/>
      <c r="N33" s="24">
        <v>93124</v>
      </c>
      <c r="O33" s="24">
        <v>130643</v>
      </c>
      <c r="P33" s="25"/>
      <c r="Q33" s="26">
        <v>3.8684962406015035</v>
      </c>
      <c r="R33" s="26">
        <v>3.7707683801508192</v>
      </c>
      <c r="S33" s="24"/>
      <c r="T33" s="24">
        <v>109005</v>
      </c>
      <c r="U33" s="24">
        <v>174108</v>
      </c>
      <c r="V33" s="6"/>
      <c r="AB33" s="6"/>
      <c r="AC33" s="6"/>
      <c r="AD33" s="6"/>
      <c r="AE33" s="6"/>
      <c r="AF33" s="6"/>
      <c r="AG33" s="6"/>
      <c r="AH33" s="6"/>
      <c r="AI33" s="6"/>
      <c r="AJ33" s="6"/>
      <c r="AK33" s="6"/>
      <c r="AL33" s="6"/>
    </row>
    <row r="34" spans="1:38" ht="18" customHeight="1">
      <c r="A34" s="29" t="s">
        <v>35</v>
      </c>
      <c r="B34" s="24">
        <v>13348</v>
      </c>
      <c r="C34" s="24">
        <v>15627</v>
      </c>
      <c r="D34" s="24"/>
      <c r="E34" s="24">
        <v>7215</v>
      </c>
      <c r="F34" s="24">
        <v>9110</v>
      </c>
      <c r="G34" s="24"/>
      <c r="H34" s="24">
        <v>6133</v>
      </c>
      <c r="I34" s="24">
        <v>6517</v>
      </c>
      <c r="J34" s="24"/>
      <c r="K34" s="24">
        <f t="shared" si="2"/>
        <v>117.64226316647644</v>
      </c>
      <c r="L34" s="24">
        <f t="shared" si="3"/>
        <v>139.78824612551787</v>
      </c>
      <c r="M34" s="24"/>
      <c r="N34" s="24">
        <v>3046</v>
      </c>
      <c r="O34" s="24">
        <v>4028</v>
      </c>
      <c r="P34" s="27"/>
      <c r="Q34" s="26">
        <v>4.3786535303776679</v>
      </c>
      <c r="R34" s="26">
        <v>3.8569997495617332</v>
      </c>
      <c r="S34" s="24"/>
      <c r="T34" s="24">
        <v>3703</v>
      </c>
      <c r="U34" s="24">
        <v>4238</v>
      </c>
      <c r="V34" s="6"/>
      <c r="AB34" s="6"/>
      <c r="AC34" s="6"/>
      <c r="AD34" s="6"/>
      <c r="AE34" s="6"/>
      <c r="AF34" s="6"/>
      <c r="AG34" s="6"/>
      <c r="AH34" s="6"/>
      <c r="AI34" s="6"/>
      <c r="AJ34" s="6"/>
      <c r="AK34" s="6"/>
      <c r="AL34" s="6"/>
    </row>
    <row r="35" spans="1:38" ht="18" customHeight="1">
      <c r="A35" s="29" t="s">
        <v>36</v>
      </c>
      <c r="B35" s="24">
        <v>10647</v>
      </c>
      <c r="C35" s="24">
        <v>24890</v>
      </c>
      <c r="D35" s="24"/>
      <c r="E35" s="24">
        <v>5720</v>
      </c>
      <c r="F35" s="24">
        <v>13521</v>
      </c>
      <c r="G35" s="24"/>
      <c r="H35" s="24">
        <v>4927</v>
      </c>
      <c r="I35" s="24">
        <v>11369</v>
      </c>
      <c r="J35" s="24"/>
      <c r="K35" s="24">
        <f t="shared" si="2"/>
        <v>116.09498680738785</v>
      </c>
      <c r="L35" s="24">
        <f t="shared" si="3"/>
        <v>118.92866566980385</v>
      </c>
      <c r="M35" s="24"/>
      <c r="N35" s="24">
        <v>2704</v>
      </c>
      <c r="O35" s="24">
        <v>5364</v>
      </c>
      <c r="P35" s="25"/>
      <c r="Q35" s="26">
        <v>3.5096439169139466</v>
      </c>
      <c r="R35" s="26">
        <v>3.3652502360717658</v>
      </c>
      <c r="S35" s="24"/>
      <c r="T35" s="24">
        <v>3384</v>
      </c>
      <c r="U35" s="24">
        <v>29544</v>
      </c>
      <c r="V35" s="6"/>
      <c r="AB35" s="6"/>
      <c r="AC35" s="6"/>
      <c r="AD35" s="6"/>
      <c r="AE35" s="6"/>
      <c r="AF35" s="6"/>
      <c r="AG35" s="6"/>
      <c r="AH35" s="6"/>
      <c r="AI35" s="6"/>
      <c r="AJ35" s="6"/>
      <c r="AK35" s="6"/>
      <c r="AL35" s="6"/>
    </row>
    <row r="36" spans="1:38" ht="18" customHeight="1">
      <c r="A36" s="29" t="s">
        <v>37</v>
      </c>
      <c r="B36" s="24">
        <v>316196</v>
      </c>
      <c r="C36" s="24">
        <v>412373</v>
      </c>
      <c r="D36" s="24"/>
      <c r="E36" s="24">
        <v>167994</v>
      </c>
      <c r="F36" s="24">
        <v>216653</v>
      </c>
      <c r="G36" s="24"/>
      <c r="H36" s="24">
        <v>148202</v>
      </c>
      <c r="I36" s="24">
        <v>195720</v>
      </c>
      <c r="J36" s="24"/>
      <c r="K36" s="24">
        <f t="shared" si="2"/>
        <v>113.35474554999259</v>
      </c>
      <c r="L36" s="24">
        <f t="shared" si="3"/>
        <v>110.69538115675455</v>
      </c>
      <c r="M36" s="24"/>
      <c r="N36" s="24">
        <v>76608</v>
      </c>
      <c r="O36" s="24">
        <v>111865</v>
      </c>
      <c r="P36" s="25"/>
      <c r="Q36" s="26">
        <v>4.0745987027452006</v>
      </c>
      <c r="R36" s="26">
        <v>3.5061522156957841</v>
      </c>
      <c r="S36" s="24"/>
      <c r="T36" s="24">
        <v>89824</v>
      </c>
      <c r="U36" s="24">
        <v>141744</v>
      </c>
      <c r="V36" s="6"/>
      <c r="AB36" s="6"/>
      <c r="AC36" s="6"/>
      <c r="AD36" s="6"/>
      <c r="AE36" s="6"/>
      <c r="AF36" s="6"/>
      <c r="AG36" s="6"/>
      <c r="AH36" s="6"/>
      <c r="AI36" s="6"/>
      <c r="AJ36" s="6"/>
      <c r="AK36" s="6"/>
      <c r="AL36" s="6"/>
    </row>
    <row r="37" spans="1:38" ht="18" customHeight="1">
      <c r="A37" s="29" t="s">
        <v>38</v>
      </c>
      <c r="B37" s="24">
        <v>124317</v>
      </c>
      <c r="C37" s="24">
        <v>144179</v>
      </c>
      <c r="D37" s="24"/>
      <c r="E37" s="24">
        <v>63979</v>
      </c>
      <c r="F37" s="24">
        <v>74360</v>
      </c>
      <c r="G37" s="24"/>
      <c r="H37" s="24">
        <v>60338</v>
      </c>
      <c r="I37" s="24">
        <v>69819</v>
      </c>
      <c r="J37" s="24"/>
      <c r="K37" s="24">
        <f t="shared" si="2"/>
        <v>106.03433988531275</v>
      </c>
      <c r="L37" s="24">
        <f t="shared" si="3"/>
        <v>106.50396024004927</v>
      </c>
      <c r="M37" s="24"/>
      <c r="N37" s="24">
        <v>31334</v>
      </c>
      <c r="O37" s="24">
        <v>44209</v>
      </c>
      <c r="P37" s="25"/>
      <c r="Q37" s="30">
        <v>3.8543025188594808</v>
      </c>
      <c r="R37" s="30">
        <v>3.1008014936927912</v>
      </c>
      <c r="S37" s="24"/>
      <c r="T37" s="24">
        <v>37230</v>
      </c>
      <c r="U37" s="24">
        <v>64936</v>
      </c>
      <c r="V37" s="6"/>
      <c r="AB37" s="6"/>
      <c r="AC37" s="6"/>
      <c r="AD37" s="6"/>
      <c r="AE37" s="6"/>
      <c r="AF37" s="6"/>
      <c r="AG37" s="6"/>
      <c r="AH37" s="6"/>
      <c r="AI37" s="6"/>
      <c r="AJ37" s="6"/>
      <c r="AK37" s="6"/>
      <c r="AL37" s="6"/>
    </row>
    <row r="38" spans="1:38" ht="18" customHeight="1">
      <c r="A38" s="29" t="s">
        <v>39</v>
      </c>
      <c r="B38" s="31" t="s">
        <v>40</v>
      </c>
      <c r="C38" s="24">
        <v>56</v>
      </c>
      <c r="D38" s="24"/>
      <c r="E38" s="31" t="s">
        <v>40</v>
      </c>
      <c r="F38" s="24">
        <v>33</v>
      </c>
      <c r="G38" s="24"/>
      <c r="H38" s="31" t="s">
        <v>40</v>
      </c>
      <c r="I38" s="24">
        <v>23</v>
      </c>
      <c r="J38" s="24"/>
      <c r="K38" s="31" t="s">
        <v>40</v>
      </c>
      <c r="L38" s="24">
        <f t="shared" si="3"/>
        <v>143.47826086956522</v>
      </c>
      <c r="M38" s="24"/>
      <c r="N38" s="31" t="s">
        <v>40</v>
      </c>
      <c r="O38" s="24">
        <v>19</v>
      </c>
      <c r="P38" s="25"/>
      <c r="Q38" s="30" t="s">
        <v>40</v>
      </c>
      <c r="R38" s="30">
        <v>2.8333333333333335</v>
      </c>
      <c r="S38" s="24"/>
      <c r="T38" s="31" t="s">
        <v>40</v>
      </c>
      <c r="U38" s="24">
        <v>23</v>
      </c>
      <c r="V38" s="6"/>
      <c r="AB38" s="6"/>
      <c r="AC38" s="6"/>
      <c r="AD38" s="6"/>
      <c r="AE38" s="6"/>
      <c r="AF38" s="6"/>
      <c r="AG38" s="6"/>
      <c r="AH38" s="6"/>
      <c r="AI38" s="6"/>
      <c r="AJ38" s="6"/>
      <c r="AK38" s="6"/>
      <c r="AL38" s="6"/>
    </row>
    <row r="39" spans="1:38" ht="18" customHeight="1">
      <c r="A39" s="32"/>
      <c r="B39" s="33"/>
      <c r="C39" s="33"/>
      <c r="D39" s="33"/>
      <c r="E39" s="33"/>
      <c r="F39" s="33"/>
      <c r="G39" s="33"/>
      <c r="H39" s="33"/>
      <c r="I39" s="33"/>
      <c r="J39" s="33"/>
      <c r="K39" s="33"/>
      <c r="L39" s="33"/>
      <c r="M39" s="33"/>
      <c r="N39" s="33"/>
      <c r="O39" s="33"/>
      <c r="P39" s="34"/>
      <c r="Q39" s="35"/>
      <c r="R39" s="35"/>
      <c r="S39" s="33"/>
      <c r="T39" s="33"/>
      <c r="U39" s="33"/>
    </row>
    <row r="40" spans="1:38" ht="18" customHeight="1">
      <c r="A40" s="20" t="s">
        <v>41</v>
      </c>
      <c r="B40" s="17"/>
      <c r="C40" s="17"/>
      <c r="D40" s="17"/>
      <c r="E40" s="17"/>
      <c r="F40" s="17"/>
      <c r="G40" s="17"/>
      <c r="H40" s="17"/>
      <c r="I40" s="17"/>
      <c r="J40" s="17"/>
      <c r="K40" s="17"/>
      <c r="L40" s="17"/>
      <c r="M40" s="17"/>
      <c r="N40" s="17"/>
      <c r="O40" s="17"/>
      <c r="P40" s="28"/>
      <c r="Q40" s="19"/>
      <c r="R40" s="19"/>
      <c r="S40" s="17"/>
      <c r="T40" s="17"/>
      <c r="U40" s="17"/>
    </row>
    <row r="41" spans="1:38" ht="18" customHeight="1">
      <c r="A41" s="29" t="s">
        <v>42</v>
      </c>
      <c r="B41" s="24">
        <v>23635</v>
      </c>
      <c r="C41" s="24">
        <v>32226</v>
      </c>
      <c r="D41" s="24"/>
      <c r="E41" s="24">
        <v>12277</v>
      </c>
      <c r="F41" s="24">
        <v>17928</v>
      </c>
      <c r="G41" s="24"/>
      <c r="H41" s="24">
        <v>11358</v>
      </c>
      <c r="I41" s="24">
        <v>14298</v>
      </c>
      <c r="J41" s="24"/>
      <c r="K41" s="24">
        <f t="shared" ref="K41:K42" si="4">E41/H41*100</f>
        <v>108.09121324176792</v>
      </c>
      <c r="L41" s="24">
        <f t="shared" ref="L41:L42" si="5">F41/I41*100</f>
        <v>125.3881661770877</v>
      </c>
      <c r="M41" s="24"/>
      <c r="N41" s="24">
        <v>5662</v>
      </c>
      <c r="O41" s="24">
        <v>7735</v>
      </c>
      <c r="P41" s="25"/>
      <c r="Q41" s="26">
        <v>4.1522546419098143</v>
      </c>
      <c r="R41" s="26">
        <v>3.8877169559412552</v>
      </c>
      <c r="S41" s="24"/>
      <c r="T41" s="24">
        <v>6711</v>
      </c>
      <c r="U41" s="24">
        <v>8047</v>
      </c>
    </row>
    <row r="42" spans="1:38" ht="18" customHeight="1">
      <c r="A42" s="29" t="s">
        <v>43</v>
      </c>
      <c r="B42" s="24">
        <v>10468</v>
      </c>
      <c r="C42" s="24">
        <v>11411</v>
      </c>
      <c r="D42" s="24"/>
      <c r="E42" s="24">
        <v>6602</v>
      </c>
      <c r="F42" s="24">
        <v>6645</v>
      </c>
      <c r="G42" s="24"/>
      <c r="H42" s="24">
        <v>3866</v>
      </c>
      <c r="I42" s="24">
        <v>4766</v>
      </c>
      <c r="J42" s="24"/>
      <c r="K42" s="24">
        <f t="shared" si="4"/>
        <v>170.77082255561305</v>
      </c>
      <c r="L42" s="24">
        <f t="shared" si="5"/>
        <v>139.42509441879983</v>
      </c>
      <c r="M42" s="24"/>
      <c r="N42" s="24">
        <v>2584</v>
      </c>
      <c r="O42" s="24">
        <v>2804</v>
      </c>
      <c r="P42" s="25"/>
      <c r="Q42" s="26">
        <v>3.9573973663826489</v>
      </c>
      <c r="R42" s="26">
        <v>3.9740259740259742</v>
      </c>
      <c r="S42" s="24"/>
      <c r="T42" s="24">
        <v>2824</v>
      </c>
      <c r="U42" s="24">
        <v>3326</v>
      </c>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080E4-1FBA-4D5B-A3FC-964FE8347571}">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20.100000000000001" customHeight="1">
      <c r="A1" s="1" t="s">
        <v>1898</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1899</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6.5"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v>
      </c>
      <c r="L4" s="544"/>
      <c r="M4" s="5"/>
      <c r="N4" s="544" t="s">
        <v>2</v>
      </c>
      <c r="O4" s="544"/>
      <c r="P4" s="5"/>
      <c r="Q4" s="545" t="s">
        <v>3</v>
      </c>
      <c r="R4" s="545"/>
      <c r="S4" s="5"/>
      <c r="T4" s="544" t="s">
        <v>4</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44</v>
      </c>
      <c r="B8" s="47"/>
      <c r="C8" s="48"/>
      <c r="D8" s="48"/>
      <c r="E8" s="47"/>
      <c r="F8" s="47"/>
      <c r="G8" s="47"/>
      <c r="H8" s="47"/>
      <c r="I8" s="28"/>
      <c r="J8" s="28"/>
      <c r="K8" s="47"/>
      <c r="L8" s="28"/>
      <c r="M8" s="28"/>
      <c r="N8" s="47"/>
      <c r="O8" s="28"/>
      <c r="P8" s="28"/>
      <c r="Q8" s="49"/>
      <c r="R8" s="49"/>
      <c r="S8" s="28"/>
      <c r="T8" s="47"/>
      <c r="U8" s="28"/>
      <c r="V8" s="6"/>
      <c r="AB8" s="6"/>
      <c r="AC8" s="6"/>
      <c r="AD8" s="6"/>
      <c r="AE8" s="6"/>
      <c r="AF8" s="6"/>
      <c r="AG8" s="6"/>
      <c r="AH8" s="6"/>
      <c r="AI8" s="6"/>
      <c r="AJ8" s="6"/>
      <c r="AK8" s="6"/>
      <c r="AL8" s="6"/>
    </row>
    <row r="9" spans="1:39" ht="18" customHeight="1">
      <c r="A9" s="29" t="s">
        <v>45</v>
      </c>
      <c r="B9" s="31">
        <v>150703</v>
      </c>
      <c r="C9" s="31">
        <v>178773</v>
      </c>
      <c r="D9" s="31"/>
      <c r="E9" s="31">
        <v>80875</v>
      </c>
      <c r="F9" s="31">
        <v>96894</v>
      </c>
      <c r="G9" s="31"/>
      <c r="H9" s="31">
        <v>69828</v>
      </c>
      <c r="I9" s="31">
        <v>81879</v>
      </c>
      <c r="J9" s="31"/>
      <c r="K9" s="31">
        <f>E9/H9*100</f>
        <v>115.82030131179471</v>
      </c>
      <c r="L9" s="31">
        <f>F9/I9*100</f>
        <v>118.3380353936907</v>
      </c>
      <c r="M9" s="31"/>
      <c r="N9" s="31">
        <v>37287</v>
      </c>
      <c r="O9" s="31">
        <v>45386</v>
      </c>
      <c r="P9" s="25"/>
      <c r="Q9" s="26">
        <v>3.8977743132089673</v>
      </c>
      <c r="R9" s="26">
        <v>3.7324298419633104</v>
      </c>
      <c r="S9" s="31"/>
      <c r="T9" s="31">
        <v>42560</v>
      </c>
      <c r="U9" s="31">
        <v>52931</v>
      </c>
      <c r="V9" s="6"/>
      <c r="AB9" s="6"/>
      <c r="AC9" s="6"/>
      <c r="AD9" s="6"/>
      <c r="AE9" s="6"/>
      <c r="AF9" s="6"/>
      <c r="AG9" s="6"/>
      <c r="AH9" s="6"/>
      <c r="AI9" s="6"/>
      <c r="AJ9" s="6"/>
      <c r="AK9" s="6"/>
      <c r="AL9" s="6"/>
    </row>
    <row r="10" spans="1:39" ht="18" customHeight="1">
      <c r="A10" s="29" t="s">
        <v>46</v>
      </c>
      <c r="B10" s="31">
        <v>12378</v>
      </c>
      <c r="C10" s="31">
        <v>12564</v>
      </c>
      <c r="D10" s="31"/>
      <c r="E10" s="31">
        <v>7112</v>
      </c>
      <c r="F10" s="31">
        <v>7062</v>
      </c>
      <c r="G10" s="31"/>
      <c r="H10" s="31">
        <v>5266</v>
      </c>
      <c r="I10" s="31">
        <v>5502</v>
      </c>
      <c r="J10" s="31"/>
      <c r="K10" s="31">
        <f t="shared" ref="K10:K17" si="0">E10/H10*100</f>
        <v>135.05507026205851</v>
      </c>
      <c r="L10" s="31">
        <f t="shared" ref="L10:L17" si="1">F10/I10*100</f>
        <v>128.35332606324971</v>
      </c>
      <c r="M10" s="31"/>
      <c r="N10" s="31">
        <v>3179</v>
      </c>
      <c r="O10" s="31">
        <v>2832</v>
      </c>
      <c r="P10" s="27"/>
      <c r="Q10" s="26">
        <v>3.8857052896725439</v>
      </c>
      <c r="R10" s="26">
        <v>4.2402737752161386</v>
      </c>
      <c r="S10" s="31"/>
      <c r="T10" s="31">
        <v>3334</v>
      </c>
      <c r="U10" s="31">
        <v>3394</v>
      </c>
      <c r="V10" s="6"/>
      <c r="AB10" s="6"/>
      <c r="AC10" s="6"/>
      <c r="AD10" s="6"/>
      <c r="AE10" s="6"/>
      <c r="AF10" s="6"/>
      <c r="AG10" s="6"/>
      <c r="AH10" s="6"/>
      <c r="AI10" s="6"/>
      <c r="AJ10" s="6"/>
      <c r="AK10" s="6"/>
      <c r="AL10" s="6"/>
    </row>
    <row r="11" spans="1:39" ht="18" customHeight="1">
      <c r="A11" s="29" t="s">
        <v>47</v>
      </c>
      <c r="B11" s="31">
        <v>6077</v>
      </c>
      <c r="C11" s="31">
        <v>5770</v>
      </c>
      <c r="D11" s="31"/>
      <c r="E11" s="31">
        <v>3526</v>
      </c>
      <c r="F11" s="31">
        <v>3177</v>
      </c>
      <c r="G11" s="31"/>
      <c r="H11" s="31">
        <v>2551</v>
      </c>
      <c r="I11" s="31">
        <v>2593</v>
      </c>
      <c r="J11" s="31"/>
      <c r="K11" s="31">
        <f t="shared" si="0"/>
        <v>138.22030576244612</v>
      </c>
      <c r="L11" s="31">
        <f t="shared" si="1"/>
        <v>122.52217508677208</v>
      </c>
      <c r="M11" s="31"/>
      <c r="N11" s="31">
        <v>1376</v>
      </c>
      <c r="O11" s="31">
        <v>1477</v>
      </c>
      <c r="P11" s="25"/>
      <c r="Q11" s="26">
        <v>4.4164244186046515</v>
      </c>
      <c r="R11" s="26">
        <v>3.8016472203157172</v>
      </c>
      <c r="S11" s="31"/>
      <c r="T11" s="31">
        <v>1522</v>
      </c>
      <c r="U11" s="31">
        <v>1574</v>
      </c>
      <c r="V11" s="6"/>
      <c r="AB11" s="6"/>
      <c r="AC11" s="6"/>
      <c r="AD11" s="6"/>
      <c r="AE11" s="6"/>
      <c r="AF11" s="6"/>
      <c r="AG11" s="6"/>
      <c r="AH11" s="6"/>
      <c r="AI11" s="6"/>
      <c r="AJ11" s="6"/>
      <c r="AK11" s="6"/>
      <c r="AL11" s="6"/>
    </row>
    <row r="12" spans="1:39" ht="18" customHeight="1">
      <c r="A12" s="29" t="s">
        <v>48</v>
      </c>
      <c r="B12" s="31">
        <v>5270</v>
      </c>
      <c r="C12" s="31">
        <v>6092</v>
      </c>
      <c r="D12" s="31"/>
      <c r="E12" s="31">
        <v>3365</v>
      </c>
      <c r="F12" s="31">
        <v>3576</v>
      </c>
      <c r="G12" s="31"/>
      <c r="H12" s="31">
        <v>1905</v>
      </c>
      <c r="I12" s="31">
        <v>2516</v>
      </c>
      <c r="J12" s="31"/>
      <c r="K12" s="31">
        <f t="shared" si="0"/>
        <v>176.64041994750656</v>
      </c>
      <c r="L12" s="31">
        <f t="shared" si="1"/>
        <v>142.13036565977742</v>
      </c>
      <c r="M12" s="31"/>
      <c r="N12" s="31">
        <v>1455</v>
      </c>
      <c r="O12" s="31">
        <v>1752</v>
      </c>
      <c r="P12" s="25"/>
      <c r="Q12" s="26">
        <v>3.6219931271477663</v>
      </c>
      <c r="R12" s="26">
        <v>3.4640598044853363</v>
      </c>
      <c r="S12" s="31"/>
      <c r="T12" s="31">
        <v>1710</v>
      </c>
      <c r="U12" s="31">
        <v>1773</v>
      </c>
      <c r="V12" s="6"/>
      <c r="AB12" s="6"/>
      <c r="AC12" s="6"/>
      <c r="AD12" s="6"/>
      <c r="AE12" s="6"/>
      <c r="AF12" s="6"/>
      <c r="AG12" s="6"/>
      <c r="AH12" s="6"/>
      <c r="AI12" s="6"/>
      <c r="AJ12" s="6"/>
      <c r="AK12" s="6"/>
      <c r="AL12" s="6"/>
    </row>
    <row r="13" spans="1:39" ht="18" customHeight="1">
      <c r="A13" s="29" t="s">
        <v>49</v>
      </c>
      <c r="B13" s="31">
        <v>13530</v>
      </c>
      <c r="C13" s="31">
        <v>12677</v>
      </c>
      <c r="D13" s="31"/>
      <c r="E13" s="31">
        <v>8634</v>
      </c>
      <c r="F13" s="31">
        <v>7583</v>
      </c>
      <c r="G13" s="31"/>
      <c r="H13" s="31">
        <v>4896</v>
      </c>
      <c r="I13" s="31">
        <v>5094</v>
      </c>
      <c r="J13" s="31"/>
      <c r="K13" s="31">
        <f t="shared" si="0"/>
        <v>176.34803921568627</v>
      </c>
      <c r="L13" s="31">
        <f t="shared" si="1"/>
        <v>148.8614055751865</v>
      </c>
      <c r="M13" s="31"/>
      <c r="N13" s="31">
        <v>3499</v>
      </c>
      <c r="O13" s="31">
        <v>3710</v>
      </c>
      <c r="P13" s="25"/>
      <c r="Q13" s="26">
        <v>3.8404346582785243</v>
      </c>
      <c r="R13" s="26">
        <v>3.4135602377093464</v>
      </c>
      <c r="S13" s="31"/>
      <c r="T13" s="31">
        <v>3981</v>
      </c>
      <c r="U13" s="31">
        <v>3900</v>
      </c>
      <c r="V13" s="6"/>
      <c r="AB13" s="6"/>
      <c r="AC13" s="6"/>
      <c r="AD13" s="6"/>
      <c r="AE13" s="6"/>
      <c r="AF13" s="6"/>
      <c r="AG13" s="6"/>
      <c r="AH13" s="6"/>
      <c r="AI13" s="6"/>
      <c r="AJ13" s="6"/>
      <c r="AK13" s="6"/>
      <c r="AL13" s="6"/>
    </row>
    <row r="14" spans="1:39" ht="18" customHeight="1">
      <c r="A14" s="29" t="s">
        <v>50</v>
      </c>
      <c r="B14" s="31">
        <v>38167</v>
      </c>
      <c r="C14" s="31">
        <v>36477</v>
      </c>
      <c r="D14" s="31"/>
      <c r="E14" s="31">
        <v>21649</v>
      </c>
      <c r="F14" s="31">
        <v>20633</v>
      </c>
      <c r="G14" s="31"/>
      <c r="H14" s="31">
        <v>16518</v>
      </c>
      <c r="I14" s="31">
        <v>15844</v>
      </c>
      <c r="J14" s="31"/>
      <c r="K14" s="31">
        <f t="shared" si="0"/>
        <v>131.06308269766316</v>
      </c>
      <c r="L14" s="31">
        <f t="shared" si="1"/>
        <v>130.22595304216108</v>
      </c>
      <c r="M14" s="31"/>
      <c r="N14" s="31">
        <v>8590</v>
      </c>
      <c r="O14" s="31">
        <v>9474</v>
      </c>
      <c r="P14" s="25"/>
      <c r="Q14" s="26">
        <v>4.3989274889251577</v>
      </c>
      <c r="R14" s="26">
        <v>3.6668806161745828</v>
      </c>
      <c r="S14" s="31"/>
      <c r="T14" s="31">
        <v>10331</v>
      </c>
      <c r="U14" s="31">
        <v>11355</v>
      </c>
      <c r="V14" s="6"/>
      <c r="AB14" s="6"/>
      <c r="AC14" s="6"/>
      <c r="AD14" s="6"/>
      <c r="AE14" s="6"/>
      <c r="AF14" s="6"/>
      <c r="AG14" s="6"/>
      <c r="AH14" s="6"/>
      <c r="AI14" s="6"/>
      <c r="AJ14" s="6"/>
      <c r="AK14" s="6"/>
      <c r="AL14" s="6"/>
    </row>
    <row r="15" spans="1:39" ht="18" customHeight="1">
      <c r="A15" s="29" t="s">
        <v>51</v>
      </c>
      <c r="B15" s="31">
        <v>26772</v>
      </c>
      <c r="C15" s="31">
        <v>26191</v>
      </c>
      <c r="D15" s="31"/>
      <c r="E15" s="31">
        <v>15242</v>
      </c>
      <c r="F15" s="31">
        <v>15035</v>
      </c>
      <c r="G15" s="31"/>
      <c r="H15" s="31">
        <v>11530</v>
      </c>
      <c r="I15" s="31">
        <v>11156</v>
      </c>
      <c r="J15" s="31"/>
      <c r="K15" s="31">
        <f t="shared" si="0"/>
        <v>132.19427580225499</v>
      </c>
      <c r="L15" s="31">
        <f t="shared" si="1"/>
        <v>134.77052707063464</v>
      </c>
      <c r="M15" s="31"/>
      <c r="N15" s="31">
        <v>6324</v>
      </c>
      <c r="O15" s="31">
        <v>6415</v>
      </c>
      <c r="P15" s="25"/>
      <c r="Q15" s="26">
        <v>4.0853426395939083</v>
      </c>
      <c r="R15" s="26">
        <v>3.6560489060489059</v>
      </c>
      <c r="S15" s="31"/>
      <c r="T15" s="31">
        <v>7190</v>
      </c>
      <c r="U15" s="31">
        <v>7300</v>
      </c>
      <c r="V15" s="6"/>
      <c r="AB15" s="6"/>
      <c r="AC15" s="6"/>
      <c r="AD15" s="6"/>
      <c r="AE15" s="6"/>
      <c r="AF15" s="6"/>
      <c r="AG15" s="6"/>
      <c r="AH15" s="6"/>
      <c r="AI15" s="6"/>
      <c r="AJ15" s="6"/>
      <c r="AK15" s="6"/>
      <c r="AL15" s="6"/>
    </row>
    <row r="16" spans="1:39" ht="18" customHeight="1">
      <c r="A16" s="29" t="s">
        <v>52</v>
      </c>
      <c r="B16" s="31">
        <v>271</v>
      </c>
      <c r="C16" s="31">
        <v>571</v>
      </c>
      <c r="D16" s="31"/>
      <c r="E16" s="31">
        <v>192</v>
      </c>
      <c r="F16" s="31">
        <v>309</v>
      </c>
      <c r="G16" s="31"/>
      <c r="H16" s="31">
        <v>79</v>
      </c>
      <c r="I16" s="31">
        <v>262</v>
      </c>
      <c r="J16" s="31"/>
      <c r="K16" s="31">
        <f t="shared" si="0"/>
        <v>243.03797468354432</v>
      </c>
      <c r="L16" s="31">
        <f t="shared" si="1"/>
        <v>117.93893129770991</v>
      </c>
      <c r="M16" s="31"/>
      <c r="N16" s="31">
        <v>36</v>
      </c>
      <c r="O16" s="31">
        <v>147</v>
      </c>
      <c r="P16" s="25"/>
      <c r="Q16" s="26">
        <v>7.5277777777777777</v>
      </c>
      <c r="R16" s="26">
        <v>3.8843537414965987</v>
      </c>
      <c r="S16" s="31"/>
      <c r="T16" s="31">
        <v>38</v>
      </c>
      <c r="U16" s="31">
        <v>158</v>
      </c>
      <c r="V16" s="6"/>
      <c r="AB16" s="6"/>
      <c r="AC16" s="6"/>
      <c r="AD16" s="6"/>
      <c r="AE16" s="6"/>
      <c r="AF16" s="6"/>
      <c r="AG16" s="6"/>
      <c r="AH16" s="6"/>
      <c r="AI16" s="6"/>
      <c r="AJ16" s="6"/>
      <c r="AK16" s="6"/>
      <c r="AL16" s="6"/>
    </row>
    <row r="17" spans="1:39" ht="18" customHeight="1">
      <c r="A17" s="29" t="s">
        <v>53</v>
      </c>
      <c r="B17" s="31">
        <v>1093</v>
      </c>
      <c r="C17" s="31">
        <v>1010</v>
      </c>
      <c r="D17" s="31"/>
      <c r="E17" s="31">
        <v>533</v>
      </c>
      <c r="F17" s="31">
        <v>472</v>
      </c>
      <c r="G17" s="31"/>
      <c r="H17" s="31">
        <v>560</v>
      </c>
      <c r="I17" s="31">
        <v>538</v>
      </c>
      <c r="J17" s="31"/>
      <c r="K17" s="31">
        <f t="shared" si="0"/>
        <v>95.178571428571416</v>
      </c>
      <c r="L17" s="31">
        <f t="shared" si="1"/>
        <v>87.732342007434951</v>
      </c>
      <c r="M17" s="31"/>
      <c r="N17" s="31">
        <v>288</v>
      </c>
      <c r="O17" s="31">
        <v>261</v>
      </c>
      <c r="P17" s="25"/>
      <c r="Q17" s="26">
        <v>3.7951388888888888</v>
      </c>
      <c r="R17" s="26">
        <v>3.7905138339920947</v>
      </c>
      <c r="S17" s="31"/>
      <c r="T17" s="31">
        <v>324</v>
      </c>
      <c r="U17" s="31">
        <v>343</v>
      </c>
      <c r="V17" s="6"/>
      <c r="AB17" s="6"/>
      <c r="AC17" s="6"/>
      <c r="AD17" s="6"/>
      <c r="AE17" s="6"/>
      <c r="AF17" s="6"/>
      <c r="AG17" s="6"/>
      <c r="AH17" s="6"/>
      <c r="AI17" s="6"/>
      <c r="AJ17" s="6"/>
      <c r="AK17" s="6"/>
      <c r="AL17" s="6"/>
    </row>
    <row r="18" spans="1:39" ht="18" customHeight="1">
      <c r="A18" s="23"/>
      <c r="B18" s="31"/>
      <c r="C18" s="31"/>
      <c r="D18" s="31"/>
      <c r="E18" s="31"/>
      <c r="F18" s="31"/>
      <c r="G18" s="31"/>
      <c r="H18" s="31"/>
      <c r="I18" s="31"/>
      <c r="J18" s="31"/>
      <c r="K18" s="31"/>
      <c r="L18" s="31"/>
      <c r="M18" s="31"/>
      <c r="N18" s="31"/>
      <c r="O18" s="31"/>
      <c r="P18" s="50"/>
      <c r="Q18" s="26"/>
      <c r="R18" s="26"/>
      <c r="S18" s="31"/>
      <c r="T18" s="31"/>
      <c r="U18" s="31"/>
      <c r="V18" s="6"/>
      <c r="AB18" s="6"/>
      <c r="AC18" s="6"/>
      <c r="AD18" s="6"/>
      <c r="AE18" s="6"/>
      <c r="AF18" s="6"/>
      <c r="AG18" s="6"/>
      <c r="AH18" s="6"/>
      <c r="AI18" s="6"/>
      <c r="AJ18" s="6"/>
      <c r="AK18" s="6"/>
      <c r="AL18" s="6"/>
    </row>
    <row r="19" spans="1:39" ht="18" customHeight="1">
      <c r="A19" s="20" t="s">
        <v>54</v>
      </c>
      <c r="B19" s="51"/>
      <c r="C19" s="51"/>
      <c r="D19" s="51"/>
      <c r="E19" s="51"/>
      <c r="F19" s="51"/>
      <c r="G19" s="51"/>
      <c r="H19" s="51"/>
      <c r="I19" s="51"/>
      <c r="J19" s="51"/>
      <c r="K19" s="51"/>
      <c r="L19" s="51"/>
      <c r="M19" s="51"/>
      <c r="N19" s="51"/>
      <c r="O19" s="51"/>
      <c r="P19" s="28"/>
      <c r="Q19" s="19"/>
      <c r="R19" s="19"/>
      <c r="S19" s="51"/>
      <c r="T19" s="51"/>
      <c r="U19" s="51"/>
      <c r="V19" s="6"/>
      <c r="AB19" s="6"/>
      <c r="AC19" s="6"/>
      <c r="AD19" s="6"/>
      <c r="AE19" s="6"/>
      <c r="AF19" s="6"/>
      <c r="AG19" s="6"/>
      <c r="AH19" s="6"/>
      <c r="AI19" s="6"/>
      <c r="AJ19" s="6"/>
      <c r="AK19" s="6"/>
      <c r="AL19" s="6"/>
    </row>
    <row r="20" spans="1:39" ht="18" customHeight="1">
      <c r="A20" s="29" t="s">
        <v>55</v>
      </c>
      <c r="B20" s="31">
        <v>33554</v>
      </c>
      <c r="C20" s="31">
        <v>37568</v>
      </c>
      <c r="D20" s="31"/>
      <c r="E20" s="31">
        <v>17964</v>
      </c>
      <c r="F20" s="31">
        <v>19725</v>
      </c>
      <c r="G20" s="31"/>
      <c r="H20" s="31">
        <v>15590</v>
      </c>
      <c r="I20" s="31">
        <v>17843</v>
      </c>
      <c r="J20" s="31"/>
      <c r="K20" s="31">
        <f t="shared" ref="K20:K42" si="2">E20/H20*100</f>
        <v>115.22771007055806</v>
      </c>
      <c r="L20" s="31">
        <f t="shared" ref="L20:L42" si="3">F20/I20*100</f>
        <v>110.5475536625007</v>
      </c>
      <c r="M20" s="31"/>
      <c r="N20" s="31">
        <v>7776</v>
      </c>
      <c r="O20" s="31">
        <v>9745</v>
      </c>
      <c r="P20" s="25"/>
      <c r="Q20" s="26">
        <v>4.3100077180344742</v>
      </c>
      <c r="R20" s="26">
        <v>3.8181045473863153</v>
      </c>
      <c r="S20" s="31"/>
      <c r="T20" s="31">
        <v>9167</v>
      </c>
      <c r="U20" s="31">
        <v>11741</v>
      </c>
      <c r="V20" s="6"/>
      <c r="AB20" s="6"/>
      <c r="AC20" s="6"/>
      <c r="AD20" s="6"/>
      <c r="AE20" s="6"/>
      <c r="AF20" s="6"/>
      <c r="AG20" s="6"/>
      <c r="AH20" s="6"/>
      <c r="AI20" s="6"/>
      <c r="AJ20" s="6"/>
      <c r="AK20" s="6"/>
      <c r="AL20" s="6"/>
      <c r="AM20" s="6"/>
    </row>
    <row r="21" spans="1:39" ht="18" customHeight="1">
      <c r="A21" s="29" t="s">
        <v>56</v>
      </c>
      <c r="B21" s="31">
        <v>5839</v>
      </c>
      <c r="C21" s="31">
        <v>6566</v>
      </c>
      <c r="D21" s="31"/>
      <c r="E21" s="31">
        <v>3203</v>
      </c>
      <c r="F21" s="31">
        <v>3553</v>
      </c>
      <c r="G21" s="31"/>
      <c r="H21" s="31">
        <v>2636</v>
      </c>
      <c r="I21" s="31">
        <v>3013</v>
      </c>
      <c r="J21" s="31"/>
      <c r="K21" s="31">
        <f t="shared" si="2"/>
        <v>121.50986342943855</v>
      </c>
      <c r="L21" s="31">
        <f t="shared" si="3"/>
        <v>117.92233654165283</v>
      </c>
      <c r="M21" s="31"/>
      <c r="N21" s="31">
        <v>1451</v>
      </c>
      <c r="O21" s="31">
        <v>1674</v>
      </c>
      <c r="P21" s="25"/>
      <c r="Q21" s="26">
        <v>4.0103448275862066</v>
      </c>
      <c r="R21" s="26">
        <v>3.9035928143712573</v>
      </c>
      <c r="S21" s="31"/>
      <c r="T21" s="31">
        <v>1786</v>
      </c>
      <c r="U21" s="31">
        <v>1935</v>
      </c>
      <c r="V21" s="6"/>
      <c r="AB21" s="6"/>
      <c r="AC21" s="6"/>
      <c r="AD21" s="6"/>
      <c r="AE21" s="6"/>
      <c r="AF21" s="6"/>
      <c r="AG21" s="6"/>
      <c r="AH21" s="6"/>
      <c r="AI21" s="6"/>
      <c r="AJ21" s="6"/>
      <c r="AK21" s="6"/>
      <c r="AL21" s="6"/>
    </row>
    <row r="22" spans="1:39" ht="18" customHeight="1">
      <c r="A22" s="29" t="s">
        <v>57</v>
      </c>
      <c r="B22" s="31">
        <v>9859</v>
      </c>
      <c r="C22" s="31">
        <v>9636</v>
      </c>
      <c r="D22" s="31"/>
      <c r="E22" s="31">
        <v>5190</v>
      </c>
      <c r="F22" s="31">
        <v>5190</v>
      </c>
      <c r="G22" s="31"/>
      <c r="H22" s="31">
        <v>4669</v>
      </c>
      <c r="I22" s="31">
        <v>4446</v>
      </c>
      <c r="J22" s="31"/>
      <c r="K22" s="31">
        <f t="shared" si="2"/>
        <v>111.15870636110516</v>
      </c>
      <c r="L22" s="31">
        <f t="shared" si="3"/>
        <v>116.73414304993253</v>
      </c>
      <c r="M22" s="31"/>
      <c r="N22" s="31">
        <v>2371</v>
      </c>
      <c r="O22" s="31">
        <v>2693</v>
      </c>
      <c r="P22" s="25"/>
      <c r="Q22" s="26">
        <v>4.127479949345715</v>
      </c>
      <c r="R22" s="26">
        <v>3.5787518573551265</v>
      </c>
      <c r="S22" s="31"/>
      <c r="T22" s="31">
        <v>2595</v>
      </c>
      <c r="U22" s="31">
        <v>3055</v>
      </c>
      <c r="V22" s="6"/>
      <c r="AB22" s="6"/>
      <c r="AC22" s="6"/>
      <c r="AD22" s="6"/>
      <c r="AE22" s="6"/>
      <c r="AF22" s="6"/>
      <c r="AG22" s="6"/>
      <c r="AH22" s="6"/>
      <c r="AI22" s="6"/>
      <c r="AJ22" s="6"/>
      <c r="AK22" s="6"/>
      <c r="AL22" s="6"/>
    </row>
    <row r="23" spans="1:39" ht="18" customHeight="1">
      <c r="A23" s="29" t="s">
        <v>58</v>
      </c>
      <c r="B23" s="31">
        <v>2302</v>
      </c>
      <c r="C23" s="31">
        <v>2291</v>
      </c>
      <c r="D23" s="31"/>
      <c r="E23" s="31">
        <v>1602</v>
      </c>
      <c r="F23" s="31">
        <v>1604</v>
      </c>
      <c r="G23" s="31"/>
      <c r="H23" s="31">
        <v>700</v>
      </c>
      <c r="I23" s="31">
        <v>687</v>
      </c>
      <c r="J23" s="31"/>
      <c r="K23" s="31">
        <f t="shared" si="2"/>
        <v>228.85714285714286</v>
      </c>
      <c r="L23" s="31">
        <f t="shared" si="3"/>
        <v>233.47889374090246</v>
      </c>
      <c r="M23" s="31"/>
      <c r="N23" s="31">
        <v>653</v>
      </c>
      <c r="O23" s="31">
        <v>799</v>
      </c>
      <c r="P23" s="27"/>
      <c r="Q23" s="26">
        <v>3.5252679938744258</v>
      </c>
      <c r="R23" s="26">
        <v>2.8673341677096369</v>
      </c>
      <c r="S23" s="31"/>
      <c r="T23" s="31">
        <v>798</v>
      </c>
      <c r="U23" s="31">
        <v>1064</v>
      </c>
      <c r="V23" s="6"/>
      <c r="AB23" s="6"/>
      <c r="AC23" s="6"/>
      <c r="AD23" s="6"/>
      <c r="AE23" s="6"/>
      <c r="AF23" s="6"/>
      <c r="AG23" s="6"/>
      <c r="AH23" s="6"/>
      <c r="AI23" s="6"/>
      <c r="AJ23" s="6"/>
      <c r="AK23" s="6"/>
      <c r="AL23" s="6"/>
    </row>
    <row r="24" spans="1:39" ht="18" customHeight="1">
      <c r="A24" s="29" t="s">
        <v>59</v>
      </c>
      <c r="B24" s="31">
        <v>58613</v>
      </c>
      <c r="C24" s="31">
        <v>69284</v>
      </c>
      <c r="D24" s="31"/>
      <c r="E24" s="31">
        <v>30637</v>
      </c>
      <c r="F24" s="31">
        <v>35957</v>
      </c>
      <c r="G24" s="31"/>
      <c r="H24" s="31">
        <v>27976</v>
      </c>
      <c r="I24" s="31">
        <v>33327</v>
      </c>
      <c r="J24" s="31"/>
      <c r="K24" s="31">
        <f t="shared" si="2"/>
        <v>109.51172433514441</v>
      </c>
      <c r="L24" s="31">
        <f t="shared" si="3"/>
        <v>107.89149938488313</v>
      </c>
      <c r="M24" s="31"/>
      <c r="N24" s="31">
        <v>13965</v>
      </c>
      <c r="O24" s="31">
        <v>18123</v>
      </c>
      <c r="P24" s="25"/>
      <c r="Q24" s="26">
        <v>4.1811017981230751</v>
      </c>
      <c r="R24" s="26">
        <v>3.7647913291245323</v>
      </c>
      <c r="S24" s="31"/>
      <c r="T24" s="31">
        <v>15971</v>
      </c>
      <c r="U24" s="31">
        <v>20796</v>
      </c>
      <c r="V24" s="6"/>
      <c r="AB24" s="6"/>
      <c r="AC24" s="6"/>
      <c r="AD24" s="6"/>
      <c r="AE24" s="6"/>
      <c r="AF24" s="6"/>
      <c r="AG24" s="6"/>
      <c r="AH24" s="6"/>
      <c r="AI24" s="6"/>
      <c r="AJ24" s="6"/>
      <c r="AK24" s="6"/>
      <c r="AL24" s="6"/>
    </row>
    <row r="25" spans="1:39" ht="18" customHeight="1">
      <c r="A25" s="29" t="s">
        <v>60</v>
      </c>
      <c r="B25" s="31">
        <v>9519</v>
      </c>
      <c r="C25" s="31">
        <v>21567</v>
      </c>
      <c r="D25" s="31"/>
      <c r="E25" s="31">
        <v>4870</v>
      </c>
      <c r="F25" s="31">
        <v>12262</v>
      </c>
      <c r="G25" s="31"/>
      <c r="H25" s="31">
        <v>4649</v>
      </c>
      <c r="I25" s="31">
        <v>9305</v>
      </c>
      <c r="J25" s="31"/>
      <c r="K25" s="31">
        <f t="shared" si="2"/>
        <v>104.75371047537105</v>
      </c>
      <c r="L25" s="31">
        <f t="shared" si="3"/>
        <v>131.77861364857603</v>
      </c>
      <c r="M25" s="31"/>
      <c r="N25" s="31">
        <v>2133</v>
      </c>
      <c r="O25" s="31">
        <v>5808</v>
      </c>
      <c r="P25" s="25"/>
      <c r="Q25" s="26">
        <v>4.265721040189125</v>
      </c>
      <c r="R25" s="26">
        <v>3.6482563285537264</v>
      </c>
      <c r="S25" s="31"/>
      <c r="T25" s="31">
        <v>2409</v>
      </c>
      <c r="U25" s="31">
        <v>7384</v>
      </c>
      <c r="V25" s="6"/>
      <c r="AB25" s="6"/>
      <c r="AC25" s="6"/>
      <c r="AD25" s="6"/>
      <c r="AE25" s="6"/>
      <c r="AF25" s="6"/>
      <c r="AG25" s="6"/>
      <c r="AH25" s="6"/>
      <c r="AI25" s="6"/>
      <c r="AJ25" s="6"/>
      <c r="AK25" s="6"/>
      <c r="AL25" s="6"/>
    </row>
    <row r="26" spans="1:39" ht="18" customHeight="1">
      <c r="A26" s="29" t="s">
        <v>61</v>
      </c>
      <c r="B26" s="31">
        <v>15169</v>
      </c>
      <c r="C26" s="31">
        <v>15494</v>
      </c>
      <c r="D26" s="31"/>
      <c r="E26" s="31">
        <v>7920</v>
      </c>
      <c r="F26" s="31">
        <v>9216</v>
      </c>
      <c r="G26" s="31"/>
      <c r="H26" s="31">
        <v>7249</v>
      </c>
      <c r="I26" s="31">
        <v>6278</v>
      </c>
      <c r="J26" s="31"/>
      <c r="K26" s="31">
        <f t="shared" si="2"/>
        <v>109.25644916540212</v>
      </c>
      <c r="L26" s="31">
        <f t="shared" si="3"/>
        <v>146.7983434214718</v>
      </c>
      <c r="M26" s="31"/>
      <c r="N26" s="31">
        <v>3922</v>
      </c>
      <c r="O26" s="31">
        <v>3963</v>
      </c>
      <c r="P26" s="25"/>
      <c r="Q26" s="26">
        <v>3.8494129657988769</v>
      </c>
      <c r="R26" s="26">
        <v>3.530310748853795</v>
      </c>
      <c r="S26" s="31"/>
      <c r="T26" s="31">
        <v>4580</v>
      </c>
      <c r="U26" s="31">
        <v>5217</v>
      </c>
      <c r="V26" s="6"/>
      <c r="AB26" s="6"/>
      <c r="AC26" s="6"/>
      <c r="AD26" s="6"/>
      <c r="AE26" s="6"/>
      <c r="AF26" s="6"/>
      <c r="AG26" s="6"/>
      <c r="AH26" s="6"/>
      <c r="AI26" s="6"/>
      <c r="AJ26" s="6"/>
      <c r="AK26" s="6"/>
      <c r="AL26" s="6"/>
    </row>
    <row r="27" spans="1:39" ht="18" customHeight="1">
      <c r="A27" s="29" t="s">
        <v>62</v>
      </c>
      <c r="B27" s="31">
        <v>10403</v>
      </c>
      <c r="C27" s="31">
        <v>11047</v>
      </c>
      <c r="D27" s="31"/>
      <c r="E27" s="31">
        <v>5476</v>
      </c>
      <c r="F27" s="31">
        <v>5576</v>
      </c>
      <c r="G27" s="31"/>
      <c r="H27" s="31">
        <v>4927</v>
      </c>
      <c r="I27" s="31">
        <v>5471</v>
      </c>
      <c r="J27" s="31"/>
      <c r="K27" s="31">
        <f t="shared" si="2"/>
        <v>111.14268317434544</v>
      </c>
      <c r="L27" s="31">
        <f t="shared" si="3"/>
        <v>101.91921038201426</v>
      </c>
      <c r="M27" s="31"/>
      <c r="N27" s="31">
        <v>2527</v>
      </c>
      <c r="O27" s="31">
        <v>2915</v>
      </c>
      <c r="P27" s="25"/>
      <c r="Q27" s="26">
        <v>4.1167392164622081</v>
      </c>
      <c r="R27" s="26">
        <v>3.7743713399931105</v>
      </c>
      <c r="S27" s="31"/>
      <c r="T27" s="31">
        <v>2908</v>
      </c>
      <c r="U27" s="31">
        <v>3474</v>
      </c>
      <c r="V27" s="6"/>
      <c r="AB27" s="6"/>
      <c r="AC27" s="6"/>
      <c r="AD27" s="6"/>
      <c r="AE27" s="6"/>
      <c r="AF27" s="6"/>
      <c r="AG27" s="6"/>
      <c r="AH27" s="6"/>
      <c r="AI27" s="6"/>
      <c r="AJ27" s="6"/>
      <c r="AK27" s="6"/>
      <c r="AL27" s="6"/>
    </row>
    <row r="28" spans="1:39" ht="18" customHeight="1">
      <c r="A28" s="29" t="s">
        <v>63</v>
      </c>
      <c r="B28" s="31">
        <v>14288</v>
      </c>
      <c r="C28" s="31">
        <v>14742</v>
      </c>
      <c r="D28" s="31"/>
      <c r="E28" s="31">
        <v>7333</v>
      </c>
      <c r="F28" s="31">
        <v>7737</v>
      </c>
      <c r="G28" s="31"/>
      <c r="H28" s="31">
        <v>6955</v>
      </c>
      <c r="I28" s="31">
        <v>7005</v>
      </c>
      <c r="J28" s="31"/>
      <c r="K28" s="31">
        <f t="shared" si="2"/>
        <v>105.43493889288283</v>
      </c>
      <c r="L28" s="31">
        <f t="shared" si="3"/>
        <v>110.44967880085652</v>
      </c>
      <c r="M28" s="31"/>
      <c r="N28" s="31">
        <v>3303</v>
      </c>
      <c r="O28" s="31">
        <v>3535</v>
      </c>
      <c r="P28" s="25"/>
      <c r="Q28" s="26">
        <v>4.2980012113870378</v>
      </c>
      <c r="R28" s="26">
        <v>4.0686218678815491</v>
      </c>
      <c r="S28" s="31"/>
      <c r="T28" s="31">
        <v>3553</v>
      </c>
      <c r="U28" s="31">
        <v>3945</v>
      </c>
      <c r="V28" s="6"/>
      <c r="AB28" s="6"/>
      <c r="AC28" s="6"/>
      <c r="AD28" s="6"/>
      <c r="AE28" s="6"/>
      <c r="AF28" s="6"/>
      <c r="AG28" s="6"/>
      <c r="AH28" s="6"/>
      <c r="AI28" s="6"/>
      <c r="AJ28" s="6"/>
      <c r="AK28" s="6"/>
      <c r="AL28" s="6"/>
    </row>
    <row r="29" spans="1:39" ht="18" customHeight="1">
      <c r="A29" s="29" t="s">
        <v>64</v>
      </c>
      <c r="B29" s="31">
        <v>23915</v>
      </c>
      <c r="C29" s="31">
        <v>30187</v>
      </c>
      <c r="D29" s="31"/>
      <c r="E29" s="31">
        <v>12216</v>
      </c>
      <c r="F29" s="31">
        <v>15566</v>
      </c>
      <c r="G29" s="31"/>
      <c r="H29" s="31">
        <v>11699</v>
      </c>
      <c r="I29" s="31">
        <v>14621</v>
      </c>
      <c r="J29" s="31"/>
      <c r="K29" s="31">
        <f t="shared" si="2"/>
        <v>104.41918112659201</v>
      </c>
      <c r="L29" s="31">
        <f t="shared" si="3"/>
        <v>106.46330620340605</v>
      </c>
      <c r="M29" s="31"/>
      <c r="N29" s="31">
        <v>5431</v>
      </c>
      <c r="O29" s="31">
        <v>7488</v>
      </c>
      <c r="P29" s="25"/>
      <c r="Q29" s="26">
        <v>4.0459833795013846</v>
      </c>
      <c r="R29" s="26">
        <v>3.7847948511665326</v>
      </c>
      <c r="S29" s="31"/>
      <c r="T29" s="31">
        <v>5839</v>
      </c>
      <c r="U29" s="31">
        <v>10496</v>
      </c>
      <c r="V29" s="6"/>
      <c r="AB29" s="6"/>
      <c r="AC29" s="6"/>
      <c r="AD29" s="6"/>
      <c r="AE29" s="6"/>
      <c r="AF29" s="6"/>
      <c r="AG29" s="6"/>
      <c r="AH29" s="6"/>
      <c r="AI29" s="6"/>
      <c r="AJ29" s="6"/>
      <c r="AK29" s="6"/>
      <c r="AL29" s="6"/>
    </row>
    <row r="30" spans="1:39" ht="18" customHeight="1">
      <c r="A30" s="29" t="s">
        <v>65</v>
      </c>
      <c r="B30" s="31">
        <v>4363</v>
      </c>
      <c r="C30" s="31">
        <v>4000</v>
      </c>
      <c r="D30" s="31"/>
      <c r="E30" s="31">
        <v>2322</v>
      </c>
      <c r="F30" s="31">
        <v>2036</v>
      </c>
      <c r="G30" s="31"/>
      <c r="H30" s="31">
        <v>2041</v>
      </c>
      <c r="I30" s="31">
        <v>1964</v>
      </c>
      <c r="J30" s="31"/>
      <c r="K30" s="31">
        <f t="shared" si="2"/>
        <v>113.76776090151886</v>
      </c>
      <c r="L30" s="31">
        <f t="shared" si="3"/>
        <v>103.66598778004072</v>
      </c>
      <c r="M30" s="31"/>
      <c r="N30" s="31">
        <v>1030</v>
      </c>
      <c r="O30" s="31">
        <v>1043</v>
      </c>
      <c r="P30" s="25"/>
      <c r="Q30" s="26">
        <v>4.2315175097276265</v>
      </c>
      <c r="R30" s="26">
        <v>3.6041461006910169</v>
      </c>
      <c r="S30" s="31"/>
      <c r="T30" s="31">
        <v>1196</v>
      </c>
      <c r="U30" s="31">
        <v>1208</v>
      </c>
      <c r="V30" s="6"/>
      <c r="AB30" s="6"/>
      <c r="AC30" s="6"/>
      <c r="AD30" s="6"/>
      <c r="AE30" s="6"/>
      <c r="AF30" s="6"/>
      <c r="AG30" s="6"/>
      <c r="AH30" s="6"/>
      <c r="AI30" s="6"/>
      <c r="AJ30" s="6"/>
      <c r="AK30" s="6"/>
      <c r="AL30" s="6"/>
    </row>
    <row r="31" spans="1:39" ht="18" customHeight="1">
      <c r="A31" s="23"/>
      <c r="B31" s="31"/>
      <c r="C31" s="31"/>
      <c r="D31" s="31"/>
      <c r="E31" s="31"/>
      <c r="F31" s="31"/>
      <c r="G31" s="31"/>
      <c r="H31" s="31"/>
      <c r="I31" s="31"/>
      <c r="J31" s="31"/>
      <c r="K31" s="31"/>
      <c r="L31" s="31"/>
      <c r="M31" s="31"/>
      <c r="N31" s="31"/>
      <c r="O31" s="31"/>
      <c r="P31" s="50"/>
      <c r="Q31" s="26"/>
      <c r="R31" s="26"/>
      <c r="S31" s="31"/>
      <c r="T31" s="31"/>
      <c r="U31" s="31"/>
      <c r="V31" s="6"/>
      <c r="AB31" s="6"/>
      <c r="AC31" s="6"/>
      <c r="AD31" s="6"/>
      <c r="AE31" s="6"/>
      <c r="AF31" s="6"/>
      <c r="AG31" s="6"/>
      <c r="AH31" s="6"/>
      <c r="AI31" s="6"/>
      <c r="AJ31" s="6"/>
      <c r="AK31" s="6"/>
      <c r="AL31" s="6"/>
    </row>
    <row r="32" spans="1:39" ht="18" customHeight="1">
      <c r="A32" s="20" t="s">
        <v>66</v>
      </c>
      <c r="B32" s="51"/>
      <c r="C32" s="51"/>
      <c r="D32" s="51"/>
      <c r="E32" s="51"/>
      <c r="F32" s="51"/>
      <c r="G32" s="51"/>
      <c r="H32" s="51"/>
      <c r="I32" s="51"/>
      <c r="J32" s="51"/>
      <c r="K32" s="51"/>
      <c r="L32" s="51"/>
      <c r="M32" s="51"/>
      <c r="N32" s="51"/>
      <c r="O32" s="51"/>
      <c r="P32" s="28"/>
      <c r="Q32" s="19"/>
      <c r="R32" s="19"/>
      <c r="S32" s="51"/>
      <c r="T32" s="51"/>
      <c r="U32" s="51"/>
      <c r="V32" s="6"/>
      <c r="AB32" s="6"/>
      <c r="AC32" s="6"/>
      <c r="AD32" s="6"/>
      <c r="AE32" s="6"/>
      <c r="AF32" s="6"/>
      <c r="AG32" s="6"/>
      <c r="AH32" s="6"/>
      <c r="AI32" s="6"/>
      <c r="AJ32" s="6"/>
      <c r="AK32" s="6"/>
      <c r="AL32" s="6"/>
    </row>
    <row r="33" spans="1:38" ht="18" customHeight="1">
      <c r="A33" s="29" t="s">
        <v>67</v>
      </c>
      <c r="B33" s="31">
        <v>3572</v>
      </c>
      <c r="C33" s="31">
        <v>5412</v>
      </c>
      <c r="D33" s="31"/>
      <c r="E33" s="31">
        <v>1862</v>
      </c>
      <c r="F33" s="31">
        <v>3241</v>
      </c>
      <c r="G33" s="31"/>
      <c r="H33" s="31">
        <v>1710</v>
      </c>
      <c r="I33" s="31">
        <v>2171</v>
      </c>
      <c r="J33" s="31"/>
      <c r="K33" s="31">
        <f t="shared" si="2"/>
        <v>108.88888888888889</v>
      </c>
      <c r="L33" s="31">
        <f t="shared" si="3"/>
        <v>149.28604329801937</v>
      </c>
      <c r="M33" s="31"/>
      <c r="N33" s="52">
        <v>845</v>
      </c>
      <c r="O33" s="52">
        <v>1250</v>
      </c>
      <c r="P33" s="25"/>
      <c r="Q33" s="26">
        <v>4.2272189349112423</v>
      </c>
      <c r="R33" s="26">
        <v>3.6663886572143451</v>
      </c>
      <c r="S33" s="52"/>
      <c r="T33" s="52">
        <v>876</v>
      </c>
      <c r="U33" s="52">
        <v>1265</v>
      </c>
    </row>
    <row r="34" spans="1:38" ht="18" customHeight="1">
      <c r="A34" s="29" t="s">
        <v>68</v>
      </c>
      <c r="B34" s="31">
        <v>661</v>
      </c>
      <c r="C34" s="31">
        <v>290</v>
      </c>
      <c r="D34" s="31"/>
      <c r="E34" s="31">
        <v>565</v>
      </c>
      <c r="F34" s="31">
        <v>184</v>
      </c>
      <c r="G34" s="31"/>
      <c r="H34" s="31">
        <v>96</v>
      </c>
      <c r="I34" s="31">
        <v>106</v>
      </c>
      <c r="J34" s="31"/>
      <c r="K34" s="31">
        <f t="shared" si="2"/>
        <v>588.54166666666674</v>
      </c>
      <c r="L34" s="31">
        <f t="shared" si="3"/>
        <v>173.58490566037736</v>
      </c>
      <c r="M34" s="31"/>
      <c r="N34" s="52">
        <v>98</v>
      </c>
      <c r="O34" s="52">
        <v>99</v>
      </c>
      <c r="P34" s="25"/>
      <c r="Q34" s="26">
        <v>4.064516129032258</v>
      </c>
      <c r="R34" s="26">
        <v>2.9292929292929295</v>
      </c>
      <c r="S34" s="52"/>
      <c r="T34" s="52">
        <v>103</v>
      </c>
      <c r="U34" s="52">
        <v>106</v>
      </c>
      <c r="V34" s="6"/>
      <c r="AB34" s="6"/>
      <c r="AC34" s="6"/>
      <c r="AD34" s="6"/>
      <c r="AE34" s="6"/>
      <c r="AF34" s="6"/>
      <c r="AG34" s="6"/>
      <c r="AH34" s="6"/>
      <c r="AI34" s="6"/>
      <c r="AJ34" s="6"/>
      <c r="AK34" s="6"/>
      <c r="AL34" s="6"/>
    </row>
    <row r="35" spans="1:38" ht="18" customHeight="1">
      <c r="A35" s="29" t="s">
        <v>69</v>
      </c>
      <c r="B35" s="31">
        <v>37126</v>
      </c>
      <c r="C35" s="31">
        <v>41687</v>
      </c>
      <c r="D35" s="31"/>
      <c r="E35" s="31">
        <v>19734</v>
      </c>
      <c r="F35" s="31">
        <v>22163</v>
      </c>
      <c r="G35" s="31"/>
      <c r="H35" s="31">
        <v>17392</v>
      </c>
      <c r="I35" s="31">
        <v>19524</v>
      </c>
      <c r="J35" s="31"/>
      <c r="K35" s="31">
        <f t="shared" si="2"/>
        <v>113.46596136154554</v>
      </c>
      <c r="L35" s="31">
        <f t="shared" si="3"/>
        <v>113.51669739807417</v>
      </c>
      <c r="M35" s="31"/>
      <c r="N35" s="52">
        <v>9005</v>
      </c>
      <c r="O35" s="52">
        <v>11427</v>
      </c>
      <c r="P35" s="25"/>
      <c r="Q35" s="26">
        <v>4.0408276782734456</v>
      </c>
      <c r="R35" s="26">
        <v>3.5401472965690677</v>
      </c>
      <c r="S35" s="52"/>
      <c r="T35" s="52">
        <v>9670</v>
      </c>
      <c r="U35" s="52">
        <v>11553</v>
      </c>
      <c r="V35" s="6"/>
      <c r="AB35" s="6"/>
      <c r="AC35" s="6"/>
      <c r="AD35" s="6"/>
      <c r="AE35" s="6"/>
      <c r="AF35" s="6"/>
      <c r="AG35" s="6"/>
      <c r="AH35" s="6"/>
      <c r="AI35" s="6"/>
      <c r="AJ35" s="6"/>
      <c r="AK35" s="6"/>
      <c r="AL35" s="6"/>
    </row>
    <row r="36" spans="1:38" ht="18" customHeight="1">
      <c r="A36" s="29" t="s">
        <v>70</v>
      </c>
      <c r="B36" s="31">
        <v>9098</v>
      </c>
      <c r="C36" s="31">
        <v>10111</v>
      </c>
      <c r="D36" s="31"/>
      <c r="E36" s="31">
        <v>4701</v>
      </c>
      <c r="F36" s="31">
        <v>5211</v>
      </c>
      <c r="G36" s="31"/>
      <c r="H36" s="31">
        <v>4397</v>
      </c>
      <c r="I36" s="31">
        <v>4900</v>
      </c>
      <c r="J36" s="31"/>
      <c r="K36" s="31">
        <f t="shared" si="2"/>
        <v>106.91380486695475</v>
      </c>
      <c r="L36" s="31">
        <f t="shared" si="3"/>
        <v>106.3469387755102</v>
      </c>
      <c r="M36" s="31"/>
      <c r="N36" s="52">
        <v>2166</v>
      </c>
      <c r="O36" s="52">
        <v>2564</v>
      </c>
      <c r="P36" s="27"/>
      <c r="Q36" s="26">
        <v>4.2003693444136658</v>
      </c>
      <c r="R36" s="26">
        <v>3.9406679764243613</v>
      </c>
      <c r="S36" s="52"/>
      <c r="T36" s="52">
        <v>2393</v>
      </c>
      <c r="U36" s="52">
        <v>3027</v>
      </c>
      <c r="V36" s="6"/>
      <c r="AB36" s="6"/>
      <c r="AC36" s="6"/>
      <c r="AD36" s="6"/>
      <c r="AE36" s="6"/>
      <c r="AF36" s="6"/>
      <c r="AG36" s="6"/>
      <c r="AH36" s="6"/>
      <c r="AI36" s="6"/>
      <c r="AJ36" s="6"/>
      <c r="AK36" s="6"/>
      <c r="AL36" s="6"/>
    </row>
    <row r="37" spans="1:38" ht="18" customHeight="1">
      <c r="A37" s="29" t="s">
        <v>71</v>
      </c>
      <c r="B37" s="31">
        <v>1318</v>
      </c>
      <c r="C37" s="31">
        <v>1218</v>
      </c>
      <c r="D37" s="31"/>
      <c r="E37" s="31">
        <v>705</v>
      </c>
      <c r="F37" s="31">
        <v>661</v>
      </c>
      <c r="G37" s="31"/>
      <c r="H37" s="31">
        <v>613</v>
      </c>
      <c r="I37" s="31">
        <v>557</v>
      </c>
      <c r="J37" s="31"/>
      <c r="K37" s="31">
        <f t="shared" si="2"/>
        <v>115.00815660685156</v>
      </c>
      <c r="L37" s="31">
        <f t="shared" si="3"/>
        <v>118.67145421903051</v>
      </c>
      <c r="M37" s="31"/>
      <c r="N37" s="52">
        <v>293</v>
      </c>
      <c r="O37" s="52">
        <v>285</v>
      </c>
      <c r="P37" s="25"/>
      <c r="Q37" s="26">
        <v>4.352739726027397</v>
      </c>
      <c r="R37" s="26">
        <v>4.2588652482269502</v>
      </c>
      <c r="S37" s="52"/>
      <c r="T37" s="52">
        <v>318</v>
      </c>
      <c r="U37" s="52">
        <v>316</v>
      </c>
      <c r="V37" s="6"/>
      <c r="AB37" s="6"/>
      <c r="AC37" s="6"/>
      <c r="AD37" s="6"/>
      <c r="AE37" s="6"/>
      <c r="AF37" s="6"/>
      <c r="AG37" s="6"/>
      <c r="AH37" s="6"/>
      <c r="AI37" s="6"/>
      <c r="AJ37" s="6"/>
      <c r="AK37" s="6"/>
      <c r="AL37" s="6"/>
    </row>
    <row r="38" spans="1:38" ht="18" customHeight="1">
      <c r="A38" s="29" t="s">
        <v>72</v>
      </c>
      <c r="B38" s="31">
        <v>170</v>
      </c>
      <c r="C38" s="31">
        <v>102</v>
      </c>
      <c r="D38" s="31"/>
      <c r="E38" s="31">
        <v>94</v>
      </c>
      <c r="F38" s="31">
        <v>62</v>
      </c>
      <c r="G38" s="31"/>
      <c r="H38" s="31">
        <v>76</v>
      </c>
      <c r="I38" s="31">
        <v>40</v>
      </c>
      <c r="J38" s="31"/>
      <c r="K38" s="31">
        <f t="shared" si="2"/>
        <v>123.68421052631579</v>
      </c>
      <c r="L38" s="31">
        <f t="shared" si="3"/>
        <v>155</v>
      </c>
      <c r="M38" s="31"/>
      <c r="N38" s="52">
        <v>45</v>
      </c>
      <c r="O38" s="52">
        <v>34</v>
      </c>
      <c r="P38" s="25"/>
      <c r="Q38" s="30">
        <v>3.7777777777777777</v>
      </c>
      <c r="R38" s="30">
        <v>3</v>
      </c>
      <c r="S38" s="52"/>
      <c r="T38" s="52">
        <v>49</v>
      </c>
      <c r="U38" s="52">
        <v>46</v>
      </c>
      <c r="V38" s="6"/>
      <c r="AB38" s="6"/>
      <c r="AC38" s="6"/>
      <c r="AD38" s="6"/>
      <c r="AE38" s="6"/>
      <c r="AF38" s="6"/>
      <c r="AG38" s="6"/>
      <c r="AH38" s="6"/>
      <c r="AI38" s="6"/>
      <c r="AJ38" s="6"/>
      <c r="AK38" s="6"/>
      <c r="AL38" s="6"/>
    </row>
    <row r="39" spans="1:38" ht="18" customHeight="1">
      <c r="A39" s="29" t="s">
        <v>73</v>
      </c>
      <c r="B39" s="31">
        <v>77</v>
      </c>
      <c r="C39" s="31">
        <v>184</v>
      </c>
      <c r="D39" s="31"/>
      <c r="E39" s="31">
        <v>64</v>
      </c>
      <c r="F39" s="31">
        <v>160</v>
      </c>
      <c r="G39" s="31"/>
      <c r="H39" s="31">
        <v>13</v>
      </c>
      <c r="I39" s="31">
        <v>24</v>
      </c>
      <c r="J39" s="31"/>
      <c r="K39" s="31">
        <f t="shared" si="2"/>
        <v>492.30769230769232</v>
      </c>
      <c r="L39" s="31">
        <f t="shared" si="3"/>
        <v>666.66666666666674</v>
      </c>
      <c r="M39" s="31"/>
      <c r="N39" s="52">
        <v>15</v>
      </c>
      <c r="O39" s="52">
        <v>19</v>
      </c>
      <c r="P39" s="25"/>
      <c r="Q39" s="30">
        <v>3.25</v>
      </c>
      <c r="R39" s="30">
        <v>2.5454545454545454</v>
      </c>
      <c r="S39" s="52"/>
      <c r="T39" s="52">
        <v>15</v>
      </c>
      <c r="U39" s="52">
        <v>26</v>
      </c>
      <c r="V39" s="6"/>
      <c r="AB39" s="6"/>
      <c r="AC39" s="6"/>
      <c r="AD39" s="6"/>
      <c r="AE39" s="6"/>
      <c r="AF39" s="6"/>
      <c r="AG39" s="6"/>
      <c r="AH39" s="6"/>
      <c r="AI39" s="6"/>
      <c r="AJ39" s="6"/>
      <c r="AK39" s="6"/>
      <c r="AL39" s="6"/>
    </row>
    <row r="40" spans="1:38" ht="18" customHeight="1">
      <c r="A40" s="29" t="s">
        <v>74</v>
      </c>
      <c r="B40" s="31">
        <v>59</v>
      </c>
      <c r="C40" s="31">
        <v>34</v>
      </c>
      <c r="D40" s="31"/>
      <c r="E40" s="31">
        <v>43</v>
      </c>
      <c r="F40" s="31">
        <v>21</v>
      </c>
      <c r="G40" s="31"/>
      <c r="H40" s="31">
        <v>16</v>
      </c>
      <c r="I40" s="31">
        <v>13</v>
      </c>
      <c r="J40" s="31"/>
      <c r="K40" s="31">
        <f t="shared" si="2"/>
        <v>268.75</v>
      </c>
      <c r="L40" s="31">
        <f t="shared" si="3"/>
        <v>161.53846153846155</v>
      </c>
      <c r="M40" s="31"/>
      <c r="N40" s="52">
        <v>20</v>
      </c>
      <c r="O40" s="52">
        <v>12</v>
      </c>
      <c r="P40" s="25"/>
      <c r="Q40" s="30">
        <v>2.95</v>
      </c>
      <c r="R40" s="30">
        <v>3</v>
      </c>
      <c r="S40" s="52"/>
      <c r="T40" s="52">
        <v>27</v>
      </c>
      <c r="U40" s="52">
        <v>23</v>
      </c>
      <c r="V40" s="6"/>
      <c r="AB40" s="6"/>
      <c r="AC40" s="6"/>
      <c r="AD40" s="6"/>
      <c r="AE40" s="6"/>
      <c r="AF40" s="6"/>
      <c r="AG40" s="6"/>
      <c r="AH40" s="6"/>
      <c r="AI40" s="6"/>
      <c r="AJ40" s="6"/>
      <c r="AK40" s="6"/>
      <c r="AL40" s="6"/>
    </row>
    <row r="41" spans="1:38" ht="18" customHeight="1">
      <c r="A41" s="29" t="s">
        <v>75</v>
      </c>
      <c r="B41" s="31">
        <v>279</v>
      </c>
      <c r="C41" s="31">
        <v>210</v>
      </c>
      <c r="D41" s="31"/>
      <c r="E41" s="31">
        <v>171</v>
      </c>
      <c r="F41" s="31">
        <v>115</v>
      </c>
      <c r="G41" s="31"/>
      <c r="H41" s="31">
        <v>108</v>
      </c>
      <c r="I41" s="31">
        <v>95</v>
      </c>
      <c r="J41" s="31"/>
      <c r="K41" s="31">
        <f t="shared" si="2"/>
        <v>158.33333333333331</v>
      </c>
      <c r="L41" s="31">
        <f t="shared" si="3"/>
        <v>121.05263157894737</v>
      </c>
      <c r="M41" s="31"/>
      <c r="N41" s="31">
        <v>57</v>
      </c>
      <c r="O41" s="31">
        <v>54</v>
      </c>
      <c r="P41" s="25"/>
      <c r="Q41" s="26">
        <v>3.9090909090909092</v>
      </c>
      <c r="R41" s="26">
        <v>3.4222222222222221</v>
      </c>
      <c r="S41" s="31"/>
      <c r="T41" s="31">
        <v>60</v>
      </c>
      <c r="U41" s="31">
        <v>62</v>
      </c>
      <c r="V41" s="6"/>
      <c r="AB41" s="6"/>
      <c r="AC41" s="6"/>
      <c r="AD41" s="6"/>
      <c r="AE41" s="6"/>
      <c r="AF41" s="6"/>
      <c r="AG41" s="6"/>
      <c r="AH41" s="6"/>
      <c r="AI41" s="6"/>
      <c r="AJ41" s="6"/>
      <c r="AK41" s="6"/>
      <c r="AL41" s="6"/>
    </row>
    <row r="42" spans="1:38" ht="18" customHeight="1">
      <c r="A42" s="29" t="s">
        <v>76</v>
      </c>
      <c r="B42" s="31">
        <v>164</v>
      </c>
      <c r="C42" s="31">
        <v>196</v>
      </c>
      <c r="D42" s="31"/>
      <c r="E42" s="31">
        <v>89</v>
      </c>
      <c r="F42" s="31">
        <v>117</v>
      </c>
      <c r="G42" s="31"/>
      <c r="H42" s="31">
        <v>75</v>
      </c>
      <c r="I42" s="31">
        <v>79</v>
      </c>
      <c r="J42" s="31"/>
      <c r="K42" s="31">
        <f t="shared" si="2"/>
        <v>118.66666666666667</v>
      </c>
      <c r="L42" s="31">
        <f t="shared" si="3"/>
        <v>148.1012658227848</v>
      </c>
      <c r="M42" s="31"/>
      <c r="N42" s="31">
        <v>39</v>
      </c>
      <c r="O42" s="31">
        <v>59</v>
      </c>
      <c r="P42" s="25"/>
      <c r="Q42" s="26">
        <v>4.2051282051282053</v>
      </c>
      <c r="R42" s="26">
        <v>3.1379310344827585</v>
      </c>
      <c r="S42" s="31"/>
      <c r="T42" s="31">
        <v>44</v>
      </c>
      <c r="U42" s="31">
        <v>85</v>
      </c>
      <c r="V42" s="6"/>
      <c r="AB42" s="6"/>
      <c r="AC42" s="6"/>
      <c r="AD42" s="6"/>
      <c r="AE42" s="6"/>
      <c r="AF42" s="6"/>
      <c r="AG42" s="6"/>
      <c r="AH42" s="6"/>
      <c r="AI42" s="6"/>
      <c r="AJ42" s="6"/>
      <c r="AK42" s="6"/>
      <c r="AL42" s="6"/>
    </row>
    <row r="43" spans="1:38" ht="18" customHeight="1" thickBot="1">
      <c r="A43" s="53"/>
      <c r="B43" s="54"/>
      <c r="C43" s="54"/>
      <c r="D43" s="54"/>
      <c r="E43" s="54"/>
      <c r="F43" s="54"/>
      <c r="G43" s="54"/>
      <c r="H43" s="54"/>
      <c r="I43" s="54"/>
      <c r="J43" s="54"/>
      <c r="K43" s="54"/>
      <c r="L43" s="54"/>
      <c r="M43" s="54"/>
      <c r="N43" s="54"/>
      <c r="O43" s="54"/>
      <c r="P43" s="55"/>
      <c r="Q43" s="56"/>
      <c r="R43" s="56"/>
      <c r="S43" s="54"/>
      <c r="T43" s="54"/>
      <c r="U43" s="54"/>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D887-1918-4F7B-ADD0-A7F29927C8BB}">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20.100000000000001" customHeight="1">
      <c r="A1" s="1" t="s">
        <v>1898</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1899</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6.5"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v>
      </c>
      <c r="L4" s="544"/>
      <c r="M4" s="5"/>
      <c r="N4" s="544" t="s">
        <v>2</v>
      </c>
      <c r="O4" s="544"/>
      <c r="P4" s="5"/>
      <c r="Q4" s="545" t="s">
        <v>3</v>
      </c>
      <c r="R4" s="545"/>
      <c r="S4" s="5"/>
      <c r="T4" s="544" t="s">
        <v>4</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77</v>
      </c>
      <c r="B8" s="47"/>
      <c r="C8" s="48"/>
      <c r="D8" s="48"/>
      <c r="E8" s="47"/>
      <c r="F8" s="47"/>
      <c r="G8" s="47"/>
      <c r="H8" s="47"/>
      <c r="I8" s="28"/>
      <c r="J8" s="28"/>
      <c r="K8" s="47"/>
      <c r="L8" s="28"/>
      <c r="M8" s="28"/>
      <c r="N8" s="47"/>
      <c r="O8" s="28"/>
      <c r="P8" s="28"/>
      <c r="Q8" s="49"/>
      <c r="R8" s="58"/>
      <c r="S8" s="28"/>
      <c r="T8" s="47"/>
      <c r="U8" s="28"/>
      <c r="V8" s="6"/>
      <c r="AB8" s="6"/>
      <c r="AC8" s="6"/>
      <c r="AD8" s="6"/>
      <c r="AE8" s="6"/>
      <c r="AF8" s="6"/>
      <c r="AG8" s="6"/>
      <c r="AH8" s="6"/>
      <c r="AI8" s="6"/>
      <c r="AJ8" s="6"/>
      <c r="AK8" s="6"/>
      <c r="AL8" s="6"/>
    </row>
    <row r="9" spans="1:39" ht="18" customHeight="1">
      <c r="A9" s="29" t="s">
        <v>78</v>
      </c>
      <c r="B9" s="31">
        <v>1117</v>
      </c>
      <c r="C9" s="31">
        <v>1257</v>
      </c>
      <c r="D9" s="31"/>
      <c r="E9" s="31">
        <v>565</v>
      </c>
      <c r="F9" s="31">
        <v>662</v>
      </c>
      <c r="G9" s="31"/>
      <c r="H9" s="31">
        <v>552</v>
      </c>
      <c r="I9" s="31">
        <v>595</v>
      </c>
      <c r="J9" s="31"/>
      <c r="K9" s="31">
        <f>E9/H9*100</f>
        <v>102.35507246376811</v>
      </c>
      <c r="L9" s="31">
        <f>F9/I9*100</f>
        <v>111.26050420168067</v>
      </c>
      <c r="M9" s="31"/>
      <c r="N9" s="31">
        <v>229</v>
      </c>
      <c r="O9" s="31">
        <v>340</v>
      </c>
      <c r="P9" s="25"/>
      <c r="Q9" s="26">
        <v>4.8777292576419216</v>
      </c>
      <c r="R9" s="26">
        <v>3.697058823529412</v>
      </c>
      <c r="S9" s="31"/>
      <c r="T9" s="31">
        <v>249</v>
      </c>
      <c r="U9" s="31">
        <v>424</v>
      </c>
      <c r="V9" s="6"/>
      <c r="AB9" s="6"/>
      <c r="AC9" s="6"/>
      <c r="AD9" s="6"/>
      <c r="AE9" s="6"/>
      <c r="AF9" s="6"/>
      <c r="AG9" s="6"/>
      <c r="AH9" s="6"/>
      <c r="AI9" s="6"/>
      <c r="AJ9" s="6"/>
      <c r="AK9" s="6"/>
      <c r="AL9" s="6"/>
    </row>
    <row r="10" spans="1:39" ht="18" customHeight="1">
      <c r="A10" s="29" t="s">
        <v>79</v>
      </c>
      <c r="B10" s="31">
        <v>3290</v>
      </c>
      <c r="C10" s="31">
        <v>4225</v>
      </c>
      <c r="D10" s="31"/>
      <c r="E10" s="31">
        <v>1765</v>
      </c>
      <c r="F10" s="31">
        <v>2506</v>
      </c>
      <c r="G10" s="31"/>
      <c r="H10" s="31">
        <v>1525</v>
      </c>
      <c r="I10" s="31">
        <v>1719</v>
      </c>
      <c r="J10" s="31"/>
      <c r="K10" s="31">
        <f t="shared" ref="K10:K15" si="0">E10/H10*100</f>
        <v>115.73770491803279</v>
      </c>
      <c r="L10" s="31">
        <f t="shared" ref="L10:L15" si="1">F10/I10*100</f>
        <v>145.78243164630601</v>
      </c>
      <c r="M10" s="31"/>
      <c r="N10" s="31">
        <v>774</v>
      </c>
      <c r="O10" s="31">
        <v>1132</v>
      </c>
      <c r="P10" s="27"/>
      <c r="Q10" s="26">
        <v>4.1608300907911806</v>
      </c>
      <c r="R10" s="26">
        <v>3.4932855863921217</v>
      </c>
      <c r="S10" s="31"/>
      <c r="T10" s="31">
        <v>830</v>
      </c>
      <c r="U10" s="31">
        <v>993</v>
      </c>
      <c r="V10" s="6"/>
      <c r="AB10" s="6"/>
      <c r="AC10" s="6"/>
      <c r="AD10" s="6"/>
      <c r="AE10" s="6"/>
      <c r="AF10" s="6"/>
      <c r="AG10" s="6"/>
      <c r="AH10" s="6"/>
      <c r="AI10" s="6"/>
      <c r="AJ10" s="6"/>
      <c r="AK10" s="6"/>
      <c r="AL10" s="6"/>
    </row>
    <row r="11" spans="1:39" ht="18" customHeight="1">
      <c r="A11" s="29" t="s">
        <v>80</v>
      </c>
      <c r="B11" s="31">
        <v>5544</v>
      </c>
      <c r="C11" s="31">
        <v>6691</v>
      </c>
      <c r="D11" s="31"/>
      <c r="E11" s="31">
        <v>2751</v>
      </c>
      <c r="F11" s="31">
        <v>3380</v>
      </c>
      <c r="G11" s="31"/>
      <c r="H11" s="31">
        <v>2793</v>
      </c>
      <c r="I11" s="31">
        <v>3311</v>
      </c>
      <c r="J11" s="31"/>
      <c r="K11" s="31">
        <f t="shared" si="0"/>
        <v>98.496240601503757</v>
      </c>
      <c r="L11" s="31">
        <f t="shared" si="1"/>
        <v>102.08396254907883</v>
      </c>
      <c r="M11" s="31"/>
      <c r="N11" s="31">
        <v>1260</v>
      </c>
      <c r="O11" s="31">
        <v>1666</v>
      </c>
      <c r="P11" s="25"/>
      <c r="Q11" s="26">
        <v>4.0911999999999997</v>
      </c>
      <c r="R11" s="26">
        <v>3.8075748320097738</v>
      </c>
      <c r="S11" s="31"/>
      <c r="T11" s="31">
        <v>1357</v>
      </c>
      <c r="U11" s="31">
        <v>1793</v>
      </c>
      <c r="V11" s="6"/>
      <c r="AB11" s="6"/>
      <c r="AC11" s="6"/>
      <c r="AD11" s="6"/>
      <c r="AE11" s="6"/>
      <c r="AF11" s="6"/>
      <c r="AG11" s="6"/>
      <c r="AH11" s="6"/>
      <c r="AI11" s="6"/>
      <c r="AJ11" s="6"/>
      <c r="AK11" s="6"/>
      <c r="AL11" s="6"/>
    </row>
    <row r="12" spans="1:39" ht="18" customHeight="1">
      <c r="A12" s="29" t="s">
        <v>81</v>
      </c>
      <c r="B12" s="31">
        <v>2413</v>
      </c>
      <c r="C12" s="31">
        <v>2409</v>
      </c>
      <c r="D12" s="31"/>
      <c r="E12" s="31">
        <v>1210</v>
      </c>
      <c r="F12" s="31">
        <v>1193</v>
      </c>
      <c r="G12" s="31"/>
      <c r="H12" s="31">
        <v>1203</v>
      </c>
      <c r="I12" s="31">
        <v>1216</v>
      </c>
      <c r="J12" s="31"/>
      <c r="K12" s="31">
        <f t="shared" si="0"/>
        <v>100.58187863674148</v>
      </c>
      <c r="L12" s="31">
        <f t="shared" si="1"/>
        <v>98.108552631578945</v>
      </c>
      <c r="M12" s="31"/>
      <c r="N12" s="31">
        <v>614</v>
      </c>
      <c r="O12" s="31">
        <v>626</v>
      </c>
      <c r="P12" s="25"/>
      <c r="Q12" s="26">
        <v>3.9299674267100979</v>
      </c>
      <c r="R12" s="26">
        <v>3.7725806451612902</v>
      </c>
      <c r="S12" s="31"/>
      <c r="T12" s="31">
        <v>682</v>
      </c>
      <c r="U12" s="31">
        <v>804</v>
      </c>
      <c r="V12" s="6"/>
      <c r="AB12" s="6"/>
      <c r="AC12" s="6"/>
      <c r="AD12" s="6"/>
      <c r="AE12" s="6"/>
      <c r="AF12" s="6"/>
      <c r="AG12" s="6"/>
      <c r="AH12" s="6"/>
      <c r="AI12" s="6"/>
      <c r="AJ12" s="6"/>
      <c r="AK12" s="6"/>
      <c r="AL12" s="6"/>
    </row>
    <row r="13" spans="1:39" ht="18" customHeight="1">
      <c r="A13" s="29" t="s">
        <v>82</v>
      </c>
      <c r="B13" s="31">
        <v>1700</v>
      </c>
      <c r="C13" s="31">
        <v>1099</v>
      </c>
      <c r="D13" s="31"/>
      <c r="E13" s="31">
        <v>994</v>
      </c>
      <c r="F13" s="31">
        <v>540</v>
      </c>
      <c r="G13" s="31"/>
      <c r="H13" s="31">
        <v>706</v>
      </c>
      <c r="I13" s="31">
        <v>559</v>
      </c>
      <c r="J13" s="31"/>
      <c r="K13" s="31">
        <f t="shared" si="0"/>
        <v>140.79320113314449</v>
      </c>
      <c r="L13" s="31">
        <f t="shared" si="1"/>
        <v>96.601073345259394</v>
      </c>
      <c r="M13" s="31"/>
      <c r="N13" s="31">
        <v>430</v>
      </c>
      <c r="O13" s="31">
        <v>315</v>
      </c>
      <c r="P13" s="25"/>
      <c r="Q13" s="26">
        <v>3.9370629370629371</v>
      </c>
      <c r="R13" s="26">
        <v>3.5346534653465347</v>
      </c>
      <c r="S13" s="31"/>
      <c r="T13" s="31">
        <v>489</v>
      </c>
      <c r="U13" s="31">
        <v>369</v>
      </c>
      <c r="V13" s="6"/>
      <c r="AB13" s="6"/>
      <c r="AC13" s="6"/>
      <c r="AD13" s="6"/>
      <c r="AE13" s="6"/>
      <c r="AF13" s="6"/>
      <c r="AG13" s="6"/>
      <c r="AH13" s="6"/>
      <c r="AI13" s="6"/>
      <c r="AJ13" s="6"/>
      <c r="AK13" s="6"/>
      <c r="AL13" s="6"/>
    </row>
    <row r="14" spans="1:39" ht="18" customHeight="1">
      <c r="A14" s="29" t="s">
        <v>83</v>
      </c>
      <c r="B14" s="31">
        <v>168</v>
      </c>
      <c r="C14" s="31">
        <v>407</v>
      </c>
      <c r="D14" s="31"/>
      <c r="E14" s="31">
        <v>81</v>
      </c>
      <c r="F14" s="31">
        <v>206</v>
      </c>
      <c r="G14" s="31"/>
      <c r="H14" s="31">
        <v>87</v>
      </c>
      <c r="I14" s="31">
        <v>201</v>
      </c>
      <c r="J14" s="31"/>
      <c r="K14" s="31">
        <f t="shared" si="0"/>
        <v>93.103448275862064</v>
      </c>
      <c r="L14" s="31">
        <f t="shared" si="1"/>
        <v>102.48756218905473</v>
      </c>
      <c r="M14" s="31"/>
      <c r="N14" s="31">
        <v>38</v>
      </c>
      <c r="O14" s="31">
        <v>107</v>
      </c>
      <c r="P14" s="27"/>
      <c r="Q14" s="26">
        <v>4.4210526315789478</v>
      </c>
      <c r="R14" s="26">
        <v>3.7333333333333334</v>
      </c>
      <c r="S14" s="31"/>
      <c r="T14" s="31">
        <v>43</v>
      </c>
      <c r="U14" s="31">
        <v>105</v>
      </c>
      <c r="V14" s="6"/>
      <c r="AB14" s="6"/>
      <c r="AC14" s="6"/>
      <c r="AD14" s="6"/>
      <c r="AE14" s="6"/>
      <c r="AF14" s="6"/>
      <c r="AG14" s="6"/>
      <c r="AH14" s="6"/>
      <c r="AI14" s="6"/>
      <c r="AJ14" s="6"/>
      <c r="AK14" s="6"/>
      <c r="AL14" s="6"/>
    </row>
    <row r="15" spans="1:39" ht="18" customHeight="1">
      <c r="A15" s="29" t="s">
        <v>84</v>
      </c>
      <c r="B15" s="31">
        <v>2272</v>
      </c>
      <c r="C15" s="31">
        <v>2663</v>
      </c>
      <c r="D15" s="31"/>
      <c r="E15" s="31">
        <v>1201</v>
      </c>
      <c r="F15" s="31">
        <v>1517</v>
      </c>
      <c r="G15" s="31"/>
      <c r="H15" s="31">
        <v>1071</v>
      </c>
      <c r="I15" s="31">
        <v>1146</v>
      </c>
      <c r="J15" s="31"/>
      <c r="K15" s="31">
        <f t="shared" si="0"/>
        <v>112.13818860877684</v>
      </c>
      <c r="L15" s="31">
        <f t="shared" si="1"/>
        <v>132.37347294938917</v>
      </c>
      <c r="M15" s="31"/>
      <c r="N15" s="31">
        <v>595</v>
      </c>
      <c r="O15" s="31">
        <v>684</v>
      </c>
      <c r="P15" s="25"/>
      <c r="Q15" s="26">
        <v>3.7407407407407409</v>
      </c>
      <c r="R15" s="26">
        <v>3.7367624810892588</v>
      </c>
      <c r="S15" s="31"/>
      <c r="T15" s="31">
        <v>640</v>
      </c>
      <c r="U15" s="31">
        <v>818</v>
      </c>
      <c r="V15" s="6"/>
      <c r="AB15" s="6"/>
      <c r="AC15" s="6"/>
      <c r="AD15" s="6"/>
      <c r="AE15" s="6"/>
      <c r="AF15" s="6"/>
      <c r="AG15" s="6"/>
      <c r="AH15" s="6"/>
      <c r="AI15" s="6"/>
      <c r="AJ15" s="6"/>
      <c r="AK15" s="6"/>
      <c r="AL15" s="6"/>
    </row>
    <row r="16" spans="1:39" ht="18" customHeight="1">
      <c r="A16" s="23"/>
      <c r="B16" s="31"/>
      <c r="C16" s="31"/>
      <c r="D16" s="31"/>
      <c r="E16" s="31"/>
      <c r="F16" s="31"/>
      <c r="G16" s="31"/>
      <c r="H16" s="31"/>
      <c r="I16" s="31"/>
      <c r="J16" s="31"/>
      <c r="K16" s="51"/>
      <c r="L16" s="51"/>
      <c r="M16" s="31"/>
      <c r="N16" s="31"/>
      <c r="O16" s="31"/>
      <c r="P16" s="50"/>
      <c r="Q16" s="26"/>
      <c r="R16" s="26"/>
      <c r="S16" s="31"/>
      <c r="T16" s="31"/>
      <c r="U16" s="31"/>
      <c r="V16" s="6"/>
      <c r="AB16" s="6"/>
      <c r="AC16" s="6"/>
      <c r="AD16" s="6"/>
      <c r="AE16" s="6"/>
      <c r="AF16" s="6"/>
      <c r="AG16" s="6"/>
      <c r="AH16" s="6"/>
      <c r="AI16" s="6"/>
      <c r="AJ16" s="6"/>
      <c r="AK16" s="6"/>
      <c r="AL16" s="6"/>
    </row>
    <row r="17" spans="1:39" ht="18" customHeight="1">
      <c r="A17" s="20" t="s">
        <v>85</v>
      </c>
      <c r="B17" s="51"/>
      <c r="C17" s="51"/>
      <c r="D17" s="51"/>
      <c r="E17" s="51"/>
      <c r="F17" s="51"/>
      <c r="G17" s="51"/>
      <c r="H17" s="51"/>
      <c r="I17" s="51"/>
      <c r="J17" s="51"/>
      <c r="K17" s="51"/>
      <c r="L17" s="51"/>
      <c r="M17" s="51"/>
      <c r="N17" s="51"/>
      <c r="O17" s="51"/>
      <c r="P17" s="28"/>
      <c r="Q17" s="19"/>
      <c r="R17" s="19"/>
      <c r="S17" s="51"/>
      <c r="T17" s="51"/>
      <c r="U17" s="51"/>
      <c r="V17" s="6"/>
      <c r="AB17" s="6"/>
      <c r="AC17" s="6"/>
      <c r="AD17" s="6"/>
      <c r="AE17" s="6"/>
      <c r="AF17" s="6"/>
      <c r="AG17" s="6"/>
      <c r="AH17" s="6"/>
      <c r="AI17" s="6"/>
      <c r="AJ17" s="6"/>
      <c r="AK17" s="6"/>
      <c r="AL17" s="6"/>
    </row>
    <row r="18" spans="1:39" ht="18" customHeight="1">
      <c r="A18" s="29" t="s">
        <v>86</v>
      </c>
      <c r="B18" s="31">
        <v>7636</v>
      </c>
      <c r="C18" s="31">
        <v>6745</v>
      </c>
      <c r="D18" s="31"/>
      <c r="E18" s="31">
        <v>3833</v>
      </c>
      <c r="F18" s="31">
        <v>3493</v>
      </c>
      <c r="G18" s="31"/>
      <c r="H18" s="31">
        <v>3803</v>
      </c>
      <c r="I18" s="31">
        <v>3252</v>
      </c>
      <c r="J18" s="31"/>
      <c r="K18" s="31">
        <f t="shared" ref="K18" si="2">E18/H18*100</f>
        <v>100.78885090717856</v>
      </c>
      <c r="L18" s="31">
        <f t="shared" ref="L18" si="3">F18/I18*100</f>
        <v>107.41082410824107</v>
      </c>
      <c r="M18" s="31"/>
      <c r="N18" s="31">
        <v>1806</v>
      </c>
      <c r="O18" s="31">
        <v>1759</v>
      </c>
      <c r="P18" s="25"/>
      <c r="Q18" s="26">
        <v>4.2281284606865999</v>
      </c>
      <c r="R18" s="26">
        <v>3.8126784694460309</v>
      </c>
      <c r="S18" s="31"/>
      <c r="T18" s="31">
        <v>1911</v>
      </c>
      <c r="U18" s="31">
        <v>2044</v>
      </c>
      <c r="V18" s="6"/>
      <c r="AB18" s="6"/>
      <c r="AC18" s="6"/>
      <c r="AD18" s="6"/>
      <c r="AE18" s="6"/>
      <c r="AF18" s="6"/>
      <c r="AG18" s="6"/>
      <c r="AH18" s="6"/>
      <c r="AI18" s="6"/>
      <c r="AJ18" s="6"/>
      <c r="AK18" s="6"/>
      <c r="AL18" s="6"/>
      <c r="AM18" s="6"/>
    </row>
    <row r="19" spans="1:39" ht="18" customHeight="1">
      <c r="A19" s="29" t="s">
        <v>87</v>
      </c>
      <c r="B19" s="31">
        <v>57016</v>
      </c>
      <c r="C19" s="31">
        <v>75644</v>
      </c>
      <c r="D19" s="31"/>
      <c r="E19" s="31">
        <v>28694</v>
      </c>
      <c r="F19" s="31">
        <v>38013</v>
      </c>
      <c r="G19" s="31"/>
      <c r="H19" s="31">
        <v>28322</v>
      </c>
      <c r="I19" s="31">
        <v>37631</v>
      </c>
      <c r="J19" s="31"/>
      <c r="K19" s="31">
        <f t="shared" ref="K19:K42" si="4">E19/H19*100</f>
        <v>101.31346656309583</v>
      </c>
      <c r="L19" s="31">
        <f t="shared" ref="L19:L42" si="5">F19/I19*100</f>
        <v>101.01512051234354</v>
      </c>
      <c r="M19" s="31"/>
      <c r="N19" s="31">
        <v>14216</v>
      </c>
      <c r="O19" s="31">
        <v>17385</v>
      </c>
      <c r="P19" s="25"/>
      <c r="Q19" s="26">
        <v>3.9938762581825862</v>
      </c>
      <c r="R19" s="26">
        <v>4.322455592200428</v>
      </c>
      <c r="S19" s="31"/>
      <c r="T19" s="31">
        <v>16292</v>
      </c>
      <c r="U19" s="31">
        <v>20488</v>
      </c>
      <c r="V19" s="6"/>
      <c r="AB19" s="6"/>
      <c r="AC19" s="6"/>
      <c r="AD19" s="6"/>
      <c r="AE19" s="6"/>
      <c r="AF19" s="6"/>
      <c r="AG19" s="6"/>
      <c r="AH19" s="6"/>
      <c r="AI19" s="6"/>
      <c r="AJ19" s="6"/>
      <c r="AK19" s="6"/>
      <c r="AL19" s="6"/>
    </row>
    <row r="20" spans="1:39" ht="18" customHeight="1">
      <c r="A20" s="29" t="s">
        <v>88</v>
      </c>
      <c r="B20" s="31">
        <v>8932</v>
      </c>
      <c r="C20" s="31">
        <v>6468</v>
      </c>
      <c r="D20" s="31"/>
      <c r="E20" s="31">
        <v>4768</v>
      </c>
      <c r="F20" s="31">
        <v>3452</v>
      </c>
      <c r="G20" s="31"/>
      <c r="H20" s="31">
        <v>4164</v>
      </c>
      <c r="I20" s="31">
        <v>3016</v>
      </c>
      <c r="J20" s="31"/>
      <c r="K20" s="31">
        <f t="shared" si="4"/>
        <v>114.50528338136408</v>
      </c>
      <c r="L20" s="31">
        <f t="shared" si="5"/>
        <v>114.45623342175067</v>
      </c>
      <c r="M20" s="31"/>
      <c r="N20" s="31">
        <v>1941</v>
      </c>
      <c r="O20" s="31">
        <v>1792</v>
      </c>
      <c r="P20" s="25"/>
      <c r="Q20" s="26">
        <v>4.5389375966993297</v>
      </c>
      <c r="R20" s="26">
        <v>3.5531073446327683</v>
      </c>
      <c r="S20" s="31"/>
      <c r="T20" s="31">
        <v>2149</v>
      </c>
      <c r="U20" s="31">
        <v>2727</v>
      </c>
      <c r="V20" s="6"/>
      <c r="AB20" s="6"/>
      <c r="AC20" s="6"/>
      <c r="AD20" s="6"/>
      <c r="AE20" s="6"/>
      <c r="AF20" s="6"/>
      <c r="AG20" s="6"/>
      <c r="AH20" s="6"/>
      <c r="AI20" s="6"/>
      <c r="AJ20" s="6"/>
      <c r="AK20" s="6"/>
      <c r="AL20" s="6"/>
    </row>
    <row r="21" spans="1:39" ht="18" customHeight="1">
      <c r="A21" s="29" t="s">
        <v>89</v>
      </c>
      <c r="B21" s="31">
        <v>32217</v>
      </c>
      <c r="C21" s="31">
        <v>50911</v>
      </c>
      <c r="D21" s="31"/>
      <c r="E21" s="31">
        <v>17451</v>
      </c>
      <c r="F21" s="31">
        <v>31869</v>
      </c>
      <c r="G21" s="31"/>
      <c r="H21" s="31">
        <v>14766</v>
      </c>
      <c r="I21" s="31">
        <v>19042</v>
      </c>
      <c r="J21" s="31"/>
      <c r="K21" s="31">
        <f t="shared" si="4"/>
        <v>118.18366517675743</v>
      </c>
      <c r="L21" s="31">
        <f t="shared" si="5"/>
        <v>167.36162167839512</v>
      </c>
      <c r="M21" s="31"/>
      <c r="N21" s="31">
        <v>7190</v>
      </c>
      <c r="O21" s="31">
        <v>9049</v>
      </c>
      <c r="P21" s="27"/>
      <c r="Q21" s="26">
        <v>4.3508429706005298</v>
      </c>
      <c r="R21" s="26">
        <v>4.3552409841590833</v>
      </c>
      <c r="S21" s="31"/>
      <c r="T21" s="31">
        <v>8522</v>
      </c>
      <c r="U21" s="31">
        <v>10862</v>
      </c>
      <c r="V21" s="6"/>
      <c r="AB21" s="6"/>
      <c r="AC21" s="6"/>
      <c r="AD21" s="6"/>
      <c r="AE21" s="6"/>
      <c r="AF21" s="6"/>
      <c r="AG21" s="6"/>
      <c r="AH21" s="6"/>
      <c r="AI21" s="6"/>
      <c r="AJ21" s="6"/>
      <c r="AK21" s="6"/>
      <c r="AL21" s="6"/>
    </row>
    <row r="22" spans="1:39" ht="18" customHeight="1">
      <c r="A22" s="29" t="s">
        <v>90</v>
      </c>
      <c r="B22" s="31">
        <v>19543</v>
      </c>
      <c r="C22" s="31">
        <v>28710</v>
      </c>
      <c r="D22" s="31"/>
      <c r="E22" s="31">
        <v>11272</v>
      </c>
      <c r="F22" s="31">
        <v>15029</v>
      </c>
      <c r="G22" s="31"/>
      <c r="H22" s="31">
        <v>8271</v>
      </c>
      <c r="I22" s="31">
        <v>13681</v>
      </c>
      <c r="J22" s="31"/>
      <c r="K22" s="31">
        <f t="shared" si="4"/>
        <v>136.28339983073388</v>
      </c>
      <c r="L22" s="31">
        <f t="shared" si="5"/>
        <v>109.8530809151378</v>
      </c>
      <c r="M22" s="31"/>
      <c r="N22" s="31">
        <v>4318</v>
      </c>
      <c r="O22" s="31">
        <v>7345</v>
      </c>
      <c r="P22" s="25"/>
      <c r="Q22" s="26">
        <v>4.0876744186046512</v>
      </c>
      <c r="R22" s="26">
        <v>3.8326164874551973</v>
      </c>
      <c r="S22" s="31"/>
      <c r="T22" s="31">
        <v>5497</v>
      </c>
      <c r="U22" s="31">
        <v>7378</v>
      </c>
      <c r="V22" s="6"/>
      <c r="AB22" s="6"/>
      <c r="AC22" s="6"/>
      <c r="AD22" s="6"/>
      <c r="AE22" s="6"/>
      <c r="AF22" s="6"/>
      <c r="AG22" s="6"/>
      <c r="AH22" s="6"/>
      <c r="AI22" s="6"/>
      <c r="AJ22" s="6"/>
      <c r="AK22" s="6"/>
      <c r="AL22" s="6"/>
    </row>
    <row r="23" spans="1:39" ht="18" customHeight="1">
      <c r="A23" s="29" t="s">
        <v>91</v>
      </c>
      <c r="B23" s="31">
        <v>6955</v>
      </c>
      <c r="C23" s="31">
        <v>5763</v>
      </c>
      <c r="D23" s="31"/>
      <c r="E23" s="31">
        <v>3519</v>
      </c>
      <c r="F23" s="31">
        <v>2901</v>
      </c>
      <c r="G23" s="31"/>
      <c r="H23" s="31">
        <v>3436</v>
      </c>
      <c r="I23" s="31">
        <v>2862</v>
      </c>
      <c r="J23" s="31"/>
      <c r="K23" s="31">
        <f t="shared" si="4"/>
        <v>102.41559953434225</v>
      </c>
      <c r="L23" s="31">
        <f t="shared" si="5"/>
        <v>101.36268343815513</v>
      </c>
      <c r="M23" s="31"/>
      <c r="N23" s="31">
        <v>1768</v>
      </c>
      <c r="O23" s="31">
        <v>1627</v>
      </c>
      <c r="P23" s="25"/>
      <c r="Q23" s="26">
        <v>3.9338235294117645</v>
      </c>
      <c r="R23" s="26">
        <v>3.5466337245213095</v>
      </c>
      <c r="S23" s="31"/>
      <c r="T23" s="31">
        <v>2076</v>
      </c>
      <c r="U23" s="31">
        <v>2212</v>
      </c>
      <c r="V23" s="6"/>
      <c r="AB23" s="6"/>
      <c r="AC23" s="6"/>
      <c r="AD23" s="6"/>
      <c r="AE23" s="6"/>
      <c r="AF23" s="6"/>
      <c r="AG23" s="6"/>
      <c r="AH23" s="6"/>
      <c r="AI23" s="6"/>
      <c r="AJ23" s="6"/>
      <c r="AK23" s="6"/>
      <c r="AL23" s="6"/>
    </row>
    <row r="24" spans="1:39" ht="18" customHeight="1">
      <c r="A24" s="29" t="s">
        <v>92</v>
      </c>
      <c r="B24" s="31">
        <v>11200</v>
      </c>
      <c r="C24" s="31">
        <v>19074</v>
      </c>
      <c r="D24" s="31"/>
      <c r="E24" s="31">
        <v>5735</v>
      </c>
      <c r="F24" s="31">
        <v>10442</v>
      </c>
      <c r="G24" s="31"/>
      <c r="H24" s="31">
        <v>5465</v>
      </c>
      <c r="I24" s="31">
        <v>8632</v>
      </c>
      <c r="J24" s="31"/>
      <c r="K24" s="31">
        <f t="shared" si="4"/>
        <v>104.94053064958828</v>
      </c>
      <c r="L24" s="31">
        <f t="shared" si="5"/>
        <v>120.96848934198331</v>
      </c>
      <c r="M24" s="31"/>
      <c r="N24" s="31">
        <v>2688</v>
      </c>
      <c r="O24" s="31">
        <v>4107</v>
      </c>
      <c r="P24" s="25"/>
      <c r="Q24" s="26">
        <v>4.14259121370067</v>
      </c>
      <c r="R24" s="26">
        <v>4.3044871794871797</v>
      </c>
      <c r="S24" s="31"/>
      <c r="T24" s="31">
        <v>3197</v>
      </c>
      <c r="U24" s="31">
        <v>4292</v>
      </c>
      <c r="V24" s="6"/>
      <c r="AB24" s="6"/>
      <c r="AC24" s="6"/>
      <c r="AD24" s="6"/>
      <c r="AE24" s="6"/>
      <c r="AF24" s="6"/>
      <c r="AG24" s="6"/>
      <c r="AH24" s="6"/>
      <c r="AI24" s="6"/>
      <c r="AJ24" s="6"/>
      <c r="AK24" s="6"/>
      <c r="AL24" s="6"/>
    </row>
    <row r="25" spans="1:39" ht="18" customHeight="1">
      <c r="A25" s="29" t="s">
        <v>93</v>
      </c>
      <c r="B25" s="31">
        <v>9772</v>
      </c>
      <c r="C25" s="31">
        <v>17143</v>
      </c>
      <c r="D25" s="31"/>
      <c r="E25" s="31">
        <v>5077</v>
      </c>
      <c r="F25" s="31">
        <v>10050</v>
      </c>
      <c r="G25" s="31"/>
      <c r="H25" s="31">
        <v>4695</v>
      </c>
      <c r="I25" s="31">
        <v>7093</v>
      </c>
      <c r="J25" s="31"/>
      <c r="K25" s="31">
        <f t="shared" si="4"/>
        <v>108.13631522896698</v>
      </c>
      <c r="L25" s="31">
        <f t="shared" si="5"/>
        <v>141.6889891442267</v>
      </c>
      <c r="M25" s="31"/>
      <c r="N25" s="31">
        <v>2364</v>
      </c>
      <c r="O25" s="31">
        <v>3335</v>
      </c>
      <c r="P25" s="25"/>
      <c r="Q25" s="26">
        <v>4.1282268303004654</v>
      </c>
      <c r="R25" s="26">
        <v>4.8207689978807142</v>
      </c>
      <c r="S25" s="31"/>
      <c r="T25" s="31">
        <v>2883</v>
      </c>
      <c r="U25" s="31">
        <v>3403</v>
      </c>
      <c r="V25" s="6"/>
      <c r="AB25" s="6"/>
      <c r="AC25" s="6"/>
      <c r="AD25" s="6"/>
      <c r="AE25" s="6"/>
      <c r="AF25" s="6"/>
      <c r="AG25" s="6"/>
      <c r="AH25" s="6"/>
      <c r="AI25" s="6"/>
      <c r="AJ25" s="6"/>
      <c r="AK25" s="6"/>
      <c r="AL25" s="6"/>
    </row>
    <row r="26" spans="1:39" ht="18" customHeight="1">
      <c r="A26" s="29" t="s">
        <v>94</v>
      </c>
      <c r="B26" s="31">
        <v>11630</v>
      </c>
      <c r="C26" s="31">
        <v>13238</v>
      </c>
      <c r="D26" s="31"/>
      <c r="E26" s="31">
        <v>6792</v>
      </c>
      <c r="F26" s="31">
        <v>8609</v>
      </c>
      <c r="G26" s="31"/>
      <c r="H26" s="31">
        <v>4838</v>
      </c>
      <c r="I26" s="31">
        <v>4629</v>
      </c>
      <c r="J26" s="31"/>
      <c r="K26" s="31">
        <f t="shared" si="4"/>
        <v>140.38859032658124</v>
      </c>
      <c r="L26" s="31">
        <f t="shared" si="5"/>
        <v>185.97969323828042</v>
      </c>
      <c r="M26" s="31"/>
      <c r="N26" s="31">
        <v>2168</v>
      </c>
      <c r="O26" s="31">
        <v>2467</v>
      </c>
      <c r="P26" s="25"/>
      <c r="Q26" s="26">
        <v>4.6745699674569972</v>
      </c>
      <c r="R26" s="26">
        <v>4.009758167161646</v>
      </c>
      <c r="S26" s="31"/>
      <c r="T26" s="31">
        <v>2464</v>
      </c>
      <c r="U26" s="31">
        <v>2896</v>
      </c>
      <c r="V26" s="6"/>
      <c r="AB26" s="6"/>
      <c r="AC26" s="6"/>
      <c r="AD26" s="6"/>
      <c r="AE26" s="6"/>
      <c r="AF26" s="6"/>
      <c r="AG26" s="6"/>
      <c r="AH26" s="6"/>
      <c r="AI26" s="6"/>
      <c r="AJ26" s="6"/>
      <c r="AK26" s="6"/>
      <c r="AL26" s="6"/>
    </row>
    <row r="27" spans="1:39" ht="18" customHeight="1">
      <c r="A27" s="29" t="s">
        <v>95</v>
      </c>
      <c r="B27" s="31">
        <v>12525</v>
      </c>
      <c r="C27" s="31">
        <v>15455</v>
      </c>
      <c r="D27" s="31"/>
      <c r="E27" s="31">
        <v>6089</v>
      </c>
      <c r="F27" s="31">
        <v>7742</v>
      </c>
      <c r="G27" s="31"/>
      <c r="H27" s="31">
        <v>6436</v>
      </c>
      <c r="I27" s="31">
        <v>7713</v>
      </c>
      <c r="J27" s="31"/>
      <c r="K27" s="31">
        <f t="shared" si="4"/>
        <v>94.608452454940959</v>
      </c>
      <c r="L27" s="31">
        <f t="shared" si="5"/>
        <v>100.37598859069104</v>
      </c>
      <c r="M27" s="31"/>
      <c r="N27" s="31">
        <v>2982</v>
      </c>
      <c r="O27" s="31">
        <v>3909</v>
      </c>
      <c r="P27" s="25"/>
      <c r="Q27" s="26">
        <v>4.2002012072434605</v>
      </c>
      <c r="R27" s="26">
        <v>3.9490478641276376</v>
      </c>
      <c r="S27" s="31"/>
      <c r="T27" s="31">
        <v>3338</v>
      </c>
      <c r="U27" s="31">
        <v>3682</v>
      </c>
      <c r="V27" s="6"/>
      <c r="AB27" s="6"/>
      <c r="AC27" s="6"/>
      <c r="AD27" s="6"/>
      <c r="AE27" s="6"/>
      <c r="AF27" s="6"/>
      <c r="AG27" s="6"/>
      <c r="AH27" s="6"/>
      <c r="AI27" s="6"/>
      <c r="AJ27" s="6"/>
      <c r="AK27" s="6"/>
      <c r="AL27" s="6"/>
    </row>
    <row r="28" spans="1:39" ht="18" customHeight="1">
      <c r="A28" s="29" t="s">
        <v>96</v>
      </c>
      <c r="B28" s="31">
        <v>10526</v>
      </c>
      <c r="C28" s="31">
        <v>14720</v>
      </c>
      <c r="D28" s="31"/>
      <c r="E28" s="31">
        <v>5679</v>
      </c>
      <c r="F28" s="31">
        <v>9604</v>
      </c>
      <c r="G28" s="31"/>
      <c r="H28" s="31">
        <v>4847</v>
      </c>
      <c r="I28" s="31">
        <v>5116</v>
      </c>
      <c r="J28" s="31"/>
      <c r="K28" s="31">
        <f t="shared" si="4"/>
        <v>117.16525685991334</v>
      </c>
      <c r="L28" s="31">
        <f t="shared" si="5"/>
        <v>187.72478498827209</v>
      </c>
      <c r="M28" s="31"/>
      <c r="N28" s="31">
        <v>2331</v>
      </c>
      <c r="O28" s="31">
        <v>2834</v>
      </c>
      <c r="P28" s="25"/>
      <c r="Q28" s="26">
        <v>4.362187769164513</v>
      </c>
      <c r="R28" s="26">
        <v>3.9177425304315752</v>
      </c>
      <c r="S28" s="31"/>
      <c r="T28" s="31">
        <v>2786</v>
      </c>
      <c r="U28" s="31">
        <v>3306</v>
      </c>
      <c r="V28" s="6"/>
      <c r="AB28" s="6"/>
      <c r="AC28" s="6"/>
      <c r="AD28" s="6"/>
      <c r="AE28" s="6"/>
      <c r="AF28" s="6"/>
      <c r="AG28" s="6"/>
      <c r="AH28" s="6"/>
      <c r="AI28" s="6"/>
      <c r="AJ28" s="6"/>
      <c r="AK28" s="6"/>
      <c r="AL28" s="6"/>
    </row>
    <row r="29" spans="1:39" ht="18" customHeight="1">
      <c r="A29" s="29" t="s">
        <v>97</v>
      </c>
      <c r="B29" s="31">
        <v>12442</v>
      </c>
      <c r="C29" s="31">
        <v>14937</v>
      </c>
      <c r="D29" s="31"/>
      <c r="E29" s="31">
        <v>7155</v>
      </c>
      <c r="F29" s="31">
        <v>8716</v>
      </c>
      <c r="G29" s="31"/>
      <c r="H29" s="31">
        <v>5287</v>
      </c>
      <c r="I29" s="31">
        <v>6221</v>
      </c>
      <c r="J29" s="31"/>
      <c r="K29" s="31">
        <f t="shared" si="4"/>
        <v>135.33194628333649</v>
      </c>
      <c r="L29" s="31">
        <f t="shared" si="5"/>
        <v>140.10609226812409</v>
      </c>
      <c r="M29" s="31"/>
      <c r="N29" s="31">
        <v>2691</v>
      </c>
      <c r="O29" s="31">
        <v>3621</v>
      </c>
      <c r="P29" s="27"/>
      <c r="Q29" s="26">
        <v>4.1812406576980568</v>
      </c>
      <c r="R29" s="26">
        <v>3.6847981677640997</v>
      </c>
      <c r="S29" s="31"/>
      <c r="T29" s="31">
        <v>3302</v>
      </c>
      <c r="U29" s="31">
        <v>3922</v>
      </c>
      <c r="V29" s="6"/>
      <c r="AB29" s="6"/>
      <c r="AC29" s="6"/>
      <c r="AD29" s="6"/>
      <c r="AE29" s="6"/>
      <c r="AF29" s="6"/>
      <c r="AG29" s="6"/>
      <c r="AH29" s="6"/>
      <c r="AI29" s="6"/>
      <c r="AJ29" s="6"/>
      <c r="AK29" s="6"/>
      <c r="AL29" s="6"/>
    </row>
    <row r="30" spans="1:39" ht="18" customHeight="1">
      <c r="A30" s="29" t="s">
        <v>98</v>
      </c>
      <c r="B30" s="31">
        <v>37409</v>
      </c>
      <c r="C30" s="31">
        <v>43496</v>
      </c>
      <c r="D30" s="31"/>
      <c r="E30" s="31">
        <v>18360</v>
      </c>
      <c r="F30" s="31">
        <v>22164</v>
      </c>
      <c r="G30" s="31"/>
      <c r="H30" s="31">
        <v>19049</v>
      </c>
      <c r="I30" s="31">
        <v>21332</v>
      </c>
      <c r="J30" s="31"/>
      <c r="K30" s="31">
        <f t="shared" si="4"/>
        <v>96.383012231613208</v>
      </c>
      <c r="L30" s="31">
        <f t="shared" si="5"/>
        <v>103.90024376523532</v>
      </c>
      <c r="M30" s="31"/>
      <c r="N30" s="31">
        <v>9911</v>
      </c>
      <c r="O30" s="31">
        <v>9824</v>
      </c>
      <c r="P30" s="25"/>
      <c r="Q30" s="26">
        <v>3.7241867043847243</v>
      </c>
      <c r="R30" s="26">
        <v>4.287003795261052</v>
      </c>
      <c r="S30" s="31"/>
      <c r="T30" s="31">
        <v>11622</v>
      </c>
      <c r="U30" s="31">
        <v>12065</v>
      </c>
      <c r="V30" s="6"/>
      <c r="AB30" s="6"/>
      <c r="AC30" s="6"/>
      <c r="AD30" s="6"/>
      <c r="AE30" s="6"/>
      <c r="AF30" s="6"/>
      <c r="AG30" s="6"/>
      <c r="AH30" s="6"/>
      <c r="AI30" s="6"/>
      <c r="AJ30" s="6"/>
      <c r="AK30" s="6"/>
      <c r="AL30" s="6"/>
    </row>
    <row r="31" spans="1:39" ht="18" customHeight="1">
      <c r="A31" s="29" t="s">
        <v>99</v>
      </c>
      <c r="B31" s="31" t="s">
        <v>40</v>
      </c>
      <c r="C31" s="31">
        <v>159</v>
      </c>
      <c r="D31" s="31"/>
      <c r="E31" s="31" t="s">
        <v>40</v>
      </c>
      <c r="F31" s="31">
        <v>96</v>
      </c>
      <c r="G31" s="31"/>
      <c r="H31" s="31" t="s">
        <v>40</v>
      </c>
      <c r="I31" s="31">
        <v>63</v>
      </c>
      <c r="J31" s="31"/>
      <c r="K31" s="31" t="s">
        <v>40</v>
      </c>
      <c r="L31" s="31">
        <f t="shared" ref="L31:L34" si="6">F31/I31*100</f>
        <v>152.38095238095238</v>
      </c>
      <c r="M31" s="31"/>
      <c r="N31" s="31" t="s">
        <v>40</v>
      </c>
      <c r="O31" s="31">
        <v>47</v>
      </c>
      <c r="P31" s="25"/>
      <c r="Q31" s="26" t="s">
        <v>40</v>
      </c>
      <c r="R31" s="26">
        <v>3.3829787234042552</v>
      </c>
      <c r="S31" s="31"/>
      <c r="T31" s="31" t="s">
        <v>40</v>
      </c>
      <c r="U31" s="31">
        <v>76</v>
      </c>
      <c r="V31" s="6"/>
      <c r="AB31" s="6"/>
      <c r="AC31" s="6"/>
      <c r="AD31" s="6"/>
      <c r="AE31" s="6"/>
      <c r="AF31" s="6"/>
      <c r="AG31" s="6"/>
      <c r="AH31" s="6"/>
      <c r="AI31" s="6"/>
      <c r="AJ31" s="6"/>
      <c r="AK31" s="6"/>
      <c r="AL31" s="6"/>
    </row>
    <row r="32" spans="1:39" ht="18" customHeight="1">
      <c r="A32" s="29" t="s">
        <v>100</v>
      </c>
      <c r="B32" s="31" t="s">
        <v>40</v>
      </c>
      <c r="C32" s="31">
        <v>460</v>
      </c>
      <c r="D32" s="31"/>
      <c r="E32" s="31" t="s">
        <v>40</v>
      </c>
      <c r="F32" s="31">
        <v>234</v>
      </c>
      <c r="G32" s="31"/>
      <c r="H32" s="31" t="s">
        <v>40</v>
      </c>
      <c r="I32" s="31">
        <v>226</v>
      </c>
      <c r="J32" s="31"/>
      <c r="K32" s="31" t="s">
        <v>40</v>
      </c>
      <c r="L32" s="31">
        <f t="shared" si="6"/>
        <v>103.53982300884957</v>
      </c>
      <c r="M32" s="31"/>
      <c r="N32" s="31" t="s">
        <v>40</v>
      </c>
      <c r="O32" s="31">
        <v>131</v>
      </c>
      <c r="P32" s="25"/>
      <c r="Q32" s="26" t="s">
        <v>40</v>
      </c>
      <c r="R32" s="26">
        <v>3.5114503816793894</v>
      </c>
      <c r="S32" s="31"/>
      <c r="T32" s="31" t="s">
        <v>40</v>
      </c>
      <c r="U32" s="31">
        <v>218</v>
      </c>
      <c r="V32" s="6"/>
      <c r="AB32" s="6"/>
      <c r="AC32" s="6"/>
      <c r="AD32" s="6"/>
      <c r="AE32" s="6"/>
      <c r="AF32" s="6"/>
      <c r="AG32" s="6"/>
      <c r="AH32" s="6"/>
      <c r="AI32" s="6"/>
      <c r="AJ32" s="6"/>
      <c r="AK32" s="6"/>
      <c r="AL32" s="6"/>
    </row>
    <row r="33" spans="1:38" ht="18" customHeight="1">
      <c r="A33" s="29" t="s">
        <v>101</v>
      </c>
      <c r="B33" s="31">
        <v>1224</v>
      </c>
      <c r="C33" s="31">
        <v>1791</v>
      </c>
      <c r="D33" s="31"/>
      <c r="E33" s="31">
        <v>632</v>
      </c>
      <c r="F33" s="31">
        <v>851</v>
      </c>
      <c r="G33" s="31"/>
      <c r="H33" s="31">
        <v>592</v>
      </c>
      <c r="I33" s="31">
        <v>940</v>
      </c>
      <c r="J33" s="31"/>
      <c r="K33" s="31">
        <f t="shared" ref="K33" si="7">E33/H33*100</f>
        <v>106.75675675675676</v>
      </c>
      <c r="L33" s="31">
        <f t="shared" si="6"/>
        <v>90.531914893617014</v>
      </c>
      <c r="M33" s="31"/>
      <c r="N33" s="31">
        <v>326</v>
      </c>
      <c r="O33" s="31">
        <v>352</v>
      </c>
      <c r="P33" s="27"/>
      <c r="Q33" s="26">
        <v>3.7546012269938651</v>
      </c>
      <c r="R33" s="26">
        <v>5.1063218390804597</v>
      </c>
      <c r="S33" s="31"/>
      <c r="T33" s="31">
        <v>381</v>
      </c>
      <c r="U33" s="31">
        <v>387</v>
      </c>
      <c r="V33" s="6"/>
      <c r="AB33" s="6"/>
      <c r="AC33" s="6"/>
      <c r="AD33" s="6"/>
      <c r="AE33" s="6"/>
      <c r="AF33" s="6"/>
      <c r="AG33" s="6"/>
      <c r="AH33" s="6"/>
      <c r="AI33" s="6"/>
      <c r="AJ33" s="6"/>
      <c r="AK33" s="6"/>
      <c r="AL33" s="6"/>
    </row>
    <row r="34" spans="1:38" ht="18" customHeight="1">
      <c r="A34" s="29" t="s">
        <v>102</v>
      </c>
      <c r="B34" s="31" t="s">
        <v>40</v>
      </c>
      <c r="C34" s="31">
        <v>62</v>
      </c>
      <c r="D34" s="31"/>
      <c r="E34" s="31" t="s">
        <v>40</v>
      </c>
      <c r="F34" s="31">
        <v>31</v>
      </c>
      <c r="G34" s="31"/>
      <c r="H34" s="31" t="s">
        <v>40</v>
      </c>
      <c r="I34" s="31">
        <v>31</v>
      </c>
      <c r="J34" s="31"/>
      <c r="K34" s="31" t="s">
        <v>40</v>
      </c>
      <c r="L34" s="31">
        <f t="shared" si="6"/>
        <v>100</v>
      </c>
      <c r="M34" s="31"/>
      <c r="N34" s="31" t="s">
        <v>40</v>
      </c>
      <c r="O34" s="31">
        <v>19</v>
      </c>
      <c r="P34" s="25"/>
      <c r="Q34" s="26" t="s">
        <v>40</v>
      </c>
      <c r="R34" s="26">
        <v>3.263157894736842</v>
      </c>
      <c r="S34" s="31"/>
      <c r="T34" s="31" t="s">
        <v>40</v>
      </c>
      <c r="U34" s="31">
        <v>22</v>
      </c>
      <c r="V34" s="6"/>
      <c r="AB34" s="6"/>
      <c r="AC34" s="6"/>
      <c r="AD34" s="6"/>
      <c r="AE34" s="6"/>
      <c r="AF34" s="6"/>
      <c r="AG34" s="6"/>
      <c r="AH34" s="6"/>
      <c r="AI34" s="6"/>
      <c r="AJ34" s="6"/>
      <c r="AK34" s="6"/>
      <c r="AL34" s="6"/>
    </row>
    <row r="35" spans="1:38" ht="18" customHeight="1">
      <c r="A35" s="20"/>
      <c r="B35" s="31"/>
      <c r="C35" s="31"/>
      <c r="D35" s="31"/>
      <c r="E35" s="31"/>
      <c r="F35" s="31"/>
      <c r="G35" s="31"/>
      <c r="H35" s="31"/>
      <c r="I35" s="31"/>
      <c r="J35" s="31"/>
      <c r="K35" s="31"/>
      <c r="L35" s="31"/>
      <c r="M35" s="31"/>
      <c r="N35" s="31"/>
      <c r="O35" s="31"/>
      <c r="P35" s="50"/>
      <c r="Q35" s="26"/>
      <c r="R35" s="26"/>
      <c r="S35" s="31"/>
      <c r="T35" s="31"/>
      <c r="U35" s="31"/>
      <c r="V35" s="6"/>
      <c r="AB35" s="6"/>
      <c r="AC35" s="6"/>
      <c r="AD35" s="6"/>
      <c r="AE35" s="6"/>
      <c r="AF35" s="6"/>
      <c r="AG35" s="6"/>
      <c r="AH35" s="6"/>
      <c r="AI35" s="6"/>
      <c r="AJ35" s="6"/>
      <c r="AK35" s="6"/>
      <c r="AL35" s="6"/>
    </row>
    <row r="36" spans="1:38" ht="18" customHeight="1">
      <c r="A36" s="20" t="s">
        <v>103</v>
      </c>
      <c r="B36" s="51"/>
      <c r="C36" s="51"/>
      <c r="D36" s="51"/>
      <c r="E36" s="51"/>
      <c r="F36" s="51"/>
      <c r="G36" s="51"/>
      <c r="H36" s="51"/>
      <c r="I36" s="51"/>
      <c r="J36" s="51"/>
      <c r="K36" s="51"/>
      <c r="L36" s="51"/>
      <c r="M36" s="51"/>
      <c r="N36" s="51"/>
      <c r="O36" s="51"/>
      <c r="P36" s="28"/>
      <c r="Q36" s="19"/>
      <c r="R36" s="19"/>
      <c r="S36" s="51"/>
      <c r="T36" s="51"/>
      <c r="U36" s="51"/>
      <c r="V36" s="6"/>
      <c r="AB36" s="6"/>
      <c r="AC36" s="6"/>
      <c r="AD36" s="6"/>
      <c r="AE36" s="6"/>
      <c r="AF36" s="6"/>
      <c r="AG36" s="6"/>
      <c r="AH36" s="6"/>
      <c r="AI36" s="6"/>
      <c r="AJ36" s="6"/>
      <c r="AK36" s="6"/>
      <c r="AL36" s="6"/>
    </row>
    <row r="37" spans="1:38" ht="18" customHeight="1">
      <c r="A37" s="29" t="s">
        <v>104</v>
      </c>
      <c r="B37" s="31">
        <v>12220</v>
      </c>
      <c r="C37" s="31">
        <v>12841</v>
      </c>
      <c r="D37" s="31"/>
      <c r="E37" s="31">
        <v>6179</v>
      </c>
      <c r="F37" s="31">
        <v>6663</v>
      </c>
      <c r="G37" s="31"/>
      <c r="H37" s="31">
        <v>6041</v>
      </c>
      <c r="I37" s="31">
        <v>6178</v>
      </c>
      <c r="J37" s="31"/>
      <c r="K37" s="31">
        <f t="shared" ref="K37:K39" si="8">E37/H37*100</f>
        <v>102.28439000165534</v>
      </c>
      <c r="L37" s="31">
        <f t="shared" ref="L37:L39" si="9">F37/I37*100</f>
        <v>107.85043703463903</v>
      </c>
      <c r="M37" s="31"/>
      <c r="N37" s="31">
        <v>2736</v>
      </c>
      <c r="O37" s="31">
        <v>3081</v>
      </c>
      <c r="P37" s="25"/>
      <c r="Q37" s="26">
        <v>4.4663742690058479</v>
      </c>
      <c r="R37" s="26">
        <v>4.1623122142390594</v>
      </c>
      <c r="S37" s="31"/>
      <c r="T37" s="31">
        <v>3123</v>
      </c>
      <c r="U37" s="31">
        <v>3414</v>
      </c>
    </row>
    <row r="38" spans="1:38" ht="18" customHeight="1">
      <c r="A38" s="29" t="s">
        <v>105</v>
      </c>
      <c r="B38" s="31">
        <v>4021</v>
      </c>
      <c r="C38" s="31">
        <v>4563</v>
      </c>
      <c r="D38" s="31"/>
      <c r="E38" s="31">
        <v>2114</v>
      </c>
      <c r="F38" s="31">
        <v>2476</v>
      </c>
      <c r="G38" s="31"/>
      <c r="H38" s="31">
        <v>1907</v>
      </c>
      <c r="I38" s="31">
        <v>2087</v>
      </c>
      <c r="J38" s="31"/>
      <c r="K38" s="31">
        <f t="shared" si="8"/>
        <v>110.85474567383325</v>
      </c>
      <c r="L38" s="31">
        <f t="shared" si="9"/>
        <v>118.63919501677049</v>
      </c>
      <c r="M38" s="31"/>
      <c r="N38" s="31">
        <v>869</v>
      </c>
      <c r="O38" s="31">
        <v>1096</v>
      </c>
      <c r="P38" s="25"/>
      <c r="Q38" s="26">
        <v>4.627157652474108</v>
      </c>
      <c r="R38" s="26">
        <v>4.1727019498607243</v>
      </c>
      <c r="S38" s="31"/>
      <c r="T38" s="31">
        <v>957</v>
      </c>
      <c r="U38" s="31">
        <v>1147</v>
      </c>
      <c r="V38" s="6"/>
      <c r="AB38" s="6"/>
      <c r="AC38" s="6"/>
      <c r="AD38" s="6"/>
      <c r="AE38" s="6"/>
      <c r="AF38" s="6"/>
      <c r="AG38" s="6"/>
      <c r="AH38" s="6"/>
      <c r="AI38" s="6"/>
      <c r="AJ38" s="6"/>
      <c r="AK38" s="6"/>
      <c r="AL38" s="6"/>
    </row>
    <row r="39" spans="1:38" ht="18" customHeight="1">
      <c r="A39" s="29" t="s">
        <v>106</v>
      </c>
      <c r="B39" s="31">
        <v>12017</v>
      </c>
      <c r="C39" s="31">
        <v>14803</v>
      </c>
      <c r="D39" s="31"/>
      <c r="E39" s="31">
        <v>6241</v>
      </c>
      <c r="F39" s="31">
        <v>7913</v>
      </c>
      <c r="G39" s="31"/>
      <c r="H39" s="31">
        <v>5776</v>
      </c>
      <c r="I39" s="31">
        <v>6890</v>
      </c>
      <c r="J39" s="31"/>
      <c r="K39" s="31">
        <f t="shared" si="8"/>
        <v>108.0505540166205</v>
      </c>
      <c r="L39" s="31">
        <f t="shared" si="9"/>
        <v>114.84760522496371</v>
      </c>
      <c r="M39" s="31"/>
      <c r="N39" s="31">
        <v>2720</v>
      </c>
      <c r="O39" s="31">
        <v>3514</v>
      </c>
      <c r="P39" s="25"/>
      <c r="Q39" s="30">
        <v>4.2074981440237567</v>
      </c>
      <c r="R39" s="30">
        <v>4.2131428571428575</v>
      </c>
      <c r="S39" s="31"/>
      <c r="T39" s="31">
        <v>3224</v>
      </c>
      <c r="U39" s="31">
        <v>3805</v>
      </c>
      <c r="V39" s="6"/>
      <c r="AB39" s="6"/>
      <c r="AC39" s="6"/>
      <c r="AD39" s="6"/>
      <c r="AE39" s="6"/>
      <c r="AF39" s="6"/>
      <c r="AG39" s="6"/>
      <c r="AH39" s="6"/>
      <c r="AI39" s="6"/>
      <c r="AJ39" s="6"/>
      <c r="AK39" s="6"/>
      <c r="AL39" s="6"/>
    </row>
    <row r="40" spans="1:38" ht="18" customHeight="1">
      <c r="A40" s="29" t="s">
        <v>107</v>
      </c>
      <c r="B40" s="31">
        <v>11522</v>
      </c>
      <c r="C40" s="31">
        <v>12711</v>
      </c>
      <c r="D40" s="31"/>
      <c r="E40" s="31">
        <v>5825</v>
      </c>
      <c r="F40" s="31">
        <v>6719</v>
      </c>
      <c r="G40" s="31"/>
      <c r="H40" s="31">
        <v>5697</v>
      </c>
      <c r="I40" s="31">
        <v>5992</v>
      </c>
      <c r="J40" s="31"/>
      <c r="K40" s="31">
        <f t="shared" si="4"/>
        <v>102.24679655959277</v>
      </c>
      <c r="L40" s="31">
        <f t="shared" si="5"/>
        <v>112.13284379172231</v>
      </c>
      <c r="M40" s="31"/>
      <c r="N40" s="31">
        <v>2661</v>
      </c>
      <c r="O40" s="31">
        <v>2986</v>
      </c>
      <c r="P40" s="27"/>
      <c r="Q40" s="30">
        <v>4.3299511461856444</v>
      </c>
      <c r="R40" s="30">
        <v>4.2230070635721493</v>
      </c>
      <c r="S40" s="31"/>
      <c r="T40" s="31">
        <v>2996</v>
      </c>
      <c r="U40" s="31">
        <v>3238</v>
      </c>
      <c r="V40" s="6"/>
      <c r="AB40" s="6"/>
      <c r="AC40" s="6"/>
      <c r="AD40" s="6"/>
      <c r="AE40" s="6"/>
      <c r="AF40" s="6"/>
      <c r="AG40" s="6"/>
      <c r="AH40" s="6"/>
      <c r="AI40" s="6"/>
      <c r="AJ40" s="6"/>
      <c r="AK40" s="6"/>
      <c r="AL40" s="6"/>
    </row>
    <row r="41" spans="1:38" ht="18" customHeight="1">
      <c r="A41" s="29" t="s">
        <v>108</v>
      </c>
      <c r="B41" s="31">
        <v>23647</v>
      </c>
      <c r="C41" s="31">
        <v>32457</v>
      </c>
      <c r="D41" s="31"/>
      <c r="E41" s="31">
        <v>13239</v>
      </c>
      <c r="F41" s="31">
        <v>18581</v>
      </c>
      <c r="G41" s="31"/>
      <c r="H41" s="31">
        <v>10408</v>
      </c>
      <c r="I41" s="31">
        <v>13876</v>
      </c>
      <c r="J41" s="31"/>
      <c r="K41" s="31">
        <f t="shared" si="4"/>
        <v>127.20023059185242</v>
      </c>
      <c r="L41" s="31">
        <f t="shared" si="5"/>
        <v>133.90746612856731</v>
      </c>
      <c r="M41" s="31"/>
      <c r="N41" s="31">
        <v>5368</v>
      </c>
      <c r="O41" s="31">
        <v>7181</v>
      </c>
      <c r="P41" s="25"/>
      <c r="Q41" s="26">
        <v>4.2677371172516807</v>
      </c>
      <c r="R41" s="26">
        <v>4.0032326071679547</v>
      </c>
      <c r="S41" s="31"/>
      <c r="T41" s="31">
        <v>5984</v>
      </c>
      <c r="U41" s="31">
        <v>7624</v>
      </c>
      <c r="V41" s="6"/>
      <c r="AB41" s="6"/>
      <c r="AC41" s="6"/>
      <c r="AD41" s="6"/>
      <c r="AE41" s="6"/>
      <c r="AF41" s="6"/>
      <c r="AG41" s="6"/>
      <c r="AH41" s="6"/>
      <c r="AI41" s="6"/>
      <c r="AJ41" s="6"/>
      <c r="AK41" s="6"/>
      <c r="AL41" s="6"/>
    </row>
    <row r="42" spans="1:38" ht="18" customHeight="1">
      <c r="A42" s="29" t="s">
        <v>109</v>
      </c>
      <c r="B42" s="31">
        <v>1188</v>
      </c>
      <c r="C42" s="31">
        <v>1350</v>
      </c>
      <c r="D42" s="31"/>
      <c r="E42" s="31">
        <v>602</v>
      </c>
      <c r="F42" s="31">
        <v>726</v>
      </c>
      <c r="G42" s="31"/>
      <c r="H42" s="31">
        <v>586</v>
      </c>
      <c r="I42" s="31">
        <v>624</v>
      </c>
      <c r="J42" s="31"/>
      <c r="K42" s="31">
        <f t="shared" si="4"/>
        <v>102.73037542662115</v>
      </c>
      <c r="L42" s="31">
        <f t="shared" si="5"/>
        <v>116.34615384615385</v>
      </c>
      <c r="M42" s="31"/>
      <c r="N42" s="31">
        <v>264</v>
      </c>
      <c r="O42" s="31">
        <v>332</v>
      </c>
      <c r="P42" s="25"/>
      <c r="Q42" s="26">
        <v>4.5</v>
      </c>
      <c r="R42" s="26">
        <v>3.9425981873111784</v>
      </c>
      <c r="S42" s="31"/>
      <c r="T42" s="31">
        <v>328</v>
      </c>
      <c r="U42" s="31">
        <v>372</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0E079-090B-4161-99E2-C8D2E5482906}">
  <sheetPr>
    <pageSetUpPr fitToPage="1"/>
  </sheetPr>
  <dimension ref="A1:AM44"/>
  <sheetViews>
    <sheetView view="pageBreakPreview" topLeftCell="A4" zoomScale="90" zoomScaleNormal="100" zoomScaleSheetLayoutView="9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20.100000000000001" customHeight="1">
      <c r="A1" s="1" t="s">
        <v>1898</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1899</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6.5"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v>
      </c>
      <c r="L4" s="544"/>
      <c r="M4" s="5"/>
      <c r="N4" s="544" t="s">
        <v>2</v>
      </c>
      <c r="O4" s="544"/>
      <c r="P4" s="5"/>
      <c r="Q4" s="545" t="s">
        <v>3</v>
      </c>
      <c r="R4" s="545"/>
      <c r="S4" s="5"/>
      <c r="T4" s="544" t="s">
        <v>4</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110</v>
      </c>
      <c r="B8" s="47"/>
      <c r="C8" s="48"/>
      <c r="D8" s="48"/>
      <c r="E8" s="48"/>
      <c r="F8" s="47"/>
      <c r="G8" s="47"/>
      <c r="H8" s="47"/>
      <c r="I8" s="28"/>
      <c r="J8" s="28"/>
      <c r="K8" s="28"/>
      <c r="L8" s="28"/>
      <c r="M8" s="28"/>
      <c r="N8" s="28"/>
      <c r="O8" s="28"/>
      <c r="P8" s="28"/>
      <c r="Q8" s="49"/>
      <c r="R8" s="49"/>
      <c r="S8" s="28"/>
      <c r="T8" s="28"/>
      <c r="U8" s="28"/>
      <c r="V8" s="6"/>
      <c r="AB8" s="6"/>
      <c r="AC8" s="6"/>
      <c r="AD8" s="6"/>
      <c r="AE8" s="6"/>
      <c r="AF8" s="6"/>
      <c r="AG8" s="6"/>
      <c r="AH8" s="6"/>
      <c r="AI8" s="6"/>
      <c r="AJ8" s="6"/>
      <c r="AK8" s="6"/>
      <c r="AL8" s="6"/>
    </row>
    <row r="9" spans="1:39" ht="18" customHeight="1">
      <c r="A9" s="29" t="s">
        <v>111</v>
      </c>
      <c r="B9" s="31">
        <v>35536</v>
      </c>
      <c r="C9" s="31">
        <v>40613</v>
      </c>
      <c r="D9" s="31"/>
      <c r="E9" s="31">
        <v>18046</v>
      </c>
      <c r="F9" s="31">
        <v>21222</v>
      </c>
      <c r="G9" s="31"/>
      <c r="H9" s="31">
        <v>17490</v>
      </c>
      <c r="I9" s="31">
        <v>19391</v>
      </c>
      <c r="J9" s="31"/>
      <c r="K9" s="31">
        <f>E9/H9*100</f>
        <v>103.1789594053745</v>
      </c>
      <c r="L9" s="31">
        <f>F9/I9*100</f>
        <v>109.44252488267753</v>
      </c>
      <c r="M9" s="31"/>
      <c r="N9" s="31">
        <v>8376</v>
      </c>
      <c r="O9" s="31">
        <v>10873</v>
      </c>
      <c r="P9" s="25"/>
      <c r="Q9" s="26">
        <v>4.2200047801147225</v>
      </c>
      <c r="R9" s="26">
        <v>3.7227247553996676</v>
      </c>
      <c r="S9" s="31"/>
      <c r="T9" s="31">
        <v>9757</v>
      </c>
      <c r="U9" s="31">
        <v>11587</v>
      </c>
      <c r="V9" s="6"/>
      <c r="AB9" s="6"/>
      <c r="AC9" s="6"/>
      <c r="AD9" s="6"/>
      <c r="AE9" s="6"/>
      <c r="AF9" s="6"/>
      <c r="AG9" s="6"/>
      <c r="AH9" s="6"/>
      <c r="AI9" s="6"/>
      <c r="AJ9" s="6"/>
      <c r="AK9" s="6"/>
      <c r="AL9" s="6"/>
    </row>
    <row r="10" spans="1:39" ht="18" customHeight="1">
      <c r="A10" s="29" t="s">
        <v>112</v>
      </c>
      <c r="B10" s="31">
        <v>25549</v>
      </c>
      <c r="C10" s="31">
        <v>27601</v>
      </c>
      <c r="D10" s="31"/>
      <c r="E10" s="31">
        <v>13476</v>
      </c>
      <c r="F10" s="31">
        <v>14587</v>
      </c>
      <c r="G10" s="31"/>
      <c r="H10" s="31">
        <v>12073</v>
      </c>
      <c r="I10" s="31">
        <v>13014</v>
      </c>
      <c r="J10" s="31"/>
      <c r="K10" s="31">
        <f t="shared" ref="K10:K16" si="0">E10/H10*100</f>
        <v>111.62097241779176</v>
      </c>
      <c r="L10" s="31">
        <f t="shared" ref="L10:L16" si="1">F10/I10*100</f>
        <v>112.08698324880896</v>
      </c>
      <c r="M10" s="31"/>
      <c r="N10" s="31">
        <v>5856</v>
      </c>
      <c r="O10" s="31">
        <v>7056</v>
      </c>
      <c r="P10" s="25"/>
      <c r="Q10" s="26">
        <v>4.2893296853625174</v>
      </c>
      <c r="R10" s="26">
        <v>3.8791068126866732</v>
      </c>
      <c r="S10" s="31"/>
      <c r="T10" s="31">
        <v>6631</v>
      </c>
      <c r="U10" s="31">
        <v>8185</v>
      </c>
      <c r="V10" s="6"/>
      <c r="AB10" s="6"/>
      <c r="AC10" s="6"/>
      <c r="AD10" s="6"/>
      <c r="AE10" s="6"/>
      <c r="AF10" s="6"/>
      <c r="AG10" s="6"/>
      <c r="AH10" s="6"/>
      <c r="AI10" s="6"/>
      <c r="AJ10" s="6"/>
      <c r="AK10" s="6"/>
      <c r="AL10" s="6"/>
    </row>
    <row r="11" spans="1:39" ht="18" customHeight="1">
      <c r="A11" s="29" t="s">
        <v>113</v>
      </c>
      <c r="B11" s="31">
        <v>8668</v>
      </c>
      <c r="C11" s="31">
        <v>9268</v>
      </c>
      <c r="D11" s="31"/>
      <c r="E11" s="31">
        <v>4502</v>
      </c>
      <c r="F11" s="31">
        <v>5224</v>
      </c>
      <c r="G11" s="31"/>
      <c r="H11" s="31">
        <v>4166</v>
      </c>
      <c r="I11" s="31">
        <v>4044</v>
      </c>
      <c r="J11" s="31"/>
      <c r="K11" s="31">
        <f t="shared" si="0"/>
        <v>108.06529044647144</v>
      </c>
      <c r="L11" s="31">
        <f t="shared" si="1"/>
        <v>129.1790306627102</v>
      </c>
      <c r="M11" s="31"/>
      <c r="N11" s="31">
        <v>1880</v>
      </c>
      <c r="O11" s="31">
        <v>2276</v>
      </c>
      <c r="P11" s="25"/>
      <c r="Q11" s="26">
        <v>4.6106382978723408</v>
      </c>
      <c r="R11" s="26">
        <v>3.986731534719151</v>
      </c>
      <c r="S11" s="31"/>
      <c r="T11" s="31">
        <v>2117</v>
      </c>
      <c r="U11" s="31">
        <v>2544</v>
      </c>
      <c r="V11" s="6"/>
      <c r="AB11" s="6"/>
      <c r="AC11" s="6"/>
      <c r="AD11" s="6"/>
      <c r="AE11" s="6"/>
      <c r="AF11" s="6"/>
      <c r="AG11" s="6"/>
      <c r="AH11" s="6"/>
      <c r="AI11" s="6"/>
      <c r="AJ11" s="6"/>
      <c r="AK11" s="6"/>
      <c r="AL11" s="6"/>
    </row>
    <row r="12" spans="1:39" ht="18" customHeight="1">
      <c r="A12" s="29" t="s">
        <v>114</v>
      </c>
      <c r="B12" s="31">
        <v>2122</v>
      </c>
      <c r="C12" s="31">
        <v>2130</v>
      </c>
      <c r="D12" s="31"/>
      <c r="E12" s="31">
        <v>1096</v>
      </c>
      <c r="F12" s="31">
        <v>1187</v>
      </c>
      <c r="G12" s="31"/>
      <c r="H12" s="31">
        <v>1026</v>
      </c>
      <c r="I12" s="31">
        <v>943</v>
      </c>
      <c r="J12" s="31"/>
      <c r="K12" s="31">
        <f t="shared" si="0"/>
        <v>106.82261208576998</v>
      </c>
      <c r="L12" s="31">
        <f t="shared" si="1"/>
        <v>125.87486744432661</v>
      </c>
      <c r="M12" s="31"/>
      <c r="N12" s="31">
        <v>465</v>
      </c>
      <c r="O12" s="31">
        <v>521</v>
      </c>
      <c r="P12" s="25"/>
      <c r="Q12" s="26">
        <v>4.5634408602150538</v>
      </c>
      <c r="R12" s="26">
        <v>4.0886319845857422</v>
      </c>
      <c r="S12" s="31"/>
      <c r="T12" s="31">
        <v>546</v>
      </c>
      <c r="U12" s="31">
        <v>539</v>
      </c>
      <c r="V12" s="6"/>
      <c r="AB12" s="6"/>
      <c r="AC12" s="6"/>
      <c r="AD12" s="6"/>
      <c r="AE12" s="6"/>
      <c r="AF12" s="6"/>
      <c r="AG12" s="6"/>
      <c r="AH12" s="6"/>
      <c r="AI12" s="6"/>
      <c r="AJ12" s="6"/>
      <c r="AK12" s="6"/>
      <c r="AL12" s="6"/>
    </row>
    <row r="13" spans="1:39" ht="18" customHeight="1">
      <c r="A13" s="29" t="s">
        <v>115</v>
      </c>
      <c r="B13" s="31">
        <v>7038</v>
      </c>
      <c r="C13" s="31">
        <v>8338</v>
      </c>
      <c r="D13" s="31"/>
      <c r="E13" s="31">
        <v>3580</v>
      </c>
      <c r="F13" s="31">
        <v>4244</v>
      </c>
      <c r="G13" s="31"/>
      <c r="H13" s="31">
        <v>3458</v>
      </c>
      <c r="I13" s="31">
        <v>4094</v>
      </c>
      <c r="J13" s="31"/>
      <c r="K13" s="31">
        <f t="shared" si="0"/>
        <v>103.52805089647194</v>
      </c>
      <c r="L13" s="31">
        <f t="shared" si="1"/>
        <v>103.6638983878847</v>
      </c>
      <c r="M13" s="31"/>
      <c r="N13" s="31">
        <v>1591</v>
      </c>
      <c r="O13" s="31">
        <v>2013</v>
      </c>
      <c r="P13" s="25"/>
      <c r="Q13" s="26">
        <v>4.3845185651353056</v>
      </c>
      <c r="R13" s="26">
        <v>4.1407960199004972</v>
      </c>
      <c r="S13" s="31"/>
      <c r="T13" s="31">
        <v>1811</v>
      </c>
      <c r="U13" s="31">
        <v>2270</v>
      </c>
      <c r="V13" s="6"/>
      <c r="AB13" s="6"/>
      <c r="AC13" s="6"/>
      <c r="AD13" s="6"/>
      <c r="AE13" s="6"/>
      <c r="AF13" s="6"/>
      <c r="AG13" s="6"/>
      <c r="AH13" s="6"/>
      <c r="AI13" s="6"/>
      <c r="AJ13" s="6"/>
      <c r="AK13" s="6"/>
      <c r="AL13" s="6"/>
    </row>
    <row r="14" spans="1:39" ht="18" customHeight="1">
      <c r="A14" s="29" t="s">
        <v>116</v>
      </c>
      <c r="B14" s="31">
        <v>3221</v>
      </c>
      <c r="C14" s="31">
        <v>3853</v>
      </c>
      <c r="D14" s="31"/>
      <c r="E14" s="31">
        <v>1621</v>
      </c>
      <c r="F14" s="31">
        <v>2029</v>
      </c>
      <c r="G14" s="31"/>
      <c r="H14" s="31">
        <v>1600</v>
      </c>
      <c r="I14" s="31">
        <v>1824</v>
      </c>
      <c r="J14" s="31"/>
      <c r="K14" s="31">
        <f t="shared" si="0"/>
        <v>101.3125</v>
      </c>
      <c r="L14" s="31">
        <f t="shared" si="1"/>
        <v>111.2390350877193</v>
      </c>
      <c r="M14" s="31"/>
      <c r="N14" s="31">
        <v>815</v>
      </c>
      <c r="O14" s="31">
        <v>922</v>
      </c>
      <c r="P14" s="27"/>
      <c r="Q14" s="26">
        <v>3.9361179361179359</v>
      </c>
      <c r="R14" s="26">
        <v>4.1832061068702293</v>
      </c>
      <c r="S14" s="31"/>
      <c r="T14" s="31">
        <v>921</v>
      </c>
      <c r="U14" s="31">
        <v>1020</v>
      </c>
      <c r="V14" s="6"/>
      <c r="AB14" s="6"/>
      <c r="AC14" s="6"/>
      <c r="AD14" s="6"/>
      <c r="AE14" s="6"/>
      <c r="AF14" s="6"/>
      <c r="AG14" s="6"/>
      <c r="AH14" s="6"/>
      <c r="AI14" s="6"/>
      <c r="AJ14" s="6"/>
      <c r="AK14" s="6"/>
      <c r="AL14" s="6"/>
    </row>
    <row r="15" spans="1:39" ht="18" customHeight="1">
      <c r="A15" s="29" t="s">
        <v>117</v>
      </c>
      <c r="B15" s="31">
        <v>1652</v>
      </c>
      <c r="C15" s="31">
        <v>1787</v>
      </c>
      <c r="D15" s="31"/>
      <c r="E15" s="31">
        <v>826</v>
      </c>
      <c r="F15" s="31">
        <v>1071</v>
      </c>
      <c r="G15" s="31"/>
      <c r="H15" s="31">
        <v>826</v>
      </c>
      <c r="I15" s="31">
        <v>716</v>
      </c>
      <c r="J15" s="31"/>
      <c r="K15" s="31">
        <f t="shared" si="0"/>
        <v>100</v>
      </c>
      <c r="L15" s="31">
        <f t="shared" si="1"/>
        <v>149.58100558659217</v>
      </c>
      <c r="M15" s="31"/>
      <c r="N15" s="31">
        <v>430</v>
      </c>
      <c r="O15" s="31">
        <v>421</v>
      </c>
      <c r="P15" s="25"/>
      <c r="Q15" s="26">
        <v>3.8418604651162789</v>
      </c>
      <c r="R15" s="26">
        <v>3.7253012048192771</v>
      </c>
      <c r="S15" s="31"/>
      <c r="T15" s="31">
        <v>600</v>
      </c>
      <c r="U15" s="31">
        <v>703</v>
      </c>
      <c r="V15" s="6"/>
      <c r="AB15" s="6"/>
      <c r="AC15" s="6"/>
      <c r="AD15" s="6"/>
      <c r="AE15" s="6"/>
      <c r="AF15" s="6"/>
      <c r="AG15" s="6"/>
      <c r="AH15" s="6"/>
      <c r="AI15" s="6"/>
      <c r="AJ15" s="6"/>
      <c r="AK15" s="6"/>
      <c r="AL15" s="6"/>
    </row>
    <row r="16" spans="1:39" ht="18" customHeight="1">
      <c r="A16" s="29" t="s">
        <v>118</v>
      </c>
      <c r="B16" s="31">
        <v>1537</v>
      </c>
      <c r="C16" s="31">
        <v>1003</v>
      </c>
      <c r="D16" s="31"/>
      <c r="E16" s="31">
        <v>919</v>
      </c>
      <c r="F16" s="31">
        <v>605</v>
      </c>
      <c r="G16" s="31"/>
      <c r="H16" s="31">
        <v>618</v>
      </c>
      <c r="I16" s="31">
        <v>398</v>
      </c>
      <c r="J16" s="31"/>
      <c r="K16" s="31">
        <f t="shared" si="0"/>
        <v>148.70550161812298</v>
      </c>
      <c r="L16" s="31">
        <f t="shared" si="1"/>
        <v>152.0100502512563</v>
      </c>
      <c r="M16" s="31"/>
      <c r="N16" s="31">
        <v>308</v>
      </c>
      <c r="O16" s="31">
        <v>247</v>
      </c>
      <c r="P16" s="25"/>
      <c r="Q16" s="26">
        <v>4.6078431372549016</v>
      </c>
      <c r="R16" s="26">
        <v>3.7344398340248963</v>
      </c>
      <c r="S16" s="31"/>
      <c r="T16" s="31">
        <v>311</v>
      </c>
      <c r="U16" s="31">
        <v>244</v>
      </c>
      <c r="V16" s="6"/>
      <c r="AB16" s="6"/>
      <c r="AC16" s="6"/>
      <c r="AD16" s="6"/>
      <c r="AE16" s="6"/>
      <c r="AF16" s="6"/>
      <c r="AG16" s="6"/>
      <c r="AH16" s="6"/>
      <c r="AI16" s="6"/>
      <c r="AJ16" s="6"/>
      <c r="AK16" s="6"/>
      <c r="AL16" s="6"/>
    </row>
    <row r="17" spans="1:39" ht="18" customHeight="1">
      <c r="A17" s="23"/>
      <c r="B17" s="31"/>
      <c r="C17" s="31"/>
      <c r="D17" s="31"/>
      <c r="E17" s="31"/>
      <c r="F17" s="31"/>
      <c r="G17" s="31"/>
      <c r="H17" s="31"/>
      <c r="I17" s="31"/>
      <c r="J17" s="31"/>
      <c r="K17" s="31"/>
      <c r="L17" s="31"/>
      <c r="M17" s="31"/>
      <c r="N17" s="31"/>
      <c r="O17" s="31"/>
      <c r="P17" s="50"/>
      <c r="Q17" s="26"/>
      <c r="R17" s="26"/>
      <c r="S17" s="31"/>
      <c r="T17" s="31"/>
      <c r="U17" s="31"/>
      <c r="V17" s="6"/>
      <c r="AB17" s="6"/>
      <c r="AC17" s="6"/>
      <c r="AD17" s="6"/>
      <c r="AE17" s="6"/>
      <c r="AF17" s="6"/>
      <c r="AG17" s="6"/>
      <c r="AH17" s="6"/>
      <c r="AI17" s="6"/>
      <c r="AJ17" s="6"/>
      <c r="AK17" s="6"/>
      <c r="AL17" s="6"/>
    </row>
    <row r="18" spans="1:39" ht="18" customHeight="1">
      <c r="A18" s="20" t="s">
        <v>119</v>
      </c>
      <c r="B18" s="51"/>
      <c r="C18" s="51"/>
      <c r="D18" s="51"/>
      <c r="E18" s="51"/>
      <c r="F18" s="51"/>
      <c r="G18" s="51"/>
      <c r="H18" s="51"/>
      <c r="I18" s="51"/>
      <c r="J18" s="51"/>
      <c r="K18" s="51"/>
      <c r="L18" s="51"/>
      <c r="M18" s="51"/>
      <c r="N18" s="51"/>
      <c r="O18" s="51"/>
      <c r="P18" s="28"/>
      <c r="Q18" s="19"/>
      <c r="R18" s="19"/>
      <c r="S18" s="51"/>
      <c r="T18" s="51"/>
      <c r="U18" s="51"/>
      <c r="V18" s="6"/>
      <c r="AB18" s="6"/>
      <c r="AC18" s="6"/>
      <c r="AD18" s="6"/>
      <c r="AE18" s="6"/>
      <c r="AF18" s="6"/>
      <c r="AG18" s="6"/>
      <c r="AH18" s="6"/>
      <c r="AI18" s="6"/>
      <c r="AJ18" s="6"/>
      <c r="AK18" s="6"/>
      <c r="AL18" s="6"/>
    </row>
    <row r="19" spans="1:39" ht="18" customHeight="1">
      <c r="A19" s="29" t="s">
        <v>120</v>
      </c>
      <c r="B19" s="31">
        <v>3555</v>
      </c>
      <c r="C19" s="31">
        <v>3761</v>
      </c>
      <c r="D19" s="31"/>
      <c r="E19" s="31">
        <v>1966</v>
      </c>
      <c r="F19" s="31">
        <v>2178</v>
      </c>
      <c r="G19" s="31"/>
      <c r="H19" s="31">
        <v>1589</v>
      </c>
      <c r="I19" s="31">
        <v>1583</v>
      </c>
      <c r="J19" s="31"/>
      <c r="K19" s="31">
        <f t="shared" ref="K19:K42" si="2">E19/H19*100</f>
        <v>123.72561359345499</v>
      </c>
      <c r="L19" s="31">
        <f t="shared" ref="L19:L42" si="3">F19/I19*100</f>
        <v>137.58686039166139</v>
      </c>
      <c r="M19" s="31"/>
      <c r="N19" s="31">
        <v>1222</v>
      </c>
      <c r="O19" s="31">
        <v>1197</v>
      </c>
      <c r="P19" s="25"/>
      <c r="Q19" s="26">
        <v>2.9091653027823239</v>
      </c>
      <c r="R19" s="26">
        <v>3.0771165129924558</v>
      </c>
      <c r="S19" s="31"/>
      <c r="T19" s="31">
        <v>1513</v>
      </c>
      <c r="U19" s="31">
        <v>1607</v>
      </c>
      <c r="V19" s="6"/>
      <c r="AB19" s="6"/>
      <c r="AC19" s="6"/>
      <c r="AD19" s="6"/>
      <c r="AE19" s="6"/>
      <c r="AF19" s="6"/>
      <c r="AG19" s="6"/>
      <c r="AH19" s="6"/>
      <c r="AI19" s="6"/>
      <c r="AJ19" s="6"/>
      <c r="AK19" s="6"/>
      <c r="AL19" s="6"/>
      <c r="AM19" s="6"/>
    </row>
    <row r="20" spans="1:39" ht="18" customHeight="1">
      <c r="A20" s="29" t="s">
        <v>121</v>
      </c>
      <c r="B20" s="31">
        <v>19929</v>
      </c>
      <c r="C20" s="31">
        <v>22994</v>
      </c>
      <c r="D20" s="31"/>
      <c r="E20" s="31">
        <v>10746</v>
      </c>
      <c r="F20" s="31">
        <v>12287</v>
      </c>
      <c r="G20" s="31"/>
      <c r="H20" s="31">
        <v>9183</v>
      </c>
      <c r="I20" s="31">
        <v>10707</v>
      </c>
      <c r="J20" s="31"/>
      <c r="K20" s="31">
        <f t="shared" si="2"/>
        <v>117.02058150931067</v>
      </c>
      <c r="L20" s="31">
        <f t="shared" si="3"/>
        <v>114.75670122349864</v>
      </c>
      <c r="M20" s="31"/>
      <c r="N20" s="31">
        <v>5315</v>
      </c>
      <c r="O20" s="31">
        <v>6205</v>
      </c>
      <c r="P20" s="25"/>
      <c r="Q20" s="26">
        <v>3.7292411975145923</v>
      </c>
      <c r="R20" s="26">
        <v>3.5910192214504928</v>
      </c>
      <c r="S20" s="31"/>
      <c r="T20" s="31">
        <v>6594</v>
      </c>
      <c r="U20" s="31">
        <v>7640</v>
      </c>
      <c r="V20" s="6"/>
      <c r="AB20" s="6"/>
      <c r="AC20" s="6"/>
      <c r="AD20" s="6"/>
      <c r="AE20" s="6"/>
      <c r="AF20" s="6"/>
      <c r="AG20" s="6"/>
      <c r="AH20" s="6"/>
      <c r="AI20" s="6"/>
      <c r="AJ20" s="6"/>
      <c r="AK20" s="6"/>
      <c r="AL20" s="6"/>
    </row>
    <row r="21" spans="1:39" ht="18" customHeight="1">
      <c r="A21" s="29" t="s">
        <v>122</v>
      </c>
      <c r="B21" s="31">
        <v>12470</v>
      </c>
      <c r="C21" s="31">
        <v>12735</v>
      </c>
      <c r="D21" s="31"/>
      <c r="E21" s="31">
        <v>6375</v>
      </c>
      <c r="F21" s="31">
        <v>6956</v>
      </c>
      <c r="G21" s="31"/>
      <c r="H21" s="31">
        <v>6095</v>
      </c>
      <c r="I21" s="31">
        <v>5779</v>
      </c>
      <c r="J21" s="31"/>
      <c r="K21" s="31">
        <f t="shared" si="2"/>
        <v>104.59392945036916</v>
      </c>
      <c r="L21" s="31">
        <f t="shared" si="3"/>
        <v>120.36684547499567</v>
      </c>
      <c r="M21" s="31"/>
      <c r="N21" s="31">
        <v>3396</v>
      </c>
      <c r="O21" s="31">
        <v>3307</v>
      </c>
      <c r="P21" s="25"/>
      <c r="Q21" s="26">
        <v>3.6712812960235639</v>
      </c>
      <c r="R21" s="26">
        <v>3.8480436760691537</v>
      </c>
      <c r="S21" s="31"/>
      <c r="T21" s="31">
        <v>4033</v>
      </c>
      <c r="U21" s="31">
        <v>4262</v>
      </c>
      <c r="V21" s="6"/>
      <c r="AB21" s="6"/>
      <c r="AC21" s="6"/>
      <c r="AD21" s="6"/>
      <c r="AE21" s="6"/>
      <c r="AF21" s="6"/>
      <c r="AG21" s="6"/>
      <c r="AH21" s="6"/>
      <c r="AI21" s="6"/>
      <c r="AJ21" s="6"/>
      <c r="AK21" s="6"/>
      <c r="AL21" s="6"/>
    </row>
    <row r="22" spans="1:39" ht="18" customHeight="1">
      <c r="A22" s="29" t="s">
        <v>123</v>
      </c>
      <c r="B22" s="31">
        <v>12702</v>
      </c>
      <c r="C22" s="31">
        <v>9776</v>
      </c>
      <c r="D22" s="31"/>
      <c r="E22" s="31">
        <v>6472</v>
      </c>
      <c r="F22" s="31">
        <v>5534</v>
      </c>
      <c r="G22" s="31"/>
      <c r="H22" s="31">
        <v>6230</v>
      </c>
      <c r="I22" s="31">
        <v>4242</v>
      </c>
      <c r="J22" s="31"/>
      <c r="K22" s="31">
        <f t="shared" si="2"/>
        <v>103.88443017656502</v>
      </c>
      <c r="L22" s="31">
        <f t="shared" si="3"/>
        <v>130.45733144743045</v>
      </c>
      <c r="M22" s="31"/>
      <c r="N22" s="31">
        <v>3176</v>
      </c>
      <c r="O22" s="31">
        <v>2840</v>
      </c>
      <c r="P22" s="27"/>
      <c r="Q22" s="26">
        <v>3.9753943217665615</v>
      </c>
      <c r="R22" s="26">
        <v>3.411408199643494</v>
      </c>
      <c r="S22" s="31"/>
      <c r="T22" s="31">
        <v>3711</v>
      </c>
      <c r="U22" s="31">
        <v>3496</v>
      </c>
      <c r="V22" s="6"/>
      <c r="AB22" s="6"/>
      <c r="AC22" s="6"/>
      <c r="AD22" s="6"/>
      <c r="AE22" s="6"/>
      <c r="AF22" s="6"/>
      <c r="AG22" s="6"/>
      <c r="AH22" s="6"/>
      <c r="AI22" s="6"/>
      <c r="AJ22" s="6"/>
      <c r="AK22" s="6"/>
      <c r="AL22" s="6"/>
    </row>
    <row r="23" spans="1:39" ht="18" customHeight="1">
      <c r="A23" s="29" t="s">
        <v>124</v>
      </c>
      <c r="B23" s="31">
        <v>6363</v>
      </c>
      <c r="C23" s="31">
        <v>5769</v>
      </c>
      <c r="D23" s="31"/>
      <c r="E23" s="31">
        <v>2943</v>
      </c>
      <c r="F23" s="31">
        <v>3040</v>
      </c>
      <c r="G23" s="31"/>
      <c r="H23" s="31">
        <v>3420</v>
      </c>
      <c r="I23" s="31">
        <v>2729</v>
      </c>
      <c r="J23" s="31"/>
      <c r="K23" s="31">
        <f t="shared" si="2"/>
        <v>86.05263157894737</v>
      </c>
      <c r="L23" s="31">
        <f t="shared" si="3"/>
        <v>111.39611579333089</v>
      </c>
      <c r="M23" s="31"/>
      <c r="N23" s="31">
        <v>1703</v>
      </c>
      <c r="O23" s="31">
        <v>1685</v>
      </c>
      <c r="P23" s="25"/>
      <c r="Q23" s="26">
        <v>3.7031158142269254</v>
      </c>
      <c r="R23" s="26">
        <v>3.2477558348294435</v>
      </c>
      <c r="S23" s="31"/>
      <c r="T23" s="31">
        <v>1859</v>
      </c>
      <c r="U23" s="31">
        <v>2096</v>
      </c>
      <c r="V23" s="6"/>
      <c r="AB23" s="6"/>
      <c r="AC23" s="6"/>
      <c r="AD23" s="6"/>
      <c r="AE23" s="6"/>
      <c r="AF23" s="6"/>
      <c r="AG23" s="6"/>
      <c r="AH23" s="6"/>
      <c r="AI23" s="6"/>
      <c r="AJ23" s="6"/>
      <c r="AK23" s="6"/>
      <c r="AL23" s="6"/>
    </row>
    <row r="24" spans="1:39" ht="18" customHeight="1">
      <c r="A24" s="29" t="s">
        <v>125</v>
      </c>
      <c r="B24" s="31">
        <v>7366</v>
      </c>
      <c r="C24" s="31">
        <v>7205</v>
      </c>
      <c r="D24" s="31"/>
      <c r="E24" s="31">
        <v>3794</v>
      </c>
      <c r="F24" s="31">
        <v>3757</v>
      </c>
      <c r="G24" s="31"/>
      <c r="H24" s="31">
        <v>3572</v>
      </c>
      <c r="I24" s="31">
        <v>3448</v>
      </c>
      <c r="J24" s="31"/>
      <c r="K24" s="31">
        <f t="shared" si="2"/>
        <v>106.21500559910415</v>
      </c>
      <c r="L24" s="31">
        <f t="shared" si="3"/>
        <v>108.96171693735499</v>
      </c>
      <c r="M24" s="31"/>
      <c r="N24" s="31">
        <v>1890</v>
      </c>
      <c r="O24" s="31">
        <v>2048</v>
      </c>
      <c r="P24" s="25"/>
      <c r="Q24" s="26">
        <v>3.8973544973544976</v>
      </c>
      <c r="R24" s="26">
        <v>3.5140049140049139</v>
      </c>
      <c r="S24" s="31"/>
      <c r="T24" s="31">
        <v>2121</v>
      </c>
      <c r="U24" s="31">
        <v>2362</v>
      </c>
      <c r="V24" s="6"/>
      <c r="AB24" s="6"/>
      <c r="AC24" s="6"/>
      <c r="AD24" s="6"/>
      <c r="AE24" s="6"/>
      <c r="AF24" s="6"/>
      <c r="AG24" s="6"/>
      <c r="AH24" s="6"/>
      <c r="AI24" s="6"/>
      <c r="AJ24" s="6"/>
      <c r="AK24" s="6"/>
      <c r="AL24" s="6"/>
    </row>
    <row r="25" spans="1:39" ht="18" customHeight="1">
      <c r="A25" s="29" t="s">
        <v>126</v>
      </c>
      <c r="B25" s="31">
        <v>15754</v>
      </c>
      <c r="C25" s="31">
        <v>18986</v>
      </c>
      <c r="D25" s="31"/>
      <c r="E25" s="31">
        <v>6971</v>
      </c>
      <c r="F25" s="31">
        <v>8893</v>
      </c>
      <c r="G25" s="31"/>
      <c r="H25" s="31">
        <v>8783</v>
      </c>
      <c r="I25" s="31">
        <v>10093</v>
      </c>
      <c r="J25" s="31"/>
      <c r="K25" s="31">
        <f t="shared" si="2"/>
        <v>79.369236024137535</v>
      </c>
      <c r="L25" s="31">
        <f t="shared" si="3"/>
        <v>88.110571683344901</v>
      </c>
      <c r="M25" s="31"/>
      <c r="N25" s="31">
        <v>3085</v>
      </c>
      <c r="O25" s="31">
        <v>4548</v>
      </c>
      <c r="P25" s="25"/>
      <c r="Q25" s="26">
        <v>3.8817974601107132</v>
      </c>
      <c r="R25" s="26">
        <v>3.5418537100607339</v>
      </c>
      <c r="S25" s="31"/>
      <c r="T25" s="31">
        <v>3743</v>
      </c>
      <c r="U25" s="31">
        <v>4474</v>
      </c>
      <c r="V25" s="6"/>
      <c r="AB25" s="6"/>
      <c r="AC25" s="6"/>
      <c r="AD25" s="6"/>
      <c r="AE25" s="6"/>
      <c r="AF25" s="6"/>
      <c r="AG25" s="6"/>
      <c r="AH25" s="6"/>
      <c r="AI25" s="6"/>
      <c r="AJ25" s="6"/>
      <c r="AK25" s="6"/>
      <c r="AL25" s="6"/>
    </row>
    <row r="26" spans="1:39" ht="18" customHeight="1">
      <c r="A26" s="29" t="s">
        <v>127</v>
      </c>
      <c r="B26" s="31">
        <v>29343</v>
      </c>
      <c r="C26" s="31">
        <v>26142</v>
      </c>
      <c r="D26" s="31"/>
      <c r="E26" s="31">
        <v>14979</v>
      </c>
      <c r="F26" s="31">
        <v>13654</v>
      </c>
      <c r="G26" s="31"/>
      <c r="H26" s="31">
        <v>14364</v>
      </c>
      <c r="I26" s="31">
        <v>12488</v>
      </c>
      <c r="J26" s="31"/>
      <c r="K26" s="31">
        <f t="shared" si="2"/>
        <v>104.28153717627401</v>
      </c>
      <c r="L26" s="31">
        <f t="shared" si="3"/>
        <v>109.33696348494554</v>
      </c>
      <c r="M26" s="31"/>
      <c r="N26" s="31">
        <v>7504</v>
      </c>
      <c r="O26" s="31">
        <v>7732</v>
      </c>
      <c r="P26" s="25"/>
      <c r="Q26" s="26">
        <v>3.8965057348626302</v>
      </c>
      <c r="R26" s="26">
        <v>3.3025734338445543</v>
      </c>
      <c r="S26" s="31"/>
      <c r="T26" s="31">
        <v>9046</v>
      </c>
      <c r="U26" s="31">
        <v>9952</v>
      </c>
      <c r="V26" s="6"/>
      <c r="AB26" s="6"/>
      <c r="AC26" s="6"/>
      <c r="AD26" s="6"/>
      <c r="AE26" s="6"/>
      <c r="AF26" s="6"/>
      <c r="AG26" s="6"/>
      <c r="AH26" s="6"/>
      <c r="AI26" s="6"/>
      <c r="AJ26" s="6"/>
      <c r="AK26" s="6"/>
      <c r="AL26" s="6"/>
    </row>
    <row r="27" spans="1:39" ht="18" customHeight="1">
      <c r="A27" s="29" t="s">
        <v>128</v>
      </c>
      <c r="B27" s="31">
        <v>20750</v>
      </c>
      <c r="C27" s="31">
        <v>23718</v>
      </c>
      <c r="D27" s="31"/>
      <c r="E27" s="31">
        <v>10347</v>
      </c>
      <c r="F27" s="31">
        <v>12481</v>
      </c>
      <c r="G27" s="31"/>
      <c r="H27" s="31">
        <v>10403</v>
      </c>
      <c r="I27" s="31">
        <v>11237</v>
      </c>
      <c r="J27" s="31"/>
      <c r="K27" s="31">
        <f t="shared" si="2"/>
        <v>99.461693742189752</v>
      </c>
      <c r="L27" s="31">
        <f t="shared" si="3"/>
        <v>111.07057043694937</v>
      </c>
      <c r="M27" s="31"/>
      <c r="N27" s="31">
        <v>5354</v>
      </c>
      <c r="O27" s="31">
        <v>6294</v>
      </c>
      <c r="P27" s="25"/>
      <c r="Q27" s="26">
        <v>3.8756070227867014</v>
      </c>
      <c r="R27" s="26">
        <v>3.5940198273105213</v>
      </c>
      <c r="S27" s="31"/>
      <c r="T27" s="31">
        <v>6282</v>
      </c>
      <c r="U27" s="31">
        <v>7930</v>
      </c>
      <c r="V27" s="6"/>
      <c r="AB27" s="6"/>
      <c r="AC27" s="6"/>
      <c r="AD27" s="6"/>
      <c r="AE27" s="6"/>
      <c r="AF27" s="6"/>
      <c r="AG27" s="6"/>
      <c r="AH27" s="6"/>
      <c r="AI27" s="6"/>
      <c r="AJ27" s="6"/>
      <c r="AK27" s="6"/>
      <c r="AL27" s="6"/>
    </row>
    <row r="28" spans="1:39" ht="18" customHeight="1">
      <c r="A28" s="29" t="s">
        <v>129</v>
      </c>
      <c r="B28" s="31">
        <v>1841</v>
      </c>
      <c r="C28" s="31">
        <v>1735</v>
      </c>
      <c r="D28" s="31"/>
      <c r="E28" s="31">
        <v>1110</v>
      </c>
      <c r="F28" s="31">
        <v>1068</v>
      </c>
      <c r="G28" s="31"/>
      <c r="H28" s="31">
        <v>731</v>
      </c>
      <c r="I28" s="31">
        <v>667</v>
      </c>
      <c r="J28" s="31"/>
      <c r="K28" s="31">
        <f t="shared" si="2"/>
        <v>151.84678522571821</v>
      </c>
      <c r="L28" s="31">
        <f t="shared" si="3"/>
        <v>160.119940029985</v>
      </c>
      <c r="M28" s="31"/>
      <c r="N28" s="31">
        <v>539</v>
      </c>
      <c r="O28" s="31">
        <v>508</v>
      </c>
      <c r="P28" s="25"/>
      <c r="Q28" s="26">
        <v>3.4155844155844157</v>
      </c>
      <c r="R28" s="26">
        <v>3.4151696606786426</v>
      </c>
      <c r="S28" s="31"/>
      <c r="T28" s="31">
        <v>696</v>
      </c>
      <c r="U28" s="31">
        <v>696</v>
      </c>
      <c r="V28" s="6"/>
      <c r="AB28" s="6"/>
      <c r="AC28" s="6"/>
      <c r="AD28" s="6"/>
      <c r="AE28" s="6"/>
      <c r="AF28" s="6"/>
      <c r="AG28" s="6"/>
      <c r="AH28" s="6"/>
      <c r="AI28" s="6"/>
      <c r="AJ28" s="6"/>
      <c r="AK28" s="6"/>
      <c r="AL28" s="6"/>
    </row>
    <row r="29" spans="1:39" ht="18" customHeight="1">
      <c r="A29" s="29" t="s">
        <v>130</v>
      </c>
      <c r="B29" s="31">
        <v>42537</v>
      </c>
      <c r="C29" s="31">
        <v>52870</v>
      </c>
      <c r="D29" s="31"/>
      <c r="E29" s="31">
        <v>21680</v>
      </c>
      <c r="F29" s="31">
        <v>26962</v>
      </c>
      <c r="G29" s="31"/>
      <c r="H29" s="31">
        <v>20857</v>
      </c>
      <c r="I29" s="31">
        <v>25908</v>
      </c>
      <c r="J29" s="31"/>
      <c r="K29" s="31">
        <f t="shared" si="2"/>
        <v>103.94591743779067</v>
      </c>
      <c r="L29" s="31">
        <f t="shared" si="3"/>
        <v>104.06824146981629</v>
      </c>
      <c r="M29" s="31"/>
      <c r="N29" s="31">
        <v>10838</v>
      </c>
      <c r="O29" s="31">
        <v>13229</v>
      </c>
      <c r="P29" s="25"/>
      <c r="Q29" s="26">
        <v>3.8601385681293303</v>
      </c>
      <c r="R29" s="26">
        <v>3.8786047578979574</v>
      </c>
      <c r="S29" s="31"/>
      <c r="T29" s="31">
        <v>13394</v>
      </c>
      <c r="U29" s="31">
        <v>16264</v>
      </c>
      <c r="V29" s="6"/>
      <c r="AB29" s="6"/>
      <c r="AC29" s="6"/>
      <c r="AD29" s="6"/>
      <c r="AE29" s="6"/>
      <c r="AF29" s="6"/>
      <c r="AG29" s="6"/>
      <c r="AH29" s="6"/>
      <c r="AI29" s="6"/>
      <c r="AJ29" s="6"/>
      <c r="AK29" s="6"/>
      <c r="AL29" s="6"/>
    </row>
    <row r="30" spans="1:39" ht="18" customHeight="1">
      <c r="A30" s="29" t="s">
        <v>131</v>
      </c>
      <c r="B30" s="31">
        <v>2192</v>
      </c>
      <c r="C30" s="31">
        <v>2417</v>
      </c>
      <c r="D30" s="31"/>
      <c r="E30" s="31">
        <v>1068</v>
      </c>
      <c r="F30" s="31">
        <v>1212</v>
      </c>
      <c r="G30" s="31"/>
      <c r="H30" s="31">
        <v>1124</v>
      </c>
      <c r="I30" s="31">
        <v>1205</v>
      </c>
      <c r="J30" s="31"/>
      <c r="K30" s="31">
        <f t="shared" si="2"/>
        <v>95.017793594306056</v>
      </c>
      <c r="L30" s="31">
        <f t="shared" si="3"/>
        <v>100.58091286307054</v>
      </c>
      <c r="M30" s="31"/>
      <c r="N30" s="31">
        <v>615</v>
      </c>
      <c r="O30" s="31">
        <v>711</v>
      </c>
      <c r="P30" s="27"/>
      <c r="Q30" s="26">
        <v>3.564227642276423</v>
      </c>
      <c r="R30" s="26">
        <v>3.3900709219858154</v>
      </c>
      <c r="S30" s="31"/>
      <c r="T30" s="31">
        <v>705</v>
      </c>
      <c r="U30" s="31">
        <v>841</v>
      </c>
      <c r="V30" s="6"/>
      <c r="AB30" s="6"/>
      <c r="AC30" s="6"/>
      <c r="AD30" s="6"/>
      <c r="AE30" s="6"/>
      <c r="AF30" s="6"/>
      <c r="AG30" s="6"/>
      <c r="AH30" s="6"/>
      <c r="AI30" s="6"/>
      <c r="AJ30" s="6"/>
      <c r="AK30" s="6"/>
      <c r="AL30" s="6"/>
    </row>
    <row r="31" spans="1:39" ht="18" customHeight="1">
      <c r="A31" s="29" t="s">
        <v>132</v>
      </c>
      <c r="B31" s="31">
        <v>1123</v>
      </c>
      <c r="C31" s="31">
        <v>1280</v>
      </c>
      <c r="D31" s="31"/>
      <c r="E31" s="31">
        <v>583</v>
      </c>
      <c r="F31" s="31">
        <v>682</v>
      </c>
      <c r="G31" s="31"/>
      <c r="H31" s="31">
        <v>540</v>
      </c>
      <c r="I31" s="31">
        <v>598</v>
      </c>
      <c r="J31" s="31"/>
      <c r="K31" s="31">
        <f t="shared" si="2"/>
        <v>107.96296296296298</v>
      </c>
      <c r="L31" s="31">
        <f t="shared" si="3"/>
        <v>114.0468227424749</v>
      </c>
      <c r="M31" s="31"/>
      <c r="N31" s="31">
        <v>387</v>
      </c>
      <c r="O31" s="31">
        <v>423</v>
      </c>
      <c r="P31" s="25"/>
      <c r="Q31" s="26">
        <v>2.9018087855297159</v>
      </c>
      <c r="R31" s="26">
        <v>3.0260047281323876</v>
      </c>
      <c r="S31" s="31"/>
      <c r="T31" s="31">
        <v>523</v>
      </c>
      <c r="U31" s="31">
        <v>560</v>
      </c>
      <c r="V31" s="6"/>
      <c r="AB31" s="6"/>
      <c r="AC31" s="6"/>
      <c r="AD31" s="6"/>
      <c r="AE31" s="6"/>
      <c r="AF31" s="6"/>
      <c r="AG31" s="6"/>
      <c r="AH31" s="6"/>
      <c r="AI31" s="6"/>
      <c r="AJ31" s="6"/>
      <c r="AK31" s="6"/>
      <c r="AL31" s="6"/>
    </row>
    <row r="32" spans="1:39" ht="18" customHeight="1">
      <c r="A32" s="29" t="s">
        <v>133</v>
      </c>
      <c r="B32" s="31">
        <v>1718</v>
      </c>
      <c r="C32" s="31">
        <v>2483</v>
      </c>
      <c r="D32" s="31"/>
      <c r="E32" s="31">
        <v>858</v>
      </c>
      <c r="F32" s="31">
        <v>1466</v>
      </c>
      <c r="G32" s="31"/>
      <c r="H32" s="31">
        <v>860</v>
      </c>
      <c r="I32" s="31">
        <v>1017</v>
      </c>
      <c r="J32" s="31"/>
      <c r="K32" s="31">
        <f t="shared" si="2"/>
        <v>99.767441860465112</v>
      </c>
      <c r="L32" s="31">
        <f t="shared" si="3"/>
        <v>144.14945919370697</v>
      </c>
      <c r="M32" s="31"/>
      <c r="N32" s="31">
        <v>429</v>
      </c>
      <c r="O32" s="31">
        <v>524</v>
      </c>
      <c r="P32" s="25"/>
      <c r="Q32" s="26">
        <v>4.0046620046620047</v>
      </c>
      <c r="R32" s="26">
        <v>3.947976878612717</v>
      </c>
      <c r="S32" s="31"/>
      <c r="T32" s="31">
        <v>511</v>
      </c>
      <c r="U32" s="31">
        <v>639</v>
      </c>
      <c r="V32" s="6"/>
      <c r="AB32" s="6"/>
      <c r="AC32" s="6"/>
      <c r="AD32" s="6"/>
      <c r="AE32" s="6"/>
      <c r="AF32" s="6"/>
      <c r="AG32" s="6"/>
      <c r="AH32" s="6"/>
      <c r="AI32" s="6"/>
      <c r="AJ32" s="6"/>
      <c r="AK32" s="6"/>
      <c r="AL32" s="6"/>
    </row>
    <row r="33" spans="1:38" ht="18" customHeight="1">
      <c r="A33" s="29" t="s">
        <v>134</v>
      </c>
      <c r="B33" s="31">
        <v>1440</v>
      </c>
      <c r="C33" s="31">
        <v>2511</v>
      </c>
      <c r="D33" s="31"/>
      <c r="E33" s="31">
        <v>747</v>
      </c>
      <c r="F33" s="31">
        <v>1287</v>
      </c>
      <c r="G33" s="31"/>
      <c r="H33" s="31">
        <v>693</v>
      </c>
      <c r="I33" s="31">
        <v>1224</v>
      </c>
      <c r="J33" s="31"/>
      <c r="K33" s="31">
        <f t="shared" si="2"/>
        <v>107.79220779220779</v>
      </c>
      <c r="L33" s="31">
        <f t="shared" si="3"/>
        <v>105.14705882352942</v>
      </c>
      <c r="M33" s="31"/>
      <c r="N33" s="31">
        <v>400</v>
      </c>
      <c r="O33" s="31">
        <v>638</v>
      </c>
      <c r="P33" s="25"/>
      <c r="Q33" s="26">
        <v>3.6</v>
      </c>
      <c r="R33" s="26">
        <v>3.9553429027113238</v>
      </c>
      <c r="S33" s="31"/>
      <c r="T33" s="31">
        <v>494</v>
      </c>
      <c r="U33" s="31">
        <v>779</v>
      </c>
      <c r="V33" s="6"/>
      <c r="AB33" s="6"/>
      <c r="AC33" s="6"/>
      <c r="AD33" s="6"/>
      <c r="AE33" s="6"/>
      <c r="AF33" s="6"/>
      <c r="AG33" s="6"/>
      <c r="AH33" s="6"/>
      <c r="AI33" s="6"/>
      <c r="AJ33" s="6"/>
      <c r="AK33" s="6"/>
      <c r="AL33" s="6"/>
    </row>
    <row r="34" spans="1:38" ht="18" customHeight="1">
      <c r="A34" s="29" t="s">
        <v>135</v>
      </c>
      <c r="B34" s="31">
        <v>1399</v>
      </c>
      <c r="C34" s="31">
        <v>1386</v>
      </c>
      <c r="D34" s="31"/>
      <c r="E34" s="31">
        <v>739</v>
      </c>
      <c r="F34" s="31">
        <v>684</v>
      </c>
      <c r="G34" s="31"/>
      <c r="H34" s="31">
        <v>660</v>
      </c>
      <c r="I34" s="31">
        <v>702</v>
      </c>
      <c r="J34" s="31"/>
      <c r="K34" s="31">
        <f t="shared" si="2"/>
        <v>111.96969696969697</v>
      </c>
      <c r="L34" s="31">
        <f t="shared" si="3"/>
        <v>97.435897435897431</v>
      </c>
      <c r="M34" s="31"/>
      <c r="N34" s="31">
        <v>393</v>
      </c>
      <c r="O34" s="31">
        <v>427</v>
      </c>
      <c r="P34" s="27"/>
      <c r="Q34" s="26">
        <v>3.559796437659033</v>
      </c>
      <c r="R34" s="26">
        <v>3.2357142857142858</v>
      </c>
      <c r="S34" s="31"/>
      <c r="T34" s="31">
        <v>520</v>
      </c>
      <c r="U34" s="31">
        <v>600</v>
      </c>
      <c r="V34" s="6"/>
      <c r="AB34" s="6"/>
      <c r="AC34" s="6"/>
      <c r="AD34" s="6"/>
      <c r="AE34" s="6"/>
      <c r="AF34" s="6"/>
      <c r="AG34" s="6"/>
      <c r="AH34" s="6"/>
      <c r="AI34" s="6"/>
      <c r="AJ34" s="6"/>
      <c r="AK34" s="6"/>
      <c r="AL34" s="6"/>
    </row>
    <row r="35" spans="1:38" ht="18" customHeight="1">
      <c r="A35" s="29" t="s">
        <v>136</v>
      </c>
      <c r="B35" s="31">
        <v>2503</v>
      </c>
      <c r="C35" s="31">
        <v>1397</v>
      </c>
      <c r="D35" s="31"/>
      <c r="E35" s="31">
        <v>1285</v>
      </c>
      <c r="F35" s="31">
        <v>734</v>
      </c>
      <c r="G35" s="31"/>
      <c r="H35" s="31">
        <v>1218</v>
      </c>
      <c r="I35" s="31">
        <v>663</v>
      </c>
      <c r="J35" s="31"/>
      <c r="K35" s="31">
        <f t="shared" si="2"/>
        <v>105.5008210180624</v>
      </c>
      <c r="L35" s="31">
        <f t="shared" si="3"/>
        <v>110.70889894419307</v>
      </c>
      <c r="M35" s="31"/>
      <c r="N35" s="31">
        <v>617</v>
      </c>
      <c r="O35" s="31">
        <v>403</v>
      </c>
      <c r="P35" s="25"/>
      <c r="Q35" s="30">
        <v>3.7128874388254487</v>
      </c>
      <c r="R35" s="30">
        <v>3.6104972375690609</v>
      </c>
      <c r="S35" s="31"/>
      <c r="T35" s="31">
        <v>830</v>
      </c>
      <c r="U35" s="31">
        <v>670</v>
      </c>
      <c r="V35" s="6"/>
      <c r="AB35" s="6"/>
      <c r="AC35" s="6"/>
      <c r="AD35" s="6"/>
      <c r="AE35" s="6"/>
      <c r="AF35" s="6"/>
      <c r="AG35" s="6"/>
      <c r="AH35" s="6"/>
      <c r="AI35" s="6"/>
      <c r="AJ35" s="6"/>
      <c r="AK35" s="6"/>
      <c r="AL35" s="6"/>
    </row>
    <row r="36" spans="1:38" ht="18" customHeight="1">
      <c r="A36" s="29" t="s">
        <v>137</v>
      </c>
      <c r="B36" s="31" t="s">
        <v>40</v>
      </c>
      <c r="C36" s="31">
        <v>597</v>
      </c>
      <c r="D36" s="31"/>
      <c r="E36" s="31" t="s">
        <v>40</v>
      </c>
      <c r="F36" s="31">
        <v>325</v>
      </c>
      <c r="G36" s="31"/>
      <c r="H36" s="31" t="s">
        <v>40</v>
      </c>
      <c r="I36" s="31">
        <v>272</v>
      </c>
      <c r="J36" s="31"/>
      <c r="K36" s="31" t="s">
        <v>40</v>
      </c>
      <c r="L36" s="31">
        <f t="shared" si="3"/>
        <v>119.48529411764706</v>
      </c>
      <c r="M36" s="31"/>
      <c r="N36" s="31" t="s">
        <v>40</v>
      </c>
      <c r="O36" s="31">
        <v>136</v>
      </c>
      <c r="P36" s="25"/>
      <c r="Q36" s="30" t="s">
        <v>40</v>
      </c>
      <c r="R36" s="30">
        <v>4.4285714285714288</v>
      </c>
      <c r="S36" s="31"/>
      <c r="T36" s="31" t="s">
        <v>40</v>
      </c>
      <c r="U36" s="31">
        <v>170</v>
      </c>
      <c r="V36" s="6"/>
      <c r="AB36" s="6"/>
      <c r="AC36" s="6"/>
      <c r="AD36" s="6"/>
      <c r="AE36" s="6"/>
      <c r="AF36" s="6"/>
      <c r="AG36" s="6"/>
      <c r="AH36" s="6"/>
      <c r="AI36" s="6"/>
      <c r="AJ36" s="6"/>
      <c r="AK36" s="6"/>
      <c r="AL36" s="6"/>
    </row>
    <row r="37" spans="1:38" ht="18" customHeight="1">
      <c r="A37" s="32"/>
      <c r="B37" s="59"/>
      <c r="C37" s="59"/>
      <c r="D37" s="59"/>
      <c r="E37" s="59"/>
      <c r="F37" s="59"/>
      <c r="G37" s="59"/>
      <c r="H37" s="59"/>
      <c r="I37" s="59"/>
      <c r="J37" s="59"/>
      <c r="K37" s="31"/>
      <c r="L37" s="31"/>
      <c r="M37" s="59"/>
      <c r="N37" s="59"/>
      <c r="O37" s="59"/>
      <c r="P37" s="34"/>
      <c r="Q37" s="30"/>
      <c r="R37" s="30"/>
      <c r="S37" s="59"/>
      <c r="T37" s="59"/>
      <c r="U37" s="59"/>
      <c r="V37" s="6"/>
      <c r="AB37" s="6"/>
      <c r="AC37" s="6"/>
      <c r="AD37" s="6"/>
      <c r="AE37" s="6"/>
      <c r="AF37" s="6"/>
      <c r="AG37" s="6"/>
      <c r="AH37" s="6"/>
      <c r="AI37" s="6"/>
      <c r="AJ37" s="6"/>
      <c r="AK37" s="6"/>
      <c r="AL37" s="6"/>
    </row>
    <row r="38" spans="1:38" ht="18" customHeight="1">
      <c r="A38" s="20" t="s">
        <v>138</v>
      </c>
      <c r="B38" s="51"/>
      <c r="C38" s="51"/>
      <c r="D38" s="51"/>
      <c r="E38" s="51"/>
      <c r="F38" s="51"/>
      <c r="G38" s="51"/>
      <c r="H38" s="51"/>
      <c r="I38" s="51"/>
      <c r="J38" s="51"/>
      <c r="K38" s="51"/>
      <c r="L38" s="51"/>
      <c r="M38" s="51"/>
      <c r="N38" s="51"/>
      <c r="O38" s="51"/>
      <c r="P38" s="28"/>
      <c r="Q38" s="19"/>
      <c r="R38" s="19"/>
      <c r="S38" s="51"/>
      <c r="T38" s="51"/>
      <c r="U38" s="51"/>
      <c r="V38" s="6"/>
      <c r="AB38" s="6"/>
      <c r="AC38" s="6"/>
      <c r="AD38" s="6"/>
      <c r="AE38" s="6"/>
      <c r="AF38" s="6"/>
      <c r="AG38" s="6"/>
      <c r="AH38" s="6"/>
      <c r="AI38" s="6"/>
      <c r="AJ38" s="6"/>
      <c r="AK38" s="6"/>
      <c r="AL38" s="6"/>
    </row>
    <row r="39" spans="1:38" ht="18" customHeight="1">
      <c r="A39" s="29" t="s">
        <v>139</v>
      </c>
      <c r="B39" s="31">
        <v>136462</v>
      </c>
      <c r="C39" s="31">
        <v>174830</v>
      </c>
      <c r="D39" s="31"/>
      <c r="E39" s="31">
        <v>72828</v>
      </c>
      <c r="F39" s="31">
        <v>91105</v>
      </c>
      <c r="G39" s="31"/>
      <c r="H39" s="31">
        <v>63634</v>
      </c>
      <c r="I39" s="31">
        <v>83725</v>
      </c>
      <c r="J39" s="31"/>
      <c r="K39" s="31">
        <f>E39/H39*100</f>
        <v>114.44825093503472</v>
      </c>
      <c r="L39" s="31">
        <f t="shared" si="3"/>
        <v>108.81457151388474</v>
      </c>
      <c r="M39" s="31"/>
      <c r="N39" s="31">
        <v>29245</v>
      </c>
      <c r="O39" s="31">
        <v>42270</v>
      </c>
      <c r="P39" s="25"/>
      <c r="Q39" s="26">
        <v>4.1178609405550031</v>
      </c>
      <c r="R39" s="26">
        <v>3.7928702540817314</v>
      </c>
      <c r="S39" s="31"/>
      <c r="T39" s="31">
        <v>35491</v>
      </c>
      <c r="U39" s="31">
        <v>45386</v>
      </c>
    </row>
    <row r="40" spans="1:38" ht="18" customHeight="1">
      <c r="A40" s="29" t="s">
        <v>140</v>
      </c>
      <c r="B40" s="31">
        <v>68339</v>
      </c>
      <c r="C40" s="31">
        <v>109223</v>
      </c>
      <c r="D40" s="31"/>
      <c r="E40" s="31">
        <v>36591</v>
      </c>
      <c r="F40" s="31">
        <v>62487</v>
      </c>
      <c r="G40" s="31"/>
      <c r="H40" s="31">
        <v>31748</v>
      </c>
      <c r="I40" s="31">
        <v>46736</v>
      </c>
      <c r="J40" s="31"/>
      <c r="K40" s="31">
        <f t="shared" si="2"/>
        <v>115.25450422073831</v>
      </c>
      <c r="L40" s="31">
        <f t="shared" si="3"/>
        <v>133.70207120849025</v>
      </c>
      <c r="M40" s="31"/>
      <c r="N40" s="31">
        <v>15379</v>
      </c>
      <c r="O40" s="31">
        <v>22951</v>
      </c>
      <c r="P40" s="25"/>
      <c r="Q40" s="26">
        <v>4.2086996158103798</v>
      </c>
      <c r="R40" s="26">
        <v>3.6603723404255319</v>
      </c>
      <c r="S40" s="31"/>
      <c r="T40" s="31">
        <v>18399</v>
      </c>
      <c r="U40" s="31">
        <v>24906</v>
      </c>
    </row>
    <row r="41" spans="1:38" ht="18" customHeight="1">
      <c r="A41" s="29" t="s">
        <v>141</v>
      </c>
      <c r="B41" s="31">
        <v>17314</v>
      </c>
      <c r="C41" s="31">
        <v>22535</v>
      </c>
      <c r="D41" s="31"/>
      <c r="E41" s="31">
        <v>9705</v>
      </c>
      <c r="F41" s="31">
        <v>11873</v>
      </c>
      <c r="G41" s="31"/>
      <c r="H41" s="31">
        <v>7609</v>
      </c>
      <c r="I41" s="31">
        <v>10662</v>
      </c>
      <c r="J41" s="31"/>
      <c r="K41" s="31">
        <f t="shared" si="2"/>
        <v>127.54632671835984</v>
      </c>
      <c r="L41" s="31">
        <f t="shared" si="3"/>
        <v>111.3580941661977</v>
      </c>
      <c r="M41" s="31"/>
      <c r="N41" s="31">
        <v>3837</v>
      </c>
      <c r="O41" s="31">
        <v>6112</v>
      </c>
      <c r="P41" s="25"/>
      <c r="Q41" s="26">
        <v>4.4968635650810249</v>
      </c>
      <c r="R41" s="26">
        <v>3.6755511681474169</v>
      </c>
      <c r="S41" s="31"/>
      <c r="T41" s="31">
        <v>4955</v>
      </c>
      <c r="U41" s="31">
        <v>7036</v>
      </c>
    </row>
    <row r="42" spans="1:38" ht="18" customHeight="1">
      <c r="A42" s="29" t="s">
        <v>142</v>
      </c>
      <c r="B42" s="31">
        <v>13884</v>
      </c>
      <c r="C42" s="31">
        <v>13577</v>
      </c>
      <c r="D42" s="31"/>
      <c r="E42" s="31">
        <v>7184</v>
      </c>
      <c r="F42" s="31">
        <v>7143</v>
      </c>
      <c r="G42" s="31"/>
      <c r="H42" s="31">
        <v>6700</v>
      </c>
      <c r="I42" s="31">
        <v>6434</v>
      </c>
      <c r="J42" s="31"/>
      <c r="K42" s="31">
        <f t="shared" si="2"/>
        <v>107.22388059701493</v>
      </c>
      <c r="L42" s="31">
        <f t="shared" si="3"/>
        <v>111.01958346285359</v>
      </c>
      <c r="M42" s="31"/>
      <c r="N42" s="31">
        <v>2913</v>
      </c>
      <c r="O42" s="31">
        <v>3462</v>
      </c>
      <c r="P42" s="27"/>
      <c r="Q42" s="26">
        <v>4.7400412087912089</v>
      </c>
      <c r="R42" s="26">
        <v>3.917149478563152</v>
      </c>
      <c r="S42" s="31"/>
      <c r="T42" s="31">
        <v>3321</v>
      </c>
      <c r="U42" s="31">
        <v>3750</v>
      </c>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6424F-8407-42C4-8C6A-5E837709B078}">
  <sheetPr>
    <pageSetUpPr fitToPage="1"/>
  </sheetPr>
  <dimension ref="A1:AH604"/>
  <sheetViews>
    <sheetView view="pageBreakPreview" zoomScale="80" zoomScaleNormal="100" zoomScaleSheetLayoutView="80" workbookViewId="0">
      <selection activeCell="N34" sqref="N34"/>
    </sheetView>
  </sheetViews>
  <sheetFormatPr defaultColWidth="14.42578125" defaultRowHeight="1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4" width="9.140625" style="37" customWidth="1"/>
    <col min="25" max="34" width="8.7109375" style="37" customWidth="1"/>
    <col min="35" max="16384" width="14.42578125" style="37"/>
  </cols>
  <sheetData>
    <row r="1" spans="1:34" ht="19.5" customHeight="1">
      <c r="A1" s="1" t="s">
        <v>1898</v>
      </c>
      <c r="B1" s="39"/>
      <c r="C1" s="39"/>
      <c r="D1" s="39"/>
      <c r="E1" s="39"/>
      <c r="F1" s="39"/>
      <c r="G1" s="39"/>
      <c r="H1" s="39"/>
      <c r="I1" s="39"/>
      <c r="J1" s="39"/>
      <c r="K1" s="39"/>
      <c r="L1" s="39"/>
      <c r="M1" s="39"/>
      <c r="N1" s="39"/>
      <c r="O1" s="39"/>
      <c r="P1" s="39"/>
      <c r="Q1" s="39"/>
      <c r="R1" s="39"/>
      <c r="S1" s="39"/>
      <c r="T1" s="39"/>
      <c r="U1" s="39"/>
    </row>
    <row r="2" spans="1:34" ht="19.5" customHeight="1">
      <c r="A2" s="2" t="s">
        <v>1899</v>
      </c>
      <c r="B2" s="41"/>
      <c r="C2" s="41"/>
      <c r="D2" s="41"/>
      <c r="E2" s="41"/>
      <c r="F2" s="41"/>
      <c r="G2" s="41"/>
      <c r="H2" s="41"/>
      <c r="I2" s="41"/>
      <c r="J2" s="41"/>
      <c r="K2" s="41"/>
      <c r="L2" s="41"/>
      <c r="M2" s="41"/>
      <c r="N2" s="41"/>
      <c r="O2" s="41"/>
      <c r="P2" s="41"/>
      <c r="Q2" s="41"/>
      <c r="R2" s="41"/>
      <c r="S2" s="41"/>
      <c r="T2" s="41"/>
      <c r="U2" s="41"/>
    </row>
    <row r="3" spans="1:34" ht="16.5" customHeight="1" thickBot="1">
      <c r="B3" s="42"/>
      <c r="C3" s="42"/>
      <c r="D3" s="42"/>
      <c r="E3" s="42"/>
      <c r="F3" s="42"/>
      <c r="G3" s="42"/>
      <c r="H3" s="42"/>
      <c r="I3" s="42"/>
      <c r="J3" s="42"/>
      <c r="K3" s="42"/>
      <c r="L3" s="42"/>
      <c r="M3" s="42"/>
      <c r="N3" s="42"/>
      <c r="O3" s="42"/>
      <c r="P3" s="42"/>
      <c r="Q3" s="42"/>
      <c r="R3" s="43"/>
      <c r="S3" s="42"/>
      <c r="T3" s="42"/>
      <c r="U3" s="42"/>
    </row>
    <row r="4" spans="1:34" ht="38.1" customHeight="1" thickBot="1">
      <c r="A4" s="540" t="s">
        <v>1893</v>
      </c>
      <c r="B4" s="543" t="s">
        <v>0</v>
      </c>
      <c r="C4" s="543"/>
      <c r="D4" s="543"/>
      <c r="E4" s="543"/>
      <c r="F4" s="543"/>
      <c r="G4" s="543"/>
      <c r="H4" s="543"/>
      <c r="I4" s="543"/>
      <c r="J4" s="5"/>
      <c r="K4" s="544" t="s">
        <v>1</v>
      </c>
      <c r="L4" s="544"/>
      <c r="M4" s="5"/>
      <c r="N4" s="544" t="s">
        <v>2</v>
      </c>
      <c r="O4" s="544"/>
      <c r="P4" s="5"/>
      <c r="Q4" s="545" t="s">
        <v>3</v>
      </c>
      <c r="R4" s="545"/>
      <c r="S4" s="5"/>
      <c r="T4" s="544" t="s">
        <v>4</v>
      </c>
      <c r="U4" s="544"/>
      <c r="V4" s="6"/>
      <c r="W4" s="6"/>
      <c r="X4" s="6"/>
      <c r="Y4" s="6"/>
      <c r="Z4" s="6"/>
      <c r="AA4" s="6"/>
      <c r="AB4" s="6"/>
      <c r="AC4" s="6"/>
      <c r="AD4" s="6"/>
      <c r="AE4" s="6"/>
      <c r="AF4" s="6"/>
      <c r="AG4" s="6"/>
      <c r="AH4" s="6"/>
    </row>
    <row r="5" spans="1:34"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W5" s="11"/>
      <c r="X5" s="11"/>
      <c r="Y5" s="11"/>
      <c r="Z5" s="11"/>
      <c r="AA5" s="11"/>
      <c r="AB5" s="11"/>
      <c r="AC5" s="11"/>
      <c r="AD5" s="11"/>
      <c r="AE5" s="11"/>
      <c r="AF5" s="11"/>
      <c r="AG5" s="11"/>
      <c r="AH5" s="11"/>
    </row>
    <row r="6" spans="1:34"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W6" s="11"/>
      <c r="X6" s="11"/>
      <c r="Y6" s="11"/>
      <c r="Z6" s="11"/>
      <c r="AA6" s="11"/>
      <c r="AB6" s="11"/>
      <c r="AC6" s="11"/>
      <c r="AD6" s="11"/>
      <c r="AE6" s="11"/>
      <c r="AF6" s="11"/>
      <c r="AG6" s="11"/>
      <c r="AH6" s="11"/>
    </row>
    <row r="7" spans="1:34" ht="9" customHeight="1">
      <c r="A7" s="20"/>
      <c r="B7" s="39"/>
      <c r="C7" s="57"/>
      <c r="D7" s="57"/>
      <c r="E7" s="57"/>
      <c r="F7" s="57"/>
      <c r="G7" s="57"/>
      <c r="H7" s="57"/>
      <c r="I7" s="57"/>
      <c r="J7" s="57"/>
      <c r="K7" s="57"/>
      <c r="L7" s="57"/>
      <c r="M7" s="57"/>
      <c r="N7" s="57"/>
      <c r="O7" s="57"/>
      <c r="P7" s="57"/>
      <c r="Q7" s="57"/>
      <c r="R7" s="57"/>
      <c r="S7" s="57"/>
      <c r="T7" s="57"/>
      <c r="U7" s="57"/>
      <c r="V7" s="40"/>
      <c r="W7" s="6"/>
      <c r="X7" s="6"/>
      <c r="Y7" s="6"/>
      <c r="Z7" s="6"/>
      <c r="AA7" s="6"/>
      <c r="AB7" s="6"/>
      <c r="AC7" s="6"/>
      <c r="AD7" s="6"/>
      <c r="AE7" s="6"/>
      <c r="AF7" s="6"/>
      <c r="AG7" s="6"/>
      <c r="AH7" s="6"/>
    </row>
    <row r="8" spans="1:34" ht="18" customHeight="1">
      <c r="A8" s="20" t="s">
        <v>143</v>
      </c>
      <c r="B8" s="47"/>
      <c r="C8" s="48"/>
      <c r="D8" s="48"/>
      <c r="E8" s="47"/>
      <c r="F8" s="47"/>
      <c r="G8" s="47"/>
      <c r="H8" s="47"/>
      <c r="I8" s="28"/>
      <c r="J8" s="28"/>
      <c r="K8" s="47"/>
      <c r="L8" s="28"/>
      <c r="M8" s="28"/>
      <c r="N8" s="47"/>
      <c r="O8" s="28"/>
      <c r="P8" s="28"/>
      <c r="Q8" s="49"/>
      <c r="R8" s="49"/>
      <c r="S8" s="28"/>
      <c r="T8" s="47"/>
      <c r="U8" s="28"/>
      <c r="V8" s="6"/>
      <c r="W8" s="6"/>
      <c r="X8" s="6"/>
      <c r="Y8" s="6"/>
      <c r="Z8" s="6"/>
      <c r="AA8" s="6"/>
      <c r="AB8" s="6"/>
      <c r="AC8" s="6"/>
      <c r="AD8" s="6"/>
      <c r="AE8" s="6"/>
      <c r="AF8" s="6"/>
      <c r="AG8" s="6"/>
    </row>
    <row r="9" spans="1:34" ht="18" customHeight="1">
      <c r="A9" s="29" t="s">
        <v>144</v>
      </c>
      <c r="B9" s="31">
        <v>9295</v>
      </c>
      <c r="C9" s="31">
        <v>9332</v>
      </c>
      <c r="D9" s="31"/>
      <c r="E9" s="31">
        <v>4871</v>
      </c>
      <c r="F9" s="31">
        <v>5126</v>
      </c>
      <c r="G9" s="31"/>
      <c r="H9" s="31">
        <v>4424</v>
      </c>
      <c r="I9" s="31">
        <v>4206</v>
      </c>
      <c r="J9" s="31"/>
      <c r="K9" s="31">
        <f>E9/H9*100</f>
        <v>110.10397830018084</v>
      </c>
      <c r="L9" s="31">
        <f>F9/I9*100</f>
        <v>121.87351402757965</v>
      </c>
      <c r="M9" s="31"/>
      <c r="N9" s="31">
        <v>2233</v>
      </c>
      <c r="O9" s="31">
        <v>2404</v>
      </c>
      <c r="P9" s="25"/>
      <c r="Q9" s="26">
        <v>4.1484304932735423</v>
      </c>
      <c r="R9" s="26">
        <v>3.5073560319461961</v>
      </c>
      <c r="S9" s="31"/>
      <c r="T9" s="31">
        <v>2629</v>
      </c>
      <c r="U9" s="31">
        <v>2678</v>
      </c>
      <c r="V9" s="6"/>
      <c r="W9" s="6"/>
      <c r="X9" s="6"/>
      <c r="Y9" s="6"/>
      <c r="Z9" s="6"/>
      <c r="AA9" s="6"/>
      <c r="AB9" s="6"/>
      <c r="AC9" s="6"/>
      <c r="AD9" s="6"/>
      <c r="AE9" s="6"/>
      <c r="AF9" s="6"/>
      <c r="AG9" s="6"/>
    </row>
    <row r="10" spans="1:34" ht="18" customHeight="1">
      <c r="A10" s="23"/>
      <c r="B10" s="31"/>
      <c r="C10" s="31"/>
      <c r="D10" s="31"/>
      <c r="E10" s="31"/>
      <c r="F10" s="31"/>
      <c r="G10" s="31"/>
      <c r="H10" s="31"/>
      <c r="I10" s="31"/>
      <c r="J10" s="31"/>
      <c r="K10" s="31"/>
      <c r="L10" s="31"/>
      <c r="M10" s="31"/>
      <c r="N10" s="31"/>
      <c r="O10" s="31"/>
      <c r="P10" s="50"/>
      <c r="Q10" s="26"/>
      <c r="R10" s="26"/>
      <c r="S10" s="31"/>
      <c r="T10" s="31"/>
      <c r="U10" s="31"/>
      <c r="V10" s="6"/>
      <c r="W10" s="6"/>
      <c r="X10" s="6"/>
      <c r="Y10" s="6"/>
      <c r="Z10" s="6"/>
      <c r="AA10" s="6"/>
      <c r="AB10" s="6"/>
      <c r="AC10" s="6"/>
      <c r="AD10" s="6"/>
      <c r="AE10" s="6"/>
      <c r="AF10" s="6"/>
      <c r="AG10" s="6"/>
    </row>
    <row r="11" spans="1:34" ht="18" customHeight="1">
      <c r="A11" s="20" t="s">
        <v>145</v>
      </c>
      <c r="B11" s="51"/>
      <c r="C11" s="51"/>
      <c r="D11" s="51"/>
      <c r="E11" s="51"/>
      <c r="F11" s="51"/>
      <c r="G11" s="51"/>
      <c r="H11" s="51"/>
      <c r="I11" s="51"/>
      <c r="J11" s="51"/>
      <c r="K11" s="51"/>
      <c r="L11" s="51"/>
      <c r="M11" s="51"/>
      <c r="N11" s="51"/>
      <c r="O11" s="51"/>
      <c r="P11" s="28"/>
      <c r="Q11" s="19"/>
      <c r="R11" s="19"/>
      <c r="S11" s="51"/>
      <c r="T11" s="51"/>
      <c r="U11" s="51"/>
      <c r="V11" s="6"/>
      <c r="W11" s="6"/>
      <c r="X11" s="6"/>
      <c r="Y11" s="6"/>
      <c r="Z11" s="6"/>
      <c r="AA11" s="6"/>
      <c r="AB11" s="6"/>
      <c r="AC11" s="6"/>
      <c r="AD11" s="6"/>
      <c r="AE11" s="6"/>
      <c r="AF11" s="6"/>
      <c r="AG11" s="6"/>
    </row>
    <row r="12" spans="1:34" ht="18" customHeight="1">
      <c r="A12" s="29" t="s">
        <v>146</v>
      </c>
      <c r="B12" s="31">
        <v>50772</v>
      </c>
      <c r="C12" s="31">
        <v>63813</v>
      </c>
      <c r="D12" s="31"/>
      <c r="E12" s="31">
        <v>25812</v>
      </c>
      <c r="F12" s="31">
        <v>33281</v>
      </c>
      <c r="G12" s="31"/>
      <c r="H12" s="31">
        <v>24960</v>
      </c>
      <c r="I12" s="31">
        <v>30532</v>
      </c>
      <c r="J12" s="31"/>
      <c r="K12" s="31">
        <f t="shared" ref="K12:K17" si="0">E12/H12*100</f>
        <v>103.41346153846153</v>
      </c>
      <c r="L12" s="31">
        <f t="shared" ref="L12:L17" si="1">F12/I12*100</f>
        <v>109.00366828245775</v>
      </c>
      <c r="M12" s="31"/>
      <c r="N12" s="31">
        <v>11253</v>
      </c>
      <c r="O12" s="31">
        <v>14535</v>
      </c>
      <c r="P12" s="25"/>
      <c r="Q12" s="26">
        <v>4.2779902178746108</v>
      </c>
      <c r="R12" s="26">
        <v>4.1854410943606926</v>
      </c>
      <c r="S12" s="31"/>
      <c r="T12" s="31">
        <v>13768</v>
      </c>
      <c r="U12" s="31">
        <v>16677</v>
      </c>
      <c r="V12" s="6"/>
      <c r="W12" s="6"/>
      <c r="X12" s="6"/>
      <c r="Y12" s="6"/>
      <c r="Z12" s="6"/>
      <c r="AA12" s="6"/>
      <c r="AB12" s="6"/>
      <c r="AC12" s="6"/>
      <c r="AD12" s="6"/>
      <c r="AE12" s="6"/>
      <c r="AF12" s="6"/>
      <c r="AG12" s="6"/>
    </row>
    <row r="13" spans="1:34" ht="18" customHeight="1">
      <c r="A13" s="29" t="s">
        <v>147</v>
      </c>
      <c r="B13" s="31">
        <v>8601</v>
      </c>
      <c r="C13" s="31">
        <v>9019</v>
      </c>
      <c r="D13" s="31"/>
      <c r="E13" s="31">
        <v>4417</v>
      </c>
      <c r="F13" s="31">
        <v>4888</v>
      </c>
      <c r="G13" s="31"/>
      <c r="H13" s="31">
        <v>4184</v>
      </c>
      <c r="I13" s="31">
        <v>4131</v>
      </c>
      <c r="J13" s="31"/>
      <c r="K13" s="31">
        <f t="shared" si="0"/>
        <v>105.56883365200764</v>
      </c>
      <c r="L13" s="31">
        <f t="shared" si="1"/>
        <v>118.32486080852094</v>
      </c>
      <c r="M13" s="31"/>
      <c r="N13" s="31">
        <v>2065</v>
      </c>
      <c r="O13" s="31">
        <v>2220</v>
      </c>
      <c r="P13" s="25"/>
      <c r="Q13" s="26">
        <v>4.1314258001939868</v>
      </c>
      <c r="R13" s="26">
        <v>3.7040441176470589</v>
      </c>
      <c r="S13" s="31"/>
      <c r="T13" s="31">
        <v>2447</v>
      </c>
      <c r="U13" s="31">
        <v>2555</v>
      </c>
      <c r="V13" s="6"/>
      <c r="W13" s="6"/>
      <c r="X13" s="6"/>
      <c r="Y13" s="6"/>
      <c r="Z13" s="6"/>
      <c r="AA13" s="6"/>
      <c r="AB13" s="6"/>
      <c r="AC13" s="6"/>
      <c r="AD13" s="6"/>
      <c r="AE13" s="6"/>
      <c r="AF13" s="6"/>
      <c r="AG13" s="6"/>
    </row>
    <row r="14" spans="1:34" ht="18" customHeight="1">
      <c r="A14" s="29" t="s">
        <v>148</v>
      </c>
      <c r="B14" s="31">
        <v>28044</v>
      </c>
      <c r="C14" s="31">
        <v>33217</v>
      </c>
      <c r="D14" s="31"/>
      <c r="E14" s="31">
        <v>14965</v>
      </c>
      <c r="F14" s="31">
        <v>17505</v>
      </c>
      <c r="G14" s="31"/>
      <c r="H14" s="31">
        <v>13079</v>
      </c>
      <c r="I14" s="31">
        <v>15712</v>
      </c>
      <c r="J14" s="31"/>
      <c r="K14" s="31">
        <f t="shared" si="0"/>
        <v>114.42006269592477</v>
      </c>
      <c r="L14" s="31">
        <f t="shared" si="1"/>
        <v>111.41165987780042</v>
      </c>
      <c r="M14" s="31"/>
      <c r="N14" s="31">
        <v>6426</v>
      </c>
      <c r="O14" s="31">
        <v>7760</v>
      </c>
      <c r="P14" s="25"/>
      <c r="Q14" s="26">
        <v>4.3477584059775838</v>
      </c>
      <c r="R14" s="26">
        <v>4.1711935231130841</v>
      </c>
      <c r="S14" s="31"/>
      <c r="T14" s="31">
        <v>7202</v>
      </c>
      <c r="U14" s="31">
        <v>8541</v>
      </c>
      <c r="V14" s="6"/>
      <c r="W14" s="6"/>
      <c r="X14" s="6"/>
      <c r="Y14" s="6"/>
      <c r="Z14" s="6"/>
      <c r="AA14" s="6"/>
      <c r="AB14" s="6"/>
      <c r="AC14" s="6"/>
      <c r="AD14" s="6"/>
      <c r="AE14" s="6"/>
      <c r="AF14" s="6"/>
      <c r="AG14" s="6"/>
    </row>
    <row r="15" spans="1:34" ht="18" customHeight="1">
      <c r="A15" s="29" t="s">
        <v>149</v>
      </c>
      <c r="B15" s="31">
        <v>21605</v>
      </c>
      <c r="C15" s="31">
        <v>25578</v>
      </c>
      <c r="D15" s="31"/>
      <c r="E15" s="31">
        <v>11020</v>
      </c>
      <c r="F15" s="31">
        <v>13315</v>
      </c>
      <c r="G15" s="31"/>
      <c r="H15" s="31">
        <v>10585</v>
      </c>
      <c r="I15" s="31">
        <v>12263</v>
      </c>
      <c r="J15" s="31"/>
      <c r="K15" s="31">
        <f t="shared" si="0"/>
        <v>104.10958904109589</v>
      </c>
      <c r="L15" s="31">
        <f t="shared" si="1"/>
        <v>108.57865122726902</v>
      </c>
      <c r="M15" s="31"/>
      <c r="N15" s="31">
        <v>5081</v>
      </c>
      <c r="O15" s="31">
        <v>6094</v>
      </c>
      <c r="P15" s="27"/>
      <c r="Q15" s="26">
        <v>4.2210401891252953</v>
      </c>
      <c r="R15" s="26">
        <v>4.0863643912971268</v>
      </c>
      <c r="S15" s="31"/>
      <c r="T15" s="31">
        <v>6073</v>
      </c>
      <c r="U15" s="31">
        <v>7181</v>
      </c>
      <c r="V15" s="6"/>
      <c r="W15" s="6"/>
      <c r="X15" s="6"/>
      <c r="Y15" s="6"/>
      <c r="Z15" s="6"/>
      <c r="AA15" s="6"/>
      <c r="AB15" s="6"/>
      <c r="AC15" s="6"/>
      <c r="AD15" s="6"/>
      <c r="AE15" s="6"/>
      <c r="AF15" s="6"/>
      <c r="AG15" s="6"/>
    </row>
    <row r="16" spans="1:34" ht="18" customHeight="1">
      <c r="A16" s="29" t="s">
        <v>150</v>
      </c>
      <c r="B16" s="31">
        <v>3645</v>
      </c>
      <c r="C16" s="31">
        <v>4440</v>
      </c>
      <c r="D16" s="31"/>
      <c r="E16" s="31">
        <v>1848</v>
      </c>
      <c r="F16" s="31">
        <v>2259</v>
      </c>
      <c r="G16" s="31"/>
      <c r="H16" s="31">
        <v>1797</v>
      </c>
      <c r="I16" s="31">
        <v>2181</v>
      </c>
      <c r="J16" s="31"/>
      <c r="K16" s="31">
        <f t="shared" si="0"/>
        <v>102.83806343906512</v>
      </c>
      <c r="L16" s="31">
        <f t="shared" si="1"/>
        <v>103.57634112792297</v>
      </c>
      <c r="M16" s="31"/>
      <c r="N16" s="31">
        <v>896</v>
      </c>
      <c r="O16" s="31">
        <v>1063</v>
      </c>
      <c r="P16" s="25"/>
      <c r="Q16" s="26">
        <v>4.0680803571428568</v>
      </c>
      <c r="R16" s="26">
        <v>4.1731315042573325</v>
      </c>
      <c r="S16" s="31"/>
      <c r="T16" s="31">
        <v>1097</v>
      </c>
      <c r="U16" s="31">
        <v>1155</v>
      </c>
      <c r="V16" s="6"/>
      <c r="W16" s="6"/>
      <c r="X16" s="6"/>
      <c r="Y16" s="6"/>
      <c r="Z16" s="6"/>
      <c r="AA16" s="6"/>
      <c r="AB16" s="6"/>
      <c r="AC16" s="6"/>
      <c r="AD16" s="6"/>
      <c r="AE16" s="6"/>
      <c r="AF16" s="6"/>
      <c r="AG16" s="6"/>
    </row>
    <row r="17" spans="1:33" ht="18" customHeight="1">
      <c r="A17" s="29" t="s">
        <v>151</v>
      </c>
      <c r="B17" s="31">
        <v>15246</v>
      </c>
      <c r="C17" s="31">
        <v>18556</v>
      </c>
      <c r="D17" s="31"/>
      <c r="E17" s="31">
        <v>7795</v>
      </c>
      <c r="F17" s="31">
        <v>9415</v>
      </c>
      <c r="G17" s="31"/>
      <c r="H17" s="31">
        <v>7451</v>
      </c>
      <c r="I17" s="31">
        <v>9141</v>
      </c>
      <c r="J17" s="31"/>
      <c r="K17" s="31">
        <f t="shared" si="0"/>
        <v>104.61682995571064</v>
      </c>
      <c r="L17" s="31">
        <f t="shared" si="1"/>
        <v>102.99748386390985</v>
      </c>
      <c r="M17" s="31"/>
      <c r="N17" s="31">
        <v>3705</v>
      </c>
      <c r="O17" s="31">
        <v>4793</v>
      </c>
      <c r="P17" s="25"/>
      <c r="Q17" s="26">
        <v>4.0855831533477325</v>
      </c>
      <c r="R17" s="26">
        <v>3.7880892255892258</v>
      </c>
      <c r="S17" s="31"/>
      <c r="T17" s="31">
        <v>4327</v>
      </c>
      <c r="U17" s="31">
        <v>5424</v>
      </c>
      <c r="V17" s="6"/>
      <c r="W17" s="6"/>
      <c r="X17" s="6"/>
      <c r="Y17" s="6"/>
      <c r="Z17" s="6"/>
      <c r="AA17" s="6"/>
      <c r="AB17" s="6"/>
      <c r="AC17" s="6"/>
      <c r="AD17" s="6"/>
      <c r="AE17" s="6"/>
      <c r="AF17" s="6"/>
      <c r="AG17" s="6"/>
    </row>
    <row r="18" spans="1:33" ht="18" customHeight="1">
      <c r="A18" s="29" t="s">
        <v>152</v>
      </c>
      <c r="B18" s="31">
        <v>430</v>
      </c>
      <c r="C18" s="31">
        <v>577</v>
      </c>
      <c r="D18" s="31"/>
      <c r="E18" s="31">
        <v>229</v>
      </c>
      <c r="F18" s="31">
        <v>319</v>
      </c>
      <c r="G18" s="31"/>
      <c r="H18" s="31">
        <v>201</v>
      </c>
      <c r="I18" s="31">
        <v>258</v>
      </c>
      <c r="J18" s="31"/>
      <c r="K18" s="31"/>
      <c r="L18" s="31"/>
      <c r="M18" s="31"/>
      <c r="N18" s="31">
        <v>129</v>
      </c>
      <c r="O18" s="31">
        <v>177</v>
      </c>
      <c r="P18" s="25"/>
      <c r="Q18" s="26">
        <v>3.3333333333333335</v>
      </c>
      <c r="R18" s="26">
        <v>3.3109756097560976</v>
      </c>
      <c r="S18" s="31"/>
      <c r="T18" s="31">
        <v>161</v>
      </c>
      <c r="U18" s="31">
        <v>256</v>
      </c>
      <c r="V18" s="6"/>
      <c r="W18" s="6"/>
      <c r="X18" s="6"/>
      <c r="Y18" s="6"/>
      <c r="Z18" s="6"/>
      <c r="AA18" s="6"/>
      <c r="AB18" s="6"/>
      <c r="AC18" s="6"/>
      <c r="AD18" s="6"/>
      <c r="AE18" s="6"/>
      <c r="AF18" s="6"/>
      <c r="AG18" s="6"/>
    </row>
    <row r="19" spans="1:33" ht="18" customHeight="1">
      <c r="A19" s="29" t="s">
        <v>153</v>
      </c>
      <c r="B19" s="31">
        <v>1251</v>
      </c>
      <c r="C19" s="31">
        <v>2309</v>
      </c>
      <c r="D19" s="31"/>
      <c r="E19" s="31">
        <v>742</v>
      </c>
      <c r="F19" s="31">
        <v>1158</v>
      </c>
      <c r="G19" s="31"/>
      <c r="H19" s="31">
        <v>509</v>
      </c>
      <c r="I19" s="31">
        <v>1151</v>
      </c>
      <c r="J19" s="31"/>
      <c r="K19" s="31">
        <f t="shared" ref="K19:K22" si="2">E19/H19*100</f>
        <v>145.77603143418466</v>
      </c>
      <c r="L19" s="31">
        <f t="shared" ref="L19:L23" si="3">F19/I19*100</f>
        <v>100.60816681146829</v>
      </c>
      <c r="M19" s="31"/>
      <c r="N19" s="31">
        <v>351</v>
      </c>
      <c r="O19" s="31">
        <v>469</v>
      </c>
      <c r="P19" s="25"/>
      <c r="Q19" s="26">
        <v>3.5641025641025643</v>
      </c>
      <c r="R19" s="26">
        <v>4.8946236559139784</v>
      </c>
      <c r="S19" s="31"/>
      <c r="T19" s="31">
        <v>270</v>
      </c>
      <c r="U19" s="31">
        <v>426</v>
      </c>
      <c r="V19" s="6"/>
      <c r="W19" s="6"/>
      <c r="X19" s="6"/>
      <c r="Y19" s="6"/>
      <c r="Z19" s="6"/>
      <c r="AA19" s="6"/>
      <c r="AB19" s="6"/>
      <c r="AC19" s="6"/>
      <c r="AD19" s="6"/>
      <c r="AE19" s="6"/>
      <c r="AF19" s="6"/>
      <c r="AG19" s="6"/>
    </row>
    <row r="20" spans="1:33" ht="18" customHeight="1">
      <c r="A20" s="29" t="s">
        <v>154</v>
      </c>
      <c r="B20" s="31">
        <v>597</v>
      </c>
      <c r="C20" s="31">
        <v>1155</v>
      </c>
      <c r="D20" s="31"/>
      <c r="E20" s="31">
        <v>297</v>
      </c>
      <c r="F20" s="31">
        <v>590</v>
      </c>
      <c r="G20" s="31"/>
      <c r="H20" s="31">
        <v>300</v>
      </c>
      <c r="I20" s="31">
        <v>565</v>
      </c>
      <c r="J20" s="31"/>
      <c r="K20" s="31">
        <f t="shared" si="2"/>
        <v>99</v>
      </c>
      <c r="L20" s="31">
        <f t="shared" si="3"/>
        <v>104.42477876106196</v>
      </c>
      <c r="M20" s="31"/>
      <c r="N20" s="31">
        <v>131</v>
      </c>
      <c r="O20" s="31">
        <v>234</v>
      </c>
      <c r="P20" s="25"/>
      <c r="Q20" s="26">
        <v>4.5572519083969469</v>
      </c>
      <c r="R20" s="26">
        <v>4.9347826086956523</v>
      </c>
      <c r="S20" s="31"/>
      <c r="T20" s="31">
        <v>152</v>
      </c>
      <c r="U20" s="31">
        <v>238</v>
      </c>
      <c r="V20" s="6"/>
      <c r="W20" s="6"/>
      <c r="X20" s="6"/>
      <c r="Y20" s="6"/>
      <c r="Z20" s="6"/>
      <c r="AA20" s="6"/>
      <c r="AB20" s="6"/>
      <c r="AC20" s="6"/>
      <c r="AD20" s="6"/>
      <c r="AE20" s="6"/>
      <c r="AF20" s="6"/>
      <c r="AG20" s="6"/>
    </row>
    <row r="21" spans="1:33" ht="18" customHeight="1">
      <c r="A21" s="29" t="s">
        <v>155</v>
      </c>
      <c r="B21" s="31">
        <v>916</v>
      </c>
      <c r="C21" s="31">
        <v>1737</v>
      </c>
      <c r="D21" s="31"/>
      <c r="E21" s="31">
        <v>445</v>
      </c>
      <c r="F21" s="31">
        <v>919</v>
      </c>
      <c r="G21" s="31"/>
      <c r="H21" s="31">
        <v>471</v>
      </c>
      <c r="I21" s="31">
        <v>818</v>
      </c>
      <c r="J21" s="31"/>
      <c r="K21" s="31">
        <f t="shared" si="2"/>
        <v>94.479830148619953</v>
      </c>
      <c r="L21" s="31">
        <f t="shared" si="3"/>
        <v>112.34718826405867</v>
      </c>
      <c r="M21" s="31"/>
      <c r="N21" s="31">
        <v>216</v>
      </c>
      <c r="O21" s="31">
        <v>348</v>
      </c>
      <c r="P21" s="25"/>
      <c r="Q21" s="26">
        <v>4.2407407407407405</v>
      </c>
      <c r="R21" s="26">
        <v>5.0058651026392962</v>
      </c>
      <c r="S21" s="31"/>
      <c r="T21" s="31">
        <v>267</v>
      </c>
      <c r="U21" s="31">
        <v>376</v>
      </c>
      <c r="V21" s="6"/>
      <c r="W21" s="6"/>
      <c r="X21" s="6"/>
      <c r="Y21" s="6"/>
      <c r="Z21" s="6"/>
      <c r="AA21" s="6"/>
      <c r="AB21" s="6"/>
      <c r="AC21" s="6"/>
      <c r="AD21" s="6"/>
      <c r="AE21" s="6"/>
      <c r="AF21" s="6"/>
      <c r="AG21" s="6"/>
    </row>
    <row r="22" spans="1:33" ht="18" customHeight="1">
      <c r="A22" s="29" t="s">
        <v>156</v>
      </c>
      <c r="B22" s="31">
        <v>783</v>
      </c>
      <c r="C22" s="31">
        <v>2937</v>
      </c>
      <c r="D22" s="31"/>
      <c r="E22" s="31">
        <v>410</v>
      </c>
      <c r="F22" s="31">
        <v>1524</v>
      </c>
      <c r="G22" s="31"/>
      <c r="H22" s="31">
        <v>373</v>
      </c>
      <c r="I22" s="31">
        <v>1413</v>
      </c>
      <c r="J22" s="31"/>
      <c r="K22" s="31">
        <f t="shared" si="2"/>
        <v>109.91957104557642</v>
      </c>
      <c r="L22" s="31">
        <f t="shared" si="3"/>
        <v>107.8556263269639</v>
      </c>
      <c r="M22" s="31"/>
      <c r="N22" s="31">
        <v>202</v>
      </c>
      <c r="O22" s="31">
        <v>450</v>
      </c>
      <c r="P22" s="25"/>
      <c r="Q22" s="26">
        <v>3.8762376237623761</v>
      </c>
      <c r="R22" s="26">
        <v>6.6210045662100461</v>
      </c>
      <c r="S22" s="31"/>
      <c r="T22" s="31">
        <v>236</v>
      </c>
      <c r="U22" s="31">
        <v>558</v>
      </c>
      <c r="V22" s="6"/>
      <c r="W22" s="6"/>
      <c r="X22" s="6"/>
      <c r="Y22" s="6"/>
      <c r="Z22" s="6"/>
      <c r="AA22" s="6"/>
      <c r="AB22" s="6"/>
      <c r="AC22" s="6"/>
      <c r="AD22" s="6"/>
      <c r="AE22" s="6"/>
      <c r="AF22" s="6"/>
      <c r="AG22" s="6"/>
    </row>
    <row r="23" spans="1:33" ht="18" customHeight="1">
      <c r="A23" s="29" t="s">
        <v>157</v>
      </c>
      <c r="B23" s="31" t="s">
        <v>40</v>
      </c>
      <c r="C23" s="31">
        <v>111</v>
      </c>
      <c r="D23" s="31"/>
      <c r="E23" s="31" t="s">
        <v>40</v>
      </c>
      <c r="F23" s="31">
        <v>58</v>
      </c>
      <c r="G23" s="31"/>
      <c r="H23" s="31" t="s">
        <v>40</v>
      </c>
      <c r="I23" s="31">
        <v>53</v>
      </c>
      <c r="J23" s="31"/>
      <c r="K23" s="31" t="s">
        <v>40</v>
      </c>
      <c r="L23" s="31">
        <f t="shared" si="3"/>
        <v>109.43396226415094</v>
      </c>
      <c r="M23" s="31"/>
      <c r="N23" s="31" t="s">
        <v>40</v>
      </c>
      <c r="O23" s="31">
        <v>35</v>
      </c>
      <c r="P23" s="27"/>
      <c r="Q23" s="26" t="s">
        <v>40</v>
      </c>
      <c r="R23" s="26">
        <v>3.1714285714285713</v>
      </c>
      <c r="S23" s="31"/>
      <c r="T23" s="31" t="s">
        <v>40</v>
      </c>
      <c r="U23" s="31">
        <v>51</v>
      </c>
      <c r="V23" s="6"/>
      <c r="W23" s="6"/>
      <c r="X23" s="6"/>
      <c r="Y23" s="6"/>
      <c r="Z23" s="6"/>
      <c r="AA23" s="6"/>
      <c r="AB23" s="6"/>
      <c r="AC23" s="6"/>
      <c r="AD23" s="6"/>
      <c r="AE23" s="6"/>
      <c r="AF23" s="6"/>
      <c r="AG23" s="6"/>
    </row>
    <row r="24" spans="1:33" ht="18" customHeight="1" thickBot="1">
      <c r="A24" s="60"/>
      <c r="B24" s="61"/>
      <c r="C24" s="61"/>
      <c r="D24" s="61"/>
      <c r="E24" s="61"/>
      <c r="F24" s="61"/>
      <c r="G24" s="61"/>
      <c r="H24" s="61"/>
      <c r="I24" s="61"/>
      <c r="J24" s="61"/>
      <c r="K24" s="54"/>
      <c r="L24" s="54"/>
      <c r="M24" s="61"/>
      <c r="N24" s="61"/>
      <c r="O24" s="61"/>
      <c r="P24" s="61"/>
      <c r="Q24" s="61"/>
      <c r="R24" s="61"/>
      <c r="S24" s="61"/>
      <c r="T24" s="61"/>
      <c r="U24" s="61"/>
      <c r="V24" s="6"/>
      <c r="W24" s="6"/>
      <c r="X24" s="6"/>
      <c r="Y24" s="6"/>
      <c r="Z24" s="6"/>
      <c r="AA24" s="6"/>
      <c r="AB24" s="6"/>
      <c r="AC24" s="6"/>
      <c r="AD24" s="6"/>
      <c r="AE24" s="6"/>
      <c r="AF24" s="6"/>
      <c r="AG24" s="6"/>
    </row>
    <row r="25" spans="1:33" ht="18" customHeight="1">
      <c r="B25" s="42"/>
      <c r="C25" s="42"/>
      <c r="D25" s="42"/>
      <c r="E25" s="42"/>
      <c r="F25" s="42"/>
      <c r="G25" s="42"/>
      <c r="H25" s="42"/>
      <c r="I25" s="42"/>
      <c r="J25" s="42"/>
      <c r="K25" s="31"/>
      <c r="L25" s="31"/>
      <c r="M25" s="42"/>
      <c r="N25" s="42"/>
      <c r="O25" s="42"/>
      <c r="P25" s="42"/>
      <c r="Q25" s="30"/>
      <c r="R25" s="30"/>
      <c r="S25" s="42"/>
      <c r="T25" s="42"/>
      <c r="U25" s="42"/>
      <c r="V25" s="6"/>
      <c r="W25" s="6"/>
      <c r="X25" s="6"/>
      <c r="Y25" s="6"/>
      <c r="Z25" s="6"/>
      <c r="AA25" s="6"/>
      <c r="AB25" s="6"/>
      <c r="AC25" s="6"/>
      <c r="AD25" s="6"/>
      <c r="AE25" s="6"/>
      <c r="AF25" s="6"/>
      <c r="AG25" s="6"/>
    </row>
    <row r="26" spans="1:33" ht="18" customHeight="1">
      <c r="K26" s="31"/>
      <c r="L26" s="31"/>
      <c r="Q26" s="26"/>
      <c r="R26" s="26"/>
      <c r="V26" s="6"/>
      <c r="W26" s="6"/>
      <c r="X26" s="6"/>
      <c r="Y26" s="6"/>
      <c r="Z26" s="6"/>
      <c r="AA26" s="6"/>
      <c r="AB26" s="6"/>
      <c r="AC26" s="6"/>
      <c r="AD26" s="6"/>
      <c r="AE26" s="6"/>
      <c r="AF26" s="6"/>
      <c r="AG26" s="6"/>
    </row>
    <row r="27" spans="1:33" ht="18" customHeight="1">
      <c r="K27" s="31"/>
      <c r="L27" s="31"/>
      <c r="Q27" s="26"/>
      <c r="R27" s="26"/>
      <c r="V27" s="6"/>
      <c r="W27" s="6"/>
      <c r="X27" s="6"/>
      <c r="Y27" s="6"/>
      <c r="Z27" s="6"/>
      <c r="AA27" s="6"/>
      <c r="AB27" s="6"/>
      <c r="AC27" s="6"/>
      <c r="AD27" s="6"/>
      <c r="AE27" s="6"/>
      <c r="AF27" s="6"/>
      <c r="AG27" s="6"/>
    </row>
    <row r="28" spans="1:33" ht="18" customHeight="1">
      <c r="K28" s="31"/>
      <c r="L28" s="31"/>
      <c r="Q28" s="26"/>
      <c r="R28" s="26"/>
    </row>
    <row r="29" spans="1:33" ht="18" customHeight="1">
      <c r="K29" s="31"/>
      <c r="L29" s="31"/>
      <c r="Q29" s="26"/>
      <c r="R29" s="26"/>
    </row>
    <row r="30" spans="1:33" ht="18" customHeight="1">
      <c r="K30" s="31"/>
      <c r="L30" s="31"/>
      <c r="Q30" s="26"/>
      <c r="R30" s="26"/>
    </row>
    <row r="31" spans="1:33" ht="18" customHeight="1">
      <c r="K31" s="31"/>
      <c r="L31" s="31"/>
      <c r="Q31" s="26"/>
      <c r="R31" s="26"/>
    </row>
    <row r="32" spans="1:33" ht="18" customHeight="1">
      <c r="K32" s="31"/>
      <c r="L32" s="31"/>
      <c r="Q32" s="26"/>
      <c r="R32" s="26"/>
    </row>
    <row r="33" spans="11:18" ht="18" customHeight="1">
      <c r="K33" s="31"/>
      <c r="L33" s="31"/>
      <c r="Q33" s="26"/>
      <c r="R33" s="26"/>
    </row>
    <row r="34" spans="11:18" ht="18" customHeight="1">
      <c r="K34" s="31"/>
      <c r="L34" s="31"/>
      <c r="Q34" s="26"/>
      <c r="R34" s="26"/>
    </row>
    <row r="35" spans="11:18" ht="18" customHeight="1">
      <c r="K35" s="31"/>
      <c r="L35" s="31"/>
      <c r="Q35" s="26"/>
      <c r="R35" s="26"/>
    </row>
    <row r="36" spans="11:18" ht="18" customHeight="1">
      <c r="K36" s="31"/>
      <c r="L36" s="31"/>
      <c r="Q36" s="26"/>
      <c r="R36" s="26"/>
    </row>
    <row r="37" spans="11:18" ht="18" customHeight="1">
      <c r="K37" s="31"/>
      <c r="L37" s="31"/>
      <c r="Q37" s="26"/>
      <c r="R37" s="26"/>
    </row>
    <row r="38" spans="11:18" ht="18" customHeight="1">
      <c r="K38" s="31"/>
      <c r="L38" s="31"/>
      <c r="Q38" s="26"/>
      <c r="R38" s="26"/>
    </row>
    <row r="39" spans="11:18" ht="18" customHeight="1">
      <c r="K39" s="31"/>
      <c r="L39" s="31"/>
    </row>
    <row r="40" spans="11:18" ht="18" customHeight="1">
      <c r="K40" s="31"/>
      <c r="L40" s="31"/>
    </row>
    <row r="41" spans="11:18" ht="18" customHeight="1">
      <c r="K41" s="31"/>
      <c r="L41" s="31"/>
    </row>
    <row r="42" spans="11:18" ht="18" customHeight="1">
      <c r="K42" s="31"/>
      <c r="L42" s="31"/>
    </row>
    <row r="43" spans="11:18" ht="18" customHeight="1"/>
    <row r="44" spans="11:18" ht="18" customHeight="1"/>
    <row r="45" spans="11:18" ht="15.75" customHeight="1"/>
    <row r="46" spans="11:18" ht="15.75" customHeight="1"/>
    <row r="47" spans="11:18" ht="15.75" customHeight="1"/>
    <row r="48" spans="11:1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C12F-4D59-474F-B3AF-FF8F63CAFE0A}">
  <sheetPr>
    <pageSetUpPr fitToPage="1"/>
  </sheetPr>
  <dimension ref="A1:W103"/>
  <sheetViews>
    <sheetView view="pageBreakPreview" topLeftCell="A10" zoomScale="80" zoomScaleNormal="100" zoomScaleSheetLayoutView="80" workbookViewId="0">
      <selection activeCell="N34" sqref="N34"/>
    </sheetView>
  </sheetViews>
  <sheetFormatPr defaultColWidth="9.140625" defaultRowHeight="15" customHeight="1"/>
  <cols>
    <col min="1" max="1" width="36.42578125" style="98" customWidth="1"/>
    <col min="2" max="8" width="11.42578125" style="98" customWidth="1"/>
    <col min="9" max="19" width="11.42578125" style="99" customWidth="1"/>
    <col min="20" max="16384" width="9.140625" style="98"/>
  </cols>
  <sheetData>
    <row r="1" spans="1:23" ht="15" customHeight="1">
      <c r="A1" s="1" t="s">
        <v>1900</v>
      </c>
      <c r="B1" s="1"/>
      <c r="C1" s="1"/>
      <c r="D1" s="1"/>
      <c r="E1" s="1"/>
      <c r="F1" s="1"/>
      <c r="G1" s="1"/>
      <c r="H1" s="1"/>
      <c r="I1" s="62"/>
      <c r="J1" s="62"/>
      <c r="K1" s="62"/>
      <c r="L1" s="62"/>
      <c r="M1" s="62"/>
      <c r="N1" s="62"/>
      <c r="O1" s="62"/>
      <c r="P1" s="63"/>
      <c r="Q1" s="64"/>
      <c r="R1" s="64"/>
      <c r="S1" s="64"/>
    </row>
    <row r="2" spans="1:23" ht="15" customHeight="1">
      <c r="A2" s="2" t="s">
        <v>1901</v>
      </c>
      <c r="B2" s="65"/>
      <c r="C2" s="66"/>
      <c r="D2" s="66"/>
      <c r="E2" s="66"/>
      <c r="F2" s="66"/>
      <c r="G2" s="66"/>
      <c r="H2" s="66"/>
      <c r="I2" s="64"/>
      <c r="J2" s="64"/>
      <c r="K2" s="64"/>
      <c r="L2" s="64"/>
      <c r="M2" s="64"/>
      <c r="N2" s="64"/>
      <c r="O2" s="67"/>
      <c r="P2" s="67"/>
      <c r="Q2" s="64"/>
      <c r="R2" s="64"/>
      <c r="S2" s="64"/>
    </row>
    <row r="3" spans="1:23" ht="15" customHeight="1" thickBot="1">
      <c r="A3" s="68"/>
      <c r="B3" s="68"/>
      <c r="C3" s="69"/>
      <c r="D3" s="69"/>
      <c r="E3" s="69"/>
      <c r="F3" s="69"/>
      <c r="G3" s="69"/>
      <c r="H3" s="69"/>
      <c r="I3" s="70"/>
      <c r="J3" s="70"/>
      <c r="K3" s="70"/>
      <c r="L3" s="70"/>
      <c r="M3" s="70"/>
      <c r="N3" s="70"/>
      <c r="O3" s="67"/>
      <c r="P3" s="67"/>
      <c r="Q3" s="70"/>
      <c r="R3" s="70"/>
      <c r="S3" s="70"/>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4"/>
      <c r="J8" s="74"/>
      <c r="K8" s="74"/>
      <c r="L8" s="74"/>
      <c r="M8" s="74"/>
      <c r="N8" s="74"/>
      <c r="O8" s="74"/>
      <c r="P8" s="74"/>
      <c r="Q8" s="74"/>
      <c r="R8" s="74"/>
      <c r="S8" s="74"/>
    </row>
    <row r="9" spans="1:23" s="75" customFormat="1" ht="18" customHeight="1">
      <c r="A9" s="16" t="s">
        <v>10</v>
      </c>
      <c r="B9" s="76"/>
      <c r="C9" s="77"/>
      <c r="D9" s="78"/>
      <c r="E9" s="77"/>
      <c r="F9" s="78"/>
      <c r="G9" s="77"/>
      <c r="H9" s="78"/>
      <c r="I9" s="79"/>
      <c r="J9" s="80"/>
      <c r="K9" s="79"/>
      <c r="L9" s="80"/>
      <c r="M9" s="79"/>
      <c r="N9" s="80"/>
      <c r="O9" s="79"/>
      <c r="P9" s="80"/>
      <c r="Q9" s="79"/>
      <c r="R9" s="80"/>
      <c r="S9" s="79"/>
      <c r="T9" s="81"/>
      <c r="U9" s="81"/>
      <c r="V9" s="81"/>
      <c r="W9" s="81"/>
    </row>
    <row r="10" spans="1:23" s="75" customFormat="1" ht="18" customHeight="1">
      <c r="A10" s="20" t="s">
        <v>11</v>
      </c>
      <c r="B10" s="82"/>
      <c r="C10" s="77"/>
      <c r="D10" s="83"/>
      <c r="E10" s="77"/>
      <c r="F10" s="83"/>
      <c r="G10" s="77"/>
      <c r="H10" s="83"/>
      <c r="I10" s="79"/>
      <c r="J10" s="80"/>
      <c r="K10" s="84"/>
      <c r="L10" s="80"/>
      <c r="M10" s="84"/>
      <c r="N10" s="80"/>
      <c r="O10" s="84"/>
      <c r="P10" s="80"/>
      <c r="Q10" s="84"/>
      <c r="R10" s="80"/>
      <c r="S10" s="84"/>
      <c r="T10" s="81"/>
      <c r="U10" s="81"/>
      <c r="V10" s="81"/>
      <c r="W10" s="81"/>
    </row>
    <row r="11" spans="1:23" s="75" customFormat="1" ht="18" customHeight="1">
      <c r="A11" s="23" t="s">
        <v>12</v>
      </c>
      <c r="B11" s="85">
        <v>7591</v>
      </c>
      <c r="C11" s="85">
        <v>8506</v>
      </c>
      <c r="D11" s="85">
        <v>7440</v>
      </c>
      <c r="E11" s="85">
        <v>7800</v>
      </c>
      <c r="F11" s="85">
        <v>6640</v>
      </c>
      <c r="G11" s="85">
        <v>7111</v>
      </c>
      <c r="H11" s="85">
        <v>6634</v>
      </c>
      <c r="I11" s="85">
        <v>7094</v>
      </c>
      <c r="J11" s="85">
        <v>6</v>
      </c>
      <c r="K11" s="85">
        <v>17</v>
      </c>
      <c r="L11" s="85">
        <v>791</v>
      </c>
      <c r="M11" s="85">
        <v>680</v>
      </c>
      <c r="N11" s="85">
        <v>3</v>
      </c>
      <c r="O11" s="85">
        <v>2</v>
      </c>
      <c r="P11" s="85">
        <v>6</v>
      </c>
      <c r="Q11" s="85">
        <v>7</v>
      </c>
      <c r="R11" s="85">
        <v>151</v>
      </c>
      <c r="S11" s="85">
        <v>706</v>
      </c>
      <c r="T11" s="81"/>
      <c r="U11" s="81"/>
      <c r="V11" s="81"/>
      <c r="W11" s="81"/>
    </row>
    <row r="12" spans="1:23" s="75" customFormat="1" ht="18" customHeight="1">
      <c r="A12" s="23" t="s">
        <v>13</v>
      </c>
      <c r="B12" s="85">
        <v>6528</v>
      </c>
      <c r="C12" s="85">
        <v>5509</v>
      </c>
      <c r="D12" s="85">
        <v>5426</v>
      </c>
      <c r="E12" s="85">
        <v>4636</v>
      </c>
      <c r="F12" s="85">
        <v>3504</v>
      </c>
      <c r="G12" s="85">
        <v>3376</v>
      </c>
      <c r="H12" s="85">
        <v>3440</v>
      </c>
      <c r="I12" s="85">
        <v>3368</v>
      </c>
      <c r="J12" s="85">
        <v>64</v>
      </c>
      <c r="K12" s="85">
        <v>8</v>
      </c>
      <c r="L12" s="85">
        <v>1291</v>
      </c>
      <c r="M12" s="85">
        <v>857</v>
      </c>
      <c r="N12" s="85">
        <v>611</v>
      </c>
      <c r="O12" s="85">
        <v>349</v>
      </c>
      <c r="P12" s="85">
        <v>20</v>
      </c>
      <c r="Q12" s="85">
        <v>54</v>
      </c>
      <c r="R12" s="85">
        <v>1102</v>
      </c>
      <c r="S12" s="85">
        <v>873</v>
      </c>
      <c r="T12" s="81"/>
      <c r="U12" s="81"/>
      <c r="V12" s="81"/>
      <c r="W12" s="81"/>
    </row>
    <row r="13" spans="1:23" s="75" customFormat="1" ht="18" customHeight="1">
      <c r="A13" s="23" t="s">
        <v>14</v>
      </c>
      <c r="B13" s="85">
        <v>10719</v>
      </c>
      <c r="C13" s="85">
        <v>9636</v>
      </c>
      <c r="D13" s="85">
        <v>10395</v>
      </c>
      <c r="E13" s="85">
        <v>9502</v>
      </c>
      <c r="F13" s="85">
        <v>9262</v>
      </c>
      <c r="G13" s="85">
        <v>8774</v>
      </c>
      <c r="H13" s="85">
        <v>8763</v>
      </c>
      <c r="I13" s="85">
        <v>8534</v>
      </c>
      <c r="J13" s="85">
        <v>499</v>
      </c>
      <c r="K13" s="85">
        <v>240</v>
      </c>
      <c r="L13" s="85">
        <v>1105</v>
      </c>
      <c r="M13" s="85">
        <v>670</v>
      </c>
      <c r="N13" s="85">
        <v>18</v>
      </c>
      <c r="O13" s="86">
        <v>0</v>
      </c>
      <c r="P13" s="85">
        <v>10</v>
      </c>
      <c r="Q13" s="85">
        <v>58</v>
      </c>
      <c r="R13" s="85">
        <v>324</v>
      </c>
      <c r="S13" s="85">
        <v>134</v>
      </c>
      <c r="T13" s="81"/>
      <c r="U13" s="81"/>
      <c r="V13" s="81"/>
      <c r="W13" s="81"/>
    </row>
    <row r="14" spans="1:23" s="75" customFormat="1" ht="18" customHeight="1">
      <c r="A14" s="23" t="s">
        <v>15</v>
      </c>
      <c r="B14" s="85">
        <v>19658</v>
      </c>
      <c r="C14" s="85">
        <v>30439</v>
      </c>
      <c r="D14" s="85">
        <v>18325</v>
      </c>
      <c r="E14" s="85">
        <v>29157</v>
      </c>
      <c r="F14" s="85">
        <v>13125</v>
      </c>
      <c r="G14" s="85">
        <v>21485</v>
      </c>
      <c r="H14" s="85">
        <v>13079</v>
      </c>
      <c r="I14" s="85">
        <v>21191</v>
      </c>
      <c r="J14" s="85">
        <v>46</v>
      </c>
      <c r="K14" s="85">
        <v>294</v>
      </c>
      <c r="L14" s="85">
        <v>5062</v>
      </c>
      <c r="M14" s="85">
        <v>7463</v>
      </c>
      <c r="N14" s="85">
        <v>117</v>
      </c>
      <c r="O14" s="85">
        <v>158</v>
      </c>
      <c r="P14" s="85">
        <v>21</v>
      </c>
      <c r="Q14" s="85">
        <v>51</v>
      </c>
      <c r="R14" s="85">
        <v>1333</v>
      </c>
      <c r="S14" s="85">
        <v>1282</v>
      </c>
      <c r="T14" s="81"/>
      <c r="U14" s="81"/>
      <c r="V14" s="81"/>
      <c r="W14" s="81"/>
    </row>
    <row r="15" spans="1:23" s="75" customFormat="1" ht="18" customHeight="1">
      <c r="A15" s="23" t="s">
        <v>16</v>
      </c>
      <c r="B15" s="85">
        <v>6660</v>
      </c>
      <c r="C15" s="85">
        <v>6898</v>
      </c>
      <c r="D15" s="85">
        <v>6594</v>
      </c>
      <c r="E15" s="85">
        <v>6855</v>
      </c>
      <c r="F15" s="85">
        <v>6103</v>
      </c>
      <c r="G15" s="85">
        <v>6472</v>
      </c>
      <c r="H15" s="85">
        <v>6100</v>
      </c>
      <c r="I15" s="85">
        <v>6462</v>
      </c>
      <c r="J15" s="85">
        <v>3</v>
      </c>
      <c r="K15" s="85">
        <v>10</v>
      </c>
      <c r="L15" s="85">
        <v>487</v>
      </c>
      <c r="M15" s="85">
        <v>380</v>
      </c>
      <c r="N15" s="85">
        <v>1</v>
      </c>
      <c r="O15" s="86">
        <v>0</v>
      </c>
      <c r="P15" s="85">
        <v>3</v>
      </c>
      <c r="Q15" s="85">
        <v>3</v>
      </c>
      <c r="R15" s="85">
        <v>66</v>
      </c>
      <c r="S15" s="85">
        <v>43</v>
      </c>
      <c r="T15" s="81"/>
      <c r="U15" s="81"/>
      <c r="V15" s="81"/>
      <c r="W15" s="81"/>
    </row>
    <row r="16" spans="1:23" s="75" customFormat="1" ht="18" customHeight="1">
      <c r="A16" s="23" t="s">
        <v>17</v>
      </c>
      <c r="B16" s="85">
        <v>17053</v>
      </c>
      <c r="C16" s="85">
        <v>19374</v>
      </c>
      <c r="D16" s="85">
        <v>16383</v>
      </c>
      <c r="E16" s="85">
        <v>17534</v>
      </c>
      <c r="F16" s="85">
        <v>11982</v>
      </c>
      <c r="G16" s="85">
        <v>13268</v>
      </c>
      <c r="H16" s="85">
        <v>11941</v>
      </c>
      <c r="I16" s="85">
        <v>12910</v>
      </c>
      <c r="J16" s="85">
        <v>41</v>
      </c>
      <c r="K16" s="85">
        <v>358</v>
      </c>
      <c r="L16" s="85">
        <v>4328</v>
      </c>
      <c r="M16" s="85">
        <v>4199</v>
      </c>
      <c r="N16" s="85">
        <v>36</v>
      </c>
      <c r="O16" s="85">
        <v>27</v>
      </c>
      <c r="P16" s="85">
        <v>37</v>
      </c>
      <c r="Q16" s="85">
        <v>40</v>
      </c>
      <c r="R16" s="85">
        <v>670</v>
      </c>
      <c r="S16" s="85">
        <v>1840</v>
      </c>
      <c r="T16" s="81"/>
      <c r="U16" s="81"/>
      <c r="V16" s="81"/>
      <c r="W16" s="81"/>
    </row>
    <row r="17" spans="1:23" s="75" customFormat="1" ht="18" customHeight="1">
      <c r="A17" s="23" t="s">
        <v>18</v>
      </c>
      <c r="B17" s="85">
        <v>9527</v>
      </c>
      <c r="C17" s="85">
        <v>9933</v>
      </c>
      <c r="D17" s="85">
        <v>9143</v>
      </c>
      <c r="E17" s="85">
        <v>9833</v>
      </c>
      <c r="F17" s="85">
        <v>8396</v>
      </c>
      <c r="G17" s="85">
        <v>9048</v>
      </c>
      <c r="H17" s="85">
        <v>8395</v>
      </c>
      <c r="I17" s="85">
        <v>9036</v>
      </c>
      <c r="J17" s="85">
        <v>1</v>
      </c>
      <c r="K17" s="85">
        <v>12</v>
      </c>
      <c r="L17" s="85">
        <v>717</v>
      </c>
      <c r="M17" s="85">
        <v>764</v>
      </c>
      <c r="N17" s="85">
        <v>18</v>
      </c>
      <c r="O17" s="85">
        <v>5</v>
      </c>
      <c r="P17" s="85">
        <v>12</v>
      </c>
      <c r="Q17" s="85">
        <v>16</v>
      </c>
      <c r="R17" s="85">
        <v>384</v>
      </c>
      <c r="S17" s="85">
        <v>100</v>
      </c>
      <c r="T17" s="81"/>
      <c r="U17" s="81"/>
      <c r="V17" s="81"/>
      <c r="W17" s="81"/>
    </row>
    <row r="18" spans="1:23" s="75" customFormat="1" ht="18" customHeight="1">
      <c r="A18" s="23" t="s">
        <v>19</v>
      </c>
      <c r="B18" s="85">
        <v>66026</v>
      </c>
      <c r="C18" s="85">
        <v>89834</v>
      </c>
      <c r="D18" s="85">
        <v>63571</v>
      </c>
      <c r="E18" s="85">
        <v>87979</v>
      </c>
      <c r="F18" s="85">
        <v>56824</v>
      </c>
      <c r="G18" s="85">
        <v>77659</v>
      </c>
      <c r="H18" s="85">
        <v>56540</v>
      </c>
      <c r="I18" s="85">
        <v>76730</v>
      </c>
      <c r="J18" s="85">
        <v>284</v>
      </c>
      <c r="K18" s="85">
        <v>929</v>
      </c>
      <c r="L18" s="85">
        <v>6283</v>
      </c>
      <c r="M18" s="85">
        <v>8225</v>
      </c>
      <c r="N18" s="85">
        <v>370</v>
      </c>
      <c r="O18" s="85">
        <v>1810</v>
      </c>
      <c r="P18" s="85">
        <v>94</v>
      </c>
      <c r="Q18" s="85">
        <v>285</v>
      </c>
      <c r="R18" s="85">
        <v>2455</v>
      </c>
      <c r="S18" s="85">
        <v>1855</v>
      </c>
      <c r="T18" s="81"/>
      <c r="U18" s="81"/>
      <c r="V18" s="81"/>
      <c r="W18" s="81"/>
    </row>
    <row r="19" spans="1:23" s="75" customFormat="1" ht="18" customHeight="1">
      <c r="A19" s="23" t="s">
        <v>20</v>
      </c>
      <c r="B19" s="85">
        <v>23275</v>
      </c>
      <c r="C19" s="85">
        <v>26319</v>
      </c>
      <c r="D19" s="85">
        <v>22501</v>
      </c>
      <c r="E19" s="85">
        <v>25563</v>
      </c>
      <c r="F19" s="85">
        <v>20786</v>
      </c>
      <c r="G19" s="85">
        <v>23804</v>
      </c>
      <c r="H19" s="85">
        <v>20616</v>
      </c>
      <c r="I19" s="85">
        <v>23711</v>
      </c>
      <c r="J19" s="85">
        <v>170</v>
      </c>
      <c r="K19" s="85">
        <v>93</v>
      </c>
      <c r="L19" s="85">
        <v>1639</v>
      </c>
      <c r="M19" s="85">
        <v>1555</v>
      </c>
      <c r="N19" s="85">
        <v>53</v>
      </c>
      <c r="O19" s="85">
        <v>59</v>
      </c>
      <c r="P19" s="85">
        <v>23</v>
      </c>
      <c r="Q19" s="85">
        <v>145</v>
      </c>
      <c r="R19" s="85">
        <v>774</v>
      </c>
      <c r="S19" s="85">
        <v>756</v>
      </c>
      <c r="T19" s="81"/>
      <c r="U19" s="81"/>
      <c r="V19" s="81"/>
      <c r="W19" s="81"/>
    </row>
    <row r="20" spans="1:23" s="75" customFormat="1" ht="18" customHeight="1">
      <c r="A20" s="23" t="s">
        <v>21</v>
      </c>
      <c r="B20" s="85">
        <v>133632</v>
      </c>
      <c r="C20" s="85">
        <v>182071</v>
      </c>
      <c r="D20" s="85">
        <v>125833</v>
      </c>
      <c r="E20" s="85">
        <v>162844</v>
      </c>
      <c r="F20" s="85">
        <v>53145</v>
      </c>
      <c r="G20" s="85">
        <v>74516</v>
      </c>
      <c r="H20" s="85">
        <v>52584</v>
      </c>
      <c r="I20" s="85">
        <v>73947</v>
      </c>
      <c r="J20" s="85">
        <v>561</v>
      </c>
      <c r="K20" s="85">
        <v>569</v>
      </c>
      <c r="L20" s="85">
        <v>69414</v>
      </c>
      <c r="M20" s="85">
        <v>85004</v>
      </c>
      <c r="N20" s="85">
        <v>2827</v>
      </c>
      <c r="O20" s="85">
        <v>2539</v>
      </c>
      <c r="P20" s="85">
        <v>447</v>
      </c>
      <c r="Q20" s="85">
        <v>785</v>
      </c>
      <c r="R20" s="85">
        <v>7799</v>
      </c>
      <c r="S20" s="85">
        <v>19227</v>
      </c>
      <c r="T20" s="81"/>
      <c r="U20" s="81"/>
      <c r="V20" s="81"/>
      <c r="W20" s="81"/>
    </row>
    <row r="21" spans="1:23" s="75" customFormat="1" ht="18" customHeight="1">
      <c r="A21" s="23" t="s">
        <v>22</v>
      </c>
      <c r="B21" s="85">
        <v>26416</v>
      </c>
      <c r="C21" s="85">
        <v>25505</v>
      </c>
      <c r="D21" s="85">
        <v>25455</v>
      </c>
      <c r="E21" s="85">
        <v>24422</v>
      </c>
      <c r="F21" s="85">
        <v>23965</v>
      </c>
      <c r="G21" s="85">
        <v>23274</v>
      </c>
      <c r="H21" s="85">
        <v>23952</v>
      </c>
      <c r="I21" s="85">
        <v>23219</v>
      </c>
      <c r="J21" s="85">
        <v>13</v>
      </c>
      <c r="K21" s="85">
        <v>55</v>
      </c>
      <c r="L21" s="85">
        <v>1432</v>
      </c>
      <c r="M21" s="85">
        <v>1047</v>
      </c>
      <c r="N21" s="85">
        <v>32</v>
      </c>
      <c r="O21" s="85">
        <v>52</v>
      </c>
      <c r="P21" s="85">
        <v>26</v>
      </c>
      <c r="Q21" s="85">
        <v>49</v>
      </c>
      <c r="R21" s="85">
        <v>961</v>
      </c>
      <c r="S21" s="85">
        <v>1083</v>
      </c>
      <c r="T21" s="81"/>
      <c r="U21" s="81"/>
      <c r="V21" s="81"/>
      <c r="W21" s="81"/>
    </row>
    <row r="22" spans="1:23" s="75" customFormat="1" ht="18" customHeight="1">
      <c r="A22" s="23" t="s">
        <v>23</v>
      </c>
      <c r="B22" s="85">
        <v>15908</v>
      </c>
      <c r="C22" s="85">
        <v>15563</v>
      </c>
      <c r="D22" s="85">
        <v>15215</v>
      </c>
      <c r="E22" s="85">
        <v>15327</v>
      </c>
      <c r="F22" s="85">
        <v>12368</v>
      </c>
      <c r="G22" s="85">
        <v>13447</v>
      </c>
      <c r="H22" s="85">
        <v>11559</v>
      </c>
      <c r="I22" s="85">
        <v>12366</v>
      </c>
      <c r="J22" s="85">
        <v>809</v>
      </c>
      <c r="K22" s="85">
        <v>1081</v>
      </c>
      <c r="L22" s="85">
        <v>2767</v>
      </c>
      <c r="M22" s="85">
        <v>1826</v>
      </c>
      <c r="N22" s="85">
        <v>42</v>
      </c>
      <c r="O22" s="85">
        <v>16</v>
      </c>
      <c r="P22" s="85">
        <v>38</v>
      </c>
      <c r="Q22" s="85">
        <v>38</v>
      </c>
      <c r="R22" s="85">
        <v>693</v>
      </c>
      <c r="S22" s="85">
        <v>236</v>
      </c>
      <c r="T22" s="81"/>
      <c r="U22" s="81"/>
      <c r="V22" s="81"/>
      <c r="W22" s="81"/>
    </row>
    <row r="23" spans="1:23" s="75" customFormat="1" ht="18" customHeight="1">
      <c r="A23" s="23" t="s">
        <v>24</v>
      </c>
      <c r="B23" s="85">
        <v>10417</v>
      </c>
      <c r="C23" s="85">
        <v>10177</v>
      </c>
      <c r="D23" s="85">
        <v>10132</v>
      </c>
      <c r="E23" s="85">
        <v>10105</v>
      </c>
      <c r="F23" s="85">
        <v>8897</v>
      </c>
      <c r="G23" s="85">
        <v>9064</v>
      </c>
      <c r="H23" s="85">
        <v>8887</v>
      </c>
      <c r="I23" s="85">
        <v>9028</v>
      </c>
      <c r="J23" s="85">
        <v>10</v>
      </c>
      <c r="K23" s="85">
        <v>36</v>
      </c>
      <c r="L23" s="85">
        <v>1211</v>
      </c>
      <c r="M23" s="85">
        <v>1033</v>
      </c>
      <c r="N23" s="85">
        <v>11</v>
      </c>
      <c r="O23" s="86">
        <v>0</v>
      </c>
      <c r="P23" s="85">
        <v>13</v>
      </c>
      <c r="Q23" s="85">
        <v>8</v>
      </c>
      <c r="R23" s="85">
        <v>285</v>
      </c>
      <c r="S23" s="85">
        <v>72</v>
      </c>
      <c r="T23" s="81"/>
      <c r="U23" s="81"/>
      <c r="V23" s="81"/>
      <c r="W23" s="81"/>
    </row>
    <row r="24" spans="1:23" s="75" customFormat="1" ht="18" customHeight="1">
      <c r="A24" s="23" t="s">
        <v>25</v>
      </c>
      <c r="B24" s="85">
        <v>33583</v>
      </c>
      <c r="C24" s="85">
        <v>38539</v>
      </c>
      <c r="D24" s="85">
        <v>32541</v>
      </c>
      <c r="E24" s="85">
        <v>37282</v>
      </c>
      <c r="F24" s="85">
        <v>16246</v>
      </c>
      <c r="G24" s="85">
        <v>18951</v>
      </c>
      <c r="H24" s="85">
        <v>16160</v>
      </c>
      <c r="I24" s="85">
        <v>18703</v>
      </c>
      <c r="J24" s="85">
        <v>86</v>
      </c>
      <c r="K24" s="85">
        <v>248</v>
      </c>
      <c r="L24" s="85">
        <v>14210</v>
      </c>
      <c r="M24" s="85">
        <v>16589</v>
      </c>
      <c r="N24" s="85">
        <v>2013</v>
      </c>
      <c r="O24" s="85">
        <v>1638</v>
      </c>
      <c r="P24" s="85">
        <v>72</v>
      </c>
      <c r="Q24" s="85">
        <v>104</v>
      </c>
      <c r="R24" s="85">
        <v>1042</v>
      </c>
      <c r="S24" s="85">
        <v>1257</v>
      </c>
      <c r="T24" s="81"/>
      <c r="U24" s="81"/>
      <c r="V24" s="81"/>
      <c r="W24" s="81"/>
    </row>
    <row r="25" spans="1:23" s="87" customFormat="1" ht="18" customHeight="1">
      <c r="A25" s="88" t="s">
        <v>26</v>
      </c>
      <c r="B25" s="86">
        <v>349</v>
      </c>
      <c r="C25" s="86">
        <v>525</v>
      </c>
      <c r="D25" s="86">
        <v>332</v>
      </c>
      <c r="E25" s="86">
        <v>433</v>
      </c>
      <c r="F25" s="86">
        <v>200</v>
      </c>
      <c r="G25" s="86">
        <v>324</v>
      </c>
      <c r="H25" s="86">
        <v>200</v>
      </c>
      <c r="I25" s="86">
        <v>323</v>
      </c>
      <c r="J25" s="86">
        <v>0</v>
      </c>
      <c r="K25" s="86">
        <v>1</v>
      </c>
      <c r="L25" s="86">
        <v>132</v>
      </c>
      <c r="M25" s="86">
        <v>107</v>
      </c>
      <c r="N25" s="86">
        <v>0</v>
      </c>
      <c r="O25" s="86">
        <v>1</v>
      </c>
      <c r="P25" s="86">
        <v>0</v>
      </c>
      <c r="Q25" s="86">
        <v>1</v>
      </c>
      <c r="R25" s="86">
        <v>17</v>
      </c>
      <c r="S25" s="86">
        <v>92</v>
      </c>
      <c r="T25" s="89"/>
      <c r="U25" s="89"/>
      <c r="V25" s="89"/>
      <c r="W25" s="89"/>
    </row>
    <row r="26" spans="1:23" s="75" customFormat="1" ht="18" customHeight="1">
      <c r="A26" s="23" t="s">
        <v>27</v>
      </c>
      <c r="B26" s="85">
        <v>10323</v>
      </c>
      <c r="C26" s="85">
        <v>11837</v>
      </c>
      <c r="D26" s="85">
        <v>10078</v>
      </c>
      <c r="E26" s="85">
        <v>11235</v>
      </c>
      <c r="F26" s="85">
        <v>3457</v>
      </c>
      <c r="G26" s="85">
        <v>3589</v>
      </c>
      <c r="H26" s="85">
        <v>3420</v>
      </c>
      <c r="I26" s="85">
        <v>3239</v>
      </c>
      <c r="J26" s="85">
        <v>37</v>
      </c>
      <c r="K26" s="85">
        <v>350</v>
      </c>
      <c r="L26" s="85">
        <v>6337</v>
      </c>
      <c r="M26" s="85">
        <v>7413</v>
      </c>
      <c r="N26" s="85">
        <v>256</v>
      </c>
      <c r="O26" s="85">
        <v>199</v>
      </c>
      <c r="P26" s="85">
        <v>28</v>
      </c>
      <c r="Q26" s="85">
        <v>34</v>
      </c>
      <c r="R26" s="85">
        <v>245</v>
      </c>
      <c r="S26" s="85">
        <v>602</v>
      </c>
      <c r="T26" s="81"/>
      <c r="U26" s="81"/>
      <c r="V26" s="81"/>
      <c r="W26" s="81"/>
    </row>
    <row r="27" spans="1:23" s="75" customFormat="1" ht="18" customHeight="1">
      <c r="A27" s="23" t="s">
        <v>28</v>
      </c>
      <c r="B27" s="85">
        <v>683</v>
      </c>
      <c r="C27" s="85">
        <v>494</v>
      </c>
      <c r="D27" s="85">
        <v>629</v>
      </c>
      <c r="E27" s="85">
        <v>492</v>
      </c>
      <c r="F27" s="85">
        <v>297</v>
      </c>
      <c r="G27" s="85">
        <v>322</v>
      </c>
      <c r="H27" s="85">
        <v>295</v>
      </c>
      <c r="I27" s="85">
        <v>314</v>
      </c>
      <c r="J27" s="85">
        <v>2</v>
      </c>
      <c r="K27" s="85">
        <v>8</v>
      </c>
      <c r="L27" s="85">
        <v>323</v>
      </c>
      <c r="M27" s="85">
        <v>167</v>
      </c>
      <c r="N27" s="85">
        <v>1</v>
      </c>
      <c r="O27" s="86">
        <v>0</v>
      </c>
      <c r="P27" s="85">
        <v>8</v>
      </c>
      <c r="Q27" s="85">
        <v>3</v>
      </c>
      <c r="R27" s="85">
        <v>54</v>
      </c>
      <c r="S27" s="85">
        <v>2</v>
      </c>
      <c r="T27" s="81"/>
      <c r="U27" s="81"/>
      <c r="V27" s="81"/>
      <c r="W27" s="81"/>
    </row>
    <row r="28" spans="1:23" s="75" customFormat="1" ht="18" customHeight="1">
      <c r="A28" s="23" t="s">
        <v>29</v>
      </c>
      <c r="B28" s="85">
        <v>1549</v>
      </c>
      <c r="C28" s="85">
        <v>1991</v>
      </c>
      <c r="D28" s="85">
        <v>1483</v>
      </c>
      <c r="E28" s="85">
        <v>1979</v>
      </c>
      <c r="F28" s="85">
        <v>610</v>
      </c>
      <c r="G28" s="85">
        <v>926</v>
      </c>
      <c r="H28" s="85">
        <v>607</v>
      </c>
      <c r="I28" s="85">
        <v>915</v>
      </c>
      <c r="J28" s="85">
        <v>3</v>
      </c>
      <c r="K28" s="85">
        <v>11</v>
      </c>
      <c r="L28" s="85">
        <v>866</v>
      </c>
      <c r="M28" s="85">
        <v>1015</v>
      </c>
      <c r="N28" s="86">
        <v>0</v>
      </c>
      <c r="O28" s="86">
        <v>0</v>
      </c>
      <c r="P28" s="85">
        <v>7</v>
      </c>
      <c r="Q28" s="85">
        <v>38</v>
      </c>
      <c r="R28" s="85">
        <v>66</v>
      </c>
      <c r="S28" s="85">
        <v>12</v>
      </c>
      <c r="T28" s="81"/>
      <c r="U28" s="81"/>
      <c r="V28" s="81"/>
      <c r="W28" s="81"/>
    </row>
    <row r="29" spans="1:23" s="75" customFormat="1" ht="18" customHeight="1">
      <c r="A29" s="23" t="s">
        <v>30</v>
      </c>
      <c r="B29" s="85">
        <v>2005</v>
      </c>
      <c r="C29" s="85">
        <v>2188</v>
      </c>
      <c r="D29" s="85">
        <v>1915</v>
      </c>
      <c r="E29" s="85">
        <v>2165</v>
      </c>
      <c r="F29" s="85">
        <v>912</v>
      </c>
      <c r="G29" s="85">
        <v>957</v>
      </c>
      <c r="H29" s="85">
        <v>906</v>
      </c>
      <c r="I29" s="85">
        <v>949</v>
      </c>
      <c r="J29" s="85">
        <v>6</v>
      </c>
      <c r="K29" s="85">
        <v>8</v>
      </c>
      <c r="L29" s="85">
        <v>966</v>
      </c>
      <c r="M29" s="85">
        <v>1109</v>
      </c>
      <c r="N29" s="85">
        <v>34</v>
      </c>
      <c r="O29" s="85">
        <v>55</v>
      </c>
      <c r="P29" s="85">
        <v>3</v>
      </c>
      <c r="Q29" s="85">
        <v>44</v>
      </c>
      <c r="R29" s="85">
        <v>90</v>
      </c>
      <c r="S29" s="85">
        <v>23</v>
      </c>
      <c r="T29" s="81"/>
      <c r="U29" s="81"/>
      <c r="V29" s="81"/>
      <c r="W29" s="81"/>
    </row>
    <row r="30" spans="1:23" s="75" customFormat="1" ht="18" customHeight="1">
      <c r="A30" s="20"/>
      <c r="B30" s="85"/>
      <c r="C30" s="85"/>
      <c r="D30" s="85"/>
      <c r="E30" s="85"/>
      <c r="F30" s="85"/>
      <c r="G30" s="85"/>
      <c r="H30" s="85"/>
      <c r="I30" s="85"/>
      <c r="J30" s="85"/>
      <c r="K30" s="85"/>
      <c r="L30" s="85"/>
      <c r="M30" s="85"/>
      <c r="N30" s="85"/>
      <c r="O30" s="85"/>
      <c r="P30" s="85"/>
      <c r="Q30" s="85"/>
      <c r="R30" s="85"/>
      <c r="S30" s="85"/>
      <c r="T30" s="81"/>
      <c r="U30" s="81"/>
      <c r="V30" s="81"/>
      <c r="W30" s="81"/>
    </row>
    <row r="31" spans="1:23" s="75" customFormat="1" ht="18" customHeight="1">
      <c r="A31" s="20" t="s">
        <v>31</v>
      </c>
      <c r="B31" s="85"/>
      <c r="C31" s="85"/>
      <c r="D31" s="85"/>
      <c r="E31" s="85"/>
      <c r="F31" s="85"/>
      <c r="G31" s="85"/>
      <c r="H31" s="85"/>
      <c r="I31" s="85"/>
      <c r="J31" s="85"/>
      <c r="K31" s="85"/>
      <c r="L31" s="85"/>
      <c r="M31" s="85"/>
      <c r="N31" s="85"/>
      <c r="O31" s="85"/>
      <c r="P31" s="85"/>
      <c r="Q31" s="85"/>
      <c r="R31" s="85"/>
      <c r="S31" s="85"/>
      <c r="T31" s="81"/>
      <c r="U31" s="81"/>
      <c r="V31" s="81"/>
      <c r="W31" s="81"/>
    </row>
    <row r="32" spans="1:23" s="75" customFormat="1" ht="18" customHeight="1">
      <c r="A32" s="29" t="s">
        <v>32</v>
      </c>
      <c r="B32" s="85">
        <v>14651</v>
      </c>
      <c r="C32" s="85">
        <v>24765</v>
      </c>
      <c r="D32" s="85">
        <v>12776</v>
      </c>
      <c r="E32" s="85">
        <v>21449</v>
      </c>
      <c r="F32" s="85">
        <v>9962</v>
      </c>
      <c r="G32" s="85">
        <v>17045</v>
      </c>
      <c r="H32" s="85">
        <v>9571</v>
      </c>
      <c r="I32" s="85">
        <v>16741</v>
      </c>
      <c r="J32" s="85">
        <v>391</v>
      </c>
      <c r="K32" s="85">
        <v>304</v>
      </c>
      <c r="L32" s="85">
        <v>1929</v>
      </c>
      <c r="M32" s="85">
        <v>2930</v>
      </c>
      <c r="N32" s="85">
        <v>835</v>
      </c>
      <c r="O32" s="85">
        <v>1304</v>
      </c>
      <c r="P32" s="85">
        <v>50</v>
      </c>
      <c r="Q32" s="85">
        <v>170</v>
      </c>
      <c r="R32" s="85">
        <v>1875</v>
      </c>
      <c r="S32" s="85">
        <v>3316</v>
      </c>
      <c r="T32" s="81"/>
      <c r="U32" s="81"/>
      <c r="V32" s="81"/>
      <c r="W32" s="81"/>
    </row>
    <row r="33" spans="1:23" s="90" customFormat="1" ht="18" customHeight="1">
      <c r="A33" s="29" t="s">
        <v>33</v>
      </c>
      <c r="B33" s="85">
        <v>494131</v>
      </c>
      <c r="C33" s="85">
        <v>583640</v>
      </c>
      <c r="D33" s="85">
        <v>446246</v>
      </c>
      <c r="E33" s="85">
        <v>539102</v>
      </c>
      <c r="F33" s="85">
        <v>267224</v>
      </c>
      <c r="G33" s="85">
        <v>337886</v>
      </c>
      <c r="H33" s="85">
        <v>248448</v>
      </c>
      <c r="I33" s="85">
        <v>320352</v>
      </c>
      <c r="J33" s="85">
        <v>18776</v>
      </c>
      <c r="K33" s="85">
        <v>17534</v>
      </c>
      <c r="L33" s="85">
        <v>142968</v>
      </c>
      <c r="M33" s="85">
        <v>160256</v>
      </c>
      <c r="N33" s="85">
        <v>32770</v>
      </c>
      <c r="O33" s="85">
        <v>36752</v>
      </c>
      <c r="P33" s="85">
        <v>3284</v>
      </c>
      <c r="Q33" s="85">
        <v>4208</v>
      </c>
      <c r="R33" s="85">
        <v>47885</v>
      </c>
      <c r="S33" s="85">
        <v>44538</v>
      </c>
      <c r="T33" s="81"/>
      <c r="U33" s="91"/>
      <c r="V33" s="91"/>
      <c r="W33" s="91"/>
    </row>
    <row r="34" spans="1:23" s="75" customFormat="1" ht="18" customHeight="1">
      <c r="A34" s="29" t="s">
        <v>34</v>
      </c>
      <c r="B34" s="85">
        <v>360898</v>
      </c>
      <c r="C34" s="85">
        <v>505661</v>
      </c>
      <c r="D34" s="85">
        <v>337569</v>
      </c>
      <c r="E34" s="85">
        <v>481085</v>
      </c>
      <c r="F34" s="85">
        <v>125998</v>
      </c>
      <c r="G34" s="85">
        <v>192523</v>
      </c>
      <c r="H34" s="85">
        <v>119909</v>
      </c>
      <c r="I34" s="85">
        <v>186907</v>
      </c>
      <c r="J34" s="85">
        <v>6089</v>
      </c>
      <c r="K34" s="85">
        <v>5616</v>
      </c>
      <c r="L34" s="85">
        <v>159916</v>
      </c>
      <c r="M34" s="85">
        <v>222047</v>
      </c>
      <c r="N34" s="85">
        <v>50030</v>
      </c>
      <c r="O34" s="85">
        <v>64343</v>
      </c>
      <c r="P34" s="85">
        <v>1625</v>
      </c>
      <c r="Q34" s="85">
        <v>2172</v>
      </c>
      <c r="R34" s="85">
        <v>23329</v>
      </c>
      <c r="S34" s="85">
        <v>24576</v>
      </c>
      <c r="T34" s="81"/>
      <c r="U34" s="81"/>
      <c r="V34" s="81"/>
      <c r="W34" s="81"/>
    </row>
    <row r="35" spans="1:23" s="75" customFormat="1" ht="18" customHeight="1">
      <c r="A35" s="29" t="s">
        <v>35</v>
      </c>
      <c r="B35" s="85">
        <v>13348</v>
      </c>
      <c r="C35" s="85">
        <v>15627</v>
      </c>
      <c r="D35" s="85">
        <v>11194</v>
      </c>
      <c r="E35" s="85">
        <v>12839</v>
      </c>
      <c r="F35" s="85">
        <v>10152</v>
      </c>
      <c r="G35" s="85">
        <v>12133</v>
      </c>
      <c r="H35" s="85">
        <v>9900</v>
      </c>
      <c r="I35" s="85">
        <v>11803</v>
      </c>
      <c r="J35" s="85">
        <v>252</v>
      </c>
      <c r="K35" s="85">
        <v>330</v>
      </c>
      <c r="L35" s="85">
        <v>191</v>
      </c>
      <c r="M35" s="85">
        <v>82</v>
      </c>
      <c r="N35" s="85">
        <v>408</v>
      </c>
      <c r="O35" s="85">
        <v>142</v>
      </c>
      <c r="P35" s="85">
        <v>443</v>
      </c>
      <c r="Q35" s="85">
        <v>482</v>
      </c>
      <c r="R35" s="85">
        <v>2154</v>
      </c>
      <c r="S35" s="85">
        <v>2788</v>
      </c>
      <c r="T35" s="81"/>
      <c r="U35" s="81"/>
      <c r="V35" s="81"/>
      <c r="W35" s="81"/>
    </row>
    <row r="36" spans="1:23" s="75" customFormat="1" ht="18" customHeight="1">
      <c r="A36" s="29" t="s">
        <v>36</v>
      </c>
      <c r="B36" s="85">
        <v>10647</v>
      </c>
      <c r="C36" s="85">
        <v>24890</v>
      </c>
      <c r="D36" s="85">
        <v>9372</v>
      </c>
      <c r="E36" s="85">
        <v>15996</v>
      </c>
      <c r="F36" s="85">
        <v>8597</v>
      </c>
      <c r="G36" s="85">
        <v>14583</v>
      </c>
      <c r="H36" s="85">
        <v>8181</v>
      </c>
      <c r="I36" s="85">
        <v>13157</v>
      </c>
      <c r="J36" s="85">
        <v>416</v>
      </c>
      <c r="K36" s="85">
        <v>1426</v>
      </c>
      <c r="L36" s="85">
        <v>663</v>
      </c>
      <c r="M36" s="85">
        <v>1007</v>
      </c>
      <c r="N36" s="85">
        <v>88</v>
      </c>
      <c r="O36" s="85">
        <v>324</v>
      </c>
      <c r="P36" s="85">
        <v>24</v>
      </c>
      <c r="Q36" s="85">
        <v>82</v>
      </c>
      <c r="R36" s="85">
        <v>1275</v>
      </c>
      <c r="S36" s="85">
        <v>8894</v>
      </c>
      <c r="T36" s="81"/>
      <c r="U36" s="81"/>
      <c r="V36" s="81"/>
      <c r="W36" s="81"/>
    </row>
    <row r="37" spans="1:23" s="75" customFormat="1" ht="18" customHeight="1">
      <c r="A37" s="29" t="s">
        <v>37</v>
      </c>
      <c r="B37" s="85">
        <v>316196</v>
      </c>
      <c r="C37" s="85">
        <v>412373</v>
      </c>
      <c r="D37" s="85">
        <v>288348</v>
      </c>
      <c r="E37" s="85">
        <v>384344</v>
      </c>
      <c r="F37" s="85">
        <v>139108</v>
      </c>
      <c r="G37" s="85">
        <v>174618</v>
      </c>
      <c r="H37" s="85">
        <v>135724</v>
      </c>
      <c r="I37" s="85">
        <v>170924</v>
      </c>
      <c r="J37" s="85">
        <v>3384</v>
      </c>
      <c r="K37" s="85">
        <v>3694</v>
      </c>
      <c r="L37" s="85">
        <v>119453</v>
      </c>
      <c r="M37" s="85">
        <v>175759</v>
      </c>
      <c r="N37" s="85">
        <v>28395</v>
      </c>
      <c r="O37" s="85">
        <v>31962</v>
      </c>
      <c r="P37" s="85">
        <v>1392</v>
      </c>
      <c r="Q37" s="85">
        <v>2005</v>
      </c>
      <c r="R37" s="85">
        <v>27848</v>
      </c>
      <c r="S37" s="85">
        <v>28029</v>
      </c>
      <c r="T37" s="81"/>
      <c r="U37" s="81"/>
      <c r="V37" s="81"/>
      <c r="W37" s="81"/>
    </row>
    <row r="38" spans="1:23" s="75" customFormat="1" ht="18" customHeight="1">
      <c r="A38" s="92" t="s">
        <v>38</v>
      </c>
      <c r="B38" s="85">
        <v>124317</v>
      </c>
      <c r="C38" s="85">
        <v>144179</v>
      </c>
      <c r="D38" s="85">
        <v>112991</v>
      </c>
      <c r="E38" s="85">
        <v>133176</v>
      </c>
      <c r="F38" s="85">
        <v>73112</v>
      </c>
      <c r="G38" s="85">
        <v>78013</v>
      </c>
      <c r="H38" s="85">
        <v>72067</v>
      </c>
      <c r="I38" s="85">
        <v>76461</v>
      </c>
      <c r="J38" s="85">
        <v>1045</v>
      </c>
      <c r="K38" s="85">
        <v>1552</v>
      </c>
      <c r="L38" s="85">
        <v>30992</v>
      </c>
      <c r="M38" s="85">
        <v>44168</v>
      </c>
      <c r="N38" s="85">
        <v>8157</v>
      </c>
      <c r="O38" s="85">
        <v>10164</v>
      </c>
      <c r="P38" s="85">
        <v>730</v>
      </c>
      <c r="Q38" s="85">
        <v>831</v>
      </c>
      <c r="R38" s="85">
        <v>11326</v>
      </c>
      <c r="S38" s="85">
        <v>11003</v>
      </c>
      <c r="T38" s="81"/>
      <c r="U38" s="81"/>
      <c r="V38" s="81"/>
      <c r="W38" s="81"/>
    </row>
    <row r="39" spans="1:23" s="75" customFormat="1" ht="18" customHeight="1">
      <c r="A39" s="93" t="s">
        <v>39</v>
      </c>
      <c r="B39" s="85" t="s">
        <v>40</v>
      </c>
      <c r="C39" s="85">
        <v>56</v>
      </c>
      <c r="D39" s="85" t="s">
        <v>40</v>
      </c>
      <c r="E39" s="85">
        <v>32</v>
      </c>
      <c r="F39" s="85" t="s">
        <v>40</v>
      </c>
      <c r="G39" s="85">
        <v>18</v>
      </c>
      <c r="H39" s="85" t="s">
        <v>40</v>
      </c>
      <c r="I39" s="85">
        <v>18</v>
      </c>
      <c r="J39" s="85" t="s">
        <v>40</v>
      </c>
      <c r="K39" s="86">
        <v>0</v>
      </c>
      <c r="L39" s="85" t="s">
        <v>40</v>
      </c>
      <c r="M39" s="85">
        <v>13</v>
      </c>
      <c r="N39" s="85" t="s">
        <v>40</v>
      </c>
      <c r="O39" s="86">
        <v>0</v>
      </c>
      <c r="P39" s="85" t="s">
        <v>40</v>
      </c>
      <c r="Q39" s="85">
        <v>1</v>
      </c>
      <c r="R39" s="85" t="s">
        <v>40</v>
      </c>
      <c r="S39" s="85">
        <v>24</v>
      </c>
      <c r="T39" s="81"/>
      <c r="U39" s="81"/>
      <c r="V39" s="81"/>
      <c r="W39" s="81"/>
    </row>
    <row r="40" spans="1:23" s="75" customFormat="1" ht="18" customHeight="1">
      <c r="A40" s="94"/>
      <c r="B40" s="85"/>
      <c r="C40" s="85"/>
      <c r="D40" s="85"/>
      <c r="E40" s="85"/>
      <c r="F40" s="85"/>
      <c r="G40" s="85"/>
      <c r="H40" s="85"/>
      <c r="I40" s="85"/>
      <c r="J40" s="85"/>
      <c r="K40" s="85"/>
      <c r="L40" s="85"/>
      <c r="M40" s="85"/>
      <c r="N40" s="85"/>
      <c r="O40" s="85"/>
      <c r="P40" s="85"/>
      <c r="Q40" s="85"/>
      <c r="R40" s="85"/>
      <c r="S40" s="85"/>
      <c r="T40" s="81"/>
      <c r="U40" s="81"/>
      <c r="V40" s="81"/>
      <c r="W40" s="81"/>
    </row>
    <row r="41" spans="1:23" s="75" customFormat="1" ht="18" customHeight="1">
      <c r="A41" s="20" t="s">
        <v>41</v>
      </c>
      <c r="B41" s="85"/>
      <c r="C41" s="85"/>
      <c r="D41" s="85"/>
      <c r="E41" s="85"/>
      <c r="F41" s="85"/>
      <c r="G41" s="85"/>
      <c r="H41" s="85"/>
      <c r="I41" s="85"/>
      <c r="J41" s="85"/>
      <c r="K41" s="85"/>
      <c r="L41" s="85"/>
      <c r="M41" s="85"/>
      <c r="N41" s="85"/>
      <c r="O41" s="85"/>
      <c r="P41" s="85"/>
      <c r="Q41" s="85"/>
      <c r="R41" s="85"/>
      <c r="S41" s="85"/>
      <c r="T41" s="81"/>
      <c r="U41" s="81"/>
      <c r="V41" s="81"/>
      <c r="W41" s="81"/>
    </row>
    <row r="42" spans="1:23" s="75" customFormat="1" ht="18" customHeight="1">
      <c r="A42" s="29" t="s">
        <v>42</v>
      </c>
      <c r="B42" s="85">
        <v>23635</v>
      </c>
      <c r="C42" s="85">
        <v>32226</v>
      </c>
      <c r="D42" s="85">
        <v>21829</v>
      </c>
      <c r="E42" s="85">
        <v>28095</v>
      </c>
      <c r="F42" s="85">
        <v>12494</v>
      </c>
      <c r="G42" s="85">
        <v>16908</v>
      </c>
      <c r="H42" s="85">
        <v>12367</v>
      </c>
      <c r="I42" s="85">
        <v>16846</v>
      </c>
      <c r="J42" s="85">
        <v>127</v>
      </c>
      <c r="K42" s="85">
        <v>62</v>
      </c>
      <c r="L42" s="85">
        <v>7568</v>
      </c>
      <c r="M42" s="85">
        <v>9313</v>
      </c>
      <c r="N42" s="85">
        <v>1700</v>
      </c>
      <c r="O42" s="85">
        <v>1721</v>
      </c>
      <c r="P42" s="85">
        <v>67</v>
      </c>
      <c r="Q42" s="85">
        <v>153</v>
      </c>
      <c r="R42" s="85">
        <v>1806</v>
      </c>
      <c r="S42" s="85">
        <v>4131</v>
      </c>
      <c r="T42" s="81"/>
      <c r="U42" s="81"/>
      <c r="V42" s="81"/>
      <c r="W42" s="81"/>
    </row>
    <row r="43" spans="1:23" s="75" customFormat="1" ht="18" customHeight="1">
      <c r="A43" s="29" t="s">
        <v>43</v>
      </c>
      <c r="B43" s="85">
        <v>10468</v>
      </c>
      <c r="C43" s="85">
        <v>11411</v>
      </c>
      <c r="D43" s="85">
        <v>7805</v>
      </c>
      <c r="E43" s="85">
        <v>9522</v>
      </c>
      <c r="F43" s="85">
        <v>3278</v>
      </c>
      <c r="G43" s="85">
        <v>4461</v>
      </c>
      <c r="H43" s="85">
        <v>2567</v>
      </c>
      <c r="I43" s="85">
        <v>3528</v>
      </c>
      <c r="J43" s="85">
        <v>711</v>
      </c>
      <c r="K43" s="85">
        <v>933</v>
      </c>
      <c r="L43" s="85">
        <v>4159</v>
      </c>
      <c r="M43" s="85">
        <v>4512</v>
      </c>
      <c r="N43" s="85">
        <v>332</v>
      </c>
      <c r="O43" s="85">
        <v>474</v>
      </c>
      <c r="P43" s="85">
        <v>36</v>
      </c>
      <c r="Q43" s="85">
        <v>75</v>
      </c>
      <c r="R43" s="85">
        <v>2663</v>
      </c>
      <c r="S43" s="85">
        <v>1889</v>
      </c>
      <c r="T43" s="95"/>
    </row>
    <row r="44" spans="1:23" s="75" customFormat="1" ht="18" customHeight="1">
      <c r="A44" s="29" t="s">
        <v>45</v>
      </c>
      <c r="B44" s="85">
        <v>150703</v>
      </c>
      <c r="C44" s="85">
        <v>178773</v>
      </c>
      <c r="D44" s="85">
        <v>137160</v>
      </c>
      <c r="E44" s="85">
        <v>165999</v>
      </c>
      <c r="F44" s="85">
        <v>72012</v>
      </c>
      <c r="G44" s="85">
        <v>95200</v>
      </c>
      <c r="H44" s="85">
        <v>70297</v>
      </c>
      <c r="I44" s="85">
        <v>93056</v>
      </c>
      <c r="J44" s="85">
        <v>1715</v>
      </c>
      <c r="K44" s="85">
        <v>2144</v>
      </c>
      <c r="L44" s="85">
        <v>50345</v>
      </c>
      <c r="M44" s="85">
        <v>54319</v>
      </c>
      <c r="N44" s="85">
        <v>14195</v>
      </c>
      <c r="O44" s="85">
        <v>15839</v>
      </c>
      <c r="P44" s="85">
        <v>608</v>
      </c>
      <c r="Q44" s="85">
        <v>641</v>
      </c>
      <c r="R44" s="85">
        <v>13543</v>
      </c>
      <c r="S44" s="85">
        <v>12774</v>
      </c>
      <c r="T44" s="95"/>
    </row>
    <row r="45" spans="1:23" s="75" customFormat="1" ht="18" customHeight="1">
      <c r="A45" s="29" t="s">
        <v>46</v>
      </c>
      <c r="B45" s="85">
        <v>12378</v>
      </c>
      <c r="C45" s="85">
        <v>12564</v>
      </c>
      <c r="D45" s="85">
        <v>10556</v>
      </c>
      <c r="E45" s="85">
        <v>10560</v>
      </c>
      <c r="F45" s="85">
        <v>5097</v>
      </c>
      <c r="G45" s="85">
        <v>4632</v>
      </c>
      <c r="H45" s="85">
        <v>5055</v>
      </c>
      <c r="I45" s="85">
        <v>4560</v>
      </c>
      <c r="J45" s="85">
        <v>42</v>
      </c>
      <c r="K45" s="85">
        <v>72</v>
      </c>
      <c r="L45" s="85">
        <v>4038</v>
      </c>
      <c r="M45" s="85">
        <v>4678</v>
      </c>
      <c r="N45" s="85">
        <v>1399</v>
      </c>
      <c r="O45" s="85">
        <v>1149</v>
      </c>
      <c r="P45" s="85">
        <v>22</v>
      </c>
      <c r="Q45" s="85">
        <v>101</v>
      </c>
      <c r="R45" s="85">
        <v>1822</v>
      </c>
      <c r="S45" s="85">
        <v>2004</v>
      </c>
      <c r="T45" s="95"/>
    </row>
    <row r="46" spans="1:23" s="75" customFormat="1" ht="18" customHeight="1">
      <c r="A46" s="29" t="s">
        <v>47</v>
      </c>
      <c r="B46" s="85">
        <v>6077</v>
      </c>
      <c r="C46" s="85">
        <v>5770</v>
      </c>
      <c r="D46" s="85">
        <v>4848</v>
      </c>
      <c r="E46" s="85">
        <v>5130</v>
      </c>
      <c r="F46" s="85">
        <v>4655</v>
      </c>
      <c r="G46" s="85">
        <v>4908</v>
      </c>
      <c r="H46" s="85">
        <v>4650</v>
      </c>
      <c r="I46" s="85">
        <v>4894</v>
      </c>
      <c r="J46" s="85">
        <v>5</v>
      </c>
      <c r="K46" s="85">
        <v>14</v>
      </c>
      <c r="L46" s="85">
        <v>180</v>
      </c>
      <c r="M46" s="85">
        <v>166</v>
      </c>
      <c r="N46" s="85">
        <v>7</v>
      </c>
      <c r="O46" s="85">
        <v>14</v>
      </c>
      <c r="P46" s="85">
        <v>6</v>
      </c>
      <c r="Q46" s="85">
        <v>42</v>
      </c>
      <c r="R46" s="85">
        <v>1229</v>
      </c>
      <c r="S46" s="85">
        <v>640</v>
      </c>
      <c r="T46" s="95"/>
    </row>
    <row r="47" spans="1:23" s="75" customFormat="1" ht="18" customHeight="1">
      <c r="A47" s="29" t="s">
        <v>48</v>
      </c>
      <c r="B47" s="85">
        <v>5270</v>
      </c>
      <c r="C47" s="85">
        <v>6092</v>
      </c>
      <c r="D47" s="85">
        <v>3932</v>
      </c>
      <c r="E47" s="85">
        <v>5109</v>
      </c>
      <c r="F47" s="85">
        <v>2514</v>
      </c>
      <c r="G47" s="85">
        <v>3180</v>
      </c>
      <c r="H47" s="85">
        <v>2030</v>
      </c>
      <c r="I47" s="85">
        <v>2510</v>
      </c>
      <c r="J47" s="85">
        <v>484</v>
      </c>
      <c r="K47" s="85">
        <v>670</v>
      </c>
      <c r="L47" s="85">
        <v>1029</v>
      </c>
      <c r="M47" s="85">
        <v>1544</v>
      </c>
      <c r="N47" s="85">
        <v>378</v>
      </c>
      <c r="O47" s="85">
        <v>358</v>
      </c>
      <c r="P47" s="85">
        <v>11</v>
      </c>
      <c r="Q47" s="85">
        <v>27</v>
      </c>
      <c r="R47" s="85">
        <v>1338</v>
      </c>
      <c r="S47" s="85">
        <v>983</v>
      </c>
      <c r="T47" s="95"/>
    </row>
    <row r="48" spans="1:23" s="96" customFormat="1" ht="18" customHeight="1" thickBot="1">
      <c r="I48" s="97"/>
      <c r="J48" s="97"/>
      <c r="K48" s="97"/>
      <c r="L48" s="97"/>
      <c r="M48" s="97"/>
      <c r="N48" s="97"/>
      <c r="O48" s="97"/>
      <c r="P48" s="97"/>
      <c r="Q48" s="97"/>
      <c r="R48" s="97"/>
      <c r="S48" s="97"/>
    </row>
    <row r="54" ht="17.25" customHeight="1"/>
    <row r="90" spans="1:19">
      <c r="A90" s="92"/>
      <c r="B90" s="59"/>
      <c r="C90" s="59"/>
      <c r="D90" s="59"/>
      <c r="E90" s="59"/>
      <c r="F90" s="59"/>
      <c r="G90" s="59"/>
      <c r="H90" s="59"/>
      <c r="I90" s="59"/>
      <c r="J90" s="59"/>
      <c r="K90" s="59"/>
      <c r="L90" s="59"/>
      <c r="M90" s="59"/>
      <c r="N90" s="59"/>
      <c r="O90" s="59"/>
      <c r="P90" s="59"/>
      <c r="Q90" s="59"/>
      <c r="R90" s="59"/>
      <c r="S90" s="59"/>
    </row>
    <row r="91" spans="1:19">
      <c r="A91" s="92"/>
    </row>
    <row r="92" spans="1:19">
      <c r="A92" s="92"/>
    </row>
    <row r="93" spans="1:19">
      <c r="A93" s="92"/>
    </row>
    <row r="94" spans="1:19">
      <c r="A94" s="92"/>
    </row>
    <row r="95" spans="1:19">
      <c r="A95" s="92"/>
    </row>
    <row r="96" spans="1:19">
      <c r="A96" s="92"/>
    </row>
    <row r="97" spans="1:1">
      <c r="A97" s="92"/>
    </row>
    <row r="98" spans="1:1">
      <c r="A98" s="92"/>
    </row>
    <row r="99" spans="1:1">
      <c r="A99" s="92"/>
    </row>
    <row r="100" spans="1:1">
      <c r="A100" s="92"/>
    </row>
    <row r="101" spans="1:1">
      <c r="A101" s="92"/>
    </row>
    <row r="102" spans="1:1">
      <c r="A102" s="92"/>
    </row>
    <row r="103" spans="1:1">
      <c r="A103" s="92"/>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46BAC-A3E1-4015-8251-8995A7318E0B}">
  <sheetPr>
    <pageSetUpPr fitToPage="1"/>
  </sheetPr>
  <dimension ref="A1:BC119"/>
  <sheetViews>
    <sheetView view="pageBreakPreview" topLeftCell="A10" zoomScale="80" zoomScaleNormal="100" zoomScaleSheetLayoutView="80" workbookViewId="0">
      <selection activeCell="N34" sqref="N34"/>
    </sheetView>
  </sheetViews>
  <sheetFormatPr defaultColWidth="9.140625" defaultRowHeight="15" customHeight="1"/>
  <cols>
    <col min="1" max="1" width="36.42578125" style="98" customWidth="1"/>
    <col min="2" max="8" width="11.28515625" style="98" customWidth="1"/>
    <col min="9" max="19" width="11.28515625" style="99" customWidth="1"/>
    <col min="20" max="16384" width="9.140625" style="98"/>
  </cols>
  <sheetData>
    <row r="1" spans="1:55" ht="15" customHeight="1">
      <c r="A1" s="1" t="s">
        <v>1902</v>
      </c>
      <c r="B1" s="1"/>
      <c r="C1" s="1"/>
      <c r="D1" s="1"/>
      <c r="E1" s="1"/>
      <c r="F1" s="1"/>
      <c r="G1" s="1"/>
      <c r="H1" s="1"/>
      <c r="I1" s="62"/>
      <c r="J1" s="62"/>
      <c r="K1" s="62"/>
      <c r="L1" s="62"/>
      <c r="M1" s="62"/>
      <c r="N1" s="62"/>
      <c r="O1" s="62"/>
      <c r="P1" s="63"/>
      <c r="Q1" s="64"/>
      <c r="R1" s="64"/>
      <c r="S1" s="64"/>
    </row>
    <row r="2" spans="1:55" ht="15" customHeight="1">
      <c r="A2" s="2" t="s">
        <v>1903</v>
      </c>
      <c r="B2" s="65"/>
      <c r="C2" s="66"/>
      <c r="D2" s="66"/>
      <c r="E2" s="66"/>
      <c r="F2" s="66"/>
      <c r="G2" s="66"/>
      <c r="H2" s="66"/>
      <c r="I2" s="64"/>
      <c r="J2" s="64"/>
      <c r="K2" s="64"/>
      <c r="L2" s="64"/>
      <c r="M2" s="64"/>
      <c r="N2" s="64"/>
      <c r="O2" s="67"/>
      <c r="P2" s="67"/>
      <c r="Q2" s="64"/>
      <c r="R2" s="64"/>
      <c r="S2" s="64"/>
    </row>
    <row r="3" spans="1:55" ht="15" customHeight="1" thickBot="1">
      <c r="A3" s="68"/>
      <c r="B3" s="68"/>
      <c r="C3" s="69"/>
      <c r="D3" s="69"/>
      <c r="E3" s="69"/>
      <c r="F3" s="69"/>
      <c r="G3" s="69"/>
      <c r="H3" s="69"/>
      <c r="I3" s="70"/>
      <c r="J3" s="70"/>
      <c r="K3" s="70"/>
      <c r="L3" s="70"/>
      <c r="M3" s="70"/>
      <c r="N3" s="70"/>
      <c r="O3" s="67"/>
      <c r="P3" s="67"/>
      <c r="Q3" s="70"/>
      <c r="R3" s="70"/>
      <c r="S3" s="70"/>
    </row>
    <row r="4" spans="1:55"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55"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55"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55"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55" ht="9" customHeight="1">
      <c r="A8" s="73"/>
      <c r="B8" s="73"/>
      <c r="C8" s="73"/>
      <c r="D8" s="73"/>
      <c r="E8" s="73"/>
      <c r="F8" s="73"/>
      <c r="G8" s="73"/>
      <c r="H8" s="73"/>
      <c r="I8" s="74"/>
      <c r="J8" s="74"/>
      <c r="K8" s="74"/>
      <c r="L8" s="74"/>
      <c r="M8" s="74"/>
      <c r="N8" s="74"/>
      <c r="O8" s="74"/>
      <c r="P8" s="74"/>
      <c r="Q8" s="74"/>
      <c r="R8" s="74"/>
      <c r="S8" s="74"/>
    </row>
    <row r="9" spans="1:55" ht="18" customHeight="1">
      <c r="A9" s="20" t="s">
        <v>166</v>
      </c>
    </row>
    <row r="10" spans="1:55" s="75" customFormat="1" ht="18" customHeight="1">
      <c r="A10" s="29" t="s">
        <v>49</v>
      </c>
      <c r="B10" s="85">
        <v>13530</v>
      </c>
      <c r="C10" s="85">
        <v>12677</v>
      </c>
      <c r="D10" s="85">
        <v>9738</v>
      </c>
      <c r="E10" s="85">
        <v>10539</v>
      </c>
      <c r="F10" s="85">
        <v>3409</v>
      </c>
      <c r="G10" s="85">
        <v>4021</v>
      </c>
      <c r="H10" s="85">
        <v>3385</v>
      </c>
      <c r="I10" s="85">
        <v>4010</v>
      </c>
      <c r="J10" s="85">
        <v>24</v>
      </c>
      <c r="K10" s="85">
        <v>11</v>
      </c>
      <c r="L10" s="85">
        <v>4427</v>
      </c>
      <c r="M10" s="85">
        <v>4718</v>
      </c>
      <c r="N10" s="85">
        <v>1847</v>
      </c>
      <c r="O10" s="85">
        <v>1762</v>
      </c>
      <c r="P10" s="85">
        <v>55</v>
      </c>
      <c r="Q10" s="85">
        <v>38</v>
      </c>
      <c r="R10" s="85">
        <v>3792</v>
      </c>
      <c r="S10" s="85">
        <v>2138</v>
      </c>
      <c r="T10" s="95"/>
    </row>
    <row r="11" spans="1:55" s="75" customFormat="1" ht="18" customHeight="1">
      <c r="A11" s="29" t="s">
        <v>50</v>
      </c>
      <c r="B11" s="85">
        <v>38167</v>
      </c>
      <c r="C11" s="85">
        <v>36477</v>
      </c>
      <c r="D11" s="85">
        <v>33469</v>
      </c>
      <c r="E11" s="85">
        <v>32373</v>
      </c>
      <c r="F11" s="85">
        <v>27355</v>
      </c>
      <c r="G11" s="85">
        <v>28220</v>
      </c>
      <c r="H11" s="85">
        <v>27209</v>
      </c>
      <c r="I11" s="85">
        <v>27898</v>
      </c>
      <c r="J11" s="85">
        <v>146</v>
      </c>
      <c r="K11" s="85">
        <v>322</v>
      </c>
      <c r="L11" s="85">
        <v>3348</v>
      </c>
      <c r="M11" s="85">
        <v>2155</v>
      </c>
      <c r="N11" s="85">
        <v>2666</v>
      </c>
      <c r="O11" s="85">
        <v>1811</v>
      </c>
      <c r="P11" s="85">
        <v>100</v>
      </c>
      <c r="Q11" s="85">
        <v>187</v>
      </c>
      <c r="R11" s="85">
        <v>4698</v>
      </c>
      <c r="S11" s="85">
        <v>4104</v>
      </c>
      <c r="T11" s="95"/>
    </row>
    <row r="12" spans="1:55" s="75" customFormat="1" ht="18" customHeight="1">
      <c r="A12" s="29" t="s">
        <v>51</v>
      </c>
      <c r="B12" s="85">
        <v>26772</v>
      </c>
      <c r="C12" s="85">
        <v>26191</v>
      </c>
      <c r="D12" s="85">
        <v>23188</v>
      </c>
      <c r="E12" s="85">
        <v>21170</v>
      </c>
      <c r="F12" s="85">
        <v>10470</v>
      </c>
      <c r="G12" s="85">
        <v>9197</v>
      </c>
      <c r="H12" s="85">
        <v>10016</v>
      </c>
      <c r="I12" s="85">
        <v>8934</v>
      </c>
      <c r="J12" s="85">
        <v>454</v>
      </c>
      <c r="K12" s="85">
        <v>263</v>
      </c>
      <c r="L12" s="85">
        <v>11274</v>
      </c>
      <c r="M12" s="85">
        <v>10606</v>
      </c>
      <c r="N12" s="85">
        <v>1307</v>
      </c>
      <c r="O12" s="85">
        <v>1239</v>
      </c>
      <c r="P12" s="85">
        <v>137</v>
      </c>
      <c r="Q12" s="85">
        <v>128</v>
      </c>
      <c r="R12" s="85">
        <v>3584</v>
      </c>
      <c r="S12" s="85">
        <v>5021</v>
      </c>
      <c r="T12" s="95"/>
    </row>
    <row r="13" spans="1:55" s="75" customFormat="1" ht="18" customHeight="1">
      <c r="A13" s="29" t="s">
        <v>52</v>
      </c>
      <c r="B13" s="85">
        <v>271</v>
      </c>
      <c r="C13" s="85">
        <v>571</v>
      </c>
      <c r="D13" s="85">
        <v>77</v>
      </c>
      <c r="E13" s="85">
        <v>510</v>
      </c>
      <c r="F13" s="85">
        <v>24</v>
      </c>
      <c r="G13" s="85">
        <v>232</v>
      </c>
      <c r="H13" s="85">
        <v>21</v>
      </c>
      <c r="I13" s="85">
        <v>221</v>
      </c>
      <c r="J13" s="85">
        <v>3</v>
      </c>
      <c r="K13" s="85">
        <v>11</v>
      </c>
      <c r="L13" s="85">
        <v>50</v>
      </c>
      <c r="M13" s="85">
        <v>67</v>
      </c>
      <c r="N13" s="85">
        <v>1</v>
      </c>
      <c r="O13" s="85">
        <v>209</v>
      </c>
      <c r="P13" s="85">
        <v>2</v>
      </c>
      <c r="Q13" s="85">
        <v>2</v>
      </c>
      <c r="R13" s="85">
        <v>194</v>
      </c>
      <c r="S13" s="85">
        <v>61</v>
      </c>
      <c r="AB13" s="59"/>
      <c r="AD13" s="59"/>
      <c r="AE13" s="59"/>
      <c r="AG13" s="59"/>
      <c r="AH13" s="59"/>
      <c r="AJ13" s="59"/>
      <c r="AK13" s="59"/>
      <c r="AM13" s="59"/>
      <c r="AN13" s="59"/>
      <c r="AP13" s="59"/>
      <c r="AQ13" s="59"/>
      <c r="AZ13" s="59"/>
      <c r="BB13" s="98"/>
      <c r="BC13" s="95"/>
    </row>
    <row r="14" spans="1:55" s="75" customFormat="1" ht="18" customHeight="1">
      <c r="A14" s="29" t="s">
        <v>53</v>
      </c>
      <c r="B14" s="85">
        <v>1093</v>
      </c>
      <c r="C14" s="85">
        <v>1010</v>
      </c>
      <c r="D14" s="85">
        <v>1080</v>
      </c>
      <c r="E14" s="85">
        <v>974</v>
      </c>
      <c r="F14" s="85">
        <v>626</v>
      </c>
      <c r="G14" s="85">
        <v>465</v>
      </c>
      <c r="H14" s="85">
        <v>626</v>
      </c>
      <c r="I14" s="85">
        <v>464</v>
      </c>
      <c r="J14" s="86">
        <v>0</v>
      </c>
      <c r="K14" s="85">
        <v>1</v>
      </c>
      <c r="L14" s="85">
        <v>272</v>
      </c>
      <c r="M14" s="85">
        <v>242</v>
      </c>
      <c r="N14" s="85">
        <v>180</v>
      </c>
      <c r="O14" s="85">
        <v>266</v>
      </c>
      <c r="P14" s="85">
        <v>2</v>
      </c>
      <c r="Q14" s="85">
        <v>1</v>
      </c>
      <c r="R14" s="85">
        <v>13</v>
      </c>
      <c r="S14" s="85">
        <v>36</v>
      </c>
      <c r="AB14" s="59"/>
      <c r="AD14" s="59"/>
      <c r="AE14" s="59"/>
      <c r="AG14" s="59"/>
      <c r="AH14" s="59"/>
      <c r="AJ14" s="59"/>
      <c r="AK14" s="59"/>
      <c r="AM14" s="59"/>
      <c r="AN14" s="59"/>
      <c r="AP14" s="59"/>
      <c r="AQ14" s="59"/>
      <c r="AZ14" s="59"/>
      <c r="BB14" s="98"/>
      <c r="BC14" s="95"/>
    </row>
    <row r="15" spans="1:55" s="75" customFormat="1" ht="18" customHeight="1">
      <c r="B15" s="85"/>
      <c r="C15" s="85"/>
      <c r="D15" s="100"/>
      <c r="E15" s="85"/>
      <c r="F15" s="85"/>
      <c r="G15" s="85"/>
      <c r="H15" s="85"/>
      <c r="I15" s="85"/>
      <c r="J15" s="85"/>
      <c r="K15" s="85"/>
      <c r="L15" s="85"/>
      <c r="M15" s="85"/>
      <c r="N15" s="85"/>
      <c r="O15" s="85"/>
      <c r="P15" s="85"/>
      <c r="Q15" s="85"/>
      <c r="R15" s="85"/>
      <c r="S15" s="85"/>
      <c r="AB15" s="59"/>
      <c r="AD15" s="59"/>
      <c r="AE15" s="59"/>
      <c r="AG15" s="59"/>
      <c r="AH15" s="59"/>
      <c r="AJ15" s="59"/>
      <c r="AK15" s="59"/>
      <c r="AM15" s="59"/>
      <c r="AN15" s="59"/>
      <c r="AP15" s="59"/>
      <c r="AQ15" s="59"/>
      <c r="AZ15" s="59"/>
      <c r="BB15" s="98"/>
    </row>
    <row r="16" spans="1:55" s="75" customFormat="1" ht="18" customHeight="1">
      <c r="A16" s="20" t="s">
        <v>54</v>
      </c>
      <c r="B16" s="85"/>
      <c r="C16" s="85"/>
      <c r="D16" s="100"/>
      <c r="E16" s="85"/>
      <c r="F16" s="85"/>
      <c r="G16" s="85"/>
      <c r="H16" s="85"/>
      <c r="I16" s="85"/>
      <c r="J16" s="85"/>
      <c r="K16" s="85"/>
      <c r="L16" s="85"/>
      <c r="M16" s="85"/>
      <c r="N16" s="85"/>
      <c r="O16" s="85"/>
      <c r="P16" s="85"/>
      <c r="Q16" s="85"/>
      <c r="R16" s="85"/>
      <c r="S16" s="85"/>
      <c r="AB16" s="59"/>
      <c r="AD16" s="59"/>
      <c r="AE16" s="59"/>
      <c r="AG16" s="59"/>
      <c r="AH16" s="59"/>
      <c r="AJ16" s="59"/>
      <c r="AK16" s="59"/>
      <c r="AM16" s="59"/>
      <c r="AN16" s="59"/>
      <c r="AP16" s="59"/>
      <c r="AQ16" s="59"/>
      <c r="AZ16" s="59"/>
      <c r="BB16" s="98"/>
    </row>
    <row r="17" spans="1:55" s="75" customFormat="1" ht="18" customHeight="1">
      <c r="A17" s="29" t="s">
        <v>55</v>
      </c>
      <c r="B17" s="85">
        <v>33554</v>
      </c>
      <c r="C17" s="85">
        <v>37568</v>
      </c>
      <c r="D17" s="85">
        <v>30094</v>
      </c>
      <c r="E17" s="85">
        <v>35271</v>
      </c>
      <c r="F17" s="85">
        <v>29202</v>
      </c>
      <c r="G17" s="85">
        <v>34503</v>
      </c>
      <c r="H17" s="85">
        <v>28635</v>
      </c>
      <c r="I17" s="85">
        <v>33796</v>
      </c>
      <c r="J17" s="85">
        <v>567</v>
      </c>
      <c r="K17" s="85">
        <v>707</v>
      </c>
      <c r="L17" s="85">
        <v>402</v>
      </c>
      <c r="M17" s="85">
        <v>214</v>
      </c>
      <c r="N17" s="85">
        <v>416</v>
      </c>
      <c r="O17" s="85">
        <v>451</v>
      </c>
      <c r="P17" s="85">
        <v>74</v>
      </c>
      <c r="Q17" s="85">
        <v>103</v>
      </c>
      <c r="R17" s="85">
        <v>3460</v>
      </c>
      <c r="S17" s="85">
        <v>2297</v>
      </c>
      <c r="AB17" s="59"/>
      <c r="AD17" s="59"/>
      <c r="AE17" s="59"/>
      <c r="AG17" s="59"/>
      <c r="AH17" s="59"/>
      <c r="AJ17" s="59"/>
      <c r="AK17" s="59"/>
      <c r="AM17" s="59"/>
      <c r="AN17" s="59"/>
      <c r="AP17" s="59"/>
      <c r="AQ17" s="59"/>
      <c r="AZ17" s="59"/>
      <c r="BB17" s="98"/>
    </row>
    <row r="18" spans="1:55" s="75" customFormat="1" ht="33.75" customHeight="1">
      <c r="A18" s="101" t="s">
        <v>167</v>
      </c>
      <c r="B18" s="102">
        <v>5839</v>
      </c>
      <c r="C18" s="102">
        <v>6566</v>
      </c>
      <c r="D18" s="102">
        <v>5415</v>
      </c>
      <c r="E18" s="102">
        <v>6061</v>
      </c>
      <c r="F18" s="102">
        <v>5049</v>
      </c>
      <c r="G18" s="102">
        <v>5972</v>
      </c>
      <c r="H18" s="102">
        <v>5030</v>
      </c>
      <c r="I18" s="102">
        <v>5927</v>
      </c>
      <c r="J18" s="102">
        <v>19</v>
      </c>
      <c r="K18" s="102">
        <v>45</v>
      </c>
      <c r="L18" s="102">
        <v>278</v>
      </c>
      <c r="M18" s="102">
        <v>37</v>
      </c>
      <c r="N18" s="102">
        <v>82</v>
      </c>
      <c r="O18" s="102">
        <v>32</v>
      </c>
      <c r="P18" s="102">
        <v>6</v>
      </c>
      <c r="Q18" s="102">
        <v>20</v>
      </c>
      <c r="R18" s="102">
        <v>424</v>
      </c>
      <c r="S18" s="102">
        <v>505</v>
      </c>
      <c r="AB18" s="59"/>
      <c r="AD18" s="59"/>
      <c r="AE18" s="59"/>
      <c r="AG18" s="59"/>
      <c r="AH18" s="59"/>
      <c r="AJ18" s="59"/>
      <c r="AK18" s="59"/>
      <c r="AM18" s="59"/>
      <c r="AN18" s="59"/>
      <c r="AP18" s="59"/>
      <c r="AQ18" s="59"/>
      <c r="AZ18" s="59"/>
      <c r="BB18" s="98"/>
    </row>
    <row r="19" spans="1:55" s="75" customFormat="1" ht="18" customHeight="1">
      <c r="A19" s="29" t="s">
        <v>57</v>
      </c>
      <c r="B19" s="85">
        <v>9859</v>
      </c>
      <c r="C19" s="85">
        <v>9636</v>
      </c>
      <c r="D19" s="85">
        <v>8864</v>
      </c>
      <c r="E19" s="85">
        <v>8773</v>
      </c>
      <c r="F19" s="85">
        <v>8501</v>
      </c>
      <c r="G19" s="85">
        <v>8515</v>
      </c>
      <c r="H19" s="85">
        <v>8482</v>
      </c>
      <c r="I19" s="85">
        <v>7955</v>
      </c>
      <c r="J19" s="85">
        <v>19</v>
      </c>
      <c r="K19" s="85">
        <v>560</v>
      </c>
      <c r="L19" s="85">
        <v>207</v>
      </c>
      <c r="M19" s="85">
        <v>117</v>
      </c>
      <c r="N19" s="85">
        <v>145</v>
      </c>
      <c r="O19" s="85">
        <v>83</v>
      </c>
      <c r="P19" s="85">
        <v>11</v>
      </c>
      <c r="Q19" s="85">
        <v>58</v>
      </c>
      <c r="R19" s="85">
        <v>995</v>
      </c>
      <c r="S19" s="85">
        <v>863</v>
      </c>
      <c r="AB19" s="59"/>
      <c r="AD19" s="59"/>
      <c r="AE19" s="59"/>
      <c r="AG19" s="59"/>
      <c r="AH19" s="59"/>
      <c r="AJ19" s="59"/>
      <c r="AK19" s="59"/>
      <c r="AM19" s="59"/>
      <c r="AN19" s="59"/>
      <c r="AP19" s="59"/>
      <c r="AQ19" s="59"/>
      <c r="AZ19" s="59"/>
      <c r="BB19" s="98"/>
      <c r="BC19" s="95"/>
    </row>
    <row r="20" spans="1:55" s="75" customFormat="1" ht="18" customHeight="1">
      <c r="A20" s="29" t="s">
        <v>58</v>
      </c>
      <c r="B20" s="85">
        <v>2302</v>
      </c>
      <c r="C20" s="85">
        <v>2291</v>
      </c>
      <c r="D20" s="85">
        <v>1367</v>
      </c>
      <c r="E20" s="85">
        <v>1474</v>
      </c>
      <c r="F20" s="85">
        <v>1331</v>
      </c>
      <c r="G20" s="85">
        <v>1441</v>
      </c>
      <c r="H20" s="85">
        <v>1331</v>
      </c>
      <c r="I20" s="85">
        <v>1433</v>
      </c>
      <c r="J20" s="86">
        <v>0</v>
      </c>
      <c r="K20" s="85">
        <v>8</v>
      </c>
      <c r="L20" s="85">
        <v>19</v>
      </c>
      <c r="M20" s="85">
        <v>5</v>
      </c>
      <c r="N20" s="85">
        <v>8</v>
      </c>
      <c r="O20" s="85">
        <v>10</v>
      </c>
      <c r="P20" s="85">
        <v>9</v>
      </c>
      <c r="Q20" s="85">
        <v>18</v>
      </c>
      <c r="R20" s="85">
        <v>935</v>
      </c>
      <c r="S20" s="85">
        <v>817</v>
      </c>
      <c r="AB20" s="59"/>
      <c r="AD20" s="59"/>
      <c r="AE20" s="59"/>
      <c r="AG20" s="59"/>
      <c r="AH20" s="59"/>
      <c r="AJ20" s="59"/>
      <c r="AK20" s="59"/>
      <c r="AM20" s="59"/>
      <c r="AN20" s="59"/>
      <c r="AP20" s="59"/>
      <c r="AQ20" s="59"/>
      <c r="AZ20" s="59"/>
      <c r="BB20" s="98"/>
      <c r="BC20" s="95"/>
    </row>
    <row r="21" spans="1:55" s="75" customFormat="1" ht="18" customHeight="1">
      <c r="A21" s="29" t="s">
        <v>59</v>
      </c>
      <c r="B21" s="85">
        <v>58613</v>
      </c>
      <c r="C21" s="85">
        <v>69284</v>
      </c>
      <c r="D21" s="85">
        <v>53109</v>
      </c>
      <c r="E21" s="85">
        <v>65738</v>
      </c>
      <c r="F21" s="85">
        <v>35594</v>
      </c>
      <c r="G21" s="85">
        <v>47672</v>
      </c>
      <c r="H21" s="85">
        <v>34986</v>
      </c>
      <c r="I21" s="85">
        <v>46691</v>
      </c>
      <c r="J21" s="85">
        <v>608</v>
      </c>
      <c r="K21" s="85">
        <v>981</v>
      </c>
      <c r="L21" s="85">
        <v>12743</v>
      </c>
      <c r="M21" s="85">
        <v>13296</v>
      </c>
      <c r="N21" s="85">
        <v>4458</v>
      </c>
      <c r="O21" s="85">
        <v>4368</v>
      </c>
      <c r="P21" s="85">
        <v>314</v>
      </c>
      <c r="Q21" s="85">
        <v>402</v>
      </c>
      <c r="R21" s="85">
        <v>5504</v>
      </c>
      <c r="S21" s="85">
        <v>3546</v>
      </c>
      <c r="AB21" s="59"/>
      <c r="AD21" s="59"/>
      <c r="AE21" s="59"/>
      <c r="AG21" s="59"/>
      <c r="AH21" s="59"/>
      <c r="AJ21" s="59"/>
      <c r="AK21" s="59"/>
      <c r="AM21" s="59"/>
      <c r="AN21" s="59"/>
      <c r="AP21" s="59"/>
      <c r="AQ21" s="59"/>
      <c r="AZ21" s="59"/>
      <c r="BB21" s="98"/>
      <c r="BC21" s="95"/>
    </row>
    <row r="22" spans="1:55" s="75" customFormat="1" ht="18" customHeight="1">
      <c r="A22" s="29" t="s">
        <v>60</v>
      </c>
      <c r="B22" s="85">
        <v>9519</v>
      </c>
      <c r="C22" s="85">
        <v>21567</v>
      </c>
      <c r="D22" s="85">
        <v>8333</v>
      </c>
      <c r="E22" s="85">
        <v>19845</v>
      </c>
      <c r="F22" s="85">
        <v>6134</v>
      </c>
      <c r="G22" s="85">
        <v>16317</v>
      </c>
      <c r="H22" s="85">
        <v>6016</v>
      </c>
      <c r="I22" s="85">
        <v>15940</v>
      </c>
      <c r="J22" s="85">
        <v>118</v>
      </c>
      <c r="K22" s="85">
        <v>377</v>
      </c>
      <c r="L22" s="85">
        <v>2106</v>
      </c>
      <c r="M22" s="85">
        <v>3210</v>
      </c>
      <c r="N22" s="85">
        <v>69</v>
      </c>
      <c r="O22" s="85">
        <v>221</v>
      </c>
      <c r="P22" s="85">
        <v>24</v>
      </c>
      <c r="Q22" s="85">
        <v>97</v>
      </c>
      <c r="R22" s="85">
        <v>1186</v>
      </c>
      <c r="S22" s="85">
        <v>1722</v>
      </c>
      <c r="AB22" s="59"/>
      <c r="AD22" s="59"/>
      <c r="AE22" s="59"/>
      <c r="AG22" s="59"/>
      <c r="AH22" s="59"/>
      <c r="AJ22" s="59"/>
      <c r="AK22" s="59"/>
      <c r="AM22" s="59"/>
      <c r="AN22" s="59"/>
      <c r="AP22" s="59"/>
      <c r="AQ22" s="59"/>
      <c r="AZ22" s="59"/>
      <c r="BB22" s="98"/>
      <c r="BC22" s="95"/>
    </row>
    <row r="23" spans="1:55" s="75" customFormat="1" ht="18" customHeight="1">
      <c r="A23" s="29" t="s">
        <v>61</v>
      </c>
      <c r="B23" s="85">
        <v>15169</v>
      </c>
      <c r="C23" s="85">
        <v>15494</v>
      </c>
      <c r="D23" s="85">
        <v>14106</v>
      </c>
      <c r="E23" s="85">
        <v>13701</v>
      </c>
      <c r="F23" s="85">
        <v>12521</v>
      </c>
      <c r="G23" s="85">
        <v>12994</v>
      </c>
      <c r="H23" s="85">
        <v>12432</v>
      </c>
      <c r="I23" s="85">
        <v>12827</v>
      </c>
      <c r="J23" s="85">
        <v>89</v>
      </c>
      <c r="K23" s="85">
        <v>167</v>
      </c>
      <c r="L23" s="85">
        <v>1530</v>
      </c>
      <c r="M23" s="85">
        <v>576</v>
      </c>
      <c r="N23" s="85">
        <v>26</v>
      </c>
      <c r="O23" s="85">
        <v>86</v>
      </c>
      <c r="P23" s="85">
        <v>29</v>
      </c>
      <c r="Q23" s="85">
        <v>45</v>
      </c>
      <c r="R23" s="85">
        <v>1063</v>
      </c>
      <c r="S23" s="85">
        <v>1793</v>
      </c>
      <c r="AB23" s="59"/>
      <c r="AD23" s="59"/>
      <c r="AE23" s="59"/>
      <c r="AG23" s="59"/>
      <c r="AH23" s="59"/>
      <c r="AJ23" s="59"/>
      <c r="AK23" s="59"/>
      <c r="AM23" s="59"/>
      <c r="AN23" s="59"/>
      <c r="AP23" s="59"/>
      <c r="AQ23" s="59"/>
      <c r="AZ23" s="59"/>
      <c r="BB23" s="98"/>
      <c r="BC23" s="95"/>
    </row>
    <row r="24" spans="1:55" s="75" customFormat="1" ht="18" customHeight="1">
      <c r="A24" s="29" t="s">
        <v>62</v>
      </c>
      <c r="B24" s="85">
        <v>10403</v>
      </c>
      <c r="C24" s="85">
        <v>11047</v>
      </c>
      <c r="D24" s="85">
        <v>10014</v>
      </c>
      <c r="E24" s="85">
        <v>10859</v>
      </c>
      <c r="F24" s="85">
        <v>9864</v>
      </c>
      <c r="G24" s="85">
        <v>10776</v>
      </c>
      <c r="H24" s="85">
        <v>9808</v>
      </c>
      <c r="I24" s="85">
        <v>10647</v>
      </c>
      <c r="J24" s="85">
        <v>56</v>
      </c>
      <c r="K24" s="85">
        <v>129</v>
      </c>
      <c r="L24" s="85">
        <v>115</v>
      </c>
      <c r="M24" s="85">
        <v>61</v>
      </c>
      <c r="N24" s="85">
        <v>12</v>
      </c>
      <c r="O24" s="85">
        <v>12</v>
      </c>
      <c r="P24" s="85">
        <v>23</v>
      </c>
      <c r="Q24" s="85">
        <v>10</v>
      </c>
      <c r="R24" s="85">
        <v>389</v>
      </c>
      <c r="S24" s="85">
        <v>188</v>
      </c>
      <c r="AB24" s="59"/>
      <c r="AD24" s="59"/>
      <c r="AE24" s="59"/>
      <c r="AG24" s="59"/>
      <c r="AH24" s="59"/>
      <c r="AJ24" s="59"/>
      <c r="AK24" s="59"/>
      <c r="AM24" s="59"/>
      <c r="AN24" s="59"/>
      <c r="AP24" s="59"/>
      <c r="AQ24" s="59"/>
      <c r="AZ24" s="59"/>
      <c r="BB24" s="98"/>
      <c r="BC24" s="95"/>
    </row>
    <row r="25" spans="1:55" s="75" customFormat="1" ht="18" customHeight="1">
      <c r="A25" s="29" t="s">
        <v>63</v>
      </c>
      <c r="B25" s="85">
        <v>14288</v>
      </c>
      <c r="C25" s="85">
        <v>14742</v>
      </c>
      <c r="D25" s="85">
        <v>13657</v>
      </c>
      <c r="E25" s="85">
        <v>14245</v>
      </c>
      <c r="F25" s="85">
        <v>13630</v>
      </c>
      <c r="G25" s="85">
        <v>14218</v>
      </c>
      <c r="H25" s="85">
        <v>13627</v>
      </c>
      <c r="I25" s="85">
        <v>14198</v>
      </c>
      <c r="J25" s="85">
        <v>3</v>
      </c>
      <c r="K25" s="85">
        <v>20</v>
      </c>
      <c r="L25" s="85">
        <v>25</v>
      </c>
      <c r="M25" s="85">
        <v>2</v>
      </c>
      <c r="N25" s="86">
        <v>0</v>
      </c>
      <c r="O25" s="85">
        <v>14</v>
      </c>
      <c r="P25" s="85">
        <v>2</v>
      </c>
      <c r="Q25" s="85">
        <v>11</v>
      </c>
      <c r="R25" s="85">
        <v>631</v>
      </c>
      <c r="S25" s="85">
        <v>497</v>
      </c>
      <c r="AB25" s="59"/>
      <c r="AD25" s="59"/>
      <c r="AE25" s="59"/>
      <c r="AG25" s="59"/>
      <c r="AH25" s="59"/>
      <c r="AJ25" s="59"/>
      <c r="AK25" s="59"/>
      <c r="AM25" s="59"/>
      <c r="AN25" s="59"/>
      <c r="AP25" s="59"/>
      <c r="AQ25" s="59"/>
      <c r="AZ25" s="59"/>
      <c r="BB25" s="98"/>
      <c r="BC25" s="95"/>
    </row>
    <row r="26" spans="1:55" s="90" customFormat="1" ht="18" customHeight="1">
      <c r="A26" s="29" t="s">
        <v>64</v>
      </c>
      <c r="B26" s="85">
        <v>23915</v>
      </c>
      <c r="C26" s="85">
        <v>30187</v>
      </c>
      <c r="D26" s="85">
        <v>22496</v>
      </c>
      <c r="E26" s="85">
        <v>29252</v>
      </c>
      <c r="F26" s="85">
        <v>22247</v>
      </c>
      <c r="G26" s="85">
        <v>28980</v>
      </c>
      <c r="H26" s="85">
        <v>22165</v>
      </c>
      <c r="I26" s="85">
        <v>28792</v>
      </c>
      <c r="J26" s="85">
        <v>82</v>
      </c>
      <c r="K26" s="85">
        <v>188</v>
      </c>
      <c r="L26" s="85">
        <v>68</v>
      </c>
      <c r="M26" s="85">
        <v>163</v>
      </c>
      <c r="N26" s="85">
        <v>152</v>
      </c>
      <c r="O26" s="85">
        <v>77</v>
      </c>
      <c r="P26" s="85">
        <v>29</v>
      </c>
      <c r="Q26" s="85">
        <v>32</v>
      </c>
      <c r="R26" s="85">
        <v>1419</v>
      </c>
      <c r="S26" s="85">
        <v>935</v>
      </c>
      <c r="AB26" s="59"/>
      <c r="AD26" s="59"/>
      <c r="AE26" s="59"/>
      <c r="AG26" s="59"/>
      <c r="AH26" s="59"/>
      <c r="AJ26" s="59"/>
      <c r="AK26" s="59"/>
      <c r="AM26" s="59"/>
      <c r="AN26" s="59"/>
      <c r="AP26" s="59"/>
      <c r="AQ26" s="59"/>
      <c r="AZ26" s="59"/>
      <c r="BB26" s="98"/>
      <c r="BC26" s="95"/>
    </row>
    <row r="27" spans="1:55" s="75" customFormat="1" ht="18" customHeight="1">
      <c r="A27" s="29" t="s">
        <v>65</v>
      </c>
      <c r="B27" s="85">
        <v>4363</v>
      </c>
      <c r="C27" s="85">
        <v>4000</v>
      </c>
      <c r="D27" s="85">
        <v>3901</v>
      </c>
      <c r="E27" s="85">
        <v>3356</v>
      </c>
      <c r="F27" s="85">
        <v>2307</v>
      </c>
      <c r="G27" s="85">
        <v>2188</v>
      </c>
      <c r="H27" s="85">
        <v>2288</v>
      </c>
      <c r="I27" s="85">
        <v>2171</v>
      </c>
      <c r="J27" s="85">
        <v>19</v>
      </c>
      <c r="K27" s="85">
        <v>17</v>
      </c>
      <c r="L27" s="85">
        <v>1324</v>
      </c>
      <c r="M27" s="85">
        <v>949</v>
      </c>
      <c r="N27" s="85">
        <v>224</v>
      </c>
      <c r="O27" s="85">
        <v>187</v>
      </c>
      <c r="P27" s="85">
        <v>46</v>
      </c>
      <c r="Q27" s="85">
        <v>32</v>
      </c>
      <c r="R27" s="85">
        <v>462</v>
      </c>
      <c r="S27" s="85">
        <v>644</v>
      </c>
      <c r="AB27" s="59"/>
      <c r="AD27" s="59"/>
      <c r="AE27" s="59"/>
      <c r="AG27" s="59"/>
      <c r="AH27" s="59"/>
      <c r="AJ27" s="59"/>
      <c r="AK27" s="59"/>
      <c r="AM27" s="59"/>
      <c r="AN27" s="59"/>
      <c r="AP27" s="59"/>
      <c r="AQ27" s="59"/>
      <c r="AZ27" s="59"/>
      <c r="BB27" s="98"/>
      <c r="BC27" s="95"/>
    </row>
    <row r="28" spans="1:55" ht="18" customHeight="1">
      <c r="B28" s="103"/>
      <c r="C28" s="103"/>
      <c r="D28" s="103"/>
      <c r="E28" s="103"/>
      <c r="F28" s="103"/>
      <c r="G28" s="103"/>
      <c r="H28" s="103"/>
      <c r="I28" s="103"/>
      <c r="J28" s="103"/>
      <c r="K28" s="103"/>
      <c r="L28" s="103"/>
      <c r="M28" s="103"/>
      <c r="N28" s="103"/>
      <c r="O28" s="103"/>
      <c r="P28" s="103"/>
      <c r="Q28" s="103"/>
      <c r="R28" s="103"/>
      <c r="S28" s="103"/>
    </row>
    <row r="29" spans="1:55" s="75" customFormat="1" ht="18" customHeight="1">
      <c r="A29" s="20" t="s">
        <v>66</v>
      </c>
      <c r="B29" s="85"/>
      <c r="C29" s="85"/>
      <c r="D29" s="100"/>
      <c r="E29" s="85"/>
      <c r="F29" s="85"/>
      <c r="G29" s="85"/>
      <c r="H29" s="85"/>
      <c r="I29" s="85"/>
      <c r="J29" s="85"/>
      <c r="K29" s="85"/>
      <c r="L29" s="85"/>
      <c r="M29" s="85"/>
      <c r="N29" s="85"/>
      <c r="O29" s="85"/>
      <c r="P29" s="85"/>
      <c r="Q29" s="85"/>
      <c r="R29" s="85"/>
      <c r="S29" s="85"/>
      <c r="AB29" s="59"/>
      <c r="AD29" s="59"/>
      <c r="AE29" s="59"/>
      <c r="AG29" s="59"/>
      <c r="AH29" s="59"/>
      <c r="AJ29" s="59"/>
      <c r="AK29" s="59"/>
      <c r="AM29" s="59"/>
      <c r="AN29" s="59"/>
      <c r="AP29" s="59"/>
      <c r="AQ29" s="59"/>
      <c r="AZ29" s="59"/>
      <c r="BB29" s="98"/>
      <c r="BC29" s="95"/>
    </row>
    <row r="30" spans="1:55" s="75" customFormat="1" ht="18" customHeight="1">
      <c r="A30" s="29" t="s">
        <v>67</v>
      </c>
      <c r="B30" s="85">
        <v>3572</v>
      </c>
      <c r="C30" s="85">
        <v>5412</v>
      </c>
      <c r="D30" s="85">
        <v>3267</v>
      </c>
      <c r="E30" s="85">
        <v>5091</v>
      </c>
      <c r="F30" s="85">
        <v>3133</v>
      </c>
      <c r="G30" s="85">
        <v>5056</v>
      </c>
      <c r="H30" s="85">
        <v>2680</v>
      </c>
      <c r="I30" s="85">
        <v>4367</v>
      </c>
      <c r="J30" s="85">
        <v>453</v>
      </c>
      <c r="K30" s="85">
        <v>689</v>
      </c>
      <c r="L30" s="85">
        <v>119</v>
      </c>
      <c r="M30" s="85">
        <v>11</v>
      </c>
      <c r="N30" s="85">
        <v>13</v>
      </c>
      <c r="O30" s="85">
        <v>13</v>
      </c>
      <c r="P30" s="85">
        <v>2</v>
      </c>
      <c r="Q30" s="85">
        <v>11</v>
      </c>
      <c r="R30" s="85">
        <v>305</v>
      </c>
      <c r="S30" s="85">
        <v>321</v>
      </c>
      <c r="AB30" s="59"/>
      <c r="AD30" s="59"/>
      <c r="AE30" s="59"/>
      <c r="AG30" s="59"/>
      <c r="AH30" s="59"/>
      <c r="AJ30" s="59"/>
      <c r="AK30" s="59"/>
      <c r="AM30" s="59"/>
      <c r="AN30" s="59"/>
      <c r="AP30" s="59"/>
      <c r="AQ30" s="59"/>
      <c r="AZ30" s="59"/>
      <c r="BB30" s="98"/>
      <c r="BC30" s="95"/>
    </row>
    <row r="31" spans="1:55" s="75" customFormat="1" ht="18" customHeight="1">
      <c r="A31" s="29" t="s">
        <v>68</v>
      </c>
      <c r="B31" s="85">
        <v>661</v>
      </c>
      <c r="C31" s="85">
        <v>290</v>
      </c>
      <c r="D31" s="85">
        <v>162</v>
      </c>
      <c r="E31" s="85">
        <v>219</v>
      </c>
      <c r="F31" s="85">
        <v>156</v>
      </c>
      <c r="G31" s="85">
        <v>198</v>
      </c>
      <c r="H31" s="85">
        <v>48</v>
      </c>
      <c r="I31" s="85">
        <v>82</v>
      </c>
      <c r="J31" s="85">
        <v>108</v>
      </c>
      <c r="K31" s="85">
        <v>116</v>
      </c>
      <c r="L31" s="86">
        <v>0</v>
      </c>
      <c r="M31" s="86">
        <v>0</v>
      </c>
      <c r="N31" s="85">
        <v>2</v>
      </c>
      <c r="O31" s="85">
        <v>7</v>
      </c>
      <c r="P31" s="85">
        <v>4</v>
      </c>
      <c r="Q31" s="85">
        <v>14</v>
      </c>
      <c r="R31" s="85">
        <v>499</v>
      </c>
      <c r="S31" s="85">
        <v>71</v>
      </c>
      <c r="AB31" s="59"/>
      <c r="AD31" s="59"/>
      <c r="AE31" s="59"/>
      <c r="AG31" s="59"/>
      <c r="AH31" s="59"/>
      <c r="AJ31" s="59"/>
      <c r="AK31" s="59"/>
      <c r="AM31" s="59"/>
      <c r="AN31" s="59"/>
      <c r="AP31" s="59"/>
      <c r="AQ31" s="59"/>
      <c r="AZ31" s="59"/>
      <c r="BB31" s="98"/>
      <c r="BC31" s="95"/>
    </row>
    <row r="32" spans="1:55" s="75" customFormat="1" ht="18" customHeight="1">
      <c r="A32" s="29" t="s">
        <v>69</v>
      </c>
      <c r="B32" s="85">
        <v>37126</v>
      </c>
      <c r="C32" s="85">
        <v>41687</v>
      </c>
      <c r="D32" s="85">
        <v>33209</v>
      </c>
      <c r="E32" s="85">
        <v>39844</v>
      </c>
      <c r="F32" s="85">
        <v>28868</v>
      </c>
      <c r="G32" s="85">
        <v>35448</v>
      </c>
      <c r="H32" s="85">
        <v>28674</v>
      </c>
      <c r="I32" s="85">
        <v>35100</v>
      </c>
      <c r="J32" s="85">
        <v>194</v>
      </c>
      <c r="K32" s="85">
        <v>348</v>
      </c>
      <c r="L32" s="85">
        <v>3792</v>
      </c>
      <c r="M32" s="85">
        <v>3654</v>
      </c>
      <c r="N32" s="85">
        <v>500</v>
      </c>
      <c r="O32" s="85">
        <v>657</v>
      </c>
      <c r="P32" s="85">
        <v>49</v>
      </c>
      <c r="Q32" s="85">
        <v>85</v>
      </c>
      <c r="R32" s="85">
        <v>3917</v>
      </c>
      <c r="S32" s="85">
        <v>1843</v>
      </c>
      <c r="AB32" s="59"/>
      <c r="AD32" s="59"/>
      <c r="AE32" s="59"/>
      <c r="AG32" s="59"/>
      <c r="AH32" s="59"/>
      <c r="AJ32" s="59"/>
      <c r="AK32" s="59"/>
      <c r="AM32" s="59"/>
      <c r="AN32" s="59"/>
      <c r="AP32" s="59"/>
      <c r="AQ32" s="59"/>
      <c r="AZ32" s="59"/>
      <c r="BB32" s="98"/>
      <c r="BC32" s="95"/>
    </row>
    <row r="33" spans="1:55" s="75" customFormat="1" ht="18" customHeight="1">
      <c r="A33" s="29" t="s">
        <v>70</v>
      </c>
      <c r="B33" s="85">
        <v>9098</v>
      </c>
      <c r="C33" s="85">
        <v>10111</v>
      </c>
      <c r="D33" s="85">
        <v>8282</v>
      </c>
      <c r="E33" s="85">
        <v>9776</v>
      </c>
      <c r="F33" s="85">
        <v>6472</v>
      </c>
      <c r="G33" s="85">
        <v>7427</v>
      </c>
      <c r="H33" s="85">
        <v>5889</v>
      </c>
      <c r="I33" s="85">
        <v>6812</v>
      </c>
      <c r="J33" s="85">
        <v>583</v>
      </c>
      <c r="K33" s="85">
        <v>615</v>
      </c>
      <c r="L33" s="85">
        <v>1769</v>
      </c>
      <c r="M33" s="85">
        <v>2295</v>
      </c>
      <c r="N33" s="85">
        <v>30</v>
      </c>
      <c r="O33" s="85">
        <v>28</v>
      </c>
      <c r="P33" s="85">
        <v>11</v>
      </c>
      <c r="Q33" s="85">
        <v>26</v>
      </c>
      <c r="R33" s="85">
        <v>816</v>
      </c>
      <c r="S33" s="85">
        <v>335</v>
      </c>
      <c r="AB33" s="59"/>
      <c r="AD33" s="59"/>
      <c r="AE33" s="59"/>
      <c r="AG33" s="59"/>
      <c r="AH33" s="59"/>
      <c r="AJ33" s="59"/>
      <c r="AK33" s="59"/>
      <c r="AM33" s="59"/>
      <c r="AN33" s="59"/>
      <c r="AP33" s="59"/>
      <c r="AQ33" s="59"/>
      <c r="AZ33" s="59"/>
      <c r="BB33" s="98"/>
      <c r="BC33" s="95"/>
    </row>
    <row r="34" spans="1:55" ht="18" customHeight="1">
      <c r="A34" s="29" t="s">
        <v>71</v>
      </c>
      <c r="B34" s="85">
        <v>1318</v>
      </c>
      <c r="C34" s="85">
        <v>1218</v>
      </c>
      <c r="D34" s="85">
        <v>985</v>
      </c>
      <c r="E34" s="85">
        <v>1196</v>
      </c>
      <c r="F34" s="85">
        <v>984</v>
      </c>
      <c r="G34" s="85">
        <v>1192</v>
      </c>
      <c r="H34" s="85">
        <v>984</v>
      </c>
      <c r="I34" s="85">
        <v>1190</v>
      </c>
      <c r="J34" s="86">
        <v>0</v>
      </c>
      <c r="K34" s="85">
        <v>2</v>
      </c>
      <c r="L34" s="85">
        <v>1</v>
      </c>
      <c r="M34" s="85">
        <v>4</v>
      </c>
      <c r="N34" s="86">
        <v>0</v>
      </c>
      <c r="O34" s="86">
        <v>0</v>
      </c>
      <c r="P34" s="86">
        <v>0</v>
      </c>
      <c r="Q34" s="86">
        <v>0</v>
      </c>
      <c r="R34" s="85">
        <v>333</v>
      </c>
      <c r="S34" s="85">
        <v>22</v>
      </c>
      <c r="AB34" s="59"/>
      <c r="AD34" s="59"/>
      <c r="AE34" s="59"/>
      <c r="AG34" s="59"/>
      <c r="AH34" s="59"/>
      <c r="AJ34" s="59"/>
      <c r="AK34" s="59"/>
      <c r="AM34" s="59"/>
      <c r="AN34" s="59"/>
      <c r="AP34" s="59"/>
      <c r="AQ34" s="59"/>
      <c r="AZ34" s="59"/>
    </row>
    <row r="35" spans="1:55" ht="18" customHeight="1">
      <c r="A35" s="29" t="s">
        <v>72</v>
      </c>
      <c r="B35" s="85">
        <v>170</v>
      </c>
      <c r="C35" s="85">
        <v>102</v>
      </c>
      <c r="D35" s="85">
        <v>169</v>
      </c>
      <c r="E35" s="85">
        <v>101</v>
      </c>
      <c r="F35" s="85">
        <v>169</v>
      </c>
      <c r="G35" s="85">
        <v>101</v>
      </c>
      <c r="H35" s="85">
        <v>169</v>
      </c>
      <c r="I35" s="85">
        <v>101</v>
      </c>
      <c r="J35" s="86">
        <v>0</v>
      </c>
      <c r="K35" s="86">
        <v>0</v>
      </c>
      <c r="L35" s="86">
        <v>0</v>
      </c>
      <c r="M35" s="86">
        <v>0</v>
      </c>
      <c r="N35" s="86">
        <v>0</v>
      </c>
      <c r="O35" s="86">
        <v>0</v>
      </c>
      <c r="P35" s="86">
        <v>0</v>
      </c>
      <c r="Q35" s="86">
        <v>0</v>
      </c>
      <c r="R35" s="85">
        <v>1</v>
      </c>
      <c r="S35" s="85">
        <v>1</v>
      </c>
      <c r="AB35" s="59"/>
      <c r="AD35" s="59"/>
      <c r="AE35" s="59"/>
      <c r="AG35" s="59"/>
      <c r="AH35" s="59"/>
      <c r="AJ35" s="59"/>
      <c r="AK35" s="59"/>
      <c r="AM35" s="59"/>
      <c r="AN35" s="59"/>
      <c r="AP35" s="59"/>
      <c r="AQ35" s="59"/>
      <c r="AZ35" s="59"/>
    </row>
    <row r="36" spans="1:55" ht="18" customHeight="1">
      <c r="A36" s="29" t="s">
        <v>73</v>
      </c>
      <c r="B36" s="85">
        <v>77</v>
      </c>
      <c r="C36" s="85">
        <v>184</v>
      </c>
      <c r="D36" s="85">
        <v>64</v>
      </c>
      <c r="E36" s="85">
        <v>110</v>
      </c>
      <c r="F36" s="85">
        <v>60</v>
      </c>
      <c r="G36" s="85">
        <v>96</v>
      </c>
      <c r="H36" s="85">
        <v>60</v>
      </c>
      <c r="I36" s="85">
        <v>90</v>
      </c>
      <c r="J36" s="86">
        <v>0</v>
      </c>
      <c r="K36" s="85">
        <v>6</v>
      </c>
      <c r="L36" s="85">
        <v>4</v>
      </c>
      <c r="M36" s="85">
        <v>5</v>
      </c>
      <c r="N36" s="86">
        <v>0</v>
      </c>
      <c r="O36" s="85">
        <v>7</v>
      </c>
      <c r="P36" s="86">
        <v>0</v>
      </c>
      <c r="Q36" s="85">
        <v>2</v>
      </c>
      <c r="R36" s="85">
        <v>13</v>
      </c>
      <c r="S36" s="85">
        <v>74</v>
      </c>
      <c r="AB36" s="59"/>
      <c r="AD36" s="59"/>
      <c r="AE36" s="59"/>
      <c r="AG36" s="59"/>
      <c r="AH36" s="59"/>
      <c r="AJ36" s="59"/>
      <c r="AK36" s="59"/>
      <c r="AM36" s="59"/>
      <c r="AN36" s="59"/>
      <c r="AP36" s="59"/>
      <c r="AQ36" s="59"/>
      <c r="AZ36" s="59"/>
    </row>
    <row r="37" spans="1:55" ht="18" customHeight="1">
      <c r="A37" s="29" t="s">
        <v>74</v>
      </c>
      <c r="B37" s="85">
        <v>59</v>
      </c>
      <c r="C37" s="85">
        <v>34</v>
      </c>
      <c r="D37" s="85">
        <v>58</v>
      </c>
      <c r="E37" s="85">
        <v>30</v>
      </c>
      <c r="F37" s="85">
        <v>58</v>
      </c>
      <c r="G37" s="85">
        <v>30</v>
      </c>
      <c r="H37" s="85">
        <v>57</v>
      </c>
      <c r="I37" s="85">
        <v>30</v>
      </c>
      <c r="J37" s="85">
        <v>1</v>
      </c>
      <c r="K37" s="86">
        <v>0</v>
      </c>
      <c r="L37" s="86">
        <v>0</v>
      </c>
      <c r="M37" s="86">
        <v>0</v>
      </c>
      <c r="N37" s="86">
        <v>0</v>
      </c>
      <c r="O37" s="86">
        <v>0</v>
      </c>
      <c r="P37" s="86">
        <v>0</v>
      </c>
      <c r="Q37" s="86">
        <v>0</v>
      </c>
      <c r="R37" s="85">
        <v>1</v>
      </c>
      <c r="S37" s="85">
        <v>4</v>
      </c>
      <c r="AB37" s="59"/>
      <c r="AD37" s="59"/>
      <c r="AE37" s="59"/>
      <c r="AG37" s="59"/>
      <c r="AH37" s="59"/>
      <c r="AJ37" s="59"/>
      <c r="AK37" s="59"/>
      <c r="AM37" s="59"/>
      <c r="AN37" s="59"/>
      <c r="AP37" s="59"/>
      <c r="AQ37" s="59"/>
      <c r="AZ37" s="59"/>
    </row>
    <row r="38" spans="1:55" ht="18" customHeight="1">
      <c r="A38" s="29" t="s">
        <v>75</v>
      </c>
      <c r="B38" s="85">
        <v>279</v>
      </c>
      <c r="C38" s="85">
        <v>210</v>
      </c>
      <c r="D38" s="85">
        <v>249</v>
      </c>
      <c r="E38" s="85">
        <v>190</v>
      </c>
      <c r="F38" s="85">
        <v>226</v>
      </c>
      <c r="G38" s="85">
        <v>181</v>
      </c>
      <c r="H38" s="85">
        <v>226</v>
      </c>
      <c r="I38" s="85">
        <v>180</v>
      </c>
      <c r="J38" s="86">
        <v>0</v>
      </c>
      <c r="K38" s="85">
        <v>1</v>
      </c>
      <c r="L38" s="85">
        <v>18</v>
      </c>
      <c r="M38" s="85">
        <v>5</v>
      </c>
      <c r="N38" s="86">
        <v>0</v>
      </c>
      <c r="O38" s="85">
        <v>1</v>
      </c>
      <c r="P38" s="85">
        <v>5</v>
      </c>
      <c r="Q38" s="85">
        <v>3</v>
      </c>
      <c r="R38" s="85">
        <v>30</v>
      </c>
      <c r="S38" s="85">
        <v>20</v>
      </c>
      <c r="AB38" s="59"/>
      <c r="AD38" s="59"/>
      <c r="AE38" s="59"/>
      <c r="AG38" s="59"/>
      <c r="AH38" s="59"/>
      <c r="AJ38" s="59"/>
      <c r="AK38" s="59"/>
      <c r="AM38" s="59"/>
      <c r="AN38" s="59"/>
      <c r="AP38" s="59"/>
      <c r="AQ38" s="59"/>
      <c r="AZ38" s="59"/>
    </row>
    <row r="39" spans="1:55" ht="18" customHeight="1">
      <c r="A39" s="29" t="s">
        <v>76</v>
      </c>
      <c r="B39" s="85">
        <v>164</v>
      </c>
      <c r="C39" s="85">
        <v>196</v>
      </c>
      <c r="D39" s="85">
        <v>160</v>
      </c>
      <c r="E39" s="85">
        <v>171</v>
      </c>
      <c r="F39" s="85">
        <v>160</v>
      </c>
      <c r="G39" s="85">
        <v>166</v>
      </c>
      <c r="H39" s="85">
        <v>160</v>
      </c>
      <c r="I39" s="85">
        <v>166</v>
      </c>
      <c r="J39" s="86">
        <v>0</v>
      </c>
      <c r="K39" s="86">
        <v>0</v>
      </c>
      <c r="L39" s="86">
        <v>0</v>
      </c>
      <c r="M39" s="86">
        <v>0</v>
      </c>
      <c r="N39" s="86">
        <v>0</v>
      </c>
      <c r="O39" s="86">
        <v>0</v>
      </c>
      <c r="P39" s="86">
        <v>0</v>
      </c>
      <c r="Q39" s="85">
        <v>5</v>
      </c>
      <c r="R39" s="85">
        <v>4</v>
      </c>
      <c r="S39" s="85">
        <v>25</v>
      </c>
      <c r="AB39" s="59"/>
      <c r="AD39" s="59"/>
      <c r="AE39" s="59"/>
      <c r="AG39" s="59"/>
      <c r="AH39" s="59"/>
      <c r="AJ39" s="59"/>
      <c r="AK39" s="59"/>
      <c r="AM39" s="59"/>
      <c r="AN39" s="59"/>
      <c r="AP39" s="59"/>
      <c r="AQ39" s="59"/>
      <c r="AZ39" s="59"/>
    </row>
    <row r="40" spans="1:55" ht="18" customHeight="1">
      <c r="A40" s="29" t="s">
        <v>78</v>
      </c>
      <c r="B40" s="85">
        <v>1117</v>
      </c>
      <c r="C40" s="85">
        <v>1257</v>
      </c>
      <c r="D40" s="85">
        <v>1114</v>
      </c>
      <c r="E40" s="85">
        <v>1156</v>
      </c>
      <c r="F40" s="85">
        <v>1108</v>
      </c>
      <c r="G40" s="85">
        <v>1113</v>
      </c>
      <c r="H40" s="85">
        <v>36</v>
      </c>
      <c r="I40" s="85">
        <v>136</v>
      </c>
      <c r="J40" s="85">
        <v>1072</v>
      </c>
      <c r="K40" s="85">
        <v>977</v>
      </c>
      <c r="L40" s="85">
        <v>6</v>
      </c>
      <c r="M40" s="85">
        <v>10</v>
      </c>
      <c r="N40" s="86">
        <v>0</v>
      </c>
      <c r="O40" s="85">
        <v>31</v>
      </c>
      <c r="P40" s="86">
        <v>0</v>
      </c>
      <c r="Q40" s="85">
        <v>2</v>
      </c>
      <c r="R40" s="85">
        <v>3</v>
      </c>
      <c r="S40" s="85">
        <v>101</v>
      </c>
      <c r="AB40" s="59"/>
      <c r="AD40" s="59"/>
      <c r="AE40" s="59"/>
      <c r="AG40" s="59"/>
      <c r="AH40" s="59"/>
      <c r="AJ40" s="59"/>
      <c r="AK40" s="59"/>
      <c r="AM40" s="59"/>
      <c r="AN40" s="59"/>
      <c r="AP40" s="59"/>
      <c r="AQ40" s="59"/>
      <c r="AZ40" s="59"/>
    </row>
    <row r="41" spans="1:55" ht="18" customHeight="1">
      <c r="A41" s="29" t="s">
        <v>79</v>
      </c>
      <c r="B41" s="85">
        <v>3290</v>
      </c>
      <c r="C41" s="85">
        <v>4225</v>
      </c>
      <c r="D41" s="85">
        <v>3029</v>
      </c>
      <c r="E41" s="85">
        <v>3479</v>
      </c>
      <c r="F41" s="85">
        <v>3015</v>
      </c>
      <c r="G41" s="85">
        <v>3467</v>
      </c>
      <c r="H41" s="85">
        <v>3015</v>
      </c>
      <c r="I41" s="85">
        <v>3454</v>
      </c>
      <c r="J41" s="86">
        <v>0</v>
      </c>
      <c r="K41" s="85">
        <v>13</v>
      </c>
      <c r="L41" s="85">
        <v>14</v>
      </c>
      <c r="M41" s="85">
        <v>8</v>
      </c>
      <c r="N41" s="86">
        <v>0</v>
      </c>
      <c r="O41" s="85">
        <v>1</v>
      </c>
      <c r="P41" s="86">
        <v>0</v>
      </c>
      <c r="Q41" s="85">
        <v>3</v>
      </c>
      <c r="R41" s="85">
        <v>261</v>
      </c>
      <c r="S41" s="85">
        <v>746</v>
      </c>
      <c r="AB41" s="59"/>
      <c r="AD41" s="59"/>
      <c r="AE41" s="59"/>
      <c r="AG41" s="59"/>
      <c r="AH41" s="59"/>
      <c r="AJ41" s="59"/>
      <c r="AK41" s="59"/>
      <c r="AM41" s="59"/>
      <c r="AN41" s="59"/>
      <c r="AP41" s="59"/>
      <c r="AQ41" s="59"/>
      <c r="AZ41" s="59"/>
    </row>
    <row r="42" spans="1:55" ht="18" customHeight="1">
      <c r="A42" s="29" t="s">
        <v>80</v>
      </c>
      <c r="B42" s="85">
        <v>5544</v>
      </c>
      <c r="C42" s="85">
        <v>6691</v>
      </c>
      <c r="D42" s="85">
        <v>5461</v>
      </c>
      <c r="E42" s="85">
        <v>6610</v>
      </c>
      <c r="F42" s="85">
        <v>5153</v>
      </c>
      <c r="G42" s="85">
        <v>6371</v>
      </c>
      <c r="H42" s="85">
        <v>5142</v>
      </c>
      <c r="I42" s="85">
        <v>6349</v>
      </c>
      <c r="J42" s="85">
        <v>11</v>
      </c>
      <c r="K42" s="85">
        <v>22</v>
      </c>
      <c r="L42" s="85">
        <v>168</v>
      </c>
      <c r="M42" s="85">
        <v>127</v>
      </c>
      <c r="N42" s="85">
        <v>135</v>
      </c>
      <c r="O42" s="85">
        <v>95</v>
      </c>
      <c r="P42" s="85">
        <v>5</v>
      </c>
      <c r="Q42" s="85">
        <v>17</v>
      </c>
      <c r="R42" s="85">
        <v>83</v>
      </c>
      <c r="S42" s="85">
        <v>81</v>
      </c>
      <c r="AB42" s="59"/>
      <c r="AD42" s="59"/>
      <c r="AE42" s="59"/>
      <c r="AG42" s="59"/>
      <c r="AH42" s="59"/>
      <c r="AJ42" s="59"/>
      <c r="AK42" s="59"/>
      <c r="AM42" s="59"/>
      <c r="AN42" s="59"/>
      <c r="AP42" s="59"/>
      <c r="AQ42" s="59"/>
      <c r="AZ42" s="59"/>
    </row>
    <row r="43" spans="1:55" ht="18" customHeight="1">
      <c r="A43" s="29" t="s">
        <v>81</v>
      </c>
      <c r="B43" s="85">
        <v>2413</v>
      </c>
      <c r="C43" s="85">
        <v>2409</v>
      </c>
      <c r="D43" s="85">
        <v>2297</v>
      </c>
      <c r="E43" s="85">
        <v>2314</v>
      </c>
      <c r="F43" s="85">
        <v>2294</v>
      </c>
      <c r="G43" s="85">
        <v>2298</v>
      </c>
      <c r="H43" s="85">
        <v>2294</v>
      </c>
      <c r="I43" s="85">
        <v>2294</v>
      </c>
      <c r="J43" s="86">
        <v>0</v>
      </c>
      <c r="K43" s="85">
        <v>4</v>
      </c>
      <c r="L43" s="85">
        <v>3</v>
      </c>
      <c r="M43" s="85">
        <v>6</v>
      </c>
      <c r="N43" s="86">
        <v>0</v>
      </c>
      <c r="O43" s="85">
        <v>5</v>
      </c>
      <c r="P43" s="86">
        <v>0</v>
      </c>
      <c r="Q43" s="85">
        <v>5</v>
      </c>
      <c r="R43" s="85">
        <v>116</v>
      </c>
      <c r="S43" s="85">
        <v>95</v>
      </c>
      <c r="AB43" s="59"/>
      <c r="AD43" s="59"/>
      <c r="AE43" s="59"/>
      <c r="AG43" s="59"/>
      <c r="AH43" s="59"/>
      <c r="AJ43" s="59"/>
      <c r="AK43" s="59"/>
      <c r="AM43" s="59"/>
      <c r="AN43" s="59"/>
      <c r="AP43" s="59"/>
      <c r="AQ43" s="59"/>
      <c r="AZ43" s="59"/>
    </row>
    <row r="44" spans="1:55" ht="18" customHeight="1">
      <c r="A44" s="29" t="s">
        <v>82</v>
      </c>
      <c r="B44" s="85">
        <v>1700</v>
      </c>
      <c r="C44" s="85">
        <v>1099</v>
      </c>
      <c r="D44" s="85">
        <v>1490</v>
      </c>
      <c r="E44" s="85">
        <v>1076</v>
      </c>
      <c r="F44" s="85">
        <v>907</v>
      </c>
      <c r="G44" s="85">
        <v>762</v>
      </c>
      <c r="H44" s="85">
        <v>897</v>
      </c>
      <c r="I44" s="85">
        <v>747</v>
      </c>
      <c r="J44" s="85">
        <v>10</v>
      </c>
      <c r="K44" s="85">
        <v>15</v>
      </c>
      <c r="L44" s="85">
        <v>546</v>
      </c>
      <c r="M44" s="85">
        <v>294</v>
      </c>
      <c r="N44" s="85">
        <v>36</v>
      </c>
      <c r="O44" s="85">
        <v>16</v>
      </c>
      <c r="P44" s="85">
        <v>1</v>
      </c>
      <c r="Q44" s="85">
        <v>4</v>
      </c>
      <c r="R44" s="85">
        <v>210</v>
      </c>
      <c r="S44" s="85">
        <v>23</v>
      </c>
      <c r="AB44" s="59"/>
      <c r="AD44" s="59"/>
      <c r="AE44" s="59"/>
      <c r="AG44" s="59"/>
      <c r="AH44" s="59"/>
      <c r="AJ44" s="59"/>
      <c r="AK44" s="59"/>
      <c r="AM44" s="59"/>
      <c r="AN44" s="59"/>
      <c r="AP44" s="59"/>
      <c r="AQ44" s="59"/>
      <c r="AZ44" s="59"/>
    </row>
    <row r="45" spans="1:55" ht="18" customHeight="1">
      <c r="A45" s="29" t="s">
        <v>83</v>
      </c>
      <c r="B45" s="85">
        <v>168</v>
      </c>
      <c r="C45" s="85">
        <v>407</v>
      </c>
      <c r="D45" s="85">
        <v>164</v>
      </c>
      <c r="E45" s="85">
        <v>394</v>
      </c>
      <c r="F45" s="85">
        <v>151</v>
      </c>
      <c r="G45" s="85">
        <v>389</v>
      </c>
      <c r="H45" s="85">
        <v>151</v>
      </c>
      <c r="I45" s="85">
        <v>388</v>
      </c>
      <c r="J45" s="86">
        <v>0</v>
      </c>
      <c r="K45" s="85">
        <v>1</v>
      </c>
      <c r="L45" s="85">
        <v>13</v>
      </c>
      <c r="M45" s="85">
        <v>5</v>
      </c>
      <c r="N45" s="86">
        <v>0</v>
      </c>
      <c r="O45" s="86">
        <v>0</v>
      </c>
      <c r="P45" s="86">
        <v>0</v>
      </c>
      <c r="Q45" s="86">
        <v>0</v>
      </c>
      <c r="R45" s="85">
        <v>4</v>
      </c>
      <c r="S45" s="85">
        <v>13</v>
      </c>
      <c r="AB45" s="59"/>
      <c r="AD45" s="59"/>
      <c r="AE45" s="59"/>
      <c r="AG45" s="59"/>
      <c r="AH45" s="59"/>
      <c r="AJ45" s="59"/>
      <c r="AK45" s="59"/>
      <c r="AM45" s="59"/>
      <c r="AN45" s="59"/>
      <c r="AP45" s="59"/>
      <c r="AQ45" s="59"/>
      <c r="AZ45" s="59"/>
    </row>
    <row r="46" spans="1:55" ht="18" customHeight="1">
      <c r="A46" s="29" t="s">
        <v>84</v>
      </c>
      <c r="B46" s="85">
        <v>2272</v>
      </c>
      <c r="C46" s="85">
        <v>2663</v>
      </c>
      <c r="D46" s="85">
        <v>2108</v>
      </c>
      <c r="E46" s="85">
        <v>2315</v>
      </c>
      <c r="F46" s="85">
        <v>1482</v>
      </c>
      <c r="G46" s="85">
        <v>1592</v>
      </c>
      <c r="H46" s="85">
        <v>1464</v>
      </c>
      <c r="I46" s="85">
        <v>1549</v>
      </c>
      <c r="J46" s="85">
        <v>18</v>
      </c>
      <c r="K46" s="85">
        <v>43</v>
      </c>
      <c r="L46" s="85">
        <v>619</v>
      </c>
      <c r="M46" s="85">
        <v>695</v>
      </c>
      <c r="N46" s="85">
        <v>1</v>
      </c>
      <c r="O46" s="85">
        <v>3</v>
      </c>
      <c r="P46" s="85">
        <v>6</v>
      </c>
      <c r="Q46" s="85">
        <v>25</v>
      </c>
      <c r="R46" s="85">
        <v>164</v>
      </c>
      <c r="S46" s="85">
        <v>348</v>
      </c>
      <c r="AB46" s="59"/>
      <c r="AD46" s="59"/>
      <c r="AE46" s="59"/>
      <c r="AG46" s="59"/>
      <c r="AH46" s="59"/>
      <c r="AJ46" s="59"/>
      <c r="AK46" s="59"/>
      <c r="AM46" s="59"/>
      <c r="AN46" s="59"/>
      <c r="AP46" s="59"/>
      <c r="AQ46" s="59"/>
      <c r="AZ46" s="59"/>
    </row>
    <row r="47" spans="1:55" ht="18" customHeight="1"/>
    <row r="48" spans="1:55" s="96" customFormat="1" ht="18" customHeight="1" thickBot="1">
      <c r="I48" s="97"/>
      <c r="J48" s="97"/>
      <c r="K48" s="97"/>
      <c r="L48" s="97"/>
      <c r="M48" s="97"/>
      <c r="N48" s="97"/>
      <c r="O48" s="97"/>
      <c r="P48" s="97"/>
      <c r="Q48" s="97"/>
      <c r="R48" s="97"/>
      <c r="S48" s="97"/>
    </row>
    <row r="54" spans="1:19" s="75" customFormat="1" ht="15" customHeight="1">
      <c r="A54" s="29"/>
      <c r="B54" s="31"/>
      <c r="C54" s="31"/>
      <c r="D54" s="31"/>
      <c r="E54" s="31"/>
      <c r="F54" s="31"/>
      <c r="G54" s="31"/>
      <c r="H54" s="104"/>
      <c r="I54" s="104"/>
      <c r="J54" s="84"/>
      <c r="K54" s="84"/>
      <c r="L54" s="84"/>
      <c r="M54" s="84"/>
      <c r="N54" s="84"/>
      <c r="O54" s="84"/>
      <c r="P54" s="84"/>
      <c r="Q54" s="84"/>
      <c r="R54" s="84"/>
      <c r="S54" s="84"/>
    </row>
    <row r="68" spans="1:20">
      <c r="A68" s="105"/>
      <c r="B68" s="105"/>
      <c r="C68" s="105"/>
      <c r="D68" s="105"/>
      <c r="E68" s="105"/>
      <c r="F68" s="105"/>
      <c r="G68" s="105"/>
      <c r="H68" s="105"/>
      <c r="I68" s="67"/>
      <c r="J68" s="67"/>
      <c r="K68" s="67"/>
      <c r="L68" s="67"/>
      <c r="M68" s="67"/>
      <c r="N68" s="67"/>
      <c r="O68" s="67"/>
      <c r="P68" s="67"/>
      <c r="Q68" s="67"/>
      <c r="R68" s="67"/>
      <c r="S68" s="67"/>
    </row>
    <row r="69" spans="1:20" s="75" customFormat="1">
      <c r="A69" s="92"/>
      <c r="B69" s="59"/>
      <c r="C69" s="59"/>
      <c r="D69" s="59"/>
      <c r="E69" s="59"/>
      <c r="F69" s="59"/>
      <c r="G69" s="59"/>
      <c r="H69" s="59"/>
      <c r="I69" s="59"/>
      <c r="J69" s="59"/>
      <c r="K69" s="59"/>
      <c r="L69" s="59"/>
      <c r="M69" s="59"/>
      <c r="N69" s="59"/>
      <c r="O69" s="59"/>
      <c r="P69" s="59"/>
      <c r="Q69" s="59"/>
      <c r="R69" s="59"/>
      <c r="S69" s="59"/>
      <c r="T69" s="95"/>
    </row>
    <row r="106" spans="1:19">
      <c r="A106" s="92"/>
      <c r="B106" s="59"/>
      <c r="C106" s="59"/>
      <c r="D106" s="59"/>
      <c r="E106" s="59"/>
      <c r="F106" s="59"/>
      <c r="G106" s="59"/>
      <c r="H106" s="59"/>
      <c r="I106" s="59"/>
      <c r="J106" s="59"/>
      <c r="K106" s="59"/>
      <c r="L106" s="59"/>
      <c r="M106" s="59"/>
      <c r="N106" s="59"/>
      <c r="O106" s="59"/>
      <c r="P106" s="59"/>
      <c r="Q106" s="59"/>
      <c r="R106" s="59"/>
      <c r="S106" s="59"/>
    </row>
    <row r="107" spans="1:19">
      <c r="A107" s="92"/>
    </row>
    <row r="108" spans="1:19">
      <c r="A108" s="92"/>
    </row>
    <row r="109" spans="1:19">
      <c r="A109" s="92"/>
    </row>
    <row r="110" spans="1:19">
      <c r="A110" s="92"/>
    </row>
    <row r="111" spans="1:19">
      <c r="A111" s="92"/>
    </row>
    <row r="112" spans="1:19">
      <c r="A112" s="92"/>
    </row>
    <row r="113" spans="1:1">
      <c r="A113" s="92"/>
    </row>
    <row r="114" spans="1:1">
      <c r="A114" s="92"/>
    </row>
    <row r="115" spans="1:1">
      <c r="A115" s="92"/>
    </row>
    <row r="116" spans="1:1">
      <c r="A116" s="92"/>
    </row>
    <row r="117" spans="1:1">
      <c r="A117" s="92"/>
    </row>
    <row r="118" spans="1:1">
      <c r="A118" s="92"/>
    </row>
    <row r="119" spans="1:1">
      <c r="A119" s="92"/>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CC761-1616-4E9E-BE62-0030BDE8A7A1}">
  <sheetPr>
    <pageSetUpPr fitToPage="1"/>
  </sheetPr>
  <dimension ref="A1:BF129"/>
  <sheetViews>
    <sheetView view="pageBreakPreview" topLeftCell="A10" zoomScale="80" zoomScaleNormal="100" zoomScaleSheetLayoutView="80" workbookViewId="0">
      <selection activeCell="N34" sqref="N34"/>
    </sheetView>
  </sheetViews>
  <sheetFormatPr defaultColWidth="9.140625" defaultRowHeight="15" customHeight="1"/>
  <cols>
    <col min="1" max="1" width="36.42578125" style="98" customWidth="1"/>
    <col min="2" max="8" width="11.42578125" style="98" customWidth="1"/>
    <col min="9" max="19" width="11.42578125" style="99" customWidth="1"/>
    <col min="20" max="16384" width="9.140625" style="98"/>
  </cols>
  <sheetData>
    <row r="1" spans="1:58" ht="15" customHeight="1">
      <c r="A1" s="1" t="s">
        <v>1902</v>
      </c>
      <c r="B1" s="1"/>
      <c r="C1" s="1"/>
      <c r="D1" s="1"/>
      <c r="E1" s="1"/>
      <c r="F1" s="1"/>
      <c r="G1" s="1"/>
      <c r="H1" s="1"/>
      <c r="I1" s="62"/>
      <c r="J1" s="62"/>
      <c r="K1" s="62"/>
      <c r="L1" s="62"/>
      <c r="M1" s="62"/>
      <c r="N1" s="62"/>
      <c r="O1" s="62"/>
      <c r="P1" s="63"/>
      <c r="Q1" s="64"/>
      <c r="R1" s="64"/>
      <c r="S1" s="64"/>
    </row>
    <row r="2" spans="1:58" ht="15" customHeight="1">
      <c r="A2" s="2" t="s">
        <v>1903</v>
      </c>
      <c r="B2" s="65"/>
      <c r="C2" s="66"/>
      <c r="D2" s="66"/>
      <c r="E2" s="66"/>
      <c r="F2" s="66"/>
      <c r="G2" s="66"/>
      <c r="H2" s="66"/>
      <c r="I2" s="64"/>
      <c r="J2" s="64"/>
      <c r="K2" s="64"/>
      <c r="L2" s="64"/>
      <c r="M2" s="64"/>
      <c r="N2" s="64"/>
      <c r="O2" s="67"/>
      <c r="P2" s="67"/>
      <c r="Q2" s="64"/>
      <c r="R2" s="64"/>
      <c r="S2" s="64"/>
    </row>
    <row r="3" spans="1:58" ht="15" customHeight="1" thickBot="1">
      <c r="A3" s="68"/>
      <c r="B3" s="68"/>
      <c r="C3" s="69"/>
      <c r="D3" s="69"/>
      <c r="E3" s="69"/>
      <c r="F3" s="69"/>
      <c r="G3" s="69"/>
      <c r="H3" s="69"/>
      <c r="I3" s="70"/>
      <c r="J3" s="70"/>
      <c r="K3" s="70"/>
      <c r="L3" s="70"/>
      <c r="M3" s="70"/>
      <c r="N3" s="70"/>
      <c r="O3" s="67"/>
      <c r="P3" s="67"/>
      <c r="Q3" s="70"/>
      <c r="R3" s="70"/>
      <c r="S3" s="70"/>
    </row>
    <row r="4" spans="1:58"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58"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58"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58"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58" ht="9" customHeight="1">
      <c r="A8" s="73"/>
      <c r="B8" s="73"/>
      <c r="C8" s="73"/>
      <c r="D8" s="73"/>
      <c r="E8" s="73"/>
      <c r="F8" s="73"/>
      <c r="G8" s="73"/>
      <c r="H8" s="73"/>
      <c r="I8" s="74"/>
      <c r="J8" s="74"/>
      <c r="K8" s="74"/>
      <c r="L8" s="74"/>
      <c r="M8" s="74"/>
      <c r="N8" s="74"/>
      <c r="O8" s="74"/>
      <c r="P8" s="74"/>
      <c r="Q8" s="74"/>
      <c r="R8" s="74"/>
      <c r="S8" s="74"/>
    </row>
    <row r="9" spans="1:58" ht="18" customHeight="1">
      <c r="A9" s="20" t="s">
        <v>85</v>
      </c>
      <c r="B9" s="31"/>
      <c r="C9" s="31"/>
      <c r="D9" s="31"/>
      <c r="E9" s="31"/>
      <c r="F9" s="31"/>
      <c r="G9" s="31"/>
      <c r="H9" s="31"/>
      <c r="I9" s="31"/>
      <c r="J9" s="31"/>
      <c r="K9" s="31"/>
      <c r="L9" s="31"/>
      <c r="M9" s="31"/>
      <c r="N9" s="31"/>
      <c r="O9" s="31"/>
      <c r="P9" s="31"/>
      <c r="Q9" s="31"/>
      <c r="R9" s="31"/>
      <c r="S9" s="67"/>
      <c r="AB9" s="59"/>
      <c r="AD9" s="59"/>
      <c r="AE9" s="59"/>
      <c r="AG9" s="59"/>
      <c r="AH9" s="59"/>
      <c r="AJ9" s="59"/>
      <c r="AK9" s="59"/>
      <c r="AM9" s="59"/>
      <c r="AN9" s="59"/>
      <c r="AP9" s="59"/>
      <c r="AQ9" s="59"/>
      <c r="AZ9" s="59"/>
    </row>
    <row r="10" spans="1:58" ht="18" customHeight="1">
      <c r="A10" s="29" t="s">
        <v>86</v>
      </c>
      <c r="B10" s="85">
        <v>7636</v>
      </c>
      <c r="C10" s="85">
        <v>6745</v>
      </c>
      <c r="D10" s="85">
        <v>7559</v>
      </c>
      <c r="E10" s="85">
        <v>6692</v>
      </c>
      <c r="F10" s="85">
        <v>7541</v>
      </c>
      <c r="G10" s="85">
        <v>6688</v>
      </c>
      <c r="H10" s="85">
        <v>7540</v>
      </c>
      <c r="I10" s="85">
        <v>6686</v>
      </c>
      <c r="J10" s="85">
        <v>1</v>
      </c>
      <c r="K10" s="85">
        <v>2</v>
      </c>
      <c r="L10" s="85">
        <v>14</v>
      </c>
      <c r="M10" s="86">
        <v>0</v>
      </c>
      <c r="N10" s="85">
        <v>2</v>
      </c>
      <c r="O10" s="85">
        <v>1</v>
      </c>
      <c r="P10" s="85">
        <v>2</v>
      </c>
      <c r="Q10" s="85">
        <v>3</v>
      </c>
      <c r="R10" s="85">
        <v>77</v>
      </c>
      <c r="S10" s="85">
        <v>53</v>
      </c>
      <c r="AB10" s="59"/>
      <c r="AD10" s="59"/>
      <c r="AE10" s="59"/>
      <c r="AG10" s="59"/>
      <c r="AH10" s="59"/>
      <c r="AJ10" s="59"/>
      <c r="AK10" s="59"/>
      <c r="AM10" s="59"/>
      <c r="AN10" s="59"/>
      <c r="AP10" s="59"/>
      <c r="AQ10" s="59"/>
      <c r="AZ10" s="59"/>
    </row>
    <row r="11" spans="1:58" ht="18" customHeight="1">
      <c r="A11" s="29" t="s">
        <v>87</v>
      </c>
      <c r="B11" s="85">
        <v>57016</v>
      </c>
      <c r="C11" s="85">
        <v>75644</v>
      </c>
      <c r="D11" s="85">
        <v>55696</v>
      </c>
      <c r="E11" s="85">
        <v>74549</v>
      </c>
      <c r="F11" s="85">
        <v>28069</v>
      </c>
      <c r="G11" s="85">
        <v>39811</v>
      </c>
      <c r="H11" s="85">
        <v>27827</v>
      </c>
      <c r="I11" s="85">
        <v>39628</v>
      </c>
      <c r="J11" s="85">
        <v>242</v>
      </c>
      <c r="K11" s="85">
        <v>183</v>
      </c>
      <c r="L11" s="85">
        <v>25995</v>
      </c>
      <c r="M11" s="85">
        <v>33184</v>
      </c>
      <c r="N11" s="85">
        <v>1495</v>
      </c>
      <c r="O11" s="85">
        <v>1378</v>
      </c>
      <c r="P11" s="85">
        <v>137</v>
      </c>
      <c r="Q11" s="85">
        <v>176</v>
      </c>
      <c r="R11" s="85">
        <v>1320</v>
      </c>
      <c r="S11" s="85">
        <v>1095</v>
      </c>
      <c r="AB11" s="59"/>
      <c r="AD11" s="59"/>
      <c r="AE11" s="59"/>
      <c r="AG11" s="59"/>
      <c r="AH11" s="59"/>
      <c r="AJ11" s="59"/>
      <c r="AK11" s="59"/>
      <c r="AM11" s="59"/>
      <c r="AN11" s="59"/>
      <c r="AP11" s="59"/>
      <c r="AQ11" s="59"/>
      <c r="AZ11" s="59"/>
    </row>
    <row r="12" spans="1:58" ht="18" customHeight="1">
      <c r="A12" s="29" t="s">
        <v>88</v>
      </c>
      <c r="B12" s="85">
        <v>8932</v>
      </c>
      <c r="C12" s="85">
        <v>6468</v>
      </c>
      <c r="D12" s="85">
        <v>8465</v>
      </c>
      <c r="E12" s="85">
        <v>6229</v>
      </c>
      <c r="F12" s="85">
        <v>7759</v>
      </c>
      <c r="G12" s="85">
        <v>5911</v>
      </c>
      <c r="H12" s="85">
        <v>7598</v>
      </c>
      <c r="I12" s="85">
        <v>5743</v>
      </c>
      <c r="J12" s="85">
        <v>161</v>
      </c>
      <c r="K12" s="85">
        <v>168</v>
      </c>
      <c r="L12" s="85">
        <v>699</v>
      </c>
      <c r="M12" s="85">
        <v>308</v>
      </c>
      <c r="N12" s="85">
        <v>3</v>
      </c>
      <c r="O12" s="85">
        <v>1</v>
      </c>
      <c r="P12" s="85">
        <v>4</v>
      </c>
      <c r="Q12" s="85">
        <v>9</v>
      </c>
      <c r="R12" s="85">
        <v>467</v>
      </c>
      <c r="S12" s="85">
        <v>239</v>
      </c>
      <c r="AB12" s="59"/>
      <c r="AD12" s="59"/>
      <c r="AE12" s="59"/>
      <c r="AG12" s="59"/>
      <c r="AH12" s="59"/>
      <c r="AJ12" s="59"/>
      <c r="AK12" s="59"/>
      <c r="AM12" s="59"/>
      <c r="AN12" s="59"/>
      <c r="AP12" s="59"/>
      <c r="AQ12" s="59"/>
      <c r="AZ12" s="59"/>
    </row>
    <row r="13" spans="1:58" s="75" customFormat="1" ht="18" customHeight="1">
      <c r="A13" s="23" t="s">
        <v>89</v>
      </c>
      <c r="B13" s="106">
        <v>32217</v>
      </c>
      <c r="C13" s="106">
        <v>50911</v>
      </c>
      <c r="D13" s="106">
        <v>29364</v>
      </c>
      <c r="E13" s="106">
        <v>38206</v>
      </c>
      <c r="F13" s="106">
        <v>14881</v>
      </c>
      <c r="G13" s="106">
        <v>20631</v>
      </c>
      <c r="H13" s="106">
        <v>14515</v>
      </c>
      <c r="I13" s="106">
        <v>20418</v>
      </c>
      <c r="J13" s="106">
        <v>366</v>
      </c>
      <c r="K13" s="106">
        <v>213</v>
      </c>
      <c r="L13" s="106">
        <v>13719</v>
      </c>
      <c r="M13" s="106">
        <v>16831</v>
      </c>
      <c r="N13" s="106">
        <v>696</v>
      </c>
      <c r="O13" s="106">
        <v>630</v>
      </c>
      <c r="P13" s="106">
        <v>68</v>
      </c>
      <c r="Q13" s="106">
        <v>114</v>
      </c>
      <c r="R13" s="106">
        <v>2853</v>
      </c>
      <c r="S13" s="106">
        <v>12705</v>
      </c>
      <c r="AB13" s="107"/>
      <c r="AD13" s="107"/>
      <c r="AE13" s="107"/>
      <c r="AG13" s="107"/>
      <c r="AH13" s="107"/>
      <c r="AJ13" s="107"/>
      <c r="AK13" s="107"/>
      <c r="AM13" s="107"/>
      <c r="AN13" s="107"/>
      <c r="AP13" s="107"/>
      <c r="AQ13" s="107"/>
      <c r="AZ13" s="107"/>
      <c r="BB13" s="108"/>
      <c r="BC13" s="81"/>
      <c r="BD13" s="81"/>
      <c r="BE13" s="81"/>
      <c r="BF13" s="81"/>
    </row>
    <row r="14" spans="1:58" s="75" customFormat="1" ht="18" customHeight="1">
      <c r="A14" s="23" t="s">
        <v>90</v>
      </c>
      <c r="B14" s="106">
        <v>19543</v>
      </c>
      <c r="C14" s="106">
        <v>28710</v>
      </c>
      <c r="D14" s="106">
        <v>16981</v>
      </c>
      <c r="E14" s="106">
        <v>27043</v>
      </c>
      <c r="F14" s="106">
        <v>11775</v>
      </c>
      <c r="G14" s="106">
        <v>21646</v>
      </c>
      <c r="H14" s="106">
        <v>11668</v>
      </c>
      <c r="I14" s="106">
        <v>21342</v>
      </c>
      <c r="J14" s="106">
        <v>107</v>
      </c>
      <c r="K14" s="106">
        <v>304</v>
      </c>
      <c r="L14" s="106">
        <v>4082</v>
      </c>
      <c r="M14" s="106">
        <v>4116</v>
      </c>
      <c r="N14" s="106">
        <v>1093</v>
      </c>
      <c r="O14" s="106">
        <v>1247</v>
      </c>
      <c r="P14" s="106">
        <v>31</v>
      </c>
      <c r="Q14" s="106">
        <v>34</v>
      </c>
      <c r="R14" s="106">
        <v>2562</v>
      </c>
      <c r="S14" s="106">
        <v>1667</v>
      </c>
      <c r="AB14" s="107"/>
      <c r="AD14" s="107"/>
      <c r="AE14" s="107"/>
      <c r="AG14" s="107"/>
      <c r="AH14" s="107"/>
      <c r="AJ14" s="107"/>
      <c r="AK14" s="107"/>
      <c r="AM14" s="107"/>
      <c r="AN14" s="107"/>
      <c r="AP14" s="107"/>
      <c r="AQ14" s="107"/>
      <c r="AZ14" s="107"/>
      <c r="BB14" s="108"/>
      <c r="BC14" s="81"/>
      <c r="BD14" s="81"/>
      <c r="BE14" s="81"/>
      <c r="BF14" s="81"/>
    </row>
    <row r="15" spans="1:58" s="75" customFormat="1" ht="18" customHeight="1">
      <c r="A15" s="23" t="s">
        <v>91</v>
      </c>
      <c r="B15" s="106">
        <v>6955</v>
      </c>
      <c r="C15" s="106">
        <v>5763</v>
      </c>
      <c r="D15" s="106">
        <v>6656</v>
      </c>
      <c r="E15" s="106">
        <v>5585</v>
      </c>
      <c r="F15" s="106">
        <v>5318</v>
      </c>
      <c r="G15" s="106">
        <v>4669</v>
      </c>
      <c r="H15" s="106">
        <v>5093</v>
      </c>
      <c r="I15" s="106">
        <v>4353</v>
      </c>
      <c r="J15" s="106">
        <v>225</v>
      </c>
      <c r="K15" s="106">
        <v>316</v>
      </c>
      <c r="L15" s="106">
        <v>1227</v>
      </c>
      <c r="M15" s="106">
        <v>846</v>
      </c>
      <c r="N15" s="106">
        <v>105</v>
      </c>
      <c r="O15" s="106">
        <v>50</v>
      </c>
      <c r="P15" s="106">
        <v>6</v>
      </c>
      <c r="Q15" s="106">
        <v>20</v>
      </c>
      <c r="R15" s="106">
        <v>299</v>
      </c>
      <c r="S15" s="106">
        <v>178</v>
      </c>
      <c r="AB15" s="107"/>
      <c r="AD15" s="107"/>
      <c r="AE15" s="107"/>
      <c r="AG15" s="107"/>
      <c r="AH15" s="107"/>
      <c r="AJ15" s="107"/>
      <c r="AK15" s="107"/>
      <c r="AM15" s="107"/>
      <c r="AN15" s="107"/>
      <c r="AP15" s="107"/>
      <c r="AQ15" s="107"/>
      <c r="AZ15" s="107"/>
      <c r="BB15" s="109"/>
      <c r="BC15" s="81"/>
      <c r="BD15" s="81"/>
      <c r="BE15" s="81"/>
      <c r="BF15" s="81"/>
    </row>
    <row r="16" spans="1:58" s="75" customFormat="1" ht="18" customHeight="1">
      <c r="A16" s="23" t="s">
        <v>92</v>
      </c>
      <c r="B16" s="106">
        <v>11200</v>
      </c>
      <c r="C16" s="106">
        <v>19074</v>
      </c>
      <c r="D16" s="106">
        <v>10978</v>
      </c>
      <c r="E16" s="106">
        <v>17352</v>
      </c>
      <c r="F16" s="106">
        <v>7928</v>
      </c>
      <c r="G16" s="106">
        <v>12674</v>
      </c>
      <c r="H16" s="106">
        <v>7888</v>
      </c>
      <c r="I16" s="106">
        <v>12650</v>
      </c>
      <c r="J16" s="106">
        <v>40</v>
      </c>
      <c r="K16" s="106">
        <v>24</v>
      </c>
      <c r="L16" s="106">
        <v>3010</v>
      </c>
      <c r="M16" s="106">
        <v>4635</v>
      </c>
      <c r="N16" s="106">
        <v>26</v>
      </c>
      <c r="O16" s="106">
        <v>12</v>
      </c>
      <c r="P16" s="106">
        <v>14</v>
      </c>
      <c r="Q16" s="106">
        <v>31</v>
      </c>
      <c r="R16" s="106">
        <v>222</v>
      </c>
      <c r="S16" s="106">
        <v>1722</v>
      </c>
      <c r="AB16" s="107"/>
      <c r="AD16" s="107"/>
      <c r="AE16" s="107"/>
      <c r="AG16" s="107"/>
      <c r="AH16" s="107"/>
      <c r="AJ16" s="107"/>
      <c r="AK16" s="107"/>
      <c r="AM16" s="107"/>
      <c r="AN16" s="107"/>
      <c r="AP16" s="107"/>
      <c r="AQ16" s="107"/>
      <c r="AZ16" s="107"/>
      <c r="BB16" s="108"/>
      <c r="BC16" s="81"/>
      <c r="BD16" s="81"/>
      <c r="BE16" s="81"/>
      <c r="BF16" s="81"/>
    </row>
    <row r="17" spans="1:55" s="75" customFormat="1" ht="18" customHeight="1">
      <c r="A17" s="23" t="s">
        <v>93</v>
      </c>
      <c r="B17" s="106">
        <v>9772</v>
      </c>
      <c r="C17" s="106">
        <v>17143</v>
      </c>
      <c r="D17" s="106">
        <v>9365</v>
      </c>
      <c r="E17" s="106">
        <v>14250</v>
      </c>
      <c r="F17" s="106">
        <v>5230</v>
      </c>
      <c r="G17" s="106">
        <v>8681</v>
      </c>
      <c r="H17" s="106">
        <v>5209</v>
      </c>
      <c r="I17" s="106">
        <v>8667</v>
      </c>
      <c r="J17" s="106">
        <v>21</v>
      </c>
      <c r="K17" s="106">
        <v>14</v>
      </c>
      <c r="L17" s="106">
        <v>4020</v>
      </c>
      <c r="M17" s="106">
        <v>5499</v>
      </c>
      <c r="N17" s="106">
        <v>89</v>
      </c>
      <c r="O17" s="106">
        <v>48</v>
      </c>
      <c r="P17" s="106">
        <v>26</v>
      </c>
      <c r="Q17" s="106">
        <v>22</v>
      </c>
      <c r="R17" s="106">
        <v>407</v>
      </c>
      <c r="S17" s="106">
        <v>2893</v>
      </c>
      <c r="AB17" s="59"/>
      <c r="AD17" s="59"/>
      <c r="AE17" s="59"/>
      <c r="AG17" s="59"/>
      <c r="AH17" s="59"/>
      <c r="AJ17" s="59"/>
      <c r="AK17" s="59"/>
      <c r="AM17" s="59"/>
      <c r="AN17" s="59"/>
      <c r="AP17" s="59"/>
      <c r="AQ17" s="59"/>
      <c r="AZ17" s="59"/>
      <c r="BB17" s="98"/>
      <c r="BC17" s="95"/>
    </row>
    <row r="18" spans="1:55" s="75" customFormat="1" ht="18" customHeight="1">
      <c r="A18" s="23" t="s">
        <v>94</v>
      </c>
      <c r="B18" s="106">
        <v>11630</v>
      </c>
      <c r="C18" s="106">
        <v>13238</v>
      </c>
      <c r="D18" s="106">
        <v>9397</v>
      </c>
      <c r="E18" s="106">
        <v>9053</v>
      </c>
      <c r="F18" s="106">
        <v>8422</v>
      </c>
      <c r="G18" s="106">
        <v>8231</v>
      </c>
      <c r="H18" s="106">
        <v>8351</v>
      </c>
      <c r="I18" s="106">
        <v>8228</v>
      </c>
      <c r="J18" s="106">
        <v>71</v>
      </c>
      <c r="K18" s="106">
        <v>3</v>
      </c>
      <c r="L18" s="106">
        <v>933</v>
      </c>
      <c r="M18" s="106">
        <v>806</v>
      </c>
      <c r="N18" s="106">
        <v>9</v>
      </c>
      <c r="O18" s="106">
        <v>4</v>
      </c>
      <c r="P18" s="106">
        <v>33</v>
      </c>
      <c r="Q18" s="106">
        <v>12</v>
      </c>
      <c r="R18" s="106">
        <v>2233</v>
      </c>
      <c r="S18" s="106">
        <v>4185</v>
      </c>
      <c r="AB18" s="59"/>
      <c r="AD18" s="59"/>
      <c r="AE18" s="59"/>
      <c r="AG18" s="59"/>
      <c r="AH18" s="59"/>
      <c r="AJ18" s="59"/>
      <c r="AK18" s="59"/>
      <c r="AM18" s="59"/>
      <c r="AN18" s="59"/>
      <c r="AP18" s="59"/>
      <c r="AQ18" s="59"/>
      <c r="AZ18" s="59"/>
      <c r="BB18" s="98"/>
      <c r="BC18" s="95"/>
    </row>
    <row r="19" spans="1:55" s="75" customFormat="1" ht="18" customHeight="1">
      <c r="A19" s="23" t="s">
        <v>95</v>
      </c>
      <c r="B19" s="106">
        <v>12525</v>
      </c>
      <c r="C19" s="106">
        <v>15455</v>
      </c>
      <c r="D19" s="106">
        <v>12397</v>
      </c>
      <c r="E19" s="106">
        <v>15333</v>
      </c>
      <c r="F19" s="106">
        <v>10793</v>
      </c>
      <c r="G19" s="106">
        <v>14084</v>
      </c>
      <c r="H19" s="106">
        <v>10762</v>
      </c>
      <c r="I19" s="106">
        <v>14062</v>
      </c>
      <c r="J19" s="106">
        <v>31</v>
      </c>
      <c r="K19" s="106">
        <v>22</v>
      </c>
      <c r="L19" s="106">
        <v>1572</v>
      </c>
      <c r="M19" s="106">
        <v>1240</v>
      </c>
      <c r="N19" s="106">
        <v>18</v>
      </c>
      <c r="O19" s="106">
        <v>5</v>
      </c>
      <c r="P19" s="106">
        <v>14</v>
      </c>
      <c r="Q19" s="106">
        <v>4</v>
      </c>
      <c r="R19" s="106">
        <v>128</v>
      </c>
      <c r="S19" s="106">
        <v>122</v>
      </c>
    </row>
    <row r="20" spans="1:55" s="75" customFormat="1" ht="18" customHeight="1">
      <c r="A20" s="23" t="s">
        <v>96</v>
      </c>
      <c r="B20" s="106">
        <v>10526</v>
      </c>
      <c r="C20" s="106">
        <v>14720</v>
      </c>
      <c r="D20" s="106">
        <v>9515</v>
      </c>
      <c r="E20" s="106">
        <v>10245</v>
      </c>
      <c r="F20" s="106">
        <v>4640</v>
      </c>
      <c r="G20" s="106">
        <v>5138</v>
      </c>
      <c r="H20" s="106">
        <v>4608</v>
      </c>
      <c r="I20" s="106">
        <v>5118</v>
      </c>
      <c r="J20" s="106">
        <v>32</v>
      </c>
      <c r="K20" s="106">
        <v>20</v>
      </c>
      <c r="L20" s="106">
        <v>4174</v>
      </c>
      <c r="M20" s="106">
        <v>4496</v>
      </c>
      <c r="N20" s="106">
        <v>670</v>
      </c>
      <c r="O20" s="106">
        <v>577</v>
      </c>
      <c r="P20" s="106">
        <v>31</v>
      </c>
      <c r="Q20" s="106">
        <v>34</v>
      </c>
      <c r="R20" s="106">
        <v>1011</v>
      </c>
      <c r="S20" s="106">
        <v>4475</v>
      </c>
      <c r="AB20" s="59"/>
      <c r="AD20" s="59"/>
      <c r="AE20" s="59"/>
      <c r="AG20" s="59"/>
      <c r="AH20" s="59"/>
      <c r="AJ20" s="59"/>
      <c r="AK20" s="59"/>
      <c r="AM20" s="59"/>
      <c r="AN20" s="59"/>
      <c r="AP20" s="59"/>
      <c r="AQ20" s="59"/>
      <c r="AZ20" s="59"/>
      <c r="BB20" s="98"/>
    </row>
    <row r="21" spans="1:55" s="75" customFormat="1" ht="18" customHeight="1">
      <c r="A21" s="23" t="s">
        <v>97</v>
      </c>
      <c r="B21" s="106">
        <v>12442</v>
      </c>
      <c r="C21" s="106">
        <v>14937</v>
      </c>
      <c r="D21" s="106">
        <v>11766</v>
      </c>
      <c r="E21" s="106">
        <v>12267</v>
      </c>
      <c r="F21" s="106">
        <v>7559</v>
      </c>
      <c r="G21" s="106">
        <v>9445</v>
      </c>
      <c r="H21" s="106">
        <v>7542</v>
      </c>
      <c r="I21" s="106">
        <v>9430</v>
      </c>
      <c r="J21" s="106">
        <v>17</v>
      </c>
      <c r="K21" s="106">
        <v>15</v>
      </c>
      <c r="L21" s="106">
        <v>3986</v>
      </c>
      <c r="M21" s="106">
        <v>2623</v>
      </c>
      <c r="N21" s="106">
        <v>188</v>
      </c>
      <c r="O21" s="106">
        <v>190</v>
      </c>
      <c r="P21" s="106">
        <v>33</v>
      </c>
      <c r="Q21" s="106">
        <v>9</v>
      </c>
      <c r="R21" s="106">
        <v>676</v>
      </c>
      <c r="S21" s="106">
        <v>2670</v>
      </c>
      <c r="AB21" s="59"/>
      <c r="AD21" s="59"/>
      <c r="AE21" s="59"/>
      <c r="AG21" s="59"/>
      <c r="AH21" s="59"/>
      <c r="AJ21" s="59"/>
      <c r="AK21" s="59"/>
      <c r="AM21" s="59"/>
      <c r="AN21" s="59"/>
      <c r="AP21" s="59"/>
      <c r="AQ21" s="59"/>
      <c r="AZ21" s="59"/>
      <c r="BB21" s="98"/>
    </row>
    <row r="22" spans="1:55" s="75" customFormat="1" ht="18" customHeight="1">
      <c r="A22" s="23" t="s">
        <v>98</v>
      </c>
      <c r="B22" s="106">
        <v>37409</v>
      </c>
      <c r="C22" s="106">
        <v>43496</v>
      </c>
      <c r="D22" s="106">
        <v>35959</v>
      </c>
      <c r="E22" s="106">
        <v>41719</v>
      </c>
      <c r="F22" s="106">
        <v>13319</v>
      </c>
      <c r="G22" s="106">
        <v>16007</v>
      </c>
      <c r="H22" s="106">
        <v>13158</v>
      </c>
      <c r="I22" s="106">
        <v>15903</v>
      </c>
      <c r="J22" s="106">
        <v>161</v>
      </c>
      <c r="K22" s="106">
        <v>104</v>
      </c>
      <c r="L22" s="106">
        <v>21261</v>
      </c>
      <c r="M22" s="106">
        <v>24296</v>
      </c>
      <c r="N22" s="106">
        <v>1269</v>
      </c>
      <c r="O22" s="106">
        <v>1240</v>
      </c>
      <c r="P22" s="106">
        <v>110</v>
      </c>
      <c r="Q22" s="106">
        <v>176</v>
      </c>
      <c r="R22" s="106">
        <v>1450</v>
      </c>
      <c r="S22" s="106">
        <v>1777</v>
      </c>
      <c r="AB22" s="59"/>
      <c r="AD22" s="59"/>
      <c r="AE22" s="59"/>
      <c r="AG22" s="59"/>
      <c r="AH22" s="59"/>
      <c r="AJ22" s="59"/>
      <c r="AK22" s="59"/>
      <c r="AM22" s="59"/>
      <c r="AN22" s="59"/>
      <c r="AP22" s="59"/>
      <c r="AQ22" s="59"/>
      <c r="AZ22" s="59"/>
      <c r="BB22" s="98"/>
    </row>
    <row r="23" spans="1:55" s="75" customFormat="1" ht="18" customHeight="1">
      <c r="A23" s="23" t="s">
        <v>99</v>
      </c>
      <c r="B23" s="85" t="s">
        <v>40</v>
      </c>
      <c r="C23" s="106">
        <v>159</v>
      </c>
      <c r="D23" s="85" t="s">
        <v>40</v>
      </c>
      <c r="E23" s="106">
        <v>152</v>
      </c>
      <c r="F23" s="85" t="s">
        <v>40</v>
      </c>
      <c r="G23" s="106">
        <v>12</v>
      </c>
      <c r="H23" s="85" t="s">
        <v>40</v>
      </c>
      <c r="I23" s="106">
        <v>12</v>
      </c>
      <c r="J23" s="85" t="s">
        <v>40</v>
      </c>
      <c r="K23" s="86">
        <v>0</v>
      </c>
      <c r="L23" s="85" t="s">
        <v>40</v>
      </c>
      <c r="M23" s="106">
        <v>139</v>
      </c>
      <c r="N23" s="85" t="s">
        <v>40</v>
      </c>
      <c r="O23" s="86">
        <v>0</v>
      </c>
      <c r="P23" s="85" t="s">
        <v>40</v>
      </c>
      <c r="Q23" s="106">
        <v>1</v>
      </c>
      <c r="R23" s="85" t="s">
        <v>40</v>
      </c>
      <c r="S23" s="106">
        <v>7</v>
      </c>
      <c r="AB23" s="59"/>
      <c r="AD23" s="59"/>
      <c r="AE23" s="59"/>
      <c r="AG23" s="59"/>
      <c r="AH23" s="59"/>
      <c r="AJ23" s="59"/>
      <c r="AK23" s="59"/>
      <c r="AM23" s="59"/>
      <c r="AN23" s="59"/>
      <c r="AP23" s="59"/>
      <c r="AQ23" s="59"/>
      <c r="AZ23" s="59"/>
      <c r="BB23" s="98"/>
      <c r="BC23" s="95"/>
    </row>
    <row r="24" spans="1:55" s="75" customFormat="1" ht="18" customHeight="1">
      <c r="A24" s="110" t="s">
        <v>100</v>
      </c>
      <c r="B24" s="85" t="s">
        <v>40</v>
      </c>
      <c r="C24" s="106">
        <v>460</v>
      </c>
      <c r="D24" s="85" t="s">
        <v>40</v>
      </c>
      <c r="E24" s="106">
        <v>439</v>
      </c>
      <c r="F24" s="85" t="s">
        <v>40</v>
      </c>
      <c r="G24" s="106">
        <v>95</v>
      </c>
      <c r="H24" s="85" t="s">
        <v>40</v>
      </c>
      <c r="I24" s="106">
        <v>95</v>
      </c>
      <c r="J24" s="85" t="s">
        <v>40</v>
      </c>
      <c r="K24" s="86">
        <v>0</v>
      </c>
      <c r="L24" s="85" t="s">
        <v>40</v>
      </c>
      <c r="M24" s="106">
        <v>285</v>
      </c>
      <c r="N24" s="85" t="s">
        <v>40</v>
      </c>
      <c r="O24" s="106">
        <v>59</v>
      </c>
      <c r="P24" s="85" t="s">
        <v>40</v>
      </c>
      <c r="Q24" s="86">
        <v>0</v>
      </c>
      <c r="R24" s="85" t="s">
        <v>40</v>
      </c>
      <c r="S24" s="106">
        <v>21</v>
      </c>
      <c r="AB24" s="59"/>
      <c r="AD24" s="59"/>
      <c r="AE24" s="59"/>
      <c r="AG24" s="59"/>
      <c r="AH24" s="59"/>
      <c r="AJ24" s="59"/>
      <c r="AK24" s="59"/>
      <c r="AM24" s="59"/>
      <c r="AN24" s="59"/>
      <c r="AP24" s="59"/>
      <c r="AQ24" s="59"/>
      <c r="AZ24" s="59"/>
      <c r="BB24" s="98"/>
      <c r="BC24" s="95"/>
    </row>
    <row r="25" spans="1:55" s="75" customFormat="1" ht="18" customHeight="1">
      <c r="A25" s="23" t="s">
        <v>101</v>
      </c>
      <c r="B25" s="106">
        <v>1224</v>
      </c>
      <c r="C25" s="106">
        <v>1791</v>
      </c>
      <c r="D25" s="106">
        <v>1169</v>
      </c>
      <c r="E25" s="106">
        <v>1780</v>
      </c>
      <c r="F25" s="106">
        <v>456</v>
      </c>
      <c r="G25" s="106">
        <v>686</v>
      </c>
      <c r="H25" s="106">
        <v>453</v>
      </c>
      <c r="I25" s="106">
        <v>677</v>
      </c>
      <c r="J25" s="106">
        <v>3</v>
      </c>
      <c r="K25" s="106">
        <v>9</v>
      </c>
      <c r="L25" s="106">
        <v>703</v>
      </c>
      <c r="M25" s="106">
        <v>1078</v>
      </c>
      <c r="N25" s="106">
        <v>8</v>
      </c>
      <c r="O25" s="106">
        <v>10</v>
      </c>
      <c r="P25" s="106">
        <v>2</v>
      </c>
      <c r="Q25" s="106">
        <v>6</v>
      </c>
      <c r="R25" s="106">
        <v>55</v>
      </c>
      <c r="S25" s="106">
        <v>11</v>
      </c>
      <c r="AB25" s="59"/>
      <c r="AD25" s="59"/>
      <c r="AE25" s="59"/>
      <c r="AG25" s="59"/>
      <c r="AH25" s="59"/>
      <c r="AJ25" s="59"/>
      <c r="AK25" s="59"/>
      <c r="AM25" s="59"/>
      <c r="AN25" s="59"/>
      <c r="AP25" s="59"/>
      <c r="AQ25" s="59"/>
      <c r="AZ25" s="59"/>
      <c r="BB25" s="98"/>
      <c r="BC25" s="95"/>
    </row>
    <row r="26" spans="1:55" s="75" customFormat="1" ht="18" customHeight="1">
      <c r="A26" s="110" t="s">
        <v>102</v>
      </c>
      <c r="B26" s="85" t="s">
        <v>40</v>
      </c>
      <c r="C26" s="106">
        <v>62</v>
      </c>
      <c r="D26" s="85" t="s">
        <v>40</v>
      </c>
      <c r="E26" s="106">
        <v>62</v>
      </c>
      <c r="F26" s="85" t="s">
        <v>40</v>
      </c>
      <c r="G26" s="106">
        <v>14</v>
      </c>
      <c r="H26" s="85" t="s">
        <v>40</v>
      </c>
      <c r="I26" s="106">
        <v>14</v>
      </c>
      <c r="J26" s="85" t="s">
        <v>40</v>
      </c>
      <c r="K26" s="86">
        <v>0</v>
      </c>
      <c r="L26" s="85" t="s">
        <v>40</v>
      </c>
      <c r="M26" s="106">
        <v>48</v>
      </c>
      <c r="N26" s="85" t="s">
        <v>40</v>
      </c>
      <c r="O26" s="86">
        <v>0</v>
      </c>
      <c r="P26" s="85" t="s">
        <v>40</v>
      </c>
      <c r="Q26" s="86">
        <v>0</v>
      </c>
      <c r="R26" s="85" t="s">
        <v>40</v>
      </c>
      <c r="S26" s="86">
        <v>0</v>
      </c>
      <c r="AB26" s="59"/>
      <c r="AD26" s="59"/>
      <c r="AE26" s="59"/>
      <c r="AG26" s="59"/>
      <c r="AH26" s="59"/>
      <c r="AJ26" s="59"/>
      <c r="AK26" s="59"/>
      <c r="AM26" s="59"/>
      <c r="AN26" s="59"/>
      <c r="AP26" s="59"/>
      <c r="AQ26" s="59"/>
      <c r="AZ26" s="59"/>
      <c r="BB26" s="98"/>
      <c r="BC26" s="95"/>
    </row>
    <row r="27" spans="1:55" ht="18" customHeight="1">
      <c r="B27" s="103"/>
      <c r="C27" s="103"/>
      <c r="D27" s="103"/>
      <c r="E27" s="103"/>
      <c r="F27" s="103"/>
      <c r="G27" s="103"/>
      <c r="H27" s="103"/>
      <c r="I27" s="103"/>
      <c r="J27" s="103"/>
      <c r="K27" s="103"/>
      <c r="L27" s="103"/>
      <c r="M27" s="103"/>
      <c r="N27" s="103"/>
      <c r="O27" s="103"/>
      <c r="P27" s="103"/>
      <c r="Q27" s="103"/>
      <c r="R27" s="103"/>
      <c r="S27" s="103"/>
    </row>
    <row r="28" spans="1:55" s="75" customFormat="1" ht="18" customHeight="1">
      <c r="A28" s="20" t="s">
        <v>103</v>
      </c>
      <c r="B28" s="85"/>
      <c r="C28" s="85"/>
      <c r="D28" s="100"/>
      <c r="E28" s="85"/>
      <c r="F28" s="85"/>
      <c r="G28" s="85"/>
      <c r="H28" s="85"/>
      <c r="I28" s="85"/>
      <c r="J28" s="85"/>
      <c r="K28" s="85"/>
      <c r="L28" s="85"/>
      <c r="M28" s="85"/>
      <c r="N28" s="85"/>
      <c r="O28" s="85"/>
      <c r="P28" s="85"/>
      <c r="Q28" s="85"/>
      <c r="R28" s="85"/>
      <c r="S28" s="85"/>
      <c r="AB28" s="59"/>
      <c r="AD28" s="59"/>
      <c r="AE28" s="59"/>
      <c r="AG28" s="59"/>
      <c r="AH28" s="59"/>
      <c r="AJ28" s="59"/>
      <c r="AK28" s="59"/>
      <c r="AM28" s="59"/>
      <c r="AN28" s="59"/>
      <c r="AP28" s="59"/>
      <c r="AQ28" s="59"/>
      <c r="AZ28" s="59"/>
      <c r="BB28" s="98"/>
      <c r="BC28" s="95"/>
    </row>
    <row r="29" spans="1:55" s="75" customFormat="1" ht="18" customHeight="1">
      <c r="A29" s="23" t="s">
        <v>104</v>
      </c>
      <c r="B29" s="106">
        <v>12220</v>
      </c>
      <c r="C29" s="106">
        <v>12841</v>
      </c>
      <c r="D29" s="106">
        <v>11403</v>
      </c>
      <c r="E29" s="106">
        <v>12330</v>
      </c>
      <c r="F29" s="106">
        <v>10370</v>
      </c>
      <c r="G29" s="106">
        <v>11399</v>
      </c>
      <c r="H29" s="106">
        <v>10087</v>
      </c>
      <c r="I29" s="106">
        <v>11310</v>
      </c>
      <c r="J29" s="106">
        <v>283</v>
      </c>
      <c r="K29" s="106">
        <v>89</v>
      </c>
      <c r="L29" s="106">
        <v>1015</v>
      </c>
      <c r="M29" s="106">
        <v>887</v>
      </c>
      <c r="N29" s="106">
        <v>11</v>
      </c>
      <c r="O29" s="106">
        <v>7</v>
      </c>
      <c r="P29" s="106">
        <v>7</v>
      </c>
      <c r="Q29" s="106">
        <v>37</v>
      </c>
      <c r="R29" s="106">
        <v>817</v>
      </c>
      <c r="S29" s="106">
        <v>511</v>
      </c>
      <c r="AB29" s="59"/>
      <c r="AD29" s="59"/>
      <c r="AE29" s="59"/>
      <c r="AG29" s="59"/>
      <c r="AH29" s="59"/>
      <c r="AJ29" s="59"/>
      <c r="AK29" s="59"/>
      <c r="AM29" s="59"/>
      <c r="AN29" s="59"/>
      <c r="AP29" s="59"/>
      <c r="AQ29" s="59"/>
      <c r="AZ29" s="59"/>
      <c r="BB29" s="98"/>
      <c r="BC29" s="95"/>
    </row>
    <row r="30" spans="1:55" s="90" customFormat="1" ht="18" customHeight="1">
      <c r="A30" s="23" t="s">
        <v>105</v>
      </c>
      <c r="B30" s="106">
        <v>4021</v>
      </c>
      <c r="C30" s="106">
        <v>4563</v>
      </c>
      <c r="D30" s="106">
        <v>3719</v>
      </c>
      <c r="E30" s="106">
        <v>4263</v>
      </c>
      <c r="F30" s="106">
        <v>2551</v>
      </c>
      <c r="G30" s="106">
        <v>2791</v>
      </c>
      <c r="H30" s="106">
        <v>2540</v>
      </c>
      <c r="I30" s="106">
        <v>2746</v>
      </c>
      <c r="J30" s="106">
        <v>11</v>
      </c>
      <c r="K30" s="106">
        <v>45</v>
      </c>
      <c r="L30" s="106">
        <v>1144</v>
      </c>
      <c r="M30" s="106">
        <v>1437</v>
      </c>
      <c r="N30" s="106">
        <v>11</v>
      </c>
      <c r="O30" s="106">
        <v>4</v>
      </c>
      <c r="P30" s="106">
        <v>13</v>
      </c>
      <c r="Q30" s="106">
        <v>31</v>
      </c>
      <c r="R30" s="106">
        <v>302</v>
      </c>
      <c r="S30" s="106">
        <v>300</v>
      </c>
      <c r="AB30" s="59"/>
      <c r="AD30" s="59"/>
      <c r="AE30" s="59"/>
      <c r="AG30" s="59"/>
      <c r="AH30" s="59"/>
      <c r="AJ30" s="59"/>
      <c r="AK30" s="59"/>
      <c r="AM30" s="59"/>
      <c r="AN30" s="59"/>
      <c r="AP30" s="59"/>
      <c r="AQ30" s="59"/>
      <c r="AZ30" s="59"/>
      <c r="BB30" s="98"/>
      <c r="BC30" s="95"/>
    </row>
    <row r="31" spans="1:55" s="75" customFormat="1" ht="18" customHeight="1">
      <c r="A31" s="23" t="s">
        <v>106</v>
      </c>
      <c r="B31" s="106">
        <v>12017</v>
      </c>
      <c r="C31" s="106">
        <v>14803</v>
      </c>
      <c r="D31" s="106">
        <v>11296</v>
      </c>
      <c r="E31" s="106">
        <v>13905</v>
      </c>
      <c r="F31" s="106">
        <v>9569</v>
      </c>
      <c r="G31" s="106">
        <v>12302</v>
      </c>
      <c r="H31" s="106">
        <v>9555</v>
      </c>
      <c r="I31" s="106">
        <v>12261</v>
      </c>
      <c r="J31" s="106">
        <v>14</v>
      </c>
      <c r="K31" s="106">
        <v>41</v>
      </c>
      <c r="L31" s="106">
        <v>1684</v>
      </c>
      <c r="M31" s="106">
        <v>1555</v>
      </c>
      <c r="N31" s="106">
        <v>31</v>
      </c>
      <c r="O31" s="106">
        <v>9</v>
      </c>
      <c r="P31" s="106">
        <v>12</v>
      </c>
      <c r="Q31" s="106">
        <v>39</v>
      </c>
      <c r="R31" s="106">
        <v>721</v>
      </c>
      <c r="S31" s="106">
        <v>898</v>
      </c>
      <c r="AB31" s="59"/>
      <c r="AD31" s="59"/>
      <c r="AE31" s="59"/>
      <c r="AG31" s="59"/>
      <c r="AH31" s="59"/>
      <c r="AJ31" s="59"/>
      <c r="AK31" s="59"/>
      <c r="AM31" s="59"/>
      <c r="AN31" s="59"/>
      <c r="AP31" s="59"/>
      <c r="AQ31" s="59"/>
      <c r="AZ31" s="59"/>
      <c r="BB31" s="98"/>
      <c r="BC31" s="95"/>
    </row>
    <row r="32" spans="1:55" s="75" customFormat="1" ht="18" customHeight="1">
      <c r="A32" s="23" t="s">
        <v>107</v>
      </c>
      <c r="B32" s="106">
        <v>11522</v>
      </c>
      <c r="C32" s="106">
        <v>12711</v>
      </c>
      <c r="D32" s="106">
        <v>10749</v>
      </c>
      <c r="E32" s="106">
        <v>11739</v>
      </c>
      <c r="F32" s="106">
        <v>9621</v>
      </c>
      <c r="G32" s="106">
        <v>10416</v>
      </c>
      <c r="H32" s="106">
        <v>9608</v>
      </c>
      <c r="I32" s="106">
        <v>10176</v>
      </c>
      <c r="J32" s="106">
        <v>13</v>
      </c>
      <c r="K32" s="106">
        <v>240</v>
      </c>
      <c r="L32" s="106">
        <v>1080</v>
      </c>
      <c r="M32" s="106">
        <v>1287</v>
      </c>
      <c r="N32" s="106">
        <v>22</v>
      </c>
      <c r="O32" s="106">
        <v>2</v>
      </c>
      <c r="P32" s="106">
        <v>26</v>
      </c>
      <c r="Q32" s="106">
        <v>34</v>
      </c>
      <c r="R32" s="106">
        <v>773</v>
      </c>
      <c r="S32" s="106">
        <v>972</v>
      </c>
      <c r="AB32" s="59"/>
      <c r="AD32" s="59"/>
      <c r="AE32" s="59"/>
      <c r="AG32" s="59"/>
      <c r="AH32" s="59"/>
      <c r="AJ32" s="59"/>
      <c r="AK32" s="59"/>
      <c r="AM32" s="59"/>
      <c r="AN32" s="59"/>
      <c r="AP32" s="59"/>
      <c r="AQ32" s="59"/>
      <c r="AZ32" s="59"/>
      <c r="BB32" s="98"/>
      <c r="BC32" s="95"/>
    </row>
    <row r="33" spans="1:55" s="75" customFormat="1" ht="18" customHeight="1">
      <c r="A33" s="23" t="s">
        <v>108</v>
      </c>
      <c r="B33" s="106">
        <v>23647</v>
      </c>
      <c r="C33" s="106">
        <v>32457</v>
      </c>
      <c r="D33" s="106">
        <v>21359</v>
      </c>
      <c r="E33" s="106">
        <v>27257</v>
      </c>
      <c r="F33" s="106">
        <v>10390</v>
      </c>
      <c r="G33" s="106">
        <v>14426</v>
      </c>
      <c r="H33" s="106">
        <v>10233</v>
      </c>
      <c r="I33" s="106">
        <v>14310</v>
      </c>
      <c r="J33" s="106">
        <v>157</v>
      </c>
      <c r="K33" s="106">
        <v>116</v>
      </c>
      <c r="L33" s="106">
        <v>10445</v>
      </c>
      <c r="M33" s="106">
        <v>12124</v>
      </c>
      <c r="N33" s="106">
        <v>471</v>
      </c>
      <c r="O33" s="106">
        <v>569</v>
      </c>
      <c r="P33" s="106">
        <v>53</v>
      </c>
      <c r="Q33" s="106">
        <v>138</v>
      </c>
      <c r="R33" s="106">
        <v>2288</v>
      </c>
      <c r="S33" s="106">
        <v>5200</v>
      </c>
      <c r="AB33" s="59"/>
      <c r="AD33" s="59"/>
      <c r="AE33" s="59"/>
      <c r="AG33" s="59"/>
      <c r="AH33" s="59"/>
      <c r="AJ33" s="59"/>
      <c r="AK33" s="59"/>
      <c r="AM33" s="59"/>
      <c r="AN33" s="59"/>
      <c r="AP33" s="59"/>
      <c r="AQ33" s="59"/>
      <c r="AZ33" s="59"/>
      <c r="BB33" s="98"/>
      <c r="BC33" s="95"/>
    </row>
    <row r="34" spans="1:55" s="75" customFormat="1" ht="18" customHeight="1">
      <c r="A34" s="23" t="s">
        <v>109</v>
      </c>
      <c r="B34" s="106">
        <v>1188</v>
      </c>
      <c r="C34" s="106">
        <v>1350</v>
      </c>
      <c r="D34" s="106">
        <v>1167</v>
      </c>
      <c r="E34" s="106">
        <v>1293</v>
      </c>
      <c r="F34" s="106">
        <v>1146</v>
      </c>
      <c r="G34" s="106">
        <v>1264</v>
      </c>
      <c r="H34" s="106">
        <v>1146</v>
      </c>
      <c r="I34" s="106">
        <v>1262</v>
      </c>
      <c r="J34" s="86">
        <v>0</v>
      </c>
      <c r="K34" s="106">
        <v>2</v>
      </c>
      <c r="L34" s="106">
        <v>20</v>
      </c>
      <c r="M34" s="106">
        <v>9</v>
      </c>
      <c r="N34" s="86">
        <v>0</v>
      </c>
      <c r="O34" s="106">
        <v>20</v>
      </c>
      <c r="P34" s="106">
        <v>1</v>
      </c>
      <c r="Q34" s="86">
        <v>0</v>
      </c>
      <c r="R34" s="106">
        <v>21</v>
      </c>
      <c r="S34" s="106">
        <v>57</v>
      </c>
      <c r="AB34" s="59"/>
      <c r="AD34" s="59"/>
      <c r="AE34" s="59"/>
      <c r="AG34" s="59"/>
      <c r="AH34" s="59"/>
      <c r="AJ34" s="59"/>
      <c r="AK34" s="59"/>
      <c r="AM34" s="59"/>
      <c r="AN34" s="59"/>
      <c r="AP34" s="59"/>
      <c r="AQ34" s="59"/>
      <c r="AZ34" s="59"/>
      <c r="BB34" s="98"/>
      <c r="BC34" s="95"/>
    </row>
    <row r="35" spans="1:55" s="75" customFormat="1" ht="18" customHeight="1">
      <c r="A35" s="23" t="s">
        <v>111</v>
      </c>
      <c r="B35" s="106">
        <v>35536</v>
      </c>
      <c r="C35" s="106">
        <v>40613</v>
      </c>
      <c r="D35" s="106">
        <v>33463</v>
      </c>
      <c r="E35" s="106">
        <v>38591</v>
      </c>
      <c r="F35" s="106">
        <v>23538</v>
      </c>
      <c r="G35" s="106">
        <v>28665</v>
      </c>
      <c r="H35" s="106">
        <v>22996</v>
      </c>
      <c r="I35" s="106">
        <v>28023</v>
      </c>
      <c r="J35" s="106">
        <v>542</v>
      </c>
      <c r="K35" s="106">
        <v>642</v>
      </c>
      <c r="L35" s="106">
        <v>9154</v>
      </c>
      <c r="M35" s="106">
        <v>9276</v>
      </c>
      <c r="N35" s="106">
        <v>615</v>
      </c>
      <c r="O35" s="106">
        <v>469</v>
      </c>
      <c r="P35" s="106">
        <v>156</v>
      </c>
      <c r="Q35" s="106">
        <v>181</v>
      </c>
      <c r="R35" s="106">
        <v>2073</v>
      </c>
      <c r="S35" s="106">
        <v>2022</v>
      </c>
      <c r="AB35" s="59"/>
      <c r="AD35" s="59"/>
      <c r="AE35" s="59"/>
      <c r="AG35" s="59"/>
      <c r="AH35" s="59"/>
      <c r="AJ35" s="59"/>
      <c r="AK35" s="59"/>
      <c r="AM35" s="59"/>
      <c r="AN35" s="59"/>
      <c r="AP35" s="59"/>
      <c r="AQ35" s="59"/>
      <c r="AZ35" s="59"/>
      <c r="BB35" s="98"/>
      <c r="BC35" s="95"/>
    </row>
    <row r="36" spans="1:55" s="75" customFormat="1" ht="18" customHeight="1">
      <c r="A36" s="23" t="s">
        <v>112</v>
      </c>
      <c r="B36" s="106">
        <v>25549</v>
      </c>
      <c r="C36" s="106">
        <v>27601</v>
      </c>
      <c r="D36" s="106">
        <v>23346</v>
      </c>
      <c r="E36" s="106">
        <v>26063</v>
      </c>
      <c r="F36" s="106">
        <v>13733</v>
      </c>
      <c r="G36" s="106">
        <v>15461</v>
      </c>
      <c r="H36" s="106">
        <v>13611</v>
      </c>
      <c r="I36" s="106">
        <v>15267</v>
      </c>
      <c r="J36" s="106">
        <v>122</v>
      </c>
      <c r="K36" s="106">
        <v>194</v>
      </c>
      <c r="L36" s="106">
        <v>9251</v>
      </c>
      <c r="M36" s="106">
        <v>10248</v>
      </c>
      <c r="N36" s="106">
        <v>261</v>
      </c>
      <c r="O36" s="106">
        <v>248</v>
      </c>
      <c r="P36" s="106">
        <v>101</v>
      </c>
      <c r="Q36" s="106">
        <v>106</v>
      </c>
      <c r="R36" s="106">
        <v>2203</v>
      </c>
      <c r="S36" s="106">
        <v>1538</v>
      </c>
      <c r="AB36" s="59"/>
      <c r="AD36" s="59"/>
      <c r="AE36" s="59"/>
      <c r="AG36" s="59"/>
      <c r="AH36" s="59"/>
      <c r="AJ36" s="59"/>
      <c r="AK36" s="59"/>
      <c r="AM36" s="59"/>
      <c r="AN36" s="59"/>
      <c r="AP36" s="59"/>
      <c r="AQ36" s="59"/>
      <c r="AZ36" s="59"/>
      <c r="BB36" s="98"/>
      <c r="BC36" s="95"/>
    </row>
    <row r="37" spans="1:55" s="75" customFormat="1" ht="18" customHeight="1">
      <c r="A37" s="23" t="s">
        <v>113</v>
      </c>
      <c r="B37" s="106">
        <v>8668</v>
      </c>
      <c r="C37" s="106">
        <v>9268</v>
      </c>
      <c r="D37" s="106">
        <v>8164</v>
      </c>
      <c r="E37" s="106">
        <v>8473</v>
      </c>
      <c r="F37" s="106">
        <v>6218</v>
      </c>
      <c r="G37" s="106">
        <v>7104</v>
      </c>
      <c r="H37" s="106">
        <v>6194</v>
      </c>
      <c r="I37" s="106">
        <v>7063</v>
      </c>
      <c r="J37" s="106">
        <v>24</v>
      </c>
      <c r="K37" s="106">
        <v>41</v>
      </c>
      <c r="L37" s="106">
        <v>1899</v>
      </c>
      <c r="M37" s="106">
        <v>1234</v>
      </c>
      <c r="N37" s="106">
        <v>24</v>
      </c>
      <c r="O37" s="106">
        <v>20</v>
      </c>
      <c r="P37" s="106">
        <v>23</v>
      </c>
      <c r="Q37" s="106">
        <v>115</v>
      </c>
      <c r="R37" s="106">
        <v>504</v>
      </c>
      <c r="S37" s="106">
        <v>795</v>
      </c>
      <c r="AB37" s="59"/>
      <c r="AD37" s="59"/>
      <c r="AE37" s="59"/>
      <c r="AG37" s="59"/>
      <c r="AH37" s="59"/>
      <c r="AJ37" s="59"/>
      <c r="AK37" s="59"/>
      <c r="AM37" s="59"/>
      <c r="AN37" s="59"/>
      <c r="AP37" s="59"/>
      <c r="AQ37" s="59"/>
      <c r="AZ37" s="59"/>
      <c r="BB37" s="98"/>
      <c r="BC37" s="95"/>
    </row>
    <row r="38" spans="1:55" ht="18" customHeight="1">
      <c r="A38" s="23" t="s">
        <v>114</v>
      </c>
      <c r="B38" s="106">
        <v>2122</v>
      </c>
      <c r="C38" s="106">
        <v>2130</v>
      </c>
      <c r="D38" s="106">
        <v>2083</v>
      </c>
      <c r="E38" s="106">
        <v>2010</v>
      </c>
      <c r="F38" s="106">
        <v>2071</v>
      </c>
      <c r="G38" s="106">
        <v>1985</v>
      </c>
      <c r="H38" s="106">
        <v>2071</v>
      </c>
      <c r="I38" s="106">
        <v>1978</v>
      </c>
      <c r="J38" s="86">
        <v>0</v>
      </c>
      <c r="K38" s="106">
        <v>7</v>
      </c>
      <c r="L38" s="106">
        <v>12</v>
      </c>
      <c r="M38" s="106">
        <v>10</v>
      </c>
      <c r="N38" s="86">
        <v>0</v>
      </c>
      <c r="O38" s="86">
        <v>0</v>
      </c>
      <c r="P38" s="86">
        <v>0</v>
      </c>
      <c r="Q38" s="106">
        <v>15</v>
      </c>
      <c r="R38" s="106">
        <v>39</v>
      </c>
      <c r="S38" s="106">
        <v>120</v>
      </c>
      <c r="AB38" s="59"/>
      <c r="AD38" s="59"/>
      <c r="AE38" s="59"/>
      <c r="AG38" s="59"/>
      <c r="AH38" s="59"/>
      <c r="AJ38" s="59"/>
      <c r="AK38" s="59"/>
      <c r="AM38" s="59"/>
      <c r="AN38" s="59"/>
      <c r="AP38" s="59"/>
      <c r="AQ38" s="59"/>
      <c r="AZ38" s="59"/>
    </row>
    <row r="39" spans="1:55" ht="18" customHeight="1">
      <c r="A39" s="23" t="s">
        <v>115</v>
      </c>
      <c r="B39" s="106">
        <v>7038</v>
      </c>
      <c r="C39" s="106">
        <v>8338</v>
      </c>
      <c r="D39" s="106">
        <v>6442</v>
      </c>
      <c r="E39" s="106">
        <v>8016</v>
      </c>
      <c r="F39" s="106">
        <v>5564</v>
      </c>
      <c r="G39" s="106">
        <v>6720</v>
      </c>
      <c r="H39" s="106">
        <v>5553</v>
      </c>
      <c r="I39" s="106">
        <v>6678</v>
      </c>
      <c r="J39" s="106">
        <v>11</v>
      </c>
      <c r="K39" s="106">
        <v>42</v>
      </c>
      <c r="L39" s="106">
        <v>868</v>
      </c>
      <c r="M39" s="106">
        <v>1276</v>
      </c>
      <c r="N39" s="106">
        <v>6</v>
      </c>
      <c r="O39" s="106">
        <v>1</v>
      </c>
      <c r="P39" s="106">
        <v>4</v>
      </c>
      <c r="Q39" s="106">
        <v>19</v>
      </c>
      <c r="R39" s="106">
        <v>596</v>
      </c>
      <c r="S39" s="106">
        <v>322</v>
      </c>
      <c r="AB39" s="59"/>
      <c r="AD39" s="59"/>
      <c r="AE39" s="59"/>
      <c r="AG39" s="59"/>
      <c r="AH39" s="59"/>
      <c r="AJ39" s="59"/>
      <c r="AK39" s="59"/>
      <c r="AM39" s="59"/>
      <c r="AN39" s="59"/>
      <c r="AP39" s="59"/>
      <c r="AQ39" s="59"/>
      <c r="AZ39" s="59"/>
    </row>
    <row r="40" spans="1:55" ht="18" customHeight="1">
      <c r="A40" s="23" t="s">
        <v>116</v>
      </c>
      <c r="B40" s="106">
        <v>3221</v>
      </c>
      <c r="C40" s="106">
        <v>3853</v>
      </c>
      <c r="D40" s="106">
        <v>3055</v>
      </c>
      <c r="E40" s="106">
        <v>3684</v>
      </c>
      <c r="F40" s="106">
        <v>1884</v>
      </c>
      <c r="G40" s="106">
        <v>2259</v>
      </c>
      <c r="H40" s="106">
        <v>1873</v>
      </c>
      <c r="I40" s="106">
        <v>2233</v>
      </c>
      <c r="J40" s="106">
        <v>11</v>
      </c>
      <c r="K40" s="106">
        <v>26</v>
      </c>
      <c r="L40" s="106">
        <v>1155</v>
      </c>
      <c r="M40" s="106">
        <v>1403</v>
      </c>
      <c r="N40" s="106">
        <v>15</v>
      </c>
      <c r="O40" s="106">
        <v>9</v>
      </c>
      <c r="P40" s="106">
        <v>1</v>
      </c>
      <c r="Q40" s="106">
        <v>13</v>
      </c>
      <c r="R40" s="106">
        <v>166</v>
      </c>
      <c r="S40" s="106">
        <v>169</v>
      </c>
      <c r="AB40" s="59"/>
      <c r="AD40" s="59"/>
      <c r="AE40" s="59"/>
      <c r="AG40" s="59"/>
      <c r="AH40" s="59"/>
      <c r="AJ40" s="59"/>
      <c r="AK40" s="59"/>
      <c r="AM40" s="59"/>
      <c r="AN40" s="59"/>
      <c r="AP40" s="59"/>
      <c r="AQ40" s="59"/>
      <c r="AZ40" s="59"/>
    </row>
    <row r="41" spans="1:55" ht="18" customHeight="1">
      <c r="A41" s="23" t="s">
        <v>117</v>
      </c>
      <c r="B41" s="106">
        <v>1652</v>
      </c>
      <c r="C41" s="106">
        <v>1787</v>
      </c>
      <c r="D41" s="106">
        <v>1577</v>
      </c>
      <c r="E41" s="106">
        <v>1519</v>
      </c>
      <c r="F41" s="106">
        <v>163</v>
      </c>
      <c r="G41" s="106">
        <v>330</v>
      </c>
      <c r="H41" s="106">
        <v>150</v>
      </c>
      <c r="I41" s="106">
        <v>313</v>
      </c>
      <c r="J41" s="106">
        <v>13</v>
      </c>
      <c r="K41" s="106">
        <v>17</v>
      </c>
      <c r="L41" s="106">
        <v>1403</v>
      </c>
      <c r="M41" s="106">
        <v>1173</v>
      </c>
      <c r="N41" s="106">
        <v>10</v>
      </c>
      <c r="O41" s="106">
        <v>6</v>
      </c>
      <c r="P41" s="106">
        <v>1</v>
      </c>
      <c r="Q41" s="106">
        <v>10</v>
      </c>
      <c r="R41" s="106">
        <v>75</v>
      </c>
      <c r="S41" s="106">
        <v>268</v>
      </c>
      <c r="AB41" s="59"/>
      <c r="AD41" s="59"/>
      <c r="AE41" s="59"/>
      <c r="AG41" s="59"/>
      <c r="AH41" s="59"/>
      <c r="AJ41" s="59"/>
      <c r="AK41" s="59"/>
      <c r="AM41" s="59"/>
      <c r="AN41" s="59"/>
      <c r="AP41" s="59"/>
      <c r="AQ41" s="59"/>
      <c r="AZ41" s="59"/>
    </row>
    <row r="42" spans="1:55" ht="18" customHeight="1">
      <c r="A42" s="23" t="s">
        <v>118</v>
      </c>
      <c r="B42" s="106">
        <v>1537</v>
      </c>
      <c r="C42" s="106">
        <v>1003</v>
      </c>
      <c r="D42" s="106">
        <v>1179</v>
      </c>
      <c r="E42" s="106">
        <v>840</v>
      </c>
      <c r="F42" s="106">
        <v>116</v>
      </c>
      <c r="G42" s="106">
        <v>147</v>
      </c>
      <c r="H42" s="106">
        <v>115</v>
      </c>
      <c r="I42" s="106">
        <v>144</v>
      </c>
      <c r="J42" s="106">
        <v>1</v>
      </c>
      <c r="K42" s="106">
        <v>3</v>
      </c>
      <c r="L42" s="106">
        <v>1058</v>
      </c>
      <c r="M42" s="106">
        <v>689</v>
      </c>
      <c r="N42" s="106">
        <v>4</v>
      </c>
      <c r="O42" s="106">
        <v>3</v>
      </c>
      <c r="P42" s="106">
        <v>1</v>
      </c>
      <c r="Q42" s="106">
        <v>1</v>
      </c>
      <c r="R42" s="106">
        <v>358</v>
      </c>
      <c r="S42" s="106">
        <v>163</v>
      </c>
      <c r="AB42" s="59"/>
      <c r="AD42" s="59"/>
      <c r="AE42" s="59"/>
      <c r="AG42" s="59"/>
      <c r="AH42" s="59"/>
      <c r="AJ42" s="59"/>
      <c r="AK42" s="59"/>
      <c r="AM42" s="59"/>
      <c r="AN42" s="59"/>
      <c r="AP42" s="59"/>
      <c r="AQ42" s="59"/>
      <c r="AZ42" s="59"/>
    </row>
    <row r="43" spans="1:55" ht="18" customHeight="1">
      <c r="B43" s="103"/>
      <c r="C43" s="103"/>
      <c r="D43" s="103"/>
      <c r="E43" s="103"/>
      <c r="F43" s="103"/>
      <c r="G43" s="103"/>
      <c r="H43" s="103"/>
      <c r="I43" s="103"/>
      <c r="J43" s="103"/>
      <c r="K43" s="103"/>
      <c r="L43" s="103"/>
      <c r="M43" s="103"/>
      <c r="N43" s="103"/>
      <c r="O43" s="103"/>
      <c r="P43" s="103"/>
      <c r="Q43" s="103"/>
      <c r="R43" s="103"/>
      <c r="S43" s="103"/>
    </row>
    <row r="44" spans="1:55" ht="18" customHeight="1">
      <c r="A44" s="20" t="s">
        <v>119</v>
      </c>
      <c r="B44" s="85"/>
      <c r="C44" s="85"/>
      <c r="D44" s="100"/>
      <c r="E44" s="85"/>
      <c r="F44" s="85"/>
      <c r="G44" s="85"/>
      <c r="H44" s="85"/>
      <c r="I44" s="85"/>
      <c r="J44" s="85"/>
      <c r="K44" s="85"/>
      <c r="L44" s="85"/>
      <c r="M44" s="85"/>
      <c r="N44" s="85"/>
      <c r="O44" s="86"/>
      <c r="P44" s="85"/>
      <c r="Q44" s="86"/>
      <c r="R44" s="85"/>
      <c r="S44" s="85"/>
      <c r="AB44" s="59"/>
      <c r="AD44" s="59"/>
      <c r="AE44" s="59"/>
      <c r="AG44" s="59"/>
      <c r="AH44" s="59"/>
      <c r="AJ44" s="59"/>
      <c r="AK44" s="59"/>
      <c r="AM44" s="59"/>
      <c r="AN44" s="59"/>
      <c r="AP44" s="59"/>
      <c r="AQ44" s="59"/>
      <c r="AZ44" s="59"/>
    </row>
    <row r="45" spans="1:55" ht="18" customHeight="1">
      <c r="A45" s="29" t="s">
        <v>120</v>
      </c>
      <c r="B45" s="106">
        <v>3555</v>
      </c>
      <c r="C45" s="106">
        <v>3761</v>
      </c>
      <c r="D45" s="106">
        <v>3221</v>
      </c>
      <c r="E45" s="106">
        <v>3172</v>
      </c>
      <c r="F45" s="106">
        <v>2001</v>
      </c>
      <c r="G45" s="106">
        <v>2127</v>
      </c>
      <c r="H45" s="106">
        <v>1085</v>
      </c>
      <c r="I45" s="106">
        <v>951</v>
      </c>
      <c r="J45" s="106">
        <v>916</v>
      </c>
      <c r="K45" s="106">
        <v>1176</v>
      </c>
      <c r="L45" s="106">
        <v>824</v>
      </c>
      <c r="M45" s="106">
        <v>805</v>
      </c>
      <c r="N45" s="106">
        <v>389</v>
      </c>
      <c r="O45" s="106">
        <v>220</v>
      </c>
      <c r="P45" s="106">
        <v>7</v>
      </c>
      <c r="Q45" s="106">
        <v>20</v>
      </c>
      <c r="R45" s="106">
        <v>334</v>
      </c>
      <c r="S45" s="106">
        <v>589</v>
      </c>
      <c r="AB45" s="59"/>
      <c r="AD45" s="59"/>
      <c r="AE45" s="59"/>
      <c r="AG45" s="59"/>
      <c r="AH45" s="59"/>
      <c r="AJ45" s="59"/>
      <c r="AK45" s="59"/>
      <c r="AM45" s="59"/>
      <c r="AN45" s="59"/>
      <c r="AP45" s="59"/>
      <c r="AQ45" s="59"/>
      <c r="AZ45" s="59"/>
    </row>
    <row r="46" spans="1:55" ht="18" customHeight="1">
      <c r="A46" s="29" t="s">
        <v>121</v>
      </c>
      <c r="B46" s="106">
        <v>19929</v>
      </c>
      <c r="C46" s="106">
        <v>22994</v>
      </c>
      <c r="D46" s="106">
        <v>18285</v>
      </c>
      <c r="E46" s="106">
        <v>21327</v>
      </c>
      <c r="F46" s="106">
        <v>11049</v>
      </c>
      <c r="G46" s="106">
        <v>13017</v>
      </c>
      <c r="H46" s="106">
        <v>10889</v>
      </c>
      <c r="I46" s="106">
        <v>12763</v>
      </c>
      <c r="J46" s="106">
        <v>160</v>
      </c>
      <c r="K46" s="106">
        <v>254</v>
      </c>
      <c r="L46" s="106">
        <v>5265</v>
      </c>
      <c r="M46" s="106">
        <v>6257</v>
      </c>
      <c r="N46" s="106">
        <v>1911</v>
      </c>
      <c r="O46" s="106">
        <v>1990</v>
      </c>
      <c r="P46" s="106">
        <v>60</v>
      </c>
      <c r="Q46" s="106">
        <v>63</v>
      </c>
      <c r="R46" s="106">
        <v>1644</v>
      </c>
      <c r="S46" s="106">
        <v>1667</v>
      </c>
      <c r="AB46" s="59"/>
      <c r="AD46" s="59"/>
      <c r="AE46" s="59"/>
      <c r="AG46" s="59"/>
      <c r="AH46" s="59"/>
      <c r="AJ46" s="59"/>
      <c r="AK46" s="59"/>
      <c r="AM46" s="59"/>
      <c r="AN46" s="59"/>
      <c r="AP46" s="59"/>
      <c r="AQ46" s="59"/>
      <c r="AZ46" s="59"/>
    </row>
    <row r="47" spans="1:55" ht="18" customHeight="1">
      <c r="A47" s="29" t="s">
        <v>122</v>
      </c>
      <c r="B47" s="106">
        <v>12470</v>
      </c>
      <c r="C47" s="106">
        <v>12735</v>
      </c>
      <c r="D47" s="106">
        <v>11598</v>
      </c>
      <c r="E47" s="106">
        <v>11176</v>
      </c>
      <c r="F47" s="106">
        <v>3893</v>
      </c>
      <c r="G47" s="106">
        <v>3958</v>
      </c>
      <c r="H47" s="106">
        <v>3854</v>
      </c>
      <c r="I47" s="106">
        <v>3920</v>
      </c>
      <c r="J47" s="106">
        <v>39</v>
      </c>
      <c r="K47" s="106">
        <v>38</v>
      </c>
      <c r="L47" s="106">
        <v>3804</v>
      </c>
      <c r="M47" s="106">
        <v>3632</v>
      </c>
      <c r="N47" s="106">
        <v>3861</v>
      </c>
      <c r="O47" s="106">
        <v>3524</v>
      </c>
      <c r="P47" s="106">
        <v>40</v>
      </c>
      <c r="Q47" s="106">
        <v>62</v>
      </c>
      <c r="R47" s="106">
        <v>872</v>
      </c>
      <c r="S47" s="106">
        <v>1559</v>
      </c>
      <c r="AB47" s="59"/>
      <c r="AD47" s="59"/>
      <c r="AE47" s="59"/>
      <c r="AG47" s="59"/>
      <c r="AH47" s="59"/>
      <c r="AJ47" s="59"/>
      <c r="AK47" s="59"/>
      <c r="AM47" s="59"/>
      <c r="AN47" s="59"/>
      <c r="AP47" s="59"/>
      <c r="AQ47" s="59"/>
      <c r="AZ47" s="59"/>
    </row>
    <row r="48" spans="1:55" ht="18" customHeight="1" thickBot="1">
      <c r="A48" s="53"/>
      <c r="B48" s="96"/>
      <c r="C48" s="96"/>
      <c r="D48" s="96"/>
      <c r="E48" s="96"/>
      <c r="F48" s="96"/>
      <c r="G48" s="96"/>
      <c r="H48" s="96"/>
      <c r="I48" s="97"/>
      <c r="J48" s="97"/>
      <c r="K48" s="97"/>
      <c r="L48" s="97"/>
      <c r="M48" s="97"/>
      <c r="N48" s="97"/>
      <c r="O48" s="97"/>
      <c r="P48" s="97"/>
      <c r="Q48" s="97"/>
      <c r="R48" s="97"/>
      <c r="S48" s="97"/>
    </row>
    <row r="56" spans="1:52">
      <c r="A56" s="29"/>
      <c r="B56" s="105"/>
      <c r="C56" s="31"/>
      <c r="D56" s="31"/>
      <c r="E56" s="31"/>
      <c r="F56" s="31"/>
      <c r="G56" s="31"/>
      <c r="H56" s="31"/>
      <c r="I56" s="31"/>
      <c r="J56" s="31"/>
      <c r="K56" s="111"/>
      <c r="L56" s="111"/>
      <c r="M56" s="111"/>
      <c r="N56" s="111"/>
      <c r="O56" s="111"/>
      <c r="P56" s="111"/>
      <c r="Q56" s="111"/>
      <c r="R56" s="31"/>
      <c r="S56" s="31"/>
      <c r="AB56" s="59"/>
      <c r="AD56" s="59"/>
      <c r="AE56" s="59"/>
      <c r="AG56" s="59"/>
      <c r="AH56" s="59"/>
      <c r="AJ56" s="59"/>
      <c r="AK56" s="59"/>
      <c r="AM56" s="59"/>
      <c r="AN56" s="59"/>
      <c r="AP56" s="59"/>
      <c r="AQ56" s="59"/>
      <c r="AZ56" s="59"/>
    </row>
    <row r="78" spans="1:20">
      <c r="A78" s="29"/>
      <c r="B78" s="105"/>
      <c r="C78" s="105"/>
      <c r="D78" s="105"/>
      <c r="E78" s="105"/>
      <c r="F78" s="105"/>
      <c r="G78" s="105"/>
      <c r="H78" s="105"/>
      <c r="I78" s="67"/>
      <c r="J78" s="67"/>
      <c r="K78" s="67"/>
      <c r="L78" s="67"/>
      <c r="M78" s="67"/>
      <c r="N78" s="67"/>
      <c r="O78" s="67"/>
      <c r="P78" s="67"/>
      <c r="Q78" s="67"/>
      <c r="R78" s="67"/>
      <c r="S78" s="67"/>
    </row>
    <row r="79" spans="1:20" s="75" customFormat="1">
      <c r="A79" s="93"/>
      <c r="B79" s="59"/>
      <c r="C79" s="59"/>
      <c r="D79" s="59"/>
      <c r="E79" s="59"/>
      <c r="F79" s="59"/>
      <c r="G79" s="59"/>
      <c r="H79" s="59"/>
      <c r="I79" s="59"/>
      <c r="J79" s="59"/>
      <c r="K79" s="59"/>
      <c r="L79" s="59"/>
      <c r="M79" s="59"/>
      <c r="N79" s="59"/>
      <c r="O79" s="59"/>
      <c r="P79" s="59"/>
      <c r="Q79" s="59"/>
      <c r="R79" s="59"/>
      <c r="S79" s="59"/>
      <c r="T79" s="95"/>
    </row>
    <row r="116" spans="1:19">
      <c r="A116" s="92"/>
      <c r="B116" s="59"/>
      <c r="C116" s="59"/>
      <c r="D116" s="59"/>
      <c r="E116" s="59"/>
      <c r="F116" s="59"/>
      <c r="G116" s="59"/>
      <c r="H116" s="59"/>
      <c r="I116" s="59"/>
      <c r="J116" s="59"/>
      <c r="K116" s="59"/>
      <c r="L116" s="59"/>
      <c r="M116" s="59"/>
      <c r="N116" s="59"/>
      <c r="O116" s="59"/>
      <c r="P116" s="59"/>
      <c r="Q116" s="59"/>
      <c r="R116" s="59"/>
      <c r="S116" s="59"/>
    </row>
    <row r="117" spans="1:19">
      <c r="A117" s="92"/>
    </row>
    <row r="118" spans="1:19">
      <c r="A118" s="92"/>
    </row>
    <row r="119" spans="1:19">
      <c r="A119" s="92"/>
    </row>
    <row r="120" spans="1:19">
      <c r="A120" s="92"/>
    </row>
    <row r="121" spans="1:19">
      <c r="A121" s="92"/>
    </row>
    <row r="122" spans="1:19">
      <c r="A122" s="92"/>
    </row>
    <row r="123" spans="1:19">
      <c r="A123" s="92"/>
    </row>
    <row r="124" spans="1:19">
      <c r="A124" s="92"/>
    </row>
    <row r="125" spans="1:19">
      <c r="A125" s="92"/>
    </row>
    <row r="126" spans="1:19">
      <c r="A126" s="92"/>
    </row>
    <row r="127" spans="1:19">
      <c r="A127" s="92"/>
    </row>
    <row r="128" spans="1:19">
      <c r="A128" s="92"/>
    </row>
    <row r="129" spans="1:1">
      <c r="A129" s="92"/>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8750B-B17B-47E8-A8DF-B425CA78D519}">
  <sheetPr>
    <pageSetUpPr fitToPage="1"/>
  </sheetPr>
  <dimension ref="A1:BF144"/>
  <sheetViews>
    <sheetView view="pageBreakPreview" topLeftCell="A7" zoomScale="80" zoomScaleNormal="100" zoomScaleSheetLayoutView="80" workbookViewId="0">
      <selection activeCell="N34" sqref="N34"/>
    </sheetView>
  </sheetViews>
  <sheetFormatPr defaultColWidth="9.140625" defaultRowHeight="15" customHeight="1"/>
  <cols>
    <col min="1" max="1" width="36.42578125" style="98" customWidth="1"/>
    <col min="2" max="8" width="11.42578125" style="98" customWidth="1"/>
    <col min="9" max="19" width="11.42578125" style="99" customWidth="1"/>
    <col min="20" max="16384" width="9.140625" style="98"/>
  </cols>
  <sheetData>
    <row r="1" spans="1:52" ht="15" customHeight="1">
      <c r="A1" s="1" t="s">
        <v>1902</v>
      </c>
      <c r="B1" s="1"/>
      <c r="C1" s="1"/>
      <c r="D1" s="1"/>
      <c r="E1" s="1"/>
      <c r="F1" s="1"/>
      <c r="G1" s="1"/>
      <c r="H1" s="1"/>
      <c r="I1" s="62"/>
      <c r="J1" s="62"/>
      <c r="K1" s="62"/>
      <c r="L1" s="62"/>
      <c r="M1" s="62"/>
      <c r="N1" s="62"/>
      <c r="O1" s="62"/>
      <c r="P1" s="63"/>
      <c r="Q1" s="64"/>
      <c r="R1" s="64"/>
      <c r="S1" s="64"/>
    </row>
    <row r="2" spans="1:52" ht="15" customHeight="1">
      <c r="A2" s="2" t="s">
        <v>1903</v>
      </c>
      <c r="B2" s="65"/>
      <c r="C2" s="66"/>
      <c r="D2" s="66"/>
      <c r="E2" s="66"/>
      <c r="F2" s="66"/>
      <c r="G2" s="66"/>
      <c r="H2" s="66"/>
      <c r="I2" s="64"/>
      <c r="J2" s="64"/>
      <c r="K2" s="64"/>
      <c r="L2" s="64"/>
      <c r="M2" s="64"/>
      <c r="N2" s="64"/>
      <c r="O2" s="67"/>
      <c r="P2" s="67"/>
      <c r="Q2" s="64"/>
      <c r="R2" s="64"/>
      <c r="S2" s="64"/>
    </row>
    <row r="3" spans="1:52" ht="15" customHeight="1" thickBot="1">
      <c r="A3" s="68"/>
      <c r="B3" s="68"/>
      <c r="C3" s="69"/>
      <c r="D3" s="69"/>
      <c r="E3" s="69"/>
      <c r="F3" s="69"/>
      <c r="G3" s="69"/>
      <c r="H3" s="69"/>
      <c r="I3" s="70"/>
      <c r="J3" s="70"/>
      <c r="K3" s="70"/>
      <c r="L3" s="70"/>
      <c r="M3" s="70"/>
      <c r="N3" s="70"/>
      <c r="O3" s="67"/>
      <c r="P3" s="67"/>
      <c r="Q3" s="70"/>
      <c r="R3" s="70"/>
      <c r="S3" s="70"/>
    </row>
    <row r="4" spans="1:52"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52"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52"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52"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52" ht="9" customHeight="1">
      <c r="A8" s="73"/>
      <c r="B8" s="73"/>
      <c r="C8" s="73"/>
      <c r="D8" s="73"/>
      <c r="E8" s="73"/>
      <c r="F8" s="73"/>
      <c r="G8" s="73"/>
      <c r="H8" s="73"/>
      <c r="I8" s="74"/>
      <c r="J8" s="74"/>
      <c r="K8" s="74"/>
      <c r="L8" s="74"/>
      <c r="M8" s="74"/>
      <c r="N8" s="74"/>
      <c r="O8" s="74"/>
      <c r="P8" s="74"/>
      <c r="Q8" s="74"/>
      <c r="R8" s="74"/>
      <c r="S8" s="74"/>
    </row>
    <row r="9" spans="1:52" ht="18" customHeight="1">
      <c r="A9" s="20" t="s">
        <v>168</v>
      </c>
    </row>
    <row r="10" spans="1:52" ht="18" customHeight="1">
      <c r="A10" s="29" t="s">
        <v>123</v>
      </c>
      <c r="B10" s="106">
        <v>12702</v>
      </c>
      <c r="C10" s="106">
        <v>9776</v>
      </c>
      <c r="D10" s="106">
        <v>11437</v>
      </c>
      <c r="E10" s="106">
        <v>8616</v>
      </c>
      <c r="F10" s="106">
        <v>8174</v>
      </c>
      <c r="G10" s="106">
        <v>5554</v>
      </c>
      <c r="H10" s="106">
        <v>8107</v>
      </c>
      <c r="I10" s="106">
        <v>5528</v>
      </c>
      <c r="J10" s="106">
        <v>67</v>
      </c>
      <c r="K10" s="106">
        <v>26</v>
      </c>
      <c r="L10" s="106">
        <v>1897</v>
      </c>
      <c r="M10" s="106">
        <v>1324</v>
      </c>
      <c r="N10" s="106">
        <v>1321</v>
      </c>
      <c r="O10" s="106">
        <v>1691</v>
      </c>
      <c r="P10" s="106">
        <v>45</v>
      </c>
      <c r="Q10" s="106">
        <v>47</v>
      </c>
      <c r="R10" s="106">
        <v>1265</v>
      </c>
      <c r="S10" s="106">
        <v>1160</v>
      </c>
      <c r="AB10" s="59"/>
      <c r="AD10" s="59"/>
      <c r="AE10" s="59"/>
      <c r="AG10" s="59"/>
      <c r="AH10" s="59"/>
      <c r="AJ10" s="59"/>
      <c r="AK10" s="59"/>
      <c r="AM10" s="59"/>
      <c r="AN10" s="59"/>
      <c r="AP10" s="59"/>
      <c r="AQ10" s="59"/>
      <c r="AZ10" s="59"/>
    </row>
    <row r="11" spans="1:52" ht="18" customHeight="1">
      <c r="A11" s="29" t="s">
        <v>124</v>
      </c>
      <c r="B11" s="106">
        <v>6363</v>
      </c>
      <c r="C11" s="106">
        <v>5769</v>
      </c>
      <c r="D11" s="106">
        <v>6120</v>
      </c>
      <c r="E11" s="106">
        <v>5437</v>
      </c>
      <c r="F11" s="106">
        <v>5755</v>
      </c>
      <c r="G11" s="106">
        <v>5139</v>
      </c>
      <c r="H11" s="106">
        <v>5752</v>
      </c>
      <c r="I11" s="106">
        <v>5116</v>
      </c>
      <c r="J11" s="106">
        <v>3</v>
      </c>
      <c r="K11" s="106">
        <v>23</v>
      </c>
      <c r="L11" s="106">
        <v>268</v>
      </c>
      <c r="M11" s="106">
        <v>225</v>
      </c>
      <c r="N11" s="106">
        <v>94</v>
      </c>
      <c r="O11" s="106">
        <v>66</v>
      </c>
      <c r="P11" s="106">
        <v>3</v>
      </c>
      <c r="Q11" s="106">
        <v>7</v>
      </c>
      <c r="R11" s="106">
        <v>243</v>
      </c>
      <c r="S11" s="106">
        <v>332</v>
      </c>
      <c r="AB11" s="59"/>
      <c r="AD11" s="59"/>
      <c r="AE11" s="59"/>
      <c r="AG11" s="59"/>
      <c r="AH11" s="59"/>
      <c r="AJ11" s="59"/>
      <c r="AK11" s="59"/>
      <c r="AM11" s="59"/>
      <c r="AN11" s="59"/>
      <c r="AP11" s="59"/>
      <c r="AQ11" s="59"/>
      <c r="AZ11" s="59"/>
    </row>
    <row r="12" spans="1:52" ht="18" customHeight="1">
      <c r="A12" s="29" t="s">
        <v>125</v>
      </c>
      <c r="B12" s="106">
        <v>7366</v>
      </c>
      <c r="C12" s="106">
        <v>7205</v>
      </c>
      <c r="D12" s="106">
        <v>6994</v>
      </c>
      <c r="E12" s="106">
        <v>6872</v>
      </c>
      <c r="F12" s="106">
        <v>6717</v>
      </c>
      <c r="G12" s="106">
        <v>6494</v>
      </c>
      <c r="H12" s="106">
        <v>6713</v>
      </c>
      <c r="I12" s="106">
        <v>6474</v>
      </c>
      <c r="J12" s="106">
        <v>4</v>
      </c>
      <c r="K12" s="106">
        <v>20</v>
      </c>
      <c r="L12" s="106">
        <v>217</v>
      </c>
      <c r="M12" s="106">
        <v>320</v>
      </c>
      <c r="N12" s="106">
        <v>20</v>
      </c>
      <c r="O12" s="106">
        <v>33</v>
      </c>
      <c r="P12" s="106">
        <v>40</v>
      </c>
      <c r="Q12" s="106">
        <v>25</v>
      </c>
      <c r="R12" s="106">
        <v>372</v>
      </c>
      <c r="S12" s="106">
        <v>333</v>
      </c>
      <c r="AB12" s="59"/>
      <c r="AD12" s="59"/>
      <c r="AE12" s="59"/>
      <c r="AG12" s="59"/>
      <c r="AH12" s="59"/>
      <c r="AJ12" s="59"/>
      <c r="AK12" s="59"/>
      <c r="AM12" s="59"/>
      <c r="AN12" s="59"/>
      <c r="AP12" s="59"/>
      <c r="AQ12" s="59"/>
      <c r="AZ12" s="59"/>
    </row>
    <row r="13" spans="1:52" s="75" customFormat="1" ht="18" customHeight="1">
      <c r="A13" s="29" t="s">
        <v>126</v>
      </c>
      <c r="B13" s="106">
        <v>15754</v>
      </c>
      <c r="C13" s="106">
        <v>18986</v>
      </c>
      <c r="D13" s="106">
        <v>15276</v>
      </c>
      <c r="E13" s="106">
        <v>18420</v>
      </c>
      <c r="F13" s="106">
        <v>9521</v>
      </c>
      <c r="G13" s="106">
        <v>11515</v>
      </c>
      <c r="H13" s="106">
        <v>9463</v>
      </c>
      <c r="I13" s="106">
        <v>11366</v>
      </c>
      <c r="J13" s="106">
        <v>58</v>
      </c>
      <c r="K13" s="106">
        <v>149</v>
      </c>
      <c r="L13" s="106">
        <v>5101</v>
      </c>
      <c r="M13" s="106">
        <v>5743</v>
      </c>
      <c r="N13" s="106">
        <v>635</v>
      </c>
      <c r="O13" s="106">
        <v>1111</v>
      </c>
      <c r="P13" s="106">
        <v>19</v>
      </c>
      <c r="Q13" s="106">
        <v>51</v>
      </c>
      <c r="R13" s="106">
        <v>478</v>
      </c>
      <c r="S13" s="106">
        <v>566</v>
      </c>
    </row>
    <row r="14" spans="1:52" ht="18" customHeight="1">
      <c r="A14" s="29" t="s">
        <v>127</v>
      </c>
      <c r="B14" s="106">
        <v>29343</v>
      </c>
      <c r="C14" s="106">
        <v>26142</v>
      </c>
      <c r="D14" s="106">
        <v>28443</v>
      </c>
      <c r="E14" s="106">
        <v>24960</v>
      </c>
      <c r="F14" s="106">
        <v>17226</v>
      </c>
      <c r="G14" s="106">
        <v>15659</v>
      </c>
      <c r="H14" s="106">
        <v>16533</v>
      </c>
      <c r="I14" s="106">
        <v>14938</v>
      </c>
      <c r="J14" s="106">
        <v>693</v>
      </c>
      <c r="K14" s="106">
        <v>721</v>
      </c>
      <c r="L14" s="106">
        <v>8189</v>
      </c>
      <c r="M14" s="106">
        <v>6832</v>
      </c>
      <c r="N14" s="106">
        <v>2989</v>
      </c>
      <c r="O14" s="106">
        <v>2397</v>
      </c>
      <c r="P14" s="106">
        <v>39</v>
      </c>
      <c r="Q14" s="106">
        <v>72</v>
      </c>
      <c r="R14" s="106">
        <v>900</v>
      </c>
      <c r="S14" s="106">
        <v>1182</v>
      </c>
      <c r="AB14" s="59"/>
      <c r="AD14" s="59"/>
      <c r="AE14" s="59"/>
      <c r="AG14" s="59"/>
      <c r="AH14" s="59"/>
      <c r="AJ14" s="59"/>
      <c r="AK14" s="59"/>
      <c r="AM14" s="59"/>
      <c r="AN14" s="59"/>
      <c r="AP14" s="59"/>
      <c r="AQ14" s="59"/>
      <c r="AZ14" s="59"/>
    </row>
    <row r="15" spans="1:52" ht="18" customHeight="1">
      <c r="A15" s="29" t="s">
        <v>128</v>
      </c>
      <c r="B15" s="106">
        <v>20750</v>
      </c>
      <c r="C15" s="106">
        <v>23718</v>
      </c>
      <c r="D15" s="106">
        <v>19577</v>
      </c>
      <c r="E15" s="106">
        <v>22453</v>
      </c>
      <c r="F15" s="106">
        <v>10660</v>
      </c>
      <c r="G15" s="106">
        <v>12427</v>
      </c>
      <c r="H15" s="106">
        <v>10458</v>
      </c>
      <c r="I15" s="106">
        <v>12371</v>
      </c>
      <c r="J15" s="106">
        <v>202</v>
      </c>
      <c r="K15" s="106">
        <v>56</v>
      </c>
      <c r="L15" s="106">
        <v>7516</v>
      </c>
      <c r="M15" s="106">
        <v>8712</v>
      </c>
      <c r="N15" s="106">
        <v>1309</v>
      </c>
      <c r="O15" s="106">
        <v>1267</v>
      </c>
      <c r="P15" s="106">
        <v>92</v>
      </c>
      <c r="Q15" s="106">
        <v>47</v>
      </c>
      <c r="R15" s="106">
        <v>1173</v>
      </c>
      <c r="S15" s="106">
        <v>1265</v>
      </c>
      <c r="AB15" s="59"/>
      <c r="AD15" s="59"/>
      <c r="AE15" s="59"/>
      <c r="AG15" s="59"/>
      <c r="AH15" s="59"/>
      <c r="AJ15" s="59"/>
      <c r="AK15" s="59"/>
      <c r="AM15" s="59"/>
      <c r="AN15" s="59"/>
      <c r="AP15" s="59"/>
      <c r="AQ15" s="59"/>
      <c r="AZ15" s="59"/>
    </row>
    <row r="16" spans="1:52" ht="18" customHeight="1">
      <c r="A16" s="29" t="s">
        <v>129</v>
      </c>
      <c r="B16" s="106">
        <v>1841</v>
      </c>
      <c r="C16" s="106">
        <v>1735</v>
      </c>
      <c r="D16" s="106">
        <v>1431</v>
      </c>
      <c r="E16" s="106">
        <v>1423</v>
      </c>
      <c r="F16" s="106">
        <v>1219</v>
      </c>
      <c r="G16" s="106">
        <v>1382</v>
      </c>
      <c r="H16" s="106">
        <v>1216</v>
      </c>
      <c r="I16" s="106">
        <v>1365</v>
      </c>
      <c r="J16" s="106">
        <v>3</v>
      </c>
      <c r="K16" s="106">
        <v>17</v>
      </c>
      <c r="L16" s="106">
        <v>133</v>
      </c>
      <c r="M16" s="106">
        <v>7</v>
      </c>
      <c r="N16" s="106">
        <v>68</v>
      </c>
      <c r="O16" s="106">
        <v>21</v>
      </c>
      <c r="P16" s="106">
        <v>11</v>
      </c>
      <c r="Q16" s="106">
        <v>13</v>
      </c>
      <c r="R16" s="106">
        <v>410</v>
      </c>
      <c r="S16" s="106">
        <v>312</v>
      </c>
      <c r="AB16" s="59"/>
      <c r="AD16" s="59"/>
      <c r="AE16" s="59"/>
      <c r="AG16" s="59"/>
      <c r="AH16" s="59"/>
      <c r="AJ16" s="59"/>
      <c r="AK16" s="59"/>
      <c r="AM16" s="59"/>
      <c r="AN16" s="59"/>
      <c r="AP16" s="59"/>
      <c r="AQ16" s="59"/>
      <c r="AZ16" s="59"/>
    </row>
    <row r="17" spans="1:58" ht="18" customHeight="1">
      <c r="A17" s="29" t="s">
        <v>130</v>
      </c>
      <c r="B17" s="106">
        <v>42537</v>
      </c>
      <c r="C17" s="106">
        <v>52870</v>
      </c>
      <c r="D17" s="106">
        <v>40326</v>
      </c>
      <c r="E17" s="106">
        <v>50853</v>
      </c>
      <c r="F17" s="106">
        <v>19461</v>
      </c>
      <c r="G17" s="106">
        <v>25594</v>
      </c>
      <c r="H17" s="106">
        <v>19219</v>
      </c>
      <c r="I17" s="106">
        <v>25263</v>
      </c>
      <c r="J17" s="106">
        <v>242</v>
      </c>
      <c r="K17" s="106">
        <v>331</v>
      </c>
      <c r="L17" s="106">
        <v>19001</v>
      </c>
      <c r="M17" s="106">
        <v>22926</v>
      </c>
      <c r="N17" s="106">
        <v>1753</v>
      </c>
      <c r="O17" s="106">
        <v>2192</v>
      </c>
      <c r="P17" s="106">
        <v>111</v>
      </c>
      <c r="Q17" s="106">
        <v>141</v>
      </c>
      <c r="R17" s="106">
        <v>2211</v>
      </c>
      <c r="S17" s="106">
        <v>2017</v>
      </c>
      <c r="AB17" s="59"/>
      <c r="AD17" s="59"/>
      <c r="AE17" s="59"/>
      <c r="AG17" s="59"/>
      <c r="AH17" s="59"/>
      <c r="AJ17" s="59"/>
      <c r="AK17" s="59"/>
      <c r="AM17" s="59"/>
      <c r="AN17" s="59"/>
      <c r="AP17" s="59"/>
      <c r="AQ17" s="59"/>
      <c r="AZ17" s="59"/>
    </row>
    <row r="18" spans="1:58" s="75" customFormat="1" ht="18" customHeight="1">
      <c r="A18" s="29" t="s">
        <v>131</v>
      </c>
      <c r="B18" s="106">
        <v>2192</v>
      </c>
      <c r="C18" s="106">
        <v>2417</v>
      </c>
      <c r="D18" s="106">
        <v>2178</v>
      </c>
      <c r="E18" s="106">
        <v>2388</v>
      </c>
      <c r="F18" s="106">
        <v>878</v>
      </c>
      <c r="G18" s="106">
        <v>1172</v>
      </c>
      <c r="H18" s="106">
        <v>859</v>
      </c>
      <c r="I18" s="106">
        <v>1158</v>
      </c>
      <c r="J18" s="106">
        <v>19</v>
      </c>
      <c r="K18" s="106">
        <v>14</v>
      </c>
      <c r="L18" s="106">
        <v>954</v>
      </c>
      <c r="M18" s="106">
        <v>827</v>
      </c>
      <c r="N18" s="106">
        <v>334</v>
      </c>
      <c r="O18" s="106">
        <v>380</v>
      </c>
      <c r="P18" s="106">
        <v>12</v>
      </c>
      <c r="Q18" s="106">
        <v>9</v>
      </c>
      <c r="R18" s="106">
        <v>14</v>
      </c>
      <c r="S18" s="106">
        <v>29</v>
      </c>
      <c r="AB18" s="107"/>
      <c r="AD18" s="107"/>
      <c r="AE18" s="107"/>
      <c r="AG18" s="107"/>
      <c r="AH18" s="107"/>
      <c r="AJ18" s="107"/>
      <c r="AK18" s="107"/>
      <c r="AM18" s="107"/>
      <c r="AN18" s="107"/>
      <c r="AP18" s="107"/>
      <c r="AQ18" s="107"/>
      <c r="AZ18" s="107"/>
      <c r="BB18" s="108"/>
      <c r="BC18" s="81"/>
      <c r="BD18" s="81"/>
      <c r="BE18" s="81"/>
      <c r="BF18" s="81"/>
    </row>
    <row r="19" spans="1:58" s="75" customFormat="1" ht="18" customHeight="1">
      <c r="A19" s="29" t="s">
        <v>132</v>
      </c>
      <c r="B19" s="106">
        <v>1123</v>
      </c>
      <c r="C19" s="106">
        <v>1280</v>
      </c>
      <c r="D19" s="106">
        <v>1078</v>
      </c>
      <c r="E19" s="106">
        <v>1211</v>
      </c>
      <c r="F19" s="106">
        <v>254</v>
      </c>
      <c r="G19" s="106">
        <v>314</v>
      </c>
      <c r="H19" s="106">
        <v>250</v>
      </c>
      <c r="I19" s="106">
        <v>307</v>
      </c>
      <c r="J19" s="106">
        <v>4</v>
      </c>
      <c r="K19" s="106">
        <v>7</v>
      </c>
      <c r="L19" s="106">
        <v>776</v>
      </c>
      <c r="M19" s="106">
        <v>873</v>
      </c>
      <c r="N19" s="106">
        <v>43</v>
      </c>
      <c r="O19" s="106">
        <v>14</v>
      </c>
      <c r="P19" s="106">
        <v>5</v>
      </c>
      <c r="Q19" s="106">
        <v>10</v>
      </c>
      <c r="R19" s="106">
        <v>45</v>
      </c>
      <c r="S19" s="106">
        <v>69</v>
      </c>
      <c r="AB19" s="107"/>
      <c r="AD19" s="107"/>
      <c r="AE19" s="107"/>
      <c r="AG19" s="107"/>
      <c r="AH19" s="107"/>
      <c r="AJ19" s="107"/>
      <c r="AK19" s="107"/>
      <c r="AM19" s="107"/>
      <c r="AN19" s="107"/>
      <c r="AP19" s="107"/>
      <c r="AQ19" s="107"/>
      <c r="AZ19" s="107"/>
      <c r="BB19" s="108"/>
      <c r="BC19" s="81"/>
      <c r="BD19" s="81"/>
      <c r="BE19" s="81"/>
      <c r="BF19" s="81"/>
    </row>
    <row r="20" spans="1:58" s="75" customFormat="1" ht="18" customHeight="1">
      <c r="A20" s="29" t="s">
        <v>133</v>
      </c>
      <c r="B20" s="106">
        <v>1718</v>
      </c>
      <c r="C20" s="106">
        <v>2483</v>
      </c>
      <c r="D20" s="106">
        <v>1678</v>
      </c>
      <c r="E20" s="106">
        <v>2045</v>
      </c>
      <c r="F20" s="106">
        <v>176</v>
      </c>
      <c r="G20" s="106">
        <v>485</v>
      </c>
      <c r="H20" s="106">
        <v>166</v>
      </c>
      <c r="I20" s="106">
        <v>480</v>
      </c>
      <c r="J20" s="106">
        <v>10</v>
      </c>
      <c r="K20" s="106">
        <v>5</v>
      </c>
      <c r="L20" s="106">
        <v>1460</v>
      </c>
      <c r="M20" s="106">
        <v>1517</v>
      </c>
      <c r="N20" s="106">
        <v>36</v>
      </c>
      <c r="O20" s="106">
        <v>42</v>
      </c>
      <c r="P20" s="106">
        <v>6</v>
      </c>
      <c r="Q20" s="106">
        <v>1</v>
      </c>
      <c r="R20" s="106">
        <v>40</v>
      </c>
      <c r="S20" s="106">
        <v>438</v>
      </c>
      <c r="AB20" s="107"/>
      <c r="AD20" s="107"/>
      <c r="AE20" s="107"/>
      <c r="AG20" s="107"/>
      <c r="AH20" s="107"/>
      <c r="AJ20" s="107"/>
      <c r="AK20" s="107"/>
      <c r="AM20" s="107"/>
      <c r="AN20" s="107"/>
      <c r="AP20" s="107"/>
      <c r="AQ20" s="107"/>
      <c r="AZ20" s="107"/>
      <c r="BB20" s="109"/>
      <c r="BC20" s="81"/>
      <c r="BD20" s="81"/>
      <c r="BE20" s="81"/>
      <c r="BF20" s="81"/>
    </row>
    <row r="21" spans="1:58" s="75" customFormat="1" ht="18" customHeight="1">
      <c r="A21" s="29" t="s">
        <v>134</v>
      </c>
      <c r="B21" s="106">
        <v>1440</v>
      </c>
      <c r="C21" s="106">
        <v>2511</v>
      </c>
      <c r="D21" s="106">
        <v>1415</v>
      </c>
      <c r="E21" s="106">
        <v>2483</v>
      </c>
      <c r="F21" s="106">
        <v>156</v>
      </c>
      <c r="G21" s="106">
        <v>482</v>
      </c>
      <c r="H21" s="106">
        <v>146</v>
      </c>
      <c r="I21" s="106">
        <v>473</v>
      </c>
      <c r="J21" s="106">
        <v>10</v>
      </c>
      <c r="K21" s="106">
        <v>9</v>
      </c>
      <c r="L21" s="106">
        <v>1201</v>
      </c>
      <c r="M21" s="106">
        <v>1609</v>
      </c>
      <c r="N21" s="106">
        <v>41</v>
      </c>
      <c r="O21" s="106">
        <v>386</v>
      </c>
      <c r="P21" s="106">
        <v>17</v>
      </c>
      <c r="Q21" s="106">
        <v>6</v>
      </c>
      <c r="R21" s="106">
        <v>25</v>
      </c>
      <c r="S21" s="106">
        <v>28</v>
      </c>
      <c r="AB21" s="107"/>
      <c r="AD21" s="107"/>
      <c r="AE21" s="107"/>
      <c r="AG21" s="107"/>
      <c r="AH21" s="107"/>
      <c r="AJ21" s="107"/>
      <c r="AK21" s="107"/>
      <c r="AM21" s="107"/>
      <c r="AN21" s="107"/>
      <c r="AP21" s="107"/>
      <c r="AQ21" s="107"/>
      <c r="AZ21" s="107"/>
      <c r="BB21" s="108"/>
      <c r="BC21" s="81"/>
      <c r="BD21" s="81"/>
      <c r="BE21" s="81"/>
      <c r="BF21" s="81"/>
    </row>
    <row r="22" spans="1:58" s="75" customFormat="1" ht="18" customHeight="1">
      <c r="A22" s="29" t="s">
        <v>135</v>
      </c>
      <c r="B22" s="106">
        <v>1399</v>
      </c>
      <c r="C22" s="106">
        <v>1386</v>
      </c>
      <c r="D22" s="106">
        <v>1296</v>
      </c>
      <c r="E22" s="106">
        <v>1370</v>
      </c>
      <c r="F22" s="106">
        <v>552</v>
      </c>
      <c r="G22" s="106">
        <v>601</v>
      </c>
      <c r="H22" s="106">
        <v>546</v>
      </c>
      <c r="I22" s="106">
        <v>595</v>
      </c>
      <c r="J22" s="106">
        <v>6</v>
      </c>
      <c r="K22" s="106">
        <v>6</v>
      </c>
      <c r="L22" s="106">
        <v>570</v>
      </c>
      <c r="M22" s="106">
        <v>607</v>
      </c>
      <c r="N22" s="106">
        <v>173</v>
      </c>
      <c r="O22" s="106">
        <v>162</v>
      </c>
      <c r="P22" s="106">
        <v>1</v>
      </c>
      <c r="Q22" s="86">
        <v>0</v>
      </c>
      <c r="R22" s="106">
        <v>103</v>
      </c>
      <c r="S22" s="106">
        <v>16</v>
      </c>
      <c r="AB22" s="59"/>
      <c r="AD22" s="59"/>
      <c r="AE22" s="59"/>
      <c r="AG22" s="59"/>
      <c r="AH22" s="59"/>
      <c r="AJ22" s="59"/>
      <c r="AK22" s="59"/>
      <c r="AM22" s="59"/>
      <c r="AN22" s="59"/>
      <c r="AP22" s="59"/>
      <c r="AQ22" s="59"/>
      <c r="AZ22" s="59"/>
      <c r="BB22" s="98"/>
      <c r="BC22" s="95"/>
    </row>
    <row r="23" spans="1:58" s="75" customFormat="1" ht="18" customHeight="1">
      <c r="A23" s="29" t="s">
        <v>136</v>
      </c>
      <c r="B23" s="106">
        <v>2503</v>
      </c>
      <c r="C23" s="106">
        <v>1397</v>
      </c>
      <c r="D23" s="106">
        <v>2446</v>
      </c>
      <c r="E23" s="106">
        <v>1331</v>
      </c>
      <c r="F23" s="106">
        <v>1013</v>
      </c>
      <c r="G23" s="106">
        <v>693</v>
      </c>
      <c r="H23" s="106">
        <v>1002</v>
      </c>
      <c r="I23" s="106">
        <v>673</v>
      </c>
      <c r="J23" s="106">
        <v>11</v>
      </c>
      <c r="K23" s="106">
        <v>20</v>
      </c>
      <c r="L23" s="106">
        <v>1244</v>
      </c>
      <c r="M23" s="106">
        <v>513</v>
      </c>
      <c r="N23" s="106">
        <v>185</v>
      </c>
      <c r="O23" s="106">
        <v>119</v>
      </c>
      <c r="P23" s="106">
        <v>4</v>
      </c>
      <c r="Q23" s="106">
        <v>6</v>
      </c>
      <c r="R23" s="106">
        <v>57</v>
      </c>
      <c r="S23" s="106">
        <v>66</v>
      </c>
      <c r="AB23" s="59"/>
      <c r="AD23" s="59"/>
      <c r="AE23" s="59"/>
      <c r="AG23" s="59"/>
      <c r="AH23" s="59"/>
      <c r="AJ23" s="59"/>
      <c r="AK23" s="59"/>
      <c r="AM23" s="59"/>
      <c r="AN23" s="59"/>
      <c r="AP23" s="59"/>
      <c r="AQ23" s="59"/>
      <c r="AZ23" s="59"/>
      <c r="BB23" s="98"/>
      <c r="BC23" s="95"/>
    </row>
    <row r="24" spans="1:58" s="75" customFormat="1" ht="18" customHeight="1">
      <c r="A24" s="112" t="s">
        <v>137</v>
      </c>
      <c r="B24" s="85" t="s">
        <v>40</v>
      </c>
      <c r="C24" s="106">
        <v>597</v>
      </c>
      <c r="D24" s="85" t="s">
        <v>40</v>
      </c>
      <c r="E24" s="106">
        <v>584</v>
      </c>
      <c r="F24" s="85" t="s">
        <v>40</v>
      </c>
      <c r="G24" s="106">
        <v>83</v>
      </c>
      <c r="H24" s="85" t="s">
        <v>40</v>
      </c>
      <c r="I24" s="106">
        <v>66</v>
      </c>
      <c r="J24" s="85" t="s">
        <v>40</v>
      </c>
      <c r="K24" s="106">
        <v>17</v>
      </c>
      <c r="L24" s="85" t="s">
        <v>40</v>
      </c>
      <c r="M24" s="106">
        <v>403</v>
      </c>
      <c r="N24" s="85" t="s">
        <v>40</v>
      </c>
      <c r="O24" s="106">
        <v>96</v>
      </c>
      <c r="P24" s="85" t="s">
        <v>40</v>
      </c>
      <c r="Q24" s="106">
        <v>2</v>
      </c>
      <c r="R24" s="85" t="s">
        <v>40</v>
      </c>
      <c r="S24" s="106">
        <v>13</v>
      </c>
    </row>
    <row r="25" spans="1:58" ht="18" customHeight="1">
      <c r="B25" s="103"/>
      <c r="C25" s="103"/>
      <c r="D25" s="103"/>
      <c r="E25" s="103"/>
      <c r="F25" s="103"/>
      <c r="G25" s="103"/>
      <c r="H25" s="103"/>
      <c r="I25" s="103"/>
      <c r="J25" s="103"/>
      <c r="K25" s="103"/>
      <c r="L25" s="103"/>
      <c r="M25" s="103"/>
      <c r="N25" s="103"/>
      <c r="O25" s="103"/>
      <c r="P25" s="103"/>
      <c r="Q25" s="103"/>
      <c r="R25" s="103"/>
      <c r="S25" s="103"/>
    </row>
    <row r="26" spans="1:58" s="75" customFormat="1" ht="18" customHeight="1">
      <c r="A26" s="20" t="s">
        <v>138</v>
      </c>
      <c r="B26" s="106"/>
      <c r="C26" s="106"/>
      <c r="D26" s="106"/>
      <c r="E26" s="106"/>
      <c r="F26" s="106"/>
      <c r="G26" s="106"/>
      <c r="H26" s="106"/>
      <c r="I26" s="106"/>
      <c r="J26" s="106"/>
      <c r="K26" s="106"/>
      <c r="L26" s="106"/>
      <c r="M26" s="106"/>
      <c r="N26" s="106"/>
      <c r="O26" s="106"/>
      <c r="P26" s="106"/>
      <c r="Q26" s="106"/>
      <c r="R26" s="106"/>
      <c r="S26" s="106"/>
      <c r="AB26" s="59"/>
      <c r="AD26" s="59"/>
      <c r="AE26" s="59"/>
      <c r="AG26" s="59"/>
      <c r="AH26" s="59"/>
      <c r="AJ26" s="59"/>
      <c r="AK26" s="59"/>
      <c r="AM26" s="59"/>
      <c r="AN26" s="59"/>
      <c r="AP26" s="59"/>
      <c r="AQ26" s="59"/>
      <c r="AZ26" s="59"/>
      <c r="BB26" s="98"/>
    </row>
    <row r="27" spans="1:58" s="75" customFormat="1" ht="18" customHeight="1">
      <c r="A27" s="29" t="s">
        <v>139</v>
      </c>
      <c r="B27" s="106">
        <v>136462</v>
      </c>
      <c r="C27" s="106">
        <v>174830</v>
      </c>
      <c r="D27" s="106">
        <v>124027</v>
      </c>
      <c r="E27" s="106">
        <v>161332</v>
      </c>
      <c r="F27" s="106">
        <v>61355</v>
      </c>
      <c r="G27" s="106">
        <v>82963</v>
      </c>
      <c r="H27" s="106">
        <v>59402</v>
      </c>
      <c r="I27" s="106">
        <v>80667</v>
      </c>
      <c r="J27" s="106">
        <v>1953</v>
      </c>
      <c r="K27" s="106">
        <v>2296</v>
      </c>
      <c r="L27" s="106">
        <v>48200</v>
      </c>
      <c r="M27" s="106">
        <v>59171</v>
      </c>
      <c r="N27" s="106">
        <v>13932</v>
      </c>
      <c r="O27" s="106">
        <v>18278</v>
      </c>
      <c r="P27" s="106">
        <v>540</v>
      </c>
      <c r="Q27" s="106">
        <v>920</v>
      </c>
      <c r="R27" s="106">
        <v>12435</v>
      </c>
      <c r="S27" s="106">
        <v>13498</v>
      </c>
      <c r="AB27" s="59"/>
      <c r="AD27" s="59"/>
      <c r="AE27" s="59"/>
      <c r="AG27" s="59"/>
      <c r="AH27" s="59"/>
      <c r="AJ27" s="59"/>
      <c r="AK27" s="59"/>
      <c r="AM27" s="59"/>
      <c r="AN27" s="59"/>
      <c r="AP27" s="59"/>
      <c r="AQ27" s="59"/>
      <c r="AZ27" s="59"/>
      <c r="BB27" s="98"/>
    </row>
    <row r="28" spans="1:58" s="75" customFormat="1" ht="18" customHeight="1">
      <c r="A28" s="29" t="s">
        <v>140</v>
      </c>
      <c r="B28" s="106">
        <v>68339</v>
      </c>
      <c r="C28" s="106">
        <v>109223</v>
      </c>
      <c r="D28" s="106">
        <v>57857</v>
      </c>
      <c r="E28" s="106">
        <v>78635</v>
      </c>
      <c r="F28" s="106">
        <v>32101</v>
      </c>
      <c r="G28" s="106">
        <v>47747</v>
      </c>
      <c r="H28" s="106">
        <v>31272</v>
      </c>
      <c r="I28" s="106">
        <v>46691</v>
      </c>
      <c r="J28" s="106">
        <v>829</v>
      </c>
      <c r="K28" s="106">
        <v>1056</v>
      </c>
      <c r="L28" s="106">
        <v>17577</v>
      </c>
      <c r="M28" s="106">
        <v>20501</v>
      </c>
      <c r="N28" s="106">
        <v>7765</v>
      </c>
      <c r="O28" s="106">
        <v>10057</v>
      </c>
      <c r="P28" s="106">
        <v>414</v>
      </c>
      <c r="Q28" s="106">
        <v>330</v>
      </c>
      <c r="R28" s="106">
        <v>10482</v>
      </c>
      <c r="S28" s="106">
        <v>30588</v>
      </c>
      <c r="AB28" s="59"/>
      <c r="AD28" s="59"/>
      <c r="AE28" s="59"/>
      <c r="AG28" s="59"/>
      <c r="AH28" s="59"/>
      <c r="AJ28" s="59"/>
      <c r="AK28" s="59"/>
      <c r="AM28" s="59"/>
      <c r="AN28" s="59"/>
      <c r="AP28" s="59"/>
      <c r="AQ28" s="59"/>
      <c r="AZ28" s="59"/>
      <c r="BB28" s="98"/>
      <c r="BC28" s="95"/>
    </row>
    <row r="29" spans="1:58" s="75" customFormat="1" ht="18" customHeight="1">
      <c r="A29" s="29" t="s">
        <v>141</v>
      </c>
      <c r="B29" s="106">
        <v>17314</v>
      </c>
      <c r="C29" s="106">
        <v>22535</v>
      </c>
      <c r="D29" s="106">
        <v>14529</v>
      </c>
      <c r="E29" s="106">
        <v>21619</v>
      </c>
      <c r="F29" s="106">
        <v>9349</v>
      </c>
      <c r="G29" s="106">
        <v>15673</v>
      </c>
      <c r="H29" s="106">
        <v>9165</v>
      </c>
      <c r="I29" s="106">
        <v>15563</v>
      </c>
      <c r="J29" s="106">
        <v>184</v>
      </c>
      <c r="K29" s="106">
        <v>110</v>
      </c>
      <c r="L29" s="106">
        <v>4224</v>
      </c>
      <c r="M29" s="106">
        <v>4775</v>
      </c>
      <c r="N29" s="106">
        <v>902</v>
      </c>
      <c r="O29" s="106">
        <v>1114</v>
      </c>
      <c r="P29" s="106">
        <v>54</v>
      </c>
      <c r="Q29" s="106">
        <v>57</v>
      </c>
      <c r="R29" s="106">
        <v>2785</v>
      </c>
      <c r="S29" s="106">
        <v>916</v>
      </c>
      <c r="AB29" s="59"/>
      <c r="AD29" s="59"/>
      <c r="AE29" s="59"/>
      <c r="AG29" s="59"/>
      <c r="AH29" s="59"/>
      <c r="AJ29" s="59"/>
      <c r="AK29" s="59"/>
      <c r="AM29" s="59"/>
      <c r="AN29" s="59"/>
      <c r="AP29" s="59"/>
      <c r="AQ29" s="59"/>
      <c r="AZ29" s="59"/>
      <c r="BB29" s="98"/>
      <c r="BC29" s="95"/>
    </row>
    <row r="30" spans="1:58" s="75" customFormat="1" ht="18" customHeight="1">
      <c r="A30" s="29" t="s">
        <v>142</v>
      </c>
      <c r="B30" s="106">
        <v>13884</v>
      </c>
      <c r="C30" s="106">
        <v>13577</v>
      </c>
      <c r="D30" s="106">
        <v>12299</v>
      </c>
      <c r="E30" s="106">
        <v>13212</v>
      </c>
      <c r="F30" s="106">
        <v>5435</v>
      </c>
      <c r="G30" s="106">
        <v>6300</v>
      </c>
      <c r="H30" s="106">
        <v>5389</v>
      </c>
      <c r="I30" s="106">
        <v>6279</v>
      </c>
      <c r="J30" s="106">
        <v>46</v>
      </c>
      <c r="K30" s="106">
        <v>21</v>
      </c>
      <c r="L30" s="106">
        <v>6402</v>
      </c>
      <c r="M30" s="106">
        <v>6463</v>
      </c>
      <c r="N30" s="106">
        <v>430</v>
      </c>
      <c r="O30" s="106">
        <v>394</v>
      </c>
      <c r="P30" s="106">
        <v>32</v>
      </c>
      <c r="Q30" s="106">
        <v>55</v>
      </c>
      <c r="R30" s="106">
        <v>1585</v>
      </c>
      <c r="S30" s="106">
        <v>365</v>
      </c>
      <c r="AB30" s="59"/>
      <c r="AD30" s="59"/>
      <c r="AE30" s="59"/>
      <c r="AG30" s="59"/>
      <c r="AH30" s="59"/>
      <c r="AJ30" s="59"/>
      <c r="AK30" s="59"/>
      <c r="AM30" s="59"/>
      <c r="AN30" s="59"/>
      <c r="AP30" s="59"/>
      <c r="AQ30" s="59"/>
      <c r="AZ30" s="59"/>
      <c r="BB30" s="98"/>
      <c r="BC30" s="95"/>
    </row>
    <row r="31" spans="1:58" s="75" customFormat="1" ht="18" customHeight="1">
      <c r="A31" s="29" t="s">
        <v>144</v>
      </c>
      <c r="B31" s="106">
        <v>9295</v>
      </c>
      <c r="C31" s="106">
        <v>9332</v>
      </c>
      <c r="D31" s="106">
        <v>8581</v>
      </c>
      <c r="E31" s="106">
        <v>7501</v>
      </c>
      <c r="F31" s="106">
        <v>2611</v>
      </c>
      <c r="G31" s="106">
        <v>2649</v>
      </c>
      <c r="H31" s="106">
        <v>2556</v>
      </c>
      <c r="I31" s="106">
        <v>2463</v>
      </c>
      <c r="J31" s="106">
        <v>55</v>
      </c>
      <c r="K31" s="106">
        <v>186</v>
      </c>
      <c r="L31" s="106">
        <v>5388</v>
      </c>
      <c r="M31" s="106">
        <v>4349</v>
      </c>
      <c r="N31" s="106">
        <v>524</v>
      </c>
      <c r="O31" s="106">
        <v>382</v>
      </c>
      <c r="P31" s="106">
        <v>58</v>
      </c>
      <c r="Q31" s="106">
        <v>121</v>
      </c>
      <c r="R31" s="106">
        <v>714</v>
      </c>
      <c r="S31" s="106">
        <v>1831</v>
      </c>
      <c r="AB31" s="59"/>
      <c r="AD31" s="59"/>
      <c r="AE31" s="59"/>
      <c r="AG31" s="59"/>
      <c r="AH31" s="59"/>
      <c r="AJ31" s="59"/>
      <c r="AK31" s="59"/>
      <c r="AM31" s="59"/>
      <c r="AN31" s="59"/>
      <c r="AP31" s="59"/>
      <c r="AQ31" s="59"/>
      <c r="AZ31" s="59"/>
      <c r="BB31" s="98"/>
      <c r="BC31" s="95"/>
    </row>
    <row r="32" spans="1:58" ht="18" customHeight="1">
      <c r="B32" s="103"/>
      <c r="C32" s="103"/>
      <c r="D32" s="103"/>
      <c r="E32" s="103"/>
      <c r="F32" s="103"/>
      <c r="G32" s="103"/>
      <c r="H32" s="103"/>
      <c r="I32" s="103"/>
      <c r="J32" s="103"/>
      <c r="K32" s="103"/>
      <c r="L32" s="103"/>
      <c r="M32" s="103"/>
      <c r="N32" s="103"/>
      <c r="O32" s="103"/>
      <c r="P32" s="103"/>
      <c r="Q32" s="103"/>
      <c r="R32" s="103"/>
      <c r="S32" s="103"/>
    </row>
    <row r="33" spans="1:55" s="75" customFormat="1" ht="18" customHeight="1">
      <c r="A33" s="20" t="s">
        <v>145</v>
      </c>
      <c r="B33" s="85"/>
      <c r="C33" s="85"/>
      <c r="D33" s="100"/>
      <c r="E33" s="85"/>
      <c r="F33" s="85"/>
      <c r="G33" s="85"/>
      <c r="H33" s="85"/>
      <c r="I33" s="85"/>
      <c r="J33" s="85"/>
      <c r="K33" s="85"/>
      <c r="L33" s="85"/>
      <c r="M33" s="85"/>
      <c r="N33" s="85"/>
      <c r="O33" s="85"/>
      <c r="P33" s="85"/>
      <c r="Q33" s="85"/>
      <c r="R33" s="85"/>
      <c r="S33" s="85"/>
      <c r="AB33" s="59"/>
      <c r="AD33" s="59"/>
      <c r="AE33" s="59"/>
      <c r="AG33" s="59"/>
      <c r="AH33" s="59"/>
      <c r="AJ33" s="59"/>
      <c r="AK33" s="59"/>
      <c r="AM33" s="59"/>
      <c r="AN33" s="59"/>
      <c r="AP33" s="59"/>
      <c r="AQ33" s="59"/>
      <c r="AZ33" s="59"/>
      <c r="BB33" s="98"/>
      <c r="BC33" s="95"/>
    </row>
    <row r="34" spans="1:55" s="75" customFormat="1" ht="18" customHeight="1">
      <c r="A34" s="29" t="s">
        <v>146</v>
      </c>
      <c r="B34" s="106">
        <v>50772</v>
      </c>
      <c r="C34" s="106">
        <v>63813</v>
      </c>
      <c r="D34" s="106">
        <v>47908</v>
      </c>
      <c r="E34" s="106">
        <v>60755</v>
      </c>
      <c r="F34" s="106">
        <v>23465</v>
      </c>
      <c r="G34" s="106">
        <v>35966</v>
      </c>
      <c r="H34" s="106">
        <v>22823</v>
      </c>
      <c r="I34" s="106">
        <v>35133</v>
      </c>
      <c r="J34" s="106">
        <v>642</v>
      </c>
      <c r="K34" s="106">
        <v>833</v>
      </c>
      <c r="L34" s="106">
        <v>19552</v>
      </c>
      <c r="M34" s="106">
        <v>17747</v>
      </c>
      <c r="N34" s="106">
        <v>4768</v>
      </c>
      <c r="O34" s="106">
        <v>6643</v>
      </c>
      <c r="P34" s="106">
        <v>123</v>
      </c>
      <c r="Q34" s="106">
        <v>399</v>
      </c>
      <c r="R34" s="106">
        <v>2864</v>
      </c>
      <c r="S34" s="106">
        <v>3058</v>
      </c>
      <c r="AB34" s="59"/>
      <c r="AD34" s="59"/>
      <c r="AE34" s="59"/>
      <c r="AG34" s="59"/>
      <c r="AH34" s="59"/>
      <c r="AJ34" s="59"/>
      <c r="AK34" s="59"/>
      <c r="AM34" s="59"/>
      <c r="AN34" s="59"/>
      <c r="AP34" s="59"/>
      <c r="AQ34" s="59"/>
      <c r="AZ34" s="59"/>
      <c r="BB34" s="98"/>
      <c r="BC34" s="95"/>
    </row>
    <row r="35" spans="1:55" s="90" customFormat="1" ht="18" customHeight="1">
      <c r="A35" s="29" t="s">
        <v>147</v>
      </c>
      <c r="B35" s="106">
        <v>8601</v>
      </c>
      <c r="C35" s="106">
        <v>9019</v>
      </c>
      <c r="D35" s="106">
        <v>7827</v>
      </c>
      <c r="E35" s="106">
        <v>8444</v>
      </c>
      <c r="F35" s="106">
        <v>5943</v>
      </c>
      <c r="G35" s="106">
        <v>6991</v>
      </c>
      <c r="H35" s="106">
        <v>5932</v>
      </c>
      <c r="I35" s="106">
        <v>6969</v>
      </c>
      <c r="J35" s="106">
        <v>11</v>
      </c>
      <c r="K35" s="106">
        <v>22</v>
      </c>
      <c r="L35" s="106">
        <v>1821</v>
      </c>
      <c r="M35" s="106">
        <v>1374</v>
      </c>
      <c r="N35" s="106">
        <v>46</v>
      </c>
      <c r="O35" s="106">
        <v>55</v>
      </c>
      <c r="P35" s="106">
        <v>17</v>
      </c>
      <c r="Q35" s="106">
        <v>24</v>
      </c>
      <c r="R35" s="106">
        <v>774</v>
      </c>
      <c r="S35" s="106">
        <v>575</v>
      </c>
      <c r="AB35" s="59"/>
      <c r="AD35" s="59"/>
      <c r="AE35" s="59"/>
      <c r="AG35" s="59"/>
      <c r="AH35" s="59"/>
      <c r="AJ35" s="59"/>
      <c r="AK35" s="59"/>
      <c r="AM35" s="59"/>
      <c r="AN35" s="59"/>
      <c r="AP35" s="59"/>
      <c r="AQ35" s="59"/>
      <c r="AZ35" s="59"/>
      <c r="BB35" s="98"/>
      <c r="BC35" s="95"/>
    </row>
    <row r="36" spans="1:55" s="75" customFormat="1" ht="18" customHeight="1">
      <c r="A36" s="29" t="s">
        <v>148</v>
      </c>
      <c r="B36" s="106">
        <v>28044</v>
      </c>
      <c r="C36" s="106">
        <v>33217</v>
      </c>
      <c r="D36" s="106">
        <v>25882</v>
      </c>
      <c r="E36" s="106">
        <v>31332</v>
      </c>
      <c r="F36" s="106">
        <v>15178</v>
      </c>
      <c r="G36" s="106">
        <v>19929</v>
      </c>
      <c r="H36" s="106">
        <v>15123</v>
      </c>
      <c r="I36" s="106">
        <v>19790</v>
      </c>
      <c r="J36" s="106">
        <v>55</v>
      </c>
      <c r="K36" s="106">
        <v>139</v>
      </c>
      <c r="L36" s="106">
        <v>10011</v>
      </c>
      <c r="M36" s="106">
        <v>10639</v>
      </c>
      <c r="N36" s="106">
        <v>657</v>
      </c>
      <c r="O36" s="106">
        <v>649</v>
      </c>
      <c r="P36" s="106">
        <v>36</v>
      </c>
      <c r="Q36" s="106">
        <v>115</v>
      </c>
      <c r="R36" s="106">
        <v>2162</v>
      </c>
      <c r="S36" s="106">
        <v>1885</v>
      </c>
      <c r="AB36" s="59"/>
      <c r="AD36" s="59"/>
      <c r="AE36" s="59"/>
      <c r="AG36" s="59"/>
      <c r="AH36" s="59"/>
      <c r="AJ36" s="59"/>
      <c r="AK36" s="59"/>
      <c r="AM36" s="59"/>
      <c r="AN36" s="59"/>
      <c r="AP36" s="59"/>
      <c r="AQ36" s="59"/>
      <c r="AZ36" s="59"/>
      <c r="BB36" s="98"/>
      <c r="BC36" s="95"/>
    </row>
    <row r="37" spans="1:55" s="75" customFormat="1" ht="18" customHeight="1">
      <c r="A37" s="29" t="s">
        <v>149</v>
      </c>
      <c r="B37" s="106">
        <v>21605</v>
      </c>
      <c r="C37" s="106">
        <v>25578</v>
      </c>
      <c r="D37" s="106">
        <v>20880</v>
      </c>
      <c r="E37" s="106">
        <v>24549</v>
      </c>
      <c r="F37" s="106">
        <v>12793</v>
      </c>
      <c r="G37" s="106">
        <v>16429</v>
      </c>
      <c r="H37" s="106">
        <v>12718</v>
      </c>
      <c r="I37" s="106">
        <v>16384</v>
      </c>
      <c r="J37" s="106">
        <v>75</v>
      </c>
      <c r="K37" s="106">
        <v>45</v>
      </c>
      <c r="L37" s="106">
        <v>7725</v>
      </c>
      <c r="M37" s="106">
        <v>7575</v>
      </c>
      <c r="N37" s="106">
        <v>264</v>
      </c>
      <c r="O37" s="106">
        <v>458</v>
      </c>
      <c r="P37" s="106">
        <v>98</v>
      </c>
      <c r="Q37" s="106">
        <v>87</v>
      </c>
      <c r="R37" s="106">
        <v>725</v>
      </c>
      <c r="S37" s="106">
        <v>1029</v>
      </c>
      <c r="AB37" s="59"/>
      <c r="AD37" s="59"/>
      <c r="AE37" s="59"/>
      <c r="AG37" s="59"/>
      <c r="AH37" s="59"/>
      <c r="AJ37" s="59"/>
      <c r="AK37" s="59"/>
      <c r="AM37" s="59"/>
      <c r="AN37" s="59"/>
      <c r="AP37" s="59"/>
      <c r="AQ37" s="59"/>
      <c r="AZ37" s="59"/>
      <c r="BB37" s="98"/>
      <c r="BC37" s="95"/>
    </row>
    <row r="38" spans="1:55" s="75" customFormat="1" ht="18" customHeight="1">
      <c r="A38" s="29" t="s">
        <v>150</v>
      </c>
      <c r="B38" s="106">
        <v>3645</v>
      </c>
      <c r="C38" s="106">
        <v>4440</v>
      </c>
      <c r="D38" s="106">
        <v>3590</v>
      </c>
      <c r="E38" s="106">
        <v>4360</v>
      </c>
      <c r="F38" s="106">
        <v>2763</v>
      </c>
      <c r="G38" s="106">
        <v>3387</v>
      </c>
      <c r="H38" s="106">
        <v>2759</v>
      </c>
      <c r="I38" s="106">
        <v>3382</v>
      </c>
      <c r="J38" s="106">
        <v>4</v>
      </c>
      <c r="K38" s="106">
        <v>5</v>
      </c>
      <c r="L38" s="106">
        <v>785</v>
      </c>
      <c r="M38" s="106">
        <v>885</v>
      </c>
      <c r="N38" s="106">
        <v>24</v>
      </c>
      <c r="O38" s="106">
        <v>80</v>
      </c>
      <c r="P38" s="106">
        <v>18</v>
      </c>
      <c r="Q38" s="106">
        <v>8</v>
      </c>
      <c r="R38" s="106">
        <v>55</v>
      </c>
      <c r="S38" s="106">
        <v>80</v>
      </c>
      <c r="AB38" s="59"/>
      <c r="AD38" s="59"/>
      <c r="AE38" s="59"/>
      <c r="AG38" s="59"/>
      <c r="AH38" s="59"/>
      <c r="AJ38" s="59"/>
      <c r="AK38" s="59"/>
      <c r="AM38" s="59"/>
      <c r="AN38" s="59"/>
      <c r="AP38" s="59"/>
      <c r="AQ38" s="59"/>
      <c r="AZ38" s="59"/>
      <c r="BB38" s="98"/>
      <c r="BC38" s="95"/>
    </row>
    <row r="39" spans="1:55" s="75" customFormat="1" ht="18" customHeight="1">
      <c r="A39" s="29" t="s">
        <v>151</v>
      </c>
      <c r="B39" s="106">
        <v>15246</v>
      </c>
      <c r="C39" s="106">
        <v>18556</v>
      </c>
      <c r="D39" s="106">
        <v>14677</v>
      </c>
      <c r="E39" s="106">
        <v>17321</v>
      </c>
      <c r="F39" s="106">
        <v>12988</v>
      </c>
      <c r="G39" s="106">
        <v>15647</v>
      </c>
      <c r="H39" s="106">
        <v>12965</v>
      </c>
      <c r="I39" s="106">
        <v>15607</v>
      </c>
      <c r="J39" s="106">
        <v>23</v>
      </c>
      <c r="K39" s="106">
        <v>40</v>
      </c>
      <c r="L39" s="106">
        <v>1562</v>
      </c>
      <c r="M39" s="106">
        <v>1459</v>
      </c>
      <c r="N39" s="106">
        <v>80</v>
      </c>
      <c r="O39" s="106">
        <v>109</v>
      </c>
      <c r="P39" s="106">
        <v>47</v>
      </c>
      <c r="Q39" s="106">
        <v>106</v>
      </c>
      <c r="R39" s="106">
        <v>569</v>
      </c>
      <c r="S39" s="106">
        <v>1235</v>
      </c>
      <c r="AB39" s="59"/>
      <c r="AD39" s="59"/>
      <c r="AE39" s="59"/>
      <c r="AG39" s="59"/>
      <c r="AH39" s="59"/>
      <c r="AJ39" s="59"/>
      <c r="AK39" s="59"/>
      <c r="AM39" s="59"/>
      <c r="AN39" s="59"/>
      <c r="AP39" s="59"/>
      <c r="AQ39" s="59"/>
      <c r="AZ39" s="59"/>
      <c r="BB39" s="98"/>
      <c r="BC39" s="95"/>
    </row>
    <row r="40" spans="1:55" s="75" customFormat="1" ht="18" customHeight="1">
      <c r="A40" s="29" t="s">
        <v>152</v>
      </c>
      <c r="B40" s="106">
        <v>430</v>
      </c>
      <c r="C40" s="106">
        <v>577</v>
      </c>
      <c r="D40" s="106">
        <v>417</v>
      </c>
      <c r="E40" s="106">
        <v>549</v>
      </c>
      <c r="F40" s="106">
        <v>103</v>
      </c>
      <c r="G40" s="106">
        <v>205</v>
      </c>
      <c r="H40" s="106">
        <v>102</v>
      </c>
      <c r="I40" s="106">
        <v>193</v>
      </c>
      <c r="J40" s="106">
        <v>1</v>
      </c>
      <c r="K40" s="106">
        <v>12</v>
      </c>
      <c r="L40" s="106">
        <v>302</v>
      </c>
      <c r="M40" s="106">
        <v>331</v>
      </c>
      <c r="N40" s="106">
        <v>11</v>
      </c>
      <c r="O40" s="106">
        <v>11</v>
      </c>
      <c r="P40" s="106">
        <v>1</v>
      </c>
      <c r="Q40" s="106">
        <v>2</v>
      </c>
      <c r="R40" s="106">
        <v>13</v>
      </c>
      <c r="S40" s="106">
        <v>28</v>
      </c>
      <c r="AB40" s="59"/>
      <c r="AD40" s="59"/>
      <c r="AE40" s="59"/>
      <c r="AG40" s="59"/>
      <c r="AH40" s="59"/>
      <c r="AJ40" s="59"/>
      <c r="AK40" s="59"/>
      <c r="AM40" s="59"/>
      <c r="AN40" s="59"/>
      <c r="AP40" s="59"/>
      <c r="AQ40" s="59"/>
      <c r="AZ40" s="59"/>
      <c r="BB40" s="98"/>
      <c r="BC40" s="95"/>
    </row>
    <row r="41" spans="1:55" s="75" customFormat="1" ht="18" customHeight="1">
      <c r="A41" s="29" t="s">
        <v>153</v>
      </c>
      <c r="B41" s="106">
        <v>1251</v>
      </c>
      <c r="C41" s="106">
        <v>2309</v>
      </c>
      <c r="D41" s="106">
        <v>1128</v>
      </c>
      <c r="E41" s="106">
        <v>2277</v>
      </c>
      <c r="F41" s="106">
        <v>358</v>
      </c>
      <c r="G41" s="106">
        <v>1800</v>
      </c>
      <c r="H41" s="106">
        <v>341</v>
      </c>
      <c r="I41" s="106">
        <v>1795</v>
      </c>
      <c r="J41" s="106">
        <v>17</v>
      </c>
      <c r="K41" s="106">
        <v>5</v>
      </c>
      <c r="L41" s="106">
        <v>731</v>
      </c>
      <c r="M41" s="106">
        <v>471</v>
      </c>
      <c r="N41" s="106">
        <v>38</v>
      </c>
      <c r="O41" s="106">
        <v>4</v>
      </c>
      <c r="P41" s="106">
        <v>1</v>
      </c>
      <c r="Q41" s="106">
        <v>2</v>
      </c>
      <c r="R41" s="106">
        <v>123</v>
      </c>
      <c r="S41" s="106">
        <v>32</v>
      </c>
      <c r="AB41" s="59"/>
      <c r="AD41" s="59"/>
      <c r="AE41" s="59"/>
      <c r="AG41" s="59"/>
      <c r="AH41" s="59"/>
      <c r="AJ41" s="59"/>
      <c r="AK41" s="59"/>
      <c r="AM41" s="59"/>
      <c r="AN41" s="59"/>
      <c r="AP41" s="59"/>
      <c r="AQ41" s="59"/>
      <c r="AZ41" s="59"/>
      <c r="BB41" s="98"/>
      <c r="BC41" s="95"/>
    </row>
    <row r="42" spans="1:55" s="75" customFormat="1" ht="18" customHeight="1">
      <c r="A42" s="29" t="s">
        <v>154</v>
      </c>
      <c r="B42" s="106">
        <v>597</v>
      </c>
      <c r="C42" s="106">
        <v>1155</v>
      </c>
      <c r="D42" s="106">
        <v>582</v>
      </c>
      <c r="E42" s="106">
        <v>1143</v>
      </c>
      <c r="F42" s="106">
        <v>167</v>
      </c>
      <c r="G42" s="106">
        <v>445</v>
      </c>
      <c r="H42" s="106">
        <v>167</v>
      </c>
      <c r="I42" s="106">
        <v>445</v>
      </c>
      <c r="J42" s="86">
        <v>0</v>
      </c>
      <c r="K42" s="86">
        <v>0</v>
      </c>
      <c r="L42" s="106">
        <v>399</v>
      </c>
      <c r="M42" s="106">
        <v>672</v>
      </c>
      <c r="N42" s="106">
        <v>7</v>
      </c>
      <c r="O42" s="106">
        <v>21</v>
      </c>
      <c r="P42" s="106">
        <v>9</v>
      </c>
      <c r="Q42" s="106">
        <v>5</v>
      </c>
      <c r="R42" s="106">
        <v>15</v>
      </c>
      <c r="S42" s="106">
        <v>12</v>
      </c>
      <c r="AB42" s="59"/>
      <c r="AD42" s="59"/>
      <c r="AE42" s="59"/>
      <c r="AG42" s="59"/>
      <c r="AH42" s="59"/>
      <c r="AJ42" s="59"/>
      <c r="AK42" s="59"/>
      <c r="AM42" s="59"/>
      <c r="AN42" s="59"/>
      <c r="AP42" s="59"/>
      <c r="AQ42" s="59"/>
      <c r="AZ42" s="59"/>
      <c r="BB42" s="98"/>
      <c r="BC42" s="95"/>
    </row>
    <row r="43" spans="1:55" ht="18" customHeight="1">
      <c r="A43" s="29" t="s">
        <v>155</v>
      </c>
      <c r="B43" s="106">
        <v>916</v>
      </c>
      <c r="C43" s="106">
        <v>1737</v>
      </c>
      <c r="D43" s="106">
        <v>883</v>
      </c>
      <c r="E43" s="106">
        <v>1712</v>
      </c>
      <c r="F43" s="106">
        <v>557</v>
      </c>
      <c r="G43" s="106">
        <v>1184</v>
      </c>
      <c r="H43" s="106">
        <v>549</v>
      </c>
      <c r="I43" s="106">
        <v>1177</v>
      </c>
      <c r="J43" s="106">
        <v>8</v>
      </c>
      <c r="K43" s="106">
        <v>7</v>
      </c>
      <c r="L43" s="106">
        <v>315</v>
      </c>
      <c r="M43" s="106">
        <v>445</v>
      </c>
      <c r="N43" s="86">
        <v>0</v>
      </c>
      <c r="O43" s="106">
        <v>82</v>
      </c>
      <c r="P43" s="106">
        <v>11</v>
      </c>
      <c r="Q43" s="106">
        <v>1</v>
      </c>
      <c r="R43" s="106">
        <v>33</v>
      </c>
      <c r="S43" s="106">
        <v>25</v>
      </c>
      <c r="AB43" s="59"/>
      <c r="AD43" s="59"/>
      <c r="AE43" s="59"/>
      <c r="AG43" s="59"/>
      <c r="AH43" s="59"/>
      <c r="AJ43" s="59"/>
      <c r="AK43" s="59"/>
      <c r="AM43" s="59"/>
      <c r="AN43" s="59"/>
      <c r="AP43" s="59"/>
      <c r="AQ43" s="59"/>
      <c r="AZ43" s="59"/>
    </row>
    <row r="44" spans="1:55" ht="18" customHeight="1">
      <c r="A44" s="29" t="s">
        <v>156</v>
      </c>
      <c r="B44" s="106">
        <v>783</v>
      </c>
      <c r="C44" s="106">
        <v>2937</v>
      </c>
      <c r="D44" s="106">
        <v>760</v>
      </c>
      <c r="E44" s="106">
        <v>2798</v>
      </c>
      <c r="F44" s="106">
        <v>168</v>
      </c>
      <c r="G44" s="106">
        <v>1358</v>
      </c>
      <c r="H44" s="106">
        <v>160</v>
      </c>
      <c r="I44" s="106">
        <v>1349</v>
      </c>
      <c r="J44" s="106">
        <v>8</v>
      </c>
      <c r="K44" s="106">
        <v>9</v>
      </c>
      <c r="L44" s="106">
        <v>541</v>
      </c>
      <c r="M44" s="106">
        <v>1127</v>
      </c>
      <c r="N44" s="106">
        <v>51</v>
      </c>
      <c r="O44" s="106">
        <v>274</v>
      </c>
      <c r="P44" s="86">
        <v>0</v>
      </c>
      <c r="Q44" s="106">
        <v>39</v>
      </c>
      <c r="R44" s="106">
        <v>23</v>
      </c>
      <c r="S44" s="106">
        <v>139</v>
      </c>
      <c r="AB44" s="59"/>
      <c r="AD44" s="59"/>
      <c r="AE44" s="59"/>
      <c r="AG44" s="59"/>
      <c r="AH44" s="59"/>
      <c r="AJ44" s="59"/>
      <c r="AK44" s="59"/>
      <c r="AM44" s="59"/>
      <c r="AN44" s="59"/>
      <c r="AP44" s="59"/>
      <c r="AQ44" s="59"/>
      <c r="AZ44" s="59"/>
    </row>
    <row r="45" spans="1:55" ht="18" customHeight="1">
      <c r="A45" s="112" t="s">
        <v>157</v>
      </c>
      <c r="B45" s="85" t="s">
        <v>40</v>
      </c>
      <c r="C45" s="106">
        <v>111</v>
      </c>
      <c r="D45" s="85" t="s">
        <v>40</v>
      </c>
      <c r="E45" s="106">
        <v>110</v>
      </c>
      <c r="F45" s="85" t="s">
        <v>40</v>
      </c>
      <c r="G45" s="106">
        <v>40</v>
      </c>
      <c r="H45" s="85" t="s">
        <v>40</v>
      </c>
      <c r="I45" s="106">
        <v>39</v>
      </c>
      <c r="J45" s="85" t="s">
        <v>40</v>
      </c>
      <c r="K45" s="106">
        <v>1</v>
      </c>
      <c r="L45" s="85" t="s">
        <v>40</v>
      </c>
      <c r="M45" s="106">
        <v>64</v>
      </c>
      <c r="N45" s="85" t="s">
        <v>40</v>
      </c>
      <c r="O45" s="106">
        <v>6</v>
      </c>
      <c r="P45" s="85" t="s">
        <v>40</v>
      </c>
      <c r="Q45" s="86">
        <v>0</v>
      </c>
      <c r="R45" s="85" t="s">
        <v>40</v>
      </c>
      <c r="S45" s="106">
        <v>1</v>
      </c>
      <c r="AB45" s="59"/>
      <c r="AD45" s="59"/>
      <c r="AE45" s="59"/>
      <c r="AG45" s="59"/>
      <c r="AH45" s="59"/>
      <c r="AJ45" s="59"/>
      <c r="AK45" s="59"/>
      <c r="AM45" s="59"/>
      <c r="AN45" s="59"/>
      <c r="AP45" s="59"/>
      <c r="AQ45" s="59"/>
      <c r="AZ45" s="59"/>
    </row>
    <row r="46" spans="1:55" ht="18" customHeight="1"/>
    <row r="47" spans="1:55" s="75" customFormat="1" ht="18" customHeight="1">
      <c r="A47" s="20"/>
      <c r="B47" s="113"/>
      <c r="C47" s="113"/>
      <c r="D47" s="113"/>
      <c r="E47" s="113"/>
      <c r="F47" s="113"/>
      <c r="G47" s="113"/>
      <c r="H47" s="113"/>
      <c r="I47" s="113"/>
      <c r="J47" s="113"/>
      <c r="K47" s="113"/>
      <c r="L47" s="113"/>
      <c r="M47" s="113"/>
      <c r="N47" s="113"/>
      <c r="O47" s="113"/>
      <c r="P47" s="113"/>
      <c r="Q47" s="113"/>
      <c r="R47" s="113"/>
      <c r="S47" s="113"/>
      <c r="AB47" s="59"/>
      <c r="AD47" s="59"/>
      <c r="AE47" s="59"/>
      <c r="AG47" s="59"/>
      <c r="AH47" s="59"/>
      <c r="AJ47" s="59"/>
      <c r="AK47" s="59"/>
      <c r="AM47" s="59"/>
      <c r="AN47" s="59"/>
      <c r="AP47" s="59"/>
      <c r="AQ47" s="59"/>
      <c r="AZ47" s="59"/>
      <c r="BB47" s="98"/>
    </row>
    <row r="48" spans="1:55" ht="18" customHeight="1" thickBot="1">
      <c r="A48" s="96"/>
      <c r="B48" s="96"/>
      <c r="C48" s="96"/>
      <c r="D48" s="96"/>
      <c r="E48" s="96"/>
      <c r="F48" s="96"/>
      <c r="G48" s="96"/>
      <c r="H48" s="96"/>
      <c r="I48" s="97"/>
      <c r="J48" s="97"/>
      <c r="K48" s="97"/>
      <c r="L48" s="97"/>
      <c r="M48" s="97"/>
      <c r="N48" s="97"/>
      <c r="O48" s="97"/>
      <c r="P48" s="97"/>
      <c r="Q48" s="97"/>
      <c r="R48" s="97"/>
      <c r="S48" s="97"/>
    </row>
    <row r="74" spans="1:52">
      <c r="A74" s="23"/>
      <c r="B74" s="113"/>
      <c r="C74" s="113"/>
      <c r="D74" s="113"/>
      <c r="E74" s="113"/>
      <c r="F74" s="113"/>
      <c r="G74" s="113"/>
      <c r="H74" s="113"/>
      <c r="I74" s="113"/>
      <c r="J74" s="113"/>
      <c r="K74" s="113"/>
      <c r="L74" s="113"/>
      <c r="M74" s="113"/>
      <c r="N74" s="113"/>
      <c r="O74" s="113"/>
      <c r="P74" s="113"/>
      <c r="Q74" s="113"/>
      <c r="R74" s="113"/>
      <c r="S74" s="113"/>
      <c r="AB74" s="59"/>
      <c r="AD74" s="59"/>
      <c r="AE74" s="59"/>
      <c r="AG74" s="59"/>
      <c r="AH74" s="59"/>
      <c r="AJ74" s="59"/>
      <c r="AK74" s="59"/>
      <c r="AM74" s="59"/>
      <c r="AN74" s="59"/>
      <c r="AP74" s="59"/>
      <c r="AQ74" s="59"/>
      <c r="AZ74" s="59"/>
    </row>
    <row r="75" spans="1:52">
      <c r="A75" s="29"/>
      <c r="B75" s="105"/>
      <c r="C75" s="31"/>
      <c r="D75" s="31"/>
      <c r="E75" s="31"/>
      <c r="F75" s="31"/>
      <c r="G75" s="31"/>
      <c r="H75" s="31"/>
      <c r="I75" s="31"/>
      <c r="J75" s="31"/>
      <c r="K75" s="111"/>
      <c r="L75" s="111"/>
      <c r="M75" s="111"/>
      <c r="N75" s="111"/>
      <c r="O75" s="111"/>
      <c r="P75" s="111"/>
      <c r="Q75" s="111"/>
      <c r="R75" s="31"/>
      <c r="S75" s="31"/>
      <c r="AB75" s="59"/>
      <c r="AD75" s="59"/>
      <c r="AE75" s="59"/>
      <c r="AG75" s="59"/>
      <c r="AH75" s="59"/>
      <c r="AJ75" s="59"/>
      <c r="AK75" s="59"/>
      <c r="AM75" s="59"/>
      <c r="AN75" s="59"/>
      <c r="AP75" s="59"/>
      <c r="AQ75" s="59"/>
      <c r="AZ75" s="59"/>
    </row>
    <row r="76" spans="1:52" ht="15.75">
      <c r="A76" s="20"/>
      <c r="B76" s="105"/>
      <c r="C76" s="31"/>
      <c r="D76" s="31"/>
      <c r="E76" s="31"/>
      <c r="F76" s="31"/>
      <c r="G76" s="31"/>
      <c r="H76" s="31"/>
      <c r="I76" s="31"/>
      <c r="J76" s="31"/>
      <c r="K76" s="31"/>
      <c r="L76" s="31"/>
      <c r="M76" s="31"/>
      <c r="N76" s="31"/>
      <c r="O76" s="111"/>
      <c r="P76" s="31"/>
      <c r="Q76" s="111"/>
      <c r="R76" s="31"/>
      <c r="S76" s="31"/>
      <c r="AB76" s="59"/>
      <c r="AD76" s="59"/>
      <c r="AE76" s="59"/>
      <c r="AG76" s="59"/>
      <c r="AH76" s="59"/>
      <c r="AJ76" s="59"/>
      <c r="AK76" s="59"/>
      <c r="AM76" s="59"/>
      <c r="AN76" s="59"/>
      <c r="AP76" s="59"/>
      <c r="AQ76" s="59"/>
      <c r="AZ76" s="59"/>
    </row>
    <row r="77" spans="1:52">
      <c r="A77" s="29"/>
      <c r="B77" s="105"/>
      <c r="C77" s="31"/>
      <c r="D77" s="31"/>
      <c r="E77" s="31"/>
      <c r="F77" s="31"/>
      <c r="G77" s="31"/>
      <c r="H77" s="31"/>
      <c r="I77" s="31"/>
      <c r="J77" s="31"/>
      <c r="K77" s="114"/>
      <c r="L77" s="31"/>
      <c r="M77" s="31"/>
      <c r="N77" s="31"/>
      <c r="O77" s="111"/>
      <c r="P77" s="31"/>
      <c r="Q77" s="111"/>
      <c r="R77" s="31"/>
      <c r="S77" s="31"/>
      <c r="AB77" s="59"/>
      <c r="AD77" s="59"/>
      <c r="AE77" s="59"/>
      <c r="AG77" s="59"/>
      <c r="AH77" s="59"/>
      <c r="AJ77" s="59"/>
      <c r="AK77" s="59"/>
      <c r="AM77" s="59"/>
      <c r="AN77" s="59"/>
      <c r="AP77" s="59"/>
      <c r="AQ77" s="59"/>
      <c r="AZ77" s="59"/>
    </row>
    <row r="78" spans="1:52">
      <c r="A78" s="29"/>
      <c r="B78" s="105"/>
      <c r="C78" s="31"/>
      <c r="D78" s="31"/>
      <c r="E78" s="31"/>
      <c r="F78" s="31"/>
      <c r="G78" s="31"/>
      <c r="H78" s="31"/>
      <c r="I78" s="31"/>
      <c r="J78" s="31"/>
      <c r="K78" s="31"/>
      <c r="L78" s="31"/>
      <c r="M78" s="31"/>
      <c r="N78" s="31"/>
      <c r="O78" s="31"/>
      <c r="P78" s="31"/>
      <c r="Q78" s="31"/>
      <c r="R78" s="31"/>
      <c r="S78" s="31"/>
      <c r="AB78" s="59"/>
      <c r="AD78" s="59"/>
      <c r="AE78" s="59"/>
      <c r="AG78" s="59"/>
      <c r="AH78" s="59"/>
      <c r="AJ78" s="59"/>
      <c r="AK78" s="59"/>
      <c r="AM78" s="59"/>
      <c r="AN78" s="59"/>
      <c r="AP78" s="59"/>
      <c r="AQ78" s="59"/>
      <c r="AZ78" s="59"/>
    </row>
    <row r="79" spans="1:52">
      <c r="A79" s="29"/>
      <c r="B79" s="105"/>
      <c r="C79" s="31"/>
      <c r="D79" s="31"/>
      <c r="E79" s="31"/>
      <c r="F79" s="31"/>
      <c r="G79" s="31"/>
      <c r="H79" s="31"/>
      <c r="I79" s="31"/>
      <c r="J79" s="31"/>
      <c r="K79" s="111"/>
      <c r="L79" s="31"/>
      <c r="M79" s="31"/>
      <c r="N79" s="31"/>
      <c r="O79" s="111"/>
      <c r="P79" s="31"/>
      <c r="Q79" s="111"/>
      <c r="R79" s="31"/>
      <c r="S79" s="31"/>
      <c r="AB79" s="59"/>
      <c r="AD79" s="59"/>
      <c r="AE79" s="59"/>
      <c r="AG79" s="59"/>
      <c r="AH79" s="59"/>
      <c r="AJ79" s="59"/>
      <c r="AK79" s="59"/>
      <c r="AM79" s="59"/>
      <c r="AN79" s="59"/>
      <c r="AP79" s="59"/>
      <c r="AQ79" s="59"/>
      <c r="AZ79" s="59"/>
    </row>
    <row r="80" spans="1:52">
      <c r="A80" s="29"/>
      <c r="B80" s="105"/>
      <c r="C80" s="31"/>
      <c r="D80" s="31"/>
      <c r="E80" s="31"/>
      <c r="F80" s="31"/>
      <c r="G80" s="31"/>
      <c r="H80" s="31"/>
      <c r="I80" s="31"/>
      <c r="J80" s="31"/>
      <c r="K80" s="31"/>
      <c r="L80" s="31"/>
      <c r="M80" s="31"/>
      <c r="N80" s="31"/>
      <c r="O80" s="31"/>
      <c r="P80" s="31"/>
      <c r="Q80" s="31"/>
      <c r="R80" s="31"/>
      <c r="S80" s="31"/>
      <c r="AB80" s="59"/>
      <c r="AD80" s="59"/>
      <c r="AE80" s="59"/>
      <c r="AG80" s="59"/>
      <c r="AH80" s="59"/>
      <c r="AJ80" s="59"/>
      <c r="AK80" s="59"/>
      <c r="AM80" s="59"/>
      <c r="AN80" s="59"/>
      <c r="AP80" s="59"/>
      <c r="AQ80" s="59"/>
      <c r="AZ80" s="59"/>
    </row>
    <row r="81" spans="1:58">
      <c r="A81" s="29"/>
      <c r="B81" s="105"/>
      <c r="C81" s="31"/>
      <c r="D81" s="31"/>
      <c r="E81" s="31"/>
      <c r="F81" s="31"/>
      <c r="G81" s="31"/>
      <c r="H81" s="31"/>
      <c r="I81" s="31"/>
      <c r="J81" s="31"/>
      <c r="K81" s="111"/>
      <c r="L81" s="31"/>
      <c r="M81" s="31"/>
      <c r="N81" s="31"/>
      <c r="O81" s="111"/>
      <c r="P81" s="111"/>
      <c r="Q81" s="111"/>
      <c r="R81" s="111"/>
      <c r="S81" s="31"/>
      <c r="AB81" s="59"/>
      <c r="AD81" s="59"/>
      <c r="AE81" s="59"/>
      <c r="AG81" s="59"/>
      <c r="AH81" s="59"/>
      <c r="AJ81" s="59"/>
      <c r="AK81" s="59"/>
      <c r="AM81" s="59"/>
      <c r="AN81" s="59"/>
      <c r="AP81" s="59"/>
      <c r="AQ81" s="59"/>
      <c r="AZ81" s="59"/>
    </row>
    <row r="82" spans="1:58">
      <c r="A82" s="29"/>
      <c r="B82" s="105"/>
      <c r="C82" s="31"/>
      <c r="D82" s="31"/>
      <c r="E82" s="31"/>
      <c r="F82" s="31"/>
      <c r="G82" s="31"/>
      <c r="H82" s="31"/>
      <c r="I82" s="31"/>
      <c r="J82" s="31"/>
      <c r="K82" s="31"/>
      <c r="L82" s="31"/>
      <c r="M82" s="31"/>
      <c r="N82" s="31"/>
      <c r="O82" s="31"/>
      <c r="P82" s="31"/>
      <c r="Q82" s="31"/>
      <c r="R82" s="31"/>
      <c r="S82" s="31"/>
      <c r="AB82" s="59"/>
      <c r="AD82" s="59"/>
      <c r="AE82" s="59"/>
      <c r="AG82" s="59"/>
      <c r="AH82" s="59"/>
      <c r="AJ82" s="59"/>
      <c r="AK82" s="59"/>
      <c r="AM82" s="59"/>
      <c r="AN82" s="59"/>
      <c r="AP82" s="59"/>
      <c r="AQ82" s="59"/>
      <c r="AZ82" s="59"/>
    </row>
    <row r="83" spans="1:58" s="75" customFormat="1" ht="15" customHeight="1">
      <c r="A83" s="29"/>
      <c r="B83" s="31"/>
      <c r="C83" s="31"/>
      <c r="D83" s="31"/>
      <c r="E83" s="31"/>
      <c r="F83" s="31"/>
      <c r="G83" s="31"/>
      <c r="H83" s="31"/>
      <c r="I83" s="104"/>
      <c r="J83" s="104"/>
      <c r="K83" s="84"/>
      <c r="L83" s="84"/>
      <c r="M83" s="84"/>
      <c r="N83" s="84"/>
      <c r="O83" s="84"/>
      <c r="P83" s="84"/>
      <c r="Q83" s="84"/>
      <c r="R83" s="84"/>
      <c r="S83" s="84"/>
    </row>
    <row r="84" spans="1:58">
      <c r="A84" s="29"/>
      <c r="B84" s="105"/>
      <c r="C84" s="31"/>
      <c r="D84" s="31"/>
      <c r="E84" s="31"/>
      <c r="F84" s="31"/>
      <c r="G84" s="31"/>
      <c r="H84" s="31"/>
      <c r="I84" s="31"/>
      <c r="J84" s="31"/>
      <c r="K84" s="31"/>
      <c r="L84" s="31"/>
      <c r="M84" s="31"/>
      <c r="N84" s="31"/>
      <c r="O84" s="31"/>
      <c r="P84" s="31"/>
      <c r="Q84" s="31"/>
      <c r="R84" s="31"/>
      <c r="S84" s="31"/>
      <c r="AB84" s="59"/>
      <c r="AD84" s="59"/>
      <c r="AE84" s="59"/>
      <c r="AG84" s="59"/>
      <c r="AH84" s="59"/>
      <c r="AJ84" s="59"/>
      <c r="AK84" s="59"/>
      <c r="AM84" s="59"/>
      <c r="AN84" s="59"/>
      <c r="AP84" s="59"/>
      <c r="AQ84" s="59"/>
      <c r="AZ84" s="59"/>
    </row>
    <row r="85" spans="1:58">
      <c r="A85" s="29"/>
      <c r="B85" s="105"/>
      <c r="C85" s="31"/>
      <c r="D85" s="31"/>
      <c r="E85" s="31"/>
      <c r="F85" s="31"/>
      <c r="G85" s="31"/>
      <c r="H85" s="31"/>
      <c r="I85" s="31"/>
      <c r="J85" s="31"/>
      <c r="K85" s="31"/>
      <c r="L85" s="31"/>
      <c r="M85" s="31"/>
      <c r="N85" s="111"/>
      <c r="O85" s="31"/>
      <c r="P85" s="31"/>
      <c r="Q85" s="31"/>
      <c r="R85" s="31"/>
      <c r="S85" s="31"/>
      <c r="AB85" s="59"/>
      <c r="AD85" s="59"/>
      <c r="AE85" s="59"/>
      <c r="AG85" s="59"/>
      <c r="AH85" s="59"/>
      <c r="AJ85" s="59"/>
      <c r="AK85" s="59"/>
      <c r="AM85" s="59"/>
      <c r="AN85" s="59"/>
      <c r="AP85" s="59"/>
      <c r="AQ85" s="59"/>
      <c r="AZ85" s="59"/>
    </row>
    <row r="86" spans="1:58">
      <c r="A86" s="29"/>
      <c r="B86" s="105"/>
      <c r="C86" s="31"/>
      <c r="D86" s="31"/>
      <c r="E86" s="31"/>
      <c r="F86" s="31"/>
      <c r="G86" s="31"/>
      <c r="H86" s="31"/>
      <c r="I86" s="31"/>
      <c r="J86" s="31"/>
      <c r="K86" s="31"/>
      <c r="L86" s="31"/>
      <c r="M86" s="31"/>
      <c r="N86" s="31"/>
      <c r="O86" s="31"/>
      <c r="P86" s="31"/>
      <c r="Q86" s="31"/>
      <c r="R86" s="31"/>
      <c r="S86" s="31"/>
      <c r="AB86" s="59"/>
      <c r="AD86" s="59"/>
      <c r="AE86" s="59"/>
      <c r="AG86" s="59"/>
      <c r="AH86" s="59"/>
      <c r="AJ86" s="59"/>
      <c r="AK86" s="59"/>
      <c r="AM86" s="59"/>
      <c r="AN86" s="59"/>
      <c r="AP86" s="59"/>
      <c r="AQ86" s="59"/>
      <c r="AZ86" s="59"/>
    </row>
    <row r="87" spans="1:58">
      <c r="A87" s="29"/>
      <c r="B87" s="105"/>
      <c r="C87" s="31"/>
      <c r="D87" s="31"/>
      <c r="E87" s="31"/>
      <c r="F87" s="31"/>
      <c r="G87" s="31"/>
      <c r="H87" s="31"/>
      <c r="I87" s="31"/>
      <c r="J87" s="31"/>
      <c r="K87" s="31"/>
      <c r="L87" s="31"/>
      <c r="M87" s="31"/>
      <c r="N87" s="31"/>
      <c r="O87" s="31"/>
      <c r="P87" s="31"/>
      <c r="Q87" s="31"/>
      <c r="R87" s="31"/>
      <c r="S87" s="31"/>
      <c r="AB87" s="59"/>
      <c r="AD87" s="59"/>
      <c r="AE87" s="59"/>
      <c r="AG87" s="59"/>
      <c r="AH87" s="59"/>
      <c r="AJ87" s="59"/>
      <c r="AK87" s="59"/>
      <c r="AM87" s="59"/>
      <c r="AN87" s="59"/>
      <c r="AP87" s="59"/>
      <c r="AQ87" s="59"/>
      <c r="AZ87" s="59"/>
    </row>
    <row r="88" spans="1:58" s="75" customFormat="1" ht="15" customHeight="1">
      <c r="A88" s="29"/>
      <c r="B88" s="76"/>
      <c r="C88" s="113"/>
      <c r="D88" s="113"/>
      <c r="E88" s="113"/>
      <c r="F88" s="113"/>
      <c r="G88" s="113"/>
      <c r="H88" s="113"/>
      <c r="I88" s="113"/>
      <c r="J88" s="113"/>
      <c r="K88" s="113"/>
      <c r="L88" s="113"/>
      <c r="M88" s="113"/>
      <c r="N88" s="113"/>
      <c r="O88" s="113"/>
      <c r="P88" s="113"/>
      <c r="Q88" s="113"/>
      <c r="R88" s="113"/>
      <c r="S88" s="113"/>
      <c r="AB88" s="107"/>
      <c r="AD88" s="107"/>
      <c r="AE88" s="107"/>
      <c r="AG88" s="107"/>
      <c r="AH88" s="107"/>
      <c r="AJ88" s="107"/>
      <c r="AK88" s="107"/>
      <c r="AM88" s="107"/>
      <c r="AN88" s="107"/>
      <c r="AP88" s="107"/>
      <c r="AQ88" s="107"/>
      <c r="AZ88" s="107"/>
      <c r="BB88" s="108"/>
      <c r="BC88" s="81"/>
      <c r="BD88" s="81"/>
      <c r="BE88" s="81"/>
      <c r="BF88" s="81"/>
    </row>
    <row r="89" spans="1:58" s="75" customFormat="1" ht="15" customHeight="1">
      <c r="A89" s="29"/>
      <c r="B89" s="76"/>
      <c r="C89" s="113"/>
      <c r="D89" s="113"/>
      <c r="E89" s="113"/>
      <c r="F89" s="113"/>
      <c r="G89" s="113"/>
      <c r="H89" s="113"/>
      <c r="I89" s="113"/>
      <c r="J89" s="113"/>
      <c r="K89" s="113"/>
      <c r="L89" s="113"/>
      <c r="M89" s="113"/>
      <c r="N89" s="113"/>
      <c r="O89" s="113"/>
      <c r="P89" s="113"/>
      <c r="Q89" s="113"/>
      <c r="R89" s="113"/>
      <c r="S89" s="113"/>
      <c r="AB89" s="107"/>
      <c r="AD89" s="107"/>
      <c r="AE89" s="107"/>
      <c r="AG89" s="107"/>
      <c r="AH89" s="107"/>
      <c r="AJ89" s="107"/>
      <c r="AK89" s="107"/>
      <c r="AM89" s="107"/>
      <c r="AN89" s="107"/>
      <c r="AP89" s="107"/>
      <c r="AQ89" s="107"/>
      <c r="AZ89" s="107"/>
      <c r="BB89" s="108"/>
      <c r="BC89" s="81"/>
      <c r="BD89" s="81"/>
      <c r="BE89" s="81"/>
      <c r="BF89" s="81"/>
    </row>
    <row r="90" spans="1:58" s="75" customFormat="1" ht="15" customHeight="1">
      <c r="A90" s="29"/>
      <c r="B90" s="82"/>
      <c r="C90" s="113"/>
      <c r="D90" s="113"/>
      <c r="E90" s="113"/>
      <c r="F90" s="113"/>
      <c r="G90" s="113"/>
      <c r="H90" s="113"/>
      <c r="I90" s="113"/>
      <c r="J90" s="113"/>
      <c r="K90" s="113"/>
      <c r="L90" s="113"/>
      <c r="M90" s="113"/>
      <c r="N90" s="113"/>
      <c r="O90" s="113"/>
      <c r="P90" s="113"/>
      <c r="Q90" s="113"/>
      <c r="R90" s="113"/>
      <c r="S90" s="113"/>
      <c r="AB90" s="107"/>
      <c r="AD90" s="107"/>
      <c r="AE90" s="107"/>
      <c r="AG90" s="107"/>
      <c r="AH90" s="107"/>
      <c r="AJ90" s="107"/>
      <c r="AK90" s="107"/>
      <c r="AM90" s="107"/>
      <c r="AN90" s="107"/>
      <c r="AP90" s="107"/>
      <c r="AQ90" s="107"/>
      <c r="AZ90" s="107"/>
      <c r="BB90" s="109"/>
      <c r="BC90" s="81"/>
      <c r="BD90" s="81"/>
      <c r="BE90" s="81"/>
      <c r="BF90" s="81"/>
    </row>
    <row r="91" spans="1:58" s="75" customFormat="1" ht="15" customHeight="1">
      <c r="A91" s="29"/>
      <c r="B91" s="115"/>
      <c r="C91" s="113"/>
      <c r="D91" s="113"/>
      <c r="E91" s="113"/>
      <c r="F91" s="113"/>
      <c r="G91" s="113"/>
      <c r="H91" s="113"/>
      <c r="I91" s="113"/>
      <c r="J91" s="113"/>
      <c r="K91" s="113"/>
      <c r="L91" s="113"/>
      <c r="M91" s="113"/>
      <c r="N91" s="113"/>
      <c r="O91" s="113"/>
      <c r="P91" s="113"/>
      <c r="Q91" s="113"/>
      <c r="R91" s="113"/>
      <c r="S91" s="113"/>
      <c r="AB91" s="107"/>
      <c r="AD91" s="107"/>
      <c r="AE91" s="107"/>
      <c r="AG91" s="107"/>
      <c r="AH91" s="107"/>
      <c r="AJ91" s="107"/>
      <c r="AK91" s="107"/>
      <c r="AM91" s="107"/>
      <c r="AN91" s="107"/>
      <c r="AP91" s="107"/>
      <c r="AQ91" s="107"/>
      <c r="AZ91" s="107"/>
      <c r="BB91" s="108"/>
      <c r="BC91" s="81"/>
      <c r="BD91" s="81"/>
      <c r="BE91" s="81"/>
      <c r="BF91" s="81"/>
    </row>
    <row r="93" spans="1:58">
      <c r="A93" s="105"/>
      <c r="B93" s="105"/>
      <c r="C93" s="105"/>
      <c r="D93" s="105"/>
      <c r="E93" s="105"/>
      <c r="F93" s="105"/>
      <c r="G93" s="105"/>
      <c r="H93" s="105"/>
      <c r="I93" s="67"/>
      <c r="J93" s="67"/>
      <c r="K93" s="67"/>
      <c r="L93" s="67"/>
      <c r="M93" s="67"/>
      <c r="N93" s="67"/>
      <c r="O93" s="67"/>
      <c r="P93" s="67"/>
      <c r="Q93" s="67"/>
      <c r="R93" s="67"/>
      <c r="S93" s="67"/>
    </row>
    <row r="94" spans="1:58" s="75" customFormat="1">
      <c r="B94" s="59"/>
      <c r="C94" s="59"/>
      <c r="D94" s="59"/>
      <c r="E94" s="59"/>
      <c r="F94" s="59"/>
      <c r="G94" s="59"/>
      <c r="H94" s="59"/>
      <c r="I94" s="59"/>
      <c r="J94" s="59"/>
      <c r="K94" s="59"/>
      <c r="L94" s="59"/>
      <c r="M94" s="59"/>
      <c r="N94" s="59"/>
      <c r="O94" s="59"/>
      <c r="P94" s="59"/>
      <c r="Q94" s="59"/>
      <c r="R94" s="59"/>
      <c r="S94" s="59"/>
      <c r="T94" s="95"/>
    </row>
    <row r="131" spans="1:19">
      <c r="A131" s="92"/>
      <c r="B131" s="59"/>
      <c r="C131" s="59"/>
      <c r="D131" s="59"/>
      <c r="E131" s="59"/>
      <c r="F131" s="59"/>
      <c r="G131" s="59"/>
      <c r="H131" s="59"/>
      <c r="I131" s="59"/>
      <c r="J131" s="59"/>
      <c r="K131" s="59"/>
      <c r="L131" s="59"/>
      <c r="M131" s="59"/>
      <c r="N131" s="59"/>
      <c r="O131" s="59"/>
      <c r="P131" s="59"/>
      <c r="Q131" s="59"/>
      <c r="R131" s="59"/>
      <c r="S131" s="59"/>
    </row>
    <row r="132" spans="1:19">
      <c r="A132" s="92"/>
    </row>
    <row r="133" spans="1:19">
      <c r="A133" s="92"/>
    </row>
    <row r="134" spans="1:19">
      <c r="A134" s="92"/>
    </row>
    <row r="135" spans="1:19">
      <c r="A135" s="92"/>
    </row>
    <row r="136" spans="1:19">
      <c r="A136" s="92"/>
    </row>
    <row r="137" spans="1:19">
      <c r="A137" s="92"/>
    </row>
    <row r="138" spans="1:19">
      <c r="A138" s="92"/>
    </row>
    <row r="139" spans="1:19">
      <c r="A139" s="92"/>
    </row>
    <row r="140" spans="1:19">
      <c r="A140" s="92"/>
    </row>
    <row r="141" spans="1:19">
      <c r="A141" s="92"/>
    </row>
    <row r="142" spans="1:19">
      <c r="A142" s="92"/>
    </row>
    <row r="143" spans="1:19">
      <c r="A143" s="92"/>
    </row>
    <row r="144" spans="1:19">
      <c r="A144" s="92"/>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2DE4E-4BF3-4B3A-923E-94427449A8CF}">
  <sheetPr>
    <pageSetUpPr fitToPage="1"/>
  </sheetPr>
  <dimension ref="A1:P76"/>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1904</v>
      </c>
      <c r="B1" s="116"/>
      <c r="E1" s="117"/>
      <c r="F1" s="117"/>
      <c r="G1" s="117"/>
      <c r="H1" s="117"/>
      <c r="I1" s="117"/>
    </row>
    <row r="2" spans="1:16" ht="15">
      <c r="A2" s="2" t="s">
        <v>1905</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24">
        <v>2010</v>
      </c>
      <c r="C7" s="124">
        <v>2020</v>
      </c>
      <c r="D7" s="125">
        <v>2010</v>
      </c>
      <c r="E7" s="125">
        <v>2020</v>
      </c>
      <c r="F7" s="125">
        <v>2010</v>
      </c>
      <c r="G7" s="125">
        <v>2020</v>
      </c>
      <c r="H7" s="125">
        <v>2010</v>
      </c>
      <c r="I7" s="125">
        <v>2020</v>
      </c>
      <c r="J7" s="126"/>
      <c r="K7" s="124">
        <v>2010</v>
      </c>
      <c r="L7" s="124">
        <v>2020</v>
      </c>
      <c r="M7" s="124">
        <v>2010</v>
      </c>
      <c r="N7" s="124">
        <v>2020</v>
      </c>
      <c r="O7" s="124">
        <v>2010</v>
      </c>
      <c r="P7" s="124">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10</v>
      </c>
      <c r="B9" s="130"/>
      <c r="C9" s="130"/>
      <c r="D9" s="130"/>
      <c r="E9" s="130"/>
      <c r="F9" s="130"/>
      <c r="G9" s="130"/>
      <c r="H9" s="130"/>
      <c r="I9" s="130"/>
      <c r="J9" s="130"/>
      <c r="K9" s="130"/>
      <c r="L9" s="130"/>
      <c r="M9" s="130"/>
      <c r="N9" s="130"/>
      <c r="O9" s="130"/>
      <c r="P9" s="130"/>
    </row>
    <row r="10" spans="1:16" s="131" customFormat="1" ht="18" customHeight="1">
      <c r="A10" s="20" t="s">
        <v>11</v>
      </c>
      <c r="B10" s="132"/>
      <c r="C10" s="132"/>
      <c r="D10" s="132"/>
      <c r="E10" s="132"/>
      <c r="F10" s="132"/>
      <c r="G10" s="132"/>
      <c r="H10" s="132"/>
      <c r="I10" s="132"/>
      <c r="J10" s="133"/>
      <c r="K10" s="134"/>
      <c r="L10" s="134"/>
      <c r="M10" s="135"/>
      <c r="N10" s="135"/>
      <c r="O10" s="135"/>
      <c r="P10" s="135"/>
    </row>
    <row r="11" spans="1:16" s="127" customFormat="1" ht="18" customHeight="1">
      <c r="A11" s="136" t="s">
        <v>12</v>
      </c>
      <c r="B11" s="78">
        <v>7591</v>
      </c>
      <c r="C11" s="78">
        <f t="shared" ref="C11:C39" si="0">SUM(E11,G11,I11)</f>
        <v>8506</v>
      </c>
      <c r="D11" s="78">
        <v>2087</v>
      </c>
      <c r="E11" s="78">
        <v>1702</v>
      </c>
      <c r="F11" s="78">
        <v>4691</v>
      </c>
      <c r="G11" s="78">
        <v>5883</v>
      </c>
      <c r="H11" s="78">
        <v>813</v>
      </c>
      <c r="I11" s="78">
        <v>921</v>
      </c>
      <c r="J11" s="129"/>
      <c r="K11" s="137">
        <f>(D11+H11)/F11*100</f>
        <v>61.820507354508635</v>
      </c>
      <c r="L11" s="137">
        <f>(E11+I11)/G11*100</f>
        <v>44.586095529491757</v>
      </c>
      <c r="M11" s="138">
        <f>D11/F11*100</f>
        <v>44.489447878917076</v>
      </c>
      <c r="N11" s="138">
        <f>E11/G11*100</f>
        <v>28.930817610062892</v>
      </c>
      <c r="O11" s="138">
        <f>H11/F11*100</f>
        <v>17.331059475591559</v>
      </c>
      <c r="P11" s="138">
        <f>I11/G11*100</f>
        <v>15.655277919428862</v>
      </c>
    </row>
    <row r="12" spans="1:16" s="127" customFormat="1" ht="18" customHeight="1">
      <c r="A12" s="136" t="s">
        <v>13</v>
      </c>
      <c r="B12" s="78">
        <v>6528</v>
      </c>
      <c r="C12" s="78">
        <f t="shared" si="0"/>
        <v>5509</v>
      </c>
      <c r="D12" s="78">
        <v>1859</v>
      </c>
      <c r="E12" s="78">
        <v>992</v>
      </c>
      <c r="F12" s="78">
        <v>4322</v>
      </c>
      <c r="G12" s="78">
        <v>4134</v>
      </c>
      <c r="H12" s="78">
        <v>347</v>
      </c>
      <c r="I12" s="78">
        <v>383</v>
      </c>
      <c r="J12" s="129"/>
      <c r="K12" s="137">
        <f t="shared" ref="K12:L29" si="1">(D12+H12)/F12*100</f>
        <v>51.041184636742251</v>
      </c>
      <c r="L12" s="137">
        <f t="shared" si="1"/>
        <v>33.260764392839867</v>
      </c>
      <c r="M12" s="138">
        <f t="shared" ref="M12:N29" si="2">D12/F12*100</f>
        <v>43.012494215640906</v>
      </c>
      <c r="N12" s="138">
        <f t="shared" si="2"/>
        <v>23.996129656507016</v>
      </c>
      <c r="O12" s="138">
        <f t="shared" ref="O12:P29" si="3">H12/F12*100</f>
        <v>8.0286904211013415</v>
      </c>
      <c r="P12" s="138">
        <f t="shared" si="3"/>
        <v>9.2646347363328498</v>
      </c>
    </row>
    <row r="13" spans="1:16" s="127" customFormat="1" ht="18" customHeight="1">
      <c r="A13" s="136" t="s">
        <v>14</v>
      </c>
      <c r="B13" s="78">
        <v>10719</v>
      </c>
      <c r="C13" s="78">
        <f t="shared" si="0"/>
        <v>9636</v>
      </c>
      <c r="D13" s="78">
        <v>3091</v>
      </c>
      <c r="E13" s="78">
        <v>2069</v>
      </c>
      <c r="F13" s="78">
        <v>6351</v>
      </c>
      <c r="G13" s="78">
        <v>6569</v>
      </c>
      <c r="H13" s="78">
        <v>1277</v>
      </c>
      <c r="I13" s="78">
        <v>998</v>
      </c>
      <c r="J13" s="129"/>
      <c r="K13" s="137">
        <f t="shared" si="1"/>
        <v>68.776570618800193</v>
      </c>
      <c r="L13" s="137">
        <f t="shared" si="1"/>
        <v>46.688993758562944</v>
      </c>
      <c r="M13" s="138">
        <f t="shared" si="2"/>
        <v>48.669500866005357</v>
      </c>
      <c r="N13" s="138">
        <f t="shared" si="2"/>
        <v>31.496422590957529</v>
      </c>
      <c r="O13" s="138">
        <f t="shared" si="3"/>
        <v>20.107069752794835</v>
      </c>
      <c r="P13" s="138">
        <f t="shared" si="3"/>
        <v>15.19257116760542</v>
      </c>
    </row>
    <row r="14" spans="1:16" s="131" customFormat="1" ht="18" customHeight="1">
      <c r="A14" s="136" t="s">
        <v>15</v>
      </c>
      <c r="B14" s="78">
        <v>19658</v>
      </c>
      <c r="C14" s="78">
        <f t="shared" si="0"/>
        <v>30439</v>
      </c>
      <c r="D14" s="78">
        <v>5436</v>
      </c>
      <c r="E14" s="78">
        <v>7677</v>
      </c>
      <c r="F14" s="78">
        <v>12877</v>
      </c>
      <c r="G14" s="78">
        <v>21164</v>
      </c>
      <c r="H14" s="78">
        <v>1345</v>
      </c>
      <c r="I14" s="78">
        <v>1598</v>
      </c>
      <c r="J14" s="129"/>
      <c r="K14" s="137">
        <f t="shared" si="1"/>
        <v>52.659781004892444</v>
      </c>
      <c r="L14" s="137">
        <f t="shared" si="1"/>
        <v>43.824418824418828</v>
      </c>
      <c r="M14" s="138">
        <f t="shared" si="2"/>
        <v>42.214801584219927</v>
      </c>
      <c r="N14" s="138">
        <f t="shared" si="2"/>
        <v>36.273861273861272</v>
      </c>
      <c r="O14" s="138">
        <f t="shared" si="3"/>
        <v>10.444979420672516</v>
      </c>
      <c r="P14" s="138">
        <f t="shared" si="3"/>
        <v>7.5505575505575502</v>
      </c>
    </row>
    <row r="15" spans="1:16" s="127" customFormat="1" ht="18" customHeight="1">
      <c r="A15" s="136" t="s">
        <v>16</v>
      </c>
      <c r="B15" s="78">
        <v>6660</v>
      </c>
      <c r="C15" s="78">
        <f t="shared" si="0"/>
        <v>6898</v>
      </c>
      <c r="D15" s="78">
        <v>1691</v>
      </c>
      <c r="E15" s="78">
        <v>1472</v>
      </c>
      <c r="F15" s="78">
        <v>4122</v>
      </c>
      <c r="G15" s="78">
        <v>4650</v>
      </c>
      <c r="H15" s="78">
        <v>847</v>
      </c>
      <c r="I15" s="78">
        <v>776</v>
      </c>
      <c r="J15" s="129"/>
      <c r="K15" s="137">
        <f t="shared" si="1"/>
        <v>61.572052401746724</v>
      </c>
      <c r="L15" s="137">
        <f t="shared" si="1"/>
        <v>48.344086021505376</v>
      </c>
      <c r="M15" s="138">
        <f t="shared" si="2"/>
        <v>41.023774866569632</v>
      </c>
      <c r="N15" s="138">
        <f t="shared" si="2"/>
        <v>31.655913978494628</v>
      </c>
      <c r="O15" s="138">
        <f t="shared" si="3"/>
        <v>20.5482775351771</v>
      </c>
      <c r="P15" s="138">
        <f t="shared" si="3"/>
        <v>16.688172043010752</v>
      </c>
    </row>
    <row r="16" spans="1:16" s="127" customFormat="1" ht="18" customHeight="1">
      <c r="A16" s="136" t="s">
        <v>17</v>
      </c>
      <c r="B16" s="78">
        <v>17053</v>
      </c>
      <c r="C16" s="78">
        <f t="shared" si="0"/>
        <v>19374</v>
      </c>
      <c r="D16" s="78">
        <v>4081</v>
      </c>
      <c r="E16" s="78">
        <v>3521</v>
      </c>
      <c r="F16" s="78">
        <v>11461</v>
      </c>
      <c r="G16" s="78">
        <v>14152</v>
      </c>
      <c r="H16" s="78">
        <v>1511</v>
      </c>
      <c r="I16" s="78">
        <v>1701</v>
      </c>
      <c r="J16" s="129"/>
      <c r="K16" s="137">
        <f t="shared" si="1"/>
        <v>48.791553965622548</v>
      </c>
      <c r="L16" s="137">
        <f t="shared" si="1"/>
        <v>36.899378179762579</v>
      </c>
      <c r="M16" s="138">
        <f t="shared" si="2"/>
        <v>35.607713114038916</v>
      </c>
      <c r="N16" s="138">
        <f t="shared" si="2"/>
        <v>24.879875635952516</v>
      </c>
      <c r="O16" s="138">
        <f t="shared" si="3"/>
        <v>13.18384085158363</v>
      </c>
      <c r="P16" s="138">
        <f t="shared" si="3"/>
        <v>12.019502543810063</v>
      </c>
    </row>
    <row r="17" spans="1:16" s="127" customFormat="1" ht="18" customHeight="1">
      <c r="A17" s="136" t="s">
        <v>18</v>
      </c>
      <c r="B17" s="78">
        <v>9527</v>
      </c>
      <c r="C17" s="139">
        <f t="shared" si="0"/>
        <v>9933</v>
      </c>
      <c r="D17" s="78">
        <v>2662</v>
      </c>
      <c r="E17" s="78">
        <v>2266</v>
      </c>
      <c r="F17" s="78">
        <v>6160</v>
      </c>
      <c r="G17" s="78">
        <v>6879</v>
      </c>
      <c r="H17" s="78">
        <v>705</v>
      </c>
      <c r="I17" s="78">
        <v>788</v>
      </c>
      <c r="J17" s="129"/>
      <c r="K17" s="137">
        <f t="shared" si="1"/>
        <v>54.659090909090914</v>
      </c>
      <c r="L17" s="137">
        <f t="shared" si="1"/>
        <v>44.39598778892281</v>
      </c>
      <c r="M17" s="138">
        <f t="shared" si="2"/>
        <v>43.214285714285715</v>
      </c>
      <c r="N17" s="138">
        <f t="shared" si="2"/>
        <v>32.940834423608081</v>
      </c>
      <c r="O17" s="138">
        <f t="shared" si="3"/>
        <v>11.444805194805195</v>
      </c>
      <c r="P17" s="138">
        <f t="shared" si="3"/>
        <v>11.455153365314725</v>
      </c>
    </row>
    <row r="18" spans="1:16" s="127" customFormat="1" ht="18" customHeight="1">
      <c r="A18" s="136" t="s">
        <v>19</v>
      </c>
      <c r="B18" s="78">
        <v>66026</v>
      </c>
      <c r="C18" s="78">
        <f t="shared" si="0"/>
        <v>89834</v>
      </c>
      <c r="D18" s="78">
        <v>20827</v>
      </c>
      <c r="E18" s="78">
        <v>17011</v>
      </c>
      <c r="F18" s="78">
        <v>41949</v>
      </c>
      <c r="G18" s="78">
        <v>69234</v>
      </c>
      <c r="H18" s="78">
        <v>3250</v>
      </c>
      <c r="I18" s="78">
        <v>3589</v>
      </c>
      <c r="J18" s="129"/>
      <c r="K18" s="137">
        <f t="shared" si="1"/>
        <v>57.395885479987605</v>
      </c>
      <c r="L18" s="137">
        <f t="shared" si="1"/>
        <v>29.754167027760925</v>
      </c>
      <c r="M18" s="138">
        <f t="shared" si="2"/>
        <v>49.648382559774966</v>
      </c>
      <c r="N18" s="138">
        <f t="shared" si="2"/>
        <v>24.570297830545684</v>
      </c>
      <c r="O18" s="138">
        <f t="shared" si="3"/>
        <v>7.7475029202126384</v>
      </c>
      <c r="P18" s="138">
        <f t="shared" si="3"/>
        <v>5.1838691972152411</v>
      </c>
    </row>
    <row r="19" spans="1:16" ht="18" customHeight="1">
      <c r="A19" s="136" t="s">
        <v>20</v>
      </c>
      <c r="B19" s="78">
        <v>23275</v>
      </c>
      <c r="C19" s="78">
        <f t="shared" si="0"/>
        <v>26319</v>
      </c>
      <c r="D19" s="78">
        <v>7198</v>
      </c>
      <c r="E19" s="78">
        <v>5485</v>
      </c>
      <c r="F19" s="78">
        <v>14348</v>
      </c>
      <c r="G19" s="78">
        <v>18863</v>
      </c>
      <c r="H19" s="78">
        <v>1729</v>
      </c>
      <c r="I19" s="78">
        <v>1971</v>
      </c>
      <c r="J19" s="129"/>
      <c r="K19" s="137">
        <f t="shared" si="1"/>
        <v>62.217730694173397</v>
      </c>
      <c r="L19" s="137">
        <f t="shared" si="1"/>
        <v>39.52711657742671</v>
      </c>
      <c r="M19" s="138">
        <f t="shared" si="2"/>
        <v>50.167270699749089</v>
      </c>
      <c r="N19" s="138">
        <f t="shared" si="2"/>
        <v>29.078089381328525</v>
      </c>
      <c r="O19" s="138">
        <f t="shared" si="3"/>
        <v>12.05045999442431</v>
      </c>
      <c r="P19" s="138">
        <f t="shared" si="3"/>
        <v>10.449027196098182</v>
      </c>
    </row>
    <row r="20" spans="1:16" ht="18" customHeight="1">
      <c r="A20" s="136" t="s">
        <v>21</v>
      </c>
      <c r="B20" s="78">
        <v>133632</v>
      </c>
      <c r="C20" s="78">
        <f t="shared" si="0"/>
        <v>182071</v>
      </c>
      <c r="D20" s="78">
        <v>34855</v>
      </c>
      <c r="E20" s="78">
        <v>40252</v>
      </c>
      <c r="F20" s="78">
        <v>90886</v>
      </c>
      <c r="G20" s="78">
        <v>131399</v>
      </c>
      <c r="H20" s="78">
        <v>7891</v>
      </c>
      <c r="I20" s="78">
        <v>10420</v>
      </c>
      <c r="J20" s="129"/>
      <c r="K20" s="137">
        <f t="shared" si="1"/>
        <v>47.032546266751758</v>
      </c>
      <c r="L20" s="137">
        <f t="shared" si="1"/>
        <v>38.56345938705774</v>
      </c>
      <c r="M20" s="138">
        <f t="shared" si="2"/>
        <v>38.350240961204143</v>
      </c>
      <c r="N20" s="138">
        <f t="shared" si="2"/>
        <v>30.633414257338337</v>
      </c>
      <c r="O20" s="138">
        <f t="shared" si="3"/>
        <v>8.6823053055476098</v>
      </c>
      <c r="P20" s="138">
        <f t="shared" si="3"/>
        <v>7.9300451297194039</v>
      </c>
    </row>
    <row r="21" spans="1:16" ht="18" customHeight="1">
      <c r="A21" s="136" t="s">
        <v>22</v>
      </c>
      <c r="B21" s="78">
        <v>26416</v>
      </c>
      <c r="C21" s="78">
        <f t="shared" si="0"/>
        <v>25505</v>
      </c>
      <c r="D21" s="78">
        <v>8072</v>
      </c>
      <c r="E21" s="78">
        <v>5290</v>
      </c>
      <c r="F21" s="78">
        <v>16453</v>
      </c>
      <c r="G21" s="78">
        <v>18151</v>
      </c>
      <c r="H21" s="78">
        <v>1891</v>
      </c>
      <c r="I21" s="78">
        <v>2064</v>
      </c>
      <c r="J21" s="129"/>
      <c r="K21" s="137">
        <f t="shared" si="1"/>
        <v>60.554306205555221</v>
      </c>
      <c r="L21" s="137">
        <f t="shared" si="1"/>
        <v>40.515674067544488</v>
      </c>
      <c r="M21" s="138">
        <f t="shared" si="2"/>
        <v>49.060961526773234</v>
      </c>
      <c r="N21" s="138">
        <f t="shared" si="2"/>
        <v>29.144399757589113</v>
      </c>
      <c r="O21" s="138">
        <f t="shared" si="3"/>
        <v>11.493344678781984</v>
      </c>
      <c r="P21" s="138">
        <f t="shared" si="3"/>
        <v>11.371274309955375</v>
      </c>
    </row>
    <row r="22" spans="1:16" ht="18" customHeight="1">
      <c r="A22" s="136" t="s">
        <v>23</v>
      </c>
      <c r="B22" s="78">
        <v>15908</v>
      </c>
      <c r="C22" s="78">
        <f t="shared" si="0"/>
        <v>15563</v>
      </c>
      <c r="D22" s="78">
        <v>4438</v>
      </c>
      <c r="E22" s="78">
        <v>3824</v>
      </c>
      <c r="F22" s="78">
        <v>9713</v>
      </c>
      <c r="G22" s="78">
        <v>10025</v>
      </c>
      <c r="H22" s="78">
        <v>1757</v>
      </c>
      <c r="I22" s="78">
        <v>1714</v>
      </c>
      <c r="J22" s="129"/>
      <c r="K22" s="137">
        <f t="shared" si="1"/>
        <v>63.780500360341804</v>
      </c>
      <c r="L22" s="137">
        <f t="shared" si="1"/>
        <v>55.241895261845386</v>
      </c>
      <c r="M22" s="138">
        <f t="shared" si="2"/>
        <v>45.69134150108102</v>
      </c>
      <c r="N22" s="138">
        <f t="shared" si="2"/>
        <v>38.144638403990029</v>
      </c>
      <c r="O22" s="138">
        <f t="shared" si="3"/>
        <v>18.089158859260785</v>
      </c>
      <c r="P22" s="138">
        <f t="shared" si="3"/>
        <v>17.09725685785536</v>
      </c>
    </row>
    <row r="23" spans="1:16" ht="18" customHeight="1">
      <c r="A23" s="136" t="s">
        <v>24</v>
      </c>
      <c r="B23" s="78">
        <v>10417</v>
      </c>
      <c r="C23" s="78">
        <f t="shared" si="0"/>
        <v>10177</v>
      </c>
      <c r="D23" s="78">
        <v>2991</v>
      </c>
      <c r="E23" s="78">
        <v>2087</v>
      </c>
      <c r="F23" s="78">
        <v>6313</v>
      </c>
      <c r="G23" s="78">
        <v>6826</v>
      </c>
      <c r="H23" s="78">
        <v>1113</v>
      </c>
      <c r="I23" s="78">
        <v>1264</v>
      </c>
      <c r="J23" s="129"/>
      <c r="K23" s="137">
        <f t="shared" si="1"/>
        <v>65.008712181213369</v>
      </c>
      <c r="L23" s="137">
        <f t="shared" si="1"/>
        <v>49.091708174626433</v>
      </c>
      <c r="M23" s="138">
        <f t="shared" si="2"/>
        <v>47.378425471249805</v>
      </c>
      <c r="N23" s="138">
        <f t="shared" si="2"/>
        <v>30.574274831526516</v>
      </c>
      <c r="O23" s="138">
        <f t="shared" si="3"/>
        <v>17.630286709963567</v>
      </c>
      <c r="P23" s="138">
        <f t="shared" si="3"/>
        <v>18.517433343099913</v>
      </c>
    </row>
    <row r="24" spans="1:16" ht="18" customHeight="1">
      <c r="A24" s="136" t="s">
        <v>25</v>
      </c>
      <c r="B24" s="78">
        <v>33583</v>
      </c>
      <c r="C24" s="78">
        <f t="shared" si="0"/>
        <v>38539</v>
      </c>
      <c r="D24" s="78">
        <v>9823</v>
      </c>
      <c r="E24" s="78">
        <v>8158</v>
      </c>
      <c r="F24" s="78">
        <v>21513</v>
      </c>
      <c r="G24" s="78">
        <v>27235</v>
      </c>
      <c r="H24" s="78">
        <v>2247</v>
      </c>
      <c r="I24" s="78">
        <v>3146</v>
      </c>
      <c r="J24" s="129"/>
      <c r="K24" s="137">
        <f t="shared" si="1"/>
        <v>56.10561056105611</v>
      </c>
      <c r="L24" s="137">
        <f t="shared" si="1"/>
        <v>41.505415825224894</v>
      </c>
      <c r="M24" s="138">
        <f t="shared" si="2"/>
        <v>45.660763259424535</v>
      </c>
      <c r="N24" s="138">
        <f t="shared" si="2"/>
        <v>29.954103176060215</v>
      </c>
      <c r="O24" s="138">
        <f t="shared" si="3"/>
        <v>10.444847301631571</v>
      </c>
      <c r="P24" s="138">
        <f t="shared" si="3"/>
        <v>11.551312649164677</v>
      </c>
    </row>
    <row r="25" spans="1:16" ht="18" customHeight="1">
      <c r="A25" s="136" t="s">
        <v>26</v>
      </c>
      <c r="B25" s="78">
        <v>349</v>
      </c>
      <c r="C25" s="78">
        <f t="shared" si="0"/>
        <v>525</v>
      </c>
      <c r="D25" s="78">
        <v>70</v>
      </c>
      <c r="E25" s="78">
        <v>93</v>
      </c>
      <c r="F25" s="78">
        <v>277</v>
      </c>
      <c r="G25" s="78">
        <v>414</v>
      </c>
      <c r="H25" s="78">
        <v>2</v>
      </c>
      <c r="I25" s="78">
        <v>18</v>
      </c>
      <c r="J25" s="129"/>
      <c r="K25" s="137">
        <f t="shared" si="1"/>
        <v>25.992779783393498</v>
      </c>
      <c r="L25" s="137">
        <f t="shared" si="1"/>
        <v>26.811594202898554</v>
      </c>
      <c r="M25" s="138">
        <f t="shared" si="2"/>
        <v>25.270758122743679</v>
      </c>
      <c r="N25" s="138">
        <f t="shared" si="2"/>
        <v>22.463768115942027</v>
      </c>
      <c r="O25" s="138">
        <f t="shared" si="3"/>
        <v>0.72202166064981954</v>
      </c>
      <c r="P25" s="138">
        <f t="shared" si="3"/>
        <v>4.3478260869565215</v>
      </c>
    </row>
    <row r="26" spans="1:16" ht="18" customHeight="1">
      <c r="A26" s="136" t="s">
        <v>27</v>
      </c>
      <c r="B26" s="78">
        <v>10323</v>
      </c>
      <c r="C26" s="78">
        <f t="shared" si="0"/>
        <v>11837</v>
      </c>
      <c r="D26" s="78">
        <v>1864</v>
      </c>
      <c r="E26" s="78">
        <v>3043</v>
      </c>
      <c r="F26" s="78">
        <v>7091</v>
      </c>
      <c r="G26" s="78">
        <v>8159</v>
      </c>
      <c r="H26" s="78">
        <v>1368</v>
      </c>
      <c r="I26" s="78">
        <v>635</v>
      </c>
      <c r="J26" s="140"/>
      <c r="K26" s="137">
        <f t="shared" si="1"/>
        <v>45.578902834579047</v>
      </c>
      <c r="L26" s="137">
        <f t="shared" si="1"/>
        <v>45.079053805613434</v>
      </c>
      <c r="M26" s="138">
        <f t="shared" si="2"/>
        <v>26.286842476378506</v>
      </c>
      <c r="N26" s="138">
        <f t="shared" si="2"/>
        <v>37.296237283980879</v>
      </c>
      <c r="O26" s="138">
        <f t="shared" si="3"/>
        <v>19.292060358200537</v>
      </c>
      <c r="P26" s="138">
        <f t="shared" si="3"/>
        <v>7.7828165216325536</v>
      </c>
    </row>
    <row r="27" spans="1:16" ht="18" customHeight="1">
      <c r="A27" s="136" t="s">
        <v>28</v>
      </c>
      <c r="B27" s="78">
        <v>683</v>
      </c>
      <c r="C27" s="78">
        <f t="shared" si="0"/>
        <v>494</v>
      </c>
      <c r="D27" s="78">
        <v>164</v>
      </c>
      <c r="E27" s="78">
        <v>89</v>
      </c>
      <c r="F27" s="78">
        <v>450</v>
      </c>
      <c r="G27" s="78">
        <v>356</v>
      </c>
      <c r="H27" s="78">
        <v>69</v>
      </c>
      <c r="I27" s="78">
        <v>49</v>
      </c>
      <c r="J27" s="140"/>
      <c r="K27" s="137">
        <f t="shared" si="1"/>
        <v>51.777777777777779</v>
      </c>
      <c r="L27" s="137">
        <f t="shared" si="1"/>
        <v>38.764044943820224</v>
      </c>
      <c r="M27" s="138">
        <f t="shared" si="2"/>
        <v>36.444444444444443</v>
      </c>
      <c r="N27" s="138">
        <f t="shared" si="2"/>
        <v>25</v>
      </c>
      <c r="O27" s="138">
        <f t="shared" si="3"/>
        <v>15.333333333333332</v>
      </c>
      <c r="P27" s="138">
        <f t="shared" si="3"/>
        <v>13.764044943820226</v>
      </c>
    </row>
    <row r="28" spans="1:16" ht="18" customHeight="1">
      <c r="A28" s="136" t="s">
        <v>29</v>
      </c>
      <c r="B28" s="78">
        <v>1549</v>
      </c>
      <c r="C28" s="78">
        <f t="shared" si="0"/>
        <v>1991</v>
      </c>
      <c r="D28" s="78">
        <v>391</v>
      </c>
      <c r="E28" s="78">
        <v>402</v>
      </c>
      <c r="F28" s="78">
        <v>1005</v>
      </c>
      <c r="G28" s="78">
        <v>1444</v>
      </c>
      <c r="H28" s="78">
        <v>153</v>
      </c>
      <c r="I28" s="78">
        <v>145</v>
      </c>
      <c r="J28" s="140"/>
      <c r="K28" s="137">
        <f t="shared" si="1"/>
        <v>54.129353233830848</v>
      </c>
      <c r="L28" s="137">
        <f t="shared" si="1"/>
        <v>37.880886426592795</v>
      </c>
      <c r="M28" s="138">
        <f t="shared" si="2"/>
        <v>38.905472636815915</v>
      </c>
      <c r="N28" s="138">
        <f t="shared" si="2"/>
        <v>27.839335180055404</v>
      </c>
      <c r="O28" s="138">
        <f t="shared" si="3"/>
        <v>15.223880597014924</v>
      </c>
      <c r="P28" s="138">
        <f t="shared" si="3"/>
        <v>10.041551246537397</v>
      </c>
    </row>
    <row r="29" spans="1:16" ht="18" customHeight="1">
      <c r="A29" s="136" t="s">
        <v>30</v>
      </c>
      <c r="B29" s="78">
        <v>2005</v>
      </c>
      <c r="C29" s="78">
        <f t="shared" si="0"/>
        <v>2188</v>
      </c>
      <c r="D29" s="78">
        <v>529</v>
      </c>
      <c r="E29" s="78">
        <v>490</v>
      </c>
      <c r="F29" s="78">
        <v>1231</v>
      </c>
      <c r="G29" s="78">
        <v>1424</v>
      </c>
      <c r="H29" s="78">
        <v>245</v>
      </c>
      <c r="I29" s="78">
        <v>274</v>
      </c>
      <c r="J29" s="140"/>
      <c r="K29" s="137">
        <f t="shared" si="1"/>
        <v>62.875710804224205</v>
      </c>
      <c r="L29" s="137">
        <f t="shared" si="1"/>
        <v>53.651685393258433</v>
      </c>
      <c r="M29" s="138">
        <f t="shared" si="2"/>
        <v>42.973192526401299</v>
      </c>
      <c r="N29" s="138">
        <f t="shared" si="2"/>
        <v>34.41011235955056</v>
      </c>
      <c r="O29" s="138">
        <f t="shared" si="3"/>
        <v>19.90251827782291</v>
      </c>
      <c r="P29" s="138">
        <f t="shared" si="3"/>
        <v>19.241573033707866</v>
      </c>
    </row>
    <row r="30" spans="1:16" ht="18" customHeight="1">
      <c r="A30" s="128"/>
      <c r="B30" s="78"/>
      <c r="C30" s="78"/>
      <c r="D30" s="80"/>
      <c r="E30" s="141"/>
      <c r="F30" s="80"/>
      <c r="G30" s="141"/>
      <c r="H30" s="80"/>
      <c r="I30" s="141"/>
      <c r="J30" s="140"/>
      <c r="K30" s="137"/>
      <c r="L30" s="137"/>
      <c r="M30" s="137"/>
      <c r="N30" s="138"/>
      <c r="O30" s="137"/>
      <c r="P30" s="138"/>
    </row>
    <row r="31" spans="1:16" ht="18" customHeight="1">
      <c r="A31" s="20" t="s">
        <v>31</v>
      </c>
      <c r="B31" s="132"/>
      <c r="C31" s="132"/>
      <c r="D31" s="132"/>
      <c r="E31" s="132"/>
      <c r="F31" s="132"/>
      <c r="G31" s="132"/>
      <c r="H31" s="132"/>
      <c r="I31" s="132"/>
      <c r="J31" s="142"/>
      <c r="K31" s="134"/>
      <c r="L31" s="134"/>
      <c r="M31" s="135"/>
      <c r="N31" s="135"/>
      <c r="O31" s="135"/>
      <c r="P31" s="135"/>
    </row>
    <row r="32" spans="1:16" ht="18" customHeight="1">
      <c r="A32" s="136" t="s">
        <v>32</v>
      </c>
      <c r="B32" s="78">
        <v>14651</v>
      </c>
      <c r="C32" s="78">
        <f t="shared" si="0"/>
        <v>24765</v>
      </c>
      <c r="D32" s="78">
        <v>4033</v>
      </c>
      <c r="E32" s="78">
        <v>6676</v>
      </c>
      <c r="F32" s="78">
        <v>10304</v>
      </c>
      <c r="G32" s="78">
        <v>16996</v>
      </c>
      <c r="H32" s="78">
        <v>314</v>
      </c>
      <c r="I32" s="78">
        <v>1093</v>
      </c>
      <c r="J32" s="143"/>
      <c r="K32" s="137">
        <f t="shared" ref="K32:L39" si="4">(D32+H32)/F32*100</f>
        <v>42.1875</v>
      </c>
      <c r="L32" s="137">
        <f t="shared" si="4"/>
        <v>45.710755471875736</v>
      </c>
      <c r="M32" s="138">
        <f t="shared" ref="M32:N39" si="5">D32/F32*100</f>
        <v>39.140139751552795</v>
      </c>
      <c r="N32" s="138">
        <f t="shared" si="5"/>
        <v>39.279830548364316</v>
      </c>
      <c r="O32" s="138">
        <f t="shared" ref="O32:P39" si="6">H32/F32*100</f>
        <v>3.0473602484472049</v>
      </c>
      <c r="P32" s="138">
        <f t="shared" si="6"/>
        <v>6.430924923511415</v>
      </c>
    </row>
    <row r="33" spans="1:16" ht="18" customHeight="1">
      <c r="A33" s="136" t="s">
        <v>33</v>
      </c>
      <c r="B33" s="78">
        <v>494131</v>
      </c>
      <c r="C33" s="78">
        <f t="shared" si="0"/>
        <v>583640</v>
      </c>
      <c r="D33" s="78">
        <v>137348</v>
      </c>
      <c r="E33" s="78">
        <v>151804</v>
      </c>
      <c r="F33" s="78">
        <v>341222</v>
      </c>
      <c r="G33" s="78">
        <v>401778</v>
      </c>
      <c r="H33" s="78">
        <v>15561</v>
      </c>
      <c r="I33" s="78">
        <v>30058</v>
      </c>
      <c r="J33" s="143"/>
      <c r="K33" s="137">
        <f t="shared" si="4"/>
        <v>44.812175064913752</v>
      </c>
      <c r="L33" s="137">
        <f t="shared" si="4"/>
        <v>45.264300185674678</v>
      </c>
      <c r="M33" s="138">
        <f t="shared" si="5"/>
        <v>40.251800880365273</v>
      </c>
      <c r="N33" s="138">
        <f t="shared" si="5"/>
        <v>37.7830543235319</v>
      </c>
      <c r="O33" s="138">
        <f t="shared" si="6"/>
        <v>4.5603741845484755</v>
      </c>
      <c r="P33" s="138">
        <f t="shared" si="6"/>
        <v>7.4812458621427753</v>
      </c>
    </row>
    <row r="34" spans="1:16" ht="18" customHeight="1">
      <c r="A34" s="136" t="s">
        <v>34</v>
      </c>
      <c r="B34" s="78">
        <v>360898</v>
      </c>
      <c r="C34" s="78">
        <f t="shared" si="0"/>
        <v>505661</v>
      </c>
      <c r="D34" s="78">
        <v>99274</v>
      </c>
      <c r="E34" s="78">
        <v>144231</v>
      </c>
      <c r="F34" s="78">
        <v>249897</v>
      </c>
      <c r="G34" s="78">
        <v>328612</v>
      </c>
      <c r="H34" s="78">
        <v>11727</v>
      </c>
      <c r="I34" s="78">
        <v>32818</v>
      </c>
      <c r="J34" s="143"/>
      <c r="K34" s="137">
        <f t="shared" si="4"/>
        <v>44.418700504607898</v>
      </c>
      <c r="L34" s="137">
        <f t="shared" si="4"/>
        <v>53.87782552067484</v>
      </c>
      <c r="M34" s="138">
        <f t="shared" si="5"/>
        <v>39.725967098444556</v>
      </c>
      <c r="N34" s="138">
        <f t="shared" si="5"/>
        <v>43.890971723491532</v>
      </c>
      <c r="O34" s="138">
        <f t="shared" si="6"/>
        <v>4.692733406163339</v>
      </c>
      <c r="P34" s="138">
        <f t="shared" si="6"/>
        <v>9.9868537971833042</v>
      </c>
    </row>
    <row r="35" spans="1:16" ht="18" customHeight="1">
      <c r="A35" s="136" t="s">
        <v>35</v>
      </c>
      <c r="B35" s="78">
        <v>13348</v>
      </c>
      <c r="C35" s="78">
        <f t="shared" si="0"/>
        <v>15627</v>
      </c>
      <c r="D35" s="78">
        <v>3835</v>
      </c>
      <c r="E35" s="78">
        <v>3481</v>
      </c>
      <c r="F35" s="78">
        <v>8903</v>
      </c>
      <c r="G35" s="78">
        <v>11407</v>
      </c>
      <c r="H35" s="78">
        <v>610</v>
      </c>
      <c r="I35" s="78">
        <v>739</v>
      </c>
      <c r="J35" s="143"/>
      <c r="K35" s="137">
        <f t="shared" si="4"/>
        <v>49.926990901943164</v>
      </c>
      <c r="L35" s="137">
        <f t="shared" si="4"/>
        <v>36.994827737354257</v>
      </c>
      <c r="M35" s="138">
        <f t="shared" si="5"/>
        <v>43.075367853532512</v>
      </c>
      <c r="N35" s="138">
        <f t="shared" si="5"/>
        <v>30.516349609888664</v>
      </c>
      <c r="O35" s="138">
        <f t="shared" si="6"/>
        <v>6.8516230484106471</v>
      </c>
      <c r="P35" s="138">
        <f t="shared" si="6"/>
        <v>6.4784781274655909</v>
      </c>
    </row>
    <row r="36" spans="1:16" ht="18" customHeight="1">
      <c r="A36" s="136" t="s">
        <v>36</v>
      </c>
      <c r="B36" s="78">
        <v>10647</v>
      </c>
      <c r="C36" s="78">
        <f t="shared" si="0"/>
        <v>24890</v>
      </c>
      <c r="D36" s="78">
        <v>2776</v>
      </c>
      <c r="E36" s="78">
        <v>4922</v>
      </c>
      <c r="F36" s="78">
        <v>7513</v>
      </c>
      <c r="G36" s="78">
        <v>19079</v>
      </c>
      <c r="H36" s="78">
        <v>358</v>
      </c>
      <c r="I36" s="78">
        <v>889</v>
      </c>
      <c r="J36" s="143"/>
      <c r="K36" s="137">
        <f t="shared" si="4"/>
        <v>41.714361772926928</v>
      </c>
      <c r="L36" s="137">
        <f t="shared" si="4"/>
        <v>30.457571151527858</v>
      </c>
      <c r="M36" s="138">
        <f t="shared" si="5"/>
        <v>36.949287900971648</v>
      </c>
      <c r="N36" s="138">
        <f t="shared" si="5"/>
        <v>25.797997798626763</v>
      </c>
      <c r="O36" s="138">
        <f t="shared" si="6"/>
        <v>4.7650738719552779</v>
      </c>
      <c r="P36" s="138">
        <f t="shared" si="6"/>
        <v>4.659573352901095</v>
      </c>
    </row>
    <row r="37" spans="1:16" ht="18" customHeight="1">
      <c r="A37" s="136" t="s">
        <v>37</v>
      </c>
      <c r="B37" s="78">
        <v>316196</v>
      </c>
      <c r="C37" s="78">
        <f t="shared" si="0"/>
        <v>412373</v>
      </c>
      <c r="D37" s="78">
        <v>89450</v>
      </c>
      <c r="E37" s="78">
        <v>108926</v>
      </c>
      <c r="F37" s="78">
        <v>216034</v>
      </c>
      <c r="G37" s="78">
        <v>281392</v>
      </c>
      <c r="H37" s="78">
        <v>10712</v>
      </c>
      <c r="I37" s="78">
        <v>22055</v>
      </c>
      <c r="J37" s="143"/>
      <c r="K37" s="137">
        <f t="shared" si="4"/>
        <v>46.363998259533226</v>
      </c>
      <c r="L37" s="137">
        <f t="shared" si="4"/>
        <v>46.547520896116453</v>
      </c>
      <c r="M37" s="138">
        <f t="shared" si="5"/>
        <v>41.405519501559937</v>
      </c>
      <c r="N37" s="138">
        <f t="shared" si="5"/>
        <v>38.7097003468471</v>
      </c>
      <c r="O37" s="138">
        <f t="shared" si="6"/>
        <v>4.9584787579732819</v>
      </c>
      <c r="P37" s="138">
        <f t="shared" si="6"/>
        <v>7.8378205492693462</v>
      </c>
    </row>
    <row r="38" spans="1:16" ht="18" customHeight="1">
      <c r="A38" s="136" t="s">
        <v>38</v>
      </c>
      <c r="B38" s="78">
        <v>124317</v>
      </c>
      <c r="C38" s="78">
        <f t="shared" si="0"/>
        <v>144179</v>
      </c>
      <c r="D38" s="78">
        <v>26824</v>
      </c>
      <c r="E38" s="78">
        <v>30234</v>
      </c>
      <c r="F38" s="78">
        <v>90346</v>
      </c>
      <c r="G38" s="78">
        <v>100643</v>
      </c>
      <c r="H38" s="78">
        <v>7147</v>
      </c>
      <c r="I38" s="78">
        <v>13302</v>
      </c>
      <c r="J38" s="143"/>
      <c r="K38" s="137">
        <f t="shared" si="4"/>
        <v>37.601000597702168</v>
      </c>
      <c r="L38" s="137">
        <f t="shared" si="4"/>
        <v>43.257852011565632</v>
      </c>
      <c r="M38" s="138">
        <f t="shared" si="5"/>
        <v>29.690301728908864</v>
      </c>
      <c r="N38" s="138">
        <f t="shared" si="5"/>
        <v>30.04083741541886</v>
      </c>
      <c r="O38" s="138">
        <f t="shared" si="6"/>
        <v>7.9106988687933057</v>
      </c>
      <c r="P38" s="138">
        <f t="shared" si="6"/>
        <v>13.217014596146775</v>
      </c>
    </row>
    <row r="39" spans="1:16" ht="18" customHeight="1">
      <c r="A39" s="136" t="s">
        <v>39</v>
      </c>
      <c r="B39" s="78" t="s">
        <v>40</v>
      </c>
      <c r="C39" s="78">
        <f t="shared" si="0"/>
        <v>56</v>
      </c>
      <c r="D39" s="78" t="s">
        <v>40</v>
      </c>
      <c r="E39" s="78">
        <v>7</v>
      </c>
      <c r="F39" s="78" t="s">
        <v>40</v>
      </c>
      <c r="G39" s="78">
        <v>44</v>
      </c>
      <c r="H39" s="78" t="s">
        <v>40</v>
      </c>
      <c r="I39" s="78">
        <v>5</v>
      </c>
      <c r="J39" s="143"/>
      <c r="K39" s="137" t="s">
        <v>40</v>
      </c>
      <c r="L39" s="137">
        <f t="shared" si="4"/>
        <v>27.27272727272727</v>
      </c>
      <c r="M39" s="138" t="s">
        <v>40</v>
      </c>
      <c r="N39" s="138">
        <f t="shared" si="5"/>
        <v>15.909090909090908</v>
      </c>
      <c r="O39" s="138" t="s">
        <v>40</v>
      </c>
      <c r="P39" s="138">
        <f t="shared" si="6"/>
        <v>11.363636363636363</v>
      </c>
    </row>
    <row r="40" spans="1:16" ht="18" customHeight="1" thickBot="1">
      <c r="A40" s="120"/>
      <c r="B40" s="120"/>
      <c r="C40" s="120"/>
      <c r="D40" s="120"/>
      <c r="E40" s="120"/>
      <c r="F40" s="120"/>
      <c r="G40" s="120"/>
      <c r="H40" s="120"/>
      <c r="I40" s="120"/>
      <c r="J40" s="120"/>
      <c r="K40" s="120"/>
      <c r="L40" s="120"/>
      <c r="M40" s="120"/>
      <c r="N40" s="120"/>
      <c r="O40" s="120"/>
      <c r="P40" s="120"/>
    </row>
    <row r="51" spans="1:15" s="127" customFormat="1"/>
    <row r="52" spans="1:15" s="127" customFormat="1"/>
    <row r="53" spans="1:15" s="127" customFormat="1"/>
    <row r="54" spans="1:15" s="127" customFormat="1"/>
    <row r="55" spans="1:15" s="127" customFormat="1"/>
    <row r="56" spans="1:15" s="127" customFormat="1"/>
    <row r="57" spans="1:15" s="127" customFormat="1"/>
    <row r="58" spans="1:15" s="127" customFormat="1"/>
    <row r="59" spans="1:15" s="127" customFormat="1" ht="15">
      <c r="A59" s="29"/>
      <c r="B59" s="144"/>
      <c r="C59" s="144"/>
      <c r="D59" s="144"/>
      <c r="E59" s="144"/>
      <c r="F59" s="144"/>
      <c r="G59" s="144"/>
      <c r="H59" s="144"/>
      <c r="K59" s="145"/>
      <c r="M59" s="145"/>
      <c r="O59" s="145"/>
    </row>
    <row r="60" spans="1:15" s="127" customFormat="1"/>
    <row r="61" spans="1:15" s="127" customFormat="1"/>
    <row r="62" spans="1:15" s="127" customFormat="1"/>
    <row r="63" spans="1:15" s="127" customFormat="1"/>
    <row r="64" spans="1:15" s="127" customFormat="1"/>
    <row r="65" spans="1:6" s="127" customFormat="1"/>
    <row r="66" spans="1:6" s="127" customFormat="1"/>
    <row r="67" spans="1:6" s="127" customFormat="1"/>
    <row r="68" spans="1:6" s="127" customFormat="1"/>
    <row r="69" spans="1:6" s="127" customFormat="1"/>
    <row r="70" spans="1:6" s="127" customFormat="1"/>
    <row r="71" spans="1:6" s="127" customFormat="1"/>
    <row r="72" spans="1:6" s="127" customFormat="1">
      <c r="A72" s="146"/>
      <c r="B72" s="146"/>
      <c r="E72" s="147"/>
      <c r="F72" s="147"/>
    </row>
    <row r="73" spans="1:6" s="127" customFormat="1">
      <c r="A73" s="146"/>
      <c r="B73" s="146"/>
      <c r="E73" s="147"/>
      <c r="F73" s="147"/>
    </row>
    <row r="74" spans="1:6" s="127" customFormat="1">
      <c r="A74" s="146"/>
      <c r="B74" s="146"/>
      <c r="E74" s="147"/>
      <c r="F74" s="147"/>
    </row>
    <row r="75" spans="1:6" s="127" customFormat="1"/>
    <row r="76"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00E33-0527-4053-8F28-5EA957850683}">
  <sheetPr>
    <pageSetUpPr fitToPage="1"/>
  </sheetPr>
  <dimension ref="A1:P101"/>
  <sheetViews>
    <sheetView view="pageBreakPreview" topLeftCell="A7"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1906</v>
      </c>
      <c r="B1" s="116"/>
      <c r="E1" s="117"/>
      <c r="F1" s="117"/>
      <c r="G1" s="117"/>
      <c r="H1" s="117"/>
      <c r="I1" s="117"/>
    </row>
    <row r="2" spans="1:16" ht="15">
      <c r="A2" s="2" t="s">
        <v>1907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ht="18" customHeight="1">
      <c r="A9" s="151" t="s">
        <v>41</v>
      </c>
      <c r="B9" s="132"/>
      <c r="C9" s="132"/>
      <c r="D9" s="132"/>
      <c r="E9" s="132"/>
      <c r="F9" s="132"/>
      <c r="G9" s="132"/>
      <c r="H9" s="132"/>
      <c r="I9" s="132"/>
      <c r="J9" s="152"/>
      <c r="K9" s="134"/>
      <c r="L9" s="134"/>
      <c r="M9" s="135"/>
      <c r="N9" s="135"/>
      <c r="O9" s="135"/>
      <c r="P9" s="135"/>
    </row>
    <row r="10" spans="1:16" ht="18" customHeight="1">
      <c r="A10" s="136" t="s">
        <v>42</v>
      </c>
      <c r="B10" s="78">
        <v>23635</v>
      </c>
      <c r="C10" s="78">
        <f>SUM(E10,G10,I10)</f>
        <v>32226</v>
      </c>
      <c r="D10" s="78">
        <v>6827</v>
      </c>
      <c r="E10" s="78">
        <v>7453</v>
      </c>
      <c r="F10" s="78">
        <v>15451</v>
      </c>
      <c r="G10" s="78">
        <v>23301</v>
      </c>
      <c r="H10" s="78">
        <v>1357</v>
      </c>
      <c r="I10" s="78">
        <v>1472</v>
      </c>
      <c r="J10" s="143"/>
      <c r="K10" s="137">
        <f t="shared" ref="K10:L20" si="0">(D10+H10)/F10*100</f>
        <v>52.967445472784938</v>
      </c>
      <c r="L10" s="137">
        <f t="shared" si="0"/>
        <v>38.303077121153599</v>
      </c>
      <c r="M10" s="138">
        <f t="shared" ref="M10:N20" si="1">D10/F10*100</f>
        <v>44.18484240502233</v>
      </c>
      <c r="N10" s="138">
        <f t="shared" si="1"/>
        <v>31.985751684477059</v>
      </c>
      <c r="O10" s="138">
        <f t="shared" ref="O10:P20" si="2">H10/F10*100</f>
        <v>8.7826030677626044</v>
      </c>
      <c r="P10" s="138">
        <f t="shared" si="2"/>
        <v>6.3173254366765379</v>
      </c>
    </row>
    <row r="11" spans="1:16" ht="18" customHeight="1">
      <c r="A11" s="136" t="s">
        <v>43</v>
      </c>
      <c r="B11" s="78">
        <v>10468</v>
      </c>
      <c r="C11" s="78">
        <f t="shared" ref="C11:C20" si="3">SUM(E11,G11,I11)</f>
        <v>11411</v>
      </c>
      <c r="D11" s="78">
        <v>2184</v>
      </c>
      <c r="E11" s="78">
        <v>2929</v>
      </c>
      <c r="F11" s="78">
        <v>7563</v>
      </c>
      <c r="G11" s="78">
        <v>7730</v>
      </c>
      <c r="H11" s="78">
        <v>721</v>
      </c>
      <c r="I11" s="78">
        <v>752</v>
      </c>
      <c r="J11" s="104"/>
      <c r="K11" s="137">
        <f t="shared" si="0"/>
        <v>38.410683591167526</v>
      </c>
      <c r="L11" s="137">
        <f t="shared" si="0"/>
        <v>47.619663648124195</v>
      </c>
      <c r="M11" s="138">
        <f t="shared" si="1"/>
        <v>28.877429591431969</v>
      </c>
      <c r="N11" s="138">
        <f t="shared" si="1"/>
        <v>37.891332470892621</v>
      </c>
      <c r="O11" s="138">
        <f t="shared" si="2"/>
        <v>9.533253999735555</v>
      </c>
      <c r="P11" s="138">
        <f t="shared" si="2"/>
        <v>9.7283311772315653</v>
      </c>
    </row>
    <row r="12" spans="1:16" ht="18" customHeight="1">
      <c r="A12" s="136" t="s">
        <v>45</v>
      </c>
      <c r="B12" s="78">
        <v>150703</v>
      </c>
      <c r="C12" s="78">
        <f t="shared" si="3"/>
        <v>178773</v>
      </c>
      <c r="D12" s="78">
        <v>39882</v>
      </c>
      <c r="E12" s="78">
        <v>42930</v>
      </c>
      <c r="F12" s="78">
        <v>102542</v>
      </c>
      <c r="G12" s="78">
        <v>126015</v>
      </c>
      <c r="H12" s="78">
        <v>8279</v>
      </c>
      <c r="I12" s="78">
        <v>9828</v>
      </c>
      <c r="J12" s="104"/>
      <c r="K12" s="137">
        <f t="shared" si="0"/>
        <v>46.967096409276202</v>
      </c>
      <c r="L12" s="137">
        <f t="shared" si="0"/>
        <v>41.866444470896326</v>
      </c>
      <c r="M12" s="138">
        <f t="shared" si="1"/>
        <v>38.893331512941039</v>
      </c>
      <c r="N12" s="138">
        <f t="shared" si="1"/>
        <v>34.067372931793834</v>
      </c>
      <c r="O12" s="138">
        <f t="shared" si="2"/>
        <v>8.0737648963351596</v>
      </c>
      <c r="P12" s="138">
        <f t="shared" si="2"/>
        <v>7.7990715391024885</v>
      </c>
    </row>
    <row r="13" spans="1:16" s="127" customFormat="1" ht="18" customHeight="1">
      <c r="A13" s="136" t="s">
        <v>46</v>
      </c>
      <c r="B13" s="78">
        <v>12378</v>
      </c>
      <c r="C13" s="78">
        <f t="shared" si="3"/>
        <v>12564</v>
      </c>
      <c r="D13" s="78">
        <v>3091</v>
      </c>
      <c r="E13" s="78">
        <v>3101</v>
      </c>
      <c r="F13" s="78">
        <v>8495</v>
      </c>
      <c r="G13" s="78">
        <v>8584</v>
      </c>
      <c r="H13" s="78">
        <v>792</v>
      </c>
      <c r="I13" s="78">
        <v>879</v>
      </c>
      <c r="J13" s="104"/>
      <c r="K13" s="137">
        <f t="shared" si="0"/>
        <v>45.709240729841085</v>
      </c>
      <c r="L13" s="137">
        <f t="shared" si="0"/>
        <v>46.365330848089471</v>
      </c>
      <c r="M13" s="138">
        <f t="shared" si="1"/>
        <v>36.386109476162446</v>
      </c>
      <c r="N13" s="138">
        <f t="shared" si="1"/>
        <v>36.125349487418454</v>
      </c>
      <c r="O13" s="138">
        <f t="shared" si="2"/>
        <v>9.3231312536786355</v>
      </c>
      <c r="P13" s="138">
        <f t="shared" si="2"/>
        <v>10.239981360671017</v>
      </c>
    </row>
    <row r="14" spans="1:16" s="127" customFormat="1" ht="18" customHeight="1">
      <c r="A14" s="136" t="s">
        <v>47</v>
      </c>
      <c r="B14" s="78">
        <v>6077</v>
      </c>
      <c r="C14" s="78">
        <f t="shared" si="3"/>
        <v>5770</v>
      </c>
      <c r="D14" s="78">
        <v>1553</v>
      </c>
      <c r="E14" s="78">
        <v>1339</v>
      </c>
      <c r="F14" s="78">
        <v>4151</v>
      </c>
      <c r="G14" s="78">
        <v>4130</v>
      </c>
      <c r="H14" s="78">
        <v>373</v>
      </c>
      <c r="I14" s="78">
        <v>301</v>
      </c>
      <c r="J14" s="104"/>
      <c r="K14" s="137">
        <f t="shared" si="0"/>
        <v>46.39845820284269</v>
      </c>
      <c r="L14" s="137">
        <f t="shared" si="0"/>
        <v>39.709443099273606</v>
      </c>
      <c r="M14" s="138">
        <f t="shared" si="1"/>
        <v>37.412671645386652</v>
      </c>
      <c r="N14" s="138">
        <f t="shared" si="1"/>
        <v>32.421307506053267</v>
      </c>
      <c r="O14" s="138">
        <f t="shared" si="2"/>
        <v>8.985786557456036</v>
      </c>
      <c r="P14" s="138">
        <f t="shared" si="2"/>
        <v>7.2881355932203391</v>
      </c>
    </row>
    <row r="15" spans="1:16" s="127" customFormat="1" ht="18" customHeight="1">
      <c r="A15" s="136" t="s">
        <v>48</v>
      </c>
      <c r="B15" s="78">
        <v>5270</v>
      </c>
      <c r="C15" s="78">
        <f t="shared" si="3"/>
        <v>6092</v>
      </c>
      <c r="D15" s="78">
        <v>1165</v>
      </c>
      <c r="E15" s="78">
        <v>1289</v>
      </c>
      <c r="F15" s="78">
        <v>3797</v>
      </c>
      <c r="G15" s="78">
        <v>4345</v>
      </c>
      <c r="H15" s="78">
        <v>308</v>
      </c>
      <c r="I15" s="78">
        <v>458</v>
      </c>
      <c r="J15" s="104"/>
      <c r="K15" s="137">
        <f t="shared" si="0"/>
        <v>38.793784566763236</v>
      </c>
      <c r="L15" s="137">
        <f t="shared" si="0"/>
        <v>40.207134637514386</v>
      </c>
      <c r="M15" s="138">
        <f t="shared" si="1"/>
        <v>30.682117461153542</v>
      </c>
      <c r="N15" s="138">
        <f t="shared" si="1"/>
        <v>29.666283084004601</v>
      </c>
      <c r="O15" s="138">
        <f t="shared" si="2"/>
        <v>8.1116671056096923</v>
      </c>
      <c r="P15" s="138">
        <f t="shared" si="2"/>
        <v>10.54085155350978</v>
      </c>
    </row>
    <row r="16" spans="1:16" s="127" customFormat="1" ht="18" customHeight="1">
      <c r="A16" s="136" t="s">
        <v>49</v>
      </c>
      <c r="B16" s="78">
        <v>13530</v>
      </c>
      <c r="C16" s="78">
        <f t="shared" si="3"/>
        <v>12677</v>
      </c>
      <c r="D16" s="78">
        <v>3487</v>
      </c>
      <c r="E16" s="78">
        <v>2807</v>
      </c>
      <c r="F16" s="78">
        <v>9115</v>
      </c>
      <c r="G16" s="78">
        <v>9087</v>
      </c>
      <c r="H16" s="78">
        <v>928</v>
      </c>
      <c r="I16" s="78">
        <v>783</v>
      </c>
      <c r="J16" s="104"/>
      <c r="K16" s="137">
        <f t="shared" si="0"/>
        <v>48.436642896324742</v>
      </c>
      <c r="L16" s="137">
        <f t="shared" si="0"/>
        <v>39.506988004842079</v>
      </c>
      <c r="M16" s="138">
        <f t="shared" si="1"/>
        <v>38.255622600109703</v>
      </c>
      <c r="N16" s="138">
        <f t="shared" si="1"/>
        <v>30.890282821613297</v>
      </c>
      <c r="O16" s="138">
        <f t="shared" si="2"/>
        <v>10.181020296215031</v>
      </c>
      <c r="P16" s="138">
        <f t="shared" si="2"/>
        <v>8.6167051832287882</v>
      </c>
    </row>
    <row r="17" spans="1:16" s="127" customFormat="1" ht="18" customHeight="1">
      <c r="A17" s="136" t="s">
        <v>50</v>
      </c>
      <c r="B17" s="78">
        <v>38167</v>
      </c>
      <c r="C17" s="78">
        <f t="shared" si="3"/>
        <v>36477</v>
      </c>
      <c r="D17" s="78">
        <v>11368</v>
      </c>
      <c r="E17" s="78">
        <v>8094</v>
      </c>
      <c r="F17" s="78">
        <v>25150</v>
      </c>
      <c r="G17" s="78">
        <v>26522</v>
      </c>
      <c r="H17" s="78">
        <v>1649</v>
      </c>
      <c r="I17" s="78">
        <v>1861</v>
      </c>
      <c r="J17" s="104"/>
      <c r="K17" s="137">
        <f t="shared" si="0"/>
        <v>51.757455268389663</v>
      </c>
      <c r="L17" s="137">
        <f t="shared" si="0"/>
        <v>37.53487670613076</v>
      </c>
      <c r="M17" s="138">
        <f t="shared" si="1"/>
        <v>45.20079522862823</v>
      </c>
      <c r="N17" s="138">
        <f t="shared" si="1"/>
        <v>30.518060478093656</v>
      </c>
      <c r="O17" s="138">
        <f t="shared" si="2"/>
        <v>6.5566600397614323</v>
      </c>
      <c r="P17" s="138">
        <f t="shared" si="2"/>
        <v>7.0168162280371007</v>
      </c>
    </row>
    <row r="18" spans="1:16" s="127" customFormat="1" ht="18" customHeight="1">
      <c r="A18" s="136" t="s">
        <v>51</v>
      </c>
      <c r="B18" s="78">
        <v>26772</v>
      </c>
      <c r="C18" s="78">
        <f t="shared" si="3"/>
        <v>26191</v>
      </c>
      <c r="D18" s="78">
        <v>5137</v>
      </c>
      <c r="E18" s="78">
        <v>4818</v>
      </c>
      <c r="F18" s="78">
        <v>19164</v>
      </c>
      <c r="G18" s="78">
        <v>19097</v>
      </c>
      <c r="H18" s="78">
        <v>2471</v>
      </c>
      <c r="I18" s="78">
        <v>2276</v>
      </c>
      <c r="J18" s="104"/>
      <c r="K18" s="137">
        <f t="shared" si="0"/>
        <v>39.699436443331251</v>
      </c>
      <c r="L18" s="137">
        <f t="shared" si="0"/>
        <v>37.14719589464314</v>
      </c>
      <c r="M18" s="138">
        <f t="shared" si="1"/>
        <v>26.805468586933834</v>
      </c>
      <c r="N18" s="138">
        <f t="shared" si="1"/>
        <v>25.229093574907051</v>
      </c>
      <c r="O18" s="138">
        <f t="shared" si="2"/>
        <v>12.893967856397412</v>
      </c>
      <c r="P18" s="138">
        <f t="shared" si="2"/>
        <v>11.918102319736084</v>
      </c>
    </row>
    <row r="19" spans="1:16" s="127" customFormat="1" ht="18" customHeight="1">
      <c r="A19" s="136" t="s">
        <v>52</v>
      </c>
      <c r="B19" s="78">
        <v>271</v>
      </c>
      <c r="C19" s="78">
        <f t="shared" si="3"/>
        <v>571</v>
      </c>
      <c r="D19" s="190">
        <v>0</v>
      </c>
      <c r="E19" s="78">
        <v>142</v>
      </c>
      <c r="F19" s="78">
        <v>234</v>
      </c>
      <c r="G19" s="78">
        <v>386</v>
      </c>
      <c r="H19" s="78">
        <v>37</v>
      </c>
      <c r="I19" s="78">
        <v>43</v>
      </c>
      <c r="J19" s="104"/>
      <c r="K19" s="137">
        <f t="shared" si="0"/>
        <v>15.811965811965811</v>
      </c>
      <c r="L19" s="137">
        <f t="shared" si="0"/>
        <v>47.927461139896373</v>
      </c>
      <c r="M19" s="138">
        <f t="shared" si="1"/>
        <v>0</v>
      </c>
      <c r="N19" s="138">
        <f t="shared" si="1"/>
        <v>36.787564766839374</v>
      </c>
      <c r="O19" s="138">
        <f t="shared" si="2"/>
        <v>15.811965811965811</v>
      </c>
      <c r="P19" s="138">
        <f t="shared" si="2"/>
        <v>11.139896373056994</v>
      </c>
    </row>
    <row r="20" spans="1:16" s="127" customFormat="1" ht="18" customHeight="1">
      <c r="A20" s="136" t="s">
        <v>53</v>
      </c>
      <c r="B20" s="78">
        <v>1093</v>
      </c>
      <c r="C20" s="78">
        <f t="shared" si="3"/>
        <v>1010</v>
      </c>
      <c r="D20" s="78">
        <v>267</v>
      </c>
      <c r="E20" s="78">
        <v>211</v>
      </c>
      <c r="F20" s="78">
        <v>705</v>
      </c>
      <c r="G20" s="78">
        <v>702</v>
      </c>
      <c r="H20" s="78">
        <v>121</v>
      </c>
      <c r="I20" s="78">
        <v>97</v>
      </c>
      <c r="J20" s="104"/>
      <c r="K20" s="137">
        <f t="shared" si="0"/>
        <v>55.035460992907801</v>
      </c>
      <c r="L20" s="137">
        <f t="shared" si="0"/>
        <v>43.874643874643873</v>
      </c>
      <c r="M20" s="138">
        <f t="shared" si="1"/>
        <v>37.872340425531917</v>
      </c>
      <c r="N20" s="138">
        <f t="shared" si="1"/>
        <v>30.056980056980059</v>
      </c>
      <c r="O20" s="138">
        <f t="shared" si="2"/>
        <v>17.163120567375888</v>
      </c>
      <c r="P20" s="138">
        <f t="shared" si="2"/>
        <v>13.817663817663817</v>
      </c>
    </row>
    <row r="21" spans="1:16" s="127" customFormat="1" ht="18" customHeight="1">
      <c r="A21" s="153"/>
      <c r="B21" s="78"/>
      <c r="C21" s="78"/>
      <c r="D21" s="78"/>
      <c r="E21" s="78"/>
      <c r="F21" s="78"/>
      <c r="G21" s="78"/>
      <c r="H21" s="78"/>
      <c r="I21" s="78"/>
      <c r="J21" s="104"/>
      <c r="K21" s="137"/>
      <c r="L21" s="138"/>
      <c r="M21" s="137"/>
      <c r="N21" s="138"/>
      <c r="O21" s="137"/>
      <c r="P21" s="138"/>
    </row>
    <row r="22" spans="1:16" s="127" customFormat="1" ht="18" customHeight="1">
      <c r="A22" s="151" t="s">
        <v>54</v>
      </c>
      <c r="B22" s="132"/>
      <c r="C22" s="132"/>
      <c r="D22" s="132"/>
      <c r="E22" s="132"/>
      <c r="F22" s="132"/>
      <c r="G22" s="132"/>
      <c r="H22" s="132"/>
      <c r="I22" s="132"/>
      <c r="J22" s="154"/>
      <c r="K22" s="134"/>
      <c r="L22" s="134"/>
      <c r="M22" s="135"/>
      <c r="N22" s="135"/>
      <c r="O22" s="135"/>
      <c r="P22" s="135"/>
    </row>
    <row r="23" spans="1:16" s="127" customFormat="1" ht="18" customHeight="1">
      <c r="A23" s="136" t="s">
        <v>55</v>
      </c>
      <c r="B23" s="78">
        <v>33554</v>
      </c>
      <c r="C23" s="78">
        <f t="shared" ref="C23:C33" si="4">SUM(E23,G23,I23)</f>
        <v>37568</v>
      </c>
      <c r="D23" s="78">
        <v>9393</v>
      </c>
      <c r="E23" s="78">
        <v>8649</v>
      </c>
      <c r="F23" s="78">
        <v>22096</v>
      </c>
      <c r="G23" s="78">
        <v>26970</v>
      </c>
      <c r="H23" s="78">
        <v>2065</v>
      </c>
      <c r="I23" s="78">
        <v>1949</v>
      </c>
      <c r="J23" s="104"/>
      <c r="K23" s="137">
        <f t="shared" ref="K23:L33" si="5">(D23+H23)/F23*100</f>
        <v>51.855539464156408</v>
      </c>
      <c r="L23" s="137">
        <f t="shared" si="5"/>
        <v>39.295513533555805</v>
      </c>
      <c r="M23" s="138">
        <f t="shared" ref="M23:N33" si="6">D23/F23*100</f>
        <v>42.509956553222302</v>
      </c>
      <c r="N23" s="138">
        <f t="shared" si="6"/>
        <v>32.068965517241374</v>
      </c>
      <c r="O23" s="138">
        <f t="shared" ref="O23:P33" si="7">H23/F23*100</f>
        <v>9.3455829109341053</v>
      </c>
      <c r="P23" s="138">
        <f t="shared" si="7"/>
        <v>7.2265480163144238</v>
      </c>
    </row>
    <row r="24" spans="1:16" s="131" customFormat="1" ht="30">
      <c r="A24" s="136" t="s">
        <v>167</v>
      </c>
      <c r="B24" s="78">
        <v>5839</v>
      </c>
      <c r="C24" s="78">
        <f t="shared" si="4"/>
        <v>6566</v>
      </c>
      <c r="D24" s="78">
        <v>1706</v>
      </c>
      <c r="E24" s="78">
        <v>1435</v>
      </c>
      <c r="F24" s="78">
        <v>3827</v>
      </c>
      <c r="G24" s="78">
        <v>4646</v>
      </c>
      <c r="H24" s="78">
        <v>306</v>
      </c>
      <c r="I24" s="78">
        <v>485</v>
      </c>
      <c r="J24" s="104"/>
      <c r="K24" s="137">
        <f t="shared" si="5"/>
        <v>52.573817611706296</v>
      </c>
      <c r="L24" s="137">
        <f t="shared" si="5"/>
        <v>41.325871717606546</v>
      </c>
      <c r="M24" s="138">
        <f t="shared" si="6"/>
        <v>44.577998432192317</v>
      </c>
      <c r="N24" s="138">
        <f t="shared" si="6"/>
        <v>30.886784330606975</v>
      </c>
      <c r="O24" s="138">
        <f t="shared" si="7"/>
        <v>7.9958191795139797</v>
      </c>
      <c r="P24" s="138">
        <f t="shared" si="7"/>
        <v>10.439087386999569</v>
      </c>
    </row>
    <row r="25" spans="1:16" s="127" customFormat="1" ht="18" customHeight="1">
      <c r="A25" s="136" t="s">
        <v>57</v>
      </c>
      <c r="B25" s="78">
        <v>9859</v>
      </c>
      <c r="C25" s="78">
        <f t="shared" si="4"/>
        <v>9636</v>
      </c>
      <c r="D25" s="78">
        <v>2534</v>
      </c>
      <c r="E25" s="78">
        <v>1912</v>
      </c>
      <c r="F25" s="78">
        <v>6297</v>
      </c>
      <c r="G25" s="78">
        <v>6699</v>
      </c>
      <c r="H25" s="78">
        <v>1028</v>
      </c>
      <c r="I25" s="78">
        <v>1025</v>
      </c>
      <c r="J25" s="104"/>
      <c r="K25" s="137">
        <f t="shared" si="5"/>
        <v>56.566619024932507</v>
      </c>
      <c r="L25" s="137">
        <f t="shared" si="5"/>
        <v>43.842364532019708</v>
      </c>
      <c r="M25" s="138">
        <f t="shared" si="6"/>
        <v>40.241384786406229</v>
      </c>
      <c r="N25" s="138">
        <f t="shared" si="6"/>
        <v>28.541573369159579</v>
      </c>
      <c r="O25" s="138">
        <f t="shared" si="7"/>
        <v>16.325234238526281</v>
      </c>
      <c r="P25" s="138">
        <f t="shared" si="7"/>
        <v>15.300791162860127</v>
      </c>
    </row>
    <row r="26" spans="1:16" s="127" customFormat="1" ht="18" customHeight="1">
      <c r="A26" s="136" t="s">
        <v>58</v>
      </c>
      <c r="B26" s="78">
        <v>2302</v>
      </c>
      <c r="C26" s="78">
        <f t="shared" si="4"/>
        <v>2291</v>
      </c>
      <c r="D26" s="78">
        <v>498</v>
      </c>
      <c r="E26" s="78">
        <v>415</v>
      </c>
      <c r="F26" s="78">
        <v>1763</v>
      </c>
      <c r="G26" s="78">
        <v>1839</v>
      </c>
      <c r="H26" s="78">
        <v>41</v>
      </c>
      <c r="I26" s="78">
        <v>37</v>
      </c>
      <c r="J26" s="104"/>
      <c r="K26" s="137">
        <f t="shared" si="5"/>
        <v>30.572887124220077</v>
      </c>
      <c r="L26" s="137">
        <f t="shared" si="5"/>
        <v>24.57857531266993</v>
      </c>
      <c r="M26" s="138">
        <f t="shared" si="6"/>
        <v>28.24730572887124</v>
      </c>
      <c r="N26" s="138">
        <f t="shared" si="6"/>
        <v>22.566612289287658</v>
      </c>
      <c r="O26" s="138">
        <f t="shared" si="7"/>
        <v>2.3255813953488373</v>
      </c>
      <c r="P26" s="138">
        <f t="shared" si="7"/>
        <v>2.0119630233822732</v>
      </c>
    </row>
    <row r="27" spans="1:16" s="127" customFormat="1" ht="18" customHeight="1">
      <c r="A27" s="136" t="s">
        <v>59</v>
      </c>
      <c r="B27" s="78">
        <v>58613</v>
      </c>
      <c r="C27" s="78">
        <f t="shared" si="4"/>
        <v>69284</v>
      </c>
      <c r="D27" s="78">
        <v>16737</v>
      </c>
      <c r="E27" s="78">
        <v>18048</v>
      </c>
      <c r="F27" s="78">
        <v>38956</v>
      </c>
      <c r="G27" s="78">
        <v>48474</v>
      </c>
      <c r="H27" s="78">
        <v>2920</v>
      </c>
      <c r="I27" s="78">
        <v>2762</v>
      </c>
      <c r="J27" s="104"/>
      <c r="K27" s="137">
        <f t="shared" si="5"/>
        <v>50.459492761063764</v>
      </c>
      <c r="L27" s="137">
        <f t="shared" si="5"/>
        <v>42.930230639105496</v>
      </c>
      <c r="M27" s="138">
        <f t="shared" si="6"/>
        <v>42.963856658794533</v>
      </c>
      <c r="N27" s="138">
        <f t="shared" si="6"/>
        <v>37.232330734001735</v>
      </c>
      <c r="O27" s="138">
        <f t="shared" si="7"/>
        <v>7.4956361022692262</v>
      </c>
      <c r="P27" s="138">
        <f t="shared" si="7"/>
        <v>5.6978999051037666</v>
      </c>
    </row>
    <row r="28" spans="1:16" ht="18" customHeight="1">
      <c r="A28" s="136" t="s">
        <v>60</v>
      </c>
      <c r="B28" s="78">
        <v>9519</v>
      </c>
      <c r="C28" s="78">
        <f t="shared" si="4"/>
        <v>21567</v>
      </c>
      <c r="D28" s="78">
        <v>2523</v>
      </c>
      <c r="E28" s="78">
        <v>4500</v>
      </c>
      <c r="F28" s="78">
        <v>6468</v>
      </c>
      <c r="G28" s="78">
        <v>16519</v>
      </c>
      <c r="H28" s="78">
        <v>528</v>
      </c>
      <c r="I28" s="78">
        <v>548</v>
      </c>
      <c r="J28" s="104"/>
      <c r="K28" s="137">
        <f t="shared" si="5"/>
        <v>47.170686456400738</v>
      </c>
      <c r="L28" s="137">
        <f t="shared" si="5"/>
        <v>30.558750529693079</v>
      </c>
      <c r="M28" s="138">
        <f t="shared" si="6"/>
        <v>39.00742115027829</v>
      </c>
      <c r="N28" s="138">
        <f t="shared" si="6"/>
        <v>27.241358435740665</v>
      </c>
      <c r="O28" s="138">
        <f t="shared" si="7"/>
        <v>8.1632653061224492</v>
      </c>
      <c r="P28" s="138">
        <f t="shared" si="7"/>
        <v>3.3173920939524182</v>
      </c>
    </row>
    <row r="29" spans="1:16" ht="18" customHeight="1">
      <c r="A29" s="136" t="s">
        <v>61</v>
      </c>
      <c r="B29" s="78">
        <v>15169</v>
      </c>
      <c r="C29" s="78">
        <f t="shared" si="4"/>
        <v>15494</v>
      </c>
      <c r="D29" s="78">
        <v>3956</v>
      </c>
      <c r="E29" s="78">
        <v>3239</v>
      </c>
      <c r="F29" s="78">
        <v>10486</v>
      </c>
      <c r="G29" s="78">
        <v>11023</v>
      </c>
      <c r="H29" s="78">
        <v>727</v>
      </c>
      <c r="I29" s="78">
        <v>1232</v>
      </c>
      <c r="J29" s="104"/>
      <c r="K29" s="137">
        <f t="shared" si="5"/>
        <v>44.65954606141522</v>
      </c>
      <c r="L29" s="137">
        <f t="shared" si="5"/>
        <v>40.560645922162749</v>
      </c>
      <c r="M29" s="138">
        <f t="shared" si="6"/>
        <v>37.726492466145338</v>
      </c>
      <c r="N29" s="138">
        <f t="shared" si="6"/>
        <v>29.384015240860016</v>
      </c>
      <c r="O29" s="138">
        <f t="shared" si="7"/>
        <v>6.9330535952698833</v>
      </c>
      <c r="P29" s="138">
        <f t="shared" si="7"/>
        <v>11.176630681302731</v>
      </c>
    </row>
    <row r="30" spans="1:16" ht="18" customHeight="1">
      <c r="A30" s="136" t="s">
        <v>62</v>
      </c>
      <c r="B30" s="78">
        <v>10403</v>
      </c>
      <c r="C30" s="78">
        <f t="shared" si="4"/>
        <v>11047</v>
      </c>
      <c r="D30" s="78">
        <v>2831</v>
      </c>
      <c r="E30" s="78">
        <v>2771</v>
      </c>
      <c r="F30" s="78">
        <v>6874</v>
      </c>
      <c r="G30" s="78">
        <v>7546</v>
      </c>
      <c r="H30" s="78">
        <v>698</v>
      </c>
      <c r="I30" s="78">
        <v>730</v>
      </c>
      <c r="J30" s="104"/>
      <c r="K30" s="137">
        <f t="shared" si="5"/>
        <v>51.338376491125985</v>
      </c>
      <c r="L30" s="137">
        <f t="shared" si="5"/>
        <v>46.395441293400474</v>
      </c>
      <c r="M30" s="138">
        <f t="shared" si="6"/>
        <v>41.184172243235381</v>
      </c>
      <c r="N30" s="138">
        <f t="shared" si="6"/>
        <v>36.721441823482643</v>
      </c>
      <c r="O30" s="138">
        <f t="shared" si="7"/>
        <v>10.154204247890602</v>
      </c>
      <c r="P30" s="138">
        <f t="shared" si="7"/>
        <v>9.6739994699178382</v>
      </c>
    </row>
    <row r="31" spans="1:16" ht="18" customHeight="1">
      <c r="A31" s="136" t="s">
        <v>63</v>
      </c>
      <c r="B31" s="78">
        <v>14288</v>
      </c>
      <c r="C31" s="78">
        <f t="shared" si="4"/>
        <v>14742</v>
      </c>
      <c r="D31" s="78">
        <v>3243</v>
      </c>
      <c r="E31" s="78">
        <v>3435</v>
      </c>
      <c r="F31" s="78">
        <v>10758</v>
      </c>
      <c r="G31" s="78">
        <v>9869</v>
      </c>
      <c r="H31" s="78">
        <v>287</v>
      </c>
      <c r="I31" s="78">
        <v>1438</v>
      </c>
      <c r="J31" s="129"/>
      <c r="K31" s="137">
        <f t="shared" si="5"/>
        <v>32.812790481502134</v>
      </c>
      <c r="L31" s="137">
        <f t="shared" si="5"/>
        <v>49.37683655892188</v>
      </c>
      <c r="M31" s="138">
        <f t="shared" si="6"/>
        <v>30.145008365867259</v>
      </c>
      <c r="N31" s="138">
        <f t="shared" si="6"/>
        <v>34.805958050461037</v>
      </c>
      <c r="O31" s="138">
        <f t="shared" si="7"/>
        <v>2.6677821156348767</v>
      </c>
      <c r="P31" s="138">
        <f t="shared" si="7"/>
        <v>14.570878508460838</v>
      </c>
    </row>
    <row r="32" spans="1:16" ht="18" customHeight="1">
      <c r="A32" s="136" t="s">
        <v>64</v>
      </c>
      <c r="B32" s="78">
        <v>23915</v>
      </c>
      <c r="C32" s="78">
        <f t="shared" si="4"/>
        <v>30187</v>
      </c>
      <c r="D32" s="78">
        <v>6040</v>
      </c>
      <c r="E32" s="78">
        <v>7263</v>
      </c>
      <c r="F32" s="78">
        <v>16218</v>
      </c>
      <c r="G32" s="78">
        <v>20743</v>
      </c>
      <c r="H32" s="78">
        <v>1657</v>
      </c>
      <c r="I32" s="78">
        <v>2181</v>
      </c>
      <c r="J32" s="129"/>
      <c r="K32" s="137">
        <f t="shared" si="5"/>
        <v>47.459612775927987</v>
      </c>
      <c r="L32" s="137">
        <f t="shared" si="5"/>
        <v>45.528612061900397</v>
      </c>
      <c r="M32" s="138">
        <f t="shared" si="6"/>
        <v>37.24256998396843</v>
      </c>
      <c r="N32" s="138">
        <f t="shared" si="6"/>
        <v>35.014221665140049</v>
      </c>
      <c r="O32" s="138">
        <f t="shared" si="7"/>
        <v>10.21704279195955</v>
      </c>
      <c r="P32" s="138">
        <f t="shared" si="7"/>
        <v>10.514390396760351</v>
      </c>
    </row>
    <row r="33" spans="1:16" ht="18" customHeight="1">
      <c r="A33" s="136" t="s">
        <v>65</v>
      </c>
      <c r="B33" s="78">
        <v>4363</v>
      </c>
      <c r="C33" s="78">
        <f t="shared" si="4"/>
        <v>4000</v>
      </c>
      <c r="D33" s="78">
        <v>1150</v>
      </c>
      <c r="E33" s="78">
        <v>888</v>
      </c>
      <c r="F33" s="78">
        <v>2961</v>
      </c>
      <c r="G33" s="78">
        <v>2940</v>
      </c>
      <c r="H33" s="78">
        <v>252</v>
      </c>
      <c r="I33" s="78">
        <v>172</v>
      </c>
      <c r="J33" s="129"/>
      <c r="K33" s="137">
        <f t="shared" si="5"/>
        <v>47.34886862546437</v>
      </c>
      <c r="L33" s="137">
        <f t="shared" si="5"/>
        <v>36.054421768707485</v>
      </c>
      <c r="M33" s="138">
        <f t="shared" si="6"/>
        <v>38.838230327592029</v>
      </c>
      <c r="N33" s="138">
        <f t="shared" si="6"/>
        <v>30.204081632653061</v>
      </c>
      <c r="O33" s="138">
        <f t="shared" si="7"/>
        <v>8.5106382978723403</v>
      </c>
      <c r="P33" s="138">
        <f t="shared" si="7"/>
        <v>5.850340136054422</v>
      </c>
    </row>
    <row r="34" spans="1:16" ht="18" customHeight="1">
      <c r="A34" s="155"/>
      <c r="B34" s="78"/>
      <c r="C34" s="78"/>
      <c r="D34" s="78"/>
      <c r="E34" s="78"/>
      <c r="F34" s="78"/>
      <c r="G34" s="78"/>
      <c r="H34" s="78"/>
      <c r="I34" s="78"/>
      <c r="J34" s="129"/>
      <c r="K34" s="137"/>
      <c r="L34" s="138"/>
      <c r="M34" s="137"/>
      <c r="N34" s="138"/>
      <c r="O34" s="137"/>
      <c r="P34" s="138"/>
    </row>
    <row r="35" spans="1:16" ht="18" customHeight="1">
      <c r="A35" s="151" t="s">
        <v>66</v>
      </c>
      <c r="B35" s="132"/>
      <c r="C35" s="132"/>
      <c r="D35" s="132"/>
      <c r="E35" s="132"/>
      <c r="F35" s="132"/>
      <c r="G35" s="132"/>
      <c r="H35" s="132"/>
      <c r="I35" s="132"/>
      <c r="J35" s="156"/>
      <c r="K35" s="134"/>
      <c r="L35" s="134"/>
      <c r="M35" s="135"/>
      <c r="N35" s="135"/>
      <c r="O35" s="135"/>
      <c r="P35" s="135"/>
    </row>
    <row r="36" spans="1:16" ht="18" customHeight="1">
      <c r="A36" s="136" t="s">
        <v>67</v>
      </c>
      <c r="B36" s="78">
        <v>3572</v>
      </c>
      <c r="C36" s="78">
        <f t="shared" ref="C36:C39" si="8">SUM(E36,G36,I36)</f>
        <v>5412</v>
      </c>
      <c r="D36" s="78">
        <v>1376</v>
      </c>
      <c r="E36" s="78">
        <v>1582</v>
      </c>
      <c r="F36" s="78">
        <v>2068</v>
      </c>
      <c r="G36" s="78">
        <v>3711</v>
      </c>
      <c r="H36" s="78">
        <v>128</v>
      </c>
      <c r="I36" s="78">
        <v>119</v>
      </c>
      <c r="J36" s="129"/>
      <c r="K36" s="137">
        <f t="shared" ref="K36:L39" si="9">(D36+H36)/F36*100</f>
        <v>72.727272727272734</v>
      </c>
      <c r="L36" s="137">
        <f t="shared" si="9"/>
        <v>45.83670169765562</v>
      </c>
      <c r="M36" s="138">
        <f t="shared" ref="M36:N39" si="10">D36/F36*100</f>
        <v>66.537717601547385</v>
      </c>
      <c r="N36" s="138">
        <f t="shared" si="10"/>
        <v>42.630018862840203</v>
      </c>
      <c r="O36" s="138">
        <f t="shared" ref="O36:P39" si="11">H36/F36*100</f>
        <v>6.1895551257253389</v>
      </c>
      <c r="P36" s="138">
        <f t="shared" si="11"/>
        <v>3.2066828348154135</v>
      </c>
    </row>
    <row r="37" spans="1:16" ht="18" customHeight="1">
      <c r="A37" s="136" t="s">
        <v>68</v>
      </c>
      <c r="B37" s="78">
        <v>661</v>
      </c>
      <c r="C37" s="78">
        <f t="shared" si="8"/>
        <v>290</v>
      </c>
      <c r="D37" s="78">
        <v>259</v>
      </c>
      <c r="E37" s="78">
        <v>61</v>
      </c>
      <c r="F37" s="78">
        <v>399</v>
      </c>
      <c r="G37" s="78">
        <v>227</v>
      </c>
      <c r="H37" s="78">
        <v>3</v>
      </c>
      <c r="I37" s="78">
        <v>2</v>
      </c>
      <c r="J37" s="129"/>
      <c r="K37" s="137">
        <f t="shared" si="9"/>
        <v>65.664160401002505</v>
      </c>
      <c r="L37" s="137">
        <f t="shared" si="9"/>
        <v>27.753303964757709</v>
      </c>
      <c r="M37" s="138">
        <f t="shared" si="10"/>
        <v>64.912280701754383</v>
      </c>
      <c r="N37" s="138">
        <f t="shared" si="10"/>
        <v>26.872246696035241</v>
      </c>
      <c r="O37" s="138">
        <f t="shared" si="11"/>
        <v>0.75187969924812026</v>
      </c>
      <c r="P37" s="138">
        <f t="shared" si="11"/>
        <v>0.88105726872246704</v>
      </c>
    </row>
    <row r="38" spans="1:16" ht="18" customHeight="1">
      <c r="A38" s="136" t="s">
        <v>69</v>
      </c>
      <c r="B38" s="78">
        <v>37126</v>
      </c>
      <c r="C38" s="78">
        <f t="shared" si="8"/>
        <v>41687</v>
      </c>
      <c r="D38" s="78">
        <v>10618</v>
      </c>
      <c r="E38" s="78">
        <v>9518</v>
      </c>
      <c r="F38" s="78">
        <v>24782</v>
      </c>
      <c r="G38" s="78">
        <v>29568</v>
      </c>
      <c r="H38" s="78">
        <v>1726</v>
      </c>
      <c r="I38" s="78">
        <v>2601</v>
      </c>
      <c r="J38" s="129"/>
      <c r="K38" s="137">
        <f t="shared" si="9"/>
        <v>49.810346219029938</v>
      </c>
      <c r="L38" s="137">
        <f t="shared" si="9"/>
        <v>40.986877705627705</v>
      </c>
      <c r="M38" s="138">
        <f t="shared" si="10"/>
        <v>42.845613751916709</v>
      </c>
      <c r="N38" s="138">
        <f t="shared" si="10"/>
        <v>32.190205627705623</v>
      </c>
      <c r="O38" s="138">
        <f t="shared" si="11"/>
        <v>6.9647324671132269</v>
      </c>
      <c r="P38" s="138">
        <f t="shared" si="11"/>
        <v>8.7966720779220786</v>
      </c>
    </row>
    <row r="39" spans="1:16" ht="18" customHeight="1">
      <c r="A39" s="136" t="s">
        <v>70</v>
      </c>
      <c r="B39" s="78">
        <v>9098</v>
      </c>
      <c r="C39" s="78">
        <f t="shared" si="8"/>
        <v>10111</v>
      </c>
      <c r="D39" s="78">
        <v>2826</v>
      </c>
      <c r="E39" s="78">
        <v>2634</v>
      </c>
      <c r="F39" s="78">
        <v>5721</v>
      </c>
      <c r="G39" s="78">
        <v>6917</v>
      </c>
      <c r="H39" s="78">
        <v>551</v>
      </c>
      <c r="I39" s="78">
        <v>560</v>
      </c>
      <c r="J39" s="129"/>
      <c r="K39" s="137">
        <f t="shared" si="9"/>
        <v>59.028141933228461</v>
      </c>
      <c r="L39" s="137">
        <f t="shared" si="9"/>
        <v>46.176087899378345</v>
      </c>
      <c r="M39" s="138">
        <f t="shared" si="10"/>
        <v>49.396958573675931</v>
      </c>
      <c r="N39" s="138">
        <f t="shared" si="10"/>
        <v>38.080092525661414</v>
      </c>
      <c r="O39" s="138">
        <f t="shared" si="11"/>
        <v>9.6311833595525247</v>
      </c>
      <c r="P39" s="138">
        <f t="shared" si="11"/>
        <v>8.0959953737169297</v>
      </c>
    </row>
    <row r="40" spans="1:16" ht="18" customHeight="1" thickBot="1">
      <c r="A40" s="120"/>
      <c r="B40" s="120"/>
      <c r="C40" s="120"/>
      <c r="D40" s="120"/>
      <c r="E40" s="120"/>
      <c r="F40" s="120"/>
      <c r="G40" s="120"/>
      <c r="H40" s="120"/>
      <c r="I40" s="120"/>
      <c r="J40" s="120"/>
      <c r="K40" s="120"/>
      <c r="L40" s="120"/>
      <c r="M40" s="120"/>
      <c r="N40" s="120"/>
      <c r="O40" s="120"/>
      <c r="P40" s="120"/>
    </row>
    <row r="53" spans="1:16" s="127" customFormat="1" ht="18" customHeight="1">
      <c r="A53" s="148"/>
      <c r="B53" s="148"/>
      <c r="C53" s="148"/>
      <c r="D53" s="148"/>
      <c r="E53" s="148"/>
      <c r="F53" s="148"/>
      <c r="G53" s="148"/>
      <c r="H53" s="148"/>
      <c r="I53" s="148"/>
      <c r="J53" s="148"/>
      <c r="K53" s="148"/>
      <c r="L53" s="148"/>
      <c r="M53" s="148"/>
      <c r="N53" s="148"/>
      <c r="O53" s="148"/>
      <c r="P53" s="148"/>
    </row>
    <row r="54" spans="1:16" s="127" customFormat="1" ht="18" customHeight="1">
      <c r="A54" s="128"/>
      <c r="B54" s="144"/>
      <c r="C54" s="144"/>
      <c r="D54" s="144"/>
      <c r="E54" s="144"/>
      <c r="F54" s="144"/>
      <c r="G54" s="144"/>
      <c r="H54" s="144"/>
      <c r="I54" s="157"/>
      <c r="J54" s="157"/>
      <c r="K54" s="158"/>
      <c r="L54" s="158"/>
      <c r="M54" s="158"/>
      <c r="N54" s="158"/>
      <c r="O54" s="158"/>
      <c r="P54" s="141"/>
    </row>
    <row r="55" spans="1:16" s="127" customFormat="1" ht="18" customHeight="1">
      <c r="A55" s="128"/>
      <c r="B55" s="159"/>
      <c r="C55" s="159"/>
      <c r="D55" s="159"/>
      <c r="E55" s="159"/>
      <c r="F55" s="159"/>
      <c r="G55" s="159"/>
      <c r="H55" s="159"/>
      <c r="I55" s="160"/>
      <c r="J55" s="160"/>
      <c r="K55" s="161"/>
      <c r="L55" s="161"/>
      <c r="M55" s="161"/>
      <c r="N55" s="161"/>
      <c r="O55" s="161"/>
      <c r="P55" s="141"/>
    </row>
    <row r="60" spans="1:16" s="127" customFormat="1"/>
    <row r="74" spans="1:16" s="127" customFormat="1">
      <c r="A74" s="148"/>
      <c r="B74" s="148"/>
      <c r="C74" s="148"/>
      <c r="D74" s="148"/>
      <c r="E74" s="148"/>
      <c r="F74" s="148"/>
      <c r="G74" s="148"/>
      <c r="H74" s="148"/>
      <c r="I74" s="148"/>
      <c r="J74" s="148"/>
      <c r="K74" s="148"/>
      <c r="L74" s="148"/>
      <c r="M74" s="148"/>
      <c r="N74" s="148"/>
      <c r="O74" s="148"/>
      <c r="P74" s="148"/>
    </row>
    <row r="75" spans="1:16" s="127" customFormat="1">
      <c r="A75" s="148"/>
      <c r="B75" s="148"/>
      <c r="C75" s="148"/>
      <c r="D75" s="148"/>
      <c r="E75" s="148"/>
      <c r="F75" s="148"/>
      <c r="G75" s="148"/>
      <c r="H75" s="148"/>
      <c r="I75" s="148"/>
      <c r="J75" s="148"/>
      <c r="K75" s="148"/>
      <c r="L75" s="148"/>
      <c r="M75" s="148"/>
      <c r="N75" s="148"/>
      <c r="O75" s="148"/>
      <c r="P75" s="148"/>
    </row>
    <row r="76" spans="1:16" s="127" customFormat="1"/>
    <row r="77" spans="1:16" s="127" customFormat="1"/>
    <row r="78" spans="1:16">
      <c r="A78" s="127"/>
      <c r="B78" s="127"/>
      <c r="C78" s="127"/>
      <c r="D78" s="127"/>
      <c r="E78" s="127"/>
      <c r="F78" s="127"/>
      <c r="G78" s="127"/>
      <c r="H78" s="127"/>
      <c r="I78" s="127"/>
      <c r="J78" s="127"/>
      <c r="K78" s="127"/>
      <c r="L78" s="127"/>
      <c r="M78" s="127"/>
      <c r="N78" s="127"/>
      <c r="O78" s="127"/>
      <c r="P78" s="127"/>
    </row>
    <row r="79" spans="1:16">
      <c r="A79" s="127"/>
      <c r="B79" s="127"/>
      <c r="C79" s="127"/>
      <c r="D79" s="127"/>
      <c r="E79" s="127"/>
      <c r="F79" s="127"/>
      <c r="G79" s="127"/>
      <c r="H79" s="127"/>
      <c r="I79" s="127"/>
      <c r="J79" s="127"/>
      <c r="K79" s="127"/>
      <c r="L79" s="127"/>
      <c r="M79" s="127"/>
      <c r="N79" s="127"/>
      <c r="O79" s="127"/>
      <c r="P79" s="127"/>
    </row>
    <row r="80" spans="1:16">
      <c r="A80" s="127"/>
      <c r="B80" s="127"/>
      <c r="C80" s="127"/>
      <c r="D80" s="127"/>
      <c r="E80" s="127"/>
      <c r="F80" s="127"/>
      <c r="G80" s="127"/>
      <c r="H80" s="127"/>
      <c r="I80" s="127"/>
      <c r="J80" s="127"/>
      <c r="K80" s="127"/>
      <c r="L80" s="127"/>
      <c r="M80" s="127"/>
      <c r="N80" s="127"/>
      <c r="O80" s="127"/>
      <c r="P80" s="127"/>
    </row>
    <row r="81" spans="1:16">
      <c r="A81" s="127"/>
      <c r="B81" s="127"/>
      <c r="C81" s="127"/>
      <c r="D81" s="127"/>
      <c r="E81" s="127"/>
      <c r="F81" s="127"/>
      <c r="G81" s="127"/>
      <c r="H81" s="127"/>
      <c r="I81" s="127"/>
      <c r="J81" s="127"/>
      <c r="K81" s="127"/>
      <c r="L81" s="127"/>
      <c r="M81" s="127"/>
      <c r="N81" s="127"/>
      <c r="O81" s="127"/>
      <c r="P81" s="127"/>
    </row>
    <row r="82" spans="1:16">
      <c r="A82" s="127"/>
      <c r="B82" s="127"/>
      <c r="C82" s="127"/>
      <c r="D82" s="127"/>
      <c r="E82" s="127"/>
      <c r="F82" s="127"/>
      <c r="G82" s="127"/>
      <c r="H82" s="127"/>
      <c r="I82" s="127"/>
      <c r="J82" s="127"/>
      <c r="K82" s="127"/>
      <c r="L82" s="127"/>
      <c r="M82" s="127"/>
      <c r="N82" s="127"/>
      <c r="O82" s="127"/>
      <c r="P82" s="127"/>
    </row>
    <row r="83" spans="1:16">
      <c r="A83" s="127"/>
      <c r="B83" s="127"/>
      <c r="C83" s="127"/>
      <c r="D83" s="127"/>
      <c r="E83" s="127"/>
      <c r="F83" s="127"/>
      <c r="G83" s="127"/>
      <c r="H83" s="127"/>
      <c r="I83" s="127"/>
      <c r="J83" s="127"/>
      <c r="K83" s="127"/>
      <c r="L83" s="127"/>
      <c r="M83" s="127"/>
      <c r="N83" s="127"/>
      <c r="O83" s="127"/>
      <c r="P83" s="127"/>
    </row>
    <row r="84" spans="1:16">
      <c r="A84" s="127"/>
      <c r="B84" s="127"/>
      <c r="C84" s="127"/>
      <c r="D84" s="127"/>
      <c r="E84" s="127"/>
      <c r="F84" s="127"/>
      <c r="G84" s="127"/>
      <c r="H84" s="127"/>
      <c r="I84" s="127"/>
      <c r="J84" s="127"/>
      <c r="K84" s="127"/>
      <c r="L84" s="127"/>
      <c r="M84" s="127"/>
      <c r="N84" s="127"/>
      <c r="O84" s="127"/>
      <c r="P84" s="127"/>
    </row>
    <row r="85" spans="1:16">
      <c r="A85" s="127"/>
      <c r="B85" s="127"/>
      <c r="C85" s="127"/>
      <c r="D85" s="127"/>
      <c r="E85" s="127"/>
      <c r="F85" s="127"/>
      <c r="G85" s="127"/>
      <c r="H85" s="127"/>
      <c r="I85" s="127"/>
      <c r="J85" s="127"/>
      <c r="K85" s="127"/>
      <c r="L85" s="127"/>
      <c r="M85" s="127"/>
      <c r="N85" s="127"/>
      <c r="O85" s="127"/>
      <c r="P85" s="127"/>
    </row>
    <row r="86" spans="1:16">
      <c r="A86" s="127"/>
      <c r="B86" s="127"/>
      <c r="C86" s="127"/>
      <c r="D86" s="127"/>
      <c r="E86" s="127"/>
      <c r="F86" s="127"/>
      <c r="G86" s="127"/>
      <c r="H86" s="127"/>
      <c r="I86" s="127"/>
      <c r="J86" s="127"/>
      <c r="K86" s="127"/>
      <c r="L86" s="127"/>
      <c r="M86" s="127"/>
      <c r="N86" s="127"/>
      <c r="O86" s="127"/>
      <c r="P86" s="127"/>
    </row>
    <row r="87" spans="1:16">
      <c r="A87" s="127"/>
      <c r="B87" s="127"/>
      <c r="C87" s="127"/>
      <c r="D87" s="127"/>
      <c r="E87" s="127"/>
      <c r="F87" s="127"/>
      <c r="G87" s="127"/>
      <c r="H87" s="127"/>
      <c r="I87" s="127"/>
      <c r="J87" s="127"/>
      <c r="K87" s="127"/>
      <c r="L87" s="127"/>
      <c r="M87" s="127"/>
      <c r="N87" s="127"/>
      <c r="O87" s="127"/>
      <c r="P87" s="127"/>
    </row>
    <row r="88" spans="1:16">
      <c r="A88" s="127"/>
      <c r="B88" s="127"/>
      <c r="C88" s="127"/>
      <c r="D88" s="127"/>
      <c r="E88" s="127"/>
      <c r="F88" s="127"/>
      <c r="G88" s="127"/>
      <c r="H88" s="127"/>
      <c r="I88" s="127"/>
      <c r="J88" s="127"/>
      <c r="K88" s="127"/>
      <c r="L88" s="127"/>
      <c r="M88" s="127"/>
      <c r="N88" s="127"/>
      <c r="O88" s="127"/>
      <c r="P88" s="127"/>
    </row>
    <row r="89" spans="1:16">
      <c r="A89" s="127"/>
      <c r="B89" s="127"/>
      <c r="C89" s="127"/>
      <c r="D89" s="127"/>
      <c r="E89" s="127"/>
      <c r="F89" s="127"/>
      <c r="G89" s="127"/>
      <c r="H89" s="127"/>
      <c r="I89" s="127"/>
      <c r="J89" s="127"/>
      <c r="K89" s="127"/>
      <c r="L89" s="127"/>
      <c r="M89" s="127"/>
      <c r="N89" s="127"/>
      <c r="O89" s="127"/>
      <c r="P89" s="127"/>
    </row>
    <row r="90" spans="1:16">
      <c r="A90" s="127"/>
      <c r="B90" s="127"/>
      <c r="C90" s="127"/>
      <c r="D90" s="127"/>
      <c r="E90" s="127"/>
      <c r="F90" s="127"/>
      <c r="G90" s="127"/>
      <c r="H90" s="127"/>
      <c r="I90" s="127"/>
      <c r="J90" s="127"/>
      <c r="K90" s="127"/>
      <c r="L90" s="127"/>
      <c r="M90" s="127"/>
      <c r="N90" s="127"/>
      <c r="O90" s="127"/>
      <c r="P90" s="127"/>
    </row>
    <row r="91" spans="1:16">
      <c r="A91" s="127"/>
      <c r="B91" s="127"/>
      <c r="C91" s="127"/>
      <c r="D91" s="127"/>
      <c r="E91" s="127"/>
      <c r="F91" s="127"/>
      <c r="G91" s="127"/>
      <c r="H91" s="127"/>
      <c r="I91" s="127"/>
      <c r="J91" s="127"/>
      <c r="K91" s="127"/>
      <c r="L91" s="127"/>
      <c r="M91" s="127"/>
      <c r="N91" s="127"/>
      <c r="O91" s="127"/>
      <c r="P91" s="127"/>
    </row>
    <row r="97" spans="1:16" ht="15">
      <c r="A97" s="136"/>
      <c r="B97" s="146"/>
      <c r="C97" s="127"/>
      <c r="D97" s="127"/>
      <c r="E97" s="147"/>
      <c r="F97" s="147"/>
      <c r="G97" s="127"/>
      <c r="H97" s="127"/>
      <c r="I97" s="127"/>
      <c r="J97" s="127"/>
      <c r="K97" s="127"/>
      <c r="L97" s="127"/>
      <c r="M97" s="127"/>
      <c r="N97" s="127"/>
      <c r="O97" s="127"/>
      <c r="P97" s="127"/>
    </row>
    <row r="98" spans="1:16">
      <c r="A98" s="146"/>
      <c r="B98" s="146"/>
      <c r="C98" s="127"/>
      <c r="D98" s="127"/>
      <c r="E98" s="147"/>
      <c r="F98" s="147"/>
      <c r="G98" s="127"/>
      <c r="H98" s="127"/>
      <c r="I98" s="127"/>
      <c r="J98" s="127"/>
      <c r="K98" s="127"/>
      <c r="L98" s="127"/>
      <c r="M98" s="127"/>
      <c r="N98" s="127"/>
      <c r="O98" s="127"/>
      <c r="P98" s="127"/>
    </row>
    <row r="99" spans="1:16">
      <c r="A99" s="146"/>
      <c r="B99" s="146"/>
      <c r="C99" s="127"/>
      <c r="D99" s="127"/>
      <c r="E99" s="147"/>
      <c r="F99" s="147"/>
      <c r="G99" s="127"/>
      <c r="H99" s="127"/>
      <c r="I99" s="127"/>
      <c r="J99" s="127"/>
      <c r="K99" s="127"/>
      <c r="L99" s="127"/>
      <c r="M99" s="127"/>
      <c r="N99" s="127"/>
      <c r="O99" s="127"/>
      <c r="P99" s="127"/>
    </row>
    <row r="100" spans="1:16">
      <c r="A100" s="127"/>
      <c r="B100" s="127"/>
      <c r="C100" s="127"/>
      <c r="D100" s="127"/>
      <c r="E100" s="127"/>
      <c r="F100" s="127"/>
      <c r="G100" s="127"/>
      <c r="H100" s="127"/>
      <c r="I100" s="127"/>
      <c r="J100" s="127"/>
      <c r="K100" s="127"/>
      <c r="L100" s="127"/>
      <c r="M100" s="127"/>
      <c r="N100" s="127"/>
      <c r="O100" s="127"/>
      <c r="P100" s="127"/>
    </row>
    <row r="101" spans="1:16">
      <c r="A101" s="127"/>
      <c r="B101" s="127"/>
      <c r="C101" s="127"/>
      <c r="D101" s="127"/>
      <c r="E101" s="127"/>
      <c r="F101" s="127"/>
      <c r="G101" s="127"/>
      <c r="H101" s="127"/>
      <c r="I101" s="127"/>
      <c r="J101" s="127"/>
      <c r="K101" s="127"/>
      <c r="L101" s="127"/>
      <c r="M101" s="127"/>
      <c r="N101" s="127"/>
      <c r="O101" s="127"/>
      <c r="P101"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F1772-D5FF-4C68-9F24-3DEDD6D11136}">
  <sheetPr>
    <pageSetUpPr fitToPage="1"/>
  </sheetPr>
  <dimension ref="A1:P104"/>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1906</v>
      </c>
      <c r="B1" s="116"/>
      <c r="E1" s="117"/>
      <c r="F1" s="117"/>
      <c r="G1" s="117"/>
      <c r="H1" s="117"/>
      <c r="I1" s="117"/>
    </row>
    <row r="2" spans="1:16" ht="15">
      <c r="A2" s="2" t="s">
        <v>1907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51" t="s">
        <v>176</v>
      </c>
      <c r="B9" s="129"/>
      <c r="C9" s="129"/>
      <c r="D9" s="129"/>
      <c r="E9" s="129"/>
      <c r="F9" s="129"/>
      <c r="G9" s="129"/>
      <c r="H9" s="129"/>
      <c r="I9" s="129"/>
      <c r="J9" s="129"/>
      <c r="K9" s="129"/>
      <c r="L9" s="129"/>
      <c r="M9" s="129"/>
      <c r="N9" s="129"/>
      <c r="O9" s="129"/>
      <c r="P9" s="129"/>
    </row>
    <row r="10" spans="1:16" ht="18" customHeight="1">
      <c r="A10" s="136" t="s">
        <v>71</v>
      </c>
      <c r="B10" s="78">
        <v>1318</v>
      </c>
      <c r="C10" s="78">
        <f t="shared" ref="C10:C22" si="0">SUM(E10,G10,I10)</f>
        <v>1218</v>
      </c>
      <c r="D10" s="78">
        <v>356</v>
      </c>
      <c r="E10" s="78">
        <v>325</v>
      </c>
      <c r="F10" s="78">
        <v>881</v>
      </c>
      <c r="G10" s="78">
        <v>824</v>
      </c>
      <c r="H10" s="78">
        <v>81</v>
      </c>
      <c r="I10" s="78">
        <v>69</v>
      </c>
      <c r="J10" s="129"/>
      <c r="K10" s="137">
        <f t="shared" ref="K10:L22" si="1">(D10+H10)/F10*100</f>
        <v>49.602724177071508</v>
      </c>
      <c r="L10" s="137">
        <f t="shared" si="1"/>
        <v>47.815533980582522</v>
      </c>
      <c r="M10" s="138">
        <f t="shared" ref="M10:N22" si="2">D10/F10*100</f>
        <v>40.408626560726447</v>
      </c>
      <c r="N10" s="138">
        <f t="shared" si="2"/>
        <v>39.44174757281553</v>
      </c>
      <c r="O10" s="138">
        <f t="shared" ref="O10:P22" si="3">H10/F10*100</f>
        <v>9.1940976163450614</v>
      </c>
      <c r="P10" s="138">
        <f t="shared" si="3"/>
        <v>8.3737864077669908</v>
      </c>
    </row>
    <row r="11" spans="1:16" ht="18" customHeight="1">
      <c r="A11" s="136" t="s">
        <v>72</v>
      </c>
      <c r="B11" s="78">
        <v>170</v>
      </c>
      <c r="C11" s="78">
        <f t="shared" si="0"/>
        <v>102</v>
      </c>
      <c r="D11" s="78">
        <v>48</v>
      </c>
      <c r="E11" s="78">
        <v>27</v>
      </c>
      <c r="F11" s="78">
        <v>108</v>
      </c>
      <c r="G11" s="78">
        <v>71</v>
      </c>
      <c r="H11" s="78">
        <v>14</v>
      </c>
      <c r="I11" s="78">
        <v>4</v>
      </c>
      <c r="J11" s="129"/>
      <c r="K11" s="137">
        <f t="shared" si="1"/>
        <v>57.407407407407405</v>
      </c>
      <c r="L11" s="137">
        <f t="shared" si="1"/>
        <v>43.661971830985912</v>
      </c>
      <c r="M11" s="138">
        <f t="shared" si="2"/>
        <v>44.444444444444443</v>
      </c>
      <c r="N11" s="138">
        <f t="shared" si="2"/>
        <v>38.028169014084504</v>
      </c>
      <c r="O11" s="138">
        <f t="shared" si="3"/>
        <v>12.962962962962962</v>
      </c>
      <c r="P11" s="138">
        <f t="shared" si="3"/>
        <v>5.6338028169014089</v>
      </c>
    </row>
    <row r="12" spans="1:16" ht="18" customHeight="1">
      <c r="A12" s="136" t="s">
        <v>73</v>
      </c>
      <c r="B12" s="78">
        <v>77</v>
      </c>
      <c r="C12" s="78">
        <f t="shared" si="0"/>
        <v>184</v>
      </c>
      <c r="D12" s="78">
        <v>10</v>
      </c>
      <c r="E12" s="78">
        <v>5</v>
      </c>
      <c r="F12" s="78">
        <v>56</v>
      </c>
      <c r="G12" s="78">
        <v>177</v>
      </c>
      <c r="H12" s="78">
        <v>11</v>
      </c>
      <c r="I12" s="78">
        <v>2</v>
      </c>
      <c r="J12" s="129"/>
      <c r="K12" s="137">
        <f t="shared" si="1"/>
        <v>37.5</v>
      </c>
      <c r="L12" s="137">
        <f t="shared" si="1"/>
        <v>3.9548022598870061</v>
      </c>
      <c r="M12" s="138">
        <f t="shared" si="2"/>
        <v>17.857142857142858</v>
      </c>
      <c r="N12" s="138">
        <f t="shared" si="2"/>
        <v>2.8248587570621471</v>
      </c>
      <c r="O12" s="138">
        <f t="shared" si="3"/>
        <v>19.642857142857142</v>
      </c>
      <c r="P12" s="138">
        <f t="shared" si="3"/>
        <v>1.1299435028248588</v>
      </c>
    </row>
    <row r="13" spans="1:16" ht="18" customHeight="1">
      <c r="A13" s="136" t="s">
        <v>74</v>
      </c>
      <c r="B13" s="78">
        <v>59</v>
      </c>
      <c r="C13" s="78">
        <f t="shared" si="0"/>
        <v>34</v>
      </c>
      <c r="D13" s="78">
        <v>21</v>
      </c>
      <c r="E13" s="78">
        <v>7</v>
      </c>
      <c r="F13" s="78">
        <v>37</v>
      </c>
      <c r="G13" s="78">
        <v>24</v>
      </c>
      <c r="H13" s="78">
        <v>1</v>
      </c>
      <c r="I13" s="78">
        <v>3</v>
      </c>
      <c r="J13" s="129"/>
      <c r="K13" s="137">
        <f t="shared" si="1"/>
        <v>59.45945945945946</v>
      </c>
      <c r="L13" s="137">
        <f t="shared" si="1"/>
        <v>41.666666666666671</v>
      </c>
      <c r="M13" s="138">
        <f t="shared" si="2"/>
        <v>56.756756756756758</v>
      </c>
      <c r="N13" s="138">
        <f t="shared" si="2"/>
        <v>29.166666666666668</v>
      </c>
      <c r="O13" s="138">
        <f t="shared" si="3"/>
        <v>2.7027027027027026</v>
      </c>
      <c r="P13" s="138">
        <f t="shared" si="3"/>
        <v>12.5</v>
      </c>
    </row>
    <row r="14" spans="1:16" ht="18" customHeight="1">
      <c r="A14" s="136" t="s">
        <v>75</v>
      </c>
      <c r="B14" s="78">
        <v>279</v>
      </c>
      <c r="C14" s="78">
        <f t="shared" si="0"/>
        <v>210</v>
      </c>
      <c r="D14" s="78">
        <v>60</v>
      </c>
      <c r="E14" s="78">
        <v>41</v>
      </c>
      <c r="F14" s="78">
        <v>212</v>
      </c>
      <c r="G14" s="78">
        <v>161</v>
      </c>
      <c r="H14" s="78">
        <v>7</v>
      </c>
      <c r="I14" s="78">
        <v>8</v>
      </c>
      <c r="J14" s="129"/>
      <c r="K14" s="137">
        <f t="shared" si="1"/>
        <v>31.60377358490566</v>
      </c>
      <c r="L14" s="137">
        <f t="shared" si="1"/>
        <v>30.434782608695656</v>
      </c>
      <c r="M14" s="138">
        <f t="shared" si="2"/>
        <v>28.30188679245283</v>
      </c>
      <c r="N14" s="138">
        <f t="shared" si="2"/>
        <v>25.465838509316768</v>
      </c>
      <c r="O14" s="138">
        <f t="shared" si="3"/>
        <v>3.3018867924528301</v>
      </c>
      <c r="P14" s="138">
        <f t="shared" si="3"/>
        <v>4.9689440993788816</v>
      </c>
    </row>
    <row r="15" spans="1:16" ht="18" customHeight="1">
      <c r="A15" s="136" t="s">
        <v>76</v>
      </c>
      <c r="B15" s="78">
        <v>164</v>
      </c>
      <c r="C15" s="78">
        <f t="shared" si="0"/>
        <v>196</v>
      </c>
      <c r="D15" s="78">
        <v>55</v>
      </c>
      <c r="E15" s="78">
        <v>50</v>
      </c>
      <c r="F15" s="78">
        <v>102</v>
      </c>
      <c r="G15" s="78">
        <v>138</v>
      </c>
      <c r="H15" s="78">
        <v>7</v>
      </c>
      <c r="I15" s="78">
        <v>8</v>
      </c>
      <c r="J15" s="129"/>
      <c r="K15" s="137">
        <f t="shared" si="1"/>
        <v>60.784313725490193</v>
      </c>
      <c r="L15" s="137">
        <f t="shared" si="1"/>
        <v>42.028985507246375</v>
      </c>
      <c r="M15" s="138">
        <f t="shared" si="2"/>
        <v>53.921568627450981</v>
      </c>
      <c r="N15" s="138">
        <f t="shared" si="2"/>
        <v>36.231884057971016</v>
      </c>
      <c r="O15" s="138">
        <f t="shared" si="3"/>
        <v>6.8627450980392162</v>
      </c>
      <c r="P15" s="138">
        <f t="shared" si="3"/>
        <v>5.7971014492753623</v>
      </c>
    </row>
    <row r="16" spans="1:16" ht="18" customHeight="1">
      <c r="A16" s="136" t="s">
        <v>78</v>
      </c>
      <c r="B16" s="78">
        <v>1117</v>
      </c>
      <c r="C16" s="78">
        <f t="shared" si="0"/>
        <v>1257</v>
      </c>
      <c r="D16" s="78">
        <v>375</v>
      </c>
      <c r="E16" s="78">
        <v>382</v>
      </c>
      <c r="F16" s="78">
        <v>731</v>
      </c>
      <c r="G16" s="78">
        <v>856</v>
      </c>
      <c r="H16" s="78">
        <v>11</v>
      </c>
      <c r="I16" s="78">
        <v>19</v>
      </c>
      <c r="J16" s="129"/>
      <c r="K16" s="137">
        <f t="shared" si="1"/>
        <v>52.804377564979475</v>
      </c>
      <c r="L16" s="137">
        <f t="shared" si="1"/>
        <v>46.845794392523366</v>
      </c>
      <c r="M16" s="138">
        <f t="shared" si="2"/>
        <v>51.299589603283167</v>
      </c>
      <c r="N16" s="138">
        <f t="shared" si="2"/>
        <v>44.626168224299064</v>
      </c>
      <c r="O16" s="138">
        <f t="shared" si="3"/>
        <v>1.5047879616963065</v>
      </c>
      <c r="P16" s="138">
        <f t="shared" si="3"/>
        <v>2.2196261682242988</v>
      </c>
    </row>
    <row r="17" spans="1:16" ht="18" customHeight="1">
      <c r="A17" s="136" t="s">
        <v>79</v>
      </c>
      <c r="B17" s="78">
        <v>3290</v>
      </c>
      <c r="C17" s="78">
        <f t="shared" si="0"/>
        <v>4225</v>
      </c>
      <c r="D17" s="78">
        <v>1003</v>
      </c>
      <c r="E17" s="78">
        <v>914</v>
      </c>
      <c r="F17" s="78">
        <v>2244</v>
      </c>
      <c r="G17" s="78">
        <v>3129</v>
      </c>
      <c r="H17" s="78">
        <v>43</v>
      </c>
      <c r="I17" s="78">
        <v>182</v>
      </c>
      <c r="J17" s="129"/>
      <c r="K17" s="137">
        <f t="shared" si="1"/>
        <v>46.613190730837786</v>
      </c>
      <c r="L17" s="137">
        <f t="shared" si="1"/>
        <v>35.027165228507513</v>
      </c>
      <c r="M17" s="138">
        <f t="shared" si="2"/>
        <v>44.696969696969695</v>
      </c>
      <c r="N17" s="138">
        <f t="shared" si="2"/>
        <v>29.210610418664114</v>
      </c>
      <c r="O17" s="138">
        <f t="shared" si="3"/>
        <v>1.9162210338680925</v>
      </c>
      <c r="P17" s="138">
        <f t="shared" si="3"/>
        <v>5.8165548098434003</v>
      </c>
    </row>
    <row r="18" spans="1:16" ht="18" customHeight="1">
      <c r="A18" s="136" t="s">
        <v>80</v>
      </c>
      <c r="B18" s="78">
        <v>5544</v>
      </c>
      <c r="C18" s="78">
        <f t="shared" si="0"/>
        <v>6691</v>
      </c>
      <c r="D18" s="78">
        <v>1522</v>
      </c>
      <c r="E18" s="78">
        <v>1693</v>
      </c>
      <c r="F18" s="78">
        <v>3629</v>
      </c>
      <c r="G18" s="78">
        <v>4639</v>
      </c>
      <c r="H18" s="78">
        <v>393</v>
      </c>
      <c r="I18" s="78">
        <v>359</v>
      </c>
      <c r="J18" s="129"/>
      <c r="K18" s="137">
        <f t="shared" si="1"/>
        <v>52.769357949848441</v>
      </c>
      <c r="L18" s="137">
        <f t="shared" si="1"/>
        <v>44.233671049795213</v>
      </c>
      <c r="M18" s="138">
        <f t="shared" si="2"/>
        <v>41.939928354918706</v>
      </c>
      <c r="N18" s="138">
        <f t="shared" si="2"/>
        <v>36.494934253071783</v>
      </c>
      <c r="O18" s="138">
        <f t="shared" si="3"/>
        <v>10.829429594929733</v>
      </c>
      <c r="P18" s="138">
        <f t="shared" si="3"/>
        <v>7.7387367967234315</v>
      </c>
    </row>
    <row r="19" spans="1:16" ht="18" customHeight="1">
      <c r="A19" s="136" t="s">
        <v>81</v>
      </c>
      <c r="B19" s="78">
        <v>2413</v>
      </c>
      <c r="C19" s="78">
        <f t="shared" si="0"/>
        <v>2409</v>
      </c>
      <c r="D19" s="78">
        <v>701</v>
      </c>
      <c r="E19" s="78">
        <v>586</v>
      </c>
      <c r="F19" s="78">
        <v>1447</v>
      </c>
      <c r="G19" s="78">
        <v>1646</v>
      </c>
      <c r="H19" s="78">
        <v>265</v>
      </c>
      <c r="I19" s="78">
        <v>177</v>
      </c>
      <c r="J19" s="140"/>
      <c r="K19" s="137">
        <f t="shared" si="1"/>
        <v>66.758811333794057</v>
      </c>
      <c r="L19" s="137">
        <f t="shared" si="1"/>
        <v>46.354799513973269</v>
      </c>
      <c r="M19" s="138">
        <f t="shared" si="2"/>
        <v>48.445058742225292</v>
      </c>
      <c r="N19" s="138">
        <f t="shared" si="2"/>
        <v>35.601458080194412</v>
      </c>
      <c r="O19" s="138">
        <f t="shared" si="3"/>
        <v>18.313752591568765</v>
      </c>
      <c r="P19" s="138">
        <f t="shared" si="3"/>
        <v>10.753341433778859</v>
      </c>
    </row>
    <row r="20" spans="1:16" s="127" customFormat="1" ht="18" customHeight="1">
      <c r="A20" s="136" t="s">
        <v>82</v>
      </c>
      <c r="B20" s="78">
        <v>1700</v>
      </c>
      <c r="C20" s="78">
        <f t="shared" si="0"/>
        <v>1099</v>
      </c>
      <c r="D20" s="78">
        <v>356</v>
      </c>
      <c r="E20" s="78">
        <v>317</v>
      </c>
      <c r="F20" s="78">
        <v>1208</v>
      </c>
      <c r="G20" s="78">
        <v>740</v>
      </c>
      <c r="H20" s="78">
        <v>136</v>
      </c>
      <c r="I20" s="78">
        <v>42</v>
      </c>
      <c r="J20" s="140"/>
      <c r="K20" s="137">
        <f t="shared" si="1"/>
        <v>40.728476821192054</v>
      </c>
      <c r="L20" s="137">
        <f t="shared" si="1"/>
        <v>48.513513513513509</v>
      </c>
      <c r="M20" s="138">
        <f t="shared" si="2"/>
        <v>29.47019867549669</v>
      </c>
      <c r="N20" s="138">
        <f t="shared" si="2"/>
        <v>42.837837837837839</v>
      </c>
      <c r="O20" s="138">
        <f t="shared" si="3"/>
        <v>11.258278145695364</v>
      </c>
      <c r="P20" s="138">
        <f t="shared" si="3"/>
        <v>5.6756756756756763</v>
      </c>
    </row>
    <row r="21" spans="1:16" s="127" customFormat="1" ht="18" customHeight="1">
      <c r="A21" s="136" t="s">
        <v>83</v>
      </c>
      <c r="B21" s="78">
        <v>168</v>
      </c>
      <c r="C21" s="78">
        <f t="shared" si="0"/>
        <v>407</v>
      </c>
      <c r="D21" s="78">
        <v>56</v>
      </c>
      <c r="E21" s="78">
        <v>102</v>
      </c>
      <c r="F21" s="78">
        <v>100</v>
      </c>
      <c r="G21" s="78">
        <v>290</v>
      </c>
      <c r="H21" s="78">
        <v>12</v>
      </c>
      <c r="I21" s="78">
        <v>15</v>
      </c>
      <c r="J21" s="140"/>
      <c r="K21" s="137">
        <f t="shared" si="1"/>
        <v>68</v>
      </c>
      <c r="L21" s="137">
        <f t="shared" si="1"/>
        <v>40.344827586206897</v>
      </c>
      <c r="M21" s="138">
        <f t="shared" si="2"/>
        <v>56.000000000000007</v>
      </c>
      <c r="N21" s="138">
        <f t="shared" si="2"/>
        <v>35.172413793103445</v>
      </c>
      <c r="O21" s="138">
        <f t="shared" si="3"/>
        <v>12</v>
      </c>
      <c r="P21" s="138">
        <f t="shared" si="3"/>
        <v>5.1724137931034484</v>
      </c>
    </row>
    <row r="22" spans="1:16" s="127" customFormat="1" ht="18" customHeight="1">
      <c r="A22" s="136" t="s">
        <v>84</v>
      </c>
      <c r="B22" s="78">
        <v>2272</v>
      </c>
      <c r="C22" s="78">
        <f t="shared" si="0"/>
        <v>2663</v>
      </c>
      <c r="D22" s="78">
        <v>731</v>
      </c>
      <c r="E22" s="78">
        <v>542</v>
      </c>
      <c r="F22" s="78">
        <v>1394</v>
      </c>
      <c r="G22" s="78">
        <v>2016</v>
      </c>
      <c r="H22" s="78">
        <v>147</v>
      </c>
      <c r="I22" s="78">
        <v>105</v>
      </c>
      <c r="J22" s="140"/>
      <c r="K22" s="137">
        <f t="shared" si="1"/>
        <v>62.984218077474893</v>
      </c>
      <c r="L22" s="137">
        <f t="shared" si="1"/>
        <v>32.093253968253968</v>
      </c>
      <c r="M22" s="138">
        <f t="shared" si="2"/>
        <v>52.439024390243901</v>
      </c>
      <c r="N22" s="138">
        <f t="shared" si="2"/>
        <v>26.884920634920633</v>
      </c>
      <c r="O22" s="138">
        <f t="shared" si="3"/>
        <v>10.54519368723099</v>
      </c>
      <c r="P22" s="138">
        <f t="shared" si="3"/>
        <v>5.2083333333333339</v>
      </c>
    </row>
    <row r="23" spans="1:16" s="127" customFormat="1" ht="18" customHeight="1">
      <c r="A23" s="136"/>
      <c r="B23" s="78"/>
      <c r="C23" s="78"/>
      <c r="D23" s="78"/>
      <c r="E23" s="78"/>
      <c r="F23" s="78"/>
      <c r="G23" s="78"/>
      <c r="H23" s="78"/>
      <c r="I23" s="78"/>
      <c r="J23" s="140"/>
      <c r="K23" s="138"/>
      <c r="L23" s="138"/>
      <c r="M23" s="138"/>
      <c r="N23" s="138"/>
      <c r="O23" s="138"/>
      <c r="P23" s="138"/>
    </row>
    <row r="24" spans="1:16" s="127" customFormat="1" ht="18" customHeight="1">
      <c r="A24" s="151" t="s">
        <v>85</v>
      </c>
      <c r="B24" s="132"/>
      <c r="C24" s="132"/>
      <c r="D24" s="132"/>
      <c r="E24" s="132"/>
      <c r="F24" s="132"/>
      <c r="G24" s="132"/>
      <c r="H24" s="132"/>
      <c r="I24" s="132"/>
      <c r="J24" s="142"/>
      <c r="K24" s="134"/>
      <c r="L24" s="134"/>
      <c r="M24" s="135"/>
      <c r="N24" s="135"/>
      <c r="O24" s="135"/>
      <c r="P24" s="135"/>
    </row>
    <row r="25" spans="1:16" s="127" customFormat="1" ht="18" customHeight="1">
      <c r="A25" s="136" t="s">
        <v>86</v>
      </c>
      <c r="B25" s="78">
        <v>7636</v>
      </c>
      <c r="C25" s="78">
        <f t="shared" ref="C25:C39" si="4">SUM(E25,G25,I25)</f>
        <v>6745</v>
      </c>
      <c r="D25" s="78">
        <v>2275</v>
      </c>
      <c r="E25" s="78">
        <v>1316</v>
      </c>
      <c r="F25" s="78">
        <v>4559</v>
      </c>
      <c r="G25" s="78">
        <v>4620</v>
      </c>
      <c r="H25" s="78">
        <v>802</v>
      </c>
      <c r="I25" s="78">
        <v>809</v>
      </c>
      <c r="J25" s="143"/>
      <c r="K25" s="137">
        <f t="shared" ref="K25:L39" si="5">(D25+H25)/F25*100</f>
        <v>67.492871243693799</v>
      </c>
      <c r="L25" s="137">
        <f t="shared" si="5"/>
        <v>45.995670995670999</v>
      </c>
      <c r="M25" s="138">
        <f t="shared" ref="M25:N39" si="6">D25/F25*100</f>
        <v>49.90129414345251</v>
      </c>
      <c r="N25" s="138">
        <f t="shared" si="6"/>
        <v>28.484848484848484</v>
      </c>
      <c r="O25" s="138">
        <f t="shared" ref="O25:P39" si="7">H25/F25*100</f>
        <v>17.591577100241281</v>
      </c>
      <c r="P25" s="138">
        <f t="shared" si="7"/>
        <v>17.510822510822511</v>
      </c>
    </row>
    <row r="26" spans="1:16" s="127" customFormat="1" ht="18" customHeight="1">
      <c r="A26" s="136" t="s">
        <v>87</v>
      </c>
      <c r="B26" s="78">
        <v>57016</v>
      </c>
      <c r="C26" s="78">
        <f t="shared" si="4"/>
        <v>75644</v>
      </c>
      <c r="D26" s="78">
        <v>15916</v>
      </c>
      <c r="E26" s="78">
        <v>20846</v>
      </c>
      <c r="F26" s="78">
        <v>37304</v>
      </c>
      <c r="G26" s="78">
        <v>49970</v>
      </c>
      <c r="H26" s="78">
        <v>3796</v>
      </c>
      <c r="I26" s="78">
        <v>4828</v>
      </c>
      <c r="J26" s="143"/>
      <c r="K26" s="137">
        <f t="shared" si="5"/>
        <v>52.841518335835303</v>
      </c>
      <c r="L26" s="137">
        <f t="shared" si="5"/>
        <v>51.378827296377828</v>
      </c>
      <c r="M26" s="138">
        <f t="shared" si="6"/>
        <v>42.665665880334544</v>
      </c>
      <c r="N26" s="138">
        <f t="shared" si="6"/>
        <v>41.71703021813088</v>
      </c>
      <c r="O26" s="138">
        <f t="shared" si="7"/>
        <v>10.175852455500751</v>
      </c>
      <c r="P26" s="138">
        <f t="shared" si="7"/>
        <v>9.6617970782469484</v>
      </c>
    </row>
    <row r="27" spans="1:16" s="127" customFormat="1" ht="18" customHeight="1">
      <c r="A27" s="136" t="s">
        <v>88</v>
      </c>
      <c r="B27" s="78">
        <v>8932</v>
      </c>
      <c r="C27" s="78">
        <f t="shared" si="4"/>
        <v>6468</v>
      </c>
      <c r="D27" s="78">
        <v>2436</v>
      </c>
      <c r="E27" s="78">
        <v>1330</v>
      </c>
      <c r="F27" s="78">
        <v>6206</v>
      </c>
      <c r="G27" s="78">
        <v>4388</v>
      </c>
      <c r="H27" s="78">
        <v>290</v>
      </c>
      <c r="I27" s="78">
        <v>750</v>
      </c>
      <c r="J27" s="143"/>
      <c r="K27" s="137">
        <f t="shared" si="5"/>
        <v>43.925233644859816</v>
      </c>
      <c r="L27" s="137">
        <f t="shared" si="5"/>
        <v>47.402005469462175</v>
      </c>
      <c r="M27" s="138">
        <f t="shared" si="6"/>
        <v>39.252336448598129</v>
      </c>
      <c r="N27" s="138">
        <f t="shared" si="6"/>
        <v>30.309936189608024</v>
      </c>
      <c r="O27" s="138">
        <f t="shared" si="7"/>
        <v>4.6728971962616823</v>
      </c>
      <c r="P27" s="138">
        <f t="shared" si="7"/>
        <v>17.092069279854147</v>
      </c>
    </row>
    <row r="28" spans="1:16" s="127" customFormat="1" ht="18" customHeight="1">
      <c r="A28" s="136" t="s">
        <v>89</v>
      </c>
      <c r="B28" s="78">
        <v>32217</v>
      </c>
      <c r="C28" s="78">
        <f t="shared" si="4"/>
        <v>50911</v>
      </c>
      <c r="D28" s="78">
        <v>9270</v>
      </c>
      <c r="E28" s="78">
        <v>10980</v>
      </c>
      <c r="F28" s="78">
        <v>20772</v>
      </c>
      <c r="G28" s="78">
        <v>38100</v>
      </c>
      <c r="H28" s="78">
        <v>2175</v>
      </c>
      <c r="I28" s="78">
        <v>1831</v>
      </c>
      <c r="J28" s="143"/>
      <c r="K28" s="137">
        <f t="shared" si="5"/>
        <v>55.098209127671872</v>
      </c>
      <c r="L28" s="137">
        <f t="shared" si="5"/>
        <v>33.624671916010499</v>
      </c>
      <c r="M28" s="138">
        <f t="shared" si="6"/>
        <v>44.627383015597921</v>
      </c>
      <c r="N28" s="138">
        <f t="shared" si="6"/>
        <v>28.818897637795278</v>
      </c>
      <c r="O28" s="138">
        <f t="shared" si="7"/>
        <v>10.470826112073945</v>
      </c>
      <c r="P28" s="138">
        <f t="shared" si="7"/>
        <v>4.8057742782152229</v>
      </c>
    </row>
    <row r="29" spans="1:16" s="127" customFormat="1" ht="18" customHeight="1">
      <c r="A29" s="136" t="s">
        <v>90</v>
      </c>
      <c r="B29" s="78">
        <v>19543</v>
      </c>
      <c r="C29" s="78">
        <f t="shared" si="4"/>
        <v>28710</v>
      </c>
      <c r="D29" s="78">
        <v>5097</v>
      </c>
      <c r="E29" s="78">
        <v>5488</v>
      </c>
      <c r="F29" s="78">
        <v>12805</v>
      </c>
      <c r="G29" s="78">
        <v>21577</v>
      </c>
      <c r="H29" s="78">
        <v>1641</v>
      </c>
      <c r="I29" s="78">
        <v>1645</v>
      </c>
      <c r="J29" s="143"/>
      <c r="K29" s="137">
        <f t="shared" si="5"/>
        <v>52.620070285044903</v>
      </c>
      <c r="L29" s="137">
        <f t="shared" si="5"/>
        <v>33.05834916809566</v>
      </c>
      <c r="M29" s="138">
        <f t="shared" si="6"/>
        <v>39.804763764154629</v>
      </c>
      <c r="N29" s="138">
        <f t="shared" si="6"/>
        <v>25.434490429624134</v>
      </c>
      <c r="O29" s="138">
        <f t="shared" si="7"/>
        <v>12.815306520890276</v>
      </c>
      <c r="P29" s="138">
        <f t="shared" si="7"/>
        <v>7.6238587384715197</v>
      </c>
    </row>
    <row r="30" spans="1:16" s="127" customFormat="1" ht="18" customHeight="1">
      <c r="A30" s="136" t="s">
        <v>91</v>
      </c>
      <c r="B30" s="78">
        <v>6955</v>
      </c>
      <c r="C30" s="78">
        <f t="shared" si="4"/>
        <v>5763</v>
      </c>
      <c r="D30" s="78">
        <v>2113</v>
      </c>
      <c r="E30" s="78">
        <v>1231</v>
      </c>
      <c r="F30" s="78">
        <v>4001</v>
      </c>
      <c r="G30" s="78">
        <v>3751</v>
      </c>
      <c r="H30" s="78">
        <v>841</v>
      </c>
      <c r="I30" s="78">
        <v>781</v>
      </c>
      <c r="J30" s="143"/>
      <c r="K30" s="137">
        <f t="shared" si="5"/>
        <v>73.831542114471375</v>
      </c>
      <c r="L30" s="137">
        <f t="shared" si="5"/>
        <v>53.63902959210877</v>
      </c>
      <c r="M30" s="138">
        <f t="shared" si="6"/>
        <v>52.811797050737319</v>
      </c>
      <c r="N30" s="138">
        <f t="shared" si="6"/>
        <v>32.817915222607304</v>
      </c>
      <c r="O30" s="138">
        <f t="shared" si="7"/>
        <v>21.019745063734067</v>
      </c>
      <c r="P30" s="138">
        <f t="shared" si="7"/>
        <v>20.821114369501466</v>
      </c>
    </row>
    <row r="31" spans="1:16" s="127" customFormat="1" ht="18" customHeight="1">
      <c r="A31" s="136" t="s">
        <v>92</v>
      </c>
      <c r="B31" s="78">
        <v>11200</v>
      </c>
      <c r="C31" s="78">
        <f t="shared" si="4"/>
        <v>19074</v>
      </c>
      <c r="D31" s="78">
        <v>3129</v>
      </c>
      <c r="E31" s="78">
        <v>5019</v>
      </c>
      <c r="F31" s="78">
        <v>7093</v>
      </c>
      <c r="G31" s="78">
        <v>13143</v>
      </c>
      <c r="H31" s="78">
        <v>978</v>
      </c>
      <c r="I31" s="78">
        <v>912</v>
      </c>
      <c r="J31" s="143"/>
      <c r="K31" s="137">
        <f t="shared" si="5"/>
        <v>57.902157056252648</v>
      </c>
      <c r="L31" s="137">
        <f t="shared" si="5"/>
        <v>45.126683405615161</v>
      </c>
      <c r="M31" s="138">
        <f t="shared" si="6"/>
        <v>44.11391512759058</v>
      </c>
      <c r="N31" s="138">
        <f t="shared" si="6"/>
        <v>38.18762839534353</v>
      </c>
      <c r="O31" s="138">
        <f t="shared" si="7"/>
        <v>13.788241928662062</v>
      </c>
      <c r="P31" s="138">
        <f t="shared" si="7"/>
        <v>6.9390550102716277</v>
      </c>
    </row>
    <row r="32" spans="1:16" s="127" customFormat="1" ht="18" customHeight="1">
      <c r="A32" s="136" t="s">
        <v>93</v>
      </c>
      <c r="B32" s="78">
        <v>9772</v>
      </c>
      <c r="C32" s="78">
        <f t="shared" si="4"/>
        <v>17143</v>
      </c>
      <c r="D32" s="78">
        <v>2527</v>
      </c>
      <c r="E32" s="78">
        <v>4059</v>
      </c>
      <c r="F32" s="78">
        <v>6398</v>
      </c>
      <c r="G32" s="78">
        <v>12433</v>
      </c>
      <c r="H32" s="78">
        <v>847</v>
      </c>
      <c r="I32" s="78">
        <v>651</v>
      </c>
      <c r="J32" s="143"/>
      <c r="K32" s="137">
        <f t="shared" si="5"/>
        <v>52.735229759299784</v>
      </c>
      <c r="L32" s="137">
        <f t="shared" si="5"/>
        <v>37.88305316496421</v>
      </c>
      <c r="M32" s="138">
        <f t="shared" si="6"/>
        <v>39.496717724288835</v>
      </c>
      <c r="N32" s="138">
        <f t="shared" si="6"/>
        <v>32.646987854902278</v>
      </c>
      <c r="O32" s="138">
        <f t="shared" si="7"/>
        <v>13.238512035010942</v>
      </c>
      <c r="P32" s="138">
        <f t="shared" si="7"/>
        <v>5.2360653100619317</v>
      </c>
    </row>
    <row r="33" spans="1:16" s="127" customFormat="1" ht="18" customHeight="1">
      <c r="A33" s="136" t="s">
        <v>94</v>
      </c>
      <c r="B33" s="78">
        <v>11630</v>
      </c>
      <c r="C33" s="78">
        <f t="shared" si="4"/>
        <v>13238</v>
      </c>
      <c r="D33" s="78">
        <v>3967</v>
      </c>
      <c r="E33" s="78">
        <v>2127</v>
      </c>
      <c r="F33" s="78">
        <v>6685</v>
      </c>
      <c r="G33" s="78">
        <v>10078</v>
      </c>
      <c r="H33" s="78">
        <v>978</v>
      </c>
      <c r="I33" s="78">
        <v>1033</v>
      </c>
      <c r="J33" s="143"/>
      <c r="K33" s="137">
        <f t="shared" si="5"/>
        <v>73.971578160059835</v>
      </c>
      <c r="L33" s="137">
        <f t="shared" si="5"/>
        <v>31.355427664219093</v>
      </c>
      <c r="M33" s="138">
        <f t="shared" si="6"/>
        <v>59.341810022438288</v>
      </c>
      <c r="N33" s="138">
        <f t="shared" si="6"/>
        <v>21.105378051200635</v>
      </c>
      <c r="O33" s="138">
        <f t="shared" si="7"/>
        <v>14.629768137621541</v>
      </c>
      <c r="P33" s="138">
        <f t="shared" si="7"/>
        <v>10.250049613018456</v>
      </c>
    </row>
    <row r="34" spans="1:16" s="127" customFormat="1" ht="18" customHeight="1">
      <c r="A34" s="136" t="s">
        <v>95</v>
      </c>
      <c r="B34" s="78">
        <v>12525</v>
      </c>
      <c r="C34" s="78">
        <f t="shared" si="4"/>
        <v>15455</v>
      </c>
      <c r="D34" s="78">
        <v>3910</v>
      </c>
      <c r="E34" s="78">
        <v>3302</v>
      </c>
      <c r="F34" s="78">
        <v>7529</v>
      </c>
      <c r="G34" s="78">
        <v>10612</v>
      </c>
      <c r="H34" s="78">
        <v>1086</v>
      </c>
      <c r="I34" s="78">
        <v>1541</v>
      </c>
      <c r="J34" s="143"/>
      <c r="K34" s="137">
        <f t="shared" si="5"/>
        <v>66.356753884978076</v>
      </c>
      <c r="L34" s="137">
        <f t="shared" si="5"/>
        <v>45.637014700339243</v>
      </c>
      <c r="M34" s="138">
        <f t="shared" si="6"/>
        <v>51.932527560100937</v>
      </c>
      <c r="N34" s="138">
        <f t="shared" si="6"/>
        <v>31.115718055032037</v>
      </c>
      <c r="O34" s="138">
        <f t="shared" si="7"/>
        <v>14.424226324877143</v>
      </c>
      <c r="P34" s="138">
        <f t="shared" si="7"/>
        <v>14.521296645307199</v>
      </c>
    </row>
    <row r="35" spans="1:16" ht="18" customHeight="1">
      <c r="A35" s="136" t="s">
        <v>96</v>
      </c>
      <c r="B35" s="78">
        <v>10526</v>
      </c>
      <c r="C35" s="78">
        <f t="shared" si="4"/>
        <v>14720</v>
      </c>
      <c r="D35" s="78">
        <v>2853</v>
      </c>
      <c r="E35" s="78">
        <v>2304</v>
      </c>
      <c r="F35" s="78">
        <v>6521</v>
      </c>
      <c r="G35" s="78">
        <v>11491</v>
      </c>
      <c r="H35" s="78">
        <v>1152</v>
      </c>
      <c r="I35" s="78">
        <v>925</v>
      </c>
      <c r="J35" s="143"/>
      <c r="K35" s="137">
        <f t="shared" si="5"/>
        <v>61.416960588866743</v>
      </c>
      <c r="L35" s="137">
        <f t="shared" si="5"/>
        <v>28.100252371421114</v>
      </c>
      <c r="M35" s="138">
        <f t="shared" si="6"/>
        <v>43.750958441956755</v>
      </c>
      <c r="N35" s="138">
        <f t="shared" si="6"/>
        <v>20.050474284222435</v>
      </c>
      <c r="O35" s="138">
        <f t="shared" si="7"/>
        <v>17.666002146909985</v>
      </c>
      <c r="P35" s="138">
        <f t="shared" si="7"/>
        <v>8.0497780871986766</v>
      </c>
    </row>
    <row r="36" spans="1:16" ht="18" customHeight="1">
      <c r="A36" s="136" t="s">
        <v>97</v>
      </c>
      <c r="B36" s="78">
        <v>12442</v>
      </c>
      <c r="C36" s="78">
        <f t="shared" si="4"/>
        <v>14937</v>
      </c>
      <c r="D36" s="78">
        <v>4137</v>
      </c>
      <c r="E36" s="78">
        <v>2913</v>
      </c>
      <c r="F36" s="78">
        <v>7588</v>
      </c>
      <c r="G36" s="78">
        <v>11037</v>
      </c>
      <c r="H36" s="78">
        <v>717</v>
      </c>
      <c r="I36" s="78">
        <v>987</v>
      </c>
      <c r="J36" s="104"/>
      <c r="K36" s="137">
        <f t="shared" si="5"/>
        <v>63.969425408539806</v>
      </c>
      <c r="L36" s="137">
        <f t="shared" si="5"/>
        <v>35.335689045936398</v>
      </c>
      <c r="M36" s="138">
        <f t="shared" si="6"/>
        <v>54.520295202952028</v>
      </c>
      <c r="N36" s="138">
        <f t="shared" si="6"/>
        <v>26.393041587387877</v>
      </c>
      <c r="O36" s="138">
        <f t="shared" si="7"/>
        <v>9.4491302055877711</v>
      </c>
      <c r="P36" s="138">
        <f t="shared" si="7"/>
        <v>8.9426474585485174</v>
      </c>
    </row>
    <row r="37" spans="1:16" s="127" customFormat="1" ht="18" customHeight="1">
      <c r="A37" s="136" t="s">
        <v>98</v>
      </c>
      <c r="B37" s="78">
        <v>37409</v>
      </c>
      <c r="C37" s="78">
        <f t="shared" si="4"/>
        <v>43496</v>
      </c>
      <c r="D37" s="78">
        <v>7993</v>
      </c>
      <c r="E37" s="78">
        <v>10392</v>
      </c>
      <c r="F37" s="78">
        <v>25542</v>
      </c>
      <c r="G37" s="78">
        <v>29355</v>
      </c>
      <c r="H37" s="78">
        <v>3874</v>
      </c>
      <c r="I37" s="78">
        <v>3749</v>
      </c>
      <c r="J37" s="104"/>
      <c r="K37" s="137">
        <f t="shared" si="5"/>
        <v>46.460731344452277</v>
      </c>
      <c r="L37" s="137">
        <f t="shared" si="5"/>
        <v>48.172372679270993</v>
      </c>
      <c r="M37" s="138">
        <f t="shared" si="6"/>
        <v>31.293555712160366</v>
      </c>
      <c r="N37" s="138">
        <f t="shared" si="6"/>
        <v>35.401124169647417</v>
      </c>
      <c r="O37" s="138">
        <f t="shared" si="7"/>
        <v>15.167175632291913</v>
      </c>
      <c r="P37" s="138">
        <f t="shared" si="7"/>
        <v>12.771248509623573</v>
      </c>
    </row>
    <row r="38" spans="1:16" s="127" customFormat="1" ht="18" customHeight="1">
      <c r="A38" s="136" t="s">
        <v>99</v>
      </c>
      <c r="B38" s="78" t="s">
        <v>40</v>
      </c>
      <c r="C38" s="78">
        <f t="shared" si="4"/>
        <v>159</v>
      </c>
      <c r="D38" s="78" t="s">
        <v>40</v>
      </c>
      <c r="E38" s="78">
        <v>21</v>
      </c>
      <c r="F38" s="78" t="s">
        <v>40</v>
      </c>
      <c r="G38" s="78">
        <v>100</v>
      </c>
      <c r="H38" s="78" t="s">
        <v>40</v>
      </c>
      <c r="I38" s="78">
        <v>38</v>
      </c>
      <c r="J38" s="104"/>
      <c r="K38" s="137" t="s">
        <v>40</v>
      </c>
      <c r="L38" s="137">
        <f t="shared" si="5"/>
        <v>59</v>
      </c>
      <c r="M38" s="138" t="s">
        <v>40</v>
      </c>
      <c r="N38" s="138">
        <f t="shared" si="6"/>
        <v>21</v>
      </c>
      <c r="O38" s="138" t="s">
        <v>40</v>
      </c>
      <c r="P38" s="138">
        <f t="shared" si="7"/>
        <v>38</v>
      </c>
    </row>
    <row r="39" spans="1:16" s="127" customFormat="1" ht="18" customHeight="1">
      <c r="A39" s="136" t="s">
        <v>100</v>
      </c>
      <c r="B39" s="78" t="s">
        <v>40</v>
      </c>
      <c r="C39" s="78">
        <f t="shared" si="4"/>
        <v>460</v>
      </c>
      <c r="D39" s="78" t="s">
        <v>40</v>
      </c>
      <c r="E39" s="78">
        <v>69</v>
      </c>
      <c r="F39" s="78" t="s">
        <v>40</v>
      </c>
      <c r="G39" s="78">
        <v>299</v>
      </c>
      <c r="H39" s="78" t="s">
        <v>40</v>
      </c>
      <c r="I39" s="78">
        <v>92</v>
      </c>
      <c r="J39" s="104"/>
      <c r="K39" s="137" t="s">
        <v>40</v>
      </c>
      <c r="L39" s="137">
        <f t="shared" si="5"/>
        <v>53.846153846153847</v>
      </c>
      <c r="M39" s="138" t="s">
        <v>40</v>
      </c>
      <c r="N39" s="138">
        <f t="shared" si="6"/>
        <v>23.076923076923077</v>
      </c>
      <c r="O39" s="138" t="s">
        <v>40</v>
      </c>
      <c r="P39" s="138">
        <f t="shared" si="7"/>
        <v>30.76923076923077</v>
      </c>
    </row>
    <row r="40" spans="1:16" ht="18" customHeight="1" thickBot="1">
      <c r="A40" s="120"/>
      <c r="B40" s="120"/>
      <c r="C40" s="120"/>
      <c r="D40" s="120"/>
      <c r="E40" s="120"/>
      <c r="F40" s="120"/>
      <c r="G40" s="120"/>
      <c r="H40" s="120"/>
      <c r="I40" s="120"/>
      <c r="J40" s="120"/>
      <c r="K40" s="120"/>
      <c r="L40" s="120"/>
      <c r="M40" s="120"/>
      <c r="N40" s="120"/>
      <c r="O40" s="120"/>
      <c r="P40" s="120"/>
    </row>
    <row r="63" ht="18" customHeight="1"/>
    <row r="98" spans="1:16" s="127" customFormat="1">
      <c r="A98" s="148"/>
      <c r="B98" s="148"/>
      <c r="C98" s="148"/>
      <c r="D98" s="148"/>
      <c r="E98" s="148"/>
      <c r="F98" s="148"/>
      <c r="G98" s="148"/>
      <c r="H98" s="148"/>
      <c r="I98" s="148"/>
      <c r="J98" s="148"/>
      <c r="K98" s="148"/>
      <c r="L98" s="148"/>
      <c r="M98" s="148"/>
      <c r="N98" s="148"/>
      <c r="O98" s="148"/>
      <c r="P98" s="148"/>
    </row>
    <row r="99" spans="1:16">
      <c r="A99" s="127"/>
      <c r="B99" s="127"/>
      <c r="C99" s="127"/>
      <c r="D99" s="127"/>
      <c r="E99" s="127"/>
      <c r="F99" s="127"/>
      <c r="G99" s="127"/>
      <c r="H99" s="127"/>
      <c r="I99" s="127"/>
      <c r="J99" s="127"/>
      <c r="K99" s="127"/>
      <c r="L99" s="127"/>
      <c r="M99" s="127"/>
      <c r="N99" s="127"/>
      <c r="O99" s="127"/>
      <c r="P99" s="127"/>
    </row>
    <row r="100" spans="1:16" ht="15">
      <c r="A100" s="136"/>
      <c r="B100" s="146"/>
      <c r="C100" s="127"/>
      <c r="D100" s="127"/>
      <c r="E100" s="147"/>
      <c r="F100" s="147"/>
      <c r="G100" s="127"/>
      <c r="H100" s="127"/>
      <c r="I100" s="127"/>
      <c r="J100" s="127"/>
      <c r="K100" s="127"/>
      <c r="L100" s="127"/>
      <c r="M100" s="127"/>
      <c r="N100" s="127"/>
      <c r="O100" s="127"/>
      <c r="P100" s="127"/>
    </row>
    <row r="101" spans="1:16">
      <c r="A101" s="146"/>
      <c r="B101" s="146"/>
      <c r="C101" s="127"/>
      <c r="D101" s="127"/>
      <c r="E101" s="147"/>
      <c r="F101" s="147"/>
      <c r="G101" s="127"/>
      <c r="H101" s="127"/>
      <c r="I101" s="127"/>
      <c r="J101" s="127"/>
      <c r="K101" s="127"/>
      <c r="L101" s="127"/>
      <c r="M101" s="127"/>
      <c r="N101" s="127"/>
      <c r="O101" s="127"/>
      <c r="P101" s="127"/>
    </row>
    <row r="102" spans="1:16">
      <c r="A102" s="146"/>
      <c r="B102" s="146"/>
      <c r="C102" s="127"/>
      <c r="D102" s="127"/>
      <c r="E102" s="147"/>
      <c r="F102" s="147"/>
      <c r="G102" s="127"/>
      <c r="H102" s="127"/>
      <c r="I102" s="127"/>
      <c r="J102" s="127"/>
      <c r="K102" s="127"/>
      <c r="L102" s="127"/>
      <c r="M102" s="127"/>
      <c r="N102" s="127"/>
      <c r="O102" s="127"/>
      <c r="P102" s="127"/>
    </row>
    <row r="103" spans="1:16">
      <c r="A103" s="127"/>
      <c r="B103" s="127"/>
      <c r="C103" s="127"/>
      <c r="D103" s="127"/>
      <c r="E103" s="127"/>
      <c r="F103" s="127"/>
      <c r="G103" s="127"/>
      <c r="H103" s="127"/>
      <c r="I103" s="127"/>
      <c r="J103" s="127"/>
      <c r="K103" s="127"/>
      <c r="L103" s="127"/>
      <c r="M103" s="127"/>
      <c r="N103" s="127"/>
      <c r="O103" s="127"/>
      <c r="P103" s="127"/>
    </row>
    <row r="104" spans="1:16">
      <c r="A104" s="127"/>
      <c r="B104" s="127"/>
      <c r="C104" s="127"/>
      <c r="D104" s="127"/>
      <c r="E104" s="127"/>
      <c r="F104" s="127"/>
      <c r="G104" s="127"/>
      <c r="H104" s="127"/>
      <c r="I104" s="127"/>
      <c r="J104" s="127"/>
      <c r="K104" s="127"/>
      <c r="L104" s="127"/>
      <c r="M104" s="127"/>
      <c r="N104" s="127"/>
      <c r="O104" s="127"/>
      <c r="P104"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5C199-A8D0-4572-8A03-244B01F97B72}">
  <sheetPr>
    <pageSetUpPr fitToPage="1"/>
  </sheetPr>
  <dimension ref="A1:Q121"/>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1906</v>
      </c>
      <c r="B1" s="116"/>
      <c r="E1" s="117"/>
      <c r="F1" s="117"/>
      <c r="G1" s="117"/>
      <c r="H1" s="117"/>
      <c r="I1" s="117"/>
    </row>
    <row r="2" spans="1:16" ht="15">
      <c r="A2" s="2" t="s">
        <v>1907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9" customHeight="1">
      <c r="A8" s="128"/>
      <c r="B8" s="129"/>
      <c r="C8" s="129"/>
      <c r="D8" s="129"/>
      <c r="E8" s="129"/>
      <c r="F8" s="129"/>
      <c r="G8" s="129"/>
      <c r="H8" s="129"/>
      <c r="I8" s="129"/>
      <c r="J8" s="129"/>
      <c r="K8" s="129"/>
      <c r="L8" s="129"/>
      <c r="M8" s="129"/>
      <c r="N8" s="129"/>
      <c r="O8" s="129"/>
      <c r="P8" s="129"/>
    </row>
    <row r="9" spans="1:16" s="127" customFormat="1" ht="18" customHeight="1">
      <c r="A9" s="151" t="s">
        <v>177</v>
      </c>
      <c r="B9" s="129"/>
      <c r="C9" s="129"/>
      <c r="D9" s="129"/>
      <c r="E9" s="129"/>
      <c r="F9" s="129"/>
      <c r="G9" s="129"/>
      <c r="H9" s="129"/>
      <c r="I9" s="129"/>
      <c r="J9" s="129"/>
      <c r="K9" s="129"/>
      <c r="L9" s="129"/>
      <c r="M9" s="129"/>
      <c r="N9" s="129"/>
      <c r="O9" s="129"/>
      <c r="P9" s="129"/>
    </row>
    <row r="10" spans="1:16" s="127" customFormat="1" ht="18" customHeight="1">
      <c r="A10" s="136" t="s">
        <v>101</v>
      </c>
      <c r="B10" s="78">
        <v>1224</v>
      </c>
      <c r="C10" s="78">
        <f t="shared" ref="C10:C11" si="0">SUM(E10,G10,I10)</f>
        <v>1791</v>
      </c>
      <c r="D10" s="78">
        <v>297</v>
      </c>
      <c r="E10" s="78">
        <v>589</v>
      </c>
      <c r="F10" s="78">
        <v>824</v>
      </c>
      <c r="G10" s="78">
        <v>1128</v>
      </c>
      <c r="H10" s="78">
        <v>103</v>
      </c>
      <c r="I10" s="78">
        <v>74</v>
      </c>
      <c r="J10" s="104"/>
      <c r="K10" s="137">
        <f t="shared" ref="K10:L11" si="1">(D10+H10)/F10*100</f>
        <v>48.543689320388353</v>
      </c>
      <c r="L10" s="137">
        <f t="shared" si="1"/>
        <v>58.776595744680847</v>
      </c>
      <c r="M10" s="138">
        <f t="shared" ref="M10:N11" si="2">D10/F10*100</f>
        <v>36.043689320388353</v>
      </c>
      <c r="N10" s="138">
        <f t="shared" si="2"/>
        <v>52.216312056737593</v>
      </c>
      <c r="O10" s="138">
        <f t="shared" ref="O10:P11" si="3">H10/F10*100</f>
        <v>12.5</v>
      </c>
      <c r="P10" s="138">
        <f t="shared" si="3"/>
        <v>6.5602836879432624</v>
      </c>
    </row>
    <row r="11" spans="1:16" s="127" customFormat="1" ht="18" customHeight="1">
      <c r="A11" s="136" t="s">
        <v>102</v>
      </c>
      <c r="B11" s="78" t="s">
        <v>40</v>
      </c>
      <c r="C11" s="78">
        <f t="shared" si="0"/>
        <v>62</v>
      </c>
      <c r="D11" s="78" t="s">
        <v>40</v>
      </c>
      <c r="E11" s="78">
        <v>5</v>
      </c>
      <c r="F11" s="78" t="s">
        <v>40</v>
      </c>
      <c r="G11" s="78">
        <v>38</v>
      </c>
      <c r="H11" s="78" t="s">
        <v>40</v>
      </c>
      <c r="I11" s="78">
        <v>19</v>
      </c>
      <c r="J11" s="104"/>
      <c r="K11" s="137" t="s">
        <v>40</v>
      </c>
      <c r="L11" s="137">
        <f t="shared" si="1"/>
        <v>63.157894736842103</v>
      </c>
      <c r="M11" s="138" t="s">
        <v>40</v>
      </c>
      <c r="N11" s="138">
        <f t="shared" si="2"/>
        <v>13.157894736842104</v>
      </c>
      <c r="O11" s="138" t="s">
        <v>40</v>
      </c>
      <c r="P11" s="138">
        <f t="shared" si="3"/>
        <v>50</v>
      </c>
    </row>
    <row r="12" spans="1:16" s="127" customFormat="1" ht="18" customHeight="1">
      <c r="A12" s="153"/>
      <c r="B12" s="78"/>
      <c r="C12" s="78"/>
      <c r="D12" s="78"/>
      <c r="E12" s="78"/>
      <c r="F12" s="78"/>
      <c r="G12" s="78"/>
      <c r="H12" s="78"/>
      <c r="I12" s="78"/>
      <c r="J12" s="104"/>
      <c r="K12" s="162"/>
      <c r="L12" s="138"/>
      <c r="M12" s="162"/>
      <c r="N12" s="138"/>
      <c r="O12" s="162"/>
      <c r="P12" s="138"/>
    </row>
    <row r="13" spans="1:16" s="127" customFormat="1" ht="18" customHeight="1">
      <c r="A13" s="20" t="s">
        <v>103</v>
      </c>
      <c r="B13" s="132"/>
      <c r="C13" s="132"/>
      <c r="D13" s="132"/>
      <c r="E13" s="132"/>
      <c r="F13" s="132"/>
      <c r="G13" s="132"/>
      <c r="H13" s="132"/>
      <c r="I13" s="132"/>
      <c r="J13" s="154"/>
      <c r="K13" s="134"/>
      <c r="L13" s="134"/>
      <c r="M13" s="135"/>
      <c r="N13" s="135"/>
      <c r="O13" s="135"/>
      <c r="P13" s="135"/>
    </row>
    <row r="14" spans="1:16" s="131" customFormat="1" ht="18" customHeight="1">
      <c r="A14" s="136" t="s">
        <v>104</v>
      </c>
      <c r="B14" s="78">
        <v>12220</v>
      </c>
      <c r="C14" s="78">
        <f t="shared" ref="C14:C27" si="4">SUM(E14,G14,I14)</f>
        <v>12841</v>
      </c>
      <c r="D14" s="78">
        <v>4091</v>
      </c>
      <c r="E14" s="78">
        <v>2861</v>
      </c>
      <c r="F14" s="78">
        <v>6891</v>
      </c>
      <c r="G14" s="78">
        <v>9025</v>
      </c>
      <c r="H14" s="78">
        <v>1238</v>
      </c>
      <c r="I14" s="78">
        <v>955</v>
      </c>
      <c r="J14" s="104"/>
      <c r="K14" s="137">
        <f t="shared" ref="K14:L27" si="5">(D14+H14)/F14*100</f>
        <v>77.332752866057177</v>
      </c>
      <c r="L14" s="137">
        <f t="shared" si="5"/>
        <v>42.282548476454295</v>
      </c>
      <c r="M14" s="138">
        <f t="shared" ref="M14:N27" si="6">D14/F14*100</f>
        <v>59.367290668988538</v>
      </c>
      <c r="N14" s="138">
        <f t="shared" si="6"/>
        <v>31.700831024930746</v>
      </c>
      <c r="O14" s="138">
        <f t="shared" ref="O14:P27" si="7">H14/F14*100</f>
        <v>17.965462197068639</v>
      </c>
      <c r="P14" s="138">
        <f t="shared" si="7"/>
        <v>10.581717451523545</v>
      </c>
    </row>
    <row r="15" spans="1:16" s="127" customFormat="1" ht="18" customHeight="1">
      <c r="A15" s="136" t="s">
        <v>105</v>
      </c>
      <c r="B15" s="78">
        <v>4021</v>
      </c>
      <c r="C15" s="78">
        <f t="shared" si="4"/>
        <v>4563</v>
      </c>
      <c r="D15" s="78">
        <v>1093</v>
      </c>
      <c r="E15" s="78">
        <v>1049</v>
      </c>
      <c r="F15" s="78">
        <v>2534</v>
      </c>
      <c r="G15" s="78">
        <v>3236</v>
      </c>
      <c r="H15" s="78">
        <v>394</v>
      </c>
      <c r="I15" s="78">
        <v>278</v>
      </c>
      <c r="J15" s="104"/>
      <c r="K15" s="137">
        <f t="shared" si="5"/>
        <v>58.68192580899764</v>
      </c>
      <c r="L15" s="137">
        <f t="shared" si="5"/>
        <v>41.007416563658836</v>
      </c>
      <c r="M15" s="138">
        <f t="shared" si="6"/>
        <v>43.133385951065513</v>
      </c>
      <c r="N15" s="138">
        <f t="shared" si="6"/>
        <v>32.416563658838072</v>
      </c>
      <c r="O15" s="138">
        <f t="shared" si="7"/>
        <v>15.548539857932123</v>
      </c>
      <c r="P15" s="138">
        <f t="shared" si="7"/>
        <v>8.5908529048207658</v>
      </c>
    </row>
    <row r="16" spans="1:16" s="127" customFormat="1" ht="18" customHeight="1">
      <c r="A16" s="136" t="s">
        <v>106</v>
      </c>
      <c r="B16" s="78">
        <v>12017</v>
      </c>
      <c r="C16" s="78">
        <f t="shared" si="4"/>
        <v>14803</v>
      </c>
      <c r="D16" s="78">
        <v>3199</v>
      </c>
      <c r="E16" s="78">
        <v>3309</v>
      </c>
      <c r="F16" s="78">
        <v>7557</v>
      </c>
      <c r="G16" s="78">
        <v>10639</v>
      </c>
      <c r="H16" s="78">
        <v>1261</v>
      </c>
      <c r="I16" s="78">
        <v>855</v>
      </c>
      <c r="J16" s="104"/>
      <c r="K16" s="137">
        <f t="shared" si="5"/>
        <v>59.018128887124519</v>
      </c>
      <c r="L16" s="137">
        <f t="shared" si="5"/>
        <v>39.139016824889552</v>
      </c>
      <c r="M16" s="138">
        <f t="shared" si="6"/>
        <v>42.331613073971155</v>
      </c>
      <c r="N16" s="138">
        <f t="shared" si="6"/>
        <v>31.102547231882692</v>
      </c>
      <c r="O16" s="138">
        <f t="shared" si="7"/>
        <v>16.68651581315337</v>
      </c>
      <c r="P16" s="138">
        <f t="shared" si="7"/>
        <v>8.0364695930068617</v>
      </c>
    </row>
    <row r="17" spans="1:17" s="127" customFormat="1" ht="18" customHeight="1">
      <c r="A17" s="136" t="s">
        <v>107</v>
      </c>
      <c r="B17" s="78">
        <v>11522</v>
      </c>
      <c r="C17" s="78">
        <f t="shared" si="4"/>
        <v>12711</v>
      </c>
      <c r="D17" s="78">
        <v>3313</v>
      </c>
      <c r="E17" s="78">
        <v>2682</v>
      </c>
      <c r="F17" s="78">
        <v>6939</v>
      </c>
      <c r="G17" s="78">
        <v>9051</v>
      </c>
      <c r="H17" s="78">
        <v>1270</v>
      </c>
      <c r="I17" s="78">
        <v>978</v>
      </c>
      <c r="J17" s="104"/>
      <c r="K17" s="137">
        <f t="shared" si="5"/>
        <v>66.046980832973048</v>
      </c>
      <c r="L17" s="137">
        <f t="shared" si="5"/>
        <v>40.437520715942988</v>
      </c>
      <c r="M17" s="138">
        <f t="shared" si="6"/>
        <v>47.744631791324402</v>
      </c>
      <c r="N17" s="138">
        <f t="shared" si="6"/>
        <v>29.632084852502487</v>
      </c>
      <c r="O17" s="138">
        <f t="shared" si="7"/>
        <v>18.302349041648654</v>
      </c>
      <c r="P17" s="138">
        <f t="shared" si="7"/>
        <v>10.805435863440502</v>
      </c>
    </row>
    <row r="18" spans="1:17" s="127" customFormat="1" ht="18" customHeight="1">
      <c r="A18" s="136" t="s">
        <v>108</v>
      </c>
      <c r="B18" s="78">
        <v>23647</v>
      </c>
      <c r="C18" s="78">
        <f t="shared" si="4"/>
        <v>32457</v>
      </c>
      <c r="D18" s="78">
        <v>6515</v>
      </c>
      <c r="E18" s="78">
        <v>7367</v>
      </c>
      <c r="F18" s="78">
        <v>15683</v>
      </c>
      <c r="G18" s="78">
        <v>23899</v>
      </c>
      <c r="H18" s="78">
        <v>1449</v>
      </c>
      <c r="I18" s="78">
        <v>1191</v>
      </c>
      <c r="J18" s="104"/>
      <c r="K18" s="137">
        <f t="shared" si="5"/>
        <v>50.781100554740796</v>
      </c>
      <c r="L18" s="137">
        <f t="shared" si="5"/>
        <v>35.80902966651324</v>
      </c>
      <c r="M18" s="138">
        <f t="shared" si="6"/>
        <v>41.541796850092453</v>
      </c>
      <c r="N18" s="138">
        <f t="shared" si="6"/>
        <v>30.825557554709405</v>
      </c>
      <c r="O18" s="138">
        <f t="shared" si="7"/>
        <v>9.2393037046483446</v>
      </c>
      <c r="P18" s="138">
        <f t="shared" si="7"/>
        <v>4.9834721118038408</v>
      </c>
    </row>
    <row r="19" spans="1:17" ht="18" customHeight="1">
      <c r="A19" s="136" t="s">
        <v>109</v>
      </c>
      <c r="B19" s="78">
        <v>1188</v>
      </c>
      <c r="C19" s="78">
        <f t="shared" si="4"/>
        <v>1350</v>
      </c>
      <c r="D19" s="78">
        <v>358</v>
      </c>
      <c r="E19" s="78">
        <v>299</v>
      </c>
      <c r="F19" s="78">
        <v>741</v>
      </c>
      <c r="G19" s="78">
        <v>1001</v>
      </c>
      <c r="H19" s="78">
        <v>89</v>
      </c>
      <c r="I19" s="78">
        <v>50</v>
      </c>
      <c r="J19" s="104"/>
      <c r="K19" s="137">
        <f t="shared" si="5"/>
        <v>60.323886639676118</v>
      </c>
      <c r="L19" s="137">
        <f t="shared" si="5"/>
        <v>34.86513486513487</v>
      </c>
      <c r="M19" s="138">
        <f t="shared" si="6"/>
        <v>48.313090418353575</v>
      </c>
      <c r="N19" s="138">
        <f t="shared" si="6"/>
        <v>29.870129870129869</v>
      </c>
      <c r="O19" s="138">
        <f t="shared" si="7"/>
        <v>12.010796221322536</v>
      </c>
      <c r="P19" s="138">
        <f t="shared" si="7"/>
        <v>4.9950049950049955</v>
      </c>
    </row>
    <row r="20" spans="1:17" ht="18" customHeight="1">
      <c r="A20" s="136" t="s">
        <v>111</v>
      </c>
      <c r="B20" s="78">
        <v>35536</v>
      </c>
      <c r="C20" s="78">
        <f t="shared" si="4"/>
        <v>40613</v>
      </c>
      <c r="D20" s="78">
        <v>10068</v>
      </c>
      <c r="E20" s="78">
        <v>10770</v>
      </c>
      <c r="F20" s="78">
        <v>22964</v>
      </c>
      <c r="G20" s="78">
        <v>27183</v>
      </c>
      <c r="H20" s="78">
        <v>2504</v>
      </c>
      <c r="I20" s="78">
        <v>2660</v>
      </c>
      <c r="J20" s="104"/>
      <c r="K20" s="137">
        <f t="shared" si="5"/>
        <v>54.746559832781749</v>
      </c>
      <c r="L20" s="137">
        <f t="shared" si="5"/>
        <v>49.405878674171355</v>
      </c>
      <c r="M20" s="138">
        <f t="shared" si="6"/>
        <v>43.842536143529003</v>
      </c>
      <c r="N20" s="138">
        <f t="shared" si="6"/>
        <v>39.62035095464077</v>
      </c>
      <c r="O20" s="138">
        <f t="shared" si="7"/>
        <v>10.904023689252744</v>
      </c>
      <c r="P20" s="138">
        <f t="shared" si="7"/>
        <v>9.7855277195305881</v>
      </c>
    </row>
    <row r="21" spans="1:17" ht="18" customHeight="1">
      <c r="A21" s="136" t="s">
        <v>112</v>
      </c>
      <c r="B21" s="78">
        <v>25549</v>
      </c>
      <c r="C21" s="78">
        <f t="shared" si="4"/>
        <v>27601</v>
      </c>
      <c r="D21" s="78">
        <v>7391</v>
      </c>
      <c r="E21" s="78">
        <v>6031</v>
      </c>
      <c r="F21" s="78">
        <v>16379</v>
      </c>
      <c r="G21" s="78">
        <v>19715</v>
      </c>
      <c r="H21" s="78">
        <v>1779</v>
      </c>
      <c r="I21" s="78">
        <v>1855</v>
      </c>
      <c r="J21" s="104"/>
      <c r="K21" s="137">
        <f t="shared" si="5"/>
        <v>55.986323951401182</v>
      </c>
      <c r="L21" s="137">
        <f t="shared" si="5"/>
        <v>40</v>
      </c>
      <c r="M21" s="138">
        <f t="shared" si="6"/>
        <v>45.124854997252577</v>
      </c>
      <c r="N21" s="138">
        <f t="shared" si="6"/>
        <v>30.590920618818156</v>
      </c>
      <c r="O21" s="138">
        <f t="shared" si="7"/>
        <v>10.861468954148606</v>
      </c>
      <c r="P21" s="138">
        <f t="shared" si="7"/>
        <v>9.4090793811818418</v>
      </c>
    </row>
    <row r="22" spans="1:17" ht="18" customHeight="1">
      <c r="A22" s="136" t="s">
        <v>113</v>
      </c>
      <c r="B22" s="78">
        <v>8668</v>
      </c>
      <c r="C22" s="78">
        <f t="shared" si="4"/>
        <v>9268</v>
      </c>
      <c r="D22" s="78">
        <v>2325</v>
      </c>
      <c r="E22" s="78">
        <v>1922</v>
      </c>
      <c r="F22" s="78">
        <v>5612</v>
      </c>
      <c r="G22" s="78">
        <v>6803</v>
      </c>
      <c r="H22" s="78">
        <v>731</v>
      </c>
      <c r="I22" s="78">
        <v>543</v>
      </c>
      <c r="J22" s="104"/>
      <c r="K22" s="137">
        <f t="shared" si="5"/>
        <v>54.454739843193153</v>
      </c>
      <c r="L22" s="137">
        <f t="shared" si="5"/>
        <v>36.234014405409376</v>
      </c>
      <c r="M22" s="138">
        <f t="shared" si="6"/>
        <v>41.429080541696365</v>
      </c>
      <c r="N22" s="138">
        <f t="shared" si="6"/>
        <v>28.252241658092021</v>
      </c>
      <c r="O22" s="138">
        <f t="shared" si="7"/>
        <v>13.025659301496791</v>
      </c>
      <c r="P22" s="138">
        <f t="shared" si="7"/>
        <v>7.9817727473173603</v>
      </c>
    </row>
    <row r="23" spans="1:17" ht="18" customHeight="1">
      <c r="A23" s="136" t="s">
        <v>114</v>
      </c>
      <c r="B23" s="78">
        <v>2122</v>
      </c>
      <c r="C23" s="78">
        <f t="shared" si="4"/>
        <v>2130</v>
      </c>
      <c r="D23" s="78">
        <v>577</v>
      </c>
      <c r="E23" s="78">
        <v>484</v>
      </c>
      <c r="F23" s="78">
        <v>1341</v>
      </c>
      <c r="G23" s="78">
        <v>1516</v>
      </c>
      <c r="H23" s="78">
        <v>204</v>
      </c>
      <c r="I23" s="78">
        <v>130</v>
      </c>
      <c r="J23" s="104"/>
      <c r="K23" s="137">
        <f t="shared" si="5"/>
        <v>58.240119313944817</v>
      </c>
      <c r="L23" s="137">
        <f t="shared" si="5"/>
        <v>40.501319261213723</v>
      </c>
      <c r="M23" s="138">
        <f t="shared" si="6"/>
        <v>43.027591349739005</v>
      </c>
      <c r="N23" s="138">
        <f t="shared" si="6"/>
        <v>31.926121372031663</v>
      </c>
      <c r="O23" s="138">
        <f t="shared" si="7"/>
        <v>15.212527964205815</v>
      </c>
      <c r="P23" s="138">
        <f t="shared" si="7"/>
        <v>8.5751978891820588</v>
      </c>
    </row>
    <row r="24" spans="1:17" ht="18" customHeight="1">
      <c r="A24" s="136" t="s">
        <v>115</v>
      </c>
      <c r="B24" s="78">
        <v>7038</v>
      </c>
      <c r="C24" s="78">
        <f t="shared" si="4"/>
        <v>8338</v>
      </c>
      <c r="D24" s="78">
        <v>2048</v>
      </c>
      <c r="E24" s="78">
        <v>2019</v>
      </c>
      <c r="F24" s="78">
        <v>4234</v>
      </c>
      <c r="G24" s="78">
        <v>5695</v>
      </c>
      <c r="H24" s="78">
        <v>756</v>
      </c>
      <c r="I24" s="78">
        <v>624</v>
      </c>
      <c r="J24" s="104"/>
      <c r="K24" s="137">
        <f t="shared" si="5"/>
        <v>66.225791213982049</v>
      </c>
      <c r="L24" s="137">
        <f t="shared" si="5"/>
        <v>46.409130816505709</v>
      </c>
      <c r="M24" s="138">
        <f t="shared" si="6"/>
        <v>48.370335380255078</v>
      </c>
      <c r="N24" s="138">
        <f t="shared" si="6"/>
        <v>35.452151009657598</v>
      </c>
      <c r="O24" s="138">
        <f t="shared" si="7"/>
        <v>17.855455833726971</v>
      </c>
      <c r="P24" s="138">
        <f t="shared" si="7"/>
        <v>10.956979806848112</v>
      </c>
    </row>
    <row r="25" spans="1:17" ht="18" customHeight="1">
      <c r="A25" s="136" t="s">
        <v>116</v>
      </c>
      <c r="B25" s="78">
        <v>3221</v>
      </c>
      <c r="C25" s="78">
        <f t="shared" si="4"/>
        <v>3853</v>
      </c>
      <c r="D25" s="78">
        <v>857</v>
      </c>
      <c r="E25" s="78">
        <v>914</v>
      </c>
      <c r="F25" s="78">
        <v>2130</v>
      </c>
      <c r="G25" s="78">
        <v>2732</v>
      </c>
      <c r="H25" s="78">
        <v>234</v>
      </c>
      <c r="I25" s="78">
        <v>207</v>
      </c>
      <c r="J25" s="104"/>
      <c r="K25" s="137">
        <f t="shared" si="5"/>
        <v>51.220657276995304</v>
      </c>
      <c r="L25" s="137">
        <f t="shared" si="5"/>
        <v>41.032210834553439</v>
      </c>
      <c r="M25" s="138">
        <f t="shared" si="6"/>
        <v>40.23474178403756</v>
      </c>
      <c r="N25" s="138">
        <f t="shared" si="6"/>
        <v>33.455344070278187</v>
      </c>
      <c r="O25" s="138">
        <f t="shared" si="7"/>
        <v>10.985915492957748</v>
      </c>
      <c r="P25" s="138">
        <f t="shared" si="7"/>
        <v>7.5768667642752554</v>
      </c>
    </row>
    <row r="26" spans="1:17" ht="18" customHeight="1">
      <c r="A26" s="136" t="s">
        <v>117</v>
      </c>
      <c r="B26" s="78">
        <v>1652</v>
      </c>
      <c r="C26" s="78">
        <f t="shared" si="4"/>
        <v>1787</v>
      </c>
      <c r="D26" s="78">
        <v>344</v>
      </c>
      <c r="E26" s="78">
        <v>289</v>
      </c>
      <c r="F26" s="78">
        <v>1080</v>
      </c>
      <c r="G26" s="78">
        <v>1318</v>
      </c>
      <c r="H26" s="78">
        <v>228</v>
      </c>
      <c r="I26" s="78">
        <v>180</v>
      </c>
      <c r="J26" s="129"/>
      <c r="K26" s="137">
        <f t="shared" si="5"/>
        <v>52.962962962962969</v>
      </c>
      <c r="L26" s="137">
        <f t="shared" si="5"/>
        <v>35.584218512898332</v>
      </c>
      <c r="M26" s="138">
        <f t="shared" si="6"/>
        <v>31.851851851851855</v>
      </c>
      <c r="N26" s="138">
        <f t="shared" si="6"/>
        <v>21.927162367223065</v>
      </c>
      <c r="O26" s="138">
        <f t="shared" si="7"/>
        <v>21.111111111111111</v>
      </c>
      <c r="P26" s="138">
        <f t="shared" si="7"/>
        <v>13.657056145675265</v>
      </c>
    </row>
    <row r="27" spans="1:17" ht="18" customHeight="1">
      <c r="A27" s="136" t="s">
        <v>118</v>
      </c>
      <c r="B27" s="78">
        <v>1537</v>
      </c>
      <c r="C27" s="78">
        <f t="shared" si="4"/>
        <v>1003</v>
      </c>
      <c r="D27" s="78">
        <v>234</v>
      </c>
      <c r="E27" s="78">
        <v>241</v>
      </c>
      <c r="F27" s="78">
        <v>1132</v>
      </c>
      <c r="G27" s="78">
        <v>684</v>
      </c>
      <c r="H27" s="78">
        <v>171</v>
      </c>
      <c r="I27" s="78">
        <v>78</v>
      </c>
      <c r="J27" s="129"/>
      <c r="K27" s="137">
        <f t="shared" si="5"/>
        <v>35.777385159010599</v>
      </c>
      <c r="L27" s="137">
        <f t="shared" si="5"/>
        <v>46.637426900584792</v>
      </c>
      <c r="M27" s="138">
        <f t="shared" si="6"/>
        <v>20.671378091872793</v>
      </c>
      <c r="N27" s="138">
        <f t="shared" si="6"/>
        <v>35.23391812865497</v>
      </c>
      <c r="O27" s="138">
        <f t="shared" si="7"/>
        <v>15.106007067137808</v>
      </c>
      <c r="P27" s="138">
        <f t="shared" si="7"/>
        <v>11.403508771929824</v>
      </c>
    </row>
    <row r="28" spans="1:17" ht="18" customHeight="1">
      <c r="A28" s="163"/>
      <c r="B28" s="78"/>
      <c r="C28" s="78"/>
      <c r="D28" s="78"/>
      <c r="E28" s="78"/>
      <c r="F28" s="78"/>
      <c r="G28" s="78"/>
      <c r="H28" s="78"/>
      <c r="I28" s="78"/>
      <c r="J28" s="129"/>
      <c r="K28" s="164"/>
      <c r="L28" s="138"/>
      <c r="M28" s="164"/>
      <c r="N28" s="138"/>
      <c r="O28" s="164"/>
      <c r="P28" s="138"/>
    </row>
    <row r="29" spans="1:17" ht="18" customHeight="1">
      <c r="A29" s="20" t="s">
        <v>119</v>
      </c>
      <c r="B29" s="132"/>
      <c r="C29" s="132"/>
      <c r="D29" s="132"/>
      <c r="E29" s="132"/>
      <c r="F29" s="132"/>
      <c r="G29" s="132"/>
      <c r="H29" s="132"/>
      <c r="I29" s="132"/>
      <c r="J29" s="156"/>
      <c r="K29" s="134"/>
      <c r="L29" s="134"/>
      <c r="M29" s="135"/>
      <c r="N29" s="135"/>
      <c r="O29" s="135"/>
      <c r="P29" s="135"/>
      <c r="Q29" s="165"/>
    </row>
    <row r="30" spans="1:17" ht="18" customHeight="1">
      <c r="A30" s="136" t="s">
        <v>120</v>
      </c>
      <c r="B30" s="78">
        <v>3555</v>
      </c>
      <c r="C30" s="78">
        <f t="shared" ref="C30:C39" si="8">SUM(E30,G30,I30)</f>
        <v>3761</v>
      </c>
      <c r="D30" s="78">
        <v>891</v>
      </c>
      <c r="E30" s="78">
        <v>756</v>
      </c>
      <c r="F30" s="78">
        <v>2387</v>
      </c>
      <c r="G30" s="78">
        <v>2783</v>
      </c>
      <c r="H30" s="78">
        <v>277</v>
      </c>
      <c r="I30" s="78">
        <v>222</v>
      </c>
      <c r="J30" s="129"/>
      <c r="K30" s="137">
        <f t="shared" ref="K30:L39" si="9">(D30+H30)/F30*100</f>
        <v>48.931713447842476</v>
      </c>
      <c r="L30" s="137">
        <f t="shared" si="9"/>
        <v>35.141933165648581</v>
      </c>
      <c r="M30" s="138">
        <f t="shared" ref="M30:N39" si="10">D30/F30*100</f>
        <v>37.327188940092164</v>
      </c>
      <c r="N30" s="138">
        <f t="shared" si="10"/>
        <v>27.164929931728349</v>
      </c>
      <c r="O30" s="138">
        <f t="shared" ref="O30:P39" si="11">H30/F30*100</f>
        <v>11.604524507750314</v>
      </c>
      <c r="P30" s="138">
        <f t="shared" si="11"/>
        <v>7.9770032339202297</v>
      </c>
    </row>
    <row r="31" spans="1:17" ht="18" customHeight="1">
      <c r="A31" s="136" t="s">
        <v>121</v>
      </c>
      <c r="B31" s="78">
        <v>19929</v>
      </c>
      <c r="C31" s="78">
        <f t="shared" si="8"/>
        <v>22994</v>
      </c>
      <c r="D31" s="78">
        <v>5268</v>
      </c>
      <c r="E31" s="78">
        <v>4964</v>
      </c>
      <c r="F31" s="78">
        <v>13487</v>
      </c>
      <c r="G31" s="78">
        <v>17111</v>
      </c>
      <c r="H31" s="78">
        <v>1174</v>
      </c>
      <c r="I31" s="78">
        <v>919</v>
      </c>
      <c r="J31" s="129"/>
      <c r="K31" s="137">
        <f t="shared" si="9"/>
        <v>47.764513976421739</v>
      </c>
      <c r="L31" s="137">
        <f t="shared" si="9"/>
        <v>34.381392086961604</v>
      </c>
      <c r="M31" s="138">
        <f t="shared" si="10"/>
        <v>39.059835397049007</v>
      </c>
      <c r="N31" s="138">
        <f t="shared" si="10"/>
        <v>29.010577990766173</v>
      </c>
      <c r="O31" s="138">
        <f t="shared" si="11"/>
        <v>8.7046785793727288</v>
      </c>
      <c r="P31" s="138">
        <f t="shared" si="11"/>
        <v>5.3708140961954296</v>
      </c>
    </row>
    <row r="32" spans="1:17" ht="18" customHeight="1">
      <c r="A32" s="136" t="s">
        <v>122</v>
      </c>
      <c r="B32" s="78">
        <v>12470</v>
      </c>
      <c r="C32" s="78">
        <f t="shared" si="8"/>
        <v>12735</v>
      </c>
      <c r="D32" s="78">
        <v>2774</v>
      </c>
      <c r="E32" s="78">
        <v>2533</v>
      </c>
      <c r="F32" s="78">
        <v>8690</v>
      </c>
      <c r="G32" s="78">
        <v>9192</v>
      </c>
      <c r="H32" s="78">
        <v>1006</v>
      </c>
      <c r="I32" s="78">
        <v>1010</v>
      </c>
      <c r="J32" s="129"/>
      <c r="K32" s="137">
        <f t="shared" si="9"/>
        <v>43.498273878020719</v>
      </c>
      <c r="L32" s="137">
        <f t="shared" si="9"/>
        <v>38.544386422976501</v>
      </c>
      <c r="M32" s="138">
        <f t="shared" si="10"/>
        <v>31.92174913693901</v>
      </c>
      <c r="N32" s="138">
        <f t="shared" si="10"/>
        <v>27.556570931244561</v>
      </c>
      <c r="O32" s="138">
        <f t="shared" si="11"/>
        <v>11.576524741081704</v>
      </c>
      <c r="P32" s="138">
        <f t="shared" si="11"/>
        <v>10.98781549173194</v>
      </c>
    </row>
    <row r="33" spans="1:16" ht="18" customHeight="1">
      <c r="A33" s="136" t="s">
        <v>123</v>
      </c>
      <c r="B33" s="78">
        <v>12702</v>
      </c>
      <c r="C33" s="78">
        <f t="shared" si="8"/>
        <v>9776</v>
      </c>
      <c r="D33" s="78">
        <v>2929</v>
      </c>
      <c r="E33" s="78">
        <v>1799</v>
      </c>
      <c r="F33" s="78">
        <v>9271</v>
      </c>
      <c r="G33" s="78">
        <v>7443</v>
      </c>
      <c r="H33" s="78">
        <v>502</v>
      </c>
      <c r="I33" s="78">
        <v>534</v>
      </c>
      <c r="J33" s="129"/>
      <c r="K33" s="137">
        <f t="shared" si="9"/>
        <v>37.00787401574803</v>
      </c>
      <c r="L33" s="137">
        <f t="shared" si="9"/>
        <v>31.344887814053475</v>
      </c>
      <c r="M33" s="138">
        <f t="shared" si="10"/>
        <v>31.593139898608563</v>
      </c>
      <c r="N33" s="138">
        <f t="shared" si="10"/>
        <v>24.170361413408571</v>
      </c>
      <c r="O33" s="138">
        <f t="shared" si="11"/>
        <v>5.4147341171394672</v>
      </c>
      <c r="P33" s="138">
        <f t="shared" si="11"/>
        <v>7.1745264006449014</v>
      </c>
    </row>
    <row r="34" spans="1:16" ht="18" customHeight="1">
      <c r="A34" s="136" t="s">
        <v>124</v>
      </c>
      <c r="B34" s="78">
        <v>6363</v>
      </c>
      <c r="C34" s="78">
        <f t="shared" si="8"/>
        <v>5769</v>
      </c>
      <c r="D34" s="78">
        <v>1656</v>
      </c>
      <c r="E34" s="78">
        <v>1050</v>
      </c>
      <c r="F34" s="78">
        <v>4068</v>
      </c>
      <c r="G34" s="78">
        <v>4360</v>
      </c>
      <c r="H34" s="78">
        <v>639</v>
      </c>
      <c r="I34" s="78">
        <v>359</v>
      </c>
      <c r="J34" s="129"/>
      <c r="K34" s="137">
        <f t="shared" si="9"/>
        <v>56.415929203539825</v>
      </c>
      <c r="L34" s="137">
        <f t="shared" si="9"/>
        <v>32.316513761467888</v>
      </c>
      <c r="M34" s="138">
        <f t="shared" si="10"/>
        <v>40.707964601769916</v>
      </c>
      <c r="N34" s="138">
        <f t="shared" si="10"/>
        <v>24.082568807339449</v>
      </c>
      <c r="O34" s="138">
        <f t="shared" si="11"/>
        <v>15.707964601769911</v>
      </c>
      <c r="P34" s="138">
        <f t="shared" si="11"/>
        <v>8.2339449541284395</v>
      </c>
    </row>
    <row r="35" spans="1:16" ht="18" customHeight="1">
      <c r="A35" s="136" t="s">
        <v>125</v>
      </c>
      <c r="B35" s="78">
        <v>7366</v>
      </c>
      <c r="C35" s="78">
        <f t="shared" si="8"/>
        <v>7205</v>
      </c>
      <c r="D35" s="78">
        <v>1742</v>
      </c>
      <c r="E35" s="78">
        <v>1463</v>
      </c>
      <c r="F35" s="78">
        <v>5255</v>
      </c>
      <c r="G35" s="78">
        <v>4905</v>
      </c>
      <c r="H35" s="78">
        <v>369</v>
      </c>
      <c r="I35" s="78">
        <v>837</v>
      </c>
      <c r="J35" s="129"/>
      <c r="K35" s="137">
        <f t="shared" si="9"/>
        <v>40.171265461465275</v>
      </c>
      <c r="L35" s="137">
        <f t="shared" si="9"/>
        <v>46.890927624872582</v>
      </c>
      <c r="M35" s="138">
        <f t="shared" si="10"/>
        <v>33.149381541389154</v>
      </c>
      <c r="N35" s="138">
        <f t="shared" si="10"/>
        <v>29.82670744138634</v>
      </c>
      <c r="O35" s="138">
        <f t="shared" si="11"/>
        <v>7.0218839200761174</v>
      </c>
      <c r="P35" s="138">
        <f t="shared" si="11"/>
        <v>17.064220183486238</v>
      </c>
    </row>
    <row r="36" spans="1:16" ht="18" customHeight="1">
      <c r="A36" s="136" t="s">
        <v>126</v>
      </c>
      <c r="B36" s="78">
        <v>15754</v>
      </c>
      <c r="C36" s="78">
        <f t="shared" si="8"/>
        <v>18986</v>
      </c>
      <c r="D36" s="78">
        <v>3145</v>
      </c>
      <c r="E36" s="78">
        <v>2754</v>
      </c>
      <c r="F36" s="78">
        <v>11393</v>
      </c>
      <c r="G36" s="78">
        <v>15151</v>
      </c>
      <c r="H36" s="78">
        <v>1216</v>
      </c>
      <c r="I36" s="78">
        <v>1081</v>
      </c>
      <c r="J36" s="129"/>
      <c r="K36" s="137">
        <f t="shared" si="9"/>
        <v>38.277889932414638</v>
      </c>
      <c r="L36" s="137">
        <f t="shared" si="9"/>
        <v>25.311860603260509</v>
      </c>
      <c r="M36" s="138">
        <f t="shared" si="10"/>
        <v>27.604669533924341</v>
      </c>
      <c r="N36" s="138">
        <f t="shared" si="10"/>
        <v>18.177018018612635</v>
      </c>
      <c r="O36" s="138">
        <f t="shared" si="11"/>
        <v>10.673220398490301</v>
      </c>
      <c r="P36" s="138">
        <f t="shared" si="11"/>
        <v>7.1348425846478785</v>
      </c>
    </row>
    <row r="37" spans="1:16" ht="18" customHeight="1">
      <c r="A37" s="136" t="s">
        <v>127</v>
      </c>
      <c r="B37" s="78">
        <v>29343</v>
      </c>
      <c r="C37" s="78">
        <f t="shared" si="8"/>
        <v>26142</v>
      </c>
      <c r="D37" s="78">
        <v>7945</v>
      </c>
      <c r="E37" s="78">
        <v>5241</v>
      </c>
      <c r="F37" s="78">
        <v>19094</v>
      </c>
      <c r="G37" s="78">
        <v>18775</v>
      </c>
      <c r="H37" s="78">
        <v>2304</v>
      </c>
      <c r="I37" s="78">
        <v>2126</v>
      </c>
      <c r="J37" s="129"/>
      <c r="K37" s="137">
        <f t="shared" si="9"/>
        <v>53.676547606577984</v>
      </c>
      <c r="L37" s="137">
        <f t="shared" si="9"/>
        <v>39.238348868175763</v>
      </c>
      <c r="M37" s="138">
        <f t="shared" si="10"/>
        <v>41.609929820886144</v>
      </c>
      <c r="N37" s="138">
        <f t="shared" si="10"/>
        <v>27.914780292942744</v>
      </c>
      <c r="O37" s="138">
        <f t="shared" si="11"/>
        <v>12.06661778569184</v>
      </c>
      <c r="P37" s="138">
        <f t="shared" si="11"/>
        <v>11.323568575233022</v>
      </c>
    </row>
    <row r="38" spans="1:16" ht="18" customHeight="1">
      <c r="A38" s="136" t="s">
        <v>128</v>
      </c>
      <c r="B38" s="78">
        <v>20750</v>
      </c>
      <c r="C38" s="78">
        <f t="shared" si="8"/>
        <v>23718</v>
      </c>
      <c r="D38" s="78">
        <v>5385</v>
      </c>
      <c r="E38" s="78">
        <v>5232</v>
      </c>
      <c r="F38" s="78">
        <v>14068</v>
      </c>
      <c r="G38" s="78">
        <v>17417</v>
      </c>
      <c r="H38" s="78">
        <v>1297</v>
      </c>
      <c r="I38" s="78">
        <v>1069</v>
      </c>
      <c r="J38" s="129"/>
      <c r="K38" s="137">
        <f t="shared" si="9"/>
        <v>47.497867500710832</v>
      </c>
      <c r="L38" s="137">
        <f t="shared" si="9"/>
        <v>36.177298042142738</v>
      </c>
      <c r="M38" s="138">
        <f t="shared" si="10"/>
        <v>38.278362240545924</v>
      </c>
      <c r="N38" s="138">
        <f t="shared" si="10"/>
        <v>30.039616466670495</v>
      </c>
      <c r="O38" s="138">
        <f t="shared" si="11"/>
        <v>9.2195052601649135</v>
      </c>
      <c r="P38" s="138">
        <f t="shared" si="11"/>
        <v>6.1376815754722394</v>
      </c>
    </row>
    <row r="39" spans="1:16" s="127" customFormat="1" ht="18" customHeight="1">
      <c r="A39" s="136" t="s">
        <v>129</v>
      </c>
      <c r="B39" s="78">
        <v>1841</v>
      </c>
      <c r="C39" s="78">
        <f t="shared" si="8"/>
        <v>1735</v>
      </c>
      <c r="D39" s="78">
        <v>402</v>
      </c>
      <c r="E39" s="78">
        <v>247</v>
      </c>
      <c r="F39" s="78">
        <v>1277</v>
      </c>
      <c r="G39" s="78">
        <v>1385</v>
      </c>
      <c r="H39" s="78">
        <v>162</v>
      </c>
      <c r="I39" s="78">
        <v>103</v>
      </c>
      <c r="J39" s="129"/>
      <c r="K39" s="137">
        <f t="shared" si="9"/>
        <v>44.166014095536418</v>
      </c>
      <c r="L39" s="137">
        <f t="shared" si="9"/>
        <v>25.270758122743679</v>
      </c>
      <c r="M39" s="138">
        <f t="shared" si="10"/>
        <v>31.480031323414252</v>
      </c>
      <c r="N39" s="138">
        <f t="shared" si="10"/>
        <v>17.833935018050543</v>
      </c>
      <c r="O39" s="138">
        <f t="shared" si="11"/>
        <v>12.685982772122163</v>
      </c>
      <c r="P39" s="138">
        <f t="shared" si="11"/>
        <v>7.4368231046931408</v>
      </c>
    </row>
    <row r="40" spans="1:16" ht="18" customHeight="1" thickBot="1">
      <c r="A40" s="120"/>
      <c r="B40" s="120"/>
      <c r="C40" s="120"/>
      <c r="D40" s="120"/>
      <c r="E40" s="120"/>
      <c r="F40" s="120"/>
      <c r="G40" s="120"/>
      <c r="H40" s="120"/>
      <c r="I40" s="166"/>
      <c r="J40" s="120"/>
      <c r="K40" s="120"/>
      <c r="L40" s="120"/>
      <c r="M40" s="120"/>
      <c r="N40" s="120"/>
      <c r="O40" s="120"/>
      <c r="P40" s="120"/>
    </row>
    <row r="70" spans="1:16" ht="18" customHeight="1">
      <c r="A70" s="167"/>
      <c r="B70" s="159"/>
      <c r="C70" s="159"/>
      <c r="D70" s="159"/>
      <c r="E70" s="159"/>
      <c r="F70" s="159"/>
      <c r="G70" s="159"/>
      <c r="H70" s="159"/>
      <c r="I70" s="160"/>
      <c r="J70" s="160"/>
      <c r="K70" s="161"/>
      <c r="L70" s="161"/>
      <c r="M70" s="161"/>
      <c r="N70" s="161"/>
      <c r="O70" s="161"/>
      <c r="P70" s="141"/>
    </row>
    <row r="71" spans="1:16" ht="18" customHeight="1"/>
    <row r="86" spans="1:16" ht="15.75" customHeight="1"/>
    <row r="87" spans="1:16" ht="15">
      <c r="A87" s="136"/>
      <c r="B87" s="146"/>
      <c r="C87" s="127"/>
      <c r="D87" s="127"/>
      <c r="E87" s="147"/>
      <c r="F87" s="147"/>
      <c r="G87" s="127"/>
      <c r="H87" s="127"/>
      <c r="I87" s="127"/>
      <c r="J87" s="127"/>
      <c r="K87" s="127"/>
      <c r="L87" s="127"/>
      <c r="M87" s="127"/>
      <c r="N87" s="127"/>
      <c r="O87" s="127"/>
      <c r="P87" s="127"/>
    </row>
    <row r="88" spans="1:16" ht="15.75">
      <c r="A88" s="20"/>
      <c r="B88" s="130"/>
      <c r="C88" s="130"/>
      <c r="D88" s="130"/>
      <c r="E88" s="130"/>
      <c r="F88" s="130"/>
      <c r="G88" s="130"/>
      <c r="H88" s="130"/>
      <c r="I88" s="130"/>
      <c r="J88" s="130"/>
      <c r="K88" s="130"/>
      <c r="L88" s="130"/>
      <c r="M88" s="130"/>
      <c r="N88" s="130"/>
      <c r="O88" s="130"/>
      <c r="P88" s="130"/>
    </row>
    <row r="89" spans="1:16" ht="15">
      <c r="A89" s="29"/>
      <c r="B89" s="144"/>
      <c r="C89" s="145"/>
      <c r="D89" s="144"/>
      <c r="E89" s="144"/>
      <c r="F89" s="144"/>
      <c r="G89" s="144"/>
      <c r="H89" s="144"/>
      <c r="I89" s="130"/>
      <c r="J89" s="130"/>
      <c r="K89" s="145"/>
      <c r="L89" s="145"/>
      <c r="M89" s="145"/>
      <c r="N89" s="145"/>
      <c r="O89" s="145"/>
      <c r="P89" s="130"/>
    </row>
    <row r="90" spans="1:16" ht="15">
      <c r="A90" s="29"/>
      <c r="B90" s="144"/>
      <c r="C90" s="144"/>
      <c r="D90" s="144"/>
      <c r="E90" s="144"/>
      <c r="F90" s="144"/>
      <c r="G90" s="144"/>
      <c r="H90" s="144"/>
      <c r="I90" s="130"/>
      <c r="J90" s="130"/>
      <c r="K90" s="145"/>
      <c r="L90" s="145"/>
      <c r="M90" s="145"/>
      <c r="N90" s="145"/>
      <c r="O90" s="145"/>
      <c r="P90" s="130"/>
    </row>
    <row r="91" spans="1:16" ht="15">
      <c r="A91" s="29"/>
      <c r="B91" s="144"/>
      <c r="C91" s="144"/>
      <c r="D91" s="144"/>
      <c r="E91" s="144"/>
      <c r="F91" s="144"/>
      <c r="G91" s="144"/>
      <c r="H91" s="144"/>
      <c r="I91" s="130"/>
      <c r="J91" s="130"/>
      <c r="K91" s="145"/>
      <c r="L91" s="145"/>
      <c r="M91" s="145"/>
      <c r="N91" s="145"/>
      <c r="O91" s="145"/>
      <c r="P91" s="130"/>
    </row>
    <row r="92" spans="1:16" ht="15.75">
      <c r="A92" s="20"/>
      <c r="B92" s="144"/>
      <c r="C92" s="144"/>
      <c r="D92" s="144"/>
      <c r="E92" s="144"/>
      <c r="F92" s="144"/>
      <c r="G92" s="144"/>
      <c r="H92" s="144"/>
      <c r="I92" s="130"/>
      <c r="J92" s="130"/>
      <c r="K92" s="145"/>
      <c r="L92" s="145"/>
      <c r="M92" s="145"/>
      <c r="N92" s="145"/>
      <c r="O92" s="145"/>
      <c r="P92" s="130"/>
    </row>
    <row r="93" spans="1:16" ht="15">
      <c r="A93" s="29"/>
      <c r="B93" s="144"/>
      <c r="C93" s="144"/>
      <c r="D93" s="144"/>
      <c r="E93" s="144"/>
      <c r="F93" s="144"/>
      <c r="G93" s="144"/>
      <c r="H93" s="144"/>
      <c r="I93" s="130"/>
      <c r="J93" s="130"/>
      <c r="K93" s="145"/>
      <c r="L93" s="145"/>
      <c r="M93" s="145"/>
      <c r="N93" s="145"/>
      <c r="O93" s="145"/>
      <c r="P93" s="130"/>
    </row>
    <row r="94" spans="1:16" ht="15">
      <c r="A94" s="29"/>
      <c r="B94" s="144"/>
      <c r="C94" s="144"/>
      <c r="D94" s="144"/>
      <c r="E94" s="144"/>
      <c r="F94" s="144"/>
      <c r="G94" s="144"/>
      <c r="H94" s="144"/>
      <c r="I94" s="130"/>
      <c r="J94" s="130"/>
      <c r="K94" s="145"/>
      <c r="L94" s="145"/>
      <c r="M94" s="145"/>
      <c r="N94" s="145"/>
      <c r="O94" s="145"/>
      <c r="P94" s="130"/>
    </row>
    <row r="95" spans="1:16" ht="15">
      <c r="A95" s="29"/>
      <c r="B95" s="144"/>
      <c r="C95" s="144"/>
      <c r="D95" s="144"/>
      <c r="E95" s="144"/>
      <c r="F95" s="144"/>
      <c r="G95" s="144"/>
      <c r="H95" s="144"/>
      <c r="I95" s="130"/>
      <c r="J95" s="130"/>
      <c r="K95" s="145"/>
      <c r="L95" s="145"/>
      <c r="M95" s="145"/>
      <c r="N95" s="145"/>
      <c r="O95" s="145"/>
      <c r="P95" s="130"/>
    </row>
    <row r="96" spans="1:16" ht="15">
      <c r="A96" s="29"/>
      <c r="B96" s="144"/>
      <c r="C96" s="144"/>
      <c r="D96" s="144"/>
      <c r="E96" s="144"/>
      <c r="F96" s="144"/>
      <c r="G96" s="144"/>
      <c r="H96" s="144"/>
      <c r="I96" s="130"/>
      <c r="J96" s="130"/>
      <c r="K96" s="145"/>
      <c r="L96" s="145"/>
      <c r="M96" s="145"/>
      <c r="N96" s="145"/>
      <c r="O96" s="145"/>
      <c r="P96" s="130"/>
    </row>
    <row r="97" spans="1:16" ht="15">
      <c r="A97" s="29"/>
      <c r="B97" s="144"/>
      <c r="C97" s="144"/>
      <c r="D97" s="144"/>
      <c r="E97" s="144"/>
      <c r="F97" s="144"/>
      <c r="G97" s="144"/>
      <c r="H97" s="144"/>
      <c r="I97" s="130"/>
      <c r="J97" s="130"/>
      <c r="K97" s="145"/>
      <c r="L97" s="145"/>
      <c r="M97" s="145"/>
      <c r="N97" s="145"/>
      <c r="O97" s="145"/>
      <c r="P97" s="130"/>
    </row>
    <row r="98" spans="1:16" ht="15">
      <c r="A98" s="29"/>
      <c r="B98" s="144"/>
      <c r="C98" s="144"/>
      <c r="D98" s="144"/>
      <c r="E98" s="144"/>
      <c r="F98" s="144"/>
      <c r="G98" s="144"/>
      <c r="H98" s="144"/>
      <c r="I98" s="130"/>
      <c r="J98" s="130"/>
      <c r="K98" s="145"/>
      <c r="L98" s="145"/>
      <c r="M98" s="145"/>
      <c r="N98" s="145"/>
      <c r="O98" s="145"/>
      <c r="P98" s="130"/>
    </row>
    <row r="99" spans="1:16" ht="15">
      <c r="A99" s="29"/>
      <c r="B99" s="144"/>
      <c r="C99" s="144"/>
      <c r="D99" s="144"/>
      <c r="E99" s="144"/>
      <c r="F99" s="144"/>
      <c r="G99" s="144"/>
      <c r="H99" s="144"/>
      <c r="I99" s="130"/>
      <c r="J99" s="130"/>
      <c r="K99" s="145"/>
      <c r="L99" s="145"/>
      <c r="M99" s="145"/>
      <c r="N99" s="145"/>
      <c r="O99" s="145"/>
      <c r="P99" s="130"/>
    </row>
    <row r="100" spans="1:16" ht="15">
      <c r="A100" s="29"/>
      <c r="B100" s="144"/>
      <c r="C100" s="144"/>
      <c r="D100" s="144"/>
      <c r="E100" s="144"/>
      <c r="F100" s="144"/>
      <c r="G100" s="144"/>
      <c r="H100" s="144"/>
      <c r="I100" s="130"/>
      <c r="J100" s="130"/>
      <c r="K100" s="145"/>
      <c r="L100" s="145"/>
      <c r="M100" s="145"/>
      <c r="N100" s="145"/>
      <c r="O100" s="145"/>
      <c r="P100" s="130"/>
    </row>
    <row r="101" spans="1:16" s="127" customFormat="1" ht="15">
      <c r="A101" s="29"/>
      <c r="B101" s="144"/>
      <c r="C101" s="144"/>
      <c r="D101" s="144"/>
      <c r="E101" s="144"/>
      <c r="F101" s="144"/>
      <c r="G101" s="144"/>
      <c r="H101" s="144"/>
      <c r="I101" s="130"/>
      <c r="J101" s="130"/>
      <c r="K101" s="145"/>
      <c r="L101" s="145"/>
      <c r="M101" s="145"/>
      <c r="N101" s="145"/>
      <c r="O101" s="145"/>
      <c r="P101" s="130"/>
    </row>
    <row r="102" spans="1:16" s="127" customFormat="1" ht="15">
      <c r="A102" s="29"/>
      <c r="B102" s="144"/>
      <c r="C102" s="144"/>
      <c r="D102" s="144"/>
      <c r="E102" s="144"/>
      <c r="F102" s="144"/>
      <c r="G102" s="144"/>
      <c r="H102" s="144"/>
      <c r="I102" s="130"/>
      <c r="J102" s="130"/>
      <c r="K102" s="145"/>
      <c r="L102" s="145"/>
      <c r="M102" s="145"/>
      <c r="N102" s="145"/>
      <c r="O102" s="145"/>
      <c r="P102" s="130"/>
    </row>
    <row r="103" spans="1:16" s="127" customFormat="1" ht="15">
      <c r="A103" s="29"/>
      <c r="B103" s="144"/>
      <c r="C103" s="144"/>
      <c r="D103" s="144"/>
      <c r="E103" s="144"/>
      <c r="F103" s="144"/>
      <c r="G103" s="144"/>
      <c r="H103" s="144"/>
      <c r="I103" s="130"/>
      <c r="J103" s="130"/>
      <c r="K103" s="145"/>
      <c r="L103" s="145"/>
      <c r="M103" s="145"/>
      <c r="N103" s="145"/>
      <c r="O103" s="145"/>
      <c r="P103" s="130"/>
    </row>
    <row r="104" spans="1:16" s="127" customFormat="1" ht="15">
      <c r="A104" s="29"/>
      <c r="B104" s="144"/>
      <c r="C104" s="144"/>
      <c r="D104" s="144"/>
      <c r="E104" s="144"/>
      <c r="F104" s="144"/>
      <c r="G104" s="144"/>
      <c r="H104" s="144"/>
      <c r="I104" s="130"/>
      <c r="J104" s="130"/>
      <c r="K104" s="145"/>
      <c r="L104" s="145"/>
      <c r="M104" s="145"/>
      <c r="N104" s="145"/>
      <c r="O104" s="145"/>
      <c r="P104" s="130"/>
    </row>
    <row r="105" spans="1:16" s="127" customFormat="1" ht="15">
      <c r="A105" s="29"/>
      <c r="B105" s="144"/>
      <c r="C105" s="144"/>
      <c r="D105" s="144"/>
      <c r="E105" s="144"/>
      <c r="F105" s="144"/>
      <c r="G105" s="144"/>
      <c r="H105" s="144"/>
      <c r="I105" s="130"/>
      <c r="J105" s="130"/>
      <c r="K105" s="145"/>
      <c r="L105" s="145"/>
      <c r="M105" s="145"/>
      <c r="N105" s="145"/>
      <c r="O105" s="145"/>
      <c r="P105" s="130"/>
    </row>
    <row r="106" spans="1:16" s="127" customFormat="1" ht="15">
      <c r="A106" s="29"/>
      <c r="B106" s="144"/>
      <c r="C106" s="144"/>
      <c r="D106" s="144"/>
      <c r="E106" s="144"/>
      <c r="F106" s="144"/>
      <c r="G106" s="144"/>
      <c r="H106" s="144"/>
      <c r="I106" s="130"/>
      <c r="J106" s="130"/>
      <c r="K106" s="145"/>
      <c r="L106" s="145"/>
      <c r="M106" s="145"/>
      <c r="N106" s="145"/>
      <c r="O106" s="145"/>
      <c r="P106" s="130"/>
    </row>
    <row r="107" spans="1:16" s="127" customFormat="1" ht="15">
      <c r="A107" s="29"/>
      <c r="B107" s="144"/>
      <c r="C107" s="144"/>
      <c r="D107" s="144"/>
      <c r="E107" s="144"/>
      <c r="F107" s="144"/>
      <c r="G107" s="144"/>
      <c r="H107" s="144"/>
      <c r="I107" s="160"/>
      <c r="J107" s="160"/>
      <c r="K107" s="145"/>
      <c r="L107" s="145"/>
      <c r="M107" s="145"/>
      <c r="N107" s="145"/>
      <c r="O107" s="145"/>
      <c r="P107" s="141"/>
    </row>
    <row r="108" spans="1:16" s="127" customFormat="1" ht="15">
      <c r="A108" s="29"/>
      <c r="B108" s="144"/>
      <c r="C108" s="144"/>
      <c r="D108" s="144"/>
      <c r="E108" s="144"/>
      <c r="F108" s="144"/>
      <c r="G108" s="144"/>
      <c r="H108" s="144"/>
      <c r="I108" s="160"/>
      <c r="J108" s="160"/>
      <c r="K108" s="145"/>
      <c r="L108" s="145"/>
      <c r="M108" s="145"/>
      <c r="N108" s="145"/>
      <c r="O108" s="145"/>
      <c r="P108" s="141"/>
    </row>
    <row r="109" spans="1:16" s="127" customFormat="1" ht="15">
      <c r="A109" s="29"/>
      <c r="B109" s="144"/>
      <c r="C109" s="144"/>
      <c r="D109" s="144"/>
      <c r="E109" s="144"/>
      <c r="F109" s="144"/>
      <c r="G109" s="144"/>
      <c r="H109" s="144"/>
      <c r="I109" s="160"/>
      <c r="J109" s="160"/>
      <c r="K109" s="145"/>
      <c r="L109" s="145"/>
      <c r="M109" s="145"/>
      <c r="N109" s="145"/>
      <c r="O109" s="145"/>
      <c r="P109" s="141"/>
    </row>
    <row r="110" spans="1:16" s="127" customFormat="1" ht="15">
      <c r="A110" s="29"/>
      <c r="B110" s="144"/>
      <c r="C110" s="144"/>
      <c r="D110" s="144"/>
      <c r="E110" s="144"/>
      <c r="F110" s="144"/>
      <c r="G110" s="144"/>
      <c r="H110" s="144"/>
      <c r="I110" s="160"/>
      <c r="J110" s="160"/>
      <c r="K110" s="145"/>
      <c r="L110" s="145"/>
      <c r="M110" s="145"/>
      <c r="N110" s="145"/>
      <c r="O110" s="145"/>
      <c r="P110" s="141"/>
    </row>
    <row r="111" spans="1:16">
      <c r="A111" s="128"/>
      <c r="B111" s="144"/>
      <c r="C111" s="144"/>
      <c r="D111" s="144"/>
      <c r="E111" s="144"/>
      <c r="F111" s="144"/>
      <c r="G111" s="144"/>
      <c r="H111" s="144"/>
      <c r="I111" s="160"/>
      <c r="J111" s="160"/>
      <c r="K111" s="145"/>
      <c r="L111" s="145"/>
      <c r="M111" s="145"/>
      <c r="N111" s="145"/>
      <c r="O111" s="145"/>
      <c r="P111" s="141"/>
    </row>
    <row r="112" spans="1:16" ht="15.75">
      <c r="A112" s="20"/>
      <c r="B112" s="144"/>
      <c r="C112" s="144"/>
      <c r="D112" s="144"/>
      <c r="E112" s="144"/>
      <c r="F112" s="144"/>
      <c r="G112" s="144"/>
      <c r="H112" s="144"/>
      <c r="I112" s="157"/>
      <c r="J112" s="157"/>
      <c r="K112" s="145"/>
      <c r="L112" s="145"/>
      <c r="M112" s="145"/>
      <c r="N112" s="145"/>
      <c r="O112" s="145"/>
      <c r="P112" s="141"/>
    </row>
    <row r="113" spans="1:16" ht="15">
      <c r="A113" s="29"/>
      <c r="B113" s="144"/>
      <c r="C113" s="144"/>
      <c r="D113" s="144"/>
      <c r="E113" s="144"/>
      <c r="F113" s="144"/>
      <c r="G113" s="144"/>
      <c r="H113" s="144"/>
      <c r="I113" s="157"/>
      <c r="J113" s="157"/>
      <c r="K113" s="145"/>
      <c r="L113" s="145"/>
      <c r="M113" s="145"/>
      <c r="N113" s="145"/>
      <c r="O113" s="145"/>
      <c r="P113" s="141"/>
    </row>
    <row r="114" spans="1:16" ht="15">
      <c r="A114" s="29"/>
      <c r="B114" s="144"/>
      <c r="C114" s="144"/>
      <c r="D114" s="144"/>
      <c r="E114" s="144"/>
      <c r="F114" s="144"/>
      <c r="G114" s="144"/>
      <c r="H114" s="144"/>
      <c r="I114" s="157"/>
      <c r="J114" s="157"/>
      <c r="K114" s="145"/>
      <c r="L114" s="145"/>
      <c r="M114" s="145"/>
      <c r="N114" s="145"/>
      <c r="O114" s="145"/>
      <c r="P114" s="141"/>
    </row>
    <row r="115" spans="1:16" ht="15">
      <c r="A115" s="29"/>
      <c r="B115" s="144"/>
      <c r="C115" s="144"/>
      <c r="D115" s="144"/>
      <c r="E115" s="144"/>
      <c r="F115" s="144"/>
      <c r="G115" s="144"/>
      <c r="H115" s="144"/>
      <c r="I115" s="157"/>
      <c r="J115" s="157"/>
      <c r="K115" s="145"/>
      <c r="L115" s="145"/>
      <c r="M115" s="145"/>
      <c r="N115" s="145"/>
      <c r="O115" s="145"/>
      <c r="P115" s="141"/>
    </row>
    <row r="116" spans="1:16" ht="15">
      <c r="A116" s="29"/>
      <c r="B116" s="144"/>
      <c r="C116" s="144"/>
      <c r="D116" s="144"/>
      <c r="E116" s="144"/>
      <c r="F116" s="144"/>
      <c r="G116" s="144"/>
      <c r="H116" s="144"/>
      <c r="I116" s="157"/>
      <c r="J116" s="157"/>
      <c r="K116" s="145"/>
      <c r="L116" s="145"/>
      <c r="M116" s="145"/>
      <c r="N116" s="145"/>
      <c r="O116" s="145"/>
      <c r="P116" s="141"/>
    </row>
    <row r="117" spans="1:16" ht="15">
      <c r="A117" s="136"/>
      <c r="B117" s="146"/>
      <c r="C117" s="127"/>
      <c r="D117" s="127"/>
      <c r="E117" s="147"/>
      <c r="F117" s="147"/>
      <c r="G117" s="127"/>
      <c r="H117" s="127"/>
      <c r="I117" s="127"/>
      <c r="J117" s="127"/>
      <c r="K117" s="127"/>
      <c r="L117" s="127"/>
      <c r="M117" s="127"/>
      <c r="N117" s="127"/>
      <c r="O117" s="127"/>
      <c r="P117" s="127"/>
    </row>
    <row r="118" spans="1:16">
      <c r="A118" s="146"/>
      <c r="B118" s="146"/>
      <c r="C118" s="127"/>
      <c r="D118" s="127"/>
      <c r="E118" s="147"/>
      <c r="F118" s="147"/>
      <c r="G118" s="127"/>
      <c r="H118" s="127"/>
      <c r="I118" s="127"/>
      <c r="J118" s="127"/>
      <c r="K118" s="127"/>
      <c r="L118" s="127"/>
      <c r="M118" s="127"/>
      <c r="N118" s="127"/>
      <c r="O118" s="127"/>
      <c r="P118" s="127"/>
    </row>
    <row r="119" spans="1:16">
      <c r="A119" s="146"/>
      <c r="B119" s="146"/>
      <c r="C119" s="127"/>
      <c r="D119" s="127"/>
      <c r="E119" s="147"/>
      <c r="F119" s="147"/>
      <c r="G119" s="127"/>
      <c r="H119" s="127"/>
      <c r="I119" s="127"/>
      <c r="J119" s="127"/>
      <c r="K119" s="127"/>
      <c r="L119" s="127"/>
      <c r="M119" s="127"/>
      <c r="N119" s="127"/>
      <c r="O119" s="127"/>
      <c r="P119" s="127"/>
    </row>
    <row r="120" spans="1:16">
      <c r="A120" s="127"/>
      <c r="B120" s="127"/>
      <c r="C120" s="127"/>
      <c r="D120" s="127"/>
      <c r="E120" s="127"/>
      <c r="F120" s="127"/>
      <c r="G120" s="127"/>
      <c r="H120" s="127"/>
      <c r="I120" s="127"/>
      <c r="J120" s="127"/>
      <c r="K120" s="127"/>
      <c r="L120" s="127"/>
      <c r="M120" s="127"/>
      <c r="N120" s="127"/>
      <c r="O120" s="127"/>
      <c r="P120" s="127"/>
    </row>
    <row r="121" spans="1:16">
      <c r="A121" s="127"/>
      <c r="B121" s="127"/>
      <c r="C121" s="127"/>
      <c r="D121" s="127"/>
      <c r="E121" s="127"/>
      <c r="F121" s="127"/>
      <c r="G121" s="127"/>
      <c r="H121" s="127"/>
      <c r="I121" s="127"/>
      <c r="J121" s="127"/>
      <c r="K121" s="127"/>
      <c r="L121" s="127"/>
      <c r="M121" s="127"/>
      <c r="N121" s="127"/>
      <c r="O121" s="127"/>
      <c r="P121"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5FCC2-504F-40D7-880B-7A27C17273BC}">
  <sheetPr>
    <pageSetUpPr fitToPage="1"/>
  </sheetPr>
  <dimension ref="A1:P151"/>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1906</v>
      </c>
      <c r="B1" s="116"/>
      <c r="E1" s="117"/>
      <c r="F1" s="117"/>
      <c r="G1" s="117"/>
      <c r="H1" s="117"/>
      <c r="I1" s="117"/>
    </row>
    <row r="2" spans="1:16" ht="15">
      <c r="A2" s="2" t="s">
        <v>1907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51" t="s">
        <v>168</v>
      </c>
      <c r="B9" s="129"/>
      <c r="C9" s="129"/>
      <c r="D9" s="129"/>
      <c r="E9" s="129"/>
      <c r="F9" s="129"/>
      <c r="G9" s="129"/>
      <c r="H9" s="129"/>
      <c r="I9" s="129"/>
      <c r="J9" s="129"/>
      <c r="K9" s="129"/>
      <c r="L9" s="129"/>
      <c r="M9" s="129"/>
      <c r="N9" s="129"/>
      <c r="O9" s="129"/>
      <c r="P9" s="129"/>
    </row>
    <row r="10" spans="1:16" ht="18" customHeight="1">
      <c r="A10" s="136" t="s">
        <v>130</v>
      </c>
      <c r="B10" s="78">
        <v>42537</v>
      </c>
      <c r="C10" s="78">
        <f t="shared" ref="C10:C17" si="0">SUM(E10,G10,I10)</f>
        <v>52870</v>
      </c>
      <c r="D10" s="78">
        <v>11265</v>
      </c>
      <c r="E10" s="78">
        <v>11620</v>
      </c>
      <c r="F10" s="78">
        <v>28009</v>
      </c>
      <c r="G10" s="78">
        <v>38001</v>
      </c>
      <c r="H10" s="78">
        <v>3263</v>
      </c>
      <c r="I10" s="78">
        <v>3249</v>
      </c>
      <c r="J10" s="129"/>
      <c r="K10" s="137">
        <f t="shared" ref="K10:L17" si="1">(D10+H10)/F10*100</f>
        <v>51.869042093612769</v>
      </c>
      <c r="L10" s="137">
        <f t="shared" si="1"/>
        <v>39.127917686376676</v>
      </c>
      <c r="M10" s="138">
        <f t="shared" ref="M10:N17" si="2">D10/F10*100</f>
        <v>40.219215252240353</v>
      </c>
      <c r="N10" s="138">
        <f t="shared" si="2"/>
        <v>30.578142680455777</v>
      </c>
      <c r="O10" s="138">
        <f t="shared" ref="O10:P17" si="3">H10/F10*100</f>
        <v>11.649826841372416</v>
      </c>
      <c r="P10" s="138">
        <f t="shared" si="3"/>
        <v>8.5497750059208961</v>
      </c>
    </row>
    <row r="11" spans="1:16" s="127" customFormat="1" ht="18" customHeight="1">
      <c r="A11" s="136" t="s">
        <v>131</v>
      </c>
      <c r="B11" s="78">
        <v>2192</v>
      </c>
      <c r="C11" s="78">
        <f t="shared" si="0"/>
        <v>2417</v>
      </c>
      <c r="D11" s="78">
        <v>529</v>
      </c>
      <c r="E11" s="78">
        <v>447</v>
      </c>
      <c r="F11" s="78">
        <v>1344</v>
      </c>
      <c r="G11" s="78">
        <v>1722</v>
      </c>
      <c r="H11" s="78">
        <v>319</v>
      </c>
      <c r="I11" s="78">
        <v>248</v>
      </c>
      <c r="J11" s="129"/>
      <c r="K11" s="137">
        <f t="shared" si="1"/>
        <v>63.095238095238095</v>
      </c>
      <c r="L11" s="137">
        <f t="shared" si="1"/>
        <v>40.360046457607432</v>
      </c>
      <c r="M11" s="138">
        <f t="shared" si="2"/>
        <v>39.360119047619044</v>
      </c>
      <c r="N11" s="138">
        <f t="shared" si="2"/>
        <v>25.958188153310104</v>
      </c>
      <c r="O11" s="138">
        <f t="shared" si="3"/>
        <v>23.735119047619047</v>
      </c>
      <c r="P11" s="138">
        <f t="shared" si="3"/>
        <v>14.401858304297329</v>
      </c>
    </row>
    <row r="12" spans="1:16" s="127" customFormat="1" ht="18" customHeight="1">
      <c r="A12" s="136" t="s">
        <v>132</v>
      </c>
      <c r="B12" s="78">
        <v>1123</v>
      </c>
      <c r="C12" s="78">
        <f t="shared" si="0"/>
        <v>1280</v>
      </c>
      <c r="D12" s="78">
        <v>219</v>
      </c>
      <c r="E12" s="78">
        <v>224</v>
      </c>
      <c r="F12" s="78">
        <v>661</v>
      </c>
      <c r="G12" s="78">
        <v>829</v>
      </c>
      <c r="H12" s="78">
        <v>243</v>
      </c>
      <c r="I12" s="78">
        <v>227</v>
      </c>
      <c r="J12" s="129"/>
      <c r="K12" s="137">
        <f t="shared" si="1"/>
        <v>69.894099848714063</v>
      </c>
      <c r="L12" s="137">
        <f t="shared" si="1"/>
        <v>54.402895054282261</v>
      </c>
      <c r="M12" s="138">
        <f t="shared" si="2"/>
        <v>33.131618759455371</v>
      </c>
      <c r="N12" s="138">
        <f t="shared" si="2"/>
        <v>27.020506634499398</v>
      </c>
      <c r="O12" s="138">
        <f t="shared" si="3"/>
        <v>36.762481089258699</v>
      </c>
      <c r="P12" s="138">
        <f t="shared" si="3"/>
        <v>27.38238841978287</v>
      </c>
    </row>
    <row r="13" spans="1:16" s="127" customFormat="1" ht="18" customHeight="1">
      <c r="A13" s="136" t="s">
        <v>133</v>
      </c>
      <c r="B13" s="78">
        <v>1718</v>
      </c>
      <c r="C13" s="78">
        <f t="shared" si="0"/>
        <v>2483</v>
      </c>
      <c r="D13" s="78">
        <v>392</v>
      </c>
      <c r="E13" s="78">
        <v>424</v>
      </c>
      <c r="F13" s="78">
        <v>1146</v>
      </c>
      <c r="G13" s="78">
        <v>1942</v>
      </c>
      <c r="H13" s="78">
        <v>180</v>
      </c>
      <c r="I13" s="78">
        <v>117</v>
      </c>
      <c r="J13" s="129"/>
      <c r="K13" s="137">
        <f t="shared" si="1"/>
        <v>49.912739965095987</v>
      </c>
      <c r="L13" s="137">
        <f t="shared" si="1"/>
        <v>27.857878475798149</v>
      </c>
      <c r="M13" s="138">
        <f t="shared" si="2"/>
        <v>34.205933682373477</v>
      </c>
      <c r="N13" s="138">
        <f t="shared" si="2"/>
        <v>21.833161688980432</v>
      </c>
      <c r="O13" s="138">
        <f t="shared" si="3"/>
        <v>15.706806282722512</v>
      </c>
      <c r="P13" s="138">
        <f t="shared" si="3"/>
        <v>6.0247167868177138</v>
      </c>
    </row>
    <row r="14" spans="1:16" s="127" customFormat="1" ht="18" customHeight="1">
      <c r="A14" s="136" t="s">
        <v>134</v>
      </c>
      <c r="B14" s="78">
        <v>1440</v>
      </c>
      <c r="C14" s="78">
        <f t="shared" si="0"/>
        <v>2511</v>
      </c>
      <c r="D14" s="78">
        <v>313</v>
      </c>
      <c r="E14" s="78">
        <v>421</v>
      </c>
      <c r="F14" s="78">
        <v>927</v>
      </c>
      <c r="G14" s="78">
        <v>1884</v>
      </c>
      <c r="H14" s="78">
        <v>200</v>
      </c>
      <c r="I14" s="78">
        <v>206</v>
      </c>
      <c r="J14" s="140"/>
      <c r="K14" s="137">
        <f t="shared" si="1"/>
        <v>55.339805825242713</v>
      </c>
      <c r="L14" s="137">
        <f t="shared" si="1"/>
        <v>33.280254777070063</v>
      </c>
      <c r="M14" s="138">
        <f t="shared" si="2"/>
        <v>33.764832793959009</v>
      </c>
      <c r="N14" s="138">
        <f t="shared" si="2"/>
        <v>22.346072186836519</v>
      </c>
      <c r="O14" s="138">
        <f t="shared" si="3"/>
        <v>21.574973031283712</v>
      </c>
      <c r="P14" s="138">
        <f t="shared" si="3"/>
        <v>10.934182590233545</v>
      </c>
    </row>
    <row r="15" spans="1:16" s="127" customFormat="1" ht="18" customHeight="1">
      <c r="A15" s="136" t="s">
        <v>135</v>
      </c>
      <c r="B15" s="78">
        <v>1399</v>
      </c>
      <c r="C15" s="78">
        <f t="shared" si="0"/>
        <v>1386</v>
      </c>
      <c r="D15" s="78">
        <v>327</v>
      </c>
      <c r="E15" s="78">
        <v>269</v>
      </c>
      <c r="F15" s="78">
        <v>889</v>
      </c>
      <c r="G15" s="78">
        <v>978</v>
      </c>
      <c r="H15" s="78">
        <v>183</v>
      </c>
      <c r="I15" s="78">
        <v>139</v>
      </c>
      <c r="J15" s="140"/>
      <c r="K15" s="137">
        <f t="shared" si="1"/>
        <v>57.36782902137233</v>
      </c>
      <c r="L15" s="137">
        <f t="shared" si="1"/>
        <v>41.717791411042946</v>
      </c>
      <c r="M15" s="138">
        <f t="shared" si="2"/>
        <v>36.782902137232846</v>
      </c>
      <c r="N15" s="138">
        <f t="shared" si="2"/>
        <v>27.505112474437627</v>
      </c>
      <c r="O15" s="138">
        <f t="shared" si="3"/>
        <v>20.584926884139481</v>
      </c>
      <c r="P15" s="138">
        <f t="shared" si="3"/>
        <v>14.212678936605316</v>
      </c>
    </row>
    <row r="16" spans="1:16" s="127" customFormat="1" ht="18" customHeight="1">
      <c r="A16" s="136" t="s">
        <v>136</v>
      </c>
      <c r="B16" s="78">
        <v>2503</v>
      </c>
      <c r="C16" s="78">
        <f t="shared" si="0"/>
        <v>1397</v>
      </c>
      <c r="D16" s="78">
        <v>697</v>
      </c>
      <c r="E16" s="78">
        <v>349</v>
      </c>
      <c r="F16" s="78">
        <v>1491</v>
      </c>
      <c r="G16" s="78">
        <v>917</v>
      </c>
      <c r="H16" s="78">
        <v>315</v>
      </c>
      <c r="I16" s="78">
        <v>131</v>
      </c>
      <c r="J16" s="140"/>
      <c r="K16" s="137">
        <f t="shared" si="1"/>
        <v>67.873910127431259</v>
      </c>
      <c r="L16" s="137">
        <f t="shared" si="1"/>
        <v>52.344601962922575</v>
      </c>
      <c r="M16" s="138">
        <f t="shared" si="2"/>
        <v>46.747149564050972</v>
      </c>
      <c r="N16" s="138">
        <f t="shared" si="2"/>
        <v>38.05888767720829</v>
      </c>
      <c r="O16" s="138">
        <f t="shared" si="3"/>
        <v>21.12676056338028</v>
      </c>
      <c r="P16" s="138">
        <f t="shared" si="3"/>
        <v>14.285714285714285</v>
      </c>
    </row>
    <row r="17" spans="1:16" s="127" customFormat="1" ht="18" customHeight="1">
      <c r="A17" s="136" t="s">
        <v>137</v>
      </c>
      <c r="B17" s="78" t="s">
        <v>40</v>
      </c>
      <c r="C17" s="78">
        <f t="shared" si="0"/>
        <v>597</v>
      </c>
      <c r="D17" s="78" t="s">
        <v>40</v>
      </c>
      <c r="E17" s="78">
        <v>160</v>
      </c>
      <c r="F17" s="78" t="s">
        <v>40</v>
      </c>
      <c r="G17" s="78">
        <v>371</v>
      </c>
      <c r="H17" s="78" t="s">
        <v>40</v>
      </c>
      <c r="I17" s="78">
        <v>66</v>
      </c>
      <c r="J17" s="80"/>
      <c r="K17" s="137" t="s">
        <v>40</v>
      </c>
      <c r="L17" s="137">
        <f t="shared" si="1"/>
        <v>60.916442048517517</v>
      </c>
      <c r="M17" s="138" t="s">
        <v>40</v>
      </c>
      <c r="N17" s="138">
        <f t="shared" si="2"/>
        <v>43.126684636118604</v>
      </c>
      <c r="O17" s="138" t="s">
        <v>40</v>
      </c>
      <c r="P17" s="138">
        <f t="shared" si="3"/>
        <v>17.78975741239892</v>
      </c>
    </row>
    <row r="18" spans="1:16" s="127" customFormat="1" ht="18" customHeight="1">
      <c r="A18" s="168"/>
      <c r="B18" s="78"/>
      <c r="C18" s="78"/>
      <c r="D18" s="80"/>
      <c r="E18" s="169"/>
      <c r="F18" s="80"/>
      <c r="G18" s="169"/>
      <c r="H18" s="80"/>
      <c r="I18" s="169"/>
      <c r="J18" s="80"/>
      <c r="K18" s="170"/>
      <c r="L18" s="138"/>
      <c r="M18" s="170"/>
      <c r="N18" s="138"/>
      <c r="O18" s="170"/>
      <c r="P18" s="138"/>
    </row>
    <row r="19" spans="1:16" s="127" customFormat="1" ht="18" customHeight="1">
      <c r="A19" s="151" t="s">
        <v>138</v>
      </c>
      <c r="B19" s="132"/>
      <c r="C19" s="132"/>
      <c r="D19" s="132"/>
      <c r="E19" s="132"/>
      <c r="F19" s="132"/>
      <c r="G19" s="132"/>
      <c r="H19" s="132"/>
      <c r="I19" s="132"/>
      <c r="J19" s="80"/>
      <c r="K19" s="134"/>
      <c r="L19" s="134"/>
      <c r="M19" s="135"/>
      <c r="N19" s="135"/>
      <c r="O19" s="135"/>
      <c r="P19" s="135"/>
    </row>
    <row r="20" spans="1:16" s="127" customFormat="1" ht="18" customHeight="1">
      <c r="A20" s="136" t="s">
        <v>139</v>
      </c>
      <c r="B20" s="78">
        <v>136462</v>
      </c>
      <c r="C20" s="78">
        <f t="shared" ref="C20:C24" si="4">SUM(E20,G20,I20)</f>
        <v>174830</v>
      </c>
      <c r="D20" s="78">
        <v>35084</v>
      </c>
      <c r="E20" s="78">
        <v>38769</v>
      </c>
      <c r="F20" s="78">
        <v>96540</v>
      </c>
      <c r="G20" s="78">
        <v>124685</v>
      </c>
      <c r="H20" s="78">
        <v>4838</v>
      </c>
      <c r="I20" s="78">
        <v>11376</v>
      </c>
      <c r="J20" s="80"/>
      <c r="K20" s="137">
        <f t="shared" ref="K20:L24" si="5">(D20+H20)/F20*100</f>
        <v>41.352807126579656</v>
      </c>
      <c r="L20" s="137">
        <f t="shared" si="5"/>
        <v>40.217347716244937</v>
      </c>
      <c r="M20" s="138">
        <f t="shared" ref="M20:N24" si="6">D20/F20*100</f>
        <v>36.341412885850424</v>
      </c>
      <c r="N20" s="138">
        <f t="shared" si="6"/>
        <v>31.093555760516502</v>
      </c>
      <c r="O20" s="138">
        <f t="shared" ref="O20:P24" si="7">H20/F20*100</f>
        <v>5.0113942407292313</v>
      </c>
      <c r="P20" s="138">
        <f t="shared" si="7"/>
        <v>9.1237919557284357</v>
      </c>
    </row>
    <row r="21" spans="1:16" s="127" customFormat="1" ht="18" customHeight="1">
      <c r="A21" s="136" t="s">
        <v>140</v>
      </c>
      <c r="B21" s="78">
        <v>68339</v>
      </c>
      <c r="C21" s="78">
        <f t="shared" si="4"/>
        <v>109223</v>
      </c>
      <c r="D21" s="78">
        <v>20198</v>
      </c>
      <c r="E21" s="78">
        <v>19490</v>
      </c>
      <c r="F21" s="78">
        <v>46198</v>
      </c>
      <c r="G21" s="78">
        <v>85070</v>
      </c>
      <c r="H21" s="78">
        <v>1943</v>
      </c>
      <c r="I21" s="78">
        <v>4663</v>
      </c>
      <c r="J21" s="80"/>
      <c r="K21" s="137">
        <f t="shared" si="5"/>
        <v>47.926317156586869</v>
      </c>
      <c r="L21" s="137">
        <f t="shared" si="5"/>
        <v>28.391912542611969</v>
      </c>
      <c r="M21" s="138">
        <f t="shared" si="6"/>
        <v>43.720507381271915</v>
      </c>
      <c r="N21" s="138">
        <f t="shared" si="6"/>
        <v>22.910544257670153</v>
      </c>
      <c r="O21" s="138">
        <f t="shared" si="7"/>
        <v>4.2058097753149486</v>
      </c>
      <c r="P21" s="138">
        <f t="shared" si="7"/>
        <v>5.4813682849418131</v>
      </c>
    </row>
    <row r="22" spans="1:16" s="127" customFormat="1" ht="18" customHeight="1">
      <c r="A22" s="136" t="s">
        <v>141</v>
      </c>
      <c r="B22" s="78">
        <v>17314</v>
      </c>
      <c r="C22" s="78">
        <f t="shared" si="4"/>
        <v>22535</v>
      </c>
      <c r="D22" s="78">
        <v>4886</v>
      </c>
      <c r="E22" s="78">
        <v>6194</v>
      </c>
      <c r="F22" s="78">
        <v>11381</v>
      </c>
      <c r="G22" s="78">
        <v>14681</v>
      </c>
      <c r="H22" s="78">
        <v>1047</v>
      </c>
      <c r="I22" s="78">
        <v>1660</v>
      </c>
      <c r="J22" s="80"/>
      <c r="K22" s="137">
        <f t="shared" si="5"/>
        <v>52.130744222827516</v>
      </c>
      <c r="L22" s="137">
        <f t="shared" si="5"/>
        <v>53.497718139091347</v>
      </c>
      <c r="M22" s="138">
        <f t="shared" si="6"/>
        <v>42.931201124681486</v>
      </c>
      <c r="N22" s="138">
        <f t="shared" si="6"/>
        <v>42.190586472311146</v>
      </c>
      <c r="O22" s="138">
        <f t="shared" si="7"/>
        <v>9.1995430981460338</v>
      </c>
      <c r="P22" s="138">
        <f t="shared" si="7"/>
        <v>11.307131666780192</v>
      </c>
    </row>
    <row r="23" spans="1:16" s="131" customFormat="1" ht="18" customHeight="1">
      <c r="A23" s="136" t="s">
        <v>142</v>
      </c>
      <c r="B23" s="78">
        <v>13884</v>
      </c>
      <c r="C23" s="78">
        <f t="shared" si="4"/>
        <v>13577</v>
      </c>
      <c r="D23" s="78">
        <v>3259</v>
      </c>
      <c r="E23" s="78">
        <v>2792</v>
      </c>
      <c r="F23" s="78">
        <v>9437</v>
      </c>
      <c r="G23" s="78">
        <v>8980</v>
      </c>
      <c r="H23" s="78">
        <v>1188</v>
      </c>
      <c r="I23" s="78">
        <v>1805</v>
      </c>
      <c r="J23" s="80"/>
      <c r="K23" s="137">
        <f t="shared" si="5"/>
        <v>47.12302638550387</v>
      </c>
      <c r="L23" s="137">
        <f t="shared" si="5"/>
        <v>51.191536748329625</v>
      </c>
      <c r="M23" s="138">
        <f t="shared" si="6"/>
        <v>34.534279961852285</v>
      </c>
      <c r="N23" s="138">
        <f t="shared" si="6"/>
        <v>31.091314031180399</v>
      </c>
      <c r="O23" s="138">
        <f t="shared" si="7"/>
        <v>12.588746423651584</v>
      </c>
      <c r="P23" s="138">
        <f t="shared" si="7"/>
        <v>20.100222717149222</v>
      </c>
    </row>
    <row r="24" spans="1:16" s="127" customFormat="1" ht="18" customHeight="1">
      <c r="A24" s="136" t="s">
        <v>144</v>
      </c>
      <c r="B24" s="78">
        <v>9295</v>
      </c>
      <c r="C24" s="78">
        <f t="shared" si="4"/>
        <v>9332</v>
      </c>
      <c r="D24" s="78">
        <v>2131</v>
      </c>
      <c r="E24" s="78">
        <v>1509</v>
      </c>
      <c r="F24" s="78">
        <v>6245</v>
      </c>
      <c r="G24" s="78">
        <v>6271</v>
      </c>
      <c r="H24" s="78">
        <v>919</v>
      </c>
      <c r="I24" s="78">
        <v>1552</v>
      </c>
      <c r="J24" s="143"/>
      <c r="K24" s="137">
        <f t="shared" si="5"/>
        <v>48.839071257005607</v>
      </c>
      <c r="L24" s="137">
        <f t="shared" si="5"/>
        <v>48.811991707861587</v>
      </c>
      <c r="M24" s="138">
        <f t="shared" si="6"/>
        <v>34.12329863891113</v>
      </c>
      <c r="N24" s="138">
        <f t="shared" si="6"/>
        <v>24.063147823313667</v>
      </c>
      <c r="O24" s="138">
        <f t="shared" si="7"/>
        <v>14.715772618094475</v>
      </c>
      <c r="P24" s="138">
        <f t="shared" si="7"/>
        <v>24.74884388454792</v>
      </c>
    </row>
    <row r="25" spans="1:16" s="131" customFormat="1" ht="18" customHeight="1">
      <c r="A25" s="171"/>
      <c r="B25" s="78"/>
      <c r="C25" s="78"/>
      <c r="D25" s="78"/>
      <c r="E25" s="78"/>
      <c r="F25" s="78"/>
      <c r="G25" s="78"/>
      <c r="H25" s="78"/>
      <c r="I25" s="78"/>
      <c r="J25" s="143"/>
      <c r="K25" s="138"/>
      <c r="L25" s="138"/>
      <c r="M25" s="138"/>
      <c r="N25" s="138"/>
      <c r="O25" s="138"/>
      <c r="P25" s="138"/>
    </row>
    <row r="26" spans="1:16" s="127" customFormat="1" ht="18" customHeight="1">
      <c r="A26" s="151" t="s">
        <v>145</v>
      </c>
      <c r="B26" s="132"/>
      <c r="C26" s="132"/>
      <c r="D26" s="132"/>
      <c r="E26" s="132"/>
      <c r="F26" s="132"/>
      <c r="G26" s="132"/>
      <c r="H26" s="132"/>
      <c r="I26" s="132"/>
      <c r="J26" s="142"/>
      <c r="K26" s="134"/>
      <c r="L26" s="134"/>
      <c r="M26" s="135"/>
      <c r="N26" s="135"/>
      <c r="O26" s="135"/>
      <c r="P26" s="135"/>
    </row>
    <row r="27" spans="1:16" s="127" customFormat="1" ht="18" customHeight="1">
      <c r="A27" s="136" t="s">
        <v>146</v>
      </c>
      <c r="B27" s="78">
        <v>50772</v>
      </c>
      <c r="C27" s="78">
        <f t="shared" ref="C27:C38" si="8">SUM(E27,G27,I27)</f>
        <v>63813</v>
      </c>
      <c r="D27" s="78">
        <v>13734</v>
      </c>
      <c r="E27" s="78">
        <v>14320</v>
      </c>
      <c r="F27" s="78">
        <v>33258</v>
      </c>
      <c r="G27" s="78">
        <v>45691</v>
      </c>
      <c r="H27" s="78">
        <v>3780</v>
      </c>
      <c r="I27" s="78">
        <v>3802</v>
      </c>
      <c r="J27" s="143"/>
      <c r="K27" s="137">
        <f t="shared" ref="K27:L38" si="9">(D27+H27)/F27*100</f>
        <v>52.661013891394546</v>
      </c>
      <c r="L27" s="137">
        <f t="shared" si="9"/>
        <v>39.662077870915496</v>
      </c>
      <c r="M27" s="138">
        <f t="shared" ref="M27:N38" si="10">D27/F27*100</f>
        <v>41.295327440014432</v>
      </c>
      <c r="N27" s="138">
        <f t="shared" si="10"/>
        <v>31.340964303692193</v>
      </c>
      <c r="O27" s="138">
        <f t="shared" ref="O27:P38" si="11">H27/F27*100</f>
        <v>11.365686451380119</v>
      </c>
      <c r="P27" s="138">
        <f t="shared" si="11"/>
        <v>8.3211135672233034</v>
      </c>
    </row>
    <row r="28" spans="1:16" s="127" customFormat="1" ht="18" customHeight="1">
      <c r="A28" s="136" t="s">
        <v>147</v>
      </c>
      <c r="B28" s="78">
        <v>8601</v>
      </c>
      <c r="C28" s="78">
        <f t="shared" si="8"/>
        <v>9019</v>
      </c>
      <c r="D28" s="78">
        <v>2769</v>
      </c>
      <c r="E28" s="78">
        <v>1747</v>
      </c>
      <c r="F28" s="78">
        <v>4807</v>
      </c>
      <c r="G28" s="78">
        <v>6555</v>
      </c>
      <c r="H28" s="78">
        <v>1025</v>
      </c>
      <c r="I28" s="78">
        <v>717</v>
      </c>
      <c r="J28" s="143"/>
      <c r="K28" s="137">
        <f t="shared" si="9"/>
        <v>78.926565425421259</v>
      </c>
      <c r="L28" s="137">
        <f t="shared" si="9"/>
        <v>37.589626239511823</v>
      </c>
      <c r="M28" s="138">
        <f t="shared" si="10"/>
        <v>57.603494903266075</v>
      </c>
      <c r="N28" s="138">
        <f t="shared" si="10"/>
        <v>26.651411136536996</v>
      </c>
      <c r="O28" s="138">
        <f t="shared" si="11"/>
        <v>21.323070522155191</v>
      </c>
      <c r="P28" s="138">
        <f t="shared" si="11"/>
        <v>10.938215102974828</v>
      </c>
    </row>
    <row r="29" spans="1:16" s="131" customFormat="1" ht="18" customHeight="1">
      <c r="A29" s="136" t="s">
        <v>148</v>
      </c>
      <c r="B29" s="78">
        <v>28044</v>
      </c>
      <c r="C29" s="78">
        <f t="shared" si="8"/>
        <v>33217</v>
      </c>
      <c r="D29" s="78">
        <v>7944</v>
      </c>
      <c r="E29" s="78">
        <v>7283</v>
      </c>
      <c r="F29" s="78">
        <v>17604</v>
      </c>
      <c r="G29" s="78">
        <v>23610</v>
      </c>
      <c r="H29" s="78">
        <v>2496</v>
      </c>
      <c r="I29" s="78">
        <v>2324</v>
      </c>
      <c r="J29" s="143"/>
      <c r="K29" s="137">
        <f t="shared" si="9"/>
        <v>59.304703476482622</v>
      </c>
      <c r="L29" s="137">
        <f t="shared" si="9"/>
        <v>40.690385429902584</v>
      </c>
      <c r="M29" s="138">
        <f t="shared" si="10"/>
        <v>45.126107702794819</v>
      </c>
      <c r="N29" s="138">
        <f t="shared" si="10"/>
        <v>30.847098686997036</v>
      </c>
      <c r="O29" s="138">
        <f t="shared" si="11"/>
        <v>14.1785957736878</v>
      </c>
      <c r="P29" s="138">
        <f t="shared" si="11"/>
        <v>9.8432867429055477</v>
      </c>
    </row>
    <row r="30" spans="1:16" s="127" customFormat="1" ht="18" customHeight="1">
      <c r="A30" s="136" t="s">
        <v>149</v>
      </c>
      <c r="B30" s="78">
        <v>21605</v>
      </c>
      <c r="C30" s="78">
        <f t="shared" si="8"/>
        <v>25578</v>
      </c>
      <c r="D30" s="78">
        <v>6534</v>
      </c>
      <c r="E30" s="78">
        <v>5360</v>
      </c>
      <c r="F30" s="78">
        <v>13272</v>
      </c>
      <c r="G30" s="78">
        <v>18423</v>
      </c>
      <c r="H30" s="78">
        <v>1799</v>
      </c>
      <c r="I30" s="78">
        <v>1795</v>
      </c>
      <c r="J30" s="143"/>
      <c r="K30" s="137">
        <f t="shared" si="9"/>
        <v>62.786317058468953</v>
      </c>
      <c r="L30" s="137">
        <f t="shared" si="9"/>
        <v>38.837322911577921</v>
      </c>
      <c r="M30" s="138">
        <f t="shared" si="10"/>
        <v>49.23146473779385</v>
      </c>
      <c r="N30" s="138">
        <f t="shared" si="10"/>
        <v>29.094067198610436</v>
      </c>
      <c r="O30" s="138">
        <f t="shared" si="11"/>
        <v>13.554852320675106</v>
      </c>
      <c r="P30" s="138">
        <f t="shared" si="11"/>
        <v>9.7432557129674855</v>
      </c>
    </row>
    <row r="31" spans="1:16" s="127" customFormat="1" ht="18" customHeight="1">
      <c r="A31" s="136" t="s">
        <v>150</v>
      </c>
      <c r="B31" s="78">
        <v>3645</v>
      </c>
      <c r="C31" s="78">
        <f t="shared" si="8"/>
        <v>4440</v>
      </c>
      <c r="D31" s="78">
        <v>1005</v>
      </c>
      <c r="E31" s="78">
        <v>951</v>
      </c>
      <c r="F31" s="78">
        <v>2236</v>
      </c>
      <c r="G31" s="78">
        <v>3138</v>
      </c>
      <c r="H31" s="78">
        <v>404</v>
      </c>
      <c r="I31" s="78">
        <v>351</v>
      </c>
      <c r="J31" s="104"/>
      <c r="K31" s="137">
        <f t="shared" si="9"/>
        <v>63.014311270125219</v>
      </c>
      <c r="L31" s="137">
        <f t="shared" si="9"/>
        <v>41.491395793499045</v>
      </c>
      <c r="M31" s="138">
        <f t="shared" si="10"/>
        <v>44.94633273703041</v>
      </c>
      <c r="N31" s="138">
        <f t="shared" si="10"/>
        <v>30.305927342256211</v>
      </c>
      <c r="O31" s="138">
        <f t="shared" si="11"/>
        <v>18.067978533094813</v>
      </c>
      <c r="P31" s="138">
        <f t="shared" si="11"/>
        <v>11.18546845124283</v>
      </c>
    </row>
    <row r="32" spans="1:16" s="127" customFormat="1" ht="18" customHeight="1">
      <c r="A32" s="136" t="s">
        <v>151</v>
      </c>
      <c r="B32" s="78">
        <v>15246</v>
      </c>
      <c r="C32" s="78">
        <f t="shared" si="8"/>
        <v>18556</v>
      </c>
      <c r="D32" s="78">
        <v>4327</v>
      </c>
      <c r="E32" s="78">
        <v>3895</v>
      </c>
      <c r="F32" s="78">
        <v>10007</v>
      </c>
      <c r="G32" s="78">
        <v>13622</v>
      </c>
      <c r="H32" s="78">
        <v>912</v>
      </c>
      <c r="I32" s="78">
        <v>1039</v>
      </c>
      <c r="J32" s="104"/>
      <c r="K32" s="137">
        <f t="shared" si="9"/>
        <v>52.353352653142807</v>
      </c>
      <c r="L32" s="137">
        <f t="shared" si="9"/>
        <v>36.220819262956979</v>
      </c>
      <c r="M32" s="138">
        <f t="shared" si="10"/>
        <v>43.239732187468775</v>
      </c>
      <c r="N32" s="138">
        <f t="shared" si="10"/>
        <v>28.593451769196886</v>
      </c>
      <c r="O32" s="138">
        <f t="shared" si="11"/>
        <v>9.1136204656740283</v>
      </c>
      <c r="P32" s="138">
        <f t="shared" si="11"/>
        <v>7.6273674937600937</v>
      </c>
    </row>
    <row r="33" spans="1:16" s="127" customFormat="1" ht="18" customHeight="1">
      <c r="A33" s="136" t="s">
        <v>152</v>
      </c>
      <c r="B33" s="78">
        <v>430</v>
      </c>
      <c r="C33" s="78">
        <f t="shared" si="8"/>
        <v>577</v>
      </c>
      <c r="D33" s="78">
        <v>99</v>
      </c>
      <c r="E33" s="78">
        <v>99</v>
      </c>
      <c r="F33" s="78">
        <v>269</v>
      </c>
      <c r="G33" s="78">
        <v>406</v>
      </c>
      <c r="H33" s="78">
        <v>62</v>
      </c>
      <c r="I33" s="78">
        <v>72</v>
      </c>
      <c r="J33" s="104"/>
      <c r="K33" s="137">
        <f t="shared" si="9"/>
        <v>59.85130111524164</v>
      </c>
      <c r="L33" s="137">
        <f t="shared" si="9"/>
        <v>42.118226600985217</v>
      </c>
      <c r="M33" s="138">
        <f t="shared" si="10"/>
        <v>36.802973977695167</v>
      </c>
      <c r="N33" s="138">
        <f t="shared" si="10"/>
        <v>24.384236453201972</v>
      </c>
      <c r="O33" s="138">
        <f t="shared" si="11"/>
        <v>23.048327137546469</v>
      </c>
      <c r="P33" s="138">
        <f t="shared" si="11"/>
        <v>17.733990147783253</v>
      </c>
    </row>
    <row r="34" spans="1:16" ht="18" customHeight="1">
      <c r="A34" s="136" t="s">
        <v>153</v>
      </c>
      <c r="B34" s="78">
        <v>1251</v>
      </c>
      <c r="C34" s="78">
        <f t="shared" si="8"/>
        <v>2309</v>
      </c>
      <c r="D34" s="78">
        <v>160</v>
      </c>
      <c r="E34" s="78">
        <v>531</v>
      </c>
      <c r="F34" s="78">
        <v>1061</v>
      </c>
      <c r="G34" s="78">
        <v>1664</v>
      </c>
      <c r="H34" s="78">
        <v>30</v>
      </c>
      <c r="I34" s="78">
        <v>114</v>
      </c>
      <c r="J34" s="104"/>
      <c r="K34" s="137">
        <f t="shared" si="9"/>
        <v>17.907634307257307</v>
      </c>
      <c r="L34" s="137">
        <f t="shared" si="9"/>
        <v>38.762019230769226</v>
      </c>
      <c r="M34" s="138">
        <f t="shared" si="10"/>
        <v>15.080113100848255</v>
      </c>
      <c r="N34" s="138">
        <f t="shared" si="10"/>
        <v>31.911057692307693</v>
      </c>
      <c r="O34" s="138">
        <f t="shared" si="11"/>
        <v>2.827521206409048</v>
      </c>
      <c r="P34" s="138">
        <f t="shared" si="11"/>
        <v>6.8509615384615392</v>
      </c>
    </row>
    <row r="35" spans="1:16" ht="18" customHeight="1">
      <c r="A35" s="136" t="s">
        <v>154</v>
      </c>
      <c r="B35" s="78">
        <v>597</v>
      </c>
      <c r="C35" s="78">
        <f t="shared" si="8"/>
        <v>1155</v>
      </c>
      <c r="D35" s="78">
        <v>120</v>
      </c>
      <c r="E35" s="78">
        <v>275</v>
      </c>
      <c r="F35" s="78">
        <v>395</v>
      </c>
      <c r="G35" s="78">
        <v>785</v>
      </c>
      <c r="H35" s="78">
        <v>82</v>
      </c>
      <c r="I35" s="78">
        <v>95</v>
      </c>
      <c r="J35" s="104"/>
      <c r="K35" s="137">
        <f t="shared" si="9"/>
        <v>51.139240506329109</v>
      </c>
      <c r="L35" s="137">
        <f t="shared" si="9"/>
        <v>47.133757961783438</v>
      </c>
      <c r="M35" s="138">
        <f t="shared" si="10"/>
        <v>30.37974683544304</v>
      </c>
      <c r="N35" s="138">
        <f t="shared" si="10"/>
        <v>35.031847133757957</v>
      </c>
      <c r="O35" s="138">
        <f t="shared" si="11"/>
        <v>20.759493670886076</v>
      </c>
      <c r="P35" s="138">
        <f t="shared" si="11"/>
        <v>12.101910828025478</v>
      </c>
    </row>
    <row r="36" spans="1:16" ht="18" customHeight="1">
      <c r="A36" s="136" t="s">
        <v>155</v>
      </c>
      <c r="B36" s="78">
        <v>916</v>
      </c>
      <c r="C36" s="78">
        <f t="shared" si="8"/>
        <v>1737</v>
      </c>
      <c r="D36" s="78">
        <v>281</v>
      </c>
      <c r="E36" s="78">
        <v>310</v>
      </c>
      <c r="F36" s="78">
        <v>557</v>
      </c>
      <c r="G36" s="78">
        <v>1325</v>
      </c>
      <c r="H36" s="78">
        <v>78</v>
      </c>
      <c r="I36" s="78">
        <v>102</v>
      </c>
      <c r="J36" s="104"/>
      <c r="K36" s="137">
        <f t="shared" si="9"/>
        <v>64.452423698384194</v>
      </c>
      <c r="L36" s="137">
        <f t="shared" si="9"/>
        <v>31.09433962264151</v>
      </c>
      <c r="M36" s="138">
        <f t="shared" si="10"/>
        <v>50.44883303411131</v>
      </c>
      <c r="N36" s="138">
        <f t="shared" si="10"/>
        <v>23.39622641509434</v>
      </c>
      <c r="O36" s="138">
        <f t="shared" si="11"/>
        <v>14.003590664272892</v>
      </c>
      <c r="P36" s="138">
        <f t="shared" si="11"/>
        <v>7.698113207547169</v>
      </c>
    </row>
    <row r="37" spans="1:16" ht="18" customHeight="1">
      <c r="A37" s="136" t="s">
        <v>156</v>
      </c>
      <c r="B37" s="78">
        <v>783</v>
      </c>
      <c r="C37" s="78">
        <f t="shared" si="8"/>
        <v>2937</v>
      </c>
      <c r="D37" s="78">
        <v>154</v>
      </c>
      <c r="E37" s="78">
        <v>928</v>
      </c>
      <c r="F37" s="78">
        <v>525</v>
      </c>
      <c r="G37" s="78">
        <v>1793</v>
      </c>
      <c r="H37" s="78">
        <v>104</v>
      </c>
      <c r="I37" s="78">
        <v>216</v>
      </c>
      <c r="J37" s="104"/>
      <c r="K37" s="137">
        <f t="shared" si="9"/>
        <v>49.142857142857146</v>
      </c>
      <c r="L37" s="137">
        <f t="shared" si="9"/>
        <v>63.803680981595093</v>
      </c>
      <c r="M37" s="138">
        <f t="shared" si="10"/>
        <v>29.333333333333332</v>
      </c>
      <c r="N37" s="138">
        <f t="shared" si="10"/>
        <v>51.756832124930284</v>
      </c>
      <c r="O37" s="138">
        <f t="shared" si="11"/>
        <v>19.80952380952381</v>
      </c>
      <c r="P37" s="138">
        <f t="shared" si="11"/>
        <v>12.046848856664807</v>
      </c>
    </row>
    <row r="38" spans="1:16" ht="18" customHeight="1">
      <c r="A38" s="136" t="s">
        <v>157</v>
      </c>
      <c r="B38" s="78" t="s">
        <v>40</v>
      </c>
      <c r="C38" s="78">
        <f t="shared" si="8"/>
        <v>111</v>
      </c>
      <c r="D38" s="78" t="s">
        <v>40</v>
      </c>
      <c r="E38" s="78">
        <v>18</v>
      </c>
      <c r="F38" s="78" t="s">
        <v>40</v>
      </c>
      <c r="G38" s="78">
        <v>75</v>
      </c>
      <c r="H38" s="78" t="s">
        <v>40</v>
      </c>
      <c r="I38" s="78">
        <v>18</v>
      </c>
      <c r="J38" s="104"/>
      <c r="K38" s="137" t="s">
        <v>40</v>
      </c>
      <c r="L38" s="137">
        <f t="shared" si="9"/>
        <v>48</v>
      </c>
      <c r="M38" s="138" t="s">
        <v>40</v>
      </c>
      <c r="N38" s="138">
        <f t="shared" si="10"/>
        <v>24</v>
      </c>
      <c r="O38" s="138" t="s">
        <v>40</v>
      </c>
      <c r="P38" s="138">
        <f t="shared" si="11"/>
        <v>24</v>
      </c>
    </row>
    <row r="39" spans="1:16" s="127" customFormat="1" ht="18" customHeight="1" thickBot="1">
      <c r="A39" s="172"/>
      <c r="B39" s="173"/>
      <c r="C39" s="173"/>
      <c r="D39" s="173"/>
      <c r="E39" s="174"/>
      <c r="F39" s="173"/>
      <c r="G39" s="174"/>
      <c r="H39" s="173"/>
      <c r="I39" s="174"/>
      <c r="J39" s="173"/>
      <c r="K39" s="173"/>
      <c r="L39" s="173"/>
      <c r="M39" s="173"/>
      <c r="N39" s="173"/>
      <c r="O39" s="173"/>
      <c r="P39" s="173"/>
    </row>
    <row r="40" spans="1:16" s="127" customFormat="1" ht="18" customHeight="1">
      <c r="A40" s="136"/>
      <c r="B40" s="144"/>
      <c r="C40" s="144"/>
      <c r="D40" s="144"/>
      <c r="E40" s="144"/>
      <c r="F40" s="144"/>
      <c r="G40" s="144"/>
      <c r="H40" s="144"/>
      <c r="K40" s="158"/>
      <c r="L40" s="158"/>
      <c r="M40" s="158"/>
      <c r="N40" s="158"/>
      <c r="O40" s="158"/>
    </row>
    <row r="41" spans="1:16" s="127" customFormat="1" ht="18" customHeight="1">
      <c r="A41" s="136"/>
      <c r="B41" s="159"/>
      <c r="C41" s="159"/>
      <c r="D41" s="159"/>
      <c r="E41" s="159"/>
      <c r="F41" s="159"/>
      <c r="G41" s="159"/>
      <c r="H41" s="159"/>
      <c r="K41" s="175"/>
      <c r="L41" s="175"/>
      <c r="M41" s="175"/>
      <c r="N41" s="175"/>
      <c r="O41" s="175"/>
    </row>
    <row r="42" spans="1:16" s="127" customFormat="1" ht="18" customHeight="1">
      <c r="A42" s="153"/>
      <c r="B42" s="159"/>
      <c r="C42" s="159"/>
      <c r="D42" s="159"/>
      <c r="E42" s="159"/>
      <c r="F42" s="159"/>
      <c r="G42" s="159"/>
      <c r="H42" s="159"/>
      <c r="K42" s="161"/>
      <c r="L42" s="161"/>
      <c r="M42" s="161"/>
      <c r="N42" s="161"/>
      <c r="O42" s="161"/>
    </row>
    <row r="43" spans="1:16" s="127" customFormat="1" ht="18" customHeight="1">
      <c r="A43" s="20"/>
      <c r="B43" s="144"/>
      <c r="C43" s="144"/>
      <c r="D43" s="144"/>
      <c r="E43" s="144"/>
      <c r="F43" s="144"/>
      <c r="G43" s="144"/>
      <c r="H43" s="144"/>
      <c r="K43" s="145"/>
      <c r="L43" s="145"/>
      <c r="M43" s="145"/>
      <c r="N43" s="145"/>
      <c r="O43" s="145"/>
    </row>
    <row r="44" spans="1:16" s="131" customFormat="1" ht="18" customHeight="1">
      <c r="A44" s="136"/>
      <c r="B44" s="144"/>
      <c r="C44" s="144"/>
      <c r="D44" s="144"/>
      <c r="E44" s="144"/>
      <c r="F44" s="144"/>
      <c r="G44" s="144"/>
      <c r="H44" s="144"/>
      <c r="I44" s="127"/>
      <c r="J44" s="127"/>
      <c r="K44" s="158"/>
      <c r="L44" s="158"/>
      <c r="M44" s="158"/>
      <c r="N44" s="158"/>
      <c r="O44" s="158"/>
      <c r="P44" s="127"/>
    </row>
    <row r="45" spans="1:16" s="127" customFormat="1" ht="18" customHeight="1">
      <c r="A45" s="136"/>
      <c r="B45" s="144"/>
      <c r="C45" s="144"/>
      <c r="D45" s="144"/>
      <c r="E45" s="144"/>
      <c r="F45" s="144"/>
      <c r="G45" s="144"/>
      <c r="H45" s="144"/>
      <c r="K45" s="158"/>
      <c r="L45" s="158"/>
      <c r="M45" s="158"/>
      <c r="N45" s="158"/>
      <c r="O45" s="158"/>
    </row>
    <row r="46" spans="1:16" s="127" customFormat="1" ht="18" customHeight="1">
      <c r="A46" s="136"/>
      <c r="B46" s="144"/>
      <c r="C46" s="144"/>
      <c r="D46" s="144"/>
      <c r="E46" s="144"/>
      <c r="F46" s="144"/>
      <c r="G46" s="144"/>
      <c r="H46" s="144"/>
      <c r="K46" s="158"/>
      <c r="L46" s="158"/>
      <c r="M46" s="158"/>
      <c r="N46" s="158"/>
      <c r="O46" s="158"/>
    </row>
    <row r="47" spans="1:16" s="127" customFormat="1" ht="18" customHeight="1">
      <c r="A47" s="136"/>
      <c r="B47" s="144"/>
      <c r="C47" s="144"/>
      <c r="D47" s="144"/>
      <c r="E47" s="144"/>
      <c r="F47" s="144"/>
      <c r="G47" s="144"/>
      <c r="H47" s="144"/>
      <c r="K47" s="158"/>
      <c r="L47" s="158"/>
      <c r="M47" s="158"/>
      <c r="N47" s="158"/>
      <c r="O47" s="158"/>
    </row>
    <row r="48" spans="1:16" s="127" customFormat="1" ht="18" customHeight="1">
      <c r="A48" s="136"/>
      <c r="B48" s="144"/>
      <c r="C48" s="144"/>
      <c r="D48" s="144"/>
      <c r="E48" s="144"/>
      <c r="F48" s="144"/>
      <c r="G48" s="144"/>
      <c r="H48" s="144"/>
      <c r="K48" s="158"/>
      <c r="L48" s="158"/>
      <c r="M48" s="158"/>
      <c r="N48" s="158"/>
      <c r="O48" s="158"/>
    </row>
    <row r="49" spans="1:16" ht="18" customHeight="1">
      <c r="A49" s="136"/>
      <c r="B49" s="144"/>
      <c r="C49" s="144"/>
      <c r="D49" s="144"/>
      <c r="E49" s="144"/>
      <c r="F49" s="144"/>
      <c r="G49" s="144"/>
      <c r="H49" s="144"/>
      <c r="I49" s="127"/>
      <c r="J49" s="127"/>
      <c r="K49" s="158"/>
      <c r="L49" s="158"/>
      <c r="M49" s="158"/>
      <c r="N49" s="158"/>
      <c r="O49" s="158"/>
      <c r="P49" s="127"/>
    </row>
    <row r="50" spans="1:16" ht="18" customHeight="1">
      <c r="A50" s="136"/>
      <c r="B50" s="144"/>
      <c r="C50" s="144"/>
      <c r="D50" s="144"/>
      <c r="E50" s="144"/>
      <c r="F50" s="144"/>
      <c r="G50" s="144"/>
      <c r="H50" s="144"/>
      <c r="I50" s="127"/>
      <c r="J50" s="127"/>
      <c r="K50" s="158"/>
      <c r="L50" s="158"/>
      <c r="M50" s="158"/>
      <c r="N50" s="158"/>
      <c r="O50" s="158"/>
      <c r="P50" s="127"/>
    </row>
    <row r="51" spans="1:16" ht="18" customHeight="1">
      <c r="A51" s="136"/>
      <c r="B51" s="144"/>
      <c r="C51" s="144"/>
      <c r="D51" s="144"/>
      <c r="E51" s="144"/>
      <c r="F51" s="144"/>
      <c r="G51" s="144"/>
      <c r="H51" s="144"/>
      <c r="I51" s="127"/>
      <c r="J51" s="127"/>
      <c r="K51" s="158"/>
      <c r="L51" s="158"/>
      <c r="M51" s="158"/>
      <c r="N51" s="158"/>
      <c r="O51" s="158"/>
      <c r="P51" s="127"/>
    </row>
    <row r="52" spans="1:16" ht="18" customHeight="1">
      <c r="A52" s="136"/>
      <c r="B52" s="144"/>
      <c r="C52" s="144"/>
      <c r="D52" s="144"/>
      <c r="E52" s="144"/>
      <c r="F52" s="144"/>
      <c r="G52" s="144"/>
      <c r="H52" s="144"/>
      <c r="I52" s="127"/>
      <c r="J52" s="127"/>
      <c r="K52" s="158"/>
      <c r="L52" s="158"/>
      <c r="M52" s="158"/>
      <c r="N52" s="158"/>
      <c r="O52" s="158"/>
      <c r="P52" s="127"/>
    </row>
    <row r="53" spans="1:16" ht="18" customHeight="1">
      <c r="A53" s="136"/>
      <c r="B53" s="144"/>
      <c r="C53" s="144"/>
      <c r="D53" s="144"/>
      <c r="E53" s="144"/>
      <c r="F53" s="144"/>
      <c r="G53" s="144"/>
      <c r="H53" s="144"/>
      <c r="I53" s="127"/>
      <c r="J53" s="127"/>
      <c r="K53" s="158"/>
      <c r="L53" s="158"/>
      <c r="M53" s="158"/>
      <c r="N53" s="158"/>
      <c r="O53" s="158"/>
      <c r="P53" s="127"/>
    </row>
    <row r="54" spans="1:16" ht="18" customHeight="1">
      <c r="A54" s="136"/>
      <c r="B54" s="144"/>
      <c r="C54" s="144"/>
      <c r="D54" s="144"/>
      <c r="E54" s="144"/>
      <c r="F54" s="144"/>
      <c r="G54" s="144"/>
      <c r="H54" s="144"/>
      <c r="I54" s="127"/>
      <c r="J54" s="127"/>
      <c r="K54" s="158"/>
      <c r="L54" s="158"/>
      <c r="M54" s="158"/>
      <c r="N54" s="158"/>
      <c r="O54" s="158"/>
      <c r="P54" s="127"/>
    </row>
    <row r="55" spans="1:16" ht="18" customHeight="1">
      <c r="A55" s="136"/>
      <c r="B55" s="144"/>
      <c r="C55" s="144"/>
      <c r="D55" s="144"/>
      <c r="E55" s="144"/>
      <c r="F55" s="144"/>
      <c r="G55" s="144"/>
      <c r="H55" s="144"/>
      <c r="I55" s="127"/>
      <c r="J55" s="127"/>
      <c r="K55" s="158"/>
      <c r="L55" s="158"/>
      <c r="M55" s="158"/>
      <c r="N55" s="158"/>
      <c r="O55" s="158"/>
      <c r="P55" s="127"/>
    </row>
    <row r="56" spans="1:16" ht="18" customHeight="1">
      <c r="A56" s="136"/>
      <c r="B56" s="144"/>
      <c r="C56" s="145"/>
      <c r="D56" s="144"/>
      <c r="E56" s="144"/>
      <c r="F56" s="144"/>
      <c r="G56" s="144"/>
      <c r="H56" s="144"/>
      <c r="I56" s="130"/>
      <c r="J56" s="130"/>
      <c r="K56" s="158"/>
      <c r="L56" s="158"/>
      <c r="M56" s="158"/>
      <c r="N56" s="158"/>
      <c r="O56" s="158"/>
      <c r="P56" s="130"/>
    </row>
    <row r="57" spans="1:16" ht="18" customHeight="1">
      <c r="A57" s="136"/>
      <c r="B57" s="144"/>
      <c r="C57" s="144"/>
      <c r="D57" s="144"/>
      <c r="E57" s="144"/>
      <c r="F57" s="144"/>
      <c r="G57" s="144"/>
      <c r="H57" s="144"/>
      <c r="I57" s="130"/>
      <c r="J57" s="130"/>
      <c r="K57" s="158"/>
      <c r="L57" s="158"/>
      <c r="M57" s="158"/>
      <c r="N57" s="158"/>
      <c r="O57" s="158"/>
      <c r="P57" s="130"/>
    </row>
    <row r="58" spans="1:16" ht="18" customHeight="1">
      <c r="A58" s="163"/>
      <c r="B58" s="144"/>
      <c r="C58" s="144"/>
      <c r="D58" s="144"/>
      <c r="E58" s="144"/>
      <c r="F58" s="144"/>
      <c r="G58" s="144"/>
      <c r="H58" s="144"/>
      <c r="I58" s="130"/>
      <c r="J58" s="130"/>
      <c r="K58" s="145"/>
      <c r="L58" s="145"/>
      <c r="M58" s="145"/>
      <c r="N58" s="145"/>
      <c r="O58" s="145"/>
      <c r="P58" s="130"/>
    </row>
    <row r="59" spans="1:16" ht="18" customHeight="1">
      <c r="A59" s="20"/>
      <c r="B59" s="144"/>
      <c r="C59" s="144"/>
      <c r="D59" s="144"/>
      <c r="E59" s="144"/>
      <c r="F59" s="144"/>
      <c r="G59" s="144"/>
      <c r="H59" s="144"/>
      <c r="I59" s="130"/>
      <c r="J59" s="130"/>
      <c r="K59" s="145"/>
      <c r="L59" s="145"/>
      <c r="M59" s="145"/>
      <c r="N59" s="145"/>
      <c r="O59" s="145"/>
      <c r="P59" s="130"/>
    </row>
    <row r="60" spans="1:16" ht="18" customHeight="1">
      <c r="A60" s="136"/>
      <c r="B60" s="144"/>
      <c r="C60" s="144"/>
      <c r="D60" s="144"/>
      <c r="E60" s="144"/>
      <c r="F60" s="144"/>
      <c r="G60" s="144"/>
      <c r="H60" s="144"/>
      <c r="I60" s="130"/>
      <c r="J60" s="130"/>
      <c r="K60" s="158"/>
      <c r="L60" s="158"/>
      <c r="M60" s="158"/>
      <c r="N60" s="158"/>
      <c r="O60" s="158"/>
      <c r="P60" s="130"/>
    </row>
    <row r="61" spans="1:16" ht="18" customHeight="1">
      <c r="A61" s="136"/>
      <c r="B61" s="144"/>
      <c r="C61" s="144"/>
      <c r="D61" s="144"/>
      <c r="E61" s="144"/>
      <c r="F61" s="144"/>
      <c r="G61" s="144"/>
      <c r="H61" s="144"/>
      <c r="I61" s="130"/>
      <c r="J61" s="130"/>
      <c r="K61" s="158"/>
      <c r="L61" s="158"/>
      <c r="M61" s="158"/>
      <c r="N61" s="158"/>
      <c r="O61" s="158"/>
      <c r="P61" s="130"/>
    </row>
    <row r="62" spans="1:16" ht="18" customHeight="1">
      <c r="A62" s="136"/>
      <c r="B62" s="144"/>
      <c r="C62" s="144"/>
      <c r="D62" s="144"/>
      <c r="E62" s="144"/>
      <c r="F62" s="144"/>
      <c r="G62" s="144"/>
      <c r="H62" s="144"/>
      <c r="I62" s="130"/>
      <c r="J62" s="130"/>
      <c r="K62" s="158"/>
      <c r="L62" s="158"/>
      <c r="M62" s="158"/>
      <c r="N62" s="158"/>
      <c r="O62" s="158"/>
      <c r="P62" s="130"/>
    </row>
    <row r="63" spans="1:16" s="127" customFormat="1" ht="18" customHeight="1">
      <c r="A63" s="151"/>
      <c r="B63" s="129"/>
      <c r="C63" s="129"/>
      <c r="D63" s="129"/>
      <c r="E63" s="129"/>
      <c r="F63" s="129"/>
      <c r="G63" s="129"/>
      <c r="H63" s="129"/>
      <c r="I63" s="129"/>
      <c r="J63" s="129"/>
      <c r="K63" s="129"/>
      <c r="L63" s="129"/>
      <c r="M63" s="129"/>
      <c r="N63" s="129"/>
      <c r="O63" s="129"/>
      <c r="P63" s="129"/>
    </row>
    <row r="64" spans="1:16" ht="18" customHeight="1">
      <c r="A64" s="136"/>
      <c r="B64" s="144"/>
      <c r="C64" s="144"/>
      <c r="D64" s="144"/>
      <c r="E64" s="144"/>
      <c r="F64" s="144"/>
      <c r="G64" s="144"/>
      <c r="H64" s="144"/>
      <c r="I64" s="130"/>
      <c r="J64" s="130"/>
      <c r="K64" s="158"/>
      <c r="L64" s="158"/>
      <c r="M64" s="158"/>
      <c r="N64" s="158"/>
      <c r="O64" s="158"/>
      <c r="P64" s="130"/>
    </row>
    <row r="65" spans="1:16" ht="18" customHeight="1">
      <c r="A65" s="136"/>
      <c r="B65" s="144"/>
      <c r="C65" s="144"/>
      <c r="D65" s="144"/>
      <c r="E65" s="144"/>
      <c r="F65" s="144"/>
      <c r="G65" s="144"/>
      <c r="H65" s="144"/>
      <c r="I65" s="130"/>
      <c r="J65" s="130"/>
      <c r="K65" s="158"/>
      <c r="L65" s="158"/>
      <c r="M65" s="158"/>
      <c r="N65" s="158"/>
      <c r="O65" s="158"/>
      <c r="P65" s="130"/>
    </row>
    <row r="66" spans="1:16" ht="18" customHeight="1">
      <c r="A66" s="136"/>
      <c r="B66" s="144"/>
      <c r="C66" s="144"/>
      <c r="D66" s="144"/>
      <c r="E66" s="144"/>
      <c r="F66" s="144"/>
      <c r="G66" s="144"/>
      <c r="H66" s="144"/>
      <c r="I66" s="130"/>
      <c r="J66" s="130"/>
      <c r="K66" s="158"/>
      <c r="L66" s="158"/>
      <c r="M66" s="158"/>
      <c r="N66" s="158"/>
      <c r="O66" s="158"/>
      <c r="P66" s="130"/>
    </row>
    <row r="67" spans="1:16" ht="18" customHeight="1">
      <c r="A67" s="136"/>
      <c r="B67" s="144"/>
      <c r="C67" s="144"/>
      <c r="D67" s="144"/>
      <c r="E67" s="144"/>
      <c r="F67" s="144"/>
      <c r="G67" s="144"/>
      <c r="H67" s="144"/>
      <c r="I67" s="130"/>
      <c r="J67" s="130"/>
      <c r="K67" s="158"/>
      <c r="L67" s="158"/>
      <c r="M67" s="158"/>
      <c r="N67" s="158"/>
      <c r="O67" s="158"/>
      <c r="P67" s="130"/>
    </row>
    <row r="68" spans="1:16" ht="18" customHeight="1">
      <c r="A68" s="136"/>
      <c r="B68" s="144"/>
      <c r="C68" s="144"/>
      <c r="D68" s="144"/>
      <c r="E68" s="144"/>
      <c r="F68" s="144"/>
      <c r="G68" s="144"/>
      <c r="H68" s="144"/>
      <c r="I68" s="130"/>
      <c r="J68" s="130"/>
      <c r="K68" s="158"/>
      <c r="L68" s="158"/>
      <c r="M68" s="158"/>
      <c r="N68" s="158"/>
      <c r="O68" s="158"/>
      <c r="P68" s="130"/>
    </row>
    <row r="69" spans="1:16" ht="18" customHeight="1">
      <c r="A69" s="136"/>
      <c r="B69" s="144"/>
      <c r="C69" s="144"/>
      <c r="D69" s="144"/>
      <c r="E69" s="144"/>
      <c r="F69" s="144"/>
      <c r="G69" s="144"/>
      <c r="H69" s="144"/>
      <c r="I69" s="130"/>
      <c r="J69" s="130"/>
      <c r="K69" s="158"/>
      <c r="L69" s="158"/>
      <c r="M69" s="158"/>
      <c r="N69" s="158"/>
      <c r="O69" s="158"/>
      <c r="P69" s="130"/>
    </row>
    <row r="70" spans="1:16" s="127" customFormat="1" ht="18" customHeight="1">
      <c r="A70" s="136"/>
      <c r="B70" s="144"/>
      <c r="C70" s="144"/>
      <c r="D70" s="144"/>
      <c r="E70" s="144"/>
      <c r="F70" s="144"/>
      <c r="G70" s="144"/>
      <c r="H70" s="144"/>
      <c r="I70" s="130"/>
      <c r="J70" s="130"/>
      <c r="K70" s="158"/>
      <c r="L70" s="158"/>
      <c r="M70" s="158"/>
      <c r="N70" s="158"/>
      <c r="O70" s="158"/>
      <c r="P70" s="130"/>
    </row>
    <row r="71" spans="1:16" ht="18" customHeight="1">
      <c r="A71" s="136"/>
      <c r="B71" s="144"/>
      <c r="C71" s="144"/>
      <c r="D71" s="144"/>
      <c r="E71" s="144"/>
      <c r="F71" s="144"/>
      <c r="G71" s="144"/>
      <c r="H71" s="144"/>
      <c r="I71" s="130"/>
      <c r="J71" s="130"/>
      <c r="K71" s="158"/>
      <c r="L71" s="158"/>
      <c r="M71" s="158"/>
      <c r="N71" s="158"/>
      <c r="O71" s="158"/>
      <c r="P71" s="130"/>
    </row>
    <row r="72" spans="1:16" s="127" customFormat="1" ht="18" customHeight="1">
      <c r="A72" s="136"/>
      <c r="B72" s="144"/>
      <c r="C72" s="144"/>
      <c r="D72" s="144"/>
      <c r="E72" s="144"/>
      <c r="F72" s="144"/>
      <c r="G72" s="144"/>
      <c r="H72" s="144"/>
      <c r="I72" s="130"/>
      <c r="J72" s="130"/>
      <c r="K72" s="158"/>
      <c r="L72" s="158"/>
      <c r="M72" s="158"/>
      <c r="N72" s="158"/>
      <c r="O72" s="158"/>
      <c r="P72" s="130"/>
    </row>
    <row r="73" spans="1:16" s="127" customFormat="1" ht="18" customHeight="1">
      <c r="A73" s="136"/>
      <c r="B73" s="144"/>
      <c r="C73" s="144"/>
      <c r="D73" s="144"/>
      <c r="E73" s="144"/>
      <c r="F73" s="144"/>
      <c r="G73" s="144"/>
      <c r="H73" s="144"/>
      <c r="I73" s="130"/>
      <c r="J73" s="130"/>
      <c r="K73" s="158"/>
      <c r="L73" s="158"/>
      <c r="M73" s="158"/>
      <c r="N73" s="158"/>
      <c r="O73" s="158"/>
      <c r="P73" s="130"/>
    </row>
    <row r="74" spans="1:16" s="127" customFormat="1" ht="18" customHeight="1">
      <c r="A74" s="136"/>
      <c r="B74" s="144"/>
      <c r="C74" s="144"/>
      <c r="D74" s="144"/>
      <c r="E74" s="144"/>
      <c r="F74" s="144"/>
      <c r="G74" s="144"/>
      <c r="H74" s="144"/>
      <c r="I74" s="130"/>
      <c r="J74" s="130"/>
      <c r="K74" s="158"/>
      <c r="L74" s="158"/>
      <c r="M74" s="158"/>
      <c r="N74" s="158"/>
      <c r="O74" s="158"/>
      <c r="P74" s="130"/>
    </row>
    <row r="75" spans="1:16" s="127" customFormat="1" ht="18" customHeight="1">
      <c r="A75" s="136"/>
      <c r="B75" s="144"/>
      <c r="C75" s="144"/>
      <c r="D75" s="144"/>
      <c r="E75" s="144"/>
      <c r="F75" s="144"/>
      <c r="G75" s="144"/>
      <c r="H75" s="144"/>
      <c r="I75" s="160"/>
      <c r="J75" s="160"/>
      <c r="K75" s="158"/>
      <c r="L75" s="158"/>
      <c r="M75" s="158"/>
      <c r="N75" s="158"/>
      <c r="O75" s="158"/>
      <c r="P75" s="141"/>
    </row>
    <row r="76" spans="1:16" s="127" customFormat="1" ht="18" customHeight="1">
      <c r="A76" s="136"/>
      <c r="B76" s="144"/>
      <c r="C76" s="144"/>
      <c r="D76" s="144"/>
      <c r="E76" s="144"/>
      <c r="F76" s="144"/>
      <c r="G76" s="144"/>
      <c r="H76" s="144"/>
      <c r="I76" s="160"/>
      <c r="J76" s="160"/>
      <c r="K76" s="158"/>
      <c r="L76" s="158"/>
      <c r="M76" s="158"/>
      <c r="N76" s="158"/>
      <c r="O76" s="158"/>
      <c r="P76" s="141"/>
    </row>
    <row r="77" spans="1:16" s="127" customFormat="1" ht="18" customHeight="1">
      <c r="A77" s="136"/>
      <c r="B77" s="144"/>
      <c r="C77" s="144"/>
      <c r="D77" s="144"/>
      <c r="E77" s="144"/>
      <c r="F77" s="144"/>
      <c r="G77" s="144"/>
      <c r="H77" s="144"/>
      <c r="I77" s="160"/>
      <c r="J77" s="160"/>
      <c r="K77" s="158"/>
      <c r="L77" s="158"/>
      <c r="M77" s="158"/>
      <c r="N77" s="158"/>
      <c r="O77" s="158"/>
      <c r="P77" s="141"/>
    </row>
    <row r="78" spans="1:16" s="127" customFormat="1" ht="18" customHeight="1">
      <c r="A78" s="136"/>
      <c r="B78" s="144"/>
      <c r="C78" s="144"/>
      <c r="D78" s="144"/>
      <c r="E78" s="144"/>
      <c r="F78" s="144"/>
      <c r="G78" s="144"/>
      <c r="H78" s="144"/>
      <c r="I78" s="160"/>
      <c r="J78" s="160"/>
      <c r="K78" s="175"/>
      <c r="L78" s="175"/>
      <c r="M78" s="175"/>
      <c r="N78" s="175"/>
      <c r="O78" s="175"/>
      <c r="P78" s="141"/>
    </row>
    <row r="79" spans="1:16" s="127" customFormat="1" ht="18" customHeight="1">
      <c r="A79" s="168"/>
      <c r="B79" s="144"/>
      <c r="C79" s="144"/>
      <c r="D79" s="144"/>
      <c r="E79" s="144"/>
      <c r="F79" s="144"/>
      <c r="G79" s="144"/>
      <c r="H79" s="144"/>
      <c r="I79" s="160"/>
      <c r="J79" s="160"/>
      <c r="K79" s="175"/>
      <c r="L79" s="175"/>
      <c r="M79" s="175"/>
      <c r="N79" s="175"/>
      <c r="O79" s="175"/>
      <c r="P79" s="141"/>
    </row>
    <row r="80" spans="1:16" s="127" customFormat="1" ht="18" customHeight="1">
      <c r="A80" s="151"/>
      <c r="B80" s="144"/>
      <c r="C80" s="144"/>
      <c r="D80" s="144"/>
      <c r="E80" s="144"/>
      <c r="F80" s="144"/>
      <c r="G80" s="144"/>
      <c r="H80" s="144"/>
      <c r="I80" s="157"/>
      <c r="J80" s="157"/>
      <c r="K80" s="145"/>
      <c r="L80" s="145"/>
      <c r="M80" s="145"/>
      <c r="N80" s="145"/>
      <c r="O80" s="145"/>
      <c r="P80" s="141"/>
    </row>
    <row r="81" spans="1:16" s="127" customFormat="1" ht="18" customHeight="1">
      <c r="A81" s="136"/>
      <c r="B81" s="144"/>
      <c r="C81" s="144"/>
      <c r="D81" s="144"/>
      <c r="E81" s="144"/>
      <c r="F81" s="144"/>
      <c r="G81" s="144"/>
      <c r="H81" s="144"/>
      <c r="I81" s="157"/>
      <c r="J81" s="157"/>
      <c r="K81" s="158"/>
      <c r="L81" s="158"/>
      <c r="M81" s="158"/>
      <c r="N81" s="158"/>
      <c r="O81" s="158"/>
      <c r="P81" s="141"/>
    </row>
    <row r="82" spans="1:16" s="127" customFormat="1" ht="18" customHeight="1">
      <c r="A82" s="136"/>
      <c r="B82" s="144"/>
      <c r="C82" s="144"/>
      <c r="D82" s="144"/>
      <c r="E82" s="144"/>
      <c r="F82" s="144"/>
      <c r="G82" s="144"/>
      <c r="H82" s="144"/>
      <c r="I82" s="157"/>
      <c r="J82" s="157"/>
      <c r="K82" s="158"/>
      <c r="L82" s="158"/>
      <c r="M82" s="158"/>
      <c r="N82" s="158"/>
      <c r="O82" s="158"/>
      <c r="P82" s="141"/>
    </row>
    <row r="83" spans="1:16" s="127" customFormat="1" ht="18" customHeight="1">
      <c r="A83" s="136"/>
      <c r="B83" s="144"/>
      <c r="C83" s="144"/>
      <c r="D83" s="144"/>
      <c r="E83" s="144"/>
      <c r="F83" s="144"/>
      <c r="G83" s="144"/>
      <c r="H83" s="144"/>
      <c r="I83" s="157"/>
      <c r="J83" s="157"/>
      <c r="K83" s="158"/>
      <c r="L83" s="158"/>
      <c r="M83" s="158"/>
      <c r="N83" s="158"/>
      <c r="O83" s="158"/>
      <c r="P83" s="141"/>
    </row>
    <row r="84" spans="1:16" s="131" customFormat="1" ht="18" customHeight="1">
      <c r="A84" s="136"/>
      <c r="B84" s="144"/>
      <c r="C84" s="144"/>
      <c r="D84" s="144"/>
      <c r="E84" s="144"/>
      <c r="F84" s="144"/>
      <c r="G84" s="144"/>
      <c r="H84" s="144"/>
      <c r="I84" s="157"/>
      <c r="J84" s="157"/>
      <c r="K84" s="158"/>
      <c r="L84" s="158"/>
      <c r="M84" s="158"/>
      <c r="N84" s="158"/>
      <c r="O84" s="158"/>
      <c r="P84" s="141"/>
    </row>
    <row r="85" spans="1:16" s="127" customFormat="1" ht="18" customHeight="1">
      <c r="A85" s="136"/>
      <c r="B85" s="144"/>
      <c r="C85" s="144"/>
      <c r="D85" s="144"/>
      <c r="E85" s="144"/>
      <c r="F85" s="144"/>
      <c r="G85" s="144"/>
      <c r="H85" s="144"/>
      <c r="I85" s="157"/>
      <c r="J85" s="157"/>
      <c r="K85" s="158"/>
      <c r="L85" s="158"/>
      <c r="M85" s="158"/>
      <c r="N85" s="158"/>
      <c r="O85" s="158"/>
      <c r="P85" s="141"/>
    </row>
    <row r="86" spans="1:16" s="131" customFormat="1" ht="18" customHeight="1">
      <c r="A86" s="171"/>
      <c r="B86" s="144"/>
      <c r="C86" s="144"/>
      <c r="D86" s="144"/>
      <c r="E86" s="144"/>
      <c r="F86" s="144"/>
      <c r="G86" s="144"/>
      <c r="H86" s="144"/>
      <c r="I86" s="157"/>
      <c r="J86" s="157"/>
      <c r="K86" s="145"/>
      <c r="L86" s="145"/>
      <c r="M86" s="145"/>
      <c r="N86" s="145"/>
      <c r="O86" s="145"/>
      <c r="P86" s="141"/>
    </row>
    <row r="87" spans="1:16" s="127" customFormat="1" ht="18" customHeight="1">
      <c r="A87" s="151"/>
      <c r="B87" s="144"/>
      <c r="C87" s="144"/>
      <c r="D87" s="144"/>
      <c r="E87" s="144"/>
      <c r="F87" s="144"/>
      <c r="G87" s="144"/>
      <c r="H87" s="144"/>
      <c r="I87" s="157"/>
      <c r="J87" s="157"/>
      <c r="K87" s="145"/>
      <c r="L87" s="145"/>
      <c r="M87" s="145"/>
      <c r="N87" s="145"/>
      <c r="O87" s="145"/>
      <c r="P87" s="141"/>
    </row>
    <row r="88" spans="1:16" s="127" customFormat="1" ht="18" customHeight="1">
      <c r="A88" s="136"/>
      <c r="B88" s="144"/>
      <c r="C88" s="144"/>
      <c r="D88" s="144"/>
      <c r="E88" s="144"/>
      <c r="F88" s="144"/>
      <c r="G88" s="144"/>
      <c r="H88" s="144"/>
      <c r="I88" s="157"/>
      <c r="J88" s="157"/>
      <c r="K88" s="158"/>
      <c r="L88" s="158"/>
      <c r="M88" s="158"/>
      <c r="N88" s="158"/>
      <c r="O88" s="158"/>
      <c r="P88" s="141"/>
    </row>
    <row r="89" spans="1:16" s="127" customFormat="1" ht="18" customHeight="1">
      <c r="A89" s="136"/>
      <c r="B89" s="144"/>
      <c r="C89" s="144"/>
      <c r="D89" s="144"/>
      <c r="E89" s="144"/>
      <c r="F89" s="144"/>
      <c r="G89" s="144"/>
      <c r="H89" s="144"/>
      <c r="I89" s="157"/>
      <c r="J89" s="157"/>
      <c r="K89" s="158"/>
      <c r="L89" s="158"/>
      <c r="M89" s="158"/>
      <c r="N89" s="158"/>
      <c r="O89" s="158"/>
      <c r="P89" s="141"/>
    </row>
    <row r="90" spans="1:16" s="131" customFormat="1" ht="18" customHeight="1">
      <c r="A90" s="136"/>
      <c r="B90" s="144"/>
      <c r="C90" s="144"/>
      <c r="D90" s="144"/>
      <c r="E90" s="144"/>
      <c r="F90" s="144"/>
      <c r="G90" s="144"/>
      <c r="H90" s="144"/>
      <c r="I90" s="157"/>
      <c r="J90" s="157"/>
      <c r="K90" s="158"/>
      <c r="L90" s="158"/>
      <c r="M90" s="158"/>
      <c r="N90" s="158"/>
      <c r="O90" s="158"/>
      <c r="P90" s="141"/>
    </row>
    <row r="91" spans="1:16" s="127" customFormat="1" ht="18" customHeight="1">
      <c r="A91" s="136"/>
      <c r="B91" s="144"/>
      <c r="C91" s="144"/>
      <c r="D91" s="144"/>
      <c r="E91" s="144"/>
      <c r="F91" s="144"/>
      <c r="G91" s="144"/>
      <c r="H91" s="144"/>
      <c r="I91" s="157"/>
      <c r="J91" s="157"/>
      <c r="K91" s="158"/>
      <c r="L91" s="158"/>
      <c r="M91" s="158"/>
      <c r="N91" s="158"/>
      <c r="O91" s="158"/>
      <c r="P91" s="141"/>
    </row>
    <row r="92" spans="1:16" s="127" customFormat="1" ht="18" customHeight="1">
      <c r="A92" s="136"/>
      <c r="B92" s="144"/>
      <c r="C92" s="144"/>
      <c r="D92" s="144"/>
      <c r="E92" s="144"/>
      <c r="F92" s="144"/>
      <c r="G92" s="144"/>
      <c r="H92" s="144"/>
      <c r="K92" s="158"/>
      <c r="L92" s="158"/>
      <c r="M92" s="158"/>
      <c r="N92" s="158"/>
      <c r="O92" s="158"/>
    </row>
    <row r="93" spans="1:16" s="127" customFormat="1" ht="18" customHeight="1">
      <c r="A93" s="136"/>
      <c r="B93" s="159"/>
      <c r="C93" s="159"/>
      <c r="D93" s="159"/>
      <c r="E93" s="159"/>
      <c r="F93" s="159"/>
      <c r="G93" s="159"/>
      <c r="H93" s="159"/>
      <c r="K93" s="158"/>
      <c r="L93" s="158"/>
      <c r="M93" s="158"/>
      <c r="N93" s="158"/>
      <c r="O93" s="158"/>
    </row>
    <row r="94" spans="1:16" s="127" customFormat="1" ht="18" customHeight="1">
      <c r="A94" s="136"/>
      <c r="B94" s="144"/>
      <c r="C94" s="144"/>
      <c r="D94" s="144"/>
      <c r="E94" s="144"/>
      <c r="F94" s="144"/>
      <c r="G94" s="144"/>
      <c r="H94" s="144"/>
      <c r="K94" s="158"/>
      <c r="L94" s="158"/>
      <c r="M94" s="158"/>
      <c r="N94" s="158"/>
      <c r="O94" s="158"/>
    </row>
    <row r="95" spans="1:16" ht="18" customHeight="1">
      <c r="A95" s="136"/>
      <c r="B95" s="144"/>
      <c r="C95" s="144"/>
      <c r="D95" s="144"/>
      <c r="E95" s="144"/>
      <c r="F95" s="144"/>
      <c r="G95" s="144"/>
      <c r="H95" s="144"/>
      <c r="I95" s="127"/>
      <c r="J95" s="127"/>
      <c r="K95" s="158"/>
      <c r="L95" s="158"/>
      <c r="M95" s="158"/>
      <c r="N95" s="158"/>
      <c r="O95" s="158"/>
      <c r="P95" s="127"/>
    </row>
    <row r="96" spans="1:16" ht="18" customHeight="1">
      <c r="A96" s="136"/>
      <c r="B96" s="144"/>
      <c r="C96" s="144"/>
      <c r="D96" s="144"/>
      <c r="E96" s="144"/>
      <c r="F96" s="144"/>
      <c r="G96" s="144"/>
      <c r="H96" s="144"/>
      <c r="I96" s="127"/>
      <c r="J96" s="127"/>
      <c r="K96" s="158"/>
      <c r="L96" s="158"/>
      <c r="M96" s="158"/>
      <c r="N96" s="158"/>
      <c r="O96" s="158"/>
      <c r="P96" s="127"/>
    </row>
    <row r="97" spans="1:16" ht="18" customHeight="1">
      <c r="A97" s="136"/>
      <c r="B97" s="144"/>
      <c r="C97" s="144"/>
      <c r="D97" s="144"/>
      <c r="E97" s="144"/>
      <c r="F97" s="144"/>
      <c r="G97" s="144"/>
      <c r="H97" s="144"/>
      <c r="I97" s="127"/>
      <c r="J97" s="127"/>
      <c r="K97" s="158"/>
      <c r="L97" s="158"/>
      <c r="M97" s="158"/>
      <c r="N97" s="158"/>
      <c r="O97" s="158"/>
      <c r="P97" s="127"/>
    </row>
    <row r="98" spans="1:16" ht="18" customHeight="1">
      <c r="A98" s="136"/>
      <c r="B98" s="144"/>
      <c r="C98" s="144"/>
      <c r="D98" s="144"/>
      <c r="E98" s="144"/>
      <c r="F98" s="144"/>
      <c r="G98" s="144"/>
      <c r="H98" s="144"/>
      <c r="I98" s="127"/>
      <c r="J98" s="127"/>
      <c r="K98" s="158"/>
      <c r="L98" s="158"/>
      <c r="M98" s="158"/>
      <c r="N98" s="158"/>
      <c r="O98" s="158"/>
      <c r="P98" s="127"/>
    </row>
    <row r="99" spans="1:16" ht="18" customHeight="1">
      <c r="A99" s="136"/>
      <c r="B99" s="145"/>
      <c r="C99" s="145"/>
      <c r="D99" s="145"/>
      <c r="E99" s="145"/>
      <c r="F99" s="145"/>
      <c r="G99" s="145"/>
      <c r="H99" s="145"/>
      <c r="I99" s="127"/>
      <c r="J99" s="127"/>
      <c r="K99" s="175"/>
      <c r="L99" s="175"/>
      <c r="M99" s="175"/>
      <c r="N99" s="175"/>
      <c r="O99" s="175"/>
      <c r="P99" s="127"/>
    </row>
    <row r="100" spans="1:16" ht="18" customHeight="1">
      <c r="A100" s="167"/>
      <c r="B100" s="159"/>
      <c r="C100" s="159"/>
      <c r="D100" s="159"/>
      <c r="E100" s="159"/>
      <c r="F100" s="159"/>
      <c r="G100" s="159"/>
      <c r="H100" s="159"/>
      <c r="I100" s="160"/>
      <c r="J100" s="160"/>
      <c r="K100" s="161"/>
      <c r="L100" s="161"/>
      <c r="M100" s="161"/>
      <c r="N100" s="161"/>
      <c r="O100" s="161"/>
      <c r="P100" s="141"/>
    </row>
    <row r="101" spans="1:16" ht="18" customHeight="1"/>
    <row r="116" spans="1:16" ht="15.75" customHeight="1"/>
    <row r="117" spans="1:16" ht="15">
      <c r="A117" s="136"/>
      <c r="B117" s="146"/>
      <c r="C117" s="127"/>
      <c r="D117" s="127"/>
      <c r="E117" s="147"/>
      <c r="F117" s="147"/>
      <c r="G117" s="127"/>
      <c r="H117" s="127"/>
      <c r="I117" s="127"/>
      <c r="J117" s="127"/>
      <c r="K117" s="127"/>
      <c r="L117" s="127"/>
      <c r="M117" s="127"/>
      <c r="N117" s="127"/>
      <c r="O117" s="127"/>
      <c r="P117" s="127"/>
    </row>
    <row r="118" spans="1:16" ht="15.75">
      <c r="A118" s="20"/>
      <c r="B118" s="130"/>
      <c r="C118" s="130"/>
      <c r="D118" s="130"/>
      <c r="E118" s="130"/>
      <c r="F118" s="130"/>
      <c r="G118" s="130"/>
      <c r="H118" s="130"/>
      <c r="I118" s="130"/>
      <c r="J118" s="130"/>
      <c r="K118" s="130"/>
      <c r="L118" s="130"/>
      <c r="M118" s="130"/>
      <c r="N118" s="130"/>
      <c r="O118" s="130"/>
      <c r="P118" s="130"/>
    </row>
    <row r="119" spans="1:16" ht="15">
      <c r="A119" s="29"/>
      <c r="B119" s="144"/>
      <c r="C119" s="145"/>
      <c r="D119" s="144"/>
      <c r="E119" s="144"/>
      <c r="F119" s="144"/>
      <c r="G119" s="144"/>
      <c r="H119" s="144"/>
      <c r="I119" s="130"/>
      <c r="J119" s="130"/>
      <c r="K119" s="145"/>
      <c r="L119" s="145"/>
      <c r="M119" s="145"/>
      <c r="N119" s="145"/>
      <c r="O119" s="145"/>
      <c r="P119" s="130"/>
    </row>
    <row r="120" spans="1:16" ht="15">
      <c r="A120" s="29"/>
      <c r="B120" s="144"/>
      <c r="C120" s="144"/>
      <c r="D120" s="144"/>
      <c r="E120" s="144"/>
      <c r="F120" s="144"/>
      <c r="G120" s="144"/>
      <c r="H120" s="144"/>
      <c r="I120" s="130"/>
      <c r="J120" s="130"/>
      <c r="K120" s="145"/>
      <c r="L120" s="145"/>
      <c r="M120" s="145"/>
      <c r="N120" s="145"/>
      <c r="O120" s="145"/>
      <c r="P120" s="130"/>
    </row>
    <row r="121" spans="1:16" ht="15">
      <c r="A121" s="29"/>
      <c r="B121" s="144"/>
      <c r="C121" s="144"/>
      <c r="D121" s="144"/>
      <c r="E121" s="144"/>
      <c r="F121" s="144"/>
      <c r="G121" s="144"/>
      <c r="H121" s="144"/>
      <c r="I121" s="130"/>
      <c r="J121" s="130"/>
      <c r="K121" s="145"/>
      <c r="L121" s="145"/>
      <c r="M121" s="145"/>
      <c r="N121" s="145"/>
      <c r="O121" s="145"/>
      <c r="P121" s="130"/>
    </row>
    <row r="122" spans="1:16" ht="15.75">
      <c r="A122" s="20"/>
      <c r="B122" s="144"/>
      <c r="C122" s="144"/>
      <c r="D122" s="144"/>
      <c r="E122" s="144"/>
      <c r="F122" s="144"/>
      <c r="G122" s="144"/>
      <c r="H122" s="144"/>
      <c r="I122" s="130"/>
      <c r="J122" s="130"/>
      <c r="K122" s="145"/>
      <c r="L122" s="145"/>
      <c r="M122" s="145"/>
      <c r="N122" s="145"/>
      <c r="O122" s="145"/>
      <c r="P122" s="130"/>
    </row>
    <row r="123" spans="1:16" ht="15">
      <c r="A123" s="29"/>
      <c r="B123" s="144"/>
      <c r="C123" s="144"/>
      <c r="D123" s="144"/>
      <c r="E123" s="144"/>
      <c r="F123" s="144"/>
      <c r="G123" s="144"/>
      <c r="H123" s="144"/>
      <c r="I123" s="130"/>
      <c r="J123" s="130"/>
      <c r="K123" s="145"/>
      <c r="L123" s="145"/>
      <c r="M123" s="145"/>
      <c r="N123" s="145"/>
      <c r="O123" s="145"/>
      <c r="P123" s="130"/>
    </row>
    <row r="124" spans="1:16" ht="15">
      <c r="A124" s="29"/>
      <c r="B124" s="144"/>
      <c r="C124" s="144"/>
      <c r="D124" s="144"/>
      <c r="E124" s="144"/>
      <c r="F124" s="144"/>
      <c r="G124" s="144"/>
      <c r="H124" s="144"/>
      <c r="I124" s="130"/>
      <c r="J124" s="130"/>
      <c r="K124" s="145"/>
      <c r="L124" s="145"/>
      <c r="M124" s="145"/>
      <c r="N124" s="145"/>
      <c r="O124" s="145"/>
      <c r="P124" s="130"/>
    </row>
    <row r="125" spans="1:16" ht="15">
      <c r="A125" s="29"/>
      <c r="B125" s="144"/>
      <c r="C125" s="144"/>
      <c r="D125" s="144"/>
      <c r="E125" s="144"/>
      <c r="F125" s="144"/>
      <c r="G125" s="144"/>
      <c r="H125" s="144"/>
      <c r="I125" s="130"/>
      <c r="J125" s="130"/>
      <c r="K125" s="145"/>
      <c r="L125" s="145"/>
      <c r="M125" s="145"/>
      <c r="N125" s="145"/>
      <c r="O125" s="145"/>
      <c r="P125" s="130"/>
    </row>
    <row r="126" spans="1:16" ht="15">
      <c r="A126" s="29"/>
      <c r="B126" s="144"/>
      <c r="C126" s="144"/>
      <c r="D126" s="144"/>
      <c r="E126" s="144"/>
      <c r="F126" s="144"/>
      <c r="G126" s="144"/>
      <c r="H126" s="144"/>
      <c r="I126" s="130"/>
      <c r="J126" s="130"/>
      <c r="K126" s="145"/>
      <c r="L126" s="145"/>
      <c r="M126" s="145"/>
      <c r="N126" s="145"/>
      <c r="O126" s="145"/>
      <c r="P126" s="130"/>
    </row>
    <row r="127" spans="1:16" ht="15">
      <c r="A127" s="29"/>
      <c r="B127" s="144"/>
      <c r="C127" s="144"/>
      <c r="D127" s="144"/>
      <c r="E127" s="144"/>
      <c r="F127" s="144"/>
      <c r="G127" s="144"/>
      <c r="H127" s="144"/>
      <c r="I127" s="130"/>
      <c r="J127" s="130"/>
      <c r="K127" s="145"/>
      <c r="L127" s="145"/>
      <c r="M127" s="145"/>
      <c r="N127" s="145"/>
      <c r="O127" s="145"/>
      <c r="P127" s="130"/>
    </row>
    <row r="128" spans="1:16" ht="15">
      <c r="A128" s="29"/>
      <c r="B128" s="144"/>
      <c r="C128" s="144"/>
      <c r="D128" s="144"/>
      <c r="E128" s="144"/>
      <c r="F128" s="144"/>
      <c r="G128" s="144"/>
      <c r="H128" s="144"/>
      <c r="I128" s="130"/>
      <c r="J128" s="130"/>
      <c r="K128" s="145"/>
      <c r="L128" s="145"/>
      <c r="M128" s="145"/>
      <c r="N128" s="145"/>
      <c r="O128" s="145"/>
      <c r="P128" s="130"/>
    </row>
    <row r="129" spans="1:16" ht="15">
      <c r="A129" s="29"/>
      <c r="B129" s="144"/>
      <c r="C129" s="144"/>
      <c r="D129" s="144"/>
      <c r="E129" s="144"/>
      <c r="F129" s="144"/>
      <c r="G129" s="144"/>
      <c r="H129" s="144"/>
      <c r="I129" s="130"/>
      <c r="J129" s="130"/>
      <c r="K129" s="145"/>
      <c r="L129" s="145"/>
      <c r="M129" s="145"/>
      <c r="N129" s="145"/>
      <c r="O129" s="145"/>
      <c r="P129" s="130"/>
    </row>
    <row r="130" spans="1:16" ht="15">
      <c r="A130" s="29"/>
      <c r="B130" s="144"/>
      <c r="C130" s="144"/>
      <c r="D130" s="144"/>
      <c r="E130" s="144"/>
      <c r="F130" s="144"/>
      <c r="G130" s="144"/>
      <c r="H130" s="144"/>
      <c r="I130" s="130"/>
      <c r="J130" s="130"/>
      <c r="K130" s="145"/>
      <c r="L130" s="145"/>
      <c r="M130" s="145"/>
      <c r="N130" s="145"/>
      <c r="O130" s="145"/>
      <c r="P130" s="130"/>
    </row>
    <row r="131" spans="1:16" s="127" customFormat="1" ht="15">
      <c r="A131" s="29"/>
      <c r="B131" s="144"/>
      <c r="C131" s="144"/>
      <c r="D131" s="144"/>
      <c r="E131" s="144"/>
      <c r="F131" s="144"/>
      <c r="G131" s="144"/>
      <c r="H131" s="144"/>
      <c r="I131" s="130"/>
      <c r="J131" s="130"/>
      <c r="K131" s="145"/>
      <c r="L131" s="145"/>
      <c r="M131" s="145"/>
      <c r="N131" s="145"/>
      <c r="O131" s="145"/>
      <c r="P131" s="130"/>
    </row>
    <row r="132" spans="1:16" s="127" customFormat="1" ht="15">
      <c r="A132" s="29"/>
      <c r="B132" s="144"/>
      <c r="C132" s="144"/>
      <c r="D132" s="144"/>
      <c r="E132" s="144"/>
      <c r="F132" s="144"/>
      <c r="G132" s="144"/>
      <c r="H132" s="144"/>
      <c r="I132" s="130"/>
      <c r="J132" s="130"/>
      <c r="K132" s="145"/>
      <c r="L132" s="145"/>
      <c r="M132" s="145"/>
      <c r="N132" s="145"/>
      <c r="O132" s="145"/>
      <c r="P132" s="130"/>
    </row>
    <row r="133" spans="1:16" s="127" customFormat="1" ht="15">
      <c r="A133" s="29"/>
      <c r="B133" s="144"/>
      <c r="C133" s="144"/>
      <c r="D133" s="144"/>
      <c r="E133" s="144"/>
      <c r="F133" s="144"/>
      <c r="G133" s="144"/>
      <c r="H133" s="144"/>
      <c r="I133" s="130"/>
      <c r="J133" s="130"/>
      <c r="K133" s="145"/>
      <c r="L133" s="145"/>
      <c r="M133" s="145"/>
      <c r="N133" s="145"/>
      <c r="O133" s="145"/>
      <c r="P133" s="130"/>
    </row>
    <row r="134" spans="1:16" s="127" customFormat="1" ht="15">
      <c r="A134" s="29"/>
      <c r="B134" s="144"/>
      <c r="C134" s="144"/>
      <c r="D134" s="144"/>
      <c r="E134" s="144"/>
      <c r="F134" s="144"/>
      <c r="G134" s="144"/>
      <c r="H134" s="144"/>
      <c r="I134" s="130"/>
      <c r="J134" s="130"/>
      <c r="K134" s="145"/>
      <c r="L134" s="145"/>
      <c r="M134" s="145"/>
      <c r="N134" s="145"/>
      <c r="O134" s="145"/>
      <c r="P134" s="130"/>
    </row>
    <row r="135" spans="1:16" s="127" customFormat="1" ht="15">
      <c r="A135" s="29"/>
      <c r="B135" s="144"/>
      <c r="C135" s="144"/>
      <c r="D135" s="144"/>
      <c r="E135" s="144"/>
      <c r="F135" s="144"/>
      <c r="G135" s="144"/>
      <c r="H135" s="144"/>
      <c r="I135" s="130"/>
      <c r="J135" s="130"/>
      <c r="K135" s="145"/>
      <c r="L135" s="145"/>
      <c r="M135" s="145"/>
      <c r="N135" s="145"/>
      <c r="O135" s="145"/>
      <c r="P135" s="130"/>
    </row>
    <row r="136" spans="1:16" s="127" customFormat="1" ht="15">
      <c r="A136" s="29"/>
      <c r="B136" s="144"/>
      <c r="C136" s="144"/>
      <c r="D136" s="144"/>
      <c r="E136" s="144"/>
      <c r="F136" s="144"/>
      <c r="G136" s="144"/>
      <c r="H136" s="144"/>
      <c r="I136" s="130"/>
      <c r="J136" s="130"/>
      <c r="K136" s="145"/>
      <c r="L136" s="145"/>
      <c r="M136" s="145"/>
      <c r="N136" s="145"/>
      <c r="O136" s="145"/>
      <c r="P136" s="130"/>
    </row>
    <row r="137" spans="1:16" s="127" customFormat="1" ht="15">
      <c r="A137" s="29"/>
      <c r="B137" s="144"/>
      <c r="C137" s="144"/>
      <c r="D137" s="144"/>
      <c r="E137" s="144"/>
      <c r="F137" s="144"/>
      <c r="G137" s="144"/>
      <c r="H137" s="144"/>
      <c r="I137" s="160"/>
      <c r="J137" s="160"/>
      <c r="K137" s="145"/>
      <c r="L137" s="145"/>
      <c r="M137" s="145"/>
      <c r="N137" s="145"/>
      <c r="O137" s="145"/>
      <c r="P137" s="141"/>
    </row>
    <row r="138" spans="1:16" s="127" customFormat="1" ht="15">
      <c r="A138" s="29"/>
      <c r="B138" s="144"/>
      <c r="C138" s="144"/>
      <c r="D138" s="144"/>
      <c r="E138" s="144"/>
      <c r="F138" s="144"/>
      <c r="G138" s="144"/>
      <c r="H138" s="144"/>
      <c r="I138" s="160"/>
      <c r="J138" s="160"/>
      <c r="K138" s="145"/>
      <c r="L138" s="145"/>
      <c r="M138" s="145"/>
      <c r="N138" s="145"/>
      <c r="O138" s="145"/>
      <c r="P138" s="141"/>
    </row>
    <row r="139" spans="1:16" s="127" customFormat="1" ht="15">
      <c r="A139" s="29"/>
      <c r="B139" s="144"/>
      <c r="C139" s="144"/>
      <c r="D139" s="144"/>
      <c r="E139" s="144"/>
      <c r="F139" s="144"/>
      <c r="G139" s="144"/>
      <c r="H139" s="144"/>
      <c r="I139" s="160"/>
      <c r="J139" s="160"/>
      <c r="K139" s="145"/>
      <c r="L139" s="145"/>
      <c r="M139" s="145"/>
      <c r="N139" s="145"/>
      <c r="O139" s="145"/>
      <c r="P139" s="141"/>
    </row>
    <row r="140" spans="1:16" s="127" customFormat="1" ht="15">
      <c r="A140" s="29"/>
      <c r="B140" s="144"/>
      <c r="C140" s="144"/>
      <c r="D140" s="144"/>
      <c r="E140" s="144"/>
      <c r="F140" s="144"/>
      <c r="G140" s="144"/>
      <c r="H140" s="144"/>
      <c r="I140" s="160"/>
      <c r="J140" s="160"/>
      <c r="K140" s="145"/>
      <c r="L140" s="145"/>
      <c r="M140" s="145"/>
      <c r="N140" s="145"/>
      <c r="O140" s="145"/>
      <c r="P140" s="141"/>
    </row>
    <row r="141" spans="1:16">
      <c r="A141" s="128"/>
      <c r="B141" s="144"/>
      <c r="C141" s="144"/>
      <c r="D141" s="144"/>
      <c r="E141" s="144"/>
      <c r="F141" s="144"/>
      <c r="G141" s="144"/>
      <c r="H141" s="144"/>
      <c r="I141" s="160"/>
      <c r="J141" s="160"/>
      <c r="K141" s="145"/>
      <c r="L141" s="145"/>
      <c r="M141" s="145"/>
      <c r="N141" s="145"/>
      <c r="O141" s="145"/>
      <c r="P141" s="141"/>
    </row>
    <row r="142" spans="1:16" ht="15.75">
      <c r="A142" s="20"/>
      <c r="B142" s="144"/>
      <c r="C142" s="144"/>
      <c r="D142" s="144"/>
      <c r="E142" s="144"/>
      <c r="F142" s="144"/>
      <c r="G142" s="144"/>
      <c r="H142" s="144"/>
      <c r="I142" s="157"/>
      <c r="J142" s="157"/>
      <c r="K142" s="145"/>
      <c r="L142" s="145"/>
      <c r="M142" s="145"/>
      <c r="N142" s="145"/>
      <c r="O142" s="145"/>
      <c r="P142" s="141"/>
    </row>
    <row r="143" spans="1:16" ht="15">
      <c r="A143" s="29"/>
      <c r="B143" s="144"/>
      <c r="C143" s="144"/>
      <c r="D143" s="144"/>
      <c r="E143" s="144"/>
      <c r="F143" s="144"/>
      <c r="G143" s="144"/>
      <c r="H143" s="144"/>
      <c r="I143" s="157"/>
      <c r="J143" s="157"/>
      <c r="K143" s="145"/>
      <c r="L143" s="145"/>
      <c r="M143" s="145"/>
      <c r="N143" s="145"/>
      <c r="O143" s="145"/>
      <c r="P143" s="141"/>
    </row>
    <row r="144" spans="1:16" ht="15">
      <c r="A144" s="29"/>
      <c r="B144" s="144"/>
      <c r="C144" s="144"/>
      <c r="D144" s="144"/>
      <c r="E144" s="144"/>
      <c r="F144" s="144"/>
      <c r="G144" s="144"/>
      <c r="H144" s="144"/>
      <c r="I144" s="157"/>
      <c r="J144" s="157"/>
      <c r="K144" s="145"/>
      <c r="L144" s="145"/>
      <c r="M144" s="145"/>
      <c r="N144" s="145"/>
      <c r="O144" s="145"/>
      <c r="P144" s="141"/>
    </row>
    <row r="145" spans="1:16" ht="15">
      <c r="A145" s="29"/>
      <c r="B145" s="144"/>
      <c r="C145" s="144"/>
      <c r="D145" s="144"/>
      <c r="E145" s="144"/>
      <c r="F145" s="144"/>
      <c r="G145" s="144"/>
      <c r="H145" s="144"/>
      <c r="I145" s="157"/>
      <c r="J145" s="157"/>
      <c r="K145" s="145"/>
      <c r="L145" s="145"/>
      <c r="M145" s="145"/>
      <c r="N145" s="145"/>
      <c r="O145" s="145"/>
      <c r="P145" s="141"/>
    </row>
    <row r="146" spans="1:16" ht="15">
      <c r="A146" s="29"/>
      <c r="B146" s="144"/>
      <c r="C146" s="144"/>
      <c r="D146" s="144"/>
      <c r="E146" s="144"/>
      <c r="F146" s="144"/>
      <c r="G146" s="144"/>
      <c r="H146" s="144"/>
      <c r="I146" s="157"/>
      <c r="J146" s="157"/>
      <c r="K146" s="145"/>
      <c r="L146" s="145"/>
      <c r="M146" s="145"/>
      <c r="N146" s="145"/>
      <c r="O146" s="145"/>
      <c r="P146" s="141"/>
    </row>
    <row r="147" spans="1:16" ht="15">
      <c r="A147" s="136"/>
      <c r="B147" s="146"/>
      <c r="C147" s="127"/>
      <c r="D147" s="127"/>
      <c r="E147" s="147"/>
      <c r="F147" s="147"/>
      <c r="G147" s="127"/>
      <c r="H147" s="127"/>
      <c r="I147" s="127"/>
      <c r="J147" s="127"/>
      <c r="K147" s="127"/>
      <c r="L147" s="127"/>
      <c r="M147" s="127"/>
      <c r="N147" s="127"/>
      <c r="O147" s="127"/>
      <c r="P147" s="127"/>
    </row>
    <row r="148" spans="1:16">
      <c r="A148" s="146"/>
      <c r="B148" s="146"/>
      <c r="C148" s="127"/>
      <c r="D148" s="127"/>
      <c r="E148" s="147"/>
      <c r="F148" s="147"/>
      <c r="G148" s="127"/>
      <c r="H148" s="127"/>
      <c r="I148" s="127"/>
      <c r="J148" s="127"/>
      <c r="K148" s="127"/>
      <c r="L148" s="127"/>
      <c r="M148" s="127"/>
      <c r="N148" s="127"/>
      <c r="O148" s="127"/>
      <c r="P148" s="127"/>
    </row>
    <row r="149" spans="1:16">
      <c r="A149" s="146"/>
      <c r="B149" s="146"/>
      <c r="C149" s="127"/>
      <c r="D149" s="127"/>
      <c r="E149" s="147"/>
      <c r="F149" s="147"/>
      <c r="G149" s="127"/>
      <c r="H149" s="127"/>
      <c r="I149" s="127"/>
      <c r="J149" s="127"/>
      <c r="K149" s="127"/>
      <c r="L149" s="127"/>
      <c r="M149" s="127"/>
      <c r="N149" s="127"/>
      <c r="O149" s="127"/>
      <c r="P149" s="127"/>
    </row>
    <row r="150" spans="1:16">
      <c r="A150" s="127"/>
      <c r="B150" s="127"/>
      <c r="C150" s="127"/>
      <c r="D150" s="127"/>
      <c r="E150" s="127"/>
      <c r="F150" s="127"/>
      <c r="G150" s="127"/>
      <c r="H150" s="127"/>
      <c r="I150" s="127"/>
      <c r="J150" s="127"/>
      <c r="K150" s="127"/>
      <c r="L150" s="127"/>
      <c r="M150" s="127"/>
      <c r="N150" s="127"/>
      <c r="O150" s="127"/>
      <c r="P150" s="127"/>
    </row>
    <row r="151" spans="1:16">
      <c r="A151" s="127"/>
      <c r="B151" s="127"/>
      <c r="C151" s="127"/>
      <c r="D151" s="127"/>
      <c r="E151" s="127"/>
      <c r="F151" s="127"/>
      <c r="G151" s="127"/>
      <c r="H151" s="127"/>
      <c r="I151" s="127"/>
      <c r="J151" s="127"/>
      <c r="K151" s="127"/>
      <c r="L151" s="127"/>
      <c r="M151" s="127"/>
      <c r="N151" s="127"/>
      <c r="O151" s="127"/>
      <c r="P151"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A7895-236E-48C4-9646-3BAB6E80EF37}">
  <sheetPr>
    <pageSetUpPr fitToPage="1"/>
  </sheetPr>
  <dimension ref="A1:AM44"/>
  <sheetViews>
    <sheetView view="pageBreakPreview" topLeftCell="A16"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8.75" customHeight="1">
      <c r="A1" s="1" t="s">
        <v>1908</v>
      </c>
      <c r="B1" s="1"/>
      <c r="C1" s="1"/>
      <c r="D1" s="1"/>
      <c r="E1" s="1"/>
      <c r="F1" s="1"/>
      <c r="G1" s="1"/>
      <c r="H1" s="1"/>
      <c r="I1" s="1"/>
      <c r="J1" s="1"/>
      <c r="K1" s="1"/>
      <c r="L1" s="1"/>
      <c r="M1" s="1"/>
      <c r="N1" s="1"/>
      <c r="O1" s="1"/>
      <c r="P1" s="1"/>
      <c r="Q1" s="1"/>
      <c r="R1" s="1"/>
      <c r="S1" s="1"/>
      <c r="T1" s="1"/>
      <c r="U1" s="1"/>
    </row>
    <row r="2" spans="1:39" ht="18.75" customHeight="1">
      <c r="A2" s="2" t="s">
        <v>1909</v>
      </c>
      <c r="B2" s="2"/>
      <c r="C2" s="2"/>
      <c r="D2" s="2"/>
      <c r="E2" s="2"/>
      <c r="F2" s="2"/>
      <c r="G2" s="2"/>
      <c r="H2" s="2"/>
      <c r="I2" s="3"/>
      <c r="J2" s="3"/>
      <c r="K2" s="3"/>
      <c r="L2" s="3"/>
      <c r="M2" s="3"/>
      <c r="N2" s="3"/>
      <c r="O2" s="3"/>
      <c r="P2" s="3"/>
      <c r="Q2" s="3"/>
      <c r="R2" s="2"/>
      <c r="S2" s="3"/>
      <c r="T2" s="3"/>
      <c r="U2" s="3"/>
    </row>
    <row r="3" spans="1:39" ht="17.100000000000001" customHeight="1" thickBot="1">
      <c r="R3" s="4"/>
    </row>
    <row r="4" spans="1:39" ht="38.1" customHeight="1" thickBot="1">
      <c r="A4" s="540" t="s">
        <v>1893</v>
      </c>
      <c r="B4" s="543" t="s">
        <v>0</v>
      </c>
      <c r="C4" s="543"/>
      <c r="D4" s="543"/>
      <c r="E4" s="543"/>
      <c r="F4" s="543"/>
      <c r="G4" s="543"/>
      <c r="H4" s="543"/>
      <c r="I4" s="543"/>
      <c r="J4" s="5"/>
      <c r="K4" s="544" t="s">
        <v>178</v>
      </c>
      <c r="L4" s="544"/>
      <c r="M4" s="5"/>
      <c r="N4" s="544" t="s">
        <v>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ht="18" customHeight="1">
      <c r="A8" s="16" t="s">
        <v>182</v>
      </c>
      <c r="B8" s="51"/>
      <c r="C8" s="51"/>
      <c r="D8" s="51"/>
      <c r="E8" s="51"/>
      <c r="F8" s="51"/>
      <c r="G8" s="51"/>
      <c r="H8" s="51"/>
      <c r="I8" s="51"/>
      <c r="J8" s="51"/>
      <c r="K8" s="51"/>
      <c r="L8" s="51"/>
      <c r="M8" s="51"/>
      <c r="N8" s="51"/>
      <c r="O8" s="51"/>
      <c r="P8" s="18"/>
      <c r="Q8" s="19"/>
      <c r="R8" s="19"/>
      <c r="S8" s="51"/>
      <c r="T8" s="51"/>
      <c r="U8" s="51"/>
      <c r="V8" s="6"/>
      <c r="AB8" s="6"/>
      <c r="AC8" s="6"/>
      <c r="AD8" s="6"/>
      <c r="AE8" s="6"/>
      <c r="AF8" s="6"/>
      <c r="AG8" s="6"/>
      <c r="AH8" s="6"/>
      <c r="AI8" s="6"/>
      <c r="AJ8" s="6"/>
      <c r="AK8" s="6"/>
      <c r="AL8" s="6"/>
    </row>
    <row r="9" spans="1:39" ht="18" customHeight="1">
      <c r="A9" s="20" t="s">
        <v>183</v>
      </c>
      <c r="B9" s="51"/>
      <c r="C9" s="51"/>
      <c r="D9" s="51"/>
      <c r="E9" s="51"/>
      <c r="F9" s="51"/>
      <c r="G9" s="51"/>
      <c r="H9" s="51"/>
      <c r="I9" s="51"/>
      <c r="J9" s="51"/>
      <c r="K9" s="51"/>
      <c r="L9" s="51"/>
      <c r="M9" s="51"/>
      <c r="N9" s="51"/>
      <c r="O9" s="51"/>
      <c r="P9" s="21"/>
      <c r="Q9" s="22"/>
      <c r="R9" s="19"/>
      <c r="S9" s="51"/>
      <c r="T9" s="51"/>
      <c r="U9" s="51"/>
      <c r="V9" s="6"/>
      <c r="AB9" s="6"/>
      <c r="AC9" s="6"/>
      <c r="AD9" s="6"/>
      <c r="AE9" s="6"/>
      <c r="AF9" s="6"/>
      <c r="AG9" s="6"/>
      <c r="AH9" s="6"/>
      <c r="AI9" s="6"/>
      <c r="AJ9" s="6"/>
      <c r="AK9" s="6"/>
      <c r="AL9" s="6"/>
    </row>
    <row r="10" spans="1:39" ht="18" customHeight="1">
      <c r="A10" s="23" t="s">
        <v>184</v>
      </c>
      <c r="B10" s="31">
        <v>13405</v>
      </c>
      <c r="C10" s="31">
        <v>12235</v>
      </c>
      <c r="D10" s="31"/>
      <c r="E10" s="31">
        <v>6960</v>
      </c>
      <c r="F10" s="31">
        <v>6390</v>
      </c>
      <c r="G10" s="31"/>
      <c r="H10" s="31">
        <v>6445</v>
      </c>
      <c r="I10" s="31">
        <v>5845</v>
      </c>
      <c r="J10" s="31"/>
      <c r="K10" s="31">
        <f t="shared" ref="K10:K42" si="0">E10/H10*100</f>
        <v>107.99069045771917</v>
      </c>
      <c r="L10" s="31">
        <f t="shared" ref="L10:L42" si="1">F10/I10*100</f>
        <v>109.32420872540634</v>
      </c>
      <c r="M10" s="31"/>
      <c r="N10" s="31">
        <v>2956</v>
      </c>
      <c r="O10" s="31">
        <v>2852</v>
      </c>
      <c r="P10" s="25"/>
      <c r="Q10" s="26">
        <v>4.5</v>
      </c>
      <c r="R10" s="26">
        <v>4.2811512811512813</v>
      </c>
      <c r="S10" s="31"/>
      <c r="T10" s="31">
        <v>3285</v>
      </c>
      <c r="U10" s="31">
        <v>3474</v>
      </c>
      <c r="V10" s="6"/>
      <c r="AB10" s="6"/>
      <c r="AC10" s="6"/>
      <c r="AD10" s="6"/>
      <c r="AE10" s="6"/>
      <c r="AF10" s="6"/>
      <c r="AG10" s="6"/>
      <c r="AH10" s="6"/>
      <c r="AI10" s="6"/>
      <c r="AJ10" s="6"/>
      <c r="AK10" s="6"/>
      <c r="AL10" s="6"/>
    </row>
    <row r="11" spans="1:39" ht="18" customHeight="1">
      <c r="A11" s="23" t="s">
        <v>185</v>
      </c>
      <c r="B11" s="31">
        <v>3905</v>
      </c>
      <c r="C11" s="31">
        <v>1717</v>
      </c>
      <c r="D11" s="31"/>
      <c r="E11" s="31">
        <v>1912</v>
      </c>
      <c r="F11" s="31">
        <v>878</v>
      </c>
      <c r="G11" s="31"/>
      <c r="H11" s="31">
        <v>1993</v>
      </c>
      <c r="I11" s="31">
        <v>839</v>
      </c>
      <c r="J11" s="31"/>
      <c r="K11" s="31">
        <f t="shared" si="0"/>
        <v>95.935775213246359</v>
      </c>
      <c r="L11" s="31">
        <f t="shared" si="1"/>
        <v>104.64839094159714</v>
      </c>
      <c r="M11" s="31"/>
      <c r="N11" s="31">
        <v>948</v>
      </c>
      <c r="O11" s="31">
        <v>455</v>
      </c>
      <c r="P11" s="25"/>
      <c r="Q11" s="26">
        <v>4.0999999999999996</v>
      </c>
      <c r="R11" s="26">
        <v>3.7736263736263735</v>
      </c>
      <c r="S11" s="31"/>
      <c r="T11" s="31">
        <v>1066</v>
      </c>
      <c r="U11" s="31">
        <v>557</v>
      </c>
      <c r="V11" s="6"/>
      <c r="AB11" s="6"/>
      <c r="AC11" s="6"/>
      <c r="AD11" s="6"/>
      <c r="AE11" s="6"/>
      <c r="AF11" s="6"/>
      <c r="AG11" s="6"/>
      <c r="AH11" s="6"/>
      <c r="AI11" s="6"/>
      <c r="AJ11" s="6"/>
      <c r="AK11" s="6"/>
      <c r="AL11" s="6"/>
    </row>
    <row r="12" spans="1:39" ht="18" customHeight="1">
      <c r="A12" s="23" t="s">
        <v>186</v>
      </c>
      <c r="B12" s="31">
        <v>5171</v>
      </c>
      <c r="C12" s="31">
        <v>4646</v>
      </c>
      <c r="D12" s="31"/>
      <c r="E12" s="31">
        <v>2573</v>
      </c>
      <c r="F12" s="31">
        <v>2316</v>
      </c>
      <c r="G12" s="31"/>
      <c r="H12" s="31">
        <v>2598</v>
      </c>
      <c r="I12" s="31">
        <v>2330</v>
      </c>
      <c r="J12" s="31"/>
      <c r="K12" s="31">
        <f t="shared" si="0"/>
        <v>99.037721324095457</v>
      </c>
      <c r="L12" s="31">
        <f t="shared" si="1"/>
        <v>99.399141630901283</v>
      </c>
      <c r="M12" s="31"/>
      <c r="N12" s="31">
        <v>1257</v>
      </c>
      <c r="O12" s="31">
        <v>1181</v>
      </c>
      <c r="P12" s="25"/>
      <c r="Q12" s="26">
        <v>4.0999999999999996</v>
      </c>
      <c r="R12" s="26">
        <v>3.935483870967742</v>
      </c>
      <c r="S12" s="31"/>
      <c r="T12" s="31">
        <v>1405</v>
      </c>
      <c r="U12" s="31">
        <v>1462</v>
      </c>
      <c r="V12" s="6"/>
      <c r="AB12" s="6"/>
      <c r="AC12" s="6"/>
      <c r="AD12" s="6"/>
      <c r="AE12" s="6"/>
      <c r="AF12" s="6"/>
      <c r="AG12" s="6"/>
      <c r="AH12" s="6"/>
      <c r="AI12" s="6"/>
      <c r="AJ12" s="6"/>
      <c r="AK12" s="6"/>
      <c r="AL12" s="6"/>
    </row>
    <row r="13" spans="1:39" ht="18" customHeight="1">
      <c r="A13" s="23" t="s">
        <v>187</v>
      </c>
      <c r="B13" s="31">
        <v>20665</v>
      </c>
      <c r="C13" s="31">
        <v>18844</v>
      </c>
      <c r="D13" s="31"/>
      <c r="E13" s="31">
        <v>10265</v>
      </c>
      <c r="F13" s="31">
        <v>9464</v>
      </c>
      <c r="G13" s="31"/>
      <c r="H13" s="31">
        <v>10400</v>
      </c>
      <c r="I13" s="31">
        <v>9380</v>
      </c>
      <c r="J13" s="31"/>
      <c r="K13" s="31">
        <f t="shared" si="0"/>
        <v>98.70192307692308</v>
      </c>
      <c r="L13" s="31">
        <f t="shared" si="1"/>
        <v>100.8955223880597</v>
      </c>
      <c r="M13" s="31"/>
      <c r="N13" s="31">
        <v>4608</v>
      </c>
      <c r="O13" s="31">
        <v>4284</v>
      </c>
      <c r="P13" s="27"/>
      <c r="Q13" s="26">
        <v>4.5</v>
      </c>
      <c r="R13" s="26">
        <v>4.384345794392523</v>
      </c>
      <c r="S13" s="31"/>
      <c r="T13" s="31">
        <v>5155</v>
      </c>
      <c r="U13" s="31">
        <v>5044</v>
      </c>
      <c r="V13" s="6"/>
      <c r="AB13" s="6"/>
      <c r="AC13" s="6"/>
      <c r="AD13" s="6"/>
      <c r="AE13" s="6"/>
      <c r="AF13" s="6"/>
      <c r="AG13" s="6"/>
      <c r="AH13" s="6"/>
      <c r="AI13" s="6"/>
      <c r="AJ13" s="6"/>
      <c r="AK13" s="6"/>
      <c r="AL13" s="6"/>
    </row>
    <row r="14" spans="1:39" ht="18" customHeight="1">
      <c r="A14" s="23" t="s">
        <v>34</v>
      </c>
      <c r="B14" s="31">
        <v>17523</v>
      </c>
      <c r="C14" s="31">
        <v>19093</v>
      </c>
      <c r="D14" s="31"/>
      <c r="E14" s="31">
        <v>8835</v>
      </c>
      <c r="F14" s="31">
        <v>9799</v>
      </c>
      <c r="G14" s="31"/>
      <c r="H14" s="31">
        <v>8688</v>
      </c>
      <c r="I14" s="31">
        <v>9294</v>
      </c>
      <c r="J14" s="31"/>
      <c r="K14" s="31">
        <f t="shared" si="0"/>
        <v>101.69198895027624</v>
      </c>
      <c r="L14" s="31">
        <f t="shared" si="1"/>
        <v>105.43361308370991</v>
      </c>
      <c r="M14" s="31"/>
      <c r="N14" s="31">
        <v>4006</v>
      </c>
      <c r="O14" s="31">
        <v>4959</v>
      </c>
      <c r="P14" s="25"/>
      <c r="Q14" s="26">
        <v>4.3</v>
      </c>
      <c r="R14" s="26">
        <v>3.8270905041506378</v>
      </c>
      <c r="S14" s="31"/>
      <c r="T14" s="31">
        <v>4502</v>
      </c>
      <c r="U14" s="31">
        <v>5476</v>
      </c>
      <c r="V14" s="6"/>
      <c r="AB14" s="6"/>
      <c r="AC14" s="6"/>
      <c r="AD14" s="6"/>
      <c r="AE14" s="6"/>
      <c r="AF14" s="6"/>
      <c r="AG14" s="6"/>
      <c r="AH14" s="6"/>
      <c r="AI14" s="6"/>
      <c r="AJ14" s="6"/>
      <c r="AK14" s="6"/>
      <c r="AL14" s="6"/>
    </row>
    <row r="15" spans="1:39" ht="18" customHeight="1">
      <c r="A15" s="23" t="s">
        <v>188</v>
      </c>
      <c r="B15" s="31">
        <v>10461</v>
      </c>
      <c r="C15" s="31">
        <v>9413</v>
      </c>
      <c r="D15" s="31"/>
      <c r="E15" s="31">
        <v>5166</v>
      </c>
      <c r="F15" s="31">
        <v>4721</v>
      </c>
      <c r="G15" s="31"/>
      <c r="H15" s="31">
        <v>5295</v>
      </c>
      <c r="I15" s="31">
        <v>4692</v>
      </c>
      <c r="J15" s="31"/>
      <c r="K15" s="31">
        <f t="shared" si="0"/>
        <v>97.563739376770542</v>
      </c>
      <c r="L15" s="31">
        <f t="shared" si="1"/>
        <v>100.61807331628303</v>
      </c>
      <c r="M15" s="31"/>
      <c r="N15" s="31">
        <v>2384</v>
      </c>
      <c r="O15" s="31">
        <v>2443</v>
      </c>
      <c r="P15" s="25"/>
      <c r="Q15" s="26">
        <v>4.4000000000000004</v>
      </c>
      <c r="R15" s="26">
        <v>3.8608480856319471</v>
      </c>
      <c r="S15" s="31"/>
      <c r="T15" s="31">
        <v>2675</v>
      </c>
      <c r="U15" s="31">
        <v>3065</v>
      </c>
      <c r="V15" s="6"/>
      <c r="AB15" s="6"/>
      <c r="AC15" s="6"/>
      <c r="AD15" s="6"/>
      <c r="AE15" s="6"/>
      <c r="AF15" s="6"/>
      <c r="AG15" s="6"/>
      <c r="AH15" s="6"/>
      <c r="AI15" s="6"/>
      <c r="AJ15" s="6"/>
      <c r="AK15" s="6"/>
      <c r="AL15" s="6"/>
    </row>
    <row r="16" spans="1:39" ht="18" customHeight="1">
      <c r="A16" s="23" t="s">
        <v>189</v>
      </c>
      <c r="B16" s="31">
        <v>8362</v>
      </c>
      <c r="C16" s="31">
        <v>8642</v>
      </c>
      <c r="D16" s="31"/>
      <c r="E16" s="31">
        <v>4265</v>
      </c>
      <c r="F16" s="31">
        <v>4449</v>
      </c>
      <c r="G16" s="31"/>
      <c r="H16" s="31">
        <v>4097</v>
      </c>
      <c r="I16" s="31">
        <v>4193</v>
      </c>
      <c r="J16" s="31"/>
      <c r="K16" s="31">
        <f t="shared" si="0"/>
        <v>104.10056138638029</v>
      </c>
      <c r="L16" s="31">
        <f t="shared" si="1"/>
        <v>106.10541378487956</v>
      </c>
      <c r="M16" s="31"/>
      <c r="N16" s="31">
        <v>1926</v>
      </c>
      <c r="O16" s="31">
        <v>2219</v>
      </c>
      <c r="P16" s="25"/>
      <c r="Q16" s="26">
        <v>4.3</v>
      </c>
      <c r="R16" s="26">
        <v>3.8849277978339352</v>
      </c>
      <c r="S16" s="31"/>
      <c r="T16" s="31">
        <v>2252</v>
      </c>
      <c r="U16" s="31">
        <v>2546</v>
      </c>
      <c r="V16" s="6"/>
      <c r="AB16" s="6"/>
      <c r="AC16" s="6"/>
      <c r="AD16" s="6"/>
      <c r="AE16" s="6"/>
      <c r="AF16" s="6"/>
      <c r="AG16" s="6"/>
      <c r="AH16" s="6"/>
      <c r="AI16" s="6"/>
      <c r="AJ16" s="6"/>
      <c r="AK16" s="6"/>
      <c r="AL16" s="6"/>
    </row>
    <row r="17" spans="1:38" ht="18" customHeight="1">
      <c r="A17" s="23" t="s">
        <v>190</v>
      </c>
      <c r="B17" s="31">
        <v>16928</v>
      </c>
      <c r="C17" s="31">
        <v>17972</v>
      </c>
      <c r="D17" s="31"/>
      <c r="E17" s="31">
        <v>8440</v>
      </c>
      <c r="F17" s="31">
        <v>9716</v>
      </c>
      <c r="G17" s="31"/>
      <c r="H17" s="31">
        <v>8488</v>
      </c>
      <c r="I17" s="31">
        <v>8256</v>
      </c>
      <c r="J17" s="31"/>
      <c r="K17" s="31">
        <f t="shared" si="0"/>
        <v>99.434495758718185</v>
      </c>
      <c r="L17" s="31">
        <f t="shared" si="1"/>
        <v>117.68410852713178</v>
      </c>
      <c r="M17" s="31"/>
      <c r="N17" s="31">
        <v>3886</v>
      </c>
      <c r="O17" s="31">
        <v>4344</v>
      </c>
      <c r="P17" s="25"/>
      <c r="Q17" s="26">
        <v>4.4000000000000004</v>
      </c>
      <c r="R17" s="26">
        <v>3.9681125439624854</v>
      </c>
      <c r="S17" s="31"/>
      <c r="T17" s="31">
        <v>4424</v>
      </c>
      <c r="U17" s="31">
        <v>5203</v>
      </c>
      <c r="V17" s="6"/>
      <c r="AB17" s="6"/>
      <c r="AC17" s="6"/>
      <c r="AD17" s="6"/>
      <c r="AE17" s="6"/>
      <c r="AF17" s="6"/>
      <c r="AG17" s="6"/>
      <c r="AH17" s="6"/>
      <c r="AI17" s="6"/>
      <c r="AJ17" s="6"/>
      <c r="AK17" s="6"/>
      <c r="AL17" s="6"/>
    </row>
    <row r="18" spans="1:38" ht="18" customHeight="1">
      <c r="A18" s="23" t="s">
        <v>191</v>
      </c>
      <c r="B18" s="31">
        <v>7295</v>
      </c>
      <c r="C18" s="31">
        <v>9987</v>
      </c>
      <c r="D18" s="31"/>
      <c r="E18" s="31">
        <v>3635</v>
      </c>
      <c r="F18" s="31">
        <v>5096</v>
      </c>
      <c r="G18" s="31"/>
      <c r="H18" s="31">
        <v>3660</v>
      </c>
      <c r="I18" s="31">
        <v>4891</v>
      </c>
      <c r="J18" s="31"/>
      <c r="K18" s="31">
        <f t="shared" si="0"/>
        <v>99.316939890710387</v>
      </c>
      <c r="L18" s="31">
        <f t="shared" si="1"/>
        <v>104.19137190758536</v>
      </c>
      <c r="M18" s="31"/>
      <c r="N18" s="31">
        <v>1889</v>
      </c>
      <c r="O18" s="31">
        <v>2842</v>
      </c>
      <c r="P18" s="25"/>
      <c r="Q18" s="26">
        <v>3.9</v>
      </c>
      <c r="R18" s="26">
        <v>3.5062433107384945</v>
      </c>
      <c r="S18" s="31"/>
      <c r="T18" s="31">
        <v>2238</v>
      </c>
      <c r="U18" s="31">
        <v>3318</v>
      </c>
      <c r="V18" s="6"/>
      <c r="AB18" s="6"/>
      <c r="AC18" s="6"/>
      <c r="AD18" s="6"/>
      <c r="AE18" s="6"/>
      <c r="AF18" s="6"/>
      <c r="AG18" s="6"/>
      <c r="AH18" s="6"/>
      <c r="AI18" s="6"/>
      <c r="AJ18" s="6"/>
      <c r="AK18" s="6"/>
      <c r="AL18" s="6"/>
    </row>
    <row r="19" spans="1:38" ht="18" customHeight="1">
      <c r="A19" s="23" t="s">
        <v>192</v>
      </c>
      <c r="B19" s="31">
        <v>13084</v>
      </c>
      <c r="C19" s="31">
        <v>19209</v>
      </c>
      <c r="D19" s="31"/>
      <c r="E19" s="31">
        <v>6661</v>
      </c>
      <c r="F19" s="31">
        <v>9684</v>
      </c>
      <c r="G19" s="31"/>
      <c r="H19" s="31">
        <v>6423</v>
      </c>
      <c r="I19" s="31">
        <v>9525</v>
      </c>
      <c r="J19" s="31"/>
      <c r="K19" s="31">
        <f t="shared" si="0"/>
        <v>103.70543359800718</v>
      </c>
      <c r="L19" s="31">
        <f t="shared" si="1"/>
        <v>101.66929133858267</v>
      </c>
      <c r="M19" s="31"/>
      <c r="N19" s="31">
        <v>3122</v>
      </c>
      <c r="O19" s="31">
        <v>6375</v>
      </c>
      <c r="P19" s="25"/>
      <c r="Q19" s="26">
        <v>4.2</v>
      </c>
      <c r="R19" s="26">
        <v>3.25</v>
      </c>
      <c r="S19" s="31"/>
      <c r="T19" s="31">
        <v>3747</v>
      </c>
      <c r="U19" s="31">
        <v>5116</v>
      </c>
      <c r="V19" s="6"/>
      <c r="AB19" s="6"/>
      <c r="AC19" s="6"/>
      <c r="AD19" s="6"/>
      <c r="AE19" s="6"/>
      <c r="AF19" s="6"/>
      <c r="AG19" s="6"/>
      <c r="AH19" s="6"/>
      <c r="AI19" s="6"/>
      <c r="AJ19" s="6"/>
      <c r="AK19" s="6"/>
      <c r="AL19" s="6"/>
    </row>
    <row r="20" spans="1:38" ht="18" customHeight="1">
      <c r="A20" s="23" t="s">
        <v>193</v>
      </c>
      <c r="B20" s="31">
        <v>5472</v>
      </c>
      <c r="C20" s="31">
        <v>6355</v>
      </c>
      <c r="D20" s="31"/>
      <c r="E20" s="31">
        <v>2740</v>
      </c>
      <c r="F20" s="31">
        <v>3188</v>
      </c>
      <c r="G20" s="31"/>
      <c r="H20" s="31">
        <v>2732</v>
      </c>
      <c r="I20" s="31">
        <v>3167</v>
      </c>
      <c r="J20" s="31"/>
      <c r="K20" s="31">
        <f t="shared" si="0"/>
        <v>100.29282576866765</v>
      </c>
      <c r="L20" s="31">
        <f t="shared" si="1"/>
        <v>100.66308809598989</v>
      </c>
      <c r="M20" s="31"/>
      <c r="N20" s="31">
        <v>1269</v>
      </c>
      <c r="O20" s="31">
        <v>1519</v>
      </c>
      <c r="P20" s="25"/>
      <c r="Q20" s="26">
        <v>4.3</v>
      </c>
      <c r="R20" s="26">
        <v>4.211267605633803</v>
      </c>
      <c r="S20" s="31"/>
      <c r="T20" s="31">
        <v>1455</v>
      </c>
      <c r="U20" s="31">
        <v>1823</v>
      </c>
      <c r="V20" s="6"/>
      <c r="AB20" s="6"/>
      <c r="AC20" s="6"/>
      <c r="AD20" s="6"/>
      <c r="AE20" s="6"/>
      <c r="AF20" s="6"/>
      <c r="AG20" s="6"/>
      <c r="AH20" s="6"/>
      <c r="AI20" s="6"/>
      <c r="AJ20" s="6"/>
      <c r="AK20" s="6"/>
      <c r="AL20" s="6"/>
    </row>
    <row r="21" spans="1:38" ht="18" customHeight="1">
      <c r="A21" s="23" t="s">
        <v>194</v>
      </c>
      <c r="B21" s="31">
        <v>413</v>
      </c>
      <c r="C21" s="31">
        <v>255</v>
      </c>
      <c r="D21" s="31"/>
      <c r="E21" s="31">
        <v>219</v>
      </c>
      <c r="F21" s="31">
        <v>134</v>
      </c>
      <c r="G21" s="31"/>
      <c r="H21" s="31">
        <v>194</v>
      </c>
      <c r="I21" s="31">
        <v>121</v>
      </c>
      <c r="J21" s="31"/>
      <c r="K21" s="31">
        <f t="shared" si="0"/>
        <v>112.88659793814433</v>
      </c>
      <c r="L21" s="31">
        <f t="shared" si="1"/>
        <v>110.74380165289257</v>
      </c>
      <c r="M21" s="31"/>
      <c r="N21" s="31">
        <v>99</v>
      </c>
      <c r="O21" s="31">
        <v>88</v>
      </c>
      <c r="P21" s="27"/>
      <c r="Q21" s="26">
        <v>4.2</v>
      </c>
      <c r="R21" s="26">
        <v>2.8977272727272729</v>
      </c>
      <c r="S21" s="31"/>
      <c r="T21" s="31">
        <v>105</v>
      </c>
      <c r="U21" s="31">
        <v>118</v>
      </c>
      <c r="V21" s="6"/>
      <c r="AB21" s="6"/>
      <c r="AC21" s="6"/>
      <c r="AD21" s="6"/>
      <c r="AE21" s="6"/>
      <c r="AF21" s="6"/>
      <c r="AG21" s="6"/>
      <c r="AH21" s="6"/>
      <c r="AI21" s="6"/>
      <c r="AJ21" s="6"/>
      <c r="AK21" s="6"/>
      <c r="AL21" s="6"/>
    </row>
    <row r="22" spans="1:38" ht="18" customHeight="1">
      <c r="A22" s="23" t="s">
        <v>195</v>
      </c>
      <c r="B22" s="31">
        <v>5193</v>
      </c>
      <c r="C22" s="31">
        <v>6129</v>
      </c>
      <c r="D22" s="31"/>
      <c r="E22" s="31">
        <v>2569</v>
      </c>
      <c r="F22" s="31">
        <v>3066</v>
      </c>
      <c r="G22" s="31"/>
      <c r="H22" s="31">
        <v>2624</v>
      </c>
      <c r="I22" s="31">
        <v>3063</v>
      </c>
      <c r="J22" s="31"/>
      <c r="K22" s="31">
        <f t="shared" si="0"/>
        <v>97.903963414634148</v>
      </c>
      <c r="L22" s="31">
        <f t="shared" si="1"/>
        <v>100.09794319294809</v>
      </c>
      <c r="M22" s="31"/>
      <c r="N22" s="31">
        <v>1258</v>
      </c>
      <c r="O22" s="31">
        <v>1695</v>
      </c>
      <c r="P22" s="25"/>
      <c r="Q22" s="26">
        <v>4.0999999999999996</v>
      </c>
      <c r="R22" s="26">
        <v>3.6166568222090962</v>
      </c>
      <c r="S22" s="31"/>
      <c r="T22" s="31">
        <v>1337</v>
      </c>
      <c r="U22" s="31">
        <v>2143</v>
      </c>
      <c r="V22" s="6"/>
      <c r="AB22" s="6"/>
      <c r="AC22" s="6"/>
      <c r="AD22" s="6"/>
      <c r="AE22" s="6"/>
      <c r="AF22" s="6"/>
      <c r="AG22" s="6"/>
      <c r="AH22" s="6"/>
      <c r="AI22" s="6"/>
      <c r="AJ22" s="6"/>
      <c r="AK22" s="6"/>
      <c r="AL22" s="6"/>
    </row>
    <row r="23" spans="1:38" ht="18" customHeight="1">
      <c r="A23" s="23" t="s">
        <v>196</v>
      </c>
      <c r="B23" s="31">
        <v>492</v>
      </c>
      <c r="C23" s="31">
        <v>1574</v>
      </c>
      <c r="D23" s="31"/>
      <c r="E23" s="31">
        <v>246</v>
      </c>
      <c r="F23" s="31">
        <v>794</v>
      </c>
      <c r="G23" s="31"/>
      <c r="H23" s="31">
        <v>246</v>
      </c>
      <c r="I23" s="31">
        <v>780</v>
      </c>
      <c r="J23" s="31"/>
      <c r="K23" s="31">
        <f t="shared" si="0"/>
        <v>100</v>
      </c>
      <c r="L23" s="31">
        <f t="shared" si="1"/>
        <v>101.7948717948718</v>
      </c>
      <c r="M23" s="31"/>
      <c r="N23" s="31">
        <v>137</v>
      </c>
      <c r="O23" s="31">
        <v>430</v>
      </c>
      <c r="P23" s="25"/>
      <c r="Q23" s="26">
        <v>3.6</v>
      </c>
      <c r="R23" s="26">
        <v>3.6604651162790698</v>
      </c>
      <c r="S23" s="31"/>
      <c r="T23" s="31">
        <v>170</v>
      </c>
      <c r="U23" s="31">
        <v>537</v>
      </c>
      <c r="V23" s="6"/>
      <c r="AB23" s="6"/>
      <c r="AC23" s="6"/>
      <c r="AD23" s="6"/>
      <c r="AE23" s="6"/>
      <c r="AF23" s="6"/>
      <c r="AG23" s="6"/>
      <c r="AH23" s="6"/>
      <c r="AI23" s="6"/>
      <c r="AJ23" s="6"/>
      <c r="AK23" s="6"/>
      <c r="AL23" s="6"/>
    </row>
    <row r="24" spans="1:38" ht="18" customHeight="1">
      <c r="A24" s="23" t="s">
        <v>197</v>
      </c>
      <c r="B24" s="31">
        <v>642</v>
      </c>
      <c r="C24" s="31">
        <v>2466</v>
      </c>
      <c r="D24" s="31"/>
      <c r="E24" s="31">
        <v>340</v>
      </c>
      <c r="F24" s="31">
        <v>1256</v>
      </c>
      <c r="G24" s="31"/>
      <c r="H24" s="31">
        <v>302</v>
      </c>
      <c r="I24" s="31">
        <v>1210</v>
      </c>
      <c r="J24" s="31"/>
      <c r="K24" s="31">
        <f t="shared" si="0"/>
        <v>112.58278145695364</v>
      </c>
      <c r="L24" s="31">
        <f t="shared" si="1"/>
        <v>103.80165289256198</v>
      </c>
      <c r="M24" s="31"/>
      <c r="N24" s="31">
        <v>173</v>
      </c>
      <c r="O24" s="31">
        <v>624</v>
      </c>
      <c r="P24" s="25"/>
      <c r="Q24" s="26">
        <v>3.7</v>
      </c>
      <c r="R24" s="26">
        <v>3.9518459069020868</v>
      </c>
      <c r="S24" s="31"/>
      <c r="T24" s="31">
        <v>194</v>
      </c>
      <c r="U24" s="31">
        <v>719</v>
      </c>
      <c r="V24" s="6"/>
      <c r="AB24" s="6"/>
      <c r="AC24" s="6"/>
      <c r="AD24" s="6"/>
      <c r="AE24" s="6"/>
      <c r="AF24" s="6"/>
      <c r="AG24" s="6"/>
      <c r="AH24" s="6"/>
      <c r="AI24" s="6"/>
      <c r="AJ24" s="6"/>
      <c r="AK24" s="6"/>
      <c r="AL24" s="6"/>
    </row>
    <row r="25" spans="1:38" ht="18" customHeight="1">
      <c r="A25" s="23" t="s">
        <v>198</v>
      </c>
      <c r="B25" s="31">
        <v>1261</v>
      </c>
      <c r="C25" s="31">
        <v>1434</v>
      </c>
      <c r="D25" s="31"/>
      <c r="E25" s="31">
        <v>624</v>
      </c>
      <c r="F25" s="31">
        <v>746</v>
      </c>
      <c r="G25" s="31"/>
      <c r="H25" s="31">
        <v>637</v>
      </c>
      <c r="I25" s="31">
        <v>688</v>
      </c>
      <c r="J25" s="31"/>
      <c r="K25" s="31">
        <f t="shared" si="0"/>
        <v>97.959183673469383</v>
      </c>
      <c r="L25" s="31">
        <f t="shared" si="1"/>
        <v>108.43023255813952</v>
      </c>
      <c r="M25" s="31"/>
      <c r="N25" s="31">
        <v>308</v>
      </c>
      <c r="O25" s="31">
        <v>381</v>
      </c>
      <c r="P25" s="27"/>
      <c r="Q25" s="26">
        <v>4.0999999999999996</v>
      </c>
      <c r="R25" s="26">
        <v>3.7552631578947366</v>
      </c>
      <c r="S25" s="31"/>
      <c r="T25" s="31">
        <v>339</v>
      </c>
      <c r="U25" s="31">
        <v>538</v>
      </c>
      <c r="V25" s="6"/>
      <c r="AB25" s="6"/>
      <c r="AC25" s="6"/>
      <c r="AD25" s="6"/>
      <c r="AE25" s="6"/>
      <c r="AF25" s="6"/>
      <c r="AG25" s="6"/>
      <c r="AH25" s="6"/>
      <c r="AI25" s="6"/>
      <c r="AJ25" s="6"/>
      <c r="AK25" s="6"/>
      <c r="AL25" s="6"/>
    </row>
    <row r="26" spans="1:38" ht="18" customHeight="1">
      <c r="A26" s="23" t="s">
        <v>199</v>
      </c>
      <c r="B26" s="31">
        <v>2032</v>
      </c>
      <c r="C26" s="31">
        <v>1976</v>
      </c>
      <c r="D26" s="31"/>
      <c r="E26" s="31">
        <v>1012</v>
      </c>
      <c r="F26" s="31">
        <v>990</v>
      </c>
      <c r="G26" s="31"/>
      <c r="H26" s="31">
        <v>1020</v>
      </c>
      <c r="I26" s="31">
        <v>986</v>
      </c>
      <c r="J26" s="31"/>
      <c r="K26" s="31">
        <f t="shared" si="0"/>
        <v>99.215686274509807</v>
      </c>
      <c r="L26" s="31">
        <f t="shared" si="1"/>
        <v>100.40567951318458</v>
      </c>
      <c r="M26" s="31"/>
      <c r="N26" s="31">
        <v>509</v>
      </c>
      <c r="O26" s="31">
        <v>515</v>
      </c>
      <c r="P26" s="25"/>
      <c r="Q26" s="26">
        <v>4</v>
      </c>
      <c r="R26" s="26">
        <v>3.8424124513618678</v>
      </c>
      <c r="S26" s="31"/>
      <c r="T26" s="31">
        <v>589</v>
      </c>
      <c r="U26" s="31">
        <v>667</v>
      </c>
      <c r="V26" s="6"/>
      <c r="AB26" s="6"/>
      <c r="AC26" s="6"/>
      <c r="AD26" s="6"/>
      <c r="AE26" s="6"/>
      <c r="AF26" s="6"/>
      <c r="AG26" s="6"/>
      <c r="AH26" s="6"/>
      <c r="AI26" s="6"/>
      <c r="AJ26" s="6"/>
      <c r="AK26" s="6"/>
      <c r="AL26" s="6"/>
    </row>
    <row r="27" spans="1:38" ht="18" customHeight="1">
      <c r="A27" s="23" t="s">
        <v>200</v>
      </c>
      <c r="B27" s="31" t="s">
        <v>40</v>
      </c>
      <c r="C27" s="31">
        <v>583</v>
      </c>
      <c r="D27" s="31"/>
      <c r="E27" s="31" t="s">
        <v>40</v>
      </c>
      <c r="F27" s="31">
        <v>302</v>
      </c>
      <c r="G27" s="31"/>
      <c r="H27" s="31" t="s">
        <v>40</v>
      </c>
      <c r="I27" s="31">
        <v>281</v>
      </c>
      <c r="J27" s="31"/>
      <c r="K27" s="31" t="s">
        <v>40</v>
      </c>
      <c r="L27" s="31">
        <f t="shared" si="1"/>
        <v>107.47330960854093</v>
      </c>
      <c r="M27" s="31"/>
      <c r="N27" s="31" t="s">
        <v>40</v>
      </c>
      <c r="O27" s="31">
        <v>150</v>
      </c>
      <c r="P27" s="25"/>
      <c r="Q27" s="26" t="s">
        <v>40</v>
      </c>
      <c r="R27" s="26">
        <v>3.8866666666666667</v>
      </c>
      <c r="S27" s="31"/>
      <c r="T27" s="31" t="s">
        <v>40</v>
      </c>
      <c r="U27" s="31">
        <v>181</v>
      </c>
      <c r="V27" s="6"/>
      <c r="AB27" s="6"/>
      <c r="AC27" s="6"/>
      <c r="AD27" s="6"/>
      <c r="AE27" s="6"/>
      <c r="AF27" s="6"/>
      <c r="AG27" s="6"/>
      <c r="AH27" s="6"/>
      <c r="AI27" s="6"/>
      <c r="AJ27" s="6"/>
      <c r="AK27" s="6"/>
      <c r="AL27" s="6"/>
    </row>
    <row r="28" spans="1:38" ht="18" customHeight="1">
      <c r="A28" s="23"/>
      <c r="B28" s="31"/>
      <c r="C28" s="31"/>
      <c r="D28" s="31"/>
      <c r="E28" s="31"/>
      <c r="F28" s="31"/>
      <c r="G28" s="31"/>
      <c r="H28" s="31"/>
      <c r="I28" s="31"/>
      <c r="J28" s="31"/>
      <c r="K28" s="31"/>
      <c r="L28" s="31"/>
      <c r="M28" s="31"/>
      <c r="N28" s="31"/>
      <c r="O28" s="31"/>
      <c r="P28" s="25"/>
      <c r="Q28" s="26"/>
      <c r="R28" s="26"/>
      <c r="S28" s="31"/>
      <c r="T28" s="31"/>
      <c r="U28" s="31"/>
      <c r="V28" s="6"/>
      <c r="AB28" s="6"/>
      <c r="AC28" s="6"/>
      <c r="AD28" s="6"/>
      <c r="AE28" s="6"/>
      <c r="AF28" s="6"/>
      <c r="AG28" s="6"/>
      <c r="AH28" s="6"/>
      <c r="AI28" s="6"/>
      <c r="AJ28" s="6"/>
      <c r="AK28" s="6"/>
      <c r="AL28" s="6"/>
    </row>
    <row r="29" spans="1:38" ht="18" customHeight="1">
      <c r="A29" s="20" t="s">
        <v>201</v>
      </c>
      <c r="B29" s="51"/>
      <c r="C29" s="51"/>
      <c r="D29" s="51"/>
      <c r="E29" s="51"/>
      <c r="F29" s="51"/>
      <c r="G29" s="51"/>
      <c r="H29" s="51"/>
      <c r="I29" s="51"/>
      <c r="J29" s="51"/>
      <c r="K29" s="51"/>
      <c r="L29" s="51"/>
      <c r="M29" s="51"/>
      <c r="N29" s="51"/>
      <c r="O29" s="51"/>
      <c r="P29" s="28"/>
      <c r="Q29" s="19"/>
      <c r="R29" s="19"/>
      <c r="S29" s="51"/>
      <c r="T29" s="51"/>
      <c r="U29" s="51"/>
      <c r="V29" s="6"/>
      <c r="AB29" s="6"/>
      <c r="AC29" s="6"/>
      <c r="AD29" s="6"/>
      <c r="AE29" s="6"/>
      <c r="AF29" s="6"/>
      <c r="AG29" s="6"/>
      <c r="AH29" s="6"/>
      <c r="AI29" s="6"/>
      <c r="AJ29" s="6"/>
      <c r="AK29" s="6"/>
      <c r="AL29" s="6"/>
    </row>
    <row r="30" spans="1:38" ht="18" customHeight="1">
      <c r="A30" s="29" t="s">
        <v>202</v>
      </c>
      <c r="B30" s="31">
        <v>7147</v>
      </c>
      <c r="C30" s="31">
        <v>5391</v>
      </c>
      <c r="D30" s="31"/>
      <c r="E30" s="31">
        <v>3547</v>
      </c>
      <c r="F30" s="31">
        <v>2685</v>
      </c>
      <c r="G30" s="31"/>
      <c r="H30" s="31">
        <v>3600</v>
      </c>
      <c r="I30" s="31">
        <v>2706</v>
      </c>
      <c r="J30" s="31"/>
      <c r="K30" s="31">
        <f t="shared" si="0"/>
        <v>98.527777777777786</v>
      </c>
      <c r="L30" s="31">
        <f t="shared" si="1"/>
        <v>99.22394678492239</v>
      </c>
      <c r="M30" s="31"/>
      <c r="N30" s="31">
        <v>1669</v>
      </c>
      <c r="O30" s="31">
        <v>1433</v>
      </c>
      <c r="P30" s="25"/>
      <c r="Q30" s="26">
        <v>4.3</v>
      </c>
      <c r="R30" s="26">
        <v>3.7624039133473097</v>
      </c>
      <c r="S30" s="31"/>
      <c r="T30" s="31">
        <v>1993</v>
      </c>
      <c r="U30" s="31">
        <v>1636</v>
      </c>
      <c r="V30" s="6"/>
      <c r="AB30" s="6"/>
      <c r="AC30" s="6"/>
      <c r="AD30" s="6"/>
      <c r="AE30" s="6"/>
      <c r="AF30" s="6"/>
      <c r="AG30" s="6"/>
      <c r="AH30" s="6"/>
      <c r="AI30" s="6"/>
      <c r="AJ30" s="6"/>
      <c r="AK30" s="6"/>
      <c r="AL30" s="6"/>
    </row>
    <row r="31" spans="1:38" ht="18" customHeight="1">
      <c r="A31" s="29" t="s">
        <v>203</v>
      </c>
      <c r="B31" s="31">
        <v>2369</v>
      </c>
      <c r="C31" s="31">
        <v>1597</v>
      </c>
      <c r="D31" s="31"/>
      <c r="E31" s="31">
        <v>1204</v>
      </c>
      <c r="F31" s="31">
        <v>825</v>
      </c>
      <c r="G31" s="31"/>
      <c r="H31" s="31">
        <v>1165</v>
      </c>
      <c r="I31" s="31">
        <v>772</v>
      </c>
      <c r="J31" s="31"/>
      <c r="K31" s="31">
        <f t="shared" si="0"/>
        <v>103.34763948497854</v>
      </c>
      <c r="L31" s="31">
        <f t="shared" si="1"/>
        <v>106.86528497409327</v>
      </c>
      <c r="M31" s="31"/>
      <c r="N31" s="31">
        <v>569</v>
      </c>
      <c r="O31" s="31">
        <v>401</v>
      </c>
      <c r="P31" s="25"/>
      <c r="Q31" s="26">
        <v>4.2</v>
      </c>
      <c r="R31" s="26">
        <v>3.9825436408977555</v>
      </c>
      <c r="S31" s="31"/>
      <c r="T31" s="31">
        <v>624</v>
      </c>
      <c r="U31" s="31">
        <v>469</v>
      </c>
      <c r="V31" s="6"/>
      <c r="AB31" s="6"/>
      <c r="AC31" s="6"/>
      <c r="AD31" s="6"/>
      <c r="AE31" s="6"/>
      <c r="AF31" s="6"/>
      <c r="AG31" s="6"/>
      <c r="AH31" s="6"/>
      <c r="AI31" s="6"/>
      <c r="AJ31" s="6"/>
      <c r="AK31" s="6"/>
      <c r="AL31" s="6"/>
    </row>
    <row r="32" spans="1:38" ht="18" customHeight="1">
      <c r="A32" s="29" t="s">
        <v>204</v>
      </c>
      <c r="B32" s="31">
        <v>437</v>
      </c>
      <c r="C32" s="31">
        <v>109</v>
      </c>
      <c r="D32" s="31"/>
      <c r="E32" s="31">
        <v>215</v>
      </c>
      <c r="F32" s="31">
        <v>54</v>
      </c>
      <c r="G32" s="31"/>
      <c r="H32" s="31">
        <v>222</v>
      </c>
      <c r="I32" s="31">
        <v>55</v>
      </c>
      <c r="J32" s="31"/>
      <c r="K32" s="31">
        <f t="shared" si="0"/>
        <v>96.846846846846844</v>
      </c>
      <c r="L32" s="31">
        <f t="shared" si="1"/>
        <v>98.181818181818187</v>
      </c>
      <c r="M32" s="31"/>
      <c r="N32" s="31">
        <v>105</v>
      </c>
      <c r="O32" s="31">
        <v>30</v>
      </c>
      <c r="P32" s="25"/>
      <c r="Q32" s="26">
        <v>4.2</v>
      </c>
      <c r="R32" s="26">
        <v>3.6333333333333333</v>
      </c>
      <c r="S32" s="31"/>
      <c r="T32" s="31">
        <v>121</v>
      </c>
      <c r="U32" s="31">
        <v>42</v>
      </c>
      <c r="V32" s="6"/>
      <c r="AB32" s="6"/>
      <c r="AC32" s="6"/>
      <c r="AD32" s="6"/>
      <c r="AE32" s="6"/>
      <c r="AF32" s="6"/>
      <c r="AG32" s="6"/>
      <c r="AH32" s="6"/>
      <c r="AI32" s="6"/>
      <c r="AJ32" s="6"/>
      <c r="AK32" s="6"/>
      <c r="AL32" s="6"/>
    </row>
    <row r="33" spans="1:38" ht="18" customHeight="1">
      <c r="A33" s="29" t="s">
        <v>205</v>
      </c>
      <c r="B33" s="31">
        <v>3294</v>
      </c>
      <c r="C33" s="31">
        <v>1567</v>
      </c>
      <c r="D33" s="31"/>
      <c r="E33" s="31">
        <v>1623</v>
      </c>
      <c r="F33" s="31">
        <v>753</v>
      </c>
      <c r="G33" s="31"/>
      <c r="H33" s="31">
        <v>1671</v>
      </c>
      <c r="I33" s="31">
        <v>814</v>
      </c>
      <c r="J33" s="31"/>
      <c r="K33" s="31">
        <f t="shared" si="0"/>
        <v>97.127468581687609</v>
      </c>
      <c r="L33" s="31">
        <f t="shared" si="1"/>
        <v>92.50614250614251</v>
      </c>
      <c r="M33" s="31"/>
      <c r="N33" s="31">
        <v>728</v>
      </c>
      <c r="O33" s="31">
        <v>407</v>
      </c>
      <c r="P33" s="27"/>
      <c r="Q33" s="26">
        <v>4.5</v>
      </c>
      <c r="R33" s="26">
        <v>3.8497536945812807</v>
      </c>
      <c r="S33" s="31"/>
      <c r="T33" s="31">
        <v>820</v>
      </c>
      <c r="U33" s="31">
        <v>504</v>
      </c>
      <c r="V33" s="6"/>
      <c r="AB33" s="6"/>
      <c r="AC33" s="6"/>
      <c r="AD33" s="6"/>
      <c r="AE33" s="6"/>
      <c r="AF33" s="6"/>
      <c r="AG33" s="6"/>
      <c r="AH33" s="6"/>
      <c r="AI33" s="6"/>
      <c r="AJ33" s="6"/>
      <c r="AK33" s="6"/>
      <c r="AL33" s="6"/>
    </row>
    <row r="34" spans="1:38" ht="18" customHeight="1">
      <c r="A34" s="29" t="s">
        <v>206</v>
      </c>
      <c r="B34" s="31">
        <v>7327</v>
      </c>
      <c r="C34" s="31">
        <v>4708</v>
      </c>
      <c r="D34" s="31"/>
      <c r="E34" s="31">
        <v>3721</v>
      </c>
      <c r="F34" s="31">
        <v>2445</v>
      </c>
      <c r="G34" s="31"/>
      <c r="H34" s="31">
        <v>3606</v>
      </c>
      <c r="I34" s="31">
        <v>2263</v>
      </c>
      <c r="J34" s="31"/>
      <c r="K34" s="31">
        <f t="shared" si="0"/>
        <v>103.18912922906267</v>
      </c>
      <c r="L34" s="31">
        <f t="shared" si="1"/>
        <v>108.04242156429518</v>
      </c>
      <c r="M34" s="31"/>
      <c r="N34" s="31">
        <v>1732</v>
      </c>
      <c r="O34" s="31">
        <v>1202</v>
      </c>
      <c r="P34" s="25"/>
      <c r="Q34" s="26">
        <v>4.2</v>
      </c>
      <c r="R34" s="26">
        <v>3.9150707743547044</v>
      </c>
      <c r="S34" s="31"/>
      <c r="T34" s="31">
        <v>1978</v>
      </c>
      <c r="U34" s="31">
        <v>1370</v>
      </c>
      <c r="V34" s="6"/>
      <c r="AB34" s="6"/>
      <c r="AC34" s="6"/>
      <c r="AD34" s="6"/>
      <c r="AE34" s="6"/>
      <c r="AF34" s="6"/>
      <c r="AG34" s="6"/>
      <c r="AH34" s="6"/>
      <c r="AI34" s="6"/>
      <c r="AJ34" s="6"/>
      <c r="AK34" s="6"/>
      <c r="AL34" s="6"/>
    </row>
    <row r="35" spans="1:38" ht="18" customHeight="1">
      <c r="A35" s="29" t="s">
        <v>207</v>
      </c>
      <c r="B35" s="31">
        <v>3375</v>
      </c>
      <c r="C35" s="31">
        <v>4140</v>
      </c>
      <c r="D35" s="31"/>
      <c r="E35" s="31">
        <v>1745</v>
      </c>
      <c r="F35" s="31">
        <v>2283</v>
      </c>
      <c r="G35" s="31"/>
      <c r="H35" s="31">
        <v>1630</v>
      </c>
      <c r="I35" s="31">
        <v>1857</v>
      </c>
      <c r="J35" s="31"/>
      <c r="K35" s="31">
        <f t="shared" si="0"/>
        <v>107.05521472392638</v>
      </c>
      <c r="L35" s="31">
        <f t="shared" si="1"/>
        <v>122.94022617124394</v>
      </c>
      <c r="M35" s="31"/>
      <c r="N35" s="31">
        <v>764</v>
      </c>
      <c r="O35" s="31">
        <v>1035</v>
      </c>
      <c r="P35" s="25"/>
      <c r="Q35" s="26">
        <v>4.4000000000000004</v>
      </c>
      <c r="R35" s="26">
        <v>4.0324267782426775</v>
      </c>
      <c r="S35" s="31"/>
      <c r="T35" s="31">
        <v>902</v>
      </c>
      <c r="U35" s="31">
        <v>1026</v>
      </c>
      <c r="V35" s="6"/>
      <c r="AB35" s="6"/>
      <c r="AC35" s="6"/>
      <c r="AD35" s="6"/>
      <c r="AE35" s="6"/>
      <c r="AF35" s="6"/>
      <c r="AG35" s="6"/>
      <c r="AH35" s="6"/>
      <c r="AI35" s="6"/>
      <c r="AJ35" s="6"/>
      <c r="AK35" s="6"/>
      <c r="AL35" s="6"/>
    </row>
    <row r="36" spans="1:38" ht="18" customHeight="1">
      <c r="A36" s="29" t="s">
        <v>208</v>
      </c>
      <c r="B36" s="31">
        <v>2312</v>
      </c>
      <c r="C36" s="31">
        <v>1425</v>
      </c>
      <c r="D36" s="31"/>
      <c r="E36" s="31">
        <v>1161</v>
      </c>
      <c r="F36" s="31">
        <v>719</v>
      </c>
      <c r="G36" s="31"/>
      <c r="H36" s="31">
        <v>1151</v>
      </c>
      <c r="I36" s="31">
        <v>706</v>
      </c>
      <c r="J36" s="31"/>
      <c r="K36" s="31">
        <f t="shared" si="0"/>
        <v>100.86880973066899</v>
      </c>
      <c r="L36" s="31">
        <f t="shared" si="1"/>
        <v>101.8413597733711</v>
      </c>
      <c r="M36" s="31"/>
      <c r="N36" s="31">
        <v>505</v>
      </c>
      <c r="O36" s="31">
        <v>361</v>
      </c>
      <c r="P36" s="25"/>
      <c r="Q36" s="26">
        <v>4.5999999999999996</v>
      </c>
      <c r="R36" s="26">
        <v>3.9473684210526314</v>
      </c>
      <c r="S36" s="31"/>
      <c r="T36" s="31">
        <v>549</v>
      </c>
      <c r="U36" s="31">
        <v>409</v>
      </c>
      <c r="V36" s="6"/>
      <c r="AB36" s="6"/>
      <c r="AC36" s="6"/>
      <c r="AD36" s="6"/>
      <c r="AE36" s="6"/>
      <c r="AF36" s="6"/>
      <c r="AG36" s="6"/>
      <c r="AH36" s="6"/>
      <c r="AI36" s="6"/>
      <c r="AJ36" s="6"/>
      <c r="AK36" s="6"/>
      <c r="AL36" s="6"/>
    </row>
    <row r="37" spans="1:38" ht="18" customHeight="1">
      <c r="A37" s="29" t="s">
        <v>209</v>
      </c>
      <c r="B37" s="31">
        <v>6530</v>
      </c>
      <c r="C37" s="31">
        <v>10399</v>
      </c>
      <c r="D37" s="31"/>
      <c r="E37" s="31">
        <v>3271</v>
      </c>
      <c r="F37" s="31">
        <v>5218</v>
      </c>
      <c r="G37" s="31"/>
      <c r="H37" s="31">
        <v>3259</v>
      </c>
      <c r="I37" s="31">
        <v>5181</v>
      </c>
      <c r="J37" s="31"/>
      <c r="K37" s="31">
        <f t="shared" si="0"/>
        <v>100.36821110770175</v>
      </c>
      <c r="L37" s="31">
        <f t="shared" si="1"/>
        <v>100.71414784790579</v>
      </c>
      <c r="M37" s="31"/>
      <c r="N37" s="31">
        <v>1504</v>
      </c>
      <c r="O37" s="31">
        <v>2558</v>
      </c>
      <c r="P37" s="25"/>
      <c r="Q37" s="26">
        <v>4.3</v>
      </c>
      <c r="R37" s="26">
        <v>4.0665362035225048</v>
      </c>
      <c r="S37" s="31"/>
      <c r="T37" s="31">
        <v>1703</v>
      </c>
      <c r="U37" s="31">
        <v>2870</v>
      </c>
      <c r="V37" s="6"/>
      <c r="AB37" s="6"/>
      <c r="AC37" s="6"/>
      <c r="AD37" s="6"/>
      <c r="AE37" s="6"/>
      <c r="AF37" s="6"/>
      <c r="AG37" s="6"/>
      <c r="AH37" s="6"/>
      <c r="AI37" s="6"/>
      <c r="AJ37" s="6"/>
      <c r="AK37" s="6"/>
      <c r="AL37" s="6"/>
    </row>
    <row r="38" spans="1:38" ht="18" customHeight="1">
      <c r="A38" s="29" t="s">
        <v>210</v>
      </c>
      <c r="B38" s="31">
        <v>3810</v>
      </c>
      <c r="C38" s="31">
        <v>6793</v>
      </c>
      <c r="D38" s="31"/>
      <c r="E38" s="31">
        <v>1970</v>
      </c>
      <c r="F38" s="31">
        <v>3480</v>
      </c>
      <c r="G38" s="31"/>
      <c r="H38" s="31">
        <v>1840</v>
      </c>
      <c r="I38" s="31">
        <v>3313</v>
      </c>
      <c r="J38" s="31"/>
      <c r="K38" s="31">
        <f t="shared" si="0"/>
        <v>107.06521739130434</v>
      </c>
      <c r="L38" s="31">
        <f t="shared" si="1"/>
        <v>105.04074856625417</v>
      </c>
      <c r="M38" s="31"/>
      <c r="N38" s="31">
        <v>967</v>
      </c>
      <c r="O38" s="31">
        <v>1757</v>
      </c>
      <c r="P38" s="34"/>
      <c r="Q38" s="26">
        <v>3.9</v>
      </c>
      <c r="R38" s="26">
        <v>3.8009205983889527</v>
      </c>
      <c r="S38" s="31"/>
      <c r="T38" s="31">
        <v>1120</v>
      </c>
      <c r="U38" s="31">
        <v>2045</v>
      </c>
      <c r="V38" s="6"/>
      <c r="AB38" s="6"/>
      <c r="AC38" s="6"/>
      <c r="AD38" s="6"/>
      <c r="AE38" s="6"/>
      <c r="AF38" s="6"/>
      <c r="AG38" s="6"/>
      <c r="AH38" s="6"/>
      <c r="AI38" s="6"/>
      <c r="AJ38" s="6"/>
      <c r="AK38" s="6"/>
      <c r="AL38" s="6"/>
    </row>
    <row r="39" spans="1:38" ht="18" customHeight="1">
      <c r="A39" s="29" t="s">
        <v>211</v>
      </c>
      <c r="B39" s="31">
        <v>1921</v>
      </c>
      <c r="C39" s="31">
        <v>2228</v>
      </c>
      <c r="D39" s="31"/>
      <c r="E39" s="31">
        <v>979</v>
      </c>
      <c r="F39" s="31">
        <v>1121</v>
      </c>
      <c r="G39" s="31"/>
      <c r="H39" s="31">
        <v>942</v>
      </c>
      <c r="I39" s="31">
        <v>1107</v>
      </c>
      <c r="J39" s="31"/>
      <c r="K39" s="31">
        <f t="shared" si="0"/>
        <v>103.92781316348196</v>
      </c>
      <c r="L39" s="31">
        <f t="shared" si="1"/>
        <v>101.26467931345979</v>
      </c>
      <c r="M39" s="31"/>
      <c r="N39" s="31">
        <v>446</v>
      </c>
      <c r="O39" s="31">
        <v>609</v>
      </c>
      <c r="Q39" s="26">
        <v>4.3</v>
      </c>
      <c r="R39" s="26">
        <v>3.6584564860426929</v>
      </c>
      <c r="S39" s="31"/>
      <c r="T39" s="31">
        <v>587</v>
      </c>
      <c r="U39" s="31">
        <v>759</v>
      </c>
    </row>
    <row r="40" spans="1:38" ht="18" customHeight="1">
      <c r="A40" s="29" t="s">
        <v>212</v>
      </c>
      <c r="B40" s="31">
        <v>2343</v>
      </c>
      <c r="C40" s="31">
        <v>2941</v>
      </c>
      <c r="D40" s="31"/>
      <c r="E40" s="31">
        <v>1151</v>
      </c>
      <c r="F40" s="31">
        <v>1474</v>
      </c>
      <c r="G40" s="31"/>
      <c r="H40" s="31">
        <v>1192</v>
      </c>
      <c r="I40" s="31">
        <v>1467</v>
      </c>
      <c r="J40" s="31"/>
      <c r="K40" s="31">
        <f t="shared" si="0"/>
        <v>96.560402684563769</v>
      </c>
      <c r="L40" s="31">
        <f t="shared" si="1"/>
        <v>100.47716428084526</v>
      </c>
      <c r="M40" s="31"/>
      <c r="N40" s="31">
        <v>522</v>
      </c>
      <c r="O40" s="31">
        <v>674</v>
      </c>
      <c r="P40" s="25"/>
      <c r="Q40" s="26">
        <v>4.5</v>
      </c>
      <c r="R40" s="26">
        <v>4.3640416047548287</v>
      </c>
      <c r="S40" s="31"/>
      <c r="T40" s="31">
        <v>575</v>
      </c>
      <c r="U40" s="31">
        <v>774</v>
      </c>
    </row>
    <row r="41" spans="1:38" ht="18" customHeight="1">
      <c r="A41" s="29" t="s">
        <v>213</v>
      </c>
      <c r="B41" s="31">
        <v>88</v>
      </c>
      <c r="C41" s="31">
        <v>689</v>
      </c>
      <c r="D41" s="31"/>
      <c r="E41" s="31">
        <v>40</v>
      </c>
      <c r="F41" s="31">
        <v>350</v>
      </c>
      <c r="G41" s="31"/>
      <c r="H41" s="31">
        <v>48</v>
      </c>
      <c r="I41" s="31">
        <v>339</v>
      </c>
      <c r="J41" s="31"/>
      <c r="K41" s="31">
        <f t="shared" si="0"/>
        <v>83.333333333333343</v>
      </c>
      <c r="L41" s="31">
        <f t="shared" si="1"/>
        <v>103.24483775811208</v>
      </c>
      <c r="M41" s="31"/>
      <c r="N41" s="31">
        <v>29</v>
      </c>
      <c r="O41" s="31">
        <v>178</v>
      </c>
      <c r="P41" s="25"/>
      <c r="Q41" s="26">
        <v>3</v>
      </c>
      <c r="R41" s="26">
        <v>3.8806818181818183</v>
      </c>
      <c r="S41" s="31"/>
      <c r="T41" s="31">
        <v>34</v>
      </c>
      <c r="U41" s="31">
        <v>225</v>
      </c>
    </row>
    <row r="42" spans="1:38" ht="18" customHeight="1">
      <c r="A42" s="29" t="s">
        <v>214</v>
      </c>
      <c r="B42" s="31">
        <v>399</v>
      </c>
      <c r="C42" s="31">
        <v>2425</v>
      </c>
      <c r="D42" s="31"/>
      <c r="E42" s="31">
        <v>183</v>
      </c>
      <c r="F42" s="31">
        <v>1333</v>
      </c>
      <c r="G42" s="31"/>
      <c r="H42" s="31">
        <v>216</v>
      </c>
      <c r="I42" s="31">
        <v>1092</v>
      </c>
      <c r="J42" s="31"/>
      <c r="K42" s="31">
        <f t="shared" si="0"/>
        <v>84.722222222222214</v>
      </c>
      <c r="L42" s="31">
        <f t="shared" si="1"/>
        <v>122.06959706959708</v>
      </c>
      <c r="M42" s="31"/>
      <c r="N42" s="31">
        <v>87</v>
      </c>
      <c r="O42" s="31">
        <v>467</v>
      </c>
      <c r="P42" s="25"/>
      <c r="Q42" s="26">
        <v>4.5999999999999996</v>
      </c>
      <c r="R42" s="26">
        <v>4.102844638949672</v>
      </c>
      <c r="S42" s="31"/>
      <c r="T42" s="31">
        <v>95</v>
      </c>
      <c r="U42" s="31">
        <v>535</v>
      </c>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16D5-2EB4-4026-BDF8-B8930B4FB22C}">
  <sheetPr>
    <pageSetUpPr fitToPage="1"/>
  </sheetPr>
  <dimension ref="A1:AM44"/>
  <sheetViews>
    <sheetView view="pageBreakPreview" topLeftCell="A10"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20.100000000000001" customHeight="1">
      <c r="A1" s="1" t="s">
        <v>1910</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1911</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215</v>
      </c>
      <c r="B8" s="51"/>
      <c r="C8" s="51"/>
      <c r="D8" s="51"/>
      <c r="E8" s="51"/>
      <c r="F8" s="51"/>
      <c r="G8" s="51"/>
      <c r="H8" s="51"/>
      <c r="I8" s="51"/>
      <c r="J8" s="51"/>
      <c r="K8" s="176"/>
      <c r="L8" s="176"/>
      <c r="M8" s="51"/>
      <c r="N8" s="51"/>
      <c r="O8" s="51"/>
      <c r="P8" s="25"/>
      <c r="Q8" s="19"/>
      <c r="R8" s="19"/>
      <c r="S8" s="51"/>
      <c r="T8" s="51"/>
      <c r="U8" s="51"/>
      <c r="V8" s="6"/>
      <c r="AB8" s="6"/>
      <c r="AC8" s="6"/>
      <c r="AD8" s="6"/>
      <c r="AE8" s="6"/>
      <c r="AF8" s="6"/>
      <c r="AG8" s="6"/>
      <c r="AH8" s="6"/>
      <c r="AI8" s="6"/>
      <c r="AJ8" s="6"/>
      <c r="AK8" s="6"/>
      <c r="AL8" s="6"/>
    </row>
    <row r="9" spans="1:39" ht="18" customHeight="1">
      <c r="A9" s="29" t="s">
        <v>216</v>
      </c>
      <c r="B9" s="31" t="s">
        <v>40</v>
      </c>
      <c r="C9" s="31">
        <v>340</v>
      </c>
      <c r="D9" s="31"/>
      <c r="E9" s="31" t="s">
        <v>40</v>
      </c>
      <c r="F9" s="31">
        <v>147</v>
      </c>
      <c r="G9" s="31"/>
      <c r="H9" s="31" t="s">
        <v>40</v>
      </c>
      <c r="I9" s="31">
        <v>193</v>
      </c>
      <c r="J9" s="31"/>
      <c r="K9" s="177" t="s">
        <v>40</v>
      </c>
      <c r="L9" s="177">
        <f t="shared" ref="L9:L42" si="0">F9/I9*100</f>
        <v>76.165803108808291</v>
      </c>
      <c r="M9" s="31"/>
      <c r="N9" s="31" t="s">
        <v>40</v>
      </c>
      <c r="O9" s="31">
        <v>72</v>
      </c>
      <c r="P9" s="25"/>
      <c r="Q9" s="26" t="s">
        <v>40</v>
      </c>
      <c r="R9" s="26">
        <v>4.7222222222222223</v>
      </c>
      <c r="S9" s="31"/>
      <c r="T9" s="31" t="s">
        <v>40</v>
      </c>
      <c r="U9" s="31">
        <v>93</v>
      </c>
      <c r="V9" s="6"/>
      <c r="AB9" s="6"/>
      <c r="AC9" s="6"/>
      <c r="AD9" s="6"/>
      <c r="AE9" s="6"/>
      <c r="AF9" s="6"/>
      <c r="AG9" s="6"/>
      <c r="AH9" s="6"/>
      <c r="AI9" s="6"/>
      <c r="AJ9" s="6"/>
      <c r="AK9" s="6"/>
      <c r="AL9" s="6"/>
    </row>
    <row r="10" spans="1:39" ht="18" customHeight="1">
      <c r="A10" s="29" t="s">
        <v>217</v>
      </c>
      <c r="B10" s="31">
        <v>1273</v>
      </c>
      <c r="C10" s="31">
        <v>641</v>
      </c>
      <c r="D10" s="31"/>
      <c r="E10" s="31">
        <v>642</v>
      </c>
      <c r="F10" s="31">
        <v>309</v>
      </c>
      <c r="G10" s="31"/>
      <c r="H10" s="31">
        <v>631</v>
      </c>
      <c r="I10" s="31">
        <v>332</v>
      </c>
      <c r="J10" s="31"/>
      <c r="K10" s="177">
        <f t="shared" ref="K10:K42" si="1">E10/H10*100</f>
        <v>101.74326465927099</v>
      </c>
      <c r="L10" s="177">
        <f t="shared" si="0"/>
        <v>93.07228915662651</v>
      </c>
      <c r="M10" s="31"/>
      <c r="N10" s="31">
        <v>279</v>
      </c>
      <c r="O10" s="31">
        <v>157</v>
      </c>
      <c r="P10" s="25"/>
      <c r="Q10" s="26">
        <v>4.5999999999999996</v>
      </c>
      <c r="R10" s="26">
        <v>4.0828025477707008</v>
      </c>
      <c r="S10" s="31"/>
      <c r="T10" s="31">
        <v>275</v>
      </c>
      <c r="U10" s="31">
        <v>178</v>
      </c>
      <c r="V10" s="6"/>
      <c r="AB10" s="6"/>
      <c r="AC10" s="6"/>
      <c r="AD10" s="6"/>
      <c r="AE10" s="6"/>
      <c r="AF10" s="6"/>
      <c r="AG10" s="6"/>
      <c r="AH10" s="6"/>
      <c r="AI10" s="6"/>
      <c r="AJ10" s="6"/>
      <c r="AK10" s="6"/>
      <c r="AL10" s="6"/>
    </row>
    <row r="11" spans="1:39" ht="18" customHeight="1">
      <c r="A11" s="29" t="s">
        <v>218</v>
      </c>
      <c r="B11" s="31">
        <v>5155</v>
      </c>
      <c r="C11" s="31">
        <v>4449</v>
      </c>
      <c r="D11" s="31"/>
      <c r="E11" s="31">
        <v>2606</v>
      </c>
      <c r="F11" s="31">
        <v>2205</v>
      </c>
      <c r="G11" s="31"/>
      <c r="H11" s="31">
        <v>2549</v>
      </c>
      <c r="I11" s="31">
        <v>2244</v>
      </c>
      <c r="J11" s="31"/>
      <c r="K11" s="177">
        <f t="shared" si="1"/>
        <v>102.23617104746961</v>
      </c>
      <c r="L11" s="177">
        <f t="shared" si="0"/>
        <v>98.262032085561501</v>
      </c>
      <c r="M11" s="31"/>
      <c r="N11" s="31">
        <v>1145</v>
      </c>
      <c r="O11" s="31">
        <v>1004</v>
      </c>
      <c r="P11" s="25"/>
      <c r="Q11" s="26">
        <v>4.5</v>
      </c>
      <c r="R11" s="26">
        <v>4.3501006036217307</v>
      </c>
      <c r="S11" s="31"/>
      <c r="T11" s="31">
        <v>1204</v>
      </c>
      <c r="U11" s="31">
        <v>1084</v>
      </c>
      <c r="V11" s="6"/>
      <c r="AB11" s="6"/>
      <c r="AC11" s="6"/>
      <c r="AD11" s="6"/>
      <c r="AE11" s="6"/>
      <c r="AF11" s="6"/>
      <c r="AG11" s="6"/>
      <c r="AH11" s="6"/>
      <c r="AI11" s="6"/>
      <c r="AJ11" s="6"/>
      <c r="AK11" s="6"/>
      <c r="AL11" s="6"/>
    </row>
    <row r="12" spans="1:39" ht="18" customHeight="1">
      <c r="A12" s="29" t="s">
        <v>219</v>
      </c>
      <c r="B12" s="31">
        <v>4981</v>
      </c>
      <c r="C12" s="31">
        <v>4557</v>
      </c>
      <c r="D12" s="31"/>
      <c r="E12" s="31">
        <v>2474</v>
      </c>
      <c r="F12" s="31">
        <v>2406</v>
      </c>
      <c r="G12" s="31"/>
      <c r="H12" s="31">
        <v>2507</v>
      </c>
      <c r="I12" s="31">
        <v>2151</v>
      </c>
      <c r="J12" s="31"/>
      <c r="K12" s="177">
        <f t="shared" si="1"/>
        <v>98.683685680095735</v>
      </c>
      <c r="L12" s="177">
        <f t="shared" si="0"/>
        <v>111.85495118549511</v>
      </c>
      <c r="M12" s="31"/>
      <c r="N12" s="31">
        <v>1120</v>
      </c>
      <c r="O12" s="31">
        <v>1192</v>
      </c>
      <c r="P12" s="25"/>
      <c r="Q12" s="26">
        <v>4.4000000000000004</v>
      </c>
      <c r="R12" s="26">
        <v>3.8145025295109614</v>
      </c>
      <c r="S12" s="31"/>
      <c r="T12" s="31">
        <v>1203</v>
      </c>
      <c r="U12" s="31">
        <v>1098</v>
      </c>
      <c r="V12" s="6"/>
      <c r="AB12" s="6"/>
      <c r="AC12" s="6"/>
      <c r="AD12" s="6"/>
      <c r="AE12" s="6"/>
      <c r="AF12" s="6"/>
      <c r="AG12" s="6"/>
      <c r="AH12" s="6"/>
      <c r="AI12" s="6"/>
      <c r="AJ12" s="6"/>
      <c r="AK12" s="6"/>
      <c r="AL12" s="6"/>
    </row>
    <row r="13" spans="1:39" ht="18" customHeight="1">
      <c r="A13" s="29" t="s">
        <v>220</v>
      </c>
      <c r="B13" s="31">
        <v>5021</v>
      </c>
      <c r="C13" s="31">
        <v>6034</v>
      </c>
      <c r="D13" s="31"/>
      <c r="E13" s="31">
        <v>2506</v>
      </c>
      <c r="F13" s="31">
        <v>2892</v>
      </c>
      <c r="G13" s="31"/>
      <c r="H13" s="31">
        <v>2515</v>
      </c>
      <c r="I13" s="31">
        <v>3142</v>
      </c>
      <c r="J13" s="31"/>
      <c r="K13" s="177">
        <f t="shared" si="1"/>
        <v>99.642147117296219</v>
      </c>
      <c r="L13" s="177">
        <f t="shared" si="0"/>
        <v>92.043284532145137</v>
      </c>
      <c r="M13" s="31"/>
      <c r="N13" s="31">
        <v>1132</v>
      </c>
      <c r="O13" s="31">
        <v>1236</v>
      </c>
      <c r="P13" s="25"/>
      <c r="Q13" s="26">
        <v>4.4000000000000004</v>
      </c>
      <c r="R13" s="26">
        <v>4.8737373737373737</v>
      </c>
      <c r="S13" s="31"/>
      <c r="T13" s="31">
        <v>1272</v>
      </c>
      <c r="U13" s="31">
        <v>1251</v>
      </c>
      <c r="V13" s="6"/>
      <c r="AB13" s="6"/>
      <c r="AC13" s="6"/>
      <c r="AD13" s="6"/>
      <c r="AE13" s="6"/>
      <c r="AF13" s="6"/>
      <c r="AG13" s="6"/>
      <c r="AH13" s="6"/>
      <c r="AI13" s="6"/>
      <c r="AJ13" s="6"/>
      <c r="AK13" s="6"/>
      <c r="AL13" s="6"/>
    </row>
    <row r="14" spans="1:39" ht="18" customHeight="1">
      <c r="A14" s="29" t="s">
        <v>221</v>
      </c>
      <c r="B14" s="31">
        <v>706</v>
      </c>
      <c r="C14" s="31">
        <v>647</v>
      </c>
      <c r="D14" s="31"/>
      <c r="E14" s="31">
        <v>359</v>
      </c>
      <c r="F14" s="31">
        <v>310</v>
      </c>
      <c r="G14" s="31"/>
      <c r="H14" s="31">
        <v>347</v>
      </c>
      <c r="I14" s="31">
        <v>337</v>
      </c>
      <c r="J14" s="31"/>
      <c r="K14" s="177">
        <f t="shared" si="1"/>
        <v>103.45821325648414</v>
      </c>
      <c r="L14" s="177">
        <f t="shared" si="0"/>
        <v>91.988130563798222</v>
      </c>
      <c r="M14" s="31"/>
      <c r="N14" s="31">
        <v>147</v>
      </c>
      <c r="O14" s="31">
        <v>223</v>
      </c>
      <c r="P14" s="25"/>
      <c r="Q14" s="26">
        <v>4.8</v>
      </c>
      <c r="R14" s="26">
        <v>2.9013452914798208</v>
      </c>
      <c r="S14" s="31"/>
      <c r="T14" s="31">
        <v>149</v>
      </c>
      <c r="U14" s="31">
        <v>225</v>
      </c>
      <c r="V14" s="6"/>
      <c r="AB14" s="6"/>
      <c r="AC14" s="6"/>
      <c r="AD14" s="6"/>
      <c r="AE14" s="6"/>
      <c r="AF14" s="6"/>
      <c r="AG14" s="6"/>
      <c r="AH14" s="6"/>
      <c r="AI14" s="6"/>
      <c r="AJ14" s="6"/>
      <c r="AK14" s="6"/>
      <c r="AL14" s="6"/>
    </row>
    <row r="15" spans="1:39" ht="18" customHeight="1">
      <c r="A15" s="29" t="s">
        <v>222</v>
      </c>
      <c r="B15" s="31">
        <v>3518</v>
      </c>
      <c r="C15" s="31">
        <v>2056</v>
      </c>
      <c r="D15" s="31"/>
      <c r="E15" s="31">
        <v>1829</v>
      </c>
      <c r="F15" s="31">
        <v>1050</v>
      </c>
      <c r="G15" s="31"/>
      <c r="H15" s="31">
        <v>1689</v>
      </c>
      <c r="I15" s="31">
        <v>1006</v>
      </c>
      <c r="J15" s="31"/>
      <c r="K15" s="177">
        <f t="shared" si="1"/>
        <v>108.28892835997632</v>
      </c>
      <c r="L15" s="177">
        <f t="shared" si="0"/>
        <v>104.37375745526838</v>
      </c>
      <c r="M15" s="31"/>
      <c r="N15" s="31">
        <v>723</v>
      </c>
      <c r="O15" s="31">
        <v>580</v>
      </c>
      <c r="P15" s="50"/>
      <c r="Q15" s="26">
        <v>4.9000000000000004</v>
      </c>
      <c r="R15" s="26">
        <v>3.5448275862068965</v>
      </c>
      <c r="S15" s="31"/>
      <c r="T15" s="31">
        <v>733</v>
      </c>
      <c r="U15" s="31">
        <v>738</v>
      </c>
      <c r="V15" s="6"/>
      <c r="AB15" s="6"/>
      <c r="AC15" s="6"/>
      <c r="AD15" s="6"/>
      <c r="AE15" s="6"/>
      <c r="AF15" s="6"/>
      <c r="AG15" s="6"/>
      <c r="AH15" s="6"/>
      <c r="AI15" s="6"/>
      <c r="AJ15" s="6"/>
      <c r="AK15" s="6"/>
      <c r="AL15" s="6"/>
    </row>
    <row r="16" spans="1:39" ht="18" customHeight="1">
      <c r="A16" s="29" t="s">
        <v>223</v>
      </c>
      <c r="B16" s="31">
        <v>1939</v>
      </c>
      <c r="C16" s="31">
        <v>1389</v>
      </c>
      <c r="D16" s="31"/>
      <c r="E16" s="31">
        <v>1005</v>
      </c>
      <c r="F16" s="31">
        <v>693</v>
      </c>
      <c r="G16" s="31"/>
      <c r="H16" s="31">
        <v>934</v>
      </c>
      <c r="I16" s="31">
        <v>696</v>
      </c>
      <c r="J16" s="31"/>
      <c r="K16" s="177">
        <f t="shared" si="1"/>
        <v>107.6017130620985</v>
      </c>
      <c r="L16" s="177">
        <f t="shared" si="0"/>
        <v>99.568965517241381</v>
      </c>
      <c r="M16" s="31"/>
      <c r="N16" s="31">
        <v>389</v>
      </c>
      <c r="O16" s="31">
        <v>364</v>
      </c>
      <c r="P16" s="28"/>
      <c r="Q16" s="26">
        <v>5</v>
      </c>
      <c r="R16" s="26">
        <v>3.8126721763085398</v>
      </c>
      <c r="S16" s="31"/>
      <c r="T16" s="31">
        <v>388</v>
      </c>
      <c r="U16" s="31">
        <v>450</v>
      </c>
      <c r="V16" s="6"/>
      <c r="AB16" s="6"/>
      <c r="AC16" s="6"/>
      <c r="AD16" s="6"/>
      <c r="AE16" s="6"/>
      <c r="AF16" s="6"/>
      <c r="AG16" s="6"/>
      <c r="AH16" s="6"/>
      <c r="AI16" s="6"/>
      <c r="AJ16" s="6"/>
      <c r="AK16" s="6"/>
      <c r="AL16" s="6"/>
    </row>
    <row r="17" spans="1:39" ht="18" customHeight="1">
      <c r="A17" s="29" t="s">
        <v>224</v>
      </c>
      <c r="B17" s="31">
        <v>3313</v>
      </c>
      <c r="C17" s="31">
        <v>3362</v>
      </c>
      <c r="D17" s="31"/>
      <c r="E17" s="31">
        <v>1680</v>
      </c>
      <c r="F17" s="31">
        <v>1643</v>
      </c>
      <c r="G17" s="31"/>
      <c r="H17" s="31">
        <v>1633</v>
      </c>
      <c r="I17" s="31">
        <v>1719</v>
      </c>
      <c r="J17" s="31"/>
      <c r="K17" s="177">
        <f t="shared" si="1"/>
        <v>102.87813839559095</v>
      </c>
      <c r="L17" s="177">
        <f t="shared" si="0"/>
        <v>95.578824898196629</v>
      </c>
      <c r="M17" s="31"/>
      <c r="N17" s="31">
        <v>713</v>
      </c>
      <c r="O17" s="31">
        <v>837</v>
      </c>
      <c r="P17" s="25"/>
      <c r="Q17" s="26">
        <v>4.5999999999999996</v>
      </c>
      <c r="R17" s="26">
        <v>3.8753148614609572</v>
      </c>
      <c r="S17" s="31"/>
      <c r="T17" s="31">
        <v>719</v>
      </c>
      <c r="U17" s="31">
        <v>917</v>
      </c>
      <c r="V17" s="6"/>
      <c r="AB17" s="6"/>
      <c r="AC17" s="6"/>
      <c r="AD17" s="6"/>
      <c r="AE17" s="6"/>
      <c r="AF17" s="6"/>
      <c r="AG17" s="6"/>
      <c r="AH17" s="6"/>
      <c r="AI17" s="6"/>
      <c r="AJ17" s="6"/>
      <c r="AK17" s="6"/>
      <c r="AL17" s="6"/>
    </row>
    <row r="18" spans="1:39" ht="18" customHeight="1">
      <c r="A18" s="29" t="s">
        <v>225</v>
      </c>
      <c r="B18" s="31">
        <v>1620</v>
      </c>
      <c r="C18" s="31">
        <v>1919</v>
      </c>
      <c r="D18" s="31"/>
      <c r="E18" s="31">
        <v>838</v>
      </c>
      <c r="F18" s="31">
        <v>959</v>
      </c>
      <c r="G18" s="31"/>
      <c r="H18" s="31">
        <v>782</v>
      </c>
      <c r="I18" s="31">
        <v>960</v>
      </c>
      <c r="J18" s="31"/>
      <c r="K18" s="177">
        <f t="shared" si="1"/>
        <v>107.16112531969308</v>
      </c>
      <c r="L18" s="177">
        <f t="shared" si="0"/>
        <v>99.895833333333329</v>
      </c>
      <c r="M18" s="31"/>
      <c r="N18" s="31">
        <v>355</v>
      </c>
      <c r="O18" s="31">
        <v>452</v>
      </c>
      <c r="P18" s="25"/>
      <c r="Q18" s="26">
        <v>4.5999999999999996</v>
      </c>
      <c r="R18" s="26">
        <v>4.2455752212389379</v>
      </c>
      <c r="S18" s="31"/>
      <c r="T18" s="31">
        <v>390</v>
      </c>
      <c r="U18" s="31">
        <v>486</v>
      </c>
      <c r="V18" s="6"/>
      <c r="AB18" s="6"/>
      <c r="AC18" s="6"/>
      <c r="AD18" s="6"/>
      <c r="AE18" s="6"/>
      <c r="AF18" s="6"/>
      <c r="AG18" s="6"/>
      <c r="AH18" s="6"/>
      <c r="AI18" s="6"/>
      <c r="AJ18" s="6"/>
      <c r="AK18" s="6"/>
      <c r="AL18" s="6"/>
    </row>
    <row r="19" spans="1:39" ht="18" customHeight="1">
      <c r="A19" s="29" t="s">
        <v>226</v>
      </c>
      <c r="B19" s="31">
        <v>4405</v>
      </c>
      <c r="C19" s="31">
        <v>4506</v>
      </c>
      <c r="D19" s="31"/>
      <c r="E19" s="31">
        <v>2198</v>
      </c>
      <c r="F19" s="31">
        <v>2758</v>
      </c>
      <c r="G19" s="31"/>
      <c r="H19" s="31">
        <v>2207</v>
      </c>
      <c r="I19" s="31">
        <v>1748</v>
      </c>
      <c r="J19" s="31"/>
      <c r="K19" s="177">
        <f t="shared" si="1"/>
        <v>99.592206615314907</v>
      </c>
      <c r="L19" s="177">
        <f t="shared" si="0"/>
        <v>157.78032036613271</v>
      </c>
      <c r="M19" s="31"/>
      <c r="N19" s="31">
        <v>984</v>
      </c>
      <c r="O19" s="31">
        <v>1045</v>
      </c>
      <c r="P19" s="25"/>
      <c r="Q19" s="26">
        <v>4.5</v>
      </c>
      <c r="R19" s="26">
        <v>4.3979695431472079</v>
      </c>
      <c r="S19" s="31"/>
      <c r="T19" s="31">
        <v>1075</v>
      </c>
      <c r="U19" s="31">
        <v>1062</v>
      </c>
      <c r="V19" s="6"/>
      <c r="AB19" s="6"/>
      <c r="AC19" s="6"/>
      <c r="AD19" s="6"/>
      <c r="AE19" s="6"/>
      <c r="AF19" s="6"/>
      <c r="AG19" s="6"/>
      <c r="AH19" s="6"/>
      <c r="AI19" s="6"/>
      <c r="AJ19" s="6"/>
      <c r="AK19" s="6"/>
      <c r="AL19" s="6"/>
    </row>
    <row r="20" spans="1:39" ht="18" customHeight="1">
      <c r="A20" s="23" t="s">
        <v>227</v>
      </c>
      <c r="B20" s="31">
        <v>6117</v>
      </c>
      <c r="C20" s="31">
        <v>6139</v>
      </c>
      <c r="D20" s="31"/>
      <c r="E20" s="31">
        <v>3055</v>
      </c>
      <c r="F20" s="31">
        <v>3223</v>
      </c>
      <c r="G20" s="31"/>
      <c r="H20" s="31">
        <v>3062</v>
      </c>
      <c r="I20" s="31">
        <v>2916</v>
      </c>
      <c r="J20" s="31"/>
      <c r="K20" s="177">
        <f t="shared" si="1"/>
        <v>99.771391247550625</v>
      </c>
      <c r="L20" s="177">
        <f t="shared" si="0"/>
        <v>110.5281207133059</v>
      </c>
      <c r="M20" s="31"/>
      <c r="N20" s="31">
        <v>1415</v>
      </c>
      <c r="O20" s="31">
        <v>1429</v>
      </c>
      <c r="P20" s="27"/>
      <c r="Q20" s="26">
        <v>4.3</v>
      </c>
      <c r="R20" s="26">
        <v>4.2910238429172507</v>
      </c>
      <c r="S20" s="31"/>
      <c r="T20" s="31">
        <v>1470</v>
      </c>
      <c r="U20" s="31">
        <v>1532</v>
      </c>
      <c r="V20" s="6"/>
      <c r="AB20" s="6"/>
      <c r="AC20" s="6"/>
      <c r="AD20" s="6"/>
      <c r="AE20" s="6"/>
      <c r="AF20" s="6"/>
      <c r="AG20" s="6"/>
      <c r="AH20" s="6"/>
      <c r="AI20" s="6"/>
      <c r="AJ20" s="6"/>
      <c r="AK20" s="6"/>
      <c r="AL20" s="6"/>
      <c r="AM20" s="6"/>
    </row>
    <row r="21" spans="1:39" ht="18" customHeight="1">
      <c r="A21" s="23" t="s">
        <v>228</v>
      </c>
      <c r="B21" s="31">
        <v>3081</v>
      </c>
      <c r="C21" s="31">
        <v>5328</v>
      </c>
      <c r="D21" s="31"/>
      <c r="E21" s="31">
        <v>1548</v>
      </c>
      <c r="F21" s="31">
        <v>2566</v>
      </c>
      <c r="G21" s="31"/>
      <c r="H21" s="31">
        <v>1533</v>
      </c>
      <c r="I21" s="31">
        <v>2762</v>
      </c>
      <c r="J21" s="31"/>
      <c r="K21" s="177">
        <f t="shared" si="1"/>
        <v>100.97847358121331</v>
      </c>
      <c r="L21" s="177">
        <f t="shared" si="0"/>
        <v>92.903692976104267</v>
      </c>
      <c r="M21" s="31"/>
      <c r="N21" s="31">
        <v>702</v>
      </c>
      <c r="O21" s="31">
        <v>1237</v>
      </c>
      <c r="P21" s="25"/>
      <c r="Q21" s="26">
        <v>4.4000000000000004</v>
      </c>
      <c r="R21" s="26">
        <v>4.01123595505618</v>
      </c>
      <c r="S21" s="31"/>
      <c r="T21" s="31">
        <v>788</v>
      </c>
      <c r="U21" s="31">
        <v>1300</v>
      </c>
      <c r="V21" s="6"/>
      <c r="AB21" s="6"/>
      <c r="AC21" s="6"/>
      <c r="AD21" s="6"/>
      <c r="AE21" s="6"/>
      <c r="AF21" s="6"/>
      <c r="AG21" s="6"/>
      <c r="AH21" s="6"/>
      <c r="AI21" s="6"/>
      <c r="AJ21" s="6"/>
      <c r="AK21" s="6"/>
      <c r="AL21" s="6"/>
    </row>
    <row r="22" spans="1:39" ht="18" customHeight="1">
      <c r="A22" s="23" t="s">
        <v>229</v>
      </c>
      <c r="B22" s="31">
        <v>3879</v>
      </c>
      <c r="C22" s="31">
        <v>3991</v>
      </c>
      <c r="D22" s="31"/>
      <c r="E22" s="31">
        <v>1919</v>
      </c>
      <c r="F22" s="31">
        <v>1977</v>
      </c>
      <c r="G22" s="31"/>
      <c r="H22" s="31">
        <v>1960</v>
      </c>
      <c r="I22" s="31">
        <v>2014</v>
      </c>
      <c r="J22" s="31"/>
      <c r="K22" s="177">
        <f t="shared" si="1"/>
        <v>97.908163265306129</v>
      </c>
      <c r="L22" s="177">
        <f t="shared" si="0"/>
        <v>98.162859980139032</v>
      </c>
      <c r="M22" s="31"/>
      <c r="N22" s="31">
        <v>925</v>
      </c>
      <c r="O22" s="31">
        <v>959</v>
      </c>
      <c r="P22" s="25"/>
      <c r="Q22" s="26">
        <v>4.2</v>
      </c>
      <c r="R22" s="26">
        <v>4.1212121212121211</v>
      </c>
      <c r="S22" s="31"/>
      <c r="T22" s="31">
        <v>1043</v>
      </c>
      <c r="U22" s="31">
        <v>1022</v>
      </c>
      <c r="V22" s="6"/>
      <c r="AB22" s="6"/>
      <c r="AC22" s="6"/>
      <c r="AD22" s="6"/>
      <c r="AE22" s="6"/>
      <c r="AF22" s="6"/>
      <c r="AG22" s="6"/>
      <c r="AH22" s="6"/>
      <c r="AI22" s="6"/>
      <c r="AJ22" s="6"/>
      <c r="AK22" s="6"/>
      <c r="AL22" s="6"/>
    </row>
    <row r="23" spans="1:39" ht="18" customHeight="1">
      <c r="A23" s="23" t="s">
        <v>230</v>
      </c>
      <c r="B23" s="31">
        <v>1008</v>
      </c>
      <c r="C23" s="31">
        <v>1549</v>
      </c>
      <c r="D23" s="31"/>
      <c r="E23" s="31">
        <v>489</v>
      </c>
      <c r="F23" s="31">
        <v>753</v>
      </c>
      <c r="G23" s="31"/>
      <c r="H23" s="31">
        <v>519</v>
      </c>
      <c r="I23" s="31">
        <v>796</v>
      </c>
      <c r="J23" s="31"/>
      <c r="K23" s="177">
        <f t="shared" si="1"/>
        <v>94.219653179190757</v>
      </c>
      <c r="L23" s="177">
        <f t="shared" si="0"/>
        <v>94.597989949748737</v>
      </c>
      <c r="M23" s="31"/>
      <c r="N23" s="31">
        <v>230</v>
      </c>
      <c r="O23" s="31">
        <v>401</v>
      </c>
      <c r="P23" s="25"/>
      <c r="Q23" s="26">
        <v>4.4000000000000004</v>
      </c>
      <c r="R23" s="26">
        <v>3.86284289276808</v>
      </c>
      <c r="S23" s="31"/>
      <c r="T23" s="31">
        <v>240</v>
      </c>
      <c r="U23" s="31">
        <v>386</v>
      </c>
      <c r="V23" s="6"/>
      <c r="AB23" s="6"/>
      <c r="AC23" s="6"/>
      <c r="AD23" s="6"/>
      <c r="AE23" s="6"/>
      <c r="AF23" s="6"/>
      <c r="AG23" s="6"/>
      <c r="AH23" s="6"/>
      <c r="AI23" s="6"/>
      <c r="AJ23" s="6"/>
      <c r="AK23" s="6"/>
      <c r="AL23" s="6"/>
    </row>
    <row r="24" spans="1:39" ht="18" customHeight="1">
      <c r="A24" s="23" t="s">
        <v>231</v>
      </c>
      <c r="B24" s="31">
        <v>9308</v>
      </c>
      <c r="C24" s="31">
        <v>9441</v>
      </c>
      <c r="D24" s="31"/>
      <c r="E24" s="31">
        <v>4714</v>
      </c>
      <c r="F24" s="31">
        <v>4719</v>
      </c>
      <c r="G24" s="31"/>
      <c r="H24" s="31">
        <v>4594</v>
      </c>
      <c r="I24" s="31">
        <v>4722</v>
      </c>
      <c r="J24" s="31"/>
      <c r="K24" s="177">
        <f t="shared" si="1"/>
        <v>102.61210274270789</v>
      </c>
      <c r="L24" s="177">
        <f t="shared" si="0"/>
        <v>99.936467598475218</v>
      </c>
      <c r="M24" s="31"/>
      <c r="N24" s="31">
        <v>2048</v>
      </c>
      <c r="O24" s="31">
        <v>2190</v>
      </c>
      <c r="P24" s="25"/>
      <c r="Q24" s="26">
        <v>4.5</v>
      </c>
      <c r="R24" s="26">
        <v>4.3097674418604655</v>
      </c>
      <c r="S24" s="31"/>
      <c r="T24" s="31">
        <v>2213</v>
      </c>
      <c r="U24" s="31">
        <v>2422</v>
      </c>
      <c r="V24" s="6"/>
      <c r="AB24" s="6"/>
      <c r="AC24" s="6"/>
      <c r="AD24" s="6"/>
      <c r="AE24" s="6"/>
      <c r="AF24" s="6"/>
      <c r="AG24" s="6"/>
      <c r="AH24" s="6"/>
      <c r="AI24" s="6"/>
      <c r="AJ24" s="6"/>
      <c r="AK24" s="6"/>
      <c r="AL24" s="6"/>
    </row>
    <row r="25" spans="1:39" ht="18" customHeight="1">
      <c r="A25" s="23" t="s">
        <v>232</v>
      </c>
      <c r="B25" s="31">
        <v>4714</v>
      </c>
      <c r="C25" s="31">
        <v>5415</v>
      </c>
      <c r="D25" s="31"/>
      <c r="E25" s="31">
        <v>2320</v>
      </c>
      <c r="F25" s="31">
        <v>2645</v>
      </c>
      <c r="G25" s="31"/>
      <c r="H25" s="31">
        <v>2394</v>
      </c>
      <c r="I25" s="31">
        <v>2770</v>
      </c>
      <c r="J25" s="31"/>
      <c r="K25" s="177">
        <f t="shared" si="1"/>
        <v>96.908939014202161</v>
      </c>
      <c r="L25" s="177">
        <f t="shared" si="0"/>
        <v>95.487364620938635</v>
      </c>
      <c r="M25" s="31"/>
      <c r="N25" s="31">
        <v>1056</v>
      </c>
      <c r="O25" s="31">
        <v>1313</v>
      </c>
      <c r="P25" s="25"/>
      <c r="Q25" s="26">
        <v>4.5</v>
      </c>
      <c r="R25" s="26">
        <v>4.1159420289855069</v>
      </c>
      <c r="S25" s="31"/>
      <c r="T25" s="31">
        <v>1114</v>
      </c>
      <c r="U25" s="31">
        <v>1368</v>
      </c>
      <c r="V25" s="6"/>
      <c r="AB25" s="6"/>
      <c r="AC25" s="6"/>
      <c r="AD25" s="6"/>
      <c r="AE25" s="6"/>
      <c r="AF25" s="6"/>
      <c r="AG25" s="6"/>
      <c r="AH25" s="6"/>
      <c r="AI25" s="6"/>
      <c r="AJ25" s="6"/>
      <c r="AK25" s="6"/>
      <c r="AL25" s="6"/>
    </row>
    <row r="26" spans="1:39" ht="18" customHeight="1">
      <c r="A26" s="23" t="s">
        <v>233</v>
      </c>
      <c r="B26" s="31">
        <v>3538</v>
      </c>
      <c r="C26" s="31">
        <v>3367</v>
      </c>
      <c r="D26" s="31"/>
      <c r="E26" s="31">
        <v>1843</v>
      </c>
      <c r="F26" s="31">
        <v>1664</v>
      </c>
      <c r="G26" s="31"/>
      <c r="H26" s="31">
        <v>1695</v>
      </c>
      <c r="I26" s="31">
        <v>1703</v>
      </c>
      <c r="J26" s="31"/>
      <c r="K26" s="177">
        <f t="shared" si="1"/>
        <v>108.73156342182891</v>
      </c>
      <c r="L26" s="177">
        <f t="shared" si="0"/>
        <v>97.70992366412213</v>
      </c>
      <c r="M26" s="31"/>
      <c r="N26" s="31">
        <v>747</v>
      </c>
      <c r="O26" s="31">
        <v>796</v>
      </c>
      <c r="P26" s="25"/>
      <c r="Q26" s="26">
        <v>4.7</v>
      </c>
      <c r="R26" s="26">
        <v>4.2166246851385392</v>
      </c>
      <c r="S26" s="31"/>
      <c r="T26" s="31">
        <v>783</v>
      </c>
      <c r="U26" s="31">
        <v>895</v>
      </c>
      <c r="V26" s="6"/>
      <c r="AB26" s="6"/>
      <c r="AC26" s="6"/>
      <c r="AD26" s="6"/>
      <c r="AE26" s="6"/>
      <c r="AF26" s="6"/>
      <c r="AG26" s="6"/>
      <c r="AH26" s="6"/>
      <c r="AI26" s="6"/>
      <c r="AJ26" s="6"/>
      <c r="AK26" s="6"/>
      <c r="AL26" s="6"/>
    </row>
    <row r="27" spans="1:39" ht="18" customHeight="1">
      <c r="A27" s="23" t="s">
        <v>234</v>
      </c>
      <c r="B27" s="31">
        <v>1781</v>
      </c>
      <c r="C27" s="31">
        <v>1726</v>
      </c>
      <c r="D27" s="31"/>
      <c r="E27" s="31">
        <v>887</v>
      </c>
      <c r="F27" s="31">
        <v>1002</v>
      </c>
      <c r="G27" s="31"/>
      <c r="H27" s="31">
        <v>894</v>
      </c>
      <c r="I27" s="31">
        <v>724</v>
      </c>
      <c r="J27" s="31"/>
      <c r="K27" s="177">
        <f t="shared" si="1"/>
        <v>99.217002237136469</v>
      </c>
      <c r="L27" s="177">
        <f t="shared" si="0"/>
        <v>138.39779005524861</v>
      </c>
      <c r="M27" s="31"/>
      <c r="N27" s="31">
        <v>417</v>
      </c>
      <c r="O27" s="31">
        <v>438</v>
      </c>
      <c r="P27" s="25"/>
      <c r="Q27" s="26">
        <v>4.3</v>
      </c>
      <c r="R27" s="26">
        <v>3.9406392694063928</v>
      </c>
      <c r="S27" s="31"/>
      <c r="T27" s="31">
        <v>453</v>
      </c>
      <c r="U27" s="31">
        <v>467</v>
      </c>
      <c r="V27" s="6"/>
      <c r="AB27" s="6"/>
      <c r="AC27" s="6"/>
      <c r="AD27" s="6"/>
      <c r="AE27" s="6"/>
      <c r="AF27" s="6"/>
      <c r="AG27" s="6"/>
      <c r="AH27" s="6"/>
      <c r="AI27" s="6"/>
      <c r="AJ27" s="6"/>
      <c r="AK27" s="6"/>
      <c r="AL27" s="6"/>
    </row>
    <row r="28" spans="1:39" ht="18" customHeight="1">
      <c r="A28" s="23" t="s">
        <v>235</v>
      </c>
      <c r="B28" s="31">
        <v>205612</v>
      </c>
      <c r="C28" s="31">
        <v>213062</v>
      </c>
      <c r="D28" s="31"/>
      <c r="E28" s="31">
        <v>101220</v>
      </c>
      <c r="F28" s="31">
        <v>104822</v>
      </c>
      <c r="G28" s="31"/>
      <c r="H28" s="31">
        <v>104392</v>
      </c>
      <c r="I28" s="31">
        <v>108240</v>
      </c>
      <c r="J28" s="31"/>
      <c r="K28" s="177">
        <f t="shared" si="1"/>
        <v>96.961452984903062</v>
      </c>
      <c r="L28" s="177">
        <f t="shared" si="0"/>
        <v>96.842202512934222</v>
      </c>
      <c r="M28" s="31"/>
      <c r="N28" s="31">
        <v>51385</v>
      </c>
      <c r="O28" s="31">
        <v>55243</v>
      </c>
      <c r="P28" s="50"/>
      <c r="Q28" s="26">
        <v>3.9</v>
      </c>
      <c r="R28" s="26">
        <v>3.7795986992831274</v>
      </c>
      <c r="S28" s="31"/>
      <c r="T28" s="31">
        <v>55053</v>
      </c>
      <c r="U28" s="31">
        <v>63742</v>
      </c>
      <c r="V28" s="6"/>
      <c r="AB28" s="6"/>
      <c r="AC28" s="6"/>
      <c r="AD28" s="6"/>
      <c r="AE28" s="6"/>
      <c r="AF28" s="6"/>
      <c r="AG28" s="6"/>
      <c r="AH28" s="6"/>
      <c r="AI28" s="6"/>
      <c r="AJ28" s="6"/>
      <c r="AK28" s="6"/>
      <c r="AL28" s="6"/>
    </row>
    <row r="29" spans="1:39" ht="18" customHeight="1">
      <c r="A29" s="23" t="s">
        <v>236</v>
      </c>
      <c r="B29" s="31">
        <v>15786</v>
      </c>
      <c r="C29" s="31">
        <v>16525</v>
      </c>
      <c r="D29" s="31"/>
      <c r="E29" s="31">
        <v>8355</v>
      </c>
      <c r="F29" s="31">
        <v>8277</v>
      </c>
      <c r="G29" s="31"/>
      <c r="H29" s="31">
        <v>7431</v>
      </c>
      <c r="I29" s="31">
        <v>8248</v>
      </c>
      <c r="J29" s="31"/>
      <c r="K29" s="177">
        <f t="shared" si="1"/>
        <v>112.43439644731529</v>
      </c>
      <c r="L29" s="177">
        <f t="shared" si="0"/>
        <v>100.35160038797284</v>
      </c>
      <c r="M29" s="31"/>
      <c r="N29" s="31">
        <v>3693</v>
      </c>
      <c r="O29" s="31">
        <v>4389</v>
      </c>
      <c r="P29" s="28"/>
      <c r="Q29" s="26">
        <v>4.0999999999999996</v>
      </c>
      <c r="R29" s="26">
        <v>3.6867667761614267</v>
      </c>
      <c r="S29" s="31"/>
      <c r="T29" s="31">
        <v>3805</v>
      </c>
      <c r="U29" s="31">
        <v>5036</v>
      </c>
      <c r="V29" s="6"/>
      <c r="AB29" s="6"/>
      <c r="AC29" s="6"/>
      <c r="AD29" s="6"/>
      <c r="AE29" s="6"/>
      <c r="AF29" s="6"/>
      <c r="AG29" s="6"/>
      <c r="AH29" s="6"/>
      <c r="AI29" s="6"/>
      <c r="AJ29" s="6"/>
      <c r="AK29" s="6"/>
      <c r="AL29" s="6"/>
    </row>
    <row r="30" spans="1:39" ht="18" customHeight="1">
      <c r="A30" s="23" t="s">
        <v>237</v>
      </c>
      <c r="B30" s="31">
        <v>38351</v>
      </c>
      <c r="C30" s="31">
        <v>40797</v>
      </c>
      <c r="D30" s="31"/>
      <c r="E30" s="31">
        <v>19858</v>
      </c>
      <c r="F30" s="31">
        <v>20605</v>
      </c>
      <c r="G30" s="31"/>
      <c r="H30" s="31">
        <v>18493</v>
      </c>
      <c r="I30" s="31">
        <v>20192</v>
      </c>
      <c r="J30" s="31"/>
      <c r="K30" s="177">
        <f t="shared" si="1"/>
        <v>107.381171253988</v>
      </c>
      <c r="L30" s="177">
        <f t="shared" si="0"/>
        <v>102.0453645007924</v>
      </c>
      <c r="M30" s="31"/>
      <c r="N30" s="31">
        <v>9031</v>
      </c>
      <c r="O30" s="31">
        <v>10625</v>
      </c>
      <c r="P30" s="25"/>
      <c r="Q30" s="26">
        <v>4.2</v>
      </c>
      <c r="R30" s="26">
        <v>3.820308799848442</v>
      </c>
      <c r="S30" s="31"/>
      <c r="T30" s="31">
        <v>10160</v>
      </c>
      <c r="U30" s="31">
        <v>12877</v>
      </c>
      <c r="V30" s="6"/>
      <c r="AB30" s="6"/>
      <c r="AC30" s="6"/>
      <c r="AD30" s="6"/>
      <c r="AE30" s="6"/>
      <c r="AF30" s="6"/>
      <c r="AG30" s="6"/>
      <c r="AH30" s="6"/>
      <c r="AI30" s="6"/>
      <c r="AJ30" s="6"/>
      <c r="AK30" s="6"/>
      <c r="AL30" s="6"/>
    </row>
    <row r="31" spans="1:39" ht="18" customHeight="1">
      <c r="A31" s="23" t="s">
        <v>238</v>
      </c>
      <c r="B31" s="31">
        <v>8112</v>
      </c>
      <c r="C31" s="31">
        <v>7273</v>
      </c>
      <c r="D31" s="31"/>
      <c r="E31" s="31">
        <v>4054</v>
      </c>
      <c r="F31" s="31">
        <v>3709</v>
      </c>
      <c r="G31" s="31"/>
      <c r="H31" s="31">
        <v>4058</v>
      </c>
      <c r="I31" s="31">
        <v>3564</v>
      </c>
      <c r="J31" s="31"/>
      <c r="K31" s="177">
        <f t="shared" si="1"/>
        <v>99.901429275505166</v>
      </c>
      <c r="L31" s="177">
        <f t="shared" si="0"/>
        <v>104.06846240179573</v>
      </c>
      <c r="M31" s="31"/>
      <c r="N31" s="31">
        <v>2051</v>
      </c>
      <c r="O31" s="31">
        <v>1960</v>
      </c>
      <c r="P31" s="25"/>
      <c r="Q31" s="26">
        <v>3.9</v>
      </c>
      <c r="R31" s="26">
        <v>3.6970317297850563</v>
      </c>
      <c r="S31" s="31"/>
      <c r="T31" s="31">
        <v>2120</v>
      </c>
      <c r="U31" s="31">
        <v>2190</v>
      </c>
      <c r="V31" s="6"/>
      <c r="AB31" s="6"/>
      <c r="AC31" s="6"/>
      <c r="AD31" s="6"/>
      <c r="AE31" s="6"/>
      <c r="AF31" s="6"/>
      <c r="AG31" s="6"/>
      <c r="AH31" s="6"/>
      <c r="AI31" s="6"/>
      <c r="AJ31" s="6"/>
      <c r="AK31" s="6"/>
      <c r="AL31" s="6"/>
    </row>
    <row r="32" spans="1:39" ht="18" customHeight="1">
      <c r="A32" s="23" t="s">
        <v>239</v>
      </c>
      <c r="B32" s="31">
        <v>6141</v>
      </c>
      <c r="C32" s="31">
        <v>5012</v>
      </c>
      <c r="D32" s="31"/>
      <c r="E32" s="31">
        <v>3113</v>
      </c>
      <c r="F32" s="31">
        <v>2495</v>
      </c>
      <c r="G32" s="31"/>
      <c r="H32" s="31">
        <v>3028</v>
      </c>
      <c r="I32" s="31">
        <v>2517</v>
      </c>
      <c r="J32" s="31"/>
      <c r="K32" s="177">
        <f t="shared" si="1"/>
        <v>102.80713342140027</v>
      </c>
      <c r="L32" s="177">
        <f t="shared" si="0"/>
        <v>99.125943583631297</v>
      </c>
      <c r="M32" s="31"/>
      <c r="N32" s="31">
        <v>1564</v>
      </c>
      <c r="O32" s="31">
        <v>1327</v>
      </c>
      <c r="P32" s="25"/>
      <c r="Q32" s="26">
        <v>3.9</v>
      </c>
      <c r="R32" s="26">
        <v>3.7679516250944824</v>
      </c>
      <c r="S32" s="31"/>
      <c r="T32" s="31">
        <v>1674</v>
      </c>
      <c r="U32" s="31">
        <v>2004</v>
      </c>
      <c r="V32" s="6"/>
      <c r="AB32" s="6"/>
      <c r="AC32" s="6"/>
      <c r="AD32" s="6"/>
      <c r="AE32" s="6"/>
      <c r="AF32" s="6"/>
      <c r="AG32" s="6"/>
      <c r="AH32" s="6"/>
      <c r="AI32" s="6"/>
      <c r="AJ32" s="6"/>
      <c r="AK32" s="6"/>
      <c r="AL32" s="6"/>
    </row>
    <row r="33" spans="1:38" ht="18" customHeight="1">
      <c r="A33" s="23" t="s">
        <v>240</v>
      </c>
      <c r="B33" s="31">
        <v>3416</v>
      </c>
      <c r="C33" s="31">
        <v>3816</v>
      </c>
      <c r="D33" s="31"/>
      <c r="E33" s="31">
        <v>1678</v>
      </c>
      <c r="F33" s="31">
        <v>1915</v>
      </c>
      <c r="G33" s="31"/>
      <c r="H33" s="31">
        <v>1738</v>
      </c>
      <c r="I33" s="31">
        <v>1901</v>
      </c>
      <c r="J33" s="31"/>
      <c r="K33" s="177">
        <f t="shared" si="1"/>
        <v>96.547756041426922</v>
      </c>
      <c r="L33" s="177">
        <f t="shared" si="0"/>
        <v>100.73645449763282</v>
      </c>
      <c r="M33" s="31"/>
      <c r="N33" s="31">
        <v>764</v>
      </c>
      <c r="O33" s="31">
        <v>1147</v>
      </c>
      <c r="P33" s="27"/>
      <c r="Q33" s="26">
        <v>4.5</v>
      </c>
      <c r="R33" s="26">
        <v>3.3213973799126637</v>
      </c>
      <c r="S33" s="31"/>
      <c r="T33" s="31">
        <v>767</v>
      </c>
      <c r="U33" s="31">
        <v>1418</v>
      </c>
    </row>
    <row r="34" spans="1:38" ht="18" customHeight="1">
      <c r="A34" s="23" t="s">
        <v>241</v>
      </c>
      <c r="B34" s="31">
        <v>7093</v>
      </c>
      <c r="C34" s="31">
        <v>9149</v>
      </c>
      <c r="D34" s="31"/>
      <c r="E34" s="31">
        <v>3614</v>
      </c>
      <c r="F34" s="31">
        <v>4583</v>
      </c>
      <c r="G34" s="31"/>
      <c r="H34" s="31">
        <v>3479</v>
      </c>
      <c r="I34" s="31">
        <v>4566</v>
      </c>
      <c r="J34" s="31"/>
      <c r="K34" s="177">
        <f t="shared" si="1"/>
        <v>103.88042540960045</v>
      </c>
      <c r="L34" s="177">
        <f t="shared" si="0"/>
        <v>100.37231712658783</v>
      </c>
      <c r="M34" s="31"/>
      <c r="N34" s="31">
        <v>1675</v>
      </c>
      <c r="O34" s="31">
        <v>2209</v>
      </c>
      <c r="P34" s="25"/>
      <c r="Q34" s="26">
        <v>4.2</v>
      </c>
      <c r="R34" s="26">
        <v>4.1383219954648522</v>
      </c>
      <c r="S34" s="31"/>
      <c r="T34" s="31">
        <v>2019</v>
      </c>
      <c r="U34" s="31">
        <v>2600</v>
      </c>
      <c r="V34" s="6"/>
      <c r="AB34" s="6"/>
      <c r="AC34" s="6"/>
      <c r="AD34" s="6"/>
      <c r="AE34" s="6"/>
      <c r="AF34" s="6"/>
      <c r="AG34" s="6"/>
      <c r="AH34" s="6"/>
      <c r="AI34" s="6"/>
      <c r="AJ34" s="6"/>
      <c r="AK34" s="6"/>
      <c r="AL34" s="6"/>
    </row>
    <row r="35" spans="1:38" ht="18" customHeight="1">
      <c r="A35" s="23" t="s">
        <v>242</v>
      </c>
      <c r="B35" s="31">
        <v>1766</v>
      </c>
      <c r="C35" s="31">
        <v>2443</v>
      </c>
      <c r="D35" s="31"/>
      <c r="E35" s="31">
        <v>881</v>
      </c>
      <c r="F35" s="31">
        <v>1298</v>
      </c>
      <c r="G35" s="31"/>
      <c r="H35" s="31">
        <v>885</v>
      </c>
      <c r="I35" s="31">
        <v>1145</v>
      </c>
      <c r="J35" s="31"/>
      <c r="K35" s="177">
        <f t="shared" si="1"/>
        <v>99.548022598870062</v>
      </c>
      <c r="L35" s="177">
        <f t="shared" si="0"/>
        <v>113.36244541484717</v>
      </c>
      <c r="M35" s="31"/>
      <c r="N35" s="31">
        <v>421</v>
      </c>
      <c r="O35" s="31">
        <v>691</v>
      </c>
      <c r="P35" s="25"/>
      <c r="Q35" s="26">
        <v>4.2</v>
      </c>
      <c r="R35" s="26">
        <v>3.5354558610709117</v>
      </c>
      <c r="S35" s="31"/>
      <c r="T35" s="31">
        <v>455</v>
      </c>
      <c r="U35" s="31">
        <v>728</v>
      </c>
      <c r="V35" s="6"/>
      <c r="AB35" s="6"/>
      <c r="AC35" s="6"/>
      <c r="AD35" s="6"/>
      <c r="AE35" s="6"/>
      <c r="AF35" s="6"/>
      <c r="AG35" s="6"/>
      <c r="AH35" s="6"/>
      <c r="AI35" s="6"/>
      <c r="AJ35" s="6"/>
      <c r="AK35" s="6"/>
      <c r="AL35" s="6"/>
    </row>
    <row r="36" spans="1:38" ht="18" customHeight="1">
      <c r="A36" s="23" t="s">
        <v>243</v>
      </c>
      <c r="B36" s="31">
        <v>3048</v>
      </c>
      <c r="C36" s="31">
        <v>4479</v>
      </c>
      <c r="D36" s="31"/>
      <c r="E36" s="31">
        <v>1541</v>
      </c>
      <c r="F36" s="31">
        <v>2161</v>
      </c>
      <c r="G36" s="31"/>
      <c r="H36" s="31">
        <v>1507</v>
      </c>
      <c r="I36" s="31">
        <v>2318</v>
      </c>
      <c r="J36" s="31"/>
      <c r="K36" s="177">
        <f t="shared" si="1"/>
        <v>102.25613802256137</v>
      </c>
      <c r="L36" s="177">
        <f t="shared" si="0"/>
        <v>93.226919758412436</v>
      </c>
      <c r="M36" s="31"/>
      <c r="N36" s="31">
        <v>763</v>
      </c>
      <c r="O36" s="31">
        <v>1065</v>
      </c>
      <c r="P36" s="25"/>
      <c r="Q36" s="26">
        <v>4</v>
      </c>
      <c r="R36" s="26">
        <v>4.1721542803386642</v>
      </c>
      <c r="S36" s="31"/>
      <c r="T36" s="31">
        <v>1006</v>
      </c>
      <c r="U36" s="31">
        <v>1273</v>
      </c>
      <c r="V36" s="6"/>
      <c r="AB36" s="6"/>
      <c r="AC36" s="6"/>
      <c r="AD36" s="6"/>
      <c r="AE36" s="6"/>
      <c r="AF36" s="6"/>
      <c r="AG36" s="6"/>
      <c r="AH36" s="6"/>
      <c r="AI36" s="6"/>
      <c r="AJ36" s="6"/>
      <c r="AK36" s="6"/>
      <c r="AL36" s="6"/>
    </row>
    <row r="37" spans="1:38" ht="18" customHeight="1">
      <c r="A37" s="23" t="s">
        <v>244</v>
      </c>
      <c r="B37" s="31">
        <v>2494</v>
      </c>
      <c r="C37" s="31">
        <v>4643</v>
      </c>
      <c r="D37" s="31"/>
      <c r="E37" s="31">
        <v>1231</v>
      </c>
      <c r="F37" s="31">
        <v>2346</v>
      </c>
      <c r="G37" s="31"/>
      <c r="H37" s="31">
        <v>1263</v>
      </c>
      <c r="I37" s="31">
        <v>2297</v>
      </c>
      <c r="J37" s="31"/>
      <c r="K37" s="177">
        <f t="shared" si="1"/>
        <v>97.466349960411719</v>
      </c>
      <c r="L37" s="177">
        <f t="shared" si="0"/>
        <v>102.13321723987809</v>
      </c>
      <c r="M37" s="31"/>
      <c r="N37" s="31">
        <v>582</v>
      </c>
      <c r="O37" s="31">
        <v>1365</v>
      </c>
      <c r="P37" s="25"/>
      <c r="Q37" s="26">
        <v>4.3</v>
      </c>
      <c r="R37" s="26">
        <v>3.3995568685376663</v>
      </c>
      <c r="S37" s="31"/>
      <c r="T37" s="31">
        <v>619</v>
      </c>
      <c r="U37" s="31">
        <v>1077</v>
      </c>
      <c r="V37" s="6"/>
      <c r="AB37" s="6"/>
      <c r="AC37" s="6"/>
      <c r="AD37" s="6"/>
      <c r="AE37" s="6"/>
      <c r="AF37" s="6"/>
      <c r="AG37" s="6"/>
      <c r="AH37" s="6"/>
      <c r="AI37" s="6"/>
      <c r="AJ37" s="6"/>
      <c r="AK37" s="6"/>
      <c r="AL37" s="6"/>
    </row>
    <row r="38" spans="1:38" ht="18" customHeight="1">
      <c r="B38" s="31"/>
      <c r="C38" s="31"/>
      <c r="D38" s="31"/>
      <c r="E38" s="31"/>
      <c r="F38" s="31"/>
      <c r="G38" s="31"/>
      <c r="H38" s="31"/>
      <c r="I38" s="31"/>
      <c r="J38" s="31"/>
      <c r="K38" s="177"/>
      <c r="L38" s="177"/>
      <c r="M38" s="31"/>
      <c r="N38" s="31"/>
      <c r="O38" s="31"/>
      <c r="P38" s="34"/>
      <c r="Q38" s="26"/>
      <c r="R38" s="26"/>
      <c r="S38" s="31"/>
      <c r="T38" s="31"/>
      <c r="U38" s="31"/>
      <c r="V38" s="6"/>
      <c r="AB38" s="6"/>
      <c r="AC38" s="6"/>
      <c r="AD38" s="6"/>
      <c r="AE38" s="6"/>
      <c r="AF38" s="6"/>
      <c r="AG38" s="6"/>
      <c r="AH38" s="6"/>
      <c r="AI38" s="6"/>
      <c r="AJ38" s="6"/>
      <c r="AK38" s="6"/>
      <c r="AL38" s="6"/>
    </row>
    <row r="39" spans="1:38" ht="18" customHeight="1">
      <c r="A39" s="20" t="s">
        <v>245</v>
      </c>
      <c r="B39" s="51"/>
      <c r="C39" s="51"/>
      <c r="D39" s="51"/>
      <c r="E39" s="51"/>
      <c r="F39" s="51"/>
      <c r="G39" s="51"/>
      <c r="H39" s="51"/>
      <c r="I39" s="51"/>
      <c r="J39" s="51"/>
      <c r="K39" s="176"/>
      <c r="L39" s="176"/>
      <c r="M39" s="51"/>
      <c r="N39" s="51"/>
      <c r="O39" s="51"/>
      <c r="P39" s="28"/>
      <c r="Q39" s="19"/>
      <c r="R39" s="19"/>
      <c r="S39" s="51"/>
      <c r="T39" s="51"/>
      <c r="U39" s="51"/>
      <c r="V39" s="6"/>
      <c r="AB39" s="6"/>
      <c r="AC39" s="6"/>
      <c r="AD39" s="6"/>
      <c r="AE39" s="6"/>
      <c r="AF39" s="6"/>
      <c r="AG39" s="6"/>
      <c r="AH39" s="6"/>
      <c r="AI39" s="6"/>
      <c r="AJ39" s="6"/>
      <c r="AK39" s="6"/>
      <c r="AL39" s="6"/>
    </row>
    <row r="40" spans="1:38" ht="18" customHeight="1">
      <c r="A40" s="29" t="s">
        <v>246</v>
      </c>
      <c r="B40" s="31">
        <v>9212</v>
      </c>
      <c r="C40" s="31">
        <v>7410</v>
      </c>
      <c r="D40" s="31"/>
      <c r="E40" s="31">
        <v>4169</v>
      </c>
      <c r="F40" s="31">
        <v>3678</v>
      </c>
      <c r="G40" s="31"/>
      <c r="H40" s="31">
        <v>5043</v>
      </c>
      <c r="I40" s="31">
        <v>3732</v>
      </c>
      <c r="J40" s="31"/>
      <c r="K40" s="177">
        <f t="shared" si="1"/>
        <v>82.669046202657142</v>
      </c>
      <c r="L40" s="177">
        <f t="shared" si="0"/>
        <v>98.553054662379424</v>
      </c>
      <c r="M40" s="31"/>
      <c r="N40" s="31">
        <v>1843</v>
      </c>
      <c r="O40" s="31">
        <v>2134</v>
      </c>
      <c r="P40" s="25"/>
      <c r="Q40" s="26">
        <v>4.2</v>
      </c>
      <c r="R40" s="26">
        <v>3.472352389878163</v>
      </c>
      <c r="S40" s="31"/>
      <c r="T40" s="31">
        <v>2045</v>
      </c>
      <c r="U40" s="31">
        <v>2693</v>
      </c>
      <c r="V40" s="6"/>
      <c r="AB40" s="6"/>
      <c r="AC40" s="6"/>
      <c r="AD40" s="6"/>
      <c r="AE40" s="6"/>
      <c r="AF40" s="6"/>
      <c r="AG40" s="6"/>
      <c r="AH40" s="6"/>
      <c r="AI40" s="6"/>
      <c r="AJ40" s="6"/>
      <c r="AK40" s="6"/>
      <c r="AL40" s="6"/>
    </row>
    <row r="41" spans="1:38" ht="18" customHeight="1">
      <c r="A41" s="29" t="s">
        <v>247</v>
      </c>
      <c r="B41" s="31">
        <v>5449</v>
      </c>
      <c r="C41" s="31">
        <v>5128</v>
      </c>
      <c r="D41" s="31"/>
      <c r="E41" s="31">
        <v>2732</v>
      </c>
      <c r="F41" s="31">
        <v>2658</v>
      </c>
      <c r="G41" s="31"/>
      <c r="H41" s="31">
        <v>2717</v>
      </c>
      <c r="I41" s="31">
        <v>2470</v>
      </c>
      <c r="J41" s="31"/>
      <c r="K41" s="177">
        <f t="shared" si="1"/>
        <v>100.55207949944791</v>
      </c>
      <c r="L41" s="177">
        <f t="shared" si="0"/>
        <v>107.61133603238866</v>
      </c>
      <c r="M41" s="31"/>
      <c r="N41" s="31">
        <v>1244</v>
      </c>
      <c r="O41" s="31">
        <v>1264</v>
      </c>
      <c r="P41" s="25"/>
      <c r="Q41" s="26">
        <v>4.3</v>
      </c>
      <c r="R41" s="26">
        <v>3.8899445764053842</v>
      </c>
      <c r="S41" s="31"/>
      <c r="T41" s="31">
        <v>1438</v>
      </c>
      <c r="U41" s="31">
        <v>1576</v>
      </c>
      <c r="V41" s="6"/>
      <c r="AB41" s="6"/>
      <c r="AC41" s="6"/>
      <c r="AD41" s="6"/>
      <c r="AE41" s="6"/>
      <c r="AF41" s="6"/>
      <c r="AG41" s="6"/>
      <c r="AH41" s="6"/>
      <c r="AI41" s="6"/>
      <c r="AJ41" s="6"/>
      <c r="AK41" s="6"/>
      <c r="AL41" s="6"/>
    </row>
    <row r="42" spans="1:38" ht="18" customHeight="1">
      <c r="A42" s="29" t="s">
        <v>248</v>
      </c>
      <c r="B42" s="31">
        <v>8303</v>
      </c>
      <c r="C42" s="31">
        <v>4436</v>
      </c>
      <c r="D42" s="31"/>
      <c r="E42" s="31">
        <v>4344</v>
      </c>
      <c r="F42" s="31">
        <v>2351</v>
      </c>
      <c r="G42" s="31"/>
      <c r="H42" s="31">
        <v>3959</v>
      </c>
      <c r="I42" s="31">
        <v>2085</v>
      </c>
      <c r="J42" s="31"/>
      <c r="K42" s="177">
        <f t="shared" si="1"/>
        <v>109.72467794897702</v>
      </c>
      <c r="L42" s="177">
        <f t="shared" si="0"/>
        <v>112.75779376498801</v>
      </c>
      <c r="M42" s="31"/>
      <c r="N42" s="31">
        <v>1959</v>
      </c>
      <c r="O42" s="31">
        <v>1183</v>
      </c>
      <c r="P42" s="25"/>
      <c r="Q42" s="26">
        <v>4.2</v>
      </c>
      <c r="R42" s="26">
        <v>3.6680887372013653</v>
      </c>
      <c r="S42" s="31"/>
      <c r="T42" s="31">
        <v>2522</v>
      </c>
      <c r="U42" s="31">
        <v>1543</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241FA-FADC-4FC9-A70D-72306CEEE3E1}">
  <sheetPr>
    <pageSetUpPr fitToPage="1"/>
  </sheetPr>
  <dimension ref="A1:AM44"/>
  <sheetViews>
    <sheetView view="pageBreakPreview" topLeftCell="A10"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20.100000000000001" customHeight="1">
      <c r="A1" s="1" t="s">
        <v>1910</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1911</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249</v>
      </c>
      <c r="B8" s="47"/>
      <c r="C8" s="48"/>
      <c r="D8" s="48"/>
      <c r="E8" s="47"/>
      <c r="F8" s="47"/>
      <c r="G8" s="47"/>
      <c r="H8" s="47"/>
      <c r="I8" s="28"/>
      <c r="J8" s="28"/>
      <c r="K8" s="178"/>
      <c r="L8" s="178"/>
      <c r="M8" s="28"/>
      <c r="N8" s="47"/>
      <c r="O8" s="28"/>
      <c r="P8" s="28"/>
      <c r="Q8" s="49"/>
      <c r="R8" s="58"/>
      <c r="S8" s="28"/>
      <c r="T8" s="47"/>
      <c r="U8" s="28"/>
      <c r="V8" s="6"/>
      <c r="AB8" s="6"/>
      <c r="AC8" s="6"/>
      <c r="AD8" s="6"/>
      <c r="AE8" s="6"/>
      <c r="AF8" s="6"/>
      <c r="AG8" s="6"/>
      <c r="AH8" s="6"/>
      <c r="AI8" s="6"/>
      <c r="AJ8" s="6"/>
      <c r="AK8" s="6"/>
      <c r="AL8" s="6"/>
    </row>
    <row r="9" spans="1:39" ht="18" customHeight="1">
      <c r="A9" s="29" t="s">
        <v>250</v>
      </c>
      <c r="B9" s="31">
        <v>1070</v>
      </c>
      <c r="C9" s="31">
        <v>964</v>
      </c>
      <c r="D9" s="31"/>
      <c r="E9" s="31">
        <v>556</v>
      </c>
      <c r="F9" s="31">
        <v>503</v>
      </c>
      <c r="G9" s="31"/>
      <c r="H9" s="31">
        <v>514</v>
      </c>
      <c r="I9" s="31">
        <v>461</v>
      </c>
      <c r="J9" s="31"/>
      <c r="K9" s="178">
        <f t="shared" ref="K9:K42" si="0">E9/H9*100</f>
        <v>108.17120622568093</v>
      </c>
      <c r="L9" s="178">
        <f t="shared" ref="L9:L42" si="1">F9/I9*100</f>
        <v>109.11062906724511</v>
      </c>
      <c r="M9" s="31"/>
      <c r="N9" s="31">
        <v>237</v>
      </c>
      <c r="O9" s="31">
        <v>269</v>
      </c>
      <c r="P9" s="27"/>
      <c r="Q9" s="26">
        <v>4.4000000000000004</v>
      </c>
      <c r="R9" s="26">
        <v>3.3955223880597014</v>
      </c>
      <c r="S9" s="31"/>
      <c r="T9" s="31">
        <v>280</v>
      </c>
      <c r="U9" s="31">
        <v>322</v>
      </c>
      <c r="V9" s="6"/>
      <c r="AB9" s="6"/>
      <c r="AC9" s="6"/>
      <c r="AD9" s="6"/>
      <c r="AE9" s="6"/>
      <c r="AF9" s="6"/>
      <c r="AG9" s="6"/>
      <c r="AH9" s="6"/>
      <c r="AI9" s="6"/>
      <c r="AJ9" s="6"/>
      <c r="AK9" s="6"/>
      <c r="AL9" s="6"/>
    </row>
    <row r="10" spans="1:39" ht="18" customHeight="1">
      <c r="A10" s="29" t="s">
        <v>251</v>
      </c>
      <c r="B10" s="31">
        <v>1888</v>
      </c>
      <c r="C10" s="31">
        <v>1205</v>
      </c>
      <c r="D10" s="31"/>
      <c r="E10" s="31">
        <v>900</v>
      </c>
      <c r="F10" s="31">
        <v>577</v>
      </c>
      <c r="G10" s="31"/>
      <c r="H10" s="31">
        <v>988</v>
      </c>
      <c r="I10" s="31">
        <v>628</v>
      </c>
      <c r="J10" s="31"/>
      <c r="K10" s="178">
        <f t="shared" si="0"/>
        <v>91.093117408906892</v>
      </c>
      <c r="L10" s="178">
        <f t="shared" si="1"/>
        <v>91.878980891719735</v>
      </c>
      <c r="M10" s="31"/>
      <c r="N10" s="31">
        <v>444</v>
      </c>
      <c r="O10" s="31">
        <v>323</v>
      </c>
      <c r="P10" s="25"/>
      <c r="Q10" s="26">
        <v>4.3</v>
      </c>
      <c r="R10" s="26">
        <v>3.7227414330218069</v>
      </c>
      <c r="S10" s="31"/>
      <c r="T10" s="31">
        <v>466</v>
      </c>
      <c r="U10" s="31">
        <v>373</v>
      </c>
      <c r="V10" s="6"/>
      <c r="AB10" s="6"/>
      <c r="AC10" s="6"/>
      <c r="AD10" s="6"/>
      <c r="AE10" s="6"/>
      <c r="AF10" s="6"/>
      <c r="AG10" s="6"/>
      <c r="AH10" s="6"/>
      <c r="AI10" s="6"/>
      <c r="AJ10" s="6"/>
      <c r="AK10" s="6"/>
      <c r="AL10" s="6"/>
    </row>
    <row r="11" spans="1:39" ht="18" customHeight="1">
      <c r="A11" s="29" t="s">
        <v>252</v>
      </c>
      <c r="B11" s="31">
        <v>3050</v>
      </c>
      <c r="C11" s="31">
        <v>2297</v>
      </c>
      <c r="D11" s="31"/>
      <c r="E11" s="31">
        <v>1578</v>
      </c>
      <c r="F11" s="31">
        <v>1106</v>
      </c>
      <c r="G11" s="31"/>
      <c r="H11" s="31">
        <v>1472</v>
      </c>
      <c r="I11" s="31">
        <v>1191</v>
      </c>
      <c r="J11" s="31"/>
      <c r="K11" s="178">
        <f t="shared" si="0"/>
        <v>107.20108695652173</v>
      </c>
      <c r="L11" s="178">
        <f t="shared" si="1"/>
        <v>92.86314021830394</v>
      </c>
      <c r="M11" s="31"/>
      <c r="N11" s="31">
        <v>695</v>
      </c>
      <c r="O11" s="31">
        <v>607</v>
      </c>
      <c r="P11" s="25"/>
      <c r="Q11" s="26">
        <v>4.4000000000000004</v>
      </c>
      <c r="R11" s="26">
        <v>3.7841845140032948</v>
      </c>
      <c r="S11" s="31"/>
      <c r="T11" s="31">
        <v>772</v>
      </c>
      <c r="U11" s="31">
        <v>790</v>
      </c>
      <c r="V11" s="6"/>
      <c r="AB11" s="6"/>
      <c r="AC11" s="6"/>
      <c r="AD11" s="6"/>
      <c r="AE11" s="6"/>
      <c r="AF11" s="6"/>
      <c r="AG11" s="6"/>
      <c r="AH11" s="6"/>
      <c r="AI11" s="6"/>
      <c r="AJ11" s="6"/>
      <c r="AK11" s="6"/>
      <c r="AL11" s="6"/>
    </row>
    <row r="12" spans="1:39" ht="18" customHeight="1">
      <c r="A12" s="29" t="s">
        <v>253</v>
      </c>
      <c r="B12" s="31">
        <v>7455</v>
      </c>
      <c r="C12" s="31">
        <v>6193</v>
      </c>
      <c r="D12" s="31"/>
      <c r="E12" s="31">
        <v>3650</v>
      </c>
      <c r="F12" s="31">
        <v>3216</v>
      </c>
      <c r="G12" s="31"/>
      <c r="H12" s="31">
        <v>3805</v>
      </c>
      <c r="I12" s="31">
        <v>2977</v>
      </c>
      <c r="J12" s="31"/>
      <c r="K12" s="178">
        <f t="shared" si="0"/>
        <v>95.926412614980293</v>
      </c>
      <c r="L12" s="178">
        <f t="shared" si="1"/>
        <v>108.02821632515955</v>
      </c>
      <c r="M12" s="31"/>
      <c r="N12" s="31">
        <v>1715</v>
      </c>
      <c r="O12" s="31">
        <v>1670</v>
      </c>
      <c r="P12" s="25"/>
      <c r="Q12" s="26">
        <v>4.3</v>
      </c>
      <c r="R12" s="26">
        <v>3.6335174953959486</v>
      </c>
      <c r="S12" s="31"/>
      <c r="T12" s="31">
        <v>1957</v>
      </c>
      <c r="U12" s="31">
        <v>2170</v>
      </c>
      <c r="V12" s="6"/>
      <c r="AB12" s="6"/>
      <c r="AC12" s="6"/>
      <c r="AD12" s="6"/>
      <c r="AE12" s="6"/>
      <c r="AF12" s="6"/>
      <c r="AG12" s="6"/>
      <c r="AH12" s="6"/>
      <c r="AI12" s="6"/>
      <c r="AJ12" s="6"/>
      <c r="AK12" s="6"/>
      <c r="AL12" s="6"/>
    </row>
    <row r="13" spans="1:39" ht="18" customHeight="1">
      <c r="A13" s="29" t="s">
        <v>254</v>
      </c>
      <c r="B13" s="31">
        <v>6560</v>
      </c>
      <c r="C13" s="31">
        <v>2611</v>
      </c>
      <c r="D13" s="31"/>
      <c r="E13" s="31">
        <v>3329</v>
      </c>
      <c r="F13" s="31">
        <v>1266</v>
      </c>
      <c r="G13" s="31"/>
      <c r="H13" s="31">
        <v>3231</v>
      </c>
      <c r="I13" s="31">
        <v>1345</v>
      </c>
      <c r="J13" s="31"/>
      <c r="K13" s="178">
        <f t="shared" si="0"/>
        <v>103.03311668214175</v>
      </c>
      <c r="L13" s="178">
        <f t="shared" si="1"/>
        <v>94.126394052044617</v>
      </c>
      <c r="M13" s="31"/>
      <c r="N13" s="31">
        <v>1562</v>
      </c>
      <c r="O13" s="31">
        <v>714</v>
      </c>
      <c r="P13" s="27"/>
      <c r="Q13" s="26">
        <v>4.2</v>
      </c>
      <c r="R13" s="26">
        <v>3.654494382022472</v>
      </c>
      <c r="S13" s="31"/>
      <c r="T13" s="31">
        <v>1886</v>
      </c>
      <c r="U13" s="31">
        <v>799</v>
      </c>
      <c r="V13" s="6"/>
      <c r="AB13" s="6"/>
      <c r="AC13" s="6"/>
      <c r="AD13" s="6"/>
      <c r="AE13" s="6"/>
      <c r="AF13" s="6"/>
      <c r="AG13" s="6"/>
      <c r="AH13" s="6"/>
      <c r="AI13" s="6"/>
      <c r="AJ13" s="6"/>
      <c r="AK13" s="6"/>
      <c r="AL13" s="6"/>
    </row>
    <row r="14" spans="1:39" ht="18" customHeight="1">
      <c r="A14" s="29" t="s">
        <v>255</v>
      </c>
      <c r="B14" s="31">
        <v>2510</v>
      </c>
      <c r="C14" s="31">
        <v>3835</v>
      </c>
      <c r="D14" s="31"/>
      <c r="E14" s="31">
        <v>1292</v>
      </c>
      <c r="F14" s="31">
        <v>1982</v>
      </c>
      <c r="G14" s="31"/>
      <c r="H14" s="31">
        <v>1218</v>
      </c>
      <c r="I14" s="31">
        <v>1853</v>
      </c>
      <c r="J14" s="31"/>
      <c r="K14" s="178">
        <f t="shared" si="0"/>
        <v>106.07553366174056</v>
      </c>
      <c r="L14" s="178">
        <f t="shared" si="1"/>
        <v>106.96168375607125</v>
      </c>
      <c r="M14" s="31"/>
      <c r="N14" s="31">
        <v>570</v>
      </c>
      <c r="O14" s="31">
        <v>909</v>
      </c>
      <c r="P14" s="25"/>
      <c r="Q14" s="26">
        <v>4.4000000000000004</v>
      </c>
      <c r="R14" s="26">
        <v>4.2189218921892193</v>
      </c>
      <c r="S14" s="31"/>
      <c r="T14" s="31">
        <v>722</v>
      </c>
      <c r="U14" s="31">
        <v>1016</v>
      </c>
      <c r="V14" s="6"/>
      <c r="AB14" s="6"/>
      <c r="AC14" s="6"/>
      <c r="AD14" s="6"/>
      <c r="AE14" s="6"/>
      <c r="AF14" s="6"/>
      <c r="AG14" s="6"/>
      <c r="AH14" s="6"/>
      <c r="AI14" s="6"/>
      <c r="AJ14" s="6"/>
      <c r="AK14" s="6"/>
      <c r="AL14" s="6"/>
    </row>
    <row r="15" spans="1:39" ht="18" customHeight="1">
      <c r="A15" s="23" t="s">
        <v>256</v>
      </c>
      <c r="B15" s="31">
        <v>2827</v>
      </c>
      <c r="C15" s="31">
        <v>2364</v>
      </c>
      <c r="D15" s="31"/>
      <c r="E15" s="31">
        <v>1404</v>
      </c>
      <c r="F15" s="31">
        <v>1164</v>
      </c>
      <c r="G15" s="31"/>
      <c r="H15" s="31">
        <v>1423</v>
      </c>
      <c r="I15" s="31">
        <v>1200</v>
      </c>
      <c r="J15" s="31"/>
      <c r="K15" s="178">
        <f t="shared" si="0"/>
        <v>98.664792691496842</v>
      </c>
      <c r="L15" s="178">
        <f t="shared" si="1"/>
        <v>97</v>
      </c>
      <c r="M15" s="31"/>
      <c r="N15" s="31">
        <v>661</v>
      </c>
      <c r="O15" s="31">
        <v>646</v>
      </c>
      <c r="P15" s="50"/>
      <c r="Q15" s="26">
        <v>4.3</v>
      </c>
      <c r="R15" s="26">
        <v>3.6589147286821704</v>
      </c>
      <c r="S15" s="31"/>
      <c r="T15" s="31">
        <v>727</v>
      </c>
      <c r="U15" s="31">
        <v>840</v>
      </c>
      <c r="V15" s="6"/>
      <c r="AB15" s="6"/>
      <c r="AC15" s="6"/>
      <c r="AD15" s="6"/>
      <c r="AE15" s="6"/>
      <c r="AF15" s="6"/>
      <c r="AG15" s="6"/>
      <c r="AH15" s="6"/>
      <c r="AI15" s="6"/>
      <c r="AJ15" s="6"/>
      <c r="AK15" s="6"/>
      <c r="AL15" s="6"/>
    </row>
    <row r="16" spans="1:39" ht="18" customHeight="1">
      <c r="A16" s="23" t="s">
        <v>257</v>
      </c>
      <c r="B16" s="31">
        <v>1976</v>
      </c>
      <c r="C16" s="31">
        <v>294</v>
      </c>
      <c r="D16" s="31"/>
      <c r="E16" s="31">
        <v>1022</v>
      </c>
      <c r="F16" s="31">
        <v>159</v>
      </c>
      <c r="G16" s="31"/>
      <c r="H16" s="31">
        <v>954</v>
      </c>
      <c r="I16" s="31">
        <v>135</v>
      </c>
      <c r="J16" s="31"/>
      <c r="K16" s="178">
        <f t="shared" si="0"/>
        <v>107.1278825995807</v>
      </c>
      <c r="L16" s="178">
        <f t="shared" si="1"/>
        <v>117.77777777777779</v>
      </c>
      <c r="M16" s="31"/>
      <c r="N16" s="31">
        <v>435</v>
      </c>
      <c r="O16" s="31">
        <v>85</v>
      </c>
      <c r="P16" s="28"/>
      <c r="Q16" s="26">
        <v>4.5</v>
      </c>
      <c r="R16" s="26">
        <v>3.4166666666666665</v>
      </c>
      <c r="S16" s="31"/>
      <c r="T16" s="31">
        <v>516</v>
      </c>
      <c r="U16" s="31">
        <v>142</v>
      </c>
      <c r="V16" s="6"/>
      <c r="AB16" s="6"/>
      <c r="AC16" s="6"/>
      <c r="AD16" s="6"/>
      <c r="AE16" s="6"/>
      <c r="AF16" s="6"/>
      <c r="AG16" s="6"/>
      <c r="AH16" s="6"/>
      <c r="AI16" s="6"/>
      <c r="AJ16" s="6"/>
      <c r="AK16" s="6"/>
      <c r="AL16" s="6"/>
    </row>
    <row r="17" spans="1:39" ht="18" customHeight="1">
      <c r="A17" s="23" t="s">
        <v>258</v>
      </c>
      <c r="B17" s="31">
        <v>7414</v>
      </c>
      <c r="C17" s="31">
        <v>7950</v>
      </c>
      <c r="D17" s="31"/>
      <c r="E17" s="31">
        <v>3828</v>
      </c>
      <c r="F17" s="31">
        <v>4631</v>
      </c>
      <c r="G17" s="31"/>
      <c r="H17" s="31">
        <v>3586</v>
      </c>
      <c r="I17" s="31">
        <v>3319</v>
      </c>
      <c r="J17" s="31"/>
      <c r="K17" s="178">
        <f t="shared" si="0"/>
        <v>106.74846625766872</v>
      </c>
      <c r="L17" s="178">
        <f t="shared" si="1"/>
        <v>139.52997890931002</v>
      </c>
      <c r="M17" s="31"/>
      <c r="N17" s="31">
        <v>1659</v>
      </c>
      <c r="O17" s="31">
        <v>1886</v>
      </c>
      <c r="P17" s="25"/>
      <c r="Q17" s="26">
        <v>4.5</v>
      </c>
      <c r="R17" s="26">
        <v>3.7383177570093458</v>
      </c>
      <c r="S17" s="31"/>
      <c r="T17" s="31">
        <v>2077</v>
      </c>
      <c r="U17" s="31">
        <v>1998</v>
      </c>
      <c r="V17" s="6"/>
      <c r="AB17" s="6"/>
      <c r="AC17" s="6"/>
      <c r="AD17" s="6"/>
      <c r="AE17" s="6"/>
      <c r="AF17" s="6"/>
      <c r="AG17" s="6"/>
      <c r="AH17" s="6"/>
      <c r="AI17" s="6"/>
      <c r="AJ17" s="6"/>
      <c r="AK17" s="6"/>
      <c r="AL17" s="6"/>
    </row>
    <row r="18" spans="1:39" ht="18" customHeight="1">
      <c r="A18" s="23" t="s">
        <v>259</v>
      </c>
      <c r="B18" s="31">
        <v>6295</v>
      </c>
      <c r="C18" s="31">
        <v>7568</v>
      </c>
      <c r="D18" s="31"/>
      <c r="E18" s="31">
        <v>3090</v>
      </c>
      <c r="F18" s="31">
        <v>3774</v>
      </c>
      <c r="G18" s="31"/>
      <c r="H18" s="31">
        <v>3205</v>
      </c>
      <c r="I18" s="31">
        <v>3794</v>
      </c>
      <c r="J18" s="31"/>
      <c r="K18" s="178">
        <f t="shared" si="0"/>
        <v>96.411856474258968</v>
      </c>
      <c r="L18" s="178">
        <f t="shared" si="1"/>
        <v>99.472851871375852</v>
      </c>
      <c r="M18" s="31"/>
      <c r="N18" s="31">
        <v>1429</v>
      </c>
      <c r="O18" s="31">
        <v>1739</v>
      </c>
      <c r="P18" s="25"/>
      <c r="Q18" s="26">
        <v>4.4000000000000004</v>
      </c>
      <c r="R18" s="26">
        <v>4.314516129032258</v>
      </c>
      <c r="S18" s="31"/>
      <c r="T18" s="31">
        <v>1590</v>
      </c>
      <c r="U18" s="31">
        <v>1865</v>
      </c>
      <c r="V18" s="6"/>
      <c r="AB18" s="6"/>
      <c r="AC18" s="6"/>
      <c r="AD18" s="6"/>
      <c r="AE18" s="6"/>
      <c r="AF18" s="6"/>
      <c r="AG18" s="6"/>
      <c r="AH18" s="6"/>
      <c r="AI18" s="6"/>
      <c r="AJ18" s="6"/>
      <c r="AK18" s="6"/>
      <c r="AL18" s="6"/>
      <c r="AM18" s="6"/>
    </row>
    <row r="19" spans="1:39" ht="18" customHeight="1">
      <c r="A19" s="23" t="s">
        <v>260</v>
      </c>
      <c r="B19" s="31">
        <v>4677</v>
      </c>
      <c r="C19" s="31">
        <v>4687</v>
      </c>
      <c r="D19" s="31"/>
      <c r="E19" s="31">
        <v>2352</v>
      </c>
      <c r="F19" s="31">
        <v>2475</v>
      </c>
      <c r="G19" s="31"/>
      <c r="H19" s="31">
        <v>2325</v>
      </c>
      <c r="I19" s="31">
        <v>2212</v>
      </c>
      <c r="J19" s="31"/>
      <c r="K19" s="178">
        <f t="shared" si="0"/>
        <v>101.16129032258065</v>
      </c>
      <c r="L19" s="178">
        <f t="shared" si="1"/>
        <v>111.88969258589512</v>
      </c>
      <c r="M19" s="31"/>
      <c r="N19" s="31">
        <v>1087</v>
      </c>
      <c r="O19" s="31">
        <v>1152</v>
      </c>
      <c r="P19" s="25"/>
      <c r="Q19" s="26">
        <v>4.3</v>
      </c>
      <c r="R19" s="26">
        <v>4.0611888111888108</v>
      </c>
      <c r="S19" s="31"/>
      <c r="T19" s="31">
        <v>1240</v>
      </c>
      <c r="U19" s="31">
        <v>1220</v>
      </c>
      <c r="V19" s="6"/>
      <c r="AB19" s="6"/>
      <c r="AC19" s="6"/>
      <c r="AD19" s="6"/>
      <c r="AE19" s="6"/>
      <c r="AF19" s="6"/>
      <c r="AG19" s="6"/>
      <c r="AH19" s="6"/>
      <c r="AI19" s="6"/>
      <c r="AJ19" s="6"/>
      <c r="AK19" s="6"/>
      <c r="AL19" s="6"/>
    </row>
    <row r="20" spans="1:39" ht="18" customHeight="1">
      <c r="A20" s="23" t="s">
        <v>261</v>
      </c>
      <c r="B20" s="31">
        <v>1469</v>
      </c>
      <c r="C20" s="31">
        <v>1425</v>
      </c>
      <c r="D20" s="31"/>
      <c r="E20" s="31">
        <v>769</v>
      </c>
      <c r="F20" s="31">
        <v>783</v>
      </c>
      <c r="G20" s="31"/>
      <c r="H20" s="31">
        <v>700</v>
      </c>
      <c r="I20" s="31">
        <v>642</v>
      </c>
      <c r="J20" s="31"/>
      <c r="K20" s="178">
        <f t="shared" si="0"/>
        <v>109.85714285714285</v>
      </c>
      <c r="L20" s="178">
        <f t="shared" si="1"/>
        <v>121.96261682242991</v>
      </c>
      <c r="M20" s="31"/>
      <c r="N20" s="31">
        <v>321</v>
      </c>
      <c r="O20" s="31">
        <v>315</v>
      </c>
      <c r="P20" s="27"/>
      <c r="Q20" s="26">
        <v>4.5</v>
      </c>
      <c r="R20" s="26">
        <v>4.3514376996805115</v>
      </c>
      <c r="S20" s="31"/>
      <c r="T20" s="31">
        <v>523</v>
      </c>
      <c r="U20" s="31">
        <v>406</v>
      </c>
      <c r="V20" s="6"/>
      <c r="AB20" s="6"/>
      <c r="AC20" s="6"/>
      <c r="AD20" s="6"/>
      <c r="AE20" s="6"/>
      <c r="AF20" s="6"/>
      <c r="AG20" s="6"/>
      <c r="AH20" s="6"/>
      <c r="AI20" s="6"/>
      <c r="AJ20" s="6"/>
      <c r="AK20" s="6"/>
      <c r="AL20" s="6"/>
    </row>
    <row r="21" spans="1:39" ht="18" customHeight="1">
      <c r="A21" s="23" t="s">
        <v>262</v>
      </c>
      <c r="B21" s="31">
        <v>7435</v>
      </c>
      <c r="C21" s="31">
        <v>5798</v>
      </c>
      <c r="D21" s="31"/>
      <c r="E21" s="31">
        <v>4066</v>
      </c>
      <c r="F21" s="31">
        <v>3141</v>
      </c>
      <c r="G21" s="31"/>
      <c r="H21" s="31">
        <v>3369</v>
      </c>
      <c r="I21" s="31">
        <v>2657</v>
      </c>
      <c r="J21" s="31"/>
      <c r="K21" s="178">
        <f t="shared" si="0"/>
        <v>120.68863164143664</v>
      </c>
      <c r="L21" s="178">
        <f t="shared" si="1"/>
        <v>118.21603312006022</v>
      </c>
      <c r="M21" s="31"/>
      <c r="N21" s="31">
        <v>1602</v>
      </c>
      <c r="O21" s="31">
        <v>1526</v>
      </c>
      <c r="P21" s="25"/>
      <c r="Q21" s="26">
        <v>4.5999999999999996</v>
      </c>
      <c r="R21" s="26">
        <v>3.7990807616546292</v>
      </c>
      <c r="S21" s="31"/>
      <c r="T21" s="31">
        <v>2139</v>
      </c>
      <c r="U21" s="31">
        <v>1770</v>
      </c>
      <c r="V21" s="6"/>
      <c r="AB21" s="6"/>
      <c r="AC21" s="6"/>
      <c r="AD21" s="6"/>
      <c r="AE21" s="6"/>
      <c r="AF21" s="6"/>
      <c r="AG21" s="6"/>
      <c r="AH21" s="6"/>
      <c r="AI21" s="6"/>
      <c r="AJ21" s="6"/>
      <c r="AK21" s="6"/>
      <c r="AL21" s="6"/>
    </row>
    <row r="22" spans="1:39" ht="18" customHeight="1">
      <c r="A22" s="23" t="s">
        <v>263</v>
      </c>
      <c r="B22" s="31">
        <v>13030</v>
      </c>
      <c r="C22" s="31">
        <v>14678</v>
      </c>
      <c r="D22" s="31"/>
      <c r="E22" s="31">
        <v>6621</v>
      </c>
      <c r="F22" s="31">
        <v>7362</v>
      </c>
      <c r="G22" s="31"/>
      <c r="H22" s="31">
        <v>6409</v>
      </c>
      <c r="I22" s="31">
        <v>7316</v>
      </c>
      <c r="J22" s="31"/>
      <c r="K22" s="178">
        <f t="shared" si="0"/>
        <v>103.30784833827431</v>
      </c>
      <c r="L22" s="178">
        <f t="shared" si="1"/>
        <v>100.6287588846364</v>
      </c>
      <c r="M22" s="31"/>
      <c r="N22" s="31">
        <v>2959</v>
      </c>
      <c r="O22" s="31">
        <v>3546</v>
      </c>
      <c r="P22" s="25"/>
      <c r="Q22" s="26">
        <v>4.3</v>
      </c>
      <c r="R22" s="26">
        <v>4.0313926940639266</v>
      </c>
      <c r="S22" s="31"/>
      <c r="T22" s="31">
        <v>3646</v>
      </c>
      <c r="U22" s="31">
        <v>4327</v>
      </c>
      <c r="V22" s="6"/>
      <c r="AB22" s="6"/>
      <c r="AC22" s="6"/>
      <c r="AD22" s="6"/>
      <c r="AE22" s="6"/>
      <c r="AF22" s="6"/>
      <c r="AG22" s="6"/>
      <c r="AH22" s="6"/>
      <c r="AI22" s="6"/>
      <c r="AJ22" s="6"/>
      <c r="AK22" s="6"/>
      <c r="AL22" s="6"/>
    </row>
    <row r="23" spans="1:39" ht="18" customHeight="1">
      <c r="A23" s="23" t="s">
        <v>264</v>
      </c>
      <c r="B23" s="31">
        <v>28896</v>
      </c>
      <c r="C23" s="31">
        <v>35722</v>
      </c>
      <c r="D23" s="31"/>
      <c r="E23" s="31">
        <v>14967</v>
      </c>
      <c r="F23" s="31">
        <v>17774</v>
      </c>
      <c r="G23" s="31"/>
      <c r="H23" s="31">
        <v>13929</v>
      </c>
      <c r="I23" s="31">
        <v>17948</v>
      </c>
      <c r="J23" s="31"/>
      <c r="K23" s="178">
        <f t="shared" si="0"/>
        <v>107.45207839758777</v>
      </c>
      <c r="L23" s="178">
        <f t="shared" si="1"/>
        <v>99.030532649877429</v>
      </c>
      <c r="M23" s="31"/>
      <c r="N23" s="31">
        <v>6772</v>
      </c>
      <c r="O23" s="31">
        <v>8880</v>
      </c>
      <c r="P23" s="25"/>
      <c r="Q23" s="26">
        <v>4.2</v>
      </c>
      <c r="R23" s="26">
        <v>4.0226363324568419</v>
      </c>
      <c r="S23" s="31"/>
      <c r="T23" s="31">
        <v>8382</v>
      </c>
      <c r="U23" s="31">
        <v>11017</v>
      </c>
      <c r="V23" s="6"/>
      <c r="AB23" s="6"/>
      <c r="AC23" s="6"/>
      <c r="AD23" s="6"/>
      <c r="AE23" s="6"/>
      <c r="AF23" s="6"/>
      <c r="AG23" s="6"/>
      <c r="AH23" s="6"/>
      <c r="AI23" s="6"/>
      <c r="AJ23" s="6"/>
      <c r="AK23" s="6"/>
      <c r="AL23" s="6"/>
    </row>
    <row r="24" spans="1:39" ht="18" customHeight="1">
      <c r="A24" s="23" t="s">
        <v>265</v>
      </c>
      <c r="B24" s="31">
        <v>32801</v>
      </c>
      <c r="C24" s="31">
        <v>34947</v>
      </c>
      <c r="D24" s="31"/>
      <c r="E24" s="31">
        <v>16319</v>
      </c>
      <c r="F24" s="31">
        <v>17484</v>
      </c>
      <c r="G24" s="31"/>
      <c r="H24" s="31">
        <v>16482</v>
      </c>
      <c r="I24" s="31">
        <v>17463</v>
      </c>
      <c r="J24" s="31"/>
      <c r="K24" s="178">
        <f t="shared" si="0"/>
        <v>99.011042349229456</v>
      </c>
      <c r="L24" s="178">
        <f t="shared" si="1"/>
        <v>100.12025425184676</v>
      </c>
      <c r="M24" s="31"/>
      <c r="N24" s="31">
        <v>7617</v>
      </c>
      <c r="O24" s="31">
        <v>8600</v>
      </c>
      <c r="P24" s="25"/>
      <c r="Q24" s="26">
        <v>4.3</v>
      </c>
      <c r="R24" s="26">
        <v>4.0383670604749096</v>
      </c>
      <c r="S24" s="31"/>
      <c r="T24" s="31">
        <v>9902</v>
      </c>
      <c r="U24" s="31">
        <v>10366</v>
      </c>
      <c r="V24" s="6"/>
      <c r="AB24" s="6"/>
      <c r="AC24" s="6"/>
      <c r="AD24" s="6"/>
      <c r="AE24" s="6"/>
      <c r="AF24" s="6"/>
      <c r="AG24" s="6"/>
      <c r="AH24" s="6"/>
      <c r="AI24" s="6"/>
      <c r="AJ24" s="6"/>
      <c r="AK24" s="6"/>
      <c r="AL24" s="6"/>
    </row>
    <row r="25" spans="1:39" ht="18" customHeight="1">
      <c r="A25" s="23" t="s">
        <v>266</v>
      </c>
      <c r="B25" s="31">
        <v>237501</v>
      </c>
      <c r="C25" s="31">
        <v>297824</v>
      </c>
      <c r="D25" s="31"/>
      <c r="E25" s="31">
        <v>120647</v>
      </c>
      <c r="F25" s="31">
        <v>153808</v>
      </c>
      <c r="G25" s="31"/>
      <c r="H25" s="31">
        <v>116854</v>
      </c>
      <c r="I25" s="31">
        <v>144016</v>
      </c>
      <c r="J25" s="31"/>
      <c r="K25" s="178">
        <f t="shared" si="0"/>
        <v>103.2459308196553</v>
      </c>
      <c r="L25" s="178">
        <f t="shared" si="1"/>
        <v>106.79924452838574</v>
      </c>
      <c r="M25" s="31"/>
      <c r="N25" s="31">
        <v>57815</v>
      </c>
      <c r="O25" s="31">
        <v>71502</v>
      </c>
      <c r="P25" s="25"/>
      <c r="Q25" s="26">
        <v>4</v>
      </c>
      <c r="R25" s="26">
        <v>3.9708605121485743</v>
      </c>
      <c r="S25" s="31"/>
      <c r="T25" s="31">
        <v>73257</v>
      </c>
      <c r="U25" s="31">
        <v>88902</v>
      </c>
      <c r="V25" s="6"/>
      <c r="AB25" s="6"/>
      <c r="AC25" s="6"/>
      <c r="AD25" s="6"/>
      <c r="AE25" s="6"/>
      <c r="AF25" s="6"/>
      <c r="AG25" s="6"/>
      <c r="AH25" s="6"/>
      <c r="AI25" s="6"/>
      <c r="AJ25" s="6"/>
      <c r="AK25" s="6"/>
      <c r="AL25" s="6"/>
    </row>
    <row r="26" spans="1:39" ht="18" customHeight="1">
      <c r="A26" s="23" t="s">
        <v>267</v>
      </c>
      <c r="B26" s="31">
        <v>5904</v>
      </c>
      <c r="C26" s="31">
        <v>8323</v>
      </c>
      <c r="D26" s="31"/>
      <c r="E26" s="31">
        <v>3039</v>
      </c>
      <c r="F26" s="31">
        <v>4093</v>
      </c>
      <c r="G26" s="31"/>
      <c r="H26" s="31">
        <v>2865</v>
      </c>
      <c r="I26" s="31">
        <v>4230</v>
      </c>
      <c r="J26" s="31"/>
      <c r="K26" s="178">
        <f t="shared" si="0"/>
        <v>106.07329842931937</v>
      </c>
      <c r="L26" s="178">
        <f t="shared" si="1"/>
        <v>96.761229314420802</v>
      </c>
      <c r="M26" s="31"/>
      <c r="N26" s="31">
        <v>1486</v>
      </c>
      <c r="O26" s="31">
        <v>2328</v>
      </c>
      <c r="P26" s="25"/>
      <c r="Q26" s="26">
        <v>4</v>
      </c>
      <c r="R26" s="26">
        <v>3.5679862306368331</v>
      </c>
      <c r="S26" s="31"/>
      <c r="T26" s="31">
        <v>1638</v>
      </c>
      <c r="U26" s="31">
        <v>2628</v>
      </c>
      <c r="V26" s="6"/>
      <c r="AB26" s="6"/>
      <c r="AC26" s="6"/>
      <c r="AD26" s="6"/>
      <c r="AE26" s="6"/>
      <c r="AF26" s="6"/>
      <c r="AG26" s="6"/>
      <c r="AH26" s="6"/>
      <c r="AI26" s="6"/>
      <c r="AJ26" s="6"/>
      <c r="AK26" s="6"/>
      <c r="AL26" s="6"/>
    </row>
    <row r="27" spans="1:39" ht="18" customHeight="1">
      <c r="A27" s="23" t="s">
        <v>268</v>
      </c>
      <c r="B27" s="31">
        <v>8062</v>
      </c>
      <c r="C27" s="31">
        <v>12940</v>
      </c>
      <c r="D27" s="31"/>
      <c r="E27" s="31">
        <v>3798</v>
      </c>
      <c r="F27" s="31">
        <v>5632</v>
      </c>
      <c r="G27" s="31"/>
      <c r="H27" s="31">
        <v>4264</v>
      </c>
      <c r="I27" s="31">
        <v>7308</v>
      </c>
      <c r="J27" s="31"/>
      <c r="K27" s="178">
        <f t="shared" si="0"/>
        <v>89.071294559099428</v>
      </c>
      <c r="L27" s="178">
        <f t="shared" si="1"/>
        <v>77.066228790366722</v>
      </c>
      <c r="M27" s="31"/>
      <c r="N27" s="31">
        <v>1984</v>
      </c>
      <c r="O27" s="31">
        <v>2604</v>
      </c>
      <c r="P27" s="25"/>
      <c r="Q27" s="26">
        <v>4.0999999999999996</v>
      </c>
      <c r="R27" s="26">
        <v>3.5726124704025257</v>
      </c>
      <c r="S27" s="31"/>
      <c r="T27" s="31">
        <v>2714</v>
      </c>
      <c r="U27" s="31">
        <v>3418</v>
      </c>
      <c r="V27" s="6"/>
      <c r="AB27" s="6"/>
      <c r="AC27" s="6"/>
      <c r="AD27" s="6"/>
      <c r="AE27" s="6"/>
      <c r="AF27" s="6"/>
      <c r="AG27" s="6"/>
      <c r="AH27" s="6"/>
      <c r="AI27" s="6"/>
      <c r="AJ27" s="6"/>
      <c r="AK27" s="6"/>
      <c r="AL27" s="6"/>
    </row>
    <row r="28" spans="1:39" ht="18" customHeight="1">
      <c r="A28" s="23" t="s">
        <v>269</v>
      </c>
      <c r="B28" s="31">
        <v>7249</v>
      </c>
      <c r="C28" s="31">
        <v>10157</v>
      </c>
      <c r="D28" s="31"/>
      <c r="E28" s="31">
        <v>3594</v>
      </c>
      <c r="F28" s="31">
        <v>4698</v>
      </c>
      <c r="G28" s="31"/>
      <c r="H28" s="31">
        <v>3655</v>
      </c>
      <c r="I28" s="31">
        <v>5459</v>
      </c>
      <c r="J28" s="31"/>
      <c r="K28" s="178">
        <f t="shared" si="0"/>
        <v>98.331053351573189</v>
      </c>
      <c r="L28" s="178">
        <f t="shared" si="1"/>
        <v>86.059717897050746</v>
      </c>
      <c r="M28" s="31"/>
      <c r="N28" s="31">
        <v>1467</v>
      </c>
      <c r="O28" s="31">
        <v>2348</v>
      </c>
      <c r="P28" s="27"/>
      <c r="Q28" s="26">
        <v>3.7</v>
      </c>
      <c r="R28" s="26">
        <v>3.5455361148497082</v>
      </c>
      <c r="S28" s="31"/>
      <c r="T28" s="31">
        <v>2259</v>
      </c>
      <c r="U28" s="31">
        <v>2894</v>
      </c>
      <c r="V28" s="6"/>
      <c r="AB28" s="6"/>
      <c r="AC28" s="6"/>
      <c r="AD28" s="6"/>
      <c r="AE28" s="6"/>
      <c r="AF28" s="6"/>
      <c r="AG28" s="6"/>
      <c r="AH28" s="6"/>
      <c r="AI28" s="6"/>
      <c r="AJ28" s="6"/>
      <c r="AK28" s="6"/>
      <c r="AL28" s="6"/>
    </row>
    <row r="29" spans="1:39" ht="18" customHeight="1">
      <c r="A29" s="23" t="s">
        <v>270</v>
      </c>
      <c r="B29" s="31">
        <v>21910</v>
      </c>
      <c r="C29" s="31">
        <v>54141</v>
      </c>
      <c r="D29" s="31"/>
      <c r="E29" s="31">
        <v>11154</v>
      </c>
      <c r="F29" s="31">
        <v>29542</v>
      </c>
      <c r="G29" s="31"/>
      <c r="H29" s="31">
        <v>10756</v>
      </c>
      <c r="I29" s="31">
        <v>24599</v>
      </c>
      <c r="J29" s="31"/>
      <c r="K29" s="178">
        <f t="shared" si="0"/>
        <v>103.7002603198215</v>
      </c>
      <c r="L29" s="178">
        <f t="shared" si="1"/>
        <v>120.09431277694216</v>
      </c>
      <c r="M29" s="31"/>
      <c r="N29" s="31">
        <v>5318</v>
      </c>
      <c r="O29" s="31">
        <v>12390</v>
      </c>
      <c r="P29" s="25"/>
      <c r="Q29" s="26">
        <v>4.0999999999999996</v>
      </c>
      <c r="R29" s="26">
        <v>4.0843639937750842</v>
      </c>
      <c r="S29" s="31"/>
      <c r="T29" s="31">
        <v>9455</v>
      </c>
      <c r="U29" s="31">
        <v>19038</v>
      </c>
      <c r="V29" s="6"/>
      <c r="AB29" s="6"/>
      <c r="AC29" s="6"/>
      <c r="AD29" s="6"/>
      <c r="AE29" s="6"/>
      <c r="AF29" s="6"/>
      <c r="AG29" s="6"/>
      <c r="AH29" s="6"/>
      <c r="AI29" s="6"/>
      <c r="AJ29" s="6"/>
      <c r="AK29" s="6"/>
      <c r="AL29" s="6"/>
    </row>
    <row r="30" spans="1:39" ht="18" customHeight="1">
      <c r="A30" s="23" t="s">
        <v>271</v>
      </c>
      <c r="B30" s="31">
        <v>4103</v>
      </c>
      <c r="C30" s="31">
        <v>4441</v>
      </c>
      <c r="D30" s="31"/>
      <c r="E30" s="31">
        <v>2051</v>
      </c>
      <c r="F30" s="31">
        <v>2384</v>
      </c>
      <c r="G30" s="31"/>
      <c r="H30" s="31">
        <v>2052</v>
      </c>
      <c r="I30" s="31">
        <v>2057</v>
      </c>
      <c r="J30" s="31"/>
      <c r="K30" s="178">
        <f t="shared" si="0"/>
        <v>99.951267056530213</v>
      </c>
      <c r="L30" s="178">
        <f t="shared" si="1"/>
        <v>115.89693728731163</v>
      </c>
      <c r="M30" s="31"/>
      <c r="N30" s="31">
        <v>990</v>
      </c>
      <c r="O30" s="31">
        <v>1107</v>
      </c>
      <c r="P30" s="25"/>
      <c r="Q30" s="26">
        <v>4.0999999999999996</v>
      </c>
      <c r="R30" s="26">
        <v>3.7202925045703839</v>
      </c>
      <c r="S30" s="31"/>
      <c r="T30" s="31">
        <v>1322</v>
      </c>
      <c r="U30" s="31">
        <v>1735</v>
      </c>
      <c r="V30" s="6"/>
      <c r="AB30" s="6"/>
      <c r="AC30" s="6"/>
      <c r="AD30" s="6"/>
      <c r="AE30" s="6"/>
      <c r="AF30" s="6"/>
      <c r="AG30" s="6"/>
      <c r="AH30" s="6"/>
      <c r="AI30" s="6"/>
      <c r="AJ30" s="6"/>
      <c r="AK30" s="6"/>
      <c r="AL30" s="6"/>
    </row>
    <row r="31" spans="1:39" ht="18" customHeight="1">
      <c r="A31" s="23" t="s">
        <v>272</v>
      </c>
      <c r="B31" s="31">
        <v>2269</v>
      </c>
      <c r="C31" s="31">
        <v>3515</v>
      </c>
      <c r="D31" s="31"/>
      <c r="E31" s="31">
        <v>1162</v>
      </c>
      <c r="F31" s="31">
        <v>1758</v>
      </c>
      <c r="G31" s="31"/>
      <c r="H31" s="31">
        <v>1107</v>
      </c>
      <c r="I31" s="31">
        <v>1757</v>
      </c>
      <c r="J31" s="31"/>
      <c r="K31" s="178">
        <f t="shared" si="0"/>
        <v>104.96838301716352</v>
      </c>
      <c r="L31" s="178">
        <f t="shared" si="1"/>
        <v>100.05691519635742</v>
      </c>
      <c r="M31" s="31"/>
      <c r="N31" s="31">
        <v>561</v>
      </c>
      <c r="O31" s="31">
        <v>1005</v>
      </c>
      <c r="P31" s="25"/>
      <c r="Q31" s="26">
        <v>4</v>
      </c>
      <c r="R31" s="26">
        <v>3.5030181086519114</v>
      </c>
      <c r="S31" s="31"/>
      <c r="T31" s="31">
        <v>685</v>
      </c>
      <c r="U31" s="31">
        <v>1337</v>
      </c>
      <c r="V31" s="6"/>
      <c r="AB31" s="6"/>
      <c r="AC31" s="6"/>
      <c r="AD31" s="6"/>
      <c r="AE31" s="6"/>
      <c r="AF31" s="6"/>
      <c r="AG31" s="6"/>
      <c r="AH31" s="6"/>
      <c r="AI31" s="6"/>
      <c r="AJ31" s="6"/>
      <c r="AK31" s="6"/>
      <c r="AL31" s="6"/>
    </row>
    <row r="32" spans="1:39" ht="18" customHeight="1">
      <c r="A32" s="23" t="s">
        <v>273</v>
      </c>
      <c r="B32" s="31">
        <v>1072</v>
      </c>
      <c r="C32" s="31">
        <v>1346</v>
      </c>
      <c r="D32" s="31"/>
      <c r="E32" s="31">
        <v>541</v>
      </c>
      <c r="F32" s="31">
        <v>653</v>
      </c>
      <c r="G32" s="31"/>
      <c r="H32" s="31">
        <v>531</v>
      </c>
      <c r="I32" s="31">
        <v>693</v>
      </c>
      <c r="J32" s="31"/>
      <c r="K32" s="178">
        <f t="shared" si="0"/>
        <v>101.88323917137477</v>
      </c>
      <c r="L32" s="178">
        <f t="shared" si="1"/>
        <v>94.22799422799423</v>
      </c>
      <c r="M32" s="31"/>
      <c r="N32" s="31">
        <v>289</v>
      </c>
      <c r="O32" s="31">
        <v>349</v>
      </c>
      <c r="P32" s="27"/>
      <c r="Q32" s="26">
        <v>3.7</v>
      </c>
      <c r="R32" s="26">
        <v>3.7809798270893373</v>
      </c>
      <c r="S32" s="31"/>
      <c r="T32" s="31">
        <v>331</v>
      </c>
      <c r="U32" s="31">
        <v>451</v>
      </c>
      <c r="V32" s="6"/>
      <c r="AB32" s="6"/>
      <c r="AC32" s="6"/>
      <c r="AD32" s="6"/>
      <c r="AE32" s="6"/>
      <c r="AF32" s="6"/>
      <c r="AG32" s="6"/>
      <c r="AH32" s="6"/>
      <c r="AI32" s="6"/>
      <c r="AJ32" s="6"/>
      <c r="AK32" s="6"/>
      <c r="AL32" s="6"/>
    </row>
    <row r="33" spans="1:38" ht="18" customHeight="1">
      <c r="A33" s="23" t="s">
        <v>274</v>
      </c>
      <c r="B33" s="31">
        <v>3101</v>
      </c>
      <c r="C33" s="31">
        <v>2854</v>
      </c>
      <c r="D33" s="31"/>
      <c r="E33" s="31">
        <v>1652</v>
      </c>
      <c r="F33" s="31">
        <v>1439</v>
      </c>
      <c r="G33" s="31"/>
      <c r="H33" s="31">
        <v>1449</v>
      </c>
      <c r="I33" s="31">
        <v>1415</v>
      </c>
      <c r="J33" s="31"/>
      <c r="K33" s="178">
        <f t="shared" si="0"/>
        <v>114.00966183574879</v>
      </c>
      <c r="L33" s="178">
        <f t="shared" si="1"/>
        <v>101.69611307420494</v>
      </c>
      <c r="M33" s="31"/>
      <c r="N33" s="31">
        <v>708</v>
      </c>
      <c r="O33" s="31">
        <v>766</v>
      </c>
      <c r="P33" s="25"/>
      <c r="Q33" s="26">
        <v>4.4000000000000004</v>
      </c>
      <c r="R33" s="26">
        <v>3.7258485639686683</v>
      </c>
      <c r="S33" s="31"/>
      <c r="T33" s="31">
        <v>746</v>
      </c>
      <c r="U33" s="31">
        <v>945</v>
      </c>
      <c r="V33" s="6"/>
      <c r="AB33" s="6"/>
      <c r="AC33" s="6"/>
      <c r="AD33" s="6"/>
      <c r="AE33" s="6"/>
      <c r="AF33" s="6"/>
      <c r="AG33" s="6"/>
      <c r="AH33" s="6"/>
      <c r="AI33" s="6"/>
      <c r="AJ33" s="6"/>
      <c r="AK33" s="6"/>
      <c r="AL33" s="6"/>
    </row>
    <row r="34" spans="1:38" ht="18" customHeight="1">
      <c r="B34" s="31"/>
      <c r="C34" s="31"/>
      <c r="D34" s="31"/>
      <c r="E34" s="31"/>
      <c r="F34" s="31"/>
      <c r="G34" s="31"/>
      <c r="H34" s="31"/>
      <c r="I34" s="31"/>
      <c r="J34" s="31"/>
      <c r="K34" s="178"/>
      <c r="L34" s="178"/>
      <c r="M34" s="31"/>
      <c r="N34" s="31"/>
      <c r="O34" s="31"/>
      <c r="P34" s="50"/>
      <c r="Q34" s="26"/>
      <c r="R34" s="26"/>
      <c r="S34" s="31"/>
      <c r="T34" s="31"/>
      <c r="U34" s="31"/>
      <c r="V34" s="6"/>
      <c r="AB34" s="6"/>
      <c r="AC34" s="6"/>
      <c r="AD34" s="6"/>
      <c r="AE34" s="6"/>
      <c r="AF34" s="6"/>
      <c r="AG34" s="6"/>
      <c r="AH34" s="6"/>
      <c r="AI34" s="6"/>
      <c r="AJ34" s="6"/>
      <c r="AK34" s="6"/>
      <c r="AL34" s="6"/>
    </row>
    <row r="35" spans="1:38" ht="18" customHeight="1">
      <c r="A35" s="20" t="s">
        <v>275</v>
      </c>
      <c r="B35" s="51"/>
      <c r="C35" s="51"/>
      <c r="D35" s="51"/>
      <c r="E35" s="51"/>
      <c r="F35" s="51"/>
      <c r="G35" s="51"/>
      <c r="H35" s="51"/>
      <c r="I35" s="51"/>
      <c r="J35" s="51"/>
      <c r="K35" s="179"/>
      <c r="L35" s="179"/>
      <c r="M35" s="51"/>
      <c r="N35" s="51"/>
      <c r="O35" s="51"/>
      <c r="P35" s="28"/>
      <c r="Q35" s="19"/>
      <c r="R35" s="19"/>
      <c r="S35" s="51"/>
      <c r="T35" s="51"/>
      <c r="U35" s="51"/>
      <c r="V35" s="6"/>
      <c r="AB35" s="6"/>
      <c r="AC35" s="6"/>
      <c r="AD35" s="6"/>
      <c r="AE35" s="6"/>
      <c r="AF35" s="6"/>
      <c r="AG35" s="6"/>
      <c r="AH35" s="6"/>
      <c r="AI35" s="6"/>
      <c r="AJ35" s="6"/>
      <c r="AK35" s="6"/>
      <c r="AL35" s="6"/>
    </row>
    <row r="36" spans="1:38" ht="18" customHeight="1">
      <c r="A36" s="23" t="s">
        <v>276</v>
      </c>
      <c r="B36" s="31">
        <v>4917</v>
      </c>
      <c r="C36" s="31">
        <v>4899</v>
      </c>
      <c r="D36" s="31"/>
      <c r="E36" s="31">
        <v>2481</v>
      </c>
      <c r="F36" s="31">
        <v>2415</v>
      </c>
      <c r="G36" s="31"/>
      <c r="H36" s="31">
        <v>2436</v>
      </c>
      <c r="I36" s="31">
        <v>2484</v>
      </c>
      <c r="J36" s="31"/>
      <c r="K36" s="178">
        <f t="shared" si="0"/>
        <v>101.84729064039408</v>
      </c>
      <c r="L36" s="178">
        <f t="shared" si="1"/>
        <v>97.222222222222214</v>
      </c>
      <c r="M36" s="31"/>
      <c r="N36" s="31">
        <v>1138</v>
      </c>
      <c r="O36" s="31">
        <v>1257</v>
      </c>
      <c r="P36" s="25"/>
      <c r="Q36" s="26">
        <v>4.3</v>
      </c>
      <c r="R36" s="26">
        <v>3.897129186602871</v>
      </c>
      <c r="S36" s="31"/>
      <c r="T36" s="31">
        <v>1257</v>
      </c>
      <c r="U36" s="31">
        <v>1406</v>
      </c>
      <c r="V36" s="6"/>
      <c r="AB36" s="6"/>
      <c r="AC36" s="6"/>
      <c r="AD36" s="6"/>
      <c r="AE36" s="6"/>
      <c r="AF36" s="6"/>
      <c r="AG36" s="6"/>
      <c r="AH36" s="6"/>
      <c r="AI36" s="6"/>
      <c r="AJ36" s="6"/>
      <c r="AK36" s="6"/>
      <c r="AL36" s="6"/>
    </row>
    <row r="37" spans="1:38" ht="18" customHeight="1">
      <c r="A37" s="23" t="s">
        <v>277</v>
      </c>
      <c r="B37" s="31">
        <v>3227</v>
      </c>
      <c r="C37" s="31">
        <v>5055</v>
      </c>
      <c r="D37" s="31"/>
      <c r="E37" s="31">
        <v>1589</v>
      </c>
      <c r="F37" s="31">
        <v>2517</v>
      </c>
      <c r="G37" s="31"/>
      <c r="H37" s="31">
        <v>1638</v>
      </c>
      <c r="I37" s="31">
        <v>2538</v>
      </c>
      <c r="J37" s="31"/>
      <c r="K37" s="178">
        <f t="shared" si="0"/>
        <v>97.008547008547012</v>
      </c>
      <c r="L37" s="178">
        <f t="shared" si="1"/>
        <v>99.172576832151307</v>
      </c>
      <c r="M37" s="31"/>
      <c r="N37" s="31">
        <v>831</v>
      </c>
      <c r="O37" s="31">
        <v>1250</v>
      </c>
      <c r="P37" s="25"/>
      <c r="Q37" s="26">
        <v>3.9</v>
      </c>
      <c r="R37" s="26">
        <v>4.0424679487179489</v>
      </c>
      <c r="S37" s="31"/>
      <c r="T37" s="31">
        <v>1017</v>
      </c>
      <c r="U37" s="31">
        <v>1872</v>
      </c>
    </row>
    <row r="38" spans="1:38" ht="18" customHeight="1">
      <c r="A38" s="23" t="s">
        <v>278</v>
      </c>
      <c r="B38" s="31">
        <v>272</v>
      </c>
      <c r="C38" s="31">
        <v>524</v>
      </c>
      <c r="D38" s="31"/>
      <c r="E38" s="31">
        <v>135</v>
      </c>
      <c r="F38" s="31">
        <v>263</v>
      </c>
      <c r="G38" s="31"/>
      <c r="H38" s="31">
        <v>137</v>
      </c>
      <c r="I38" s="31">
        <v>261</v>
      </c>
      <c r="J38" s="31"/>
      <c r="K38" s="178">
        <f t="shared" si="0"/>
        <v>98.540145985401466</v>
      </c>
      <c r="L38" s="178">
        <f t="shared" si="1"/>
        <v>100.76628352490422</v>
      </c>
      <c r="M38" s="31"/>
      <c r="N38" s="31">
        <v>70</v>
      </c>
      <c r="O38" s="31">
        <v>138</v>
      </c>
      <c r="P38" s="25"/>
      <c r="Q38" s="26">
        <v>3.9</v>
      </c>
      <c r="R38" s="26">
        <v>3.8102189781021898</v>
      </c>
      <c r="S38" s="31"/>
      <c r="T38" s="31">
        <v>86</v>
      </c>
      <c r="U38" s="31">
        <v>179</v>
      </c>
      <c r="V38" s="6"/>
      <c r="AB38" s="6"/>
      <c r="AC38" s="6"/>
      <c r="AD38" s="6"/>
      <c r="AE38" s="6"/>
      <c r="AF38" s="6"/>
      <c r="AG38" s="6"/>
      <c r="AH38" s="6"/>
      <c r="AI38" s="6"/>
      <c r="AJ38" s="6"/>
      <c r="AK38" s="6"/>
      <c r="AL38" s="6"/>
    </row>
    <row r="39" spans="1:38" ht="18" customHeight="1">
      <c r="A39" s="23" t="s">
        <v>279</v>
      </c>
      <c r="B39" s="31">
        <v>4842</v>
      </c>
      <c r="C39" s="31">
        <v>2639</v>
      </c>
      <c r="D39" s="31"/>
      <c r="E39" s="31">
        <v>2364</v>
      </c>
      <c r="F39" s="31">
        <v>1344</v>
      </c>
      <c r="G39" s="31"/>
      <c r="H39" s="31">
        <v>2478</v>
      </c>
      <c r="I39" s="31">
        <v>1295</v>
      </c>
      <c r="J39" s="31"/>
      <c r="K39" s="178">
        <f t="shared" si="0"/>
        <v>95.399515738498792</v>
      </c>
      <c r="L39" s="178">
        <f t="shared" si="1"/>
        <v>103.78378378378379</v>
      </c>
      <c r="M39" s="31"/>
      <c r="N39" s="31">
        <v>1122</v>
      </c>
      <c r="O39" s="31">
        <v>671</v>
      </c>
      <c r="P39" s="27"/>
      <c r="Q39" s="26">
        <v>4.2</v>
      </c>
      <c r="R39" s="26">
        <v>3.9386227544910182</v>
      </c>
      <c r="S39" s="31"/>
      <c r="T39" s="31">
        <v>1327</v>
      </c>
      <c r="U39" s="31">
        <v>843</v>
      </c>
      <c r="V39" s="6"/>
      <c r="AB39" s="6"/>
      <c r="AC39" s="6"/>
      <c r="AD39" s="6"/>
      <c r="AE39" s="6"/>
      <c r="AF39" s="6"/>
      <c r="AG39" s="6"/>
      <c r="AH39" s="6"/>
      <c r="AI39" s="6"/>
      <c r="AJ39" s="6"/>
      <c r="AK39" s="6"/>
      <c r="AL39" s="6"/>
    </row>
    <row r="40" spans="1:38" ht="18" customHeight="1">
      <c r="A40" s="29" t="s">
        <v>280</v>
      </c>
      <c r="B40" s="31">
        <v>2481</v>
      </c>
      <c r="C40" s="31">
        <v>1997</v>
      </c>
      <c r="D40" s="31"/>
      <c r="E40" s="31">
        <v>1272</v>
      </c>
      <c r="F40" s="31">
        <v>1069</v>
      </c>
      <c r="G40" s="31"/>
      <c r="H40" s="31">
        <v>1209</v>
      </c>
      <c r="I40" s="31">
        <v>928</v>
      </c>
      <c r="J40" s="31"/>
      <c r="K40" s="178">
        <f t="shared" si="0"/>
        <v>105.21091811414391</v>
      </c>
      <c r="L40" s="178">
        <f t="shared" si="1"/>
        <v>115.19396551724137</v>
      </c>
      <c r="M40" s="31"/>
      <c r="N40" s="31">
        <v>635</v>
      </c>
      <c r="O40" s="31">
        <v>544</v>
      </c>
      <c r="P40" s="25"/>
      <c r="Q40" s="26">
        <v>3.9</v>
      </c>
      <c r="R40" s="26">
        <v>3.6709558823529411</v>
      </c>
      <c r="S40" s="31"/>
      <c r="T40" s="31">
        <v>759</v>
      </c>
      <c r="U40" s="31">
        <v>632</v>
      </c>
      <c r="V40" s="6"/>
      <c r="AB40" s="6"/>
      <c r="AC40" s="6"/>
      <c r="AD40" s="6"/>
      <c r="AE40" s="6"/>
      <c r="AF40" s="6"/>
      <c r="AG40" s="6"/>
      <c r="AH40" s="6"/>
      <c r="AI40" s="6"/>
      <c r="AJ40" s="6"/>
      <c r="AK40" s="6"/>
      <c r="AL40" s="6"/>
    </row>
    <row r="41" spans="1:38" ht="18" customHeight="1">
      <c r="A41" s="29" t="s">
        <v>281</v>
      </c>
      <c r="B41" s="31">
        <v>7828</v>
      </c>
      <c r="C41" s="31">
        <v>7278</v>
      </c>
      <c r="D41" s="31"/>
      <c r="E41" s="31">
        <v>3890</v>
      </c>
      <c r="F41" s="31">
        <v>3568</v>
      </c>
      <c r="G41" s="31"/>
      <c r="H41" s="31">
        <v>3938</v>
      </c>
      <c r="I41" s="31">
        <v>3710</v>
      </c>
      <c r="J41" s="31"/>
      <c r="K41" s="178">
        <f t="shared" si="0"/>
        <v>98.781107160995433</v>
      </c>
      <c r="L41" s="178">
        <f t="shared" si="1"/>
        <v>96.17250673854447</v>
      </c>
      <c r="M41" s="31"/>
      <c r="N41" s="31">
        <v>1859</v>
      </c>
      <c r="O41" s="31">
        <v>1831</v>
      </c>
      <c r="P41" s="25"/>
      <c r="Q41" s="26">
        <v>4.2</v>
      </c>
      <c r="R41" s="26">
        <v>3.9759036144578315</v>
      </c>
      <c r="S41" s="31"/>
      <c r="T41" s="31">
        <v>2059</v>
      </c>
      <c r="U41" s="31">
        <v>2116</v>
      </c>
      <c r="V41" s="6"/>
      <c r="AB41" s="6"/>
      <c r="AC41" s="6"/>
      <c r="AD41" s="6"/>
      <c r="AE41" s="6"/>
      <c r="AF41" s="6"/>
      <c r="AG41" s="6"/>
      <c r="AH41" s="6"/>
      <c r="AI41" s="6"/>
      <c r="AJ41" s="6"/>
      <c r="AK41" s="6"/>
      <c r="AL41" s="6"/>
    </row>
    <row r="42" spans="1:38" ht="18" customHeight="1">
      <c r="A42" s="29" t="s">
        <v>282</v>
      </c>
      <c r="B42" s="31">
        <v>12367</v>
      </c>
      <c r="C42" s="31">
        <v>11094</v>
      </c>
      <c r="D42" s="31"/>
      <c r="E42" s="31">
        <v>6217</v>
      </c>
      <c r="F42" s="31">
        <v>5518</v>
      </c>
      <c r="G42" s="31"/>
      <c r="H42" s="31">
        <v>6150</v>
      </c>
      <c r="I42" s="31">
        <v>5576</v>
      </c>
      <c r="J42" s="31"/>
      <c r="K42" s="178">
        <f t="shared" si="0"/>
        <v>101.08943089430895</v>
      </c>
      <c r="L42" s="178">
        <f t="shared" si="1"/>
        <v>98.959827833572461</v>
      </c>
      <c r="M42" s="31"/>
      <c r="N42" s="31">
        <v>2727</v>
      </c>
      <c r="O42" s="31">
        <v>2726</v>
      </c>
      <c r="P42" s="25"/>
      <c r="Q42" s="26">
        <v>4.5</v>
      </c>
      <c r="R42" s="26">
        <v>4.071717543214417</v>
      </c>
      <c r="S42" s="31"/>
      <c r="T42" s="31">
        <v>3012</v>
      </c>
      <c r="U42" s="31">
        <v>3847</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0E560-0FFA-41D9-8C80-B6D6C1D68F40}">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20.100000000000001" customHeight="1">
      <c r="A1" s="1" t="s">
        <v>1910</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1911</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283</v>
      </c>
      <c r="B8" s="47"/>
      <c r="C8" s="48"/>
      <c r="D8" s="48"/>
      <c r="E8" s="48"/>
      <c r="F8" s="47"/>
      <c r="G8" s="47"/>
      <c r="H8" s="47"/>
      <c r="I8" s="28"/>
      <c r="J8" s="28"/>
      <c r="K8" s="180"/>
      <c r="L8" s="180"/>
      <c r="M8" s="28"/>
      <c r="N8" s="28"/>
      <c r="O8" s="28"/>
      <c r="P8" s="28"/>
      <c r="Q8" s="49"/>
      <c r="R8" s="49"/>
      <c r="S8" s="28"/>
      <c r="T8" s="28"/>
      <c r="U8" s="28"/>
      <c r="V8" s="6"/>
      <c r="AB8" s="6"/>
      <c r="AC8" s="6"/>
      <c r="AD8" s="6"/>
      <c r="AE8" s="6"/>
      <c r="AF8" s="6"/>
      <c r="AG8" s="6"/>
      <c r="AH8" s="6"/>
      <c r="AI8" s="6"/>
      <c r="AJ8" s="6"/>
      <c r="AK8" s="6"/>
      <c r="AL8" s="6"/>
    </row>
    <row r="9" spans="1:39" ht="18" customHeight="1">
      <c r="A9" s="29" t="s">
        <v>284</v>
      </c>
      <c r="B9" s="31" t="s">
        <v>40</v>
      </c>
      <c r="C9" s="31">
        <v>42</v>
      </c>
      <c r="D9" s="31"/>
      <c r="E9" s="31" t="s">
        <v>40</v>
      </c>
      <c r="F9" s="31">
        <v>21</v>
      </c>
      <c r="G9" s="31"/>
      <c r="H9" s="31" t="s">
        <v>40</v>
      </c>
      <c r="I9" s="31">
        <v>21</v>
      </c>
      <c r="J9" s="31"/>
      <c r="K9" s="180" t="s">
        <v>40</v>
      </c>
      <c r="L9" s="180">
        <f t="shared" ref="L9:L42" si="0">F9/I9*100</f>
        <v>100</v>
      </c>
      <c r="M9" s="31"/>
      <c r="N9" s="31" t="s">
        <v>40</v>
      </c>
      <c r="O9" s="31">
        <v>10</v>
      </c>
      <c r="P9" s="25"/>
      <c r="Q9" s="26" t="s">
        <v>40</v>
      </c>
      <c r="R9" s="26">
        <v>4.2</v>
      </c>
      <c r="S9" s="31"/>
      <c r="T9" s="31" t="s">
        <v>40</v>
      </c>
      <c r="U9" s="31">
        <v>11</v>
      </c>
      <c r="V9" s="6"/>
      <c r="AB9" s="6"/>
      <c r="AC9" s="6"/>
      <c r="AD9" s="6"/>
      <c r="AE9" s="6"/>
      <c r="AF9" s="6"/>
      <c r="AG9" s="6"/>
      <c r="AH9" s="6"/>
      <c r="AI9" s="6"/>
      <c r="AJ9" s="6"/>
      <c r="AK9" s="6"/>
      <c r="AL9" s="6"/>
    </row>
    <row r="10" spans="1:39" ht="18" customHeight="1">
      <c r="A10" s="29" t="s">
        <v>285</v>
      </c>
      <c r="B10" s="31">
        <v>6895</v>
      </c>
      <c r="C10" s="31">
        <v>6170</v>
      </c>
      <c r="D10" s="31"/>
      <c r="E10" s="31">
        <v>3356</v>
      </c>
      <c r="F10" s="31">
        <v>3028</v>
      </c>
      <c r="G10" s="31"/>
      <c r="H10" s="31">
        <v>3539</v>
      </c>
      <c r="I10" s="31">
        <v>3142</v>
      </c>
      <c r="J10" s="31"/>
      <c r="K10" s="180">
        <f t="shared" ref="K10:K42" si="1">E10/H10*100</f>
        <v>94.829047753602708</v>
      </c>
      <c r="L10" s="180">
        <f t="shared" si="0"/>
        <v>96.371737746658184</v>
      </c>
      <c r="M10" s="31"/>
      <c r="N10" s="31">
        <v>1666</v>
      </c>
      <c r="O10" s="31">
        <v>1554</v>
      </c>
      <c r="P10" s="25"/>
      <c r="Q10" s="26">
        <v>4.0999999999999996</v>
      </c>
      <c r="R10" s="26">
        <v>3.9664516129032257</v>
      </c>
      <c r="S10" s="31"/>
      <c r="T10" s="31">
        <v>1966</v>
      </c>
      <c r="U10" s="31">
        <v>1735</v>
      </c>
      <c r="V10" s="6"/>
      <c r="AB10" s="6"/>
      <c r="AC10" s="6"/>
      <c r="AD10" s="6"/>
      <c r="AE10" s="6"/>
      <c r="AF10" s="6"/>
      <c r="AG10" s="6"/>
      <c r="AH10" s="6"/>
      <c r="AI10" s="6"/>
      <c r="AJ10" s="6"/>
      <c r="AK10" s="6"/>
      <c r="AL10" s="6"/>
    </row>
    <row r="11" spans="1:39" ht="18" customHeight="1">
      <c r="A11" s="29" t="s">
        <v>286</v>
      </c>
      <c r="B11" s="31">
        <v>2618</v>
      </c>
      <c r="C11" s="31">
        <v>2678</v>
      </c>
      <c r="D11" s="31"/>
      <c r="E11" s="31">
        <v>1338</v>
      </c>
      <c r="F11" s="31">
        <v>1416</v>
      </c>
      <c r="G11" s="31"/>
      <c r="H11" s="31">
        <v>1280</v>
      </c>
      <c r="I11" s="31">
        <v>1262</v>
      </c>
      <c r="J11" s="31"/>
      <c r="K11" s="180">
        <f t="shared" si="1"/>
        <v>104.53125000000001</v>
      </c>
      <c r="L11" s="180">
        <f t="shared" si="0"/>
        <v>112.202852614897</v>
      </c>
      <c r="M11" s="31"/>
      <c r="N11" s="31">
        <v>648</v>
      </c>
      <c r="O11" s="31">
        <v>639</v>
      </c>
      <c r="P11" s="25"/>
      <c r="Q11" s="26">
        <v>4</v>
      </c>
      <c r="R11" s="26">
        <v>4.1959247648902824</v>
      </c>
      <c r="S11" s="31"/>
      <c r="T11" s="31">
        <v>782</v>
      </c>
      <c r="U11" s="31">
        <v>859</v>
      </c>
      <c r="V11" s="6"/>
      <c r="AB11" s="6"/>
      <c r="AC11" s="6"/>
      <c r="AD11" s="6"/>
      <c r="AE11" s="6"/>
      <c r="AF11" s="6"/>
      <c r="AG11" s="6"/>
      <c r="AH11" s="6"/>
      <c r="AI11" s="6"/>
      <c r="AJ11" s="6"/>
      <c r="AK11" s="6"/>
      <c r="AL11" s="6"/>
    </row>
    <row r="12" spans="1:39" ht="18" customHeight="1">
      <c r="A12" s="29" t="s">
        <v>287</v>
      </c>
      <c r="B12" s="31">
        <v>3209</v>
      </c>
      <c r="C12" s="31">
        <v>4423</v>
      </c>
      <c r="D12" s="31"/>
      <c r="E12" s="31">
        <v>1580</v>
      </c>
      <c r="F12" s="31">
        <v>2215</v>
      </c>
      <c r="G12" s="31"/>
      <c r="H12" s="31">
        <v>1629</v>
      </c>
      <c r="I12" s="31">
        <v>2208</v>
      </c>
      <c r="J12" s="31"/>
      <c r="K12" s="180">
        <f t="shared" si="1"/>
        <v>96.992019643953341</v>
      </c>
      <c r="L12" s="180">
        <f t="shared" si="0"/>
        <v>100.31702898550725</v>
      </c>
      <c r="M12" s="31"/>
      <c r="N12" s="31">
        <v>741</v>
      </c>
      <c r="O12" s="31">
        <v>1080</v>
      </c>
      <c r="P12" s="25"/>
      <c r="Q12" s="26">
        <v>4.3</v>
      </c>
      <c r="R12" s="26">
        <v>4.0930232558139537</v>
      </c>
      <c r="S12" s="31"/>
      <c r="T12" s="31">
        <v>804</v>
      </c>
      <c r="U12" s="31">
        <v>1428</v>
      </c>
      <c r="V12" s="6"/>
      <c r="AB12" s="6"/>
      <c r="AC12" s="6"/>
      <c r="AD12" s="6"/>
      <c r="AE12" s="6"/>
      <c r="AF12" s="6"/>
      <c r="AG12" s="6"/>
      <c r="AH12" s="6"/>
      <c r="AI12" s="6"/>
      <c r="AJ12" s="6"/>
      <c r="AK12" s="6"/>
      <c r="AL12" s="6"/>
    </row>
    <row r="13" spans="1:39" ht="18" customHeight="1">
      <c r="A13" s="29" t="s">
        <v>288</v>
      </c>
      <c r="B13" s="31">
        <v>5482</v>
      </c>
      <c r="C13" s="31">
        <v>5547</v>
      </c>
      <c r="D13" s="31"/>
      <c r="E13" s="31">
        <v>2794</v>
      </c>
      <c r="F13" s="31">
        <v>2725</v>
      </c>
      <c r="G13" s="31"/>
      <c r="H13" s="31">
        <v>2688</v>
      </c>
      <c r="I13" s="31">
        <v>2822</v>
      </c>
      <c r="J13" s="31"/>
      <c r="K13" s="180">
        <f t="shared" si="1"/>
        <v>103.94345238095238</v>
      </c>
      <c r="L13" s="180">
        <f t="shared" si="0"/>
        <v>96.56272147413182</v>
      </c>
      <c r="M13" s="31"/>
      <c r="N13" s="31">
        <v>1286</v>
      </c>
      <c r="O13" s="31">
        <v>1445</v>
      </c>
      <c r="P13" s="27"/>
      <c r="Q13" s="26">
        <v>4.2</v>
      </c>
      <c r="R13" s="26">
        <v>3.8440111420612815</v>
      </c>
      <c r="S13" s="31"/>
      <c r="T13" s="31">
        <v>1523</v>
      </c>
      <c r="U13" s="31">
        <v>1661</v>
      </c>
      <c r="V13" s="6"/>
      <c r="AB13" s="6"/>
      <c r="AC13" s="6"/>
      <c r="AD13" s="6"/>
      <c r="AE13" s="6"/>
      <c r="AF13" s="6"/>
      <c r="AG13" s="6"/>
      <c r="AH13" s="6"/>
      <c r="AI13" s="6"/>
      <c r="AJ13" s="6"/>
      <c r="AK13" s="6"/>
      <c r="AL13" s="6"/>
    </row>
    <row r="14" spans="1:39" ht="18" customHeight="1">
      <c r="A14" s="29" t="s">
        <v>289</v>
      </c>
      <c r="B14" s="31">
        <v>2975</v>
      </c>
      <c r="C14" s="31">
        <v>3985</v>
      </c>
      <c r="D14" s="31"/>
      <c r="E14" s="31">
        <v>1494</v>
      </c>
      <c r="F14" s="31">
        <v>2023</v>
      </c>
      <c r="G14" s="31"/>
      <c r="H14" s="31">
        <v>1481</v>
      </c>
      <c r="I14" s="31">
        <v>1962</v>
      </c>
      <c r="J14" s="31"/>
      <c r="K14" s="180">
        <f t="shared" si="1"/>
        <v>100.87778528021607</v>
      </c>
      <c r="L14" s="180">
        <f t="shared" si="0"/>
        <v>103.10907237512743</v>
      </c>
      <c r="M14" s="31"/>
      <c r="N14" s="31">
        <v>708</v>
      </c>
      <c r="O14" s="31">
        <v>948</v>
      </c>
      <c r="P14" s="25"/>
      <c r="Q14" s="26">
        <v>4.2</v>
      </c>
      <c r="R14" s="26">
        <v>4.1638477801268499</v>
      </c>
      <c r="S14" s="31"/>
      <c r="T14" s="31">
        <v>806</v>
      </c>
      <c r="U14" s="31">
        <v>1130</v>
      </c>
      <c r="V14" s="6"/>
      <c r="AB14" s="6"/>
      <c r="AC14" s="6"/>
      <c r="AD14" s="6"/>
      <c r="AE14" s="6"/>
      <c r="AF14" s="6"/>
      <c r="AG14" s="6"/>
      <c r="AH14" s="6"/>
      <c r="AI14" s="6"/>
      <c r="AJ14" s="6"/>
      <c r="AK14" s="6"/>
      <c r="AL14" s="6"/>
    </row>
    <row r="15" spans="1:39" ht="18" customHeight="1">
      <c r="A15" s="29" t="s">
        <v>290</v>
      </c>
      <c r="B15" s="31">
        <v>1173</v>
      </c>
      <c r="C15" s="31">
        <v>1344</v>
      </c>
      <c r="D15" s="31"/>
      <c r="E15" s="31">
        <v>585</v>
      </c>
      <c r="F15" s="31">
        <v>661</v>
      </c>
      <c r="G15" s="31"/>
      <c r="H15" s="31">
        <v>588</v>
      </c>
      <c r="I15" s="31">
        <v>683</v>
      </c>
      <c r="J15" s="31"/>
      <c r="K15" s="180">
        <f t="shared" si="1"/>
        <v>99.489795918367349</v>
      </c>
      <c r="L15" s="180">
        <f t="shared" si="0"/>
        <v>96.778916544655942</v>
      </c>
      <c r="M15" s="31"/>
      <c r="N15" s="31">
        <v>288</v>
      </c>
      <c r="O15" s="31">
        <v>398</v>
      </c>
      <c r="P15" s="25"/>
      <c r="Q15" s="26">
        <v>4.0999999999999996</v>
      </c>
      <c r="R15" s="26">
        <v>3.3753148614609572</v>
      </c>
      <c r="S15" s="31"/>
      <c r="T15" s="31">
        <v>353</v>
      </c>
      <c r="U15" s="31">
        <v>486</v>
      </c>
      <c r="V15" s="6"/>
      <c r="AB15" s="6"/>
      <c r="AC15" s="6"/>
      <c r="AD15" s="6"/>
      <c r="AE15" s="6"/>
      <c r="AF15" s="6"/>
      <c r="AG15" s="6"/>
      <c r="AH15" s="6"/>
      <c r="AI15" s="6"/>
      <c r="AJ15" s="6"/>
      <c r="AK15" s="6"/>
      <c r="AL15" s="6"/>
    </row>
    <row r="16" spans="1:39" ht="18" customHeight="1">
      <c r="A16" s="23" t="s">
        <v>291</v>
      </c>
      <c r="B16" s="31">
        <v>7146</v>
      </c>
      <c r="C16" s="31">
        <v>7227</v>
      </c>
      <c r="D16" s="31"/>
      <c r="E16" s="31">
        <v>3608</v>
      </c>
      <c r="F16" s="31">
        <v>3623</v>
      </c>
      <c r="G16" s="31"/>
      <c r="H16" s="31">
        <v>3538</v>
      </c>
      <c r="I16" s="31">
        <v>3604</v>
      </c>
      <c r="J16" s="31"/>
      <c r="K16" s="180">
        <f t="shared" si="1"/>
        <v>101.97851893725269</v>
      </c>
      <c r="L16" s="180">
        <f t="shared" si="0"/>
        <v>100.52719200887903</v>
      </c>
      <c r="M16" s="31"/>
      <c r="N16" s="31">
        <v>1696</v>
      </c>
      <c r="O16" s="31">
        <v>1920</v>
      </c>
      <c r="P16" s="50"/>
      <c r="Q16" s="26">
        <v>4.2</v>
      </c>
      <c r="R16" s="26">
        <v>3.7606882168925964</v>
      </c>
      <c r="S16" s="31"/>
      <c r="T16" s="31">
        <v>1918</v>
      </c>
      <c r="U16" s="31">
        <v>2113</v>
      </c>
      <c r="V16" s="6"/>
      <c r="AB16" s="6"/>
      <c r="AC16" s="6"/>
      <c r="AD16" s="6"/>
      <c r="AE16" s="6"/>
      <c r="AF16" s="6"/>
      <c r="AG16" s="6"/>
      <c r="AH16" s="6"/>
      <c r="AI16" s="6"/>
      <c r="AJ16" s="6"/>
      <c r="AK16" s="6"/>
      <c r="AL16" s="6"/>
    </row>
    <row r="17" spans="1:39" ht="18" customHeight="1">
      <c r="A17" s="23" t="s">
        <v>292</v>
      </c>
      <c r="B17" s="31">
        <v>5012</v>
      </c>
      <c r="C17" s="31">
        <v>4813</v>
      </c>
      <c r="D17" s="31"/>
      <c r="E17" s="31">
        <v>2538</v>
      </c>
      <c r="F17" s="31">
        <v>2371</v>
      </c>
      <c r="G17" s="31"/>
      <c r="H17" s="31">
        <v>2474</v>
      </c>
      <c r="I17" s="31">
        <v>2442</v>
      </c>
      <c r="J17" s="31"/>
      <c r="K17" s="180">
        <f t="shared" si="1"/>
        <v>102.58690379951496</v>
      </c>
      <c r="L17" s="180">
        <f t="shared" si="0"/>
        <v>97.092547092547093</v>
      </c>
      <c r="M17" s="31"/>
      <c r="N17" s="31">
        <v>1164</v>
      </c>
      <c r="O17" s="31">
        <v>1160</v>
      </c>
      <c r="P17" s="28"/>
      <c r="Q17" s="26">
        <v>4.3</v>
      </c>
      <c r="R17" s="26">
        <v>4.138516532618409</v>
      </c>
      <c r="S17" s="31"/>
      <c r="T17" s="31">
        <v>1329</v>
      </c>
      <c r="U17" s="31">
        <v>1500</v>
      </c>
      <c r="V17" s="6"/>
      <c r="AB17" s="6"/>
      <c r="AC17" s="6"/>
      <c r="AD17" s="6"/>
      <c r="AE17" s="6"/>
      <c r="AF17" s="6"/>
      <c r="AG17" s="6"/>
      <c r="AH17" s="6"/>
      <c r="AI17" s="6"/>
      <c r="AJ17" s="6"/>
      <c r="AK17" s="6"/>
      <c r="AL17" s="6"/>
    </row>
    <row r="18" spans="1:39" ht="18" customHeight="1">
      <c r="A18" s="29" t="s">
        <v>293</v>
      </c>
      <c r="B18" s="31">
        <v>5896</v>
      </c>
      <c r="C18" s="31">
        <v>5121</v>
      </c>
      <c r="D18" s="31"/>
      <c r="E18" s="31">
        <v>2922</v>
      </c>
      <c r="F18" s="31">
        <v>2558</v>
      </c>
      <c r="G18" s="31"/>
      <c r="H18" s="31">
        <v>2974</v>
      </c>
      <c r="I18" s="31">
        <v>2563</v>
      </c>
      <c r="J18" s="31"/>
      <c r="K18" s="180">
        <f t="shared" si="1"/>
        <v>98.25151311365164</v>
      </c>
      <c r="L18" s="180">
        <f t="shared" si="0"/>
        <v>99.804916113928982</v>
      </c>
      <c r="M18" s="31"/>
      <c r="N18" s="31">
        <v>1372</v>
      </c>
      <c r="O18" s="31">
        <v>1251</v>
      </c>
      <c r="P18" s="25"/>
      <c r="Q18" s="26">
        <v>4.3</v>
      </c>
      <c r="R18" s="26">
        <v>4.1221311475409834</v>
      </c>
      <c r="S18" s="31"/>
      <c r="T18" s="31">
        <v>1512</v>
      </c>
      <c r="U18" s="31">
        <v>1322</v>
      </c>
      <c r="V18" s="6"/>
      <c r="AB18" s="6"/>
      <c r="AC18" s="6"/>
      <c r="AD18" s="6"/>
      <c r="AE18" s="6"/>
      <c r="AF18" s="6"/>
      <c r="AG18" s="6"/>
      <c r="AH18" s="6"/>
      <c r="AI18" s="6"/>
      <c r="AJ18" s="6"/>
      <c r="AK18" s="6"/>
      <c r="AL18" s="6"/>
    </row>
    <row r="19" spans="1:39" ht="18" customHeight="1">
      <c r="A19" s="29" t="s">
        <v>294</v>
      </c>
      <c r="B19" s="31">
        <v>3313</v>
      </c>
      <c r="C19" s="31">
        <v>5519</v>
      </c>
      <c r="D19" s="31"/>
      <c r="E19" s="31">
        <v>1732</v>
      </c>
      <c r="F19" s="31">
        <v>2831</v>
      </c>
      <c r="G19" s="31"/>
      <c r="H19" s="31">
        <v>1581</v>
      </c>
      <c r="I19" s="31">
        <v>2688</v>
      </c>
      <c r="J19" s="31"/>
      <c r="K19" s="180">
        <f t="shared" si="1"/>
        <v>109.55091714104996</v>
      </c>
      <c r="L19" s="180">
        <f t="shared" si="0"/>
        <v>105.31994047619047</v>
      </c>
      <c r="M19" s="31"/>
      <c r="N19" s="31">
        <v>779</v>
      </c>
      <c r="O19" s="31">
        <v>1361</v>
      </c>
      <c r="P19" s="25"/>
      <c r="Q19" s="26">
        <v>4.3</v>
      </c>
      <c r="R19" s="26">
        <v>4.0573529411764708</v>
      </c>
      <c r="S19" s="31"/>
      <c r="T19" s="31">
        <v>923</v>
      </c>
      <c r="U19" s="31">
        <v>2084</v>
      </c>
      <c r="V19" s="6"/>
      <c r="AB19" s="6"/>
      <c r="AC19" s="6"/>
      <c r="AD19" s="6"/>
      <c r="AE19" s="6"/>
      <c r="AF19" s="6"/>
      <c r="AG19" s="6"/>
      <c r="AH19" s="6"/>
      <c r="AI19" s="6"/>
      <c r="AJ19" s="6"/>
      <c r="AK19" s="6"/>
      <c r="AL19" s="6"/>
      <c r="AM19" s="6"/>
    </row>
    <row r="20" spans="1:39" ht="18" customHeight="1">
      <c r="A20" s="29" t="s">
        <v>295</v>
      </c>
      <c r="B20" s="31">
        <v>16218</v>
      </c>
      <c r="C20" s="31">
        <v>10420</v>
      </c>
      <c r="D20" s="31"/>
      <c r="E20" s="31">
        <v>6578</v>
      </c>
      <c r="F20" s="31">
        <v>5374</v>
      </c>
      <c r="G20" s="31"/>
      <c r="H20" s="31">
        <v>9640</v>
      </c>
      <c r="I20" s="31">
        <v>5046</v>
      </c>
      <c r="J20" s="31"/>
      <c r="K20" s="180">
        <f t="shared" si="1"/>
        <v>68.236514522821579</v>
      </c>
      <c r="L20" s="180">
        <f t="shared" si="0"/>
        <v>106.50019817677368</v>
      </c>
      <c r="M20" s="31"/>
      <c r="N20" s="31">
        <v>2313</v>
      </c>
      <c r="O20" s="31">
        <v>2686</v>
      </c>
      <c r="P20" s="25"/>
      <c r="Q20" s="26">
        <v>4.0999999999999996</v>
      </c>
      <c r="R20" s="26">
        <v>3.8985730813729269</v>
      </c>
      <c r="S20" s="31"/>
      <c r="T20" s="31">
        <v>2792</v>
      </c>
      <c r="U20" s="31">
        <v>3103</v>
      </c>
      <c r="V20" s="6"/>
      <c r="AB20" s="6"/>
      <c r="AC20" s="6"/>
      <c r="AD20" s="6"/>
      <c r="AE20" s="6"/>
      <c r="AF20" s="6"/>
      <c r="AG20" s="6"/>
      <c r="AH20" s="6"/>
      <c r="AI20" s="6"/>
      <c r="AJ20" s="6"/>
      <c r="AK20" s="6"/>
      <c r="AL20" s="6"/>
    </row>
    <row r="21" spans="1:39" ht="18" customHeight="1">
      <c r="A21" s="29" t="s">
        <v>296</v>
      </c>
      <c r="B21" s="31">
        <v>5405</v>
      </c>
      <c r="C21" s="31">
        <v>5300</v>
      </c>
      <c r="D21" s="31"/>
      <c r="E21" s="31">
        <v>2655</v>
      </c>
      <c r="F21" s="31">
        <v>2570</v>
      </c>
      <c r="G21" s="31"/>
      <c r="H21" s="31">
        <v>2750</v>
      </c>
      <c r="I21" s="31">
        <v>2730</v>
      </c>
      <c r="J21" s="31"/>
      <c r="K21" s="180">
        <f t="shared" si="1"/>
        <v>96.545454545454547</v>
      </c>
      <c r="L21" s="180">
        <f t="shared" si="0"/>
        <v>94.139194139194132</v>
      </c>
      <c r="M21" s="31"/>
      <c r="N21" s="31">
        <v>1245</v>
      </c>
      <c r="O21" s="31">
        <v>1338</v>
      </c>
      <c r="P21" s="27"/>
      <c r="Q21" s="26">
        <v>4.3</v>
      </c>
      <c r="R21" s="26">
        <v>3.9611360239162932</v>
      </c>
      <c r="S21" s="31"/>
      <c r="T21" s="31">
        <v>1386</v>
      </c>
      <c r="U21" s="31">
        <v>1648</v>
      </c>
      <c r="V21" s="6"/>
      <c r="AB21" s="6"/>
      <c r="AC21" s="6"/>
      <c r="AD21" s="6"/>
      <c r="AE21" s="6"/>
      <c r="AF21" s="6"/>
      <c r="AG21" s="6"/>
      <c r="AH21" s="6"/>
      <c r="AI21" s="6"/>
      <c r="AJ21" s="6"/>
      <c r="AK21" s="6"/>
      <c r="AL21" s="6"/>
    </row>
    <row r="22" spans="1:39" ht="18" customHeight="1">
      <c r="A22" s="29" t="s">
        <v>297</v>
      </c>
      <c r="B22" s="31">
        <v>1600</v>
      </c>
      <c r="C22" s="31">
        <v>1857</v>
      </c>
      <c r="D22" s="31"/>
      <c r="E22" s="31">
        <v>807</v>
      </c>
      <c r="F22" s="31">
        <v>927</v>
      </c>
      <c r="G22" s="31"/>
      <c r="H22" s="31">
        <v>793</v>
      </c>
      <c r="I22" s="31">
        <v>930</v>
      </c>
      <c r="J22" s="31"/>
      <c r="K22" s="180">
        <f t="shared" si="1"/>
        <v>101.76544766708702</v>
      </c>
      <c r="L22" s="180">
        <f t="shared" si="0"/>
        <v>99.677419354838719</v>
      </c>
      <c r="M22" s="31"/>
      <c r="N22" s="31">
        <v>382</v>
      </c>
      <c r="O22" s="31">
        <v>466</v>
      </c>
      <c r="P22" s="25"/>
      <c r="Q22" s="26">
        <v>4.2</v>
      </c>
      <c r="R22" s="26">
        <v>3.984978540772532</v>
      </c>
      <c r="S22" s="31"/>
      <c r="T22" s="31">
        <v>470</v>
      </c>
      <c r="U22" s="31">
        <v>611</v>
      </c>
      <c r="V22" s="6"/>
      <c r="AB22" s="6"/>
      <c r="AC22" s="6"/>
      <c r="AD22" s="6"/>
      <c r="AE22" s="6"/>
      <c r="AF22" s="6"/>
      <c r="AG22" s="6"/>
      <c r="AH22" s="6"/>
      <c r="AI22" s="6"/>
      <c r="AJ22" s="6"/>
      <c r="AK22" s="6"/>
      <c r="AL22" s="6"/>
    </row>
    <row r="23" spans="1:39" ht="18" customHeight="1">
      <c r="A23" s="29" t="s">
        <v>298</v>
      </c>
      <c r="B23" s="31">
        <v>14598</v>
      </c>
      <c r="C23" s="31">
        <v>18872</v>
      </c>
      <c r="D23" s="31"/>
      <c r="E23" s="31">
        <v>6972</v>
      </c>
      <c r="F23" s="31">
        <v>9252</v>
      </c>
      <c r="G23" s="31"/>
      <c r="H23" s="31">
        <v>7626</v>
      </c>
      <c r="I23" s="31">
        <v>9620</v>
      </c>
      <c r="J23" s="31"/>
      <c r="K23" s="180">
        <f t="shared" si="1"/>
        <v>91.424075531077889</v>
      </c>
      <c r="L23" s="180">
        <f t="shared" si="0"/>
        <v>96.174636174636177</v>
      </c>
      <c r="M23" s="31"/>
      <c r="N23" s="31">
        <v>3139</v>
      </c>
      <c r="O23" s="31">
        <v>4212</v>
      </c>
      <c r="P23" s="25"/>
      <c r="Q23" s="26">
        <v>3.9</v>
      </c>
      <c r="R23" s="26">
        <v>4.0996605237633368</v>
      </c>
      <c r="S23" s="31"/>
      <c r="T23" s="31">
        <v>3946</v>
      </c>
      <c r="U23" s="31">
        <v>5876</v>
      </c>
      <c r="V23" s="6"/>
      <c r="AB23" s="6"/>
      <c r="AC23" s="6"/>
      <c r="AD23" s="6"/>
      <c r="AE23" s="6"/>
      <c r="AF23" s="6"/>
      <c r="AG23" s="6"/>
      <c r="AH23" s="6"/>
      <c r="AI23" s="6"/>
      <c r="AJ23" s="6"/>
      <c r="AK23" s="6"/>
      <c r="AL23" s="6"/>
    </row>
    <row r="24" spans="1:39" ht="18" customHeight="1">
      <c r="A24" s="29" t="s">
        <v>299</v>
      </c>
      <c r="B24" s="31">
        <v>25322</v>
      </c>
      <c r="C24" s="31">
        <v>33765</v>
      </c>
      <c r="D24" s="31"/>
      <c r="E24" s="31">
        <v>12710</v>
      </c>
      <c r="F24" s="31">
        <v>16929</v>
      </c>
      <c r="G24" s="31"/>
      <c r="H24" s="31">
        <v>12612</v>
      </c>
      <c r="I24" s="31">
        <v>16836</v>
      </c>
      <c r="J24" s="31"/>
      <c r="K24" s="180">
        <f t="shared" si="1"/>
        <v>100.77703774183317</v>
      </c>
      <c r="L24" s="180">
        <f t="shared" si="0"/>
        <v>100.55238774055594</v>
      </c>
      <c r="M24" s="31"/>
      <c r="N24" s="31">
        <v>6262</v>
      </c>
      <c r="O24" s="31">
        <v>8633</v>
      </c>
      <c r="P24" s="25"/>
      <c r="Q24" s="26">
        <v>4</v>
      </c>
      <c r="R24" s="26">
        <v>3.868815943728019</v>
      </c>
      <c r="S24" s="31"/>
      <c r="T24" s="31">
        <v>7686</v>
      </c>
      <c r="U24" s="31">
        <v>10760</v>
      </c>
      <c r="V24" s="6"/>
      <c r="AB24" s="6"/>
      <c r="AC24" s="6"/>
      <c r="AD24" s="6"/>
      <c r="AE24" s="6"/>
      <c r="AF24" s="6"/>
      <c r="AG24" s="6"/>
      <c r="AH24" s="6"/>
      <c r="AI24" s="6"/>
      <c r="AJ24" s="6"/>
      <c r="AK24" s="6"/>
      <c r="AL24" s="6"/>
    </row>
    <row r="25" spans="1:39" ht="18" customHeight="1">
      <c r="A25" s="29" t="s">
        <v>300</v>
      </c>
      <c r="B25" s="31">
        <v>2628</v>
      </c>
      <c r="C25" s="31">
        <v>4946</v>
      </c>
      <c r="D25" s="31"/>
      <c r="E25" s="31">
        <v>1371</v>
      </c>
      <c r="F25" s="31">
        <v>2443</v>
      </c>
      <c r="G25" s="31"/>
      <c r="H25" s="31">
        <v>1257</v>
      </c>
      <c r="I25" s="31">
        <v>2503</v>
      </c>
      <c r="J25" s="31"/>
      <c r="K25" s="180">
        <f t="shared" si="1"/>
        <v>109.06921241050121</v>
      </c>
      <c r="L25" s="180">
        <f t="shared" si="0"/>
        <v>97.60287654814222</v>
      </c>
      <c r="M25" s="31"/>
      <c r="N25" s="31">
        <v>648</v>
      </c>
      <c r="O25" s="31">
        <v>1343</v>
      </c>
      <c r="P25" s="25"/>
      <c r="Q25" s="26">
        <v>4.0999999999999996</v>
      </c>
      <c r="R25" s="26">
        <v>3.6825633383010432</v>
      </c>
      <c r="S25" s="31"/>
      <c r="T25" s="31">
        <v>769</v>
      </c>
      <c r="U25" s="31">
        <v>1497</v>
      </c>
      <c r="V25" s="6"/>
      <c r="AB25" s="6"/>
      <c r="AC25" s="6"/>
      <c r="AD25" s="6"/>
      <c r="AE25" s="6"/>
      <c r="AF25" s="6"/>
      <c r="AG25" s="6"/>
      <c r="AH25" s="6"/>
      <c r="AI25" s="6"/>
      <c r="AJ25" s="6"/>
      <c r="AK25" s="6"/>
      <c r="AL25" s="6"/>
    </row>
    <row r="26" spans="1:39" ht="18" customHeight="1">
      <c r="A26" s="29" t="s">
        <v>301</v>
      </c>
      <c r="B26" s="31">
        <v>3869</v>
      </c>
      <c r="C26" s="31">
        <v>3691</v>
      </c>
      <c r="D26" s="31"/>
      <c r="E26" s="31">
        <v>1966</v>
      </c>
      <c r="F26" s="31">
        <v>1852</v>
      </c>
      <c r="G26" s="31"/>
      <c r="H26" s="31">
        <v>1903</v>
      </c>
      <c r="I26" s="31">
        <v>1839</v>
      </c>
      <c r="J26" s="31"/>
      <c r="K26" s="180">
        <f t="shared" si="1"/>
        <v>103.31056227009985</v>
      </c>
      <c r="L26" s="180">
        <f t="shared" si="0"/>
        <v>100.70690592713431</v>
      </c>
      <c r="M26" s="31"/>
      <c r="N26" s="31">
        <v>935</v>
      </c>
      <c r="O26" s="31">
        <v>974</v>
      </c>
      <c r="P26" s="25"/>
      <c r="Q26" s="26">
        <v>4.0999999999999996</v>
      </c>
      <c r="R26" s="26">
        <v>3.7962771458117892</v>
      </c>
      <c r="S26" s="31"/>
      <c r="T26" s="31">
        <v>1095</v>
      </c>
      <c r="U26" s="31">
        <v>1148</v>
      </c>
      <c r="V26" s="6"/>
      <c r="AB26" s="6"/>
      <c r="AC26" s="6"/>
      <c r="AD26" s="6"/>
      <c r="AE26" s="6"/>
      <c r="AF26" s="6"/>
      <c r="AG26" s="6"/>
      <c r="AH26" s="6"/>
      <c r="AI26" s="6"/>
      <c r="AJ26" s="6"/>
      <c r="AK26" s="6"/>
      <c r="AL26" s="6"/>
    </row>
    <row r="27" spans="1:39" ht="18" customHeight="1">
      <c r="A27" s="29" t="s">
        <v>302</v>
      </c>
      <c r="B27" s="31">
        <v>30417</v>
      </c>
      <c r="C27" s="31">
        <v>35262</v>
      </c>
      <c r="D27" s="31"/>
      <c r="E27" s="31">
        <v>15409</v>
      </c>
      <c r="F27" s="31">
        <v>17973</v>
      </c>
      <c r="G27" s="31"/>
      <c r="H27" s="31">
        <v>15008</v>
      </c>
      <c r="I27" s="31">
        <v>17289</v>
      </c>
      <c r="J27" s="31"/>
      <c r="K27" s="180">
        <f t="shared" si="1"/>
        <v>102.67190831556503</v>
      </c>
      <c r="L27" s="180">
        <f t="shared" si="0"/>
        <v>103.95627277459656</v>
      </c>
      <c r="M27" s="31"/>
      <c r="N27" s="31">
        <v>7325</v>
      </c>
      <c r="O27" s="31">
        <v>8600</v>
      </c>
      <c r="P27" s="25"/>
      <c r="Q27" s="26">
        <v>3.9</v>
      </c>
      <c r="R27" s="26">
        <v>4.058080808080808</v>
      </c>
      <c r="S27" s="31"/>
      <c r="T27" s="31">
        <v>9090</v>
      </c>
      <c r="U27" s="31">
        <v>11339</v>
      </c>
      <c r="V27" s="6"/>
      <c r="AB27" s="6"/>
      <c r="AC27" s="6"/>
      <c r="AD27" s="6"/>
      <c r="AE27" s="6"/>
      <c r="AF27" s="6"/>
      <c r="AG27" s="6"/>
      <c r="AH27" s="6"/>
      <c r="AI27" s="6"/>
      <c r="AJ27" s="6"/>
      <c r="AK27" s="6"/>
      <c r="AL27" s="6"/>
    </row>
    <row r="28" spans="1:39" ht="18" customHeight="1">
      <c r="A28" s="29" t="s">
        <v>303</v>
      </c>
      <c r="B28" s="31">
        <v>1596</v>
      </c>
      <c r="C28" s="31">
        <v>1991</v>
      </c>
      <c r="D28" s="31"/>
      <c r="E28" s="31">
        <v>789</v>
      </c>
      <c r="F28" s="31">
        <v>956</v>
      </c>
      <c r="G28" s="31"/>
      <c r="H28" s="31">
        <v>807</v>
      </c>
      <c r="I28" s="31">
        <v>1035</v>
      </c>
      <c r="J28" s="31"/>
      <c r="K28" s="180">
        <f t="shared" si="1"/>
        <v>97.769516728624538</v>
      </c>
      <c r="L28" s="180">
        <f t="shared" si="0"/>
        <v>92.367149758454104</v>
      </c>
      <c r="M28" s="31"/>
      <c r="N28" s="31">
        <v>386</v>
      </c>
      <c r="O28" s="31">
        <v>512</v>
      </c>
      <c r="P28" s="25"/>
      <c r="Q28" s="26">
        <v>4.0999999999999996</v>
      </c>
      <c r="R28" s="26">
        <v>3.8864970645792565</v>
      </c>
      <c r="S28" s="31"/>
      <c r="T28" s="31">
        <v>424</v>
      </c>
      <c r="U28" s="31">
        <v>610</v>
      </c>
      <c r="V28" s="6"/>
      <c r="AB28" s="6"/>
      <c r="AC28" s="6"/>
      <c r="AD28" s="6"/>
      <c r="AE28" s="6"/>
      <c r="AF28" s="6"/>
      <c r="AG28" s="6"/>
      <c r="AH28" s="6"/>
      <c r="AI28" s="6"/>
      <c r="AJ28" s="6"/>
      <c r="AK28" s="6"/>
      <c r="AL28" s="6"/>
    </row>
    <row r="29" spans="1:39" ht="18" customHeight="1">
      <c r="A29" s="29" t="s">
        <v>304</v>
      </c>
      <c r="B29" s="31">
        <v>8443</v>
      </c>
      <c r="C29" s="31">
        <v>12397</v>
      </c>
      <c r="D29" s="31"/>
      <c r="E29" s="31">
        <v>4263</v>
      </c>
      <c r="F29" s="31">
        <v>5907</v>
      </c>
      <c r="G29" s="31"/>
      <c r="H29" s="31">
        <v>4180</v>
      </c>
      <c r="I29" s="31">
        <v>6490</v>
      </c>
      <c r="J29" s="31"/>
      <c r="K29" s="180">
        <f t="shared" si="1"/>
        <v>101.98564593301435</v>
      </c>
      <c r="L29" s="180">
        <f t="shared" si="0"/>
        <v>91.016949152542367</v>
      </c>
      <c r="M29" s="31"/>
      <c r="N29" s="31">
        <v>2229</v>
      </c>
      <c r="O29" s="31">
        <v>3051</v>
      </c>
      <c r="P29" s="27"/>
      <c r="Q29" s="26">
        <v>3.8</v>
      </c>
      <c r="R29" s="26">
        <v>3.9558676028084254</v>
      </c>
      <c r="S29" s="31"/>
      <c r="T29" s="31">
        <v>3019</v>
      </c>
      <c r="U29" s="31">
        <v>3966</v>
      </c>
      <c r="V29" s="6"/>
      <c r="AB29" s="6"/>
      <c r="AC29" s="6"/>
      <c r="AD29" s="6"/>
      <c r="AE29" s="6"/>
      <c r="AF29" s="6"/>
      <c r="AG29" s="6"/>
      <c r="AH29" s="6"/>
      <c r="AI29" s="6"/>
      <c r="AJ29" s="6"/>
      <c r="AK29" s="6"/>
      <c r="AL29" s="6"/>
    </row>
    <row r="30" spans="1:39" ht="18" customHeight="1">
      <c r="A30" s="29" t="s">
        <v>305</v>
      </c>
      <c r="B30" s="31">
        <v>4724</v>
      </c>
      <c r="C30" s="31">
        <v>4983</v>
      </c>
      <c r="D30" s="31"/>
      <c r="E30" s="31">
        <v>2520</v>
      </c>
      <c r="F30" s="31">
        <v>2718</v>
      </c>
      <c r="G30" s="31"/>
      <c r="H30" s="31">
        <v>2204</v>
      </c>
      <c r="I30" s="31">
        <v>2265</v>
      </c>
      <c r="J30" s="31"/>
      <c r="K30" s="180">
        <f t="shared" si="1"/>
        <v>114.33756805807622</v>
      </c>
      <c r="L30" s="180">
        <f t="shared" si="0"/>
        <v>120</v>
      </c>
      <c r="M30" s="31"/>
      <c r="N30" s="31">
        <v>1095</v>
      </c>
      <c r="O30" s="31">
        <v>1384</v>
      </c>
      <c r="P30" s="25"/>
      <c r="Q30" s="26">
        <v>4.0999999999999996</v>
      </c>
      <c r="R30" s="26">
        <v>3.4261939218523878</v>
      </c>
      <c r="S30" s="31"/>
      <c r="T30" s="31">
        <v>1429</v>
      </c>
      <c r="U30" s="31">
        <v>2142</v>
      </c>
      <c r="V30" s="6"/>
      <c r="AB30" s="6"/>
      <c r="AC30" s="6"/>
      <c r="AD30" s="6"/>
      <c r="AE30" s="6"/>
      <c r="AF30" s="6"/>
      <c r="AG30" s="6"/>
      <c r="AH30" s="6"/>
      <c r="AI30" s="6"/>
      <c r="AJ30" s="6"/>
      <c r="AK30" s="6"/>
      <c r="AL30" s="6"/>
    </row>
    <row r="31" spans="1:39" ht="18" customHeight="1">
      <c r="A31" s="29" t="s">
        <v>306</v>
      </c>
      <c r="B31" s="31">
        <v>3536</v>
      </c>
      <c r="C31" s="31">
        <v>3676</v>
      </c>
      <c r="D31" s="31"/>
      <c r="E31" s="31">
        <v>1820</v>
      </c>
      <c r="F31" s="31">
        <v>1823</v>
      </c>
      <c r="G31" s="31"/>
      <c r="H31" s="31">
        <v>1716</v>
      </c>
      <c r="I31" s="31">
        <v>1853</v>
      </c>
      <c r="J31" s="31"/>
      <c r="K31" s="180">
        <f t="shared" si="1"/>
        <v>106.06060606060606</v>
      </c>
      <c r="L31" s="180">
        <f t="shared" si="0"/>
        <v>98.381003777657853</v>
      </c>
      <c r="M31" s="31"/>
      <c r="N31" s="31">
        <v>888</v>
      </c>
      <c r="O31" s="31">
        <v>945</v>
      </c>
      <c r="P31" s="25"/>
      <c r="Q31" s="26">
        <v>4</v>
      </c>
      <c r="R31" s="26">
        <v>3.887592788971368</v>
      </c>
      <c r="S31" s="31"/>
      <c r="T31" s="31">
        <v>1051</v>
      </c>
      <c r="U31" s="31">
        <v>1202</v>
      </c>
      <c r="V31" s="6"/>
      <c r="AB31" s="6"/>
      <c r="AC31" s="6"/>
      <c r="AD31" s="6"/>
      <c r="AE31" s="6"/>
      <c r="AF31" s="6"/>
      <c r="AG31" s="6"/>
      <c r="AH31" s="6"/>
      <c r="AI31" s="6"/>
      <c r="AJ31" s="6"/>
      <c r="AK31" s="6"/>
      <c r="AL31" s="6"/>
    </row>
    <row r="32" spans="1:39" ht="18" customHeight="1">
      <c r="A32" s="29" t="s">
        <v>307</v>
      </c>
      <c r="B32" s="31">
        <v>1125</v>
      </c>
      <c r="C32" s="31">
        <v>1862</v>
      </c>
      <c r="D32" s="31"/>
      <c r="E32" s="31">
        <v>597</v>
      </c>
      <c r="F32" s="31">
        <v>933</v>
      </c>
      <c r="G32" s="31"/>
      <c r="H32" s="31">
        <v>528</v>
      </c>
      <c r="I32" s="31">
        <v>929</v>
      </c>
      <c r="J32" s="31"/>
      <c r="K32" s="180">
        <f t="shared" si="1"/>
        <v>113.06818181818181</v>
      </c>
      <c r="L32" s="180">
        <f t="shared" si="0"/>
        <v>100.43057050592034</v>
      </c>
      <c r="M32" s="31"/>
      <c r="N32" s="31">
        <v>261</v>
      </c>
      <c r="O32" s="31">
        <v>453</v>
      </c>
      <c r="P32" s="25"/>
      <c r="Q32" s="26">
        <v>4.3</v>
      </c>
      <c r="R32" s="26">
        <v>4.11037527593819</v>
      </c>
      <c r="S32" s="31"/>
      <c r="T32" s="31">
        <v>297</v>
      </c>
      <c r="U32" s="31">
        <v>500</v>
      </c>
      <c r="V32" s="6"/>
      <c r="AB32" s="6"/>
      <c r="AC32" s="6"/>
      <c r="AD32" s="6"/>
      <c r="AE32" s="6"/>
      <c r="AF32" s="6"/>
      <c r="AG32" s="6"/>
      <c r="AH32" s="6"/>
      <c r="AI32" s="6"/>
      <c r="AJ32" s="6"/>
      <c r="AK32" s="6"/>
      <c r="AL32" s="6"/>
    </row>
    <row r="33" spans="1:38" ht="18" customHeight="1">
      <c r="A33" s="29" t="s">
        <v>308</v>
      </c>
      <c r="B33" s="31">
        <v>1666</v>
      </c>
      <c r="C33" s="31">
        <v>1584</v>
      </c>
      <c r="D33" s="31"/>
      <c r="E33" s="31">
        <v>817</v>
      </c>
      <c r="F33" s="31">
        <v>785</v>
      </c>
      <c r="G33" s="31"/>
      <c r="H33" s="31">
        <v>849</v>
      </c>
      <c r="I33" s="31">
        <v>799</v>
      </c>
      <c r="J33" s="31"/>
      <c r="K33" s="180">
        <f t="shared" si="1"/>
        <v>96.230859835100119</v>
      </c>
      <c r="L33" s="180">
        <f t="shared" si="0"/>
        <v>98.247809762202749</v>
      </c>
      <c r="M33" s="31"/>
      <c r="N33" s="31">
        <v>390</v>
      </c>
      <c r="O33" s="31">
        <v>363</v>
      </c>
      <c r="P33" s="27"/>
      <c r="Q33" s="26">
        <v>4.3</v>
      </c>
      <c r="R33" s="26">
        <v>4.3636363636363633</v>
      </c>
      <c r="S33" s="31"/>
      <c r="T33" s="31">
        <v>561</v>
      </c>
      <c r="U33" s="31">
        <v>565</v>
      </c>
      <c r="V33" s="6"/>
      <c r="AB33" s="6"/>
      <c r="AC33" s="6"/>
      <c r="AD33" s="6"/>
      <c r="AE33" s="6"/>
      <c r="AF33" s="6"/>
      <c r="AG33" s="6"/>
      <c r="AH33" s="6"/>
      <c r="AI33" s="6"/>
      <c r="AJ33" s="6"/>
      <c r="AK33" s="6"/>
      <c r="AL33" s="6"/>
    </row>
    <row r="34" spans="1:38" ht="18" customHeight="1">
      <c r="A34" s="29" t="s">
        <v>309</v>
      </c>
      <c r="B34" s="31">
        <v>1257</v>
      </c>
      <c r="C34" s="31">
        <v>1584</v>
      </c>
      <c r="D34" s="31"/>
      <c r="E34" s="31">
        <v>634</v>
      </c>
      <c r="F34" s="31">
        <v>778</v>
      </c>
      <c r="G34" s="31"/>
      <c r="H34" s="31">
        <v>623</v>
      </c>
      <c r="I34" s="31">
        <v>806</v>
      </c>
      <c r="J34" s="31"/>
      <c r="K34" s="180">
        <f t="shared" si="1"/>
        <v>101.76565008025682</v>
      </c>
      <c r="L34" s="180">
        <f t="shared" si="0"/>
        <v>96.526054590570723</v>
      </c>
      <c r="M34" s="31"/>
      <c r="N34" s="31">
        <v>315</v>
      </c>
      <c r="O34" s="31">
        <v>389</v>
      </c>
      <c r="P34" s="25"/>
      <c r="Q34" s="26">
        <v>4</v>
      </c>
      <c r="R34" s="26">
        <v>4.071979434447301</v>
      </c>
      <c r="S34" s="31"/>
      <c r="T34" s="31">
        <v>364</v>
      </c>
      <c r="U34" s="31">
        <v>509</v>
      </c>
      <c r="V34" s="6"/>
      <c r="AB34" s="6"/>
      <c r="AC34" s="6"/>
      <c r="AD34" s="6"/>
      <c r="AE34" s="6"/>
      <c r="AF34" s="6"/>
      <c r="AG34" s="6"/>
      <c r="AH34" s="6"/>
      <c r="AI34" s="6"/>
      <c r="AJ34" s="6"/>
      <c r="AK34" s="6"/>
      <c r="AL34" s="6"/>
    </row>
    <row r="35" spans="1:38" ht="18" customHeight="1">
      <c r="A35" s="29" t="s">
        <v>310</v>
      </c>
      <c r="B35" s="31">
        <v>10411</v>
      </c>
      <c r="C35" s="31">
        <v>12942</v>
      </c>
      <c r="D35" s="31"/>
      <c r="E35" s="31">
        <v>3849</v>
      </c>
      <c r="F35" s="31">
        <v>4767</v>
      </c>
      <c r="G35" s="31"/>
      <c r="H35" s="31">
        <v>6562</v>
      </c>
      <c r="I35" s="31">
        <v>8175</v>
      </c>
      <c r="J35" s="31"/>
      <c r="K35" s="180">
        <f t="shared" si="1"/>
        <v>58.655897592197505</v>
      </c>
      <c r="L35" s="180">
        <f t="shared" si="0"/>
        <v>58.311926605504581</v>
      </c>
      <c r="M35" s="31"/>
      <c r="N35" s="31">
        <v>687</v>
      </c>
      <c r="O35" s="31">
        <v>2566</v>
      </c>
      <c r="P35" s="25"/>
      <c r="Q35" s="26">
        <v>2.6</v>
      </c>
      <c r="R35" s="26">
        <v>1.7952488687782806</v>
      </c>
      <c r="S35" s="31"/>
      <c r="T35" s="31">
        <v>786</v>
      </c>
      <c r="U35" s="31">
        <v>925</v>
      </c>
      <c r="V35" s="6"/>
      <c r="AB35" s="6"/>
      <c r="AC35" s="6"/>
      <c r="AD35" s="6"/>
      <c r="AE35" s="6"/>
      <c r="AF35" s="6"/>
      <c r="AG35" s="6"/>
      <c r="AH35" s="6"/>
      <c r="AI35" s="6"/>
      <c r="AJ35" s="6"/>
      <c r="AK35" s="6"/>
      <c r="AL35" s="6"/>
    </row>
    <row r="36" spans="1:38" ht="18" customHeight="1">
      <c r="A36" s="29" t="s">
        <v>311</v>
      </c>
      <c r="B36" s="31">
        <v>1269</v>
      </c>
      <c r="C36" s="31">
        <v>1534</v>
      </c>
      <c r="D36" s="31"/>
      <c r="E36" s="31">
        <v>656</v>
      </c>
      <c r="F36" s="31">
        <v>779</v>
      </c>
      <c r="G36" s="31"/>
      <c r="H36" s="31">
        <v>613</v>
      </c>
      <c r="I36" s="31">
        <v>755</v>
      </c>
      <c r="J36" s="31"/>
      <c r="K36" s="180">
        <f t="shared" si="1"/>
        <v>107.01468189233279</v>
      </c>
      <c r="L36" s="180">
        <f t="shared" si="0"/>
        <v>103.17880794701986</v>
      </c>
      <c r="M36" s="31"/>
      <c r="N36" s="31">
        <v>330</v>
      </c>
      <c r="O36" s="31">
        <v>399</v>
      </c>
      <c r="P36" s="34"/>
      <c r="Q36" s="26">
        <v>3.8</v>
      </c>
      <c r="R36" s="26">
        <v>3.8469387755102042</v>
      </c>
      <c r="S36" s="31"/>
      <c r="T36" s="31">
        <v>466</v>
      </c>
      <c r="U36" s="31">
        <v>628</v>
      </c>
      <c r="V36" s="6"/>
      <c r="AB36" s="6"/>
      <c r="AC36" s="6"/>
      <c r="AD36" s="6"/>
      <c r="AE36" s="6"/>
      <c r="AF36" s="6"/>
      <c r="AG36" s="6"/>
      <c r="AH36" s="6"/>
      <c r="AI36" s="6"/>
      <c r="AJ36" s="6"/>
      <c r="AK36" s="6"/>
      <c r="AL36" s="6"/>
    </row>
    <row r="37" spans="1:38" ht="18" customHeight="1">
      <c r="A37" s="29" t="s">
        <v>312</v>
      </c>
      <c r="B37" s="31">
        <v>742</v>
      </c>
      <c r="C37" s="31">
        <v>738</v>
      </c>
      <c r="D37" s="31"/>
      <c r="E37" s="31">
        <v>380</v>
      </c>
      <c r="F37" s="31">
        <v>384</v>
      </c>
      <c r="G37" s="31"/>
      <c r="H37" s="31">
        <v>362</v>
      </c>
      <c r="I37" s="31">
        <v>354</v>
      </c>
      <c r="J37" s="31"/>
      <c r="K37" s="180">
        <f t="shared" si="1"/>
        <v>104.97237569060773</v>
      </c>
      <c r="L37" s="180">
        <f t="shared" si="0"/>
        <v>108.47457627118644</v>
      </c>
      <c r="M37" s="31"/>
      <c r="N37" s="31">
        <v>171</v>
      </c>
      <c r="O37" s="31">
        <v>198</v>
      </c>
      <c r="P37" s="42"/>
      <c r="Q37" s="26">
        <v>4.3</v>
      </c>
      <c r="R37" s="26">
        <v>3.7272727272727271</v>
      </c>
      <c r="S37" s="31"/>
      <c r="T37" s="31">
        <v>182</v>
      </c>
      <c r="U37" s="31">
        <v>210</v>
      </c>
      <c r="V37" s="6"/>
      <c r="AB37" s="6"/>
      <c r="AC37" s="6"/>
      <c r="AD37" s="6"/>
      <c r="AE37" s="6"/>
      <c r="AF37" s="6"/>
      <c r="AG37" s="6"/>
      <c r="AH37" s="6"/>
      <c r="AI37" s="6"/>
      <c r="AJ37" s="6"/>
      <c r="AK37" s="6"/>
      <c r="AL37" s="6"/>
    </row>
    <row r="38" spans="1:38" ht="18" customHeight="1">
      <c r="K38" s="180"/>
      <c r="L38" s="180"/>
      <c r="Q38" s="30"/>
      <c r="R38" s="30"/>
      <c r="V38" s="6"/>
      <c r="AB38" s="6"/>
      <c r="AC38" s="6"/>
      <c r="AD38" s="6"/>
      <c r="AE38" s="6"/>
      <c r="AF38" s="6"/>
      <c r="AG38" s="6"/>
      <c r="AH38" s="6"/>
      <c r="AI38" s="6"/>
      <c r="AJ38" s="6"/>
      <c r="AK38" s="6"/>
      <c r="AL38" s="6"/>
    </row>
    <row r="39" spans="1:38" ht="18" customHeight="1">
      <c r="A39" s="20" t="s">
        <v>313</v>
      </c>
      <c r="B39" s="51"/>
      <c r="C39" s="51"/>
      <c r="D39" s="51"/>
      <c r="E39" s="51"/>
      <c r="F39" s="51"/>
      <c r="G39" s="51"/>
      <c r="H39" s="51"/>
      <c r="I39" s="51"/>
      <c r="J39" s="51"/>
      <c r="K39" s="181"/>
      <c r="L39" s="181"/>
      <c r="M39" s="51"/>
      <c r="N39" s="51"/>
      <c r="O39" s="51"/>
      <c r="P39" s="28"/>
      <c r="Q39" s="19"/>
      <c r="R39" s="19"/>
      <c r="S39" s="51"/>
      <c r="T39" s="51"/>
      <c r="U39" s="51"/>
    </row>
    <row r="40" spans="1:38" ht="18" customHeight="1">
      <c r="A40" s="29" t="s">
        <v>314</v>
      </c>
      <c r="B40" s="31">
        <v>6026</v>
      </c>
      <c r="C40" s="31">
        <v>4398</v>
      </c>
      <c r="D40" s="31"/>
      <c r="E40" s="31">
        <v>3043</v>
      </c>
      <c r="F40" s="31">
        <v>2221</v>
      </c>
      <c r="G40" s="31"/>
      <c r="H40" s="31">
        <v>2983</v>
      </c>
      <c r="I40" s="31">
        <v>2177</v>
      </c>
      <c r="J40" s="31"/>
      <c r="K40" s="180">
        <f t="shared" si="1"/>
        <v>102.01139792155548</v>
      </c>
      <c r="L40" s="180">
        <f t="shared" si="0"/>
        <v>102.02112999540651</v>
      </c>
      <c r="M40" s="31"/>
      <c r="N40" s="31">
        <v>1308</v>
      </c>
      <c r="O40" s="31">
        <v>1177</v>
      </c>
      <c r="P40" s="25"/>
      <c r="Q40" s="26">
        <v>4.5999999999999996</v>
      </c>
      <c r="R40" s="26">
        <v>3.7367972742759794</v>
      </c>
      <c r="S40" s="31"/>
      <c r="T40" s="31">
        <v>1448</v>
      </c>
      <c r="U40" s="31">
        <v>1326</v>
      </c>
    </row>
    <row r="41" spans="1:38" ht="18" customHeight="1">
      <c r="A41" s="29" t="s">
        <v>315</v>
      </c>
      <c r="B41" s="31">
        <v>3106</v>
      </c>
      <c r="C41" s="31">
        <v>3183</v>
      </c>
      <c r="D41" s="31"/>
      <c r="E41" s="31">
        <v>1565</v>
      </c>
      <c r="F41" s="31">
        <v>1601</v>
      </c>
      <c r="G41" s="31"/>
      <c r="H41" s="31">
        <v>1541</v>
      </c>
      <c r="I41" s="31">
        <v>1582</v>
      </c>
      <c r="J41" s="31"/>
      <c r="K41" s="180">
        <f t="shared" si="1"/>
        <v>101.55743024010381</v>
      </c>
      <c r="L41" s="180">
        <f t="shared" si="0"/>
        <v>101.20101137800252</v>
      </c>
      <c r="M41" s="31"/>
      <c r="N41" s="31">
        <v>703</v>
      </c>
      <c r="O41" s="31">
        <v>723</v>
      </c>
      <c r="P41" s="25"/>
      <c r="Q41" s="26">
        <v>4.4000000000000004</v>
      </c>
      <c r="R41" s="26">
        <v>4.4069444444444441</v>
      </c>
      <c r="S41" s="31"/>
      <c r="T41" s="31">
        <v>772</v>
      </c>
      <c r="U41" s="31">
        <v>1205</v>
      </c>
    </row>
    <row r="42" spans="1:38" ht="18" customHeight="1">
      <c r="A42" s="29" t="s">
        <v>316</v>
      </c>
      <c r="B42" s="31">
        <v>6728</v>
      </c>
      <c r="C42" s="31">
        <v>4093</v>
      </c>
      <c r="D42" s="31"/>
      <c r="E42" s="31">
        <v>3599</v>
      </c>
      <c r="F42" s="31">
        <v>2034</v>
      </c>
      <c r="G42" s="31"/>
      <c r="H42" s="31">
        <v>3129</v>
      </c>
      <c r="I42" s="31">
        <v>2059</v>
      </c>
      <c r="J42" s="31"/>
      <c r="K42" s="180">
        <f t="shared" si="1"/>
        <v>115.02077341003516</v>
      </c>
      <c r="L42" s="180">
        <f t="shared" si="0"/>
        <v>98.785818358426425</v>
      </c>
      <c r="M42" s="31"/>
      <c r="N42" s="31">
        <v>1468</v>
      </c>
      <c r="O42" s="31">
        <v>969</v>
      </c>
      <c r="P42" s="25"/>
      <c r="Q42" s="26">
        <v>4.4000000000000004</v>
      </c>
      <c r="R42" s="26">
        <v>4.1361746361746361</v>
      </c>
      <c r="S42" s="31"/>
      <c r="T42" s="31">
        <v>1677</v>
      </c>
      <c r="U42" s="31">
        <v>1149</v>
      </c>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D95C6-BBED-481C-929A-AE2C755834B2}">
  <sheetPr>
    <pageSetUpPr fitToPage="1"/>
  </sheetPr>
  <dimension ref="A1:AH602"/>
  <sheetViews>
    <sheetView view="pageBreakPreview" topLeftCell="A6" zoomScale="80" zoomScaleNormal="100" zoomScaleSheetLayoutView="80" workbookViewId="0">
      <selection activeCell="N34" sqref="N34"/>
    </sheetView>
  </sheetViews>
  <sheetFormatPr defaultColWidth="14.42578125" defaultRowHeight="1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4" width="9.140625" style="37" customWidth="1"/>
    <col min="25" max="34" width="8.7109375" style="37" customWidth="1"/>
    <col min="35" max="16384" width="14.42578125" style="37"/>
  </cols>
  <sheetData>
    <row r="1" spans="1:34" ht="15.75">
      <c r="A1" s="1" t="s">
        <v>1910</v>
      </c>
      <c r="B1" s="39"/>
      <c r="C1" s="39"/>
      <c r="D1" s="39"/>
      <c r="E1" s="39"/>
      <c r="F1" s="39"/>
      <c r="G1" s="39"/>
      <c r="H1" s="39"/>
      <c r="I1" s="39"/>
      <c r="J1" s="39"/>
      <c r="K1" s="39"/>
      <c r="L1" s="39"/>
      <c r="M1" s="39"/>
      <c r="N1" s="39"/>
      <c r="O1" s="39"/>
      <c r="P1" s="39"/>
      <c r="Q1" s="39"/>
      <c r="R1" s="39"/>
      <c r="S1" s="39"/>
      <c r="T1" s="39"/>
      <c r="U1" s="39"/>
    </row>
    <row r="2" spans="1:34" ht="16.5" customHeight="1">
      <c r="A2" s="2" t="s">
        <v>1911</v>
      </c>
      <c r="B2" s="41"/>
      <c r="C2" s="41"/>
      <c r="D2" s="41"/>
      <c r="E2" s="41"/>
      <c r="F2" s="41"/>
      <c r="G2" s="41"/>
      <c r="H2" s="41"/>
      <c r="I2" s="41"/>
      <c r="J2" s="41"/>
      <c r="K2" s="41"/>
      <c r="L2" s="41"/>
      <c r="M2" s="41"/>
      <c r="N2" s="41"/>
      <c r="O2" s="41"/>
      <c r="P2" s="41"/>
      <c r="Q2" s="41"/>
      <c r="R2" s="41"/>
      <c r="S2" s="41"/>
      <c r="T2" s="41"/>
      <c r="U2" s="41"/>
    </row>
    <row r="3" spans="1:34" ht="17.100000000000001" customHeight="1" thickBot="1">
      <c r="B3" s="42"/>
      <c r="C3" s="42"/>
      <c r="D3" s="42"/>
      <c r="E3" s="42"/>
      <c r="F3" s="42"/>
      <c r="G3" s="42"/>
      <c r="H3" s="42"/>
      <c r="I3" s="42"/>
      <c r="J3" s="42"/>
      <c r="K3" s="42"/>
      <c r="L3" s="42"/>
      <c r="M3" s="42"/>
      <c r="N3" s="42"/>
      <c r="O3" s="42"/>
      <c r="P3" s="42"/>
      <c r="Q3" s="42"/>
      <c r="R3" s="43"/>
      <c r="S3" s="42"/>
      <c r="T3" s="42"/>
      <c r="U3" s="42"/>
    </row>
    <row r="4" spans="1:34" ht="38.1" customHeight="1" thickBot="1">
      <c r="A4" s="540" t="s">
        <v>1893</v>
      </c>
      <c r="B4" s="543" t="s">
        <v>0</v>
      </c>
      <c r="C4" s="543"/>
      <c r="D4" s="543"/>
      <c r="E4" s="543"/>
      <c r="F4" s="543"/>
      <c r="G4" s="543"/>
      <c r="H4" s="543"/>
      <c r="I4" s="543"/>
      <c r="J4" s="5"/>
      <c r="K4" s="544" t="s">
        <v>178</v>
      </c>
      <c r="L4" s="544"/>
      <c r="M4" s="5"/>
      <c r="N4" s="544" t="s">
        <v>2</v>
      </c>
      <c r="O4" s="544"/>
      <c r="P4" s="5"/>
      <c r="Q4" s="545" t="s">
        <v>179</v>
      </c>
      <c r="R4" s="545"/>
      <c r="S4" s="5"/>
      <c r="T4" s="544" t="s">
        <v>180</v>
      </c>
      <c r="U4" s="544"/>
      <c r="V4" s="6"/>
      <c r="W4" s="6"/>
      <c r="X4" s="6"/>
      <c r="Y4" s="6"/>
      <c r="Z4" s="6"/>
      <c r="AA4" s="6"/>
      <c r="AB4" s="6"/>
      <c r="AC4" s="6"/>
      <c r="AD4" s="6"/>
      <c r="AE4" s="6"/>
      <c r="AF4" s="6"/>
      <c r="AG4" s="6"/>
      <c r="AH4" s="6"/>
    </row>
    <row r="5" spans="1:34"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W5" s="11"/>
      <c r="X5" s="11"/>
      <c r="Y5" s="11"/>
      <c r="Z5" s="11"/>
      <c r="AA5" s="11"/>
      <c r="AB5" s="11"/>
      <c r="AC5" s="11"/>
      <c r="AD5" s="11"/>
      <c r="AE5" s="11"/>
      <c r="AF5" s="11"/>
      <c r="AG5" s="11"/>
      <c r="AH5" s="11"/>
    </row>
    <row r="6" spans="1:34"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W6" s="11"/>
      <c r="X6" s="11"/>
      <c r="Y6" s="11"/>
      <c r="Z6" s="11"/>
      <c r="AA6" s="11"/>
      <c r="AB6" s="11"/>
      <c r="AC6" s="11"/>
      <c r="AD6" s="11"/>
      <c r="AE6" s="11"/>
      <c r="AF6" s="11"/>
      <c r="AG6" s="11"/>
      <c r="AH6" s="11"/>
    </row>
    <row r="7" spans="1:34" ht="9" customHeight="1">
      <c r="A7" s="20"/>
      <c r="B7" s="39"/>
      <c r="C7" s="57"/>
      <c r="D7" s="57"/>
      <c r="E7" s="57"/>
      <c r="F7" s="57"/>
      <c r="G7" s="57"/>
      <c r="H7" s="57"/>
      <c r="I7" s="57"/>
      <c r="J7" s="57"/>
      <c r="K7" s="57"/>
      <c r="L7" s="57"/>
      <c r="M7" s="57"/>
      <c r="N7" s="57"/>
      <c r="O7" s="57"/>
      <c r="P7" s="57"/>
      <c r="Q7" s="57"/>
      <c r="R7" s="57"/>
      <c r="S7" s="57"/>
      <c r="T7" s="57"/>
      <c r="U7" s="57"/>
      <c r="V7" s="40"/>
      <c r="W7" s="6"/>
      <c r="X7" s="6"/>
      <c r="Y7" s="6"/>
      <c r="Z7" s="6"/>
      <c r="AA7" s="6"/>
      <c r="AB7" s="6"/>
      <c r="AC7" s="6"/>
      <c r="AD7" s="6"/>
      <c r="AE7" s="6"/>
      <c r="AF7" s="6"/>
      <c r="AG7" s="6"/>
      <c r="AH7" s="6"/>
    </row>
    <row r="8" spans="1:34" ht="18" customHeight="1">
      <c r="A8" s="20" t="s">
        <v>317</v>
      </c>
      <c r="B8" s="47"/>
      <c r="C8" s="48"/>
      <c r="D8" s="48"/>
      <c r="E8" s="47"/>
      <c r="F8" s="47"/>
      <c r="G8" s="47"/>
      <c r="H8" s="47"/>
      <c r="I8" s="28"/>
      <c r="J8" s="28"/>
      <c r="K8" s="178"/>
      <c r="L8" s="178"/>
      <c r="M8" s="28"/>
      <c r="N8" s="47"/>
      <c r="O8" s="28"/>
      <c r="P8" s="28"/>
      <c r="Q8" s="49"/>
      <c r="R8" s="49"/>
      <c r="S8" s="28"/>
      <c r="T8" s="47"/>
      <c r="U8" s="28"/>
      <c r="V8" s="6"/>
      <c r="W8" s="6"/>
      <c r="X8" s="6"/>
      <c r="Y8" s="6"/>
      <c r="Z8" s="6"/>
      <c r="AA8" s="6"/>
      <c r="AB8" s="6"/>
      <c r="AC8" s="6"/>
      <c r="AD8" s="6"/>
      <c r="AE8" s="6"/>
      <c r="AF8" s="6"/>
      <c r="AG8" s="6"/>
    </row>
    <row r="9" spans="1:34" ht="18" customHeight="1">
      <c r="A9" s="29" t="s">
        <v>318</v>
      </c>
      <c r="B9" s="31">
        <v>1105</v>
      </c>
      <c r="C9" s="31">
        <v>905</v>
      </c>
      <c r="D9" s="31"/>
      <c r="E9" s="31">
        <v>560</v>
      </c>
      <c r="F9" s="31">
        <v>495</v>
      </c>
      <c r="G9" s="31"/>
      <c r="H9" s="31">
        <v>545</v>
      </c>
      <c r="I9" s="31">
        <v>410</v>
      </c>
      <c r="J9" s="31"/>
      <c r="K9" s="178">
        <f t="shared" ref="K9:K42" si="0">E9/H9*100</f>
        <v>102.75229357798166</v>
      </c>
      <c r="L9" s="178">
        <f t="shared" ref="L9:L42" si="1">F9/I9*100</f>
        <v>120.73170731707317</v>
      </c>
      <c r="M9" s="31"/>
      <c r="N9" s="31">
        <v>256</v>
      </c>
      <c r="O9" s="31">
        <v>241</v>
      </c>
      <c r="P9" s="27"/>
      <c r="Q9" s="26">
        <v>4.3</v>
      </c>
      <c r="R9" s="26">
        <v>3.7551867219917012</v>
      </c>
      <c r="S9" s="31"/>
      <c r="T9" s="31">
        <v>362</v>
      </c>
      <c r="U9" s="31">
        <v>295</v>
      </c>
      <c r="V9" s="6"/>
      <c r="W9" s="6"/>
      <c r="X9" s="6"/>
      <c r="Y9" s="6"/>
      <c r="Z9" s="6"/>
      <c r="AA9" s="6"/>
      <c r="AB9" s="6"/>
      <c r="AC9" s="6"/>
      <c r="AD9" s="6"/>
      <c r="AE9" s="6"/>
      <c r="AF9" s="6"/>
      <c r="AG9" s="6"/>
    </row>
    <row r="10" spans="1:34" ht="18" customHeight="1">
      <c r="A10" s="29" t="s">
        <v>319</v>
      </c>
      <c r="B10" s="31">
        <v>2531</v>
      </c>
      <c r="C10" s="31">
        <v>2025</v>
      </c>
      <c r="D10" s="31"/>
      <c r="E10" s="31">
        <v>1268</v>
      </c>
      <c r="F10" s="31">
        <v>1014</v>
      </c>
      <c r="G10" s="31"/>
      <c r="H10" s="31">
        <v>1263</v>
      </c>
      <c r="I10" s="31">
        <v>1011</v>
      </c>
      <c r="J10" s="31"/>
      <c r="K10" s="178">
        <f t="shared" si="0"/>
        <v>100.39588281868568</v>
      </c>
      <c r="L10" s="178">
        <f t="shared" si="1"/>
        <v>100.29673590504451</v>
      </c>
      <c r="M10" s="31"/>
      <c r="N10" s="31">
        <v>593</v>
      </c>
      <c r="O10" s="31">
        <v>515</v>
      </c>
      <c r="P10" s="25"/>
      <c r="Q10" s="26">
        <v>4.3</v>
      </c>
      <c r="R10" s="26">
        <v>3.9320388349514563</v>
      </c>
      <c r="S10" s="31"/>
      <c r="T10" s="31">
        <v>682</v>
      </c>
      <c r="U10" s="31">
        <v>670</v>
      </c>
      <c r="V10" s="6"/>
      <c r="W10" s="6"/>
      <c r="X10" s="6"/>
      <c r="Y10" s="6"/>
      <c r="Z10" s="6"/>
      <c r="AA10" s="6"/>
      <c r="AB10" s="6"/>
      <c r="AC10" s="6"/>
      <c r="AD10" s="6"/>
      <c r="AE10" s="6"/>
      <c r="AF10" s="6"/>
      <c r="AG10" s="6"/>
    </row>
    <row r="11" spans="1:34" ht="18" customHeight="1">
      <c r="A11" s="23" t="s">
        <v>320</v>
      </c>
      <c r="B11" s="31">
        <v>3563</v>
      </c>
      <c r="C11" s="31">
        <v>4100</v>
      </c>
      <c r="D11" s="31"/>
      <c r="E11" s="31">
        <v>1777</v>
      </c>
      <c r="F11" s="31">
        <v>2198</v>
      </c>
      <c r="G11" s="31"/>
      <c r="H11" s="31">
        <v>1786</v>
      </c>
      <c r="I11" s="31">
        <v>1902</v>
      </c>
      <c r="J11" s="31"/>
      <c r="K11" s="178">
        <f t="shared" si="0"/>
        <v>99.496080627099658</v>
      </c>
      <c r="L11" s="178">
        <f t="shared" si="1"/>
        <v>115.56256572029442</v>
      </c>
      <c r="M11" s="31"/>
      <c r="N11" s="31">
        <v>789</v>
      </c>
      <c r="O11" s="31">
        <v>905</v>
      </c>
      <c r="P11" s="50"/>
      <c r="Q11" s="26">
        <v>4.5</v>
      </c>
      <c r="R11" s="26">
        <v>4.5303867403314921</v>
      </c>
      <c r="S11" s="31"/>
      <c r="T11" s="31">
        <v>994</v>
      </c>
      <c r="U11" s="31">
        <v>1014</v>
      </c>
      <c r="V11" s="6"/>
      <c r="W11" s="6"/>
      <c r="X11" s="6"/>
      <c r="Y11" s="6"/>
      <c r="Z11" s="6"/>
      <c r="AA11" s="6"/>
      <c r="AB11" s="6"/>
      <c r="AC11" s="6"/>
      <c r="AD11" s="6"/>
      <c r="AE11" s="6"/>
      <c r="AF11" s="6"/>
      <c r="AG11" s="6"/>
    </row>
    <row r="12" spans="1:34" ht="18" customHeight="1">
      <c r="A12" s="23" t="s">
        <v>321</v>
      </c>
      <c r="B12" s="31">
        <v>2252</v>
      </c>
      <c r="C12" s="31">
        <v>459</v>
      </c>
      <c r="D12" s="31"/>
      <c r="E12" s="31">
        <v>1147</v>
      </c>
      <c r="F12" s="31">
        <v>211</v>
      </c>
      <c r="G12" s="31"/>
      <c r="H12" s="31">
        <v>1105</v>
      </c>
      <c r="I12" s="31">
        <v>248</v>
      </c>
      <c r="J12" s="31"/>
      <c r="K12" s="178">
        <f t="shared" si="0"/>
        <v>103.80090497737558</v>
      </c>
      <c r="L12" s="178">
        <f t="shared" si="1"/>
        <v>85.08064516129032</v>
      </c>
      <c r="M12" s="31"/>
      <c r="N12" s="31">
        <v>416</v>
      </c>
      <c r="O12" s="31">
        <v>144</v>
      </c>
      <c r="P12" s="182"/>
      <c r="Q12" s="26">
        <v>5.4</v>
      </c>
      <c r="R12" s="26">
        <v>3.1875</v>
      </c>
      <c r="S12" s="31"/>
      <c r="T12" s="31">
        <v>549</v>
      </c>
      <c r="U12" s="31">
        <v>168</v>
      </c>
      <c r="V12" s="6"/>
      <c r="W12" s="6"/>
      <c r="X12" s="6"/>
      <c r="Y12" s="6"/>
      <c r="Z12" s="6"/>
      <c r="AA12" s="6"/>
      <c r="AB12" s="6"/>
      <c r="AC12" s="6"/>
      <c r="AD12" s="6"/>
      <c r="AE12" s="6"/>
      <c r="AF12" s="6"/>
      <c r="AG12" s="6"/>
    </row>
    <row r="13" spans="1:34" ht="18" customHeight="1">
      <c r="A13" s="29" t="s">
        <v>322</v>
      </c>
      <c r="B13" s="31">
        <v>2001</v>
      </c>
      <c r="C13" s="31">
        <v>2047</v>
      </c>
      <c r="D13" s="31"/>
      <c r="E13" s="31">
        <v>1099</v>
      </c>
      <c r="F13" s="31">
        <v>1145</v>
      </c>
      <c r="G13" s="31"/>
      <c r="H13" s="31">
        <v>902</v>
      </c>
      <c r="I13" s="31">
        <v>902</v>
      </c>
      <c r="J13" s="31"/>
      <c r="K13" s="178">
        <f t="shared" si="0"/>
        <v>121.84035476718404</v>
      </c>
      <c r="L13" s="178">
        <f t="shared" si="1"/>
        <v>126.940133037694</v>
      </c>
      <c r="M13" s="31"/>
      <c r="N13" s="31">
        <v>429</v>
      </c>
      <c r="O13" s="31">
        <v>562</v>
      </c>
      <c r="P13" s="25"/>
      <c r="Q13" s="26">
        <v>4.7</v>
      </c>
      <c r="R13" s="26">
        <v>3.6423487544483986</v>
      </c>
      <c r="S13" s="31"/>
      <c r="T13" s="31">
        <v>506</v>
      </c>
      <c r="U13" s="31">
        <v>587</v>
      </c>
      <c r="V13" s="6"/>
      <c r="W13" s="6"/>
      <c r="X13" s="6"/>
      <c r="Y13" s="6"/>
      <c r="Z13" s="6"/>
      <c r="AA13" s="6"/>
      <c r="AB13" s="6"/>
      <c r="AC13" s="6"/>
      <c r="AD13" s="6"/>
      <c r="AE13" s="6"/>
      <c r="AF13" s="6"/>
      <c r="AG13" s="6"/>
    </row>
    <row r="14" spans="1:34" ht="18" customHeight="1">
      <c r="A14" s="29" t="s">
        <v>323</v>
      </c>
      <c r="B14" s="31">
        <v>3415</v>
      </c>
      <c r="C14" s="31">
        <v>3810</v>
      </c>
      <c r="D14" s="31"/>
      <c r="E14" s="31">
        <v>1919</v>
      </c>
      <c r="F14" s="31">
        <v>2183</v>
      </c>
      <c r="G14" s="31"/>
      <c r="H14" s="31">
        <v>1496</v>
      </c>
      <c r="I14" s="31">
        <v>1627</v>
      </c>
      <c r="J14" s="31"/>
      <c r="K14" s="178">
        <f t="shared" si="0"/>
        <v>128.27540106951872</v>
      </c>
      <c r="L14" s="178">
        <f t="shared" si="1"/>
        <v>134.17332513829135</v>
      </c>
      <c r="M14" s="31"/>
      <c r="N14" s="31">
        <v>741</v>
      </c>
      <c r="O14" s="31">
        <v>951</v>
      </c>
      <c r="P14" s="25"/>
      <c r="Q14" s="26">
        <v>4.2</v>
      </c>
      <c r="R14" s="26">
        <v>4.0757396449704144</v>
      </c>
      <c r="S14" s="31"/>
      <c r="T14" s="31">
        <v>933</v>
      </c>
      <c r="U14" s="31">
        <v>1048</v>
      </c>
      <c r="V14" s="6"/>
      <c r="W14" s="6"/>
      <c r="X14" s="6"/>
      <c r="Y14" s="6"/>
      <c r="Z14" s="6"/>
      <c r="AA14" s="6"/>
      <c r="AB14" s="6"/>
      <c r="AC14" s="6"/>
      <c r="AD14" s="6"/>
      <c r="AE14" s="6"/>
      <c r="AF14" s="6"/>
      <c r="AG14" s="6"/>
    </row>
    <row r="15" spans="1:34" ht="18" customHeight="1">
      <c r="A15" s="29" t="s">
        <v>324</v>
      </c>
      <c r="B15" s="31">
        <v>7159</v>
      </c>
      <c r="C15" s="31">
        <v>7478</v>
      </c>
      <c r="D15" s="31"/>
      <c r="E15" s="31">
        <v>3587</v>
      </c>
      <c r="F15" s="31">
        <v>4117</v>
      </c>
      <c r="G15" s="31"/>
      <c r="H15" s="31">
        <v>3572</v>
      </c>
      <c r="I15" s="31">
        <v>3361</v>
      </c>
      <c r="J15" s="31"/>
      <c r="K15" s="178">
        <f t="shared" si="0"/>
        <v>100.41993281075028</v>
      </c>
      <c r="L15" s="178">
        <f t="shared" si="1"/>
        <v>122.4933055638203</v>
      </c>
      <c r="M15" s="31"/>
      <c r="N15" s="31">
        <v>1623</v>
      </c>
      <c r="O15" s="31">
        <v>1803</v>
      </c>
      <c r="P15" s="25"/>
      <c r="Q15" s="26">
        <v>4.4000000000000004</v>
      </c>
      <c r="R15" s="26">
        <v>4.1475318912922905</v>
      </c>
      <c r="S15" s="31"/>
      <c r="T15" s="31">
        <v>1868</v>
      </c>
      <c r="U15" s="31">
        <v>2103</v>
      </c>
      <c r="V15" s="6"/>
      <c r="W15" s="6"/>
      <c r="X15" s="6"/>
      <c r="Y15" s="6"/>
      <c r="Z15" s="6"/>
      <c r="AA15" s="6"/>
      <c r="AB15" s="6"/>
      <c r="AC15" s="6"/>
      <c r="AD15" s="6"/>
      <c r="AE15" s="6"/>
      <c r="AF15" s="6"/>
      <c r="AG15" s="6"/>
    </row>
    <row r="16" spans="1:34" ht="18" customHeight="1">
      <c r="A16" s="29" t="s">
        <v>325</v>
      </c>
      <c r="B16" s="31">
        <v>1310</v>
      </c>
      <c r="C16" s="31">
        <v>343</v>
      </c>
      <c r="D16" s="31"/>
      <c r="E16" s="31">
        <v>683</v>
      </c>
      <c r="F16" s="31">
        <v>187</v>
      </c>
      <c r="G16" s="31"/>
      <c r="H16" s="31">
        <v>627</v>
      </c>
      <c r="I16" s="31">
        <v>156</v>
      </c>
      <c r="J16" s="31"/>
      <c r="K16" s="178">
        <f t="shared" si="0"/>
        <v>108.93141945773526</v>
      </c>
      <c r="L16" s="178">
        <f t="shared" si="1"/>
        <v>119.87179487179486</v>
      </c>
      <c r="M16" s="31"/>
      <c r="N16" s="31">
        <v>302</v>
      </c>
      <c r="O16" s="31">
        <v>86</v>
      </c>
      <c r="P16" s="27"/>
      <c r="Q16" s="26">
        <v>4.3</v>
      </c>
      <c r="R16" s="26">
        <v>4.0481927710843371</v>
      </c>
      <c r="S16" s="31"/>
      <c r="T16" s="31">
        <v>334</v>
      </c>
      <c r="U16" s="31">
        <v>110</v>
      </c>
      <c r="V16" s="6"/>
      <c r="W16" s="6"/>
      <c r="X16" s="6"/>
      <c r="Y16" s="6"/>
      <c r="Z16" s="6"/>
      <c r="AA16" s="6"/>
      <c r="AB16" s="6"/>
      <c r="AC16" s="6"/>
      <c r="AD16" s="6"/>
      <c r="AE16" s="6"/>
      <c r="AF16" s="6"/>
      <c r="AG16" s="6"/>
    </row>
    <row r="17" spans="1:33" ht="18" customHeight="1">
      <c r="A17" s="29" t="s">
        <v>326</v>
      </c>
      <c r="B17" s="31">
        <v>4568</v>
      </c>
      <c r="C17" s="31">
        <v>4220</v>
      </c>
      <c r="D17" s="31"/>
      <c r="E17" s="31">
        <v>2435</v>
      </c>
      <c r="F17" s="31">
        <v>2177</v>
      </c>
      <c r="G17" s="31"/>
      <c r="H17" s="31">
        <v>2133</v>
      </c>
      <c r="I17" s="31">
        <v>2043</v>
      </c>
      <c r="J17" s="31"/>
      <c r="K17" s="178">
        <f t="shared" si="0"/>
        <v>114.15846225972808</v>
      </c>
      <c r="L17" s="178">
        <f t="shared" si="1"/>
        <v>106.55898188937836</v>
      </c>
      <c r="M17" s="31"/>
      <c r="N17" s="31">
        <v>988</v>
      </c>
      <c r="O17" s="31">
        <v>983</v>
      </c>
      <c r="P17" s="25"/>
      <c r="Q17" s="26">
        <v>4.5999999999999996</v>
      </c>
      <c r="R17" s="26">
        <v>4.2929806714140391</v>
      </c>
      <c r="S17" s="31"/>
      <c r="T17" s="31">
        <v>1171</v>
      </c>
      <c r="U17" s="31">
        <v>1184</v>
      </c>
      <c r="V17" s="6"/>
      <c r="W17" s="6"/>
      <c r="X17" s="6"/>
      <c r="Y17" s="6"/>
      <c r="Z17" s="6"/>
      <c r="AA17" s="6"/>
      <c r="AB17" s="6"/>
      <c r="AC17" s="6"/>
      <c r="AD17" s="6"/>
      <c r="AE17" s="6"/>
      <c r="AF17" s="6"/>
      <c r="AG17" s="6"/>
    </row>
    <row r="18" spans="1:33" ht="18" customHeight="1">
      <c r="A18" s="29" t="s">
        <v>327</v>
      </c>
      <c r="B18" s="52">
        <v>133594</v>
      </c>
      <c r="C18" s="52">
        <v>163565</v>
      </c>
      <c r="D18" s="52"/>
      <c r="E18" s="52">
        <v>69579</v>
      </c>
      <c r="F18" s="52">
        <v>82930</v>
      </c>
      <c r="G18" s="52"/>
      <c r="H18" s="52">
        <v>64015</v>
      </c>
      <c r="I18" s="52">
        <v>80635</v>
      </c>
      <c r="J18" s="52"/>
      <c r="K18" s="178">
        <f t="shared" si="0"/>
        <v>108.6917128797938</v>
      </c>
      <c r="L18" s="178">
        <f t="shared" si="1"/>
        <v>102.8461586159856</v>
      </c>
      <c r="M18" s="52"/>
      <c r="N18" s="52">
        <v>30684</v>
      </c>
      <c r="O18" s="52">
        <v>38560</v>
      </c>
      <c r="P18" s="25"/>
      <c r="Q18" s="183">
        <v>4.3</v>
      </c>
      <c r="R18" s="183">
        <v>4.1232862265344865</v>
      </c>
      <c r="S18" s="52"/>
      <c r="T18" s="52">
        <v>35574</v>
      </c>
      <c r="U18" s="52">
        <v>41726</v>
      </c>
      <c r="V18" s="6"/>
      <c r="W18" s="6"/>
      <c r="X18" s="6"/>
      <c r="Y18" s="6"/>
      <c r="Z18" s="6"/>
      <c r="AA18" s="6"/>
      <c r="AB18" s="6"/>
      <c r="AC18" s="6"/>
      <c r="AD18" s="6"/>
      <c r="AE18" s="6"/>
      <c r="AF18" s="6"/>
      <c r="AG18" s="6"/>
    </row>
    <row r="19" spans="1:33" ht="18" customHeight="1">
      <c r="A19" s="29" t="s">
        <v>328</v>
      </c>
      <c r="B19" s="31">
        <v>43044</v>
      </c>
      <c r="C19" s="31">
        <v>47730</v>
      </c>
      <c r="D19" s="31"/>
      <c r="E19" s="31">
        <v>22780</v>
      </c>
      <c r="F19" s="31">
        <v>25165</v>
      </c>
      <c r="G19" s="31"/>
      <c r="H19" s="31">
        <v>20264</v>
      </c>
      <c r="I19" s="31">
        <v>22565</v>
      </c>
      <c r="J19" s="31"/>
      <c r="K19" s="178">
        <f t="shared" si="0"/>
        <v>112.41610738255035</v>
      </c>
      <c r="L19" s="178">
        <f t="shared" si="1"/>
        <v>111.52226900066475</v>
      </c>
      <c r="M19" s="31"/>
      <c r="N19" s="31">
        <v>9478</v>
      </c>
      <c r="O19" s="31">
        <v>11686</v>
      </c>
      <c r="P19" s="25"/>
      <c r="Q19" s="26">
        <v>4.5</v>
      </c>
      <c r="R19" s="26">
        <v>4.0823009616217618</v>
      </c>
      <c r="S19" s="31"/>
      <c r="T19" s="31">
        <v>10540</v>
      </c>
      <c r="U19" s="31">
        <v>13954</v>
      </c>
      <c r="V19" s="6"/>
      <c r="W19" s="6"/>
      <c r="X19" s="6"/>
      <c r="Y19" s="6"/>
      <c r="Z19" s="6"/>
      <c r="AA19" s="6"/>
      <c r="AB19" s="6"/>
      <c r="AC19" s="6"/>
      <c r="AD19" s="6"/>
      <c r="AE19" s="6"/>
      <c r="AF19" s="6"/>
      <c r="AG19" s="6"/>
    </row>
    <row r="20" spans="1:33" ht="18" customHeight="1">
      <c r="A20" s="29" t="s">
        <v>329</v>
      </c>
      <c r="B20" s="31">
        <v>33648</v>
      </c>
      <c r="C20" s="31">
        <v>50757</v>
      </c>
      <c r="D20" s="31"/>
      <c r="E20" s="31">
        <v>17646</v>
      </c>
      <c r="F20" s="31">
        <v>25947</v>
      </c>
      <c r="G20" s="31"/>
      <c r="H20" s="31">
        <v>16002</v>
      </c>
      <c r="I20" s="31">
        <v>24810</v>
      </c>
      <c r="J20" s="31"/>
      <c r="K20" s="178">
        <f t="shared" si="0"/>
        <v>110.2737157855268</v>
      </c>
      <c r="L20" s="178">
        <f t="shared" si="1"/>
        <v>104.58282950423217</v>
      </c>
      <c r="M20" s="31"/>
      <c r="N20" s="31">
        <v>7707</v>
      </c>
      <c r="O20" s="31">
        <v>12570</v>
      </c>
      <c r="P20" s="25"/>
      <c r="Q20" s="26">
        <v>4.4000000000000004</v>
      </c>
      <c r="R20" s="26">
        <v>4.0488960256924926</v>
      </c>
      <c r="S20" s="31"/>
      <c r="T20" s="31">
        <v>9721</v>
      </c>
      <c r="U20" s="31">
        <v>15000</v>
      </c>
      <c r="V20" s="6"/>
      <c r="W20" s="6"/>
      <c r="X20" s="6"/>
      <c r="Y20" s="6"/>
      <c r="Z20" s="6"/>
      <c r="AA20" s="6"/>
      <c r="AB20" s="6"/>
      <c r="AC20" s="6"/>
      <c r="AD20" s="6"/>
      <c r="AE20" s="6"/>
      <c r="AF20" s="6"/>
      <c r="AG20" s="6"/>
    </row>
    <row r="21" spans="1:33" ht="18" customHeight="1">
      <c r="A21" s="29" t="s">
        <v>330</v>
      </c>
      <c r="B21" s="31">
        <v>1559</v>
      </c>
      <c r="C21" s="31">
        <v>2192</v>
      </c>
      <c r="D21" s="31"/>
      <c r="E21" s="31">
        <v>816</v>
      </c>
      <c r="F21" s="31">
        <v>1121</v>
      </c>
      <c r="G21" s="31"/>
      <c r="H21" s="31">
        <v>743</v>
      </c>
      <c r="I21" s="31">
        <v>1071</v>
      </c>
      <c r="J21" s="31"/>
      <c r="K21" s="178">
        <f t="shared" si="0"/>
        <v>109.82503364737551</v>
      </c>
      <c r="L21" s="178">
        <f t="shared" si="1"/>
        <v>104.6685340802988</v>
      </c>
      <c r="M21" s="31"/>
      <c r="N21" s="31">
        <v>326</v>
      </c>
      <c r="O21" s="31">
        <v>484</v>
      </c>
      <c r="P21" s="25"/>
      <c r="Q21" s="26">
        <v>4.8</v>
      </c>
      <c r="R21" s="26">
        <v>4.5289256198347108</v>
      </c>
      <c r="S21" s="31"/>
      <c r="T21" s="31">
        <v>343</v>
      </c>
      <c r="U21" s="31">
        <v>535</v>
      </c>
      <c r="V21" s="6"/>
      <c r="W21" s="6"/>
      <c r="X21" s="6"/>
      <c r="Y21" s="6"/>
      <c r="Z21" s="6"/>
      <c r="AA21" s="6"/>
      <c r="AB21" s="6"/>
      <c r="AC21" s="6"/>
      <c r="AD21" s="6"/>
      <c r="AE21" s="6"/>
      <c r="AF21" s="6"/>
      <c r="AG21" s="6"/>
    </row>
    <row r="22" spans="1:33" ht="18" customHeight="1">
      <c r="A22" s="29" t="s">
        <v>331</v>
      </c>
      <c r="B22" s="31">
        <v>1381</v>
      </c>
      <c r="C22" s="31">
        <v>3359</v>
      </c>
      <c r="D22" s="31"/>
      <c r="E22" s="31">
        <v>705</v>
      </c>
      <c r="F22" s="31">
        <v>1742</v>
      </c>
      <c r="G22" s="31"/>
      <c r="H22" s="31">
        <v>676</v>
      </c>
      <c r="I22" s="31">
        <v>1617</v>
      </c>
      <c r="J22" s="31"/>
      <c r="K22" s="178">
        <f t="shared" si="0"/>
        <v>104.28994082840237</v>
      </c>
      <c r="L22" s="178">
        <f t="shared" si="1"/>
        <v>107.730364873222</v>
      </c>
      <c r="M22" s="31"/>
      <c r="N22" s="31">
        <v>281</v>
      </c>
      <c r="O22" s="31">
        <v>769</v>
      </c>
      <c r="P22" s="25"/>
      <c r="Q22" s="26">
        <v>4.9000000000000004</v>
      </c>
      <c r="R22" s="26">
        <v>4.1167369901547115</v>
      </c>
      <c r="S22" s="31"/>
      <c r="T22" s="31">
        <v>305</v>
      </c>
      <c r="U22" s="31">
        <v>806</v>
      </c>
      <c r="V22" s="6"/>
      <c r="W22" s="6"/>
      <c r="X22" s="6"/>
      <c r="Y22" s="6"/>
      <c r="Z22" s="6"/>
      <c r="AA22" s="6"/>
      <c r="AB22" s="6"/>
      <c r="AC22" s="6"/>
      <c r="AD22" s="6"/>
      <c r="AE22" s="6"/>
      <c r="AF22" s="6"/>
      <c r="AG22" s="6"/>
    </row>
    <row r="23" spans="1:33" ht="18" customHeight="1">
      <c r="A23" s="29" t="s">
        <v>332</v>
      </c>
      <c r="B23" s="31">
        <v>707</v>
      </c>
      <c r="C23" s="31">
        <v>2106</v>
      </c>
      <c r="D23" s="31"/>
      <c r="E23" s="31">
        <v>348</v>
      </c>
      <c r="F23" s="31">
        <v>1101</v>
      </c>
      <c r="G23" s="31"/>
      <c r="H23" s="31">
        <v>359</v>
      </c>
      <c r="I23" s="31">
        <v>1005</v>
      </c>
      <c r="J23" s="31"/>
      <c r="K23" s="178">
        <f t="shared" si="0"/>
        <v>96.935933147632312</v>
      </c>
      <c r="L23" s="178">
        <f t="shared" si="1"/>
        <v>109.55223880597016</v>
      </c>
      <c r="M23" s="31"/>
      <c r="N23" s="31">
        <v>169</v>
      </c>
      <c r="O23" s="31">
        <v>490</v>
      </c>
      <c r="P23" s="27"/>
      <c r="Q23" s="26">
        <v>4.2</v>
      </c>
      <c r="R23" s="26">
        <v>4.297959183673469</v>
      </c>
      <c r="S23" s="31"/>
      <c r="T23" s="31">
        <v>197</v>
      </c>
      <c r="U23" s="31">
        <v>813</v>
      </c>
      <c r="V23" s="6"/>
      <c r="W23" s="6"/>
      <c r="X23" s="6"/>
      <c r="Y23" s="6"/>
      <c r="Z23" s="6"/>
      <c r="AA23" s="6"/>
      <c r="AB23" s="6"/>
      <c r="AC23" s="6"/>
      <c r="AD23" s="6"/>
      <c r="AE23" s="6"/>
      <c r="AF23" s="6"/>
      <c r="AG23" s="6"/>
    </row>
    <row r="24" spans="1:33" ht="18" customHeight="1">
      <c r="A24" s="184" t="s">
        <v>333</v>
      </c>
      <c r="B24" s="31">
        <v>304</v>
      </c>
      <c r="C24" s="31">
        <v>593</v>
      </c>
      <c r="D24" s="31"/>
      <c r="E24" s="31">
        <v>150</v>
      </c>
      <c r="F24" s="31">
        <v>296</v>
      </c>
      <c r="G24" s="31"/>
      <c r="H24" s="31">
        <v>154</v>
      </c>
      <c r="I24" s="31">
        <v>297</v>
      </c>
      <c r="J24" s="31"/>
      <c r="K24" s="178">
        <f t="shared" si="0"/>
        <v>97.402597402597408</v>
      </c>
      <c r="L24" s="178">
        <f t="shared" si="1"/>
        <v>99.663299663299668</v>
      </c>
      <c r="M24" s="31"/>
      <c r="N24" s="31">
        <v>84</v>
      </c>
      <c r="O24" s="31">
        <v>164</v>
      </c>
      <c r="P24" s="34"/>
      <c r="Q24" s="26">
        <v>3.6</v>
      </c>
      <c r="R24" s="26">
        <v>3.6158536585365852</v>
      </c>
      <c r="S24" s="31"/>
      <c r="T24" s="31">
        <v>120</v>
      </c>
      <c r="U24" s="31">
        <v>236</v>
      </c>
      <c r="V24" s="6"/>
      <c r="W24" s="6"/>
      <c r="X24" s="6"/>
      <c r="Y24" s="6"/>
      <c r="Z24" s="6"/>
      <c r="AA24" s="6"/>
      <c r="AB24" s="6"/>
      <c r="AC24" s="6"/>
      <c r="AD24" s="6"/>
      <c r="AE24" s="6"/>
      <c r="AF24" s="6"/>
      <c r="AG24" s="6"/>
    </row>
    <row r="25" spans="1:33" ht="18" customHeight="1">
      <c r="A25" s="23" t="s">
        <v>334</v>
      </c>
      <c r="B25" s="31">
        <v>2582</v>
      </c>
      <c r="C25" s="31">
        <v>2835</v>
      </c>
      <c r="D25" s="31"/>
      <c r="E25" s="31">
        <v>1259</v>
      </c>
      <c r="F25" s="31">
        <v>1422</v>
      </c>
      <c r="G25" s="31"/>
      <c r="H25" s="31">
        <v>1323</v>
      </c>
      <c r="I25" s="31">
        <v>1413</v>
      </c>
      <c r="J25" s="31"/>
      <c r="K25" s="178">
        <f t="shared" si="0"/>
        <v>95.16250944822373</v>
      </c>
      <c r="L25" s="178">
        <f t="shared" si="1"/>
        <v>100.63694267515923</v>
      </c>
      <c r="M25" s="31"/>
      <c r="N25" s="31">
        <v>595</v>
      </c>
      <c r="O25" s="31">
        <v>679</v>
      </c>
      <c r="P25" s="42"/>
      <c r="Q25" s="26">
        <v>4.3</v>
      </c>
      <c r="R25" s="26">
        <v>4.1752577319587632</v>
      </c>
      <c r="S25" s="31"/>
      <c r="T25" s="31">
        <v>677</v>
      </c>
      <c r="U25" s="31">
        <v>753</v>
      </c>
      <c r="V25" s="6"/>
      <c r="W25" s="6"/>
      <c r="X25" s="6"/>
      <c r="Y25" s="6"/>
      <c r="Z25" s="6"/>
      <c r="AA25" s="6"/>
      <c r="AB25" s="6"/>
      <c r="AC25" s="6"/>
      <c r="AD25" s="6"/>
      <c r="AE25" s="6"/>
      <c r="AF25" s="6"/>
      <c r="AG25" s="6"/>
    </row>
    <row r="26" spans="1:33" ht="18" customHeight="1">
      <c r="A26" s="23" t="s">
        <v>335</v>
      </c>
      <c r="B26" s="31">
        <v>3768</v>
      </c>
      <c r="C26" s="31">
        <v>6534</v>
      </c>
      <c r="D26" s="31"/>
      <c r="E26" s="31">
        <v>1903</v>
      </c>
      <c r="F26" s="31">
        <v>3404</v>
      </c>
      <c r="G26" s="31"/>
      <c r="H26" s="31">
        <v>1865</v>
      </c>
      <c r="I26" s="31">
        <v>3130</v>
      </c>
      <c r="J26" s="31"/>
      <c r="K26" s="178">
        <f t="shared" si="0"/>
        <v>102.03753351206434</v>
      </c>
      <c r="L26" s="178">
        <f t="shared" si="1"/>
        <v>108.75399361022365</v>
      </c>
      <c r="M26" s="31"/>
      <c r="N26" s="31">
        <v>888</v>
      </c>
      <c r="O26" s="31">
        <v>1596</v>
      </c>
      <c r="Q26" s="26">
        <v>4.2</v>
      </c>
      <c r="R26" s="26">
        <v>3.8827037773359843</v>
      </c>
      <c r="S26" s="31"/>
      <c r="T26" s="31">
        <v>1205</v>
      </c>
      <c r="U26" s="31">
        <v>1681</v>
      </c>
      <c r="V26" s="6"/>
      <c r="W26" s="6"/>
      <c r="X26" s="6"/>
      <c r="Y26" s="6"/>
      <c r="Z26" s="6"/>
      <c r="AA26" s="6"/>
      <c r="AB26" s="6"/>
      <c r="AC26" s="6"/>
      <c r="AD26" s="6"/>
      <c r="AE26" s="6"/>
      <c r="AF26" s="6"/>
      <c r="AG26" s="6"/>
    </row>
    <row r="27" spans="1:33" ht="18" customHeight="1">
      <c r="A27" s="23" t="s">
        <v>336</v>
      </c>
      <c r="B27" s="31">
        <v>12595</v>
      </c>
      <c r="C27" s="31">
        <v>12604</v>
      </c>
      <c r="D27" s="31"/>
      <c r="E27" s="31">
        <v>6439</v>
      </c>
      <c r="F27" s="31">
        <v>5867</v>
      </c>
      <c r="G27" s="31"/>
      <c r="H27" s="31">
        <v>6156</v>
      </c>
      <c r="I27" s="31">
        <v>6737</v>
      </c>
      <c r="J27" s="31"/>
      <c r="K27" s="178">
        <f t="shared" si="0"/>
        <v>104.59714100064976</v>
      </c>
      <c r="L27" s="178">
        <f t="shared" si="1"/>
        <v>87.0862401662461</v>
      </c>
      <c r="M27" s="31"/>
      <c r="N27" s="31">
        <v>3108</v>
      </c>
      <c r="O27" s="31">
        <v>2755</v>
      </c>
      <c r="Q27" s="26">
        <v>4.0999999999999996</v>
      </c>
      <c r="R27" s="26">
        <v>4.2053203446983893</v>
      </c>
      <c r="S27" s="31"/>
      <c r="T27" s="31">
        <v>3384</v>
      </c>
      <c r="U27" s="31">
        <v>3787</v>
      </c>
    </row>
    <row r="28" spans="1:33" ht="18" customHeight="1">
      <c r="A28" s="23" t="s">
        <v>337</v>
      </c>
      <c r="B28" s="31">
        <v>4314</v>
      </c>
      <c r="C28" s="31">
        <v>8399</v>
      </c>
      <c r="D28" s="31"/>
      <c r="E28" s="31">
        <v>2203</v>
      </c>
      <c r="F28" s="31">
        <v>4499</v>
      </c>
      <c r="G28" s="31"/>
      <c r="H28" s="31">
        <v>2111</v>
      </c>
      <c r="I28" s="31">
        <v>3900</v>
      </c>
      <c r="J28" s="31"/>
      <c r="K28" s="178">
        <f t="shared" si="0"/>
        <v>104.35812411179535</v>
      </c>
      <c r="L28" s="178">
        <f t="shared" si="1"/>
        <v>115.35897435897435</v>
      </c>
      <c r="M28" s="31"/>
      <c r="N28" s="31">
        <v>1006</v>
      </c>
      <c r="O28" s="31">
        <v>1991</v>
      </c>
      <c r="Q28" s="26">
        <v>4.3</v>
      </c>
      <c r="R28" s="26">
        <v>4.1772151898734178</v>
      </c>
      <c r="S28" s="31"/>
      <c r="T28" s="31">
        <v>1705</v>
      </c>
      <c r="U28" s="31">
        <v>3257</v>
      </c>
    </row>
    <row r="29" spans="1:33" ht="18" customHeight="1">
      <c r="B29" s="31"/>
      <c r="C29" s="31"/>
      <c r="D29" s="31"/>
      <c r="E29" s="31"/>
      <c r="F29" s="31"/>
      <c r="G29" s="31"/>
      <c r="H29" s="31"/>
      <c r="I29" s="31"/>
      <c r="J29" s="31"/>
      <c r="K29" s="178"/>
      <c r="L29" s="178"/>
      <c r="M29" s="31"/>
      <c r="N29" s="31"/>
      <c r="O29" s="31"/>
      <c r="Q29" s="26"/>
      <c r="R29" s="26"/>
      <c r="S29" s="31"/>
      <c r="T29" s="31"/>
      <c r="U29" s="31"/>
    </row>
    <row r="30" spans="1:33" ht="18" customHeight="1">
      <c r="A30" s="20" t="s">
        <v>338</v>
      </c>
      <c r="B30" s="51"/>
      <c r="C30" s="51"/>
      <c r="D30" s="51"/>
      <c r="E30" s="51"/>
      <c r="F30" s="51"/>
      <c r="G30" s="51"/>
      <c r="H30" s="51"/>
      <c r="I30" s="51"/>
      <c r="J30" s="51"/>
      <c r="K30" s="179"/>
      <c r="L30" s="179"/>
      <c r="M30" s="51"/>
      <c r="N30" s="51"/>
      <c r="O30" s="51"/>
      <c r="Q30" s="19"/>
      <c r="R30" s="19"/>
      <c r="S30" s="51"/>
      <c r="T30" s="51"/>
      <c r="U30" s="51"/>
    </row>
    <row r="31" spans="1:33" ht="18" customHeight="1">
      <c r="A31" s="23" t="s">
        <v>339</v>
      </c>
      <c r="B31" s="31">
        <v>6322</v>
      </c>
      <c r="C31" s="31">
        <v>5724</v>
      </c>
      <c r="D31" s="31"/>
      <c r="E31" s="31">
        <v>3290</v>
      </c>
      <c r="F31" s="31">
        <v>2921</v>
      </c>
      <c r="G31" s="31"/>
      <c r="H31" s="31">
        <v>3032</v>
      </c>
      <c r="I31" s="31">
        <v>2803</v>
      </c>
      <c r="J31" s="31"/>
      <c r="K31" s="178">
        <f t="shared" si="0"/>
        <v>108.50923482849603</v>
      </c>
      <c r="L31" s="178">
        <f t="shared" si="1"/>
        <v>104.2097752408134</v>
      </c>
      <c r="M31" s="31"/>
      <c r="N31" s="31">
        <v>1218</v>
      </c>
      <c r="O31" s="31">
        <v>1631</v>
      </c>
      <c r="Q31" s="26">
        <v>4</v>
      </c>
      <c r="R31" s="26">
        <v>3.5104294478527609</v>
      </c>
      <c r="S31" s="31"/>
      <c r="T31" s="31">
        <v>1539</v>
      </c>
      <c r="U31" s="31">
        <v>2105</v>
      </c>
    </row>
    <row r="32" spans="1:33" ht="18" customHeight="1">
      <c r="A32" s="23" t="s">
        <v>340</v>
      </c>
      <c r="B32" s="31">
        <v>6086</v>
      </c>
      <c r="C32" s="31">
        <v>5625</v>
      </c>
      <c r="D32" s="31"/>
      <c r="E32" s="31">
        <v>3061</v>
      </c>
      <c r="F32" s="31">
        <v>2834</v>
      </c>
      <c r="G32" s="31"/>
      <c r="H32" s="31">
        <v>3025</v>
      </c>
      <c r="I32" s="31">
        <v>2791</v>
      </c>
      <c r="J32" s="31"/>
      <c r="K32" s="178">
        <f t="shared" si="0"/>
        <v>101.19008264462809</v>
      </c>
      <c r="L32" s="178">
        <f t="shared" si="1"/>
        <v>101.54066642780366</v>
      </c>
      <c r="M32" s="31"/>
      <c r="N32" s="31">
        <v>1417</v>
      </c>
      <c r="O32" s="31">
        <v>1536</v>
      </c>
      <c r="Q32" s="26">
        <v>4.3</v>
      </c>
      <c r="R32" s="26">
        <v>3.662109375</v>
      </c>
      <c r="S32" s="31"/>
      <c r="T32" s="31">
        <v>1535</v>
      </c>
      <c r="U32" s="31">
        <v>1898</v>
      </c>
    </row>
    <row r="33" spans="1:21" ht="18" customHeight="1">
      <c r="A33" s="23" t="s">
        <v>341</v>
      </c>
      <c r="B33" s="31">
        <v>5304</v>
      </c>
      <c r="C33" s="31">
        <v>4803</v>
      </c>
      <c r="D33" s="31"/>
      <c r="E33" s="31">
        <v>2787</v>
      </c>
      <c r="F33" s="31">
        <v>2470</v>
      </c>
      <c r="G33" s="31"/>
      <c r="H33" s="31">
        <v>2517</v>
      </c>
      <c r="I33" s="31">
        <v>2333</v>
      </c>
      <c r="J33" s="31"/>
      <c r="K33" s="178">
        <f t="shared" si="0"/>
        <v>110.72705601907032</v>
      </c>
      <c r="L33" s="178">
        <f t="shared" si="1"/>
        <v>105.87226746678098</v>
      </c>
      <c r="M33" s="31"/>
      <c r="N33" s="31">
        <v>1254</v>
      </c>
      <c r="O33" s="31">
        <v>1340</v>
      </c>
      <c r="Q33" s="26">
        <v>4.2</v>
      </c>
      <c r="R33" s="26">
        <v>3.5209580838323356</v>
      </c>
      <c r="S33" s="31"/>
      <c r="T33" s="31">
        <v>1363</v>
      </c>
      <c r="U33" s="31">
        <v>1586</v>
      </c>
    </row>
    <row r="34" spans="1:21" ht="18" customHeight="1">
      <c r="A34" s="23" t="s">
        <v>342</v>
      </c>
      <c r="B34" s="31">
        <v>16537</v>
      </c>
      <c r="C34" s="31">
        <v>18898</v>
      </c>
      <c r="D34" s="31"/>
      <c r="E34" s="31">
        <v>9173</v>
      </c>
      <c r="F34" s="31">
        <v>9762</v>
      </c>
      <c r="G34" s="31"/>
      <c r="H34" s="31">
        <v>7364</v>
      </c>
      <c r="I34" s="31">
        <v>9136</v>
      </c>
      <c r="J34" s="31"/>
      <c r="K34" s="178">
        <f t="shared" si="0"/>
        <v>124.565453557849</v>
      </c>
      <c r="L34" s="178">
        <f t="shared" si="1"/>
        <v>106.85201401050787</v>
      </c>
      <c r="M34" s="31"/>
      <c r="N34" s="31">
        <v>3403</v>
      </c>
      <c r="O34" s="31">
        <v>4620</v>
      </c>
      <c r="Q34" s="26">
        <v>4</v>
      </c>
      <c r="R34" s="26">
        <v>4.0425909494232473</v>
      </c>
      <c r="S34" s="31"/>
      <c r="T34" s="31">
        <v>3781</v>
      </c>
      <c r="U34" s="31">
        <v>5528</v>
      </c>
    </row>
    <row r="35" spans="1:21" ht="18" customHeight="1">
      <c r="A35" s="23" t="s">
        <v>343</v>
      </c>
      <c r="B35" s="31">
        <v>35303</v>
      </c>
      <c r="C35" s="31">
        <v>33780</v>
      </c>
      <c r="D35" s="31"/>
      <c r="E35" s="31">
        <v>18496</v>
      </c>
      <c r="F35" s="31">
        <v>17380</v>
      </c>
      <c r="G35" s="31"/>
      <c r="H35" s="31">
        <v>16807</v>
      </c>
      <c r="I35" s="31">
        <v>16400</v>
      </c>
      <c r="J35" s="31"/>
      <c r="K35" s="178">
        <f t="shared" si="0"/>
        <v>110.04938418516095</v>
      </c>
      <c r="L35" s="178">
        <f t="shared" si="1"/>
        <v>105.97560975609757</v>
      </c>
      <c r="M35" s="31"/>
      <c r="N35" s="31">
        <v>9274</v>
      </c>
      <c r="O35" s="31">
        <v>9591</v>
      </c>
      <c r="Q35" s="26">
        <v>3.8</v>
      </c>
      <c r="R35" s="26">
        <v>3.5097025943893692</v>
      </c>
      <c r="S35" s="31"/>
      <c r="T35" s="31">
        <v>11602</v>
      </c>
      <c r="U35" s="31">
        <v>12512</v>
      </c>
    </row>
    <row r="36" spans="1:21" ht="18" customHeight="1">
      <c r="A36" s="29" t="s">
        <v>344</v>
      </c>
      <c r="B36" s="52">
        <v>16305</v>
      </c>
      <c r="C36" s="52">
        <v>19967</v>
      </c>
      <c r="D36" s="52"/>
      <c r="E36" s="52">
        <v>8628</v>
      </c>
      <c r="F36" s="52">
        <v>10517</v>
      </c>
      <c r="G36" s="52"/>
      <c r="H36" s="52">
        <v>7677</v>
      </c>
      <c r="I36" s="52">
        <v>9450</v>
      </c>
      <c r="J36" s="52"/>
      <c r="K36" s="178">
        <f t="shared" si="0"/>
        <v>112.38765142633842</v>
      </c>
      <c r="L36" s="178">
        <f t="shared" si="1"/>
        <v>111.29100529100529</v>
      </c>
      <c r="M36" s="52"/>
      <c r="N36" s="52">
        <v>4102</v>
      </c>
      <c r="O36" s="52">
        <v>5754</v>
      </c>
      <c r="P36" s="25"/>
      <c r="Q36" s="183">
        <v>3.9</v>
      </c>
      <c r="R36" s="26">
        <v>3.405252952582408</v>
      </c>
      <c r="S36" s="52"/>
      <c r="T36" s="52">
        <v>4791</v>
      </c>
      <c r="U36" s="52">
        <v>7310</v>
      </c>
    </row>
    <row r="37" spans="1:21" ht="18" customHeight="1">
      <c r="A37" s="29" t="s">
        <v>345</v>
      </c>
      <c r="B37" s="31">
        <v>6730</v>
      </c>
      <c r="C37" s="31">
        <v>5216</v>
      </c>
      <c r="D37" s="31"/>
      <c r="E37" s="31">
        <v>3495</v>
      </c>
      <c r="F37" s="31">
        <v>2723</v>
      </c>
      <c r="G37" s="31"/>
      <c r="H37" s="31">
        <v>3235</v>
      </c>
      <c r="I37" s="31">
        <v>2493</v>
      </c>
      <c r="J37" s="31"/>
      <c r="K37" s="178">
        <f t="shared" si="0"/>
        <v>108.03709428129831</v>
      </c>
      <c r="L37" s="178">
        <f t="shared" si="1"/>
        <v>109.22583233052548</v>
      </c>
      <c r="M37" s="31"/>
      <c r="N37" s="31">
        <v>1233</v>
      </c>
      <c r="O37" s="31">
        <v>1440</v>
      </c>
      <c r="P37" s="25"/>
      <c r="Q37" s="26">
        <v>4.3</v>
      </c>
      <c r="R37" s="26">
        <v>3.600974930362117</v>
      </c>
      <c r="S37" s="31"/>
      <c r="T37" s="31">
        <v>1470</v>
      </c>
      <c r="U37" s="31">
        <v>1856</v>
      </c>
    </row>
    <row r="38" spans="1:21" ht="18" customHeight="1">
      <c r="A38" s="29" t="s">
        <v>346</v>
      </c>
      <c r="B38" s="31">
        <v>197</v>
      </c>
      <c r="C38" s="31">
        <v>125</v>
      </c>
      <c r="D38" s="31"/>
      <c r="E38" s="31">
        <v>135</v>
      </c>
      <c r="F38" s="31">
        <v>87</v>
      </c>
      <c r="G38" s="31"/>
      <c r="H38" s="31">
        <v>62</v>
      </c>
      <c r="I38" s="31">
        <v>38</v>
      </c>
      <c r="J38" s="31"/>
      <c r="K38" s="178">
        <f t="shared" si="0"/>
        <v>217.74193548387095</v>
      </c>
      <c r="L38" s="178">
        <f t="shared" si="1"/>
        <v>228.9473684210526</v>
      </c>
      <c r="M38" s="31"/>
      <c r="N38" s="31">
        <v>111</v>
      </c>
      <c r="O38" s="31">
        <v>71</v>
      </c>
      <c r="P38" s="25"/>
      <c r="Q38" s="26">
        <v>1.8</v>
      </c>
      <c r="R38" s="26">
        <v>1.7605633802816902</v>
      </c>
      <c r="S38" s="31"/>
      <c r="T38" s="31">
        <v>153</v>
      </c>
      <c r="U38" s="31">
        <v>230</v>
      </c>
    </row>
    <row r="39" spans="1:21" ht="18" customHeight="1">
      <c r="K39" s="178"/>
      <c r="L39" s="178"/>
      <c r="R39" s="26"/>
    </row>
    <row r="40" spans="1:21" ht="18" customHeight="1">
      <c r="A40" s="20" t="s">
        <v>347</v>
      </c>
      <c r="B40" s="51"/>
      <c r="C40" s="51"/>
      <c r="D40" s="51"/>
      <c r="E40" s="51"/>
      <c r="F40" s="51"/>
      <c r="G40" s="51"/>
      <c r="H40" s="51"/>
      <c r="I40" s="51"/>
      <c r="J40" s="51"/>
      <c r="K40" s="179"/>
      <c r="L40" s="179"/>
      <c r="M40" s="51"/>
      <c r="N40" s="51"/>
      <c r="O40" s="51"/>
      <c r="P40" s="25"/>
      <c r="Q40" s="19"/>
      <c r="R40" s="19"/>
      <c r="S40" s="51"/>
      <c r="T40" s="51"/>
      <c r="U40" s="51"/>
    </row>
    <row r="41" spans="1:21" ht="18" customHeight="1">
      <c r="A41" s="29" t="s">
        <v>348</v>
      </c>
      <c r="B41" s="31">
        <v>2032</v>
      </c>
      <c r="C41" s="31">
        <v>1308</v>
      </c>
      <c r="D41" s="31"/>
      <c r="E41" s="31">
        <v>986</v>
      </c>
      <c r="F41" s="31">
        <v>702</v>
      </c>
      <c r="G41" s="31"/>
      <c r="H41" s="31">
        <v>1046</v>
      </c>
      <c r="I41" s="31">
        <v>606</v>
      </c>
      <c r="J41" s="31"/>
      <c r="K41" s="178">
        <f t="shared" si="0"/>
        <v>94.263862332695979</v>
      </c>
      <c r="L41" s="178">
        <f t="shared" si="1"/>
        <v>115.84158415841583</v>
      </c>
      <c r="M41" s="31"/>
      <c r="N41" s="31">
        <v>472</v>
      </c>
      <c r="O41" s="31">
        <v>354</v>
      </c>
      <c r="P41" s="50"/>
      <c r="Q41" s="26">
        <v>4.3</v>
      </c>
      <c r="R41" s="26">
        <v>3.6949152542372881</v>
      </c>
      <c r="S41" s="31"/>
      <c r="T41" s="31">
        <v>517</v>
      </c>
      <c r="U41" s="31">
        <v>386</v>
      </c>
    </row>
    <row r="42" spans="1:21" ht="18" customHeight="1">
      <c r="A42" s="29" t="s">
        <v>349</v>
      </c>
      <c r="B42" s="31">
        <v>1106</v>
      </c>
      <c r="C42" s="31">
        <v>202</v>
      </c>
      <c r="D42" s="31"/>
      <c r="E42" s="31">
        <v>596</v>
      </c>
      <c r="F42" s="31">
        <v>178</v>
      </c>
      <c r="G42" s="31"/>
      <c r="H42" s="31">
        <v>510</v>
      </c>
      <c r="I42" s="31">
        <v>24</v>
      </c>
      <c r="J42" s="31"/>
      <c r="K42" s="178">
        <f t="shared" si="0"/>
        <v>116.86274509803923</v>
      </c>
      <c r="L42" s="178">
        <f t="shared" si="1"/>
        <v>741.66666666666674</v>
      </c>
      <c r="M42" s="31"/>
      <c r="N42" s="31">
        <v>273</v>
      </c>
      <c r="O42" s="31">
        <v>59</v>
      </c>
      <c r="P42" s="182"/>
      <c r="Q42" s="26">
        <v>4</v>
      </c>
      <c r="R42" s="26">
        <v>3.4310344827586206</v>
      </c>
      <c r="S42" s="31"/>
      <c r="T42" s="31">
        <v>369</v>
      </c>
      <c r="U42" s="31">
        <v>87</v>
      </c>
    </row>
    <row r="43" spans="1:21" ht="18" customHeight="1" thickBot="1">
      <c r="A43" s="36"/>
      <c r="B43" s="36"/>
      <c r="C43" s="36"/>
      <c r="D43" s="36"/>
      <c r="E43" s="36"/>
      <c r="F43" s="36"/>
      <c r="G43" s="36"/>
      <c r="H43" s="36"/>
      <c r="I43" s="36"/>
      <c r="J43" s="36"/>
      <c r="K43" s="36"/>
      <c r="L43" s="36"/>
      <c r="M43" s="36"/>
      <c r="N43" s="36"/>
      <c r="O43" s="36"/>
      <c r="P43" s="36"/>
      <c r="Q43" s="36"/>
      <c r="R43" s="36"/>
      <c r="S43" s="36"/>
      <c r="T43" s="36"/>
      <c r="U43" s="36"/>
    </row>
    <row r="44" spans="1:21" ht="18" customHeight="1"/>
    <row r="45" spans="1:21" ht="15.75" customHeight="1"/>
    <row r="46" spans="1:21" ht="15.75" customHeight="1"/>
    <row r="47" spans="1:21" ht="15.75" customHeight="1"/>
    <row r="48" spans="1:2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1FE87-6783-46F4-92B1-5D9AA7E82C0F}">
  <sheetPr>
    <pageSetUpPr fitToPage="1"/>
  </sheetPr>
  <dimension ref="A1:AH604"/>
  <sheetViews>
    <sheetView view="pageBreakPreview" zoomScale="80" zoomScaleNormal="100" zoomScaleSheetLayoutView="80" workbookViewId="0">
      <selection activeCell="N34" sqref="N34"/>
    </sheetView>
  </sheetViews>
  <sheetFormatPr defaultColWidth="14.42578125" defaultRowHeight="1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4" width="9.140625" style="37" customWidth="1"/>
    <col min="25" max="34" width="8.7109375" style="37" customWidth="1"/>
    <col min="35" max="16384" width="14.42578125" style="37"/>
  </cols>
  <sheetData>
    <row r="1" spans="1:34" ht="15.75">
      <c r="A1" s="1" t="s">
        <v>1910</v>
      </c>
      <c r="B1" s="39"/>
      <c r="C1" s="39"/>
      <c r="D1" s="39"/>
      <c r="E1" s="39"/>
      <c r="F1" s="39"/>
      <c r="G1" s="39"/>
      <c r="H1" s="39"/>
      <c r="I1" s="39"/>
      <c r="J1" s="39"/>
      <c r="K1" s="39"/>
      <c r="L1" s="39"/>
      <c r="M1" s="39"/>
      <c r="N1" s="39"/>
      <c r="O1" s="39"/>
      <c r="P1" s="39"/>
      <c r="Q1" s="39"/>
      <c r="R1" s="39"/>
      <c r="S1" s="39"/>
      <c r="T1" s="39"/>
      <c r="U1" s="39"/>
    </row>
    <row r="2" spans="1:34" ht="16.5" customHeight="1">
      <c r="A2" s="2" t="s">
        <v>1911</v>
      </c>
      <c r="B2" s="41"/>
      <c r="C2" s="41"/>
      <c r="D2" s="41"/>
      <c r="E2" s="41"/>
      <c r="F2" s="41"/>
      <c r="G2" s="41"/>
      <c r="H2" s="41"/>
      <c r="I2" s="41"/>
      <c r="J2" s="41"/>
      <c r="K2" s="41"/>
      <c r="L2" s="41"/>
      <c r="M2" s="41"/>
      <c r="N2" s="41"/>
      <c r="O2" s="41"/>
      <c r="P2" s="41"/>
      <c r="Q2" s="41"/>
      <c r="R2" s="41"/>
      <c r="S2" s="41"/>
      <c r="T2" s="41"/>
      <c r="U2" s="41"/>
    </row>
    <row r="3" spans="1:34" ht="17.100000000000001" customHeight="1" thickBot="1">
      <c r="B3" s="42"/>
      <c r="C3" s="42"/>
      <c r="D3" s="42"/>
      <c r="E3" s="42"/>
      <c r="F3" s="42"/>
      <c r="G3" s="42"/>
      <c r="H3" s="42"/>
      <c r="I3" s="42"/>
      <c r="J3" s="42"/>
      <c r="K3" s="42"/>
      <c r="L3" s="42"/>
      <c r="M3" s="42"/>
      <c r="N3" s="42"/>
      <c r="O3" s="42"/>
      <c r="P3" s="42"/>
      <c r="Q3" s="42"/>
      <c r="R3" s="43"/>
      <c r="S3" s="42"/>
      <c r="T3" s="42"/>
      <c r="U3" s="42"/>
    </row>
    <row r="4" spans="1:34" ht="38.1" customHeight="1" thickBot="1">
      <c r="A4" s="540" t="s">
        <v>1893</v>
      </c>
      <c r="B4" s="543" t="s">
        <v>0</v>
      </c>
      <c r="C4" s="543"/>
      <c r="D4" s="543"/>
      <c r="E4" s="543"/>
      <c r="F4" s="543"/>
      <c r="G4" s="543"/>
      <c r="H4" s="543"/>
      <c r="I4" s="543"/>
      <c r="J4" s="5"/>
      <c r="K4" s="544" t="s">
        <v>178</v>
      </c>
      <c r="L4" s="544"/>
      <c r="M4" s="5"/>
      <c r="N4" s="544" t="s">
        <v>2</v>
      </c>
      <c r="O4" s="544"/>
      <c r="P4" s="5"/>
      <c r="Q4" s="545" t="s">
        <v>179</v>
      </c>
      <c r="R4" s="545"/>
      <c r="S4" s="5"/>
      <c r="T4" s="544" t="s">
        <v>180</v>
      </c>
      <c r="U4" s="544"/>
      <c r="V4" s="6"/>
      <c r="W4" s="6"/>
      <c r="X4" s="6"/>
      <c r="Y4" s="6"/>
      <c r="Z4" s="6"/>
      <c r="AA4" s="6"/>
      <c r="AB4" s="6"/>
      <c r="AC4" s="6"/>
      <c r="AD4" s="6"/>
      <c r="AE4" s="6"/>
      <c r="AF4" s="6"/>
      <c r="AG4" s="6"/>
      <c r="AH4" s="6"/>
    </row>
    <row r="5" spans="1:34"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W5" s="11"/>
      <c r="X5" s="11"/>
      <c r="Y5" s="11"/>
      <c r="Z5" s="11"/>
      <c r="AA5" s="11"/>
      <c r="AB5" s="11"/>
      <c r="AC5" s="11"/>
      <c r="AD5" s="11"/>
      <c r="AE5" s="11"/>
      <c r="AF5" s="11"/>
      <c r="AG5" s="11"/>
      <c r="AH5" s="11"/>
    </row>
    <row r="6" spans="1:34"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W6" s="11"/>
      <c r="X6" s="11"/>
      <c r="Y6" s="11"/>
      <c r="Z6" s="11"/>
      <c r="AA6" s="11"/>
      <c r="AB6" s="11"/>
      <c r="AC6" s="11"/>
      <c r="AD6" s="11"/>
      <c r="AE6" s="11"/>
      <c r="AF6" s="11"/>
      <c r="AG6" s="11"/>
      <c r="AH6" s="11"/>
    </row>
    <row r="7" spans="1:34" ht="9" customHeight="1">
      <c r="A7" s="20"/>
      <c r="B7" s="39"/>
      <c r="C7" s="57"/>
      <c r="D7" s="57"/>
      <c r="E7" s="57"/>
      <c r="F7" s="57"/>
      <c r="G7" s="57"/>
      <c r="H7" s="57"/>
      <c r="I7" s="57"/>
      <c r="J7" s="57"/>
      <c r="K7" s="57"/>
      <c r="L7" s="57"/>
      <c r="M7" s="57"/>
      <c r="N7" s="57"/>
      <c r="O7" s="57"/>
      <c r="P7" s="57"/>
      <c r="Q7" s="57"/>
      <c r="R7" s="57"/>
      <c r="S7" s="57"/>
      <c r="T7" s="57"/>
      <c r="U7" s="57"/>
      <c r="V7" s="40"/>
      <c r="W7" s="6"/>
      <c r="X7" s="6"/>
      <c r="Y7" s="6"/>
      <c r="Z7" s="6"/>
      <c r="AA7" s="6"/>
      <c r="AB7" s="6"/>
      <c r="AC7" s="6"/>
      <c r="AD7" s="6"/>
      <c r="AE7" s="6"/>
      <c r="AF7" s="6"/>
      <c r="AG7" s="6"/>
      <c r="AH7" s="6"/>
    </row>
    <row r="8" spans="1:34" ht="18" customHeight="1">
      <c r="A8" s="20" t="s">
        <v>350</v>
      </c>
      <c r="B8" s="31"/>
      <c r="C8" s="31"/>
      <c r="D8" s="31"/>
      <c r="E8" s="31"/>
      <c r="F8" s="31"/>
      <c r="G8" s="31"/>
      <c r="H8" s="31"/>
      <c r="I8" s="31"/>
      <c r="J8" s="31"/>
      <c r="K8" s="177"/>
      <c r="L8" s="177"/>
      <c r="M8" s="31"/>
      <c r="N8" s="31"/>
      <c r="O8" s="31"/>
      <c r="P8" s="25"/>
      <c r="Q8" s="26"/>
      <c r="R8" s="26"/>
      <c r="S8" s="31"/>
      <c r="T8" s="31"/>
      <c r="U8" s="31"/>
      <c r="V8" s="6"/>
      <c r="W8" s="6"/>
      <c r="X8" s="6"/>
      <c r="Y8" s="6"/>
      <c r="Z8" s="6"/>
      <c r="AA8" s="6"/>
      <c r="AB8" s="6"/>
      <c r="AC8" s="6"/>
      <c r="AD8" s="6"/>
      <c r="AE8" s="6"/>
      <c r="AF8" s="6"/>
      <c r="AG8" s="6"/>
    </row>
    <row r="9" spans="1:34" ht="18" customHeight="1">
      <c r="A9" s="29" t="s">
        <v>351</v>
      </c>
      <c r="B9" s="31">
        <v>4027</v>
      </c>
      <c r="C9" s="31">
        <v>4298</v>
      </c>
      <c r="D9" s="31"/>
      <c r="E9" s="31">
        <v>2051</v>
      </c>
      <c r="F9" s="31">
        <v>2198</v>
      </c>
      <c r="G9" s="31"/>
      <c r="H9" s="31">
        <v>1976</v>
      </c>
      <c r="I9" s="31">
        <v>2100</v>
      </c>
      <c r="J9" s="31"/>
      <c r="K9" s="177">
        <f t="shared" ref="K9:K42" si="0">E9/H9*100</f>
        <v>103.79554655870444</v>
      </c>
      <c r="L9" s="177">
        <f t="shared" ref="L9:L42" si="1">F9/I9*100</f>
        <v>104.66666666666666</v>
      </c>
      <c r="M9" s="31"/>
      <c r="N9" s="31">
        <v>944</v>
      </c>
      <c r="O9" s="31">
        <v>1018</v>
      </c>
      <c r="P9" s="25"/>
      <c r="Q9" s="26">
        <v>4.3</v>
      </c>
      <c r="R9" s="26">
        <v>4.2133726647000982</v>
      </c>
      <c r="S9" s="31"/>
      <c r="T9" s="31">
        <v>1053</v>
      </c>
      <c r="U9" s="31">
        <v>1163</v>
      </c>
      <c r="V9" s="6"/>
      <c r="W9" s="6"/>
      <c r="X9" s="6"/>
      <c r="Y9" s="6"/>
      <c r="Z9" s="6"/>
      <c r="AA9" s="6"/>
      <c r="AB9" s="6"/>
      <c r="AC9" s="6"/>
      <c r="AD9" s="6"/>
      <c r="AE9" s="6"/>
      <c r="AF9" s="6"/>
      <c r="AG9" s="6"/>
    </row>
    <row r="10" spans="1:34" ht="18" customHeight="1">
      <c r="A10" s="29" t="s">
        <v>352</v>
      </c>
      <c r="B10" s="31">
        <v>1845</v>
      </c>
      <c r="C10" s="31">
        <v>1794</v>
      </c>
      <c r="D10" s="31"/>
      <c r="E10" s="31">
        <v>952</v>
      </c>
      <c r="F10" s="31">
        <v>885</v>
      </c>
      <c r="G10" s="31"/>
      <c r="H10" s="31">
        <v>893</v>
      </c>
      <c r="I10" s="31">
        <v>909</v>
      </c>
      <c r="J10" s="31"/>
      <c r="K10" s="177">
        <f t="shared" si="0"/>
        <v>106.60694288913774</v>
      </c>
      <c r="L10" s="177">
        <f t="shared" si="1"/>
        <v>97.359735973597367</v>
      </c>
      <c r="M10" s="31"/>
      <c r="N10" s="31">
        <v>444</v>
      </c>
      <c r="O10" s="31">
        <v>486</v>
      </c>
      <c r="P10" s="25"/>
      <c r="Q10" s="26">
        <v>4.0999999999999996</v>
      </c>
      <c r="R10" s="26">
        <v>3.6927835051546394</v>
      </c>
      <c r="S10" s="31"/>
      <c r="T10" s="31">
        <v>505</v>
      </c>
      <c r="U10" s="31">
        <v>627</v>
      </c>
      <c r="V10" s="6"/>
      <c r="W10" s="6"/>
      <c r="X10" s="6"/>
      <c r="Y10" s="6"/>
      <c r="Z10" s="6"/>
      <c r="AA10" s="6"/>
      <c r="AB10" s="6"/>
      <c r="AC10" s="6"/>
      <c r="AD10" s="6"/>
      <c r="AE10" s="6"/>
      <c r="AF10" s="6"/>
      <c r="AG10" s="6"/>
    </row>
    <row r="11" spans="1:34" ht="18" customHeight="1">
      <c r="A11" s="29" t="s">
        <v>353</v>
      </c>
      <c r="B11" s="31">
        <v>3051</v>
      </c>
      <c r="C11" s="31">
        <v>2867</v>
      </c>
      <c r="D11" s="31"/>
      <c r="E11" s="31">
        <v>1539</v>
      </c>
      <c r="F11" s="31">
        <v>1462</v>
      </c>
      <c r="G11" s="31"/>
      <c r="H11" s="31">
        <v>1512</v>
      </c>
      <c r="I11" s="31">
        <v>1405</v>
      </c>
      <c r="J11" s="31"/>
      <c r="K11" s="177">
        <f t="shared" si="0"/>
        <v>101.78571428571428</v>
      </c>
      <c r="L11" s="177">
        <f t="shared" si="1"/>
        <v>104.05693950177937</v>
      </c>
      <c r="M11" s="31"/>
      <c r="N11" s="31">
        <v>671</v>
      </c>
      <c r="O11" s="31">
        <v>735</v>
      </c>
      <c r="P11" s="25"/>
      <c r="Q11" s="26">
        <v>4.5</v>
      </c>
      <c r="R11" s="26">
        <v>3.8873626373626373</v>
      </c>
      <c r="S11" s="31"/>
      <c r="T11" s="31">
        <v>779</v>
      </c>
      <c r="U11" s="31">
        <v>970</v>
      </c>
      <c r="V11" s="6"/>
      <c r="W11" s="6"/>
      <c r="X11" s="6"/>
      <c r="Y11" s="6"/>
      <c r="Z11" s="6"/>
      <c r="AA11" s="6"/>
      <c r="AB11" s="6"/>
      <c r="AC11" s="6"/>
      <c r="AD11" s="6"/>
      <c r="AE11" s="6"/>
      <c r="AF11" s="6"/>
      <c r="AG11" s="6"/>
    </row>
    <row r="12" spans="1:34" ht="18" customHeight="1">
      <c r="A12" s="29" t="s">
        <v>354</v>
      </c>
      <c r="B12" s="31">
        <v>4861</v>
      </c>
      <c r="C12" s="31">
        <v>4475</v>
      </c>
      <c r="D12" s="31"/>
      <c r="E12" s="31">
        <v>2496</v>
      </c>
      <c r="F12" s="31">
        <v>2337</v>
      </c>
      <c r="G12" s="31"/>
      <c r="H12" s="31">
        <v>2365</v>
      </c>
      <c r="I12" s="31">
        <v>2138</v>
      </c>
      <c r="J12" s="31"/>
      <c r="K12" s="177">
        <f t="shared" si="0"/>
        <v>105.53911205073996</v>
      </c>
      <c r="L12" s="177">
        <f t="shared" si="1"/>
        <v>109.30776426566884</v>
      </c>
      <c r="M12" s="31"/>
      <c r="N12" s="31">
        <v>1129</v>
      </c>
      <c r="O12" s="31">
        <v>1052</v>
      </c>
      <c r="P12" s="27"/>
      <c r="Q12" s="26">
        <v>4.3</v>
      </c>
      <c r="R12" s="26">
        <v>4.095602294455067</v>
      </c>
      <c r="S12" s="31"/>
      <c r="T12" s="31">
        <v>1353</v>
      </c>
      <c r="U12" s="31">
        <v>1320</v>
      </c>
      <c r="V12" s="6"/>
      <c r="W12" s="6"/>
      <c r="X12" s="6"/>
      <c r="Y12" s="6"/>
      <c r="Z12" s="6"/>
      <c r="AA12" s="6"/>
      <c r="AB12" s="6"/>
      <c r="AC12" s="6"/>
      <c r="AD12" s="6"/>
      <c r="AE12" s="6"/>
      <c r="AF12" s="6"/>
      <c r="AG12" s="6"/>
    </row>
    <row r="13" spans="1:34" ht="18" customHeight="1">
      <c r="A13" s="29" t="s">
        <v>355</v>
      </c>
      <c r="B13" s="31">
        <v>1879</v>
      </c>
      <c r="C13" s="31">
        <v>2531</v>
      </c>
      <c r="D13" s="31"/>
      <c r="E13" s="31">
        <v>946</v>
      </c>
      <c r="F13" s="31">
        <v>1207</v>
      </c>
      <c r="G13" s="31"/>
      <c r="H13" s="31">
        <v>933</v>
      </c>
      <c r="I13" s="31">
        <v>1324</v>
      </c>
      <c r="J13" s="31"/>
      <c r="K13" s="177">
        <f t="shared" si="0"/>
        <v>101.39335476956055</v>
      </c>
      <c r="L13" s="177">
        <f t="shared" si="1"/>
        <v>91.163141993957709</v>
      </c>
      <c r="M13" s="31"/>
      <c r="N13" s="31">
        <v>439</v>
      </c>
      <c r="O13" s="31">
        <v>557</v>
      </c>
      <c r="P13" s="25"/>
      <c r="Q13" s="26">
        <v>4.3</v>
      </c>
      <c r="R13" s="26">
        <v>4.5439856373429084</v>
      </c>
      <c r="S13" s="31"/>
      <c r="T13" s="31">
        <v>470</v>
      </c>
      <c r="U13" s="31">
        <v>632</v>
      </c>
      <c r="V13" s="6"/>
      <c r="W13" s="6"/>
      <c r="X13" s="6"/>
      <c r="Y13" s="6"/>
      <c r="Z13" s="6"/>
      <c r="AA13" s="6"/>
      <c r="AB13" s="6"/>
      <c r="AC13" s="6"/>
      <c r="AD13" s="6"/>
      <c r="AE13" s="6"/>
      <c r="AF13" s="6"/>
      <c r="AG13" s="6"/>
    </row>
    <row r="14" spans="1:34" ht="18" customHeight="1">
      <c r="A14" s="29" t="s">
        <v>356</v>
      </c>
      <c r="B14" s="31">
        <v>3862</v>
      </c>
      <c r="C14" s="31">
        <v>4047</v>
      </c>
      <c r="D14" s="31"/>
      <c r="E14" s="31">
        <v>1940</v>
      </c>
      <c r="F14" s="31">
        <v>2166</v>
      </c>
      <c r="G14" s="31"/>
      <c r="H14" s="31">
        <v>1922</v>
      </c>
      <c r="I14" s="31">
        <v>1881</v>
      </c>
      <c r="J14" s="31"/>
      <c r="K14" s="177">
        <f t="shared" si="0"/>
        <v>100.93652445369408</v>
      </c>
      <c r="L14" s="177">
        <f t="shared" si="1"/>
        <v>115.15151515151516</v>
      </c>
      <c r="M14" s="31"/>
      <c r="N14" s="31">
        <v>1012</v>
      </c>
      <c r="O14" s="31">
        <v>1136</v>
      </c>
      <c r="P14" s="25"/>
      <c r="Q14" s="26">
        <v>3.8</v>
      </c>
      <c r="R14" s="26">
        <v>3.5625</v>
      </c>
      <c r="S14" s="31"/>
      <c r="T14" s="31">
        <v>1123</v>
      </c>
      <c r="U14" s="31">
        <v>1301</v>
      </c>
      <c r="V14" s="6"/>
      <c r="W14" s="6"/>
      <c r="X14" s="6"/>
      <c r="Y14" s="6"/>
      <c r="Z14" s="6"/>
      <c r="AA14" s="6"/>
      <c r="AB14" s="6"/>
      <c r="AC14" s="6"/>
      <c r="AD14" s="6"/>
      <c r="AE14" s="6"/>
      <c r="AF14" s="6"/>
      <c r="AG14" s="6"/>
    </row>
    <row r="15" spans="1:34" ht="18" customHeight="1">
      <c r="A15" s="29" t="s">
        <v>357</v>
      </c>
      <c r="B15" s="31">
        <v>5710</v>
      </c>
      <c r="C15" s="31">
        <v>5377</v>
      </c>
      <c r="D15" s="31"/>
      <c r="E15" s="31">
        <v>2949</v>
      </c>
      <c r="F15" s="31">
        <v>2751</v>
      </c>
      <c r="G15" s="31"/>
      <c r="H15" s="31">
        <v>2761</v>
      </c>
      <c r="I15" s="31">
        <v>2626</v>
      </c>
      <c r="J15" s="31"/>
      <c r="K15" s="177">
        <f t="shared" si="0"/>
        <v>106.80912712785222</v>
      </c>
      <c r="L15" s="177">
        <f t="shared" si="1"/>
        <v>104.76009139375475</v>
      </c>
      <c r="M15" s="31"/>
      <c r="N15" s="31">
        <v>1253</v>
      </c>
      <c r="O15" s="31">
        <v>1256</v>
      </c>
      <c r="P15" s="25"/>
      <c r="Q15" s="26">
        <v>4.5999999999999996</v>
      </c>
      <c r="R15" s="26">
        <v>4.2822966507177034</v>
      </c>
      <c r="S15" s="31"/>
      <c r="T15" s="31">
        <v>1364</v>
      </c>
      <c r="U15" s="31">
        <v>1441</v>
      </c>
      <c r="V15" s="6"/>
      <c r="W15" s="6"/>
      <c r="X15" s="6"/>
      <c r="Y15" s="6"/>
      <c r="Z15" s="6"/>
      <c r="AA15" s="6"/>
      <c r="AB15" s="6"/>
      <c r="AC15" s="6"/>
      <c r="AD15" s="6"/>
      <c r="AE15" s="6"/>
      <c r="AF15" s="6"/>
      <c r="AG15" s="6"/>
    </row>
    <row r="16" spans="1:34" ht="18" customHeight="1">
      <c r="A16" s="29" t="s">
        <v>358</v>
      </c>
      <c r="B16" s="31">
        <v>16968</v>
      </c>
      <c r="C16" s="31">
        <v>18189</v>
      </c>
      <c r="D16" s="31"/>
      <c r="E16" s="31">
        <v>8656</v>
      </c>
      <c r="F16" s="31">
        <v>9788</v>
      </c>
      <c r="G16" s="31"/>
      <c r="H16" s="31">
        <v>8312</v>
      </c>
      <c r="I16" s="31">
        <v>8401</v>
      </c>
      <c r="J16" s="31"/>
      <c r="K16" s="177">
        <f t="shared" si="0"/>
        <v>104.1385948026949</v>
      </c>
      <c r="L16" s="177">
        <f t="shared" si="1"/>
        <v>116.50993929294131</v>
      </c>
      <c r="M16" s="31"/>
      <c r="N16" s="31">
        <v>3724</v>
      </c>
      <c r="O16" s="31">
        <v>4100</v>
      </c>
      <c r="P16" s="25"/>
      <c r="Q16" s="26">
        <v>4.5999999999999996</v>
      </c>
      <c r="R16" s="26">
        <v>4.4104953408533598</v>
      </c>
      <c r="S16" s="31"/>
      <c r="T16" s="31">
        <v>4176</v>
      </c>
      <c r="U16" s="31">
        <v>4576</v>
      </c>
      <c r="V16" s="6"/>
      <c r="W16" s="6"/>
      <c r="X16" s="6"/>
      <c r="Y16" s="6"/>
      <c r="Z16" s="6"/>
      <c r="AA16" s="6"/>
      <c r="AB16" s="6"/>
      <c r="AC16" s="6"/>
      <c r="AD16" s="6"/>
      <c r="AE16" s="6"/>
      <c r="AF16" s="6"/>
      <c r="AG16" s="6"/>
    </row>
    <row r="17" spans="1:33" ht="18" customHeight="1">
      <c r="A17" s="29" t="s">
        <v>359</v>
      </c>
      <c r="B17" s="31">
        <v>2845</v>
      </c>
      <c r="C17" s="31">
        <v>2761</v>
      </c>
      <c r="D17" s="31"/>
      <c r="E17" s="31">
        <v>1410</v>
      </c>
      <c r="F17" s="31">
        <v>1441</v>
      </c>
      <c r="G17" s="31"/>
      <c r="H17" s="31">
        <v>1435</v>
      </c>
      <c r="I17" s="31">
        <v>1320</v>
      </c>
      <c r="J17" s="31"/>
      <c r="K17" s="177">
        <f t="shared" si="0"/>
        <v>98.257839721254356</v>
      </c>
      <c r="L17" s="177">
        <f t="shared" si="1"/>
        <v>109.16666666666666</v>
      </c>
      <c r="M17" s="31"/>
      <c r="N17" s="31">
        <v>638</v>
      </c>
      <c r="O17" s="31">
        <v>697</v>
      </c>
      <c r="P17" s="25"/>
      <c r="Q17" s="26">
        <v>4.5</v>
      </c>
      <c r="R17" s="26">
        <v>4.0165912518853695</v>
      </c>
      <c r="S17" s="31"/>
      <c r="T17" s="31">
        <v>712</v>
      </c>
      <c r="U17" s="31">
        <v>830</v>
      </c>
      <c r="V17" s="6"/>
      <c r="W17" s="6"/>
      <c r="X17" s="6"/>
      <c r="Y17" s="6"/>
      <c r="Z17" s="6"/>
      <c r="AA17" s="6"/>
      <c r="AB17" s="6"/>
      <c r="AC17" s="6"/>
      <c r="AD17" s="6"/>
      <c r="AE17" s="6"/>
      <c r="AF17" s="6"/>
      <c r="AG17" s="6"/>
    </row>
    <row r="18" spans="1:33" ht="18" customHeight="1">
      <c r="A18" s="29" t="s">
        <v>360</v>
      </c>
      <c r="B18" s="31">
        <v>8061</v>
      </c>
      <c r="C18" s="31">
        <v>7802</v>
      </c>
      <c r="D18" s="31"/>
      <c r="E18" s="31">
        <v>4043</v>
      </c>
      <c r="F18" s="31">
        <v>3996</v>
      </c>
      <c r="G18" s="31"/>
      <c r="H18" s="31">
        <v>4018</v>
      </c>
      <c r="I18" s="31">
        <v>3806</v>
      </c>
      <c r="J18" s="31"/>
      <c r="K18" s="177">
        <f t="shared" si="0"/>
        <v>100.622200099552</v>
      </c>
      <c r="L18" s="177">
        <f t="shared" si="1"/>
        <v>104.9921177088807</v>
      </c>
      <c r="M18" s="31"/>
      <c r="N18" s="31">
        <v>1846</v>
      </c>
      <c r="O18" s="31">
        <v>1922</v>
      </c>
      <c r="P18" s="25"/>
      <c r="Q18" s="26">
        <v>4</v>
      </c>
      <c r="R18" s="26">
        <v>3.8881922675026122</v>
      </c>
      <c r="S18" s="31"/>
      <c r="T18" s="31">
        <v>2167</v>
      </c>
      <c r="U18" s="31">
        <v>2436</v>
      </c>
      <c r="V18" s="6"/>
      <c r="W18" s="6"/>
      <c r="X18" s="6"/>
      <c r="Y18" s="6"/>
      <c r="Z18" s="6"/>
      <c r="AA18" s="6"/>
      <c r="AB18" s="6"/>
      <c r="AC18" s="6"/>
      <c r="AD18" s="6"/>
      <c r="AE18" s="6"/>
      <c r="AF18" s="6"/>
      <c r="AG18" s="6"/>
    </row>
    <row r="19" spans="1:33" ht="18" customHeight="1">
      <c r="A19" s="29" t="s">
        <v>361</v>
      </c>
      <c r="B19" s="31">
        <v>1135</v>
      </c>
      <c r="C19" s="31">
        <v>2410</v>
      </c>
      <c r="D19" s="31"/>
      <c r="E19" s="31">
        <v>589</v>
      </c>
      <c r="F19" s="31">
        <v>1319</v>
      </c>
      <c r="G19" s="31"/>
      <c r="H19" s="31">
        <v>546</v>
      </c>
      <c r="I19" s="31">
        <v>1091</v>
      </c>
      <c r="J19" s="31"/>
      <c r="K19" s="177">
        <f t="shared" si="0"/>
        <v>107.87545787545787</v>
      </c>
      <c r="L19" s="177">
        <f t="shared" si="1"/>
        <v>120.89825847846012</v>
      </c>
      <c r="M19" s="31"/>
      <c r="N19" s="31">
        <v>258</v>
      </c>
      <c r="O19" s="31">
        <v>624</v>
      </c>
      <c r="P19" s="25"/>
      <c r="Q19" s="26">
        <v>4.4000000000000004</v>
      </c>
      <c r="R19" s="26">
        <v>3.8621794871794872</v>
      </c>
      <c r="S19" s="31"/>
      <c r="T19" s="31">
        <v>288</v>
      </c>
      <c r="U19" s="31">
        <v>795</v>
      </c>
      <c r="V19" s="6"/>
      <c r="W19" s="6"/>
      <c r="X19" s="6"/>
      <c r="Y19" s="6"/>
      <c r="Z19" s="6"/>
      <c r="AA19" s="6"/>
      <c r="AB19" s="6"/>
      <c r="AC19" s="6"/>
      <c r="AD19" s="6"/>
      <c r="AE19" s="6"/>
      <c r="AF19" s="6"/>
      <c r="AG19" s="6"/>
    </row>
    <row r="20" spans="1:33" ht="18" customHeight="1">
      <c r="A20" s="29" t="s">
        <v>362</v>
      </c>
      <c r="B20" s="31" t="s">
        <v>40</v>
      </c>
      <c r="C20" s="31">
        <v>9</v>
      </c>
      <c r="D20" s="31"/>
      <c r="E20" s="31" t="s">
        <v>40</v>
      </c>
      <c r="F20" s="31">
        <v>6</v>
      </c>
      <c r="G20" s="31"/>
      <c r="H20" s="31" t="s">
        <v>40</v>
      </c>
      <c r="I20" s="31">
        <v>3</v>
      </c>
      <c r="J20" s="31"/>
      <c r="K20" s="177" t="s">
        <v>40</v>
      </c>
      <c r="L20" s="177">
        <f t="shared" si="1"/>
        <v>200</v>
      </c>
      <c r="M20" s="31"/>
      <c r="N20" s="31" t="s">
        <v>40</v>
      </c>
      <c r="O20" s="31">
        <v>4</v>
      </c>
      <c r="P20" s="27"/>
      <c r="Q20" s="26" t="s">
        <v>40</v>
      </c>
      <c r="R20" s="26">
        <v>2.25</v>
      </c>
      <c r="S20" s="31"/>
      <c r="T20" s="31" t="s">
        <v>40</v>
      </c>
      <c r="U20" s="31">
        <v>54</v>
      </c>
      <c r="V20" s="6"/>
      <c r="W20" s="6"/>
      <c r="X20" s="6"/>
      <c r="Y20" s="6"/>
      <c r="Z20" s="6"/>
      <c r="AA20" s="6"/>
      <c r="AB20" s="6"/>
      <c r="AC20" s="6"/>
      <c r="AD20" s="6"/>
      <c r="AE20" s="6"/>
      <c r="AF20" s="6"/>
      <c r="AG20" s="6"/>
    </row>
    <row r="21" spans="1:33" ht="18" customHeight="1">
      <c r="A21" s="184" t="s">
        <v>363</v>
      </c>
      <c r="B21" s="31">
        <v>3441</v>
      </c>
      <c r="C21" s="31">
        <v>3463</v>
      </c>
      <c r="D21" s="31"/>
      <c r="E21" s="31">
        <v>1677</v>
      </c>
      <c r="F21" s="31">
        <v>1707</v>
      </c>
      <c r="G21" s="31"/>
      <c r="H21" s="31">
        <v>1764</v>
      </c>
      <c r="I21" s="31">
        <v>1756</v>
      </c>
      <c r="J21" s="31"/>
      <c r="K21" s="177">
        <f t="shared" si="0"/>
        <v>95.068027210884352</v>
      </c>
      <c r="L21" s="177">
        <f t="shared" si="1"/>
        <v>97.209567198177666</v>
      </c>
      <c r="M21" s="31"/>
      <c r="N21" s="31">
        <v>866</v>
      </c>
      <c r="O21" s="31">
        <v>991</v>
      </c>
      <c r="P21" s="34"/>
      <c r="Q21" s="26">
        <v>4</v>
      </c>
      <c r="R21" s="26">
        <v>3.4934277047522748</v>
      </c>
      <c r="S21" s="31"/>
      <c r="T21" s="31">
        <v>924</v>
      </c>
      <c r="U21" s="31">
        <v>1240</v>
      </c>
      <c r="V21" s="6"/>
      <c r="W21" s="6"/>
      <c r="X21" s="6"/>
      <c r="Y21" s="6"/>
      <c r="Z21" s="6"/>
      <c r="AA21" s="6"/>
      <c r="AB21" s="6"/>
      <c r="AC21" s="6"/>
      <c r="AD21" s="6"/>
      <c r="AE21" s="6"/>
      <c r="AF21" s="6"/>
      <c r="AG21" s="6"/>
    </row>
    <row r="22" spans="1:33" ht="18" customHeight="1">
      <c r="A22" s="23" t="s">
        <v>364</v>
      </c>
      <c r="B22" s="31">
        <v>437</v>
      </c>
      <c r="C22" s="31">
        <v>1105</v>
      </c>
      <c r="D22" s="31"/>
      <c r="E22" s="31">
        <v>211</v>
      </c>
      <c r="F22" s="31">
        <v>532</v>
      </c>
      <c r="G22" s="31"/>
      <c r="H22" s="31">
        <v>226</v>
      </c>
      <c r="I22" s="31">
        <v>573</v>
      </c>
      <c r="J22" s="31"/>
      <c r="K22" s="177">
        <f t="shared" si="0"/>
        <v>93.362831858407077</v>
      </c>
      <c r="L22" s="177">
        <f t="shared" si="1"/>
        <v>92.84467713787086</v>
      </c>
      <c r="M22" s="31"/>
      <c r="N22" s="31">
        <v>104</v>
      </c>
      <c r="O22" s="31">
        <v>280</v>
      </c>
      <c r="P22" s="42"/>
      <c r="Q22" s="26">
        <v>4.2</v>
      </c>
      <c r="R22" s="26">
        <v>3.9568345323741005</v>
      </c>
      <c r="S22" s="31"/>
      <c r="T22" s="31">
        <v>132</v>
      </c>
      <c r="U22" s="31">
        <v>364</v>
      </c>
      <c r="V22" s="6"/>
      <c r="W22" s="6"/>
      <c r="X22" s="6"/>
      <c r="Y22" s="6"/>
      <c r="Z22" s="6"/>
      <c r="AA22" s="6"/>
      <c r="AB22" s="6"/>
      <c r="AC22" s="6"/>
      <c r="AD22" s="6"/>
      <c r="AE22" s="6"/>
      <c r="AF22" s="6"/>
      <c r="AG22" s="6"/>
    </row>
    <row r="23" spans="1:33" ht="18" customHeight="1">
      <c r="A23" s="23" t="s">
        <v>365</v>
      </c>
      <c r="B23" s="31" t="s">
        <v>40</v>
      </c>
      <c r="C23" s="31">
        <v>1226</v>
      </c>
      <c r="D23" s="31"/>
      <c r="E23" s="31" t="s">
        <v>40</v>
      </c>
      <c r="F23" s="31">
        <v>647</v>
      </c>
      <c r="G23" s="31"/>
      <c r="H23" s="31" t="s">
        <v>40</v>
      </c>
      <c r="I23" s="31">
        <v>579</v>
      </c>
      <c r="J23" s="31"/>
      <c r="K23" s="177" t="s">
        <v>40</v>
      </c>
      <c r="L23" s="177">
        <f t="shared" si="1"/>
        <v>111.74438687392055</v>
      </c>
      <c r="M23" s="31"/>
      <c r="N23" s="31" t="s">
        <v>40</v>
      </c>
      <c r="O23" s="31">
        <v>305</v>
      </c>
      <c r="Q23" s="26" t="s">
        <v>40</v>
      </c>
      <c r="R23" s="26">
        <v>4.0196721311475407</v>
      </c>
      <c r="S23" s="31"/>
      <c r="T23" s="31" t="s">
        <v>40</v>
      </c>
      <c r="U23" s="31">
        <v>380</v>
      </c>
      <c r="V23" s="6"/>
      <c r="W23" s="6"/>
      <c r="X23" s="6"/>
      <c r="Y23" s="6"/>
      <c r="Z23" s="6"/>
      <c r="AA23" s="6"/>
      <c r="AB23" s="6"/>
      <c r="AC23" s="6"/>
      <c r="AD23" s="6"/>
      <c r="AE23" s="6"/>
      <c r="AF23" s="6"/>
      <c r="AG23" s="6"/>
    </row>
    <row r="24" spans="1:33" ht="18" customHeight="1">
      <c r="A24" s="23" t="s">
        <v>366</v>
      </c>
      <c r="B24" s="31">
        <v>710</v>
      </c>
      <c r="C24" s="31">
        <v>1834</v>
      </c>
      <c r="D24" s="31"/>
      <c r="E24" s="31">
        <v>354</v>
      </c>
      <c r="F24" s="31">
        <v>901</v>
      </c>
      <c r="G24" s="31"/>
      <c r="H24" s="31">
        <v>356</v>
      </c>
      <c r="I24" s="31">
        <v>933</v>
      </c>
      <c r="J24" s="31"/>
      <c r="K24" s="177">
        <f t="shared" si="0"/>
        <v>99.438202247191015</v>
      </c>
      <c r="L24" s="177">
        <f t="shared" si="1"/>
        <v>96.570203644158624</v>
      </c>
      <c r="M24" s="31"/>
      <c r="N24" s="31">
        <v>159</v>
      </c>
      <c r="O24" s="31">
        <v>392</v>
      </c>
      <c r="Q24" s="26">
        <v>4.5</v>
      </c>
      <c r="R24" s="26">
        <v>4.6785714285714288</v>
      </c>
      <c r="S24" s="31"/>
      <c r="T24" s="31">
        <v>171</v>
      </c>
      <c r="U24" s="31">
        <v>426</v>
      </c>
      <c r="V24" s="6"/>
      <c r="W24" s="6"/>
      <c r="X24" s="6"/>
      <c r="Y24" s="6"/>
      <c r="Z24" s="6"/>
      <c r="AA24" s="6"/>
      <c r="AB24" s="6"/>
      <c r="AC24" s="6"/>
      <c r="AD24" s="6"/>
      <c r="AE24" s="6"/>
      <c r="AF24" s="6"/>
      <c r="AG24" s="6"/>
    </row>
    <row r="25" spans="1:33" ht="18" customHeight="1">
      <c r="A25" s="23"/>
      <c r="B25" s="31"/>
      <c r="C25" s="31"/>
      <c r="D25" s="31"/>
      <c r="E25" s="31"/>
      <c r="F25" s="31"/>
      <c r="G25" s="31"/>
      <c r="H25" s="31"/>
      <c r="I25" s="31"/>
      <c r="J25" s="31"/>
      <c r="K25" s="177"/>
      <c r="L25" s="177"/>
      <c r="M25" s="31"/>
      <c r="N25" s="31"/>
      <c r="O25" s="31"/>
      <c r="Q25" s="26"/>
      <c r="R25" s="26"/>
      <c r="S25" s="31"/>
      <c r="T25" s="31"/>
      <c r="U25" s="31"/>
      <c r="V25" s="6"/>
      <c r="W25" s="6"/>
      <c r="X25" s="6"/>
      <c r="Y25" s="6"/>
      <c r="Z25" s="6"/>
      <c r="AA25" s="6"/>
      <c r="AB25" s="6"/>
      <c r="AC25" s="6"/>
      <c r="AD25" s="6"/>
      <c r="AE25" s="6"/>
      <c r="AF25" s="6"/>
      <c r="AG25" s="6"/>
    </row>
    <row r="26" spans="1:33" ht="18" customHeight="1">
      <c r="A26" s="20" t="s">
        <v>367</v>
      </c>
      <c r="B26" s="51"/>
      <c r="C26" s="51"/>
      <c r="D26" s="51"/>
      <c r="E26" s="51"/>
      <c r="F26" s="51"/>
      <c r="G26" s="51"/>
      <c r="H26" s="51"/>
      <c r="I26" s="51"/>
      <c r="J26" s="51"/>
      <c r="K26" s="176"/>
      <c r="L26" s="176"/>
      <c r="M26" s="51"/>
      <c r="N26" s="51"/>
      <c r="O26" s="51"/>
      <c r="Q26" s="19"/>
      <c r="R26" s="19"/>
      <c r="S26" s="51"/>
      <c r="T26" s="51"/>
      <c r="U26" s="51"/>
      <c r="V26" s="6"/>
      <c r="W26" s="6"/>
      <c r="X26" s="6"/>
      <c r="Y26" s="6"/>
      <c r="Z26" s="6"/>
      <c r="AA26" s="6"/>
      <c r="AB26" s="6"/>
      <c r="AC26" s="6"/>
      <c r="AD26" s="6"/>
      <c r="AE26" s="6"/>
      <c r="AF26" s="6"/>
      <c r="AG26" s="6"/>
    </row>
    <row r="27" spans="1:33" ht="18" customHeight="1">
      <c r="A27" s="23" t="s">
        <v>368</v>
      </c>
      <c r="B27" s="31">
        <v>15309</v>
      </c>
      <c r="C27" s="31">
        <v>15137</v>
      </c>
      <c r="D27" s="31"/>
      <c r="E27" s="31">
        <v>7866</v>
      </c>
      <c r="F27" s="31">
        <v>7610</v>
      </c>
      <c r="G27" s="31"/>
      <c r="H27" s="31">
        <v>7443</v>
      </c>
      <c r="I27" s="31">
        <v>7527</v>
      </c>
      <c r="J27" s="31"/>
      <c r="K27" s="177">
        <f t="shared" si="0"/>
        <v>105.68319226118501</v>
      </c>
      <c r="L27" s="177">
        <f t="shared" si="1"/>
        <v>101.10269695761924</v>
      </c>
      <c r="M27" s="31"/>
      <c r="N27" s="31">
        <v>3597</v>
      </c>
      <c r="O27" s="31">
        <v>3804</v>
      </c>
      <c r="Q27" s="26">
        <v>4.3</v>
      </c>
      <c r="R27" s="26">
        <v>3.9865364308342133</v>
      </c>
      <c r="S27" s="31"/>
      <c r="T27" s="31">
        <v>3836</v>
      </c>
      <c r="U27" s="31">
        <v>3963</v>
      </c>
      <c r="V27" s="6"/>
      <c r="W27" s="6"/>
      <c r="X27" s="6"/>
      <c r="Y27" s="6"/>
      <c r="Z27" s="6"/>
      <c r="AA27" s="6"/>
      <c r="AB27" s="6"/>
      <c r="AC27" s="6"/>
      <c r="AD27" s="6"/>
      <c r="AE27" s="6"/>
      <c r="AF27" s="6"/>
      <c r="AG27" s="6"/>
    </row>
    <row r="28" spans="1:33" ht="18" customHeight="1">
      <c r="A28" s="23" t="s">
        <v>369</v>
      </c>
      <c r="B28" s="31">
        <v>32565</v>
      </c>
      <c r="C28" s="31">
        <v>27014</v>
      </c>
      <c r="D28" s="31"/>
      <c r="E28" s="31">
        <v>16669</v>
      </c>
      <c r="F28" s="31">
        <v>13540</v>
      </c>
      <c r="G28" s="31"/>
      <c r="H28" s="31">
        <v>15896</v>
      </c>
      <c r="I28" s="31">
        <v>13474</v>
      </c>
      <c r="J28" s="31"/>
      <c r="K28" s="177">
        <f t="shared" si="0"/>
        <v>104.86285858077504</v>
      </c>
      <c r="L28" s="177">
        <f t="shared" si="1"/>
        <v>100.48983226955619</v>
      </c>
      <c r="M28" s="31"/>
      <c r="N28" s="31">
        <v>7747</v>
      </c>
      <c r="O28" s="31">
        <v>7152</v>
      </c>
      <c r="Q28" s="26">
        <v>4.0999999999999996</v>
      </c>
      <c r="R28" s="26">
        <v>3.7848886382858753</v>
      </c>
      <c r="S28" s="31"/>
      <c r="T28" s="31">
        <v>8301</v>
      </c>
      <c r="U28" s="31">
        <v>7852</v>
      </c>
    </row>
    <row r="29" spans="1:33" ht="18" customHeight="1">
      <c r="A29" s="23" t="s">
        <v>370</v>
      </c>
      <c r="B29" s="31">
        <v>9238</v>
      </c>
      <c r="C29" s="31">
        <v>8781</v>
      </c>
      <c r="D29" s="31"/>
      <c r="E29" s="31">
        <v>4876</v>
      </c>
      <c r="F29" s="31">
        <v>4957</v>
      </c>
      <c r="G29" s="31"/>
      <c r="H29" s="31">
        <v>4362</v>
      </c>
      <c r="I29" s="31">
        <v>3824</v>
      </c>
      <c r="J29" s="31"/>
      <c r="K29" s="177">
        <f t="shared" si="0"/>
        <v>111.78358551123337</v>
      </c>
      <c r="L29" s="177">
        <f t="shared" si="1"/>
        <v>129.62866108786611</v>
      </c>
      <c r="M29" s="31"/>
      <c r="N29" s="31">
        <v>1989</v>
      </c>
      <c r="O29" s="31">
        <v>2046</v>
      </c>
      <c r="Q29" s="26">
        <v>4.4000000000000004</v>
      </c>
      <c r="R29" s="26">
        <v>3.575012297097885</v>
      </c>
      <c r="S29" s="31"/>
      <c r="T29" s="31">
        <v>2270</v>
      </c>
      <c r="U29" s="31">
        <v>2287</v>
      </c>
    </row>
    <row r="30" spans="1:33" ht="18" customHeight="1">
      <c r="A30" s="23" t="s">
        <v>371</v>
      </c>
      <c r="B30" s="31">
        <v>4726</v>
      </c>
      <c r="C30" s="31">
        <v>7354</v>
      </c>
      <c r="D30" s="31"/>
      <c r="E30" s="31">
        <v>2444</v>
      </c>
      <c r="F30" s="31">
        <v>3813</v>
      </c>
      <c r="G30" s="31"/>
      <c r="H30" s="31">
        <v>2282</v>
      </c>
      <c r="I30" s="31">
        <v>3541</v>
      </c>
      <c r="J30" s="31"/>
      <c r="K30" s="177">
        <f t="shared" si="0"/>
        <v>107.09903593339176</v>
      </c>
      <c r="L30" s="177">
        <f t="shared" si="1"/>
        <v>107.68144591923186</v>
      </c>
      <c r="M30" s="31"/>
      <c r="N30" s="31">
        <v>1232</v>
      </c>
      <c r="O30" s="31">
        <v>1947</v>
      </c>
      <c r="Q30" s="26">
        <v>3.8</v>
      </c>
      <c r="R30" s="26">
        <v>3.6293416277864177</v>
      </c>
      <c r="S30" s="31"/>
      <c r="T30" s="31">
        <v>1494</v>
      </c>
      <c r="U30" s="31">
        <v>2329</v>
      </c>
    </row>
    <row r="31" spans="1:33" ht="18" customHeight="1">
      <c r="A31" s="23" t="s">
        <v>372</v>
      </c>
      <c r="B31" s="31">
        <v>3771</v>
      </c>
      <c r="C31" s="31">
        <v>6739</v>
      </c>
      <c r="D31" s="31"/>
      <c r="E31" s="31">
        <v>1880</v>
      </c>
      <c r="F31" s="31">
        <v>3317</v>
      </c>
      <c r="G31" s="31"/>
      <c r="H31" s="31">
        <v>1891</v>
      </c>
      <c r="I31" s="31">
        <v>3422</v>
      </c>
      <c r="J31" s="31"/>
      <c r="K31" s="177">
        <f t="shared" si="0"/>
        <v>99.418297197250126</v>
      </c>
      <c r="L31" s="177">
        <f t="shared" si="1"/>
        <v>96.931618936294555</v>
      </c>
      <c r="M31" s="31"/>
      <c r="N31" s="31">
        <v>806</v>
      </c>
      <c r="O31" s="31">
        <v>1676</v>
      </c>
      <c r="Q31" s="26">
        <v>4.7</v>
      </c>
      <c r="R31" s="26">
        <v>4.0384380719951194</v>
      </c>
      <c r="S31" s="31"/>
      <c r="T31" s="31">
        <v>848</v>
      </c>
      <c r="U31" s="31">
        <v>1827</v>
      </c>
    </row>
    <row r="32" spans="1:33" ht="18" customHeight="1">
      <c r="A32" s="23" t="s">
        <v>373</v>
      </c>
      <c r="B32" s="31">
        <v>446</v>
      </c>
      <c r="C32" s="31">
        <v>970</v>
      </c>
      <c r="D32" s="31"/>
      <c r="E32" s="31">
        <v>238</v>
      </c>
      <c r="F32" s="31">
        <v>480</v>
      </c>
      <c r="G32" s="31"/>
      <c r="H32" s="31">
        <v>208</v>
      </c>
      <c r="I32" s="31">
        <v>490</v>
      </c>
      <c r="J32" s="31"/>
      <c r="K32" s="177">
        <f t="shared" si="0"/>
        <v>114.42307692307692</v>
      </c>
      <c r="L32" s="177">
        <f t="shared" si="1"/>
        <v>97.959183673469383</v>
      </c>
      <c r="M32" s="31"/>
      <c r="N32" s="31">
        <v>98</v>
      </c>
      <c r="O32" s="31">
        <v>276</v>
      </c>
      <c r="Q32" s="26">
        <v>4.5999999999999996</v>
      </c>
      <c r="R32" s="26">
        <v>3.52</v>
      </c>
      <c r="S32" s="31"/>
      <c r="T32" s="31">
        <v>113</v>
      </c>
      <c r="U32" s="31">
        <v>314</v>
      </c>
    </row>
    <row r="33" spans="1:21" ht="18" customHeight="1">
      <c r="A33" s="23" t="s">
        <v>374</v>
      </c>
      <c r="B33" s="31" t="s">
        <v>40</v>
      </c>
      <c r="C33" s="31">
        <v>486</v>
      </c>
      <c r="D33" s="31"/>
      <c r="E33" s="31" t="s">
        <v>40</v>
      </c>
      <c r="F33" s="31">
        <v>248</v>
      </c>
      <c r="G33" s="31"/>
      <c r="H33" s="31" t="s">
        <v>40</v>
      </c>
      <c r="I33" s="31">
        <v>238</v>
      </c>
      <c r="J33" s="31"/>
      <c r="K33" s="177" t="s">
        <v>40</v>
      </c>
      <c r="L33" s="177">
        <f t="shared" si="1"/>
        <v>104.20168067226892</v>
      </c>
      <c r="M33" s="31"/>
      <c r="N33" s="31" t="s">
        <v>40</v>
      </c>
      <c r="O33" s="31">
        <v>123</v>
      </c>
      <c r="Q33" s="26" t="s">
        <v>40</v>
      </c>
      <c r="R33" s="26">
        <v>3.9512195121951219</v>
      </c>
      <c r="S33" s="31"/>
      <c r="T33" s="31" t="s">
        <v>40</v>
      </c>
      <c r="U33" s="31">
        <v>123</v>
      </c>
    </row>
    <row r="34" spans="1:21" ht="18" customHeight="1">
      <c r="A34" s="23" t="s">
        <v>375</v>
      </c>
      <c r="B34" s="31">
        <v>332</v>
      </c>
      <c r="C34" s="31">
        <v>1447</v>
      </c>
      <c r="D34" s="31"/>
      <c r="E34" s="31">
        <v>167</v>
      </c>
      <c r="F34" s="31">
        <v>712</v>
      </c>
      <c r="G34" s="31"/>
      <c r="H34" s="31">
        <v>165</v>
      </c>
      <c r="I34" s="31">
        <v>735</v>
      </c>
      <c r="J34" s="31"/>
      <c r="K34" s="177">
        <f t="shared" si="0"/>
        <v>101.21212121212122</v>
      </c>
      <c r="L34" s="177">
        <f t="shared" si="1"/>
        <v>96.870748299319729</v>
      </c>
      <c r="M34" s="31"/>
      <c r="N34" s="31">
        <v>80</v>
      </c>
      <c r="O34" s="31">
        <v>398</v>
      </c>
      <c r="Q34" s="26">
        <v>4.2</v>
      </c>
      <c r="R34" s="26">
        <v>3.6356783919597988</v>
      </c>
      <c r="S34" s="31"/>
      <c r="T34" s="31">
        <v>93</v>
      </c>
      <c r="U34" s="31">
        <v>440</v>
      </c>
    </row>
    <row r="35" spans="1:21" ht="18" customHeight="1">
      <c r="K35" s="177"/>
      <c r="L35" s="177"/>
      <c r="Q35" s="30"/>
      <c r="R35" s="26"/>
    </row>
    <row r="36" spans="1:21" ht="18" customHeight="1">
      <c r="A36" s="20" t="s">
        <v>376</v>
      </c>
      <c r="B36" s="51"/>
      <c r="C36" s="51"/>
      <c r="D36" s="51"/>
      <c r="E36" s="51"/>
      <c r="F36" s="51"/>
      <c r="G36" s="51"/>
      <c r="H36" s="51"/>
      <c r="I36" s="51"/>
      <c r="J36" s="51"/>
      <c r="K36" s="176"/>
      <c r="L36" s="176"/>
      <c r="M36" s="51"/>
      <c r="N36" s="51"/>
      <c r="O36" s="51"/>
      <c r="P36" s="28"/>
      <c r="Q36" s="19"/>
      <c r="R36" s="19"/>
      <c r="S36" s="51"/>
      <c r="T36" s="51"/>
      <c r="U36" s="51"/>
    </row>
    <row r="37" spans="1:21" ht="18" customHeight="1">
      <c r="A37" s="29" t="s">
        <v>377</v>
      </c>
      <c r="B37" s="31">
        <v>3792</v>
      </c>
      <c r="C37" s="31">
        <v>4555</v>
      </c>
      <c r="D37" s="31"/>
      <c r="E37" s="31">
        <v>1796</v>
      </c>
      <c r="F37" s="31">
        <v>2369</v>
      </c>
      <c r="G37" s="31"/>
      <c r="H37" s="31">
        <v>1996</v>
      </c>
      <c r="I37" s="31">
        <v>2186</v>
      </c>
      <c r="J37" s="31"/>
      <c r="K37" s="177">
        <f t="shared" si="0"/>
        <v>89.979959919839686</v>
      </c>
      <c r="L37" s="177">
        <f t="shared" si="1"/>
        <v>108.37145471180239</v>
      </c>
      <c r="M37" s="31"/>
      <c r="N37" s="31">
        <v>844</v>
      </c>
      <c r="O37" s="31">
        <v>1136</v>
      </c>
      <c r="P37" s="25"/>
      <c r="Q37" s="26">
        <v>4.5</v>
      </c>
      <c r="R37" s="26">
        <v>4.0070484581497796</v>
      </c>
      <c r="S37" s="31"/>
      <c r="T37" s="31">
        <v>892</v>
      </c>
      <c r="U37" s="31">
        <v>1020</v>
      </c>
    </row>
    <row r="38" spans="1:21" ht="18" customHeight="1">
      <c r="A38" s="29" t="s">
        <v>378</v>
      </c>
      <c r="B38" s="31">
        <v>11335</v>
      </c>
      <c r="C38" s="31">
        <v>12932</v>
      </c>
      <c r="D38" s="31"/>
      <c r="E38" s="31">
        <v>5648</v>
      </c>
      <c r="F38" s="31">
        <v>6749</v>
      </c>
      <c r="G38" s="31"/>
      <c r="H38" s="31">
        <v>5687</v>
      </c>
      <c r="I38" s="31">
        <v>6183</v>
      </c>
      <c r="J38" s="31"/>
      <c r="K38" s="177">
        <f t="shared" si="0"/>
        <v>99.314225426411113</v>
      </c>
      <c r="L38" s="177">
        <f t="shared" si="1"/>
        <v>109.1541322982371</v>
      </c>
      <c r="M38" s="31"/>
      <c r="N38" s="31">
        <v>2483</v>
      </c>
      <c r="O38" s="31">
        <v>2749</v>
      </c>
      <c r="P38" s="25"/>
      <c r="Q38" s="26">
        <v>4.5999999999999996</v>
      </c>
      <c r="R38" s="26">
        <v>4.7070744288872515</v>
      </c>
      <c r="S38" s="31"/>
      <c r="T38" s="31">
        <v>2627</v>
      </c>
      <c r="U38" s="31">
        <v>2920</v>
      </c>
    </row>
    <row r="39" spans="1:21" ht="18" customHeight="1">
      <c r="A39" s="29" t="s">
        <v>379</v>
      </c>
      <c r="B39" s="31">
        <v>2487</v>
      </c>
      <c r="C39" s="31">
        <v>1380</v>
      </c>
      <c r="D39" s="31"/>
      <c r="E39" s="31">
        <v>1245</v>
      </c>
      <c r="F39" s="31">
        <v>702</v>
      </c>
      <c r="G39" s="31"/>
      <c r="H39" s="31">
        <v>1242</v>
      </c>
      <c r="I39" s="31">
        <v>678</v>
      </c>
      <c r="J39" s="31"/>
      <c r="K39" s="177">
        <f t="shared" si="0"/>
        <v>100.2415458937198</v>
      </c>
      <c r="L39" s="177">
        <f t="shared" si="1"/>
        <v>103.53982300884957</v>
      </c>
      <c r="M39" s="31"/>
      <c r="N39" s="31">
        <v>546</v>
      </c>
      <c r="O39" s="31">
        <v>317</v>
      </c>
      <c r="P39" s="25"/>
      <c r="Q39" s="26">
        <v>4.5999999999999996</v>
      </c>
      <c r="R39" s="26">
        <v>4.3512658227848098</v>
      </c>
      <c r="S39" s="31"/>
      <c r="T39" s="31">
        <v>599</v>
      </c>
      <c r="U39" s="31">
        <v>327</v>
      </c>
    </row>
    <row r="40" spans="1:21" ht="18" customHeight="1">
      <c r="A40" s="29" t="s">
        <v>380</v>
      </c>
      <c r="B40" s="31">
        <v>7413</v>
      </c>
      <c r="C40" s="31">
        <v>6661</v>
      </c>
      <c r="D40" s="31"/>
      <c r="E40" s="31">
        <v>3675</v>
      </c>
      <c r="F40" s="31">
        <v>3389</v>
      </c>
      <c r="G40" s="31"/>
      <c r="H40" s="31">
        <v>3738</v>
      </c>
      <c r="I40" s="31">
        <v>3272</v>
      </c>
      <c r="J40" s="31"/>
      <c r="K40" s="177">
        <f t="shared" si="0"/>
        <v>98.31460674157303</v>
      </c>
      <c r="L40" s="177">
        <f t="shared" si="1"/>
        <v>103.57579462102689</v>
      </c>
      <c r="M40" s="31"/>
      <c r="N40" s="31">
        <v>1617</v>
      </c>
      <c r="O40" s="31">
        <v>1515</v>
      </c>
      <c r="P40" s="27"/>
      <c r="Q40" s="26">
        <v>4.5999999999999996</v>
      </c>
      <c r="R40" s="26">
        <v>4.3940397350993381</v>
      </c>
      <c r="S40" s="31"/>
      <c r="T40" s="31">
        <v>1710</v>
      </c>
      <c r="U40" s="31">
        <v>1654</v>
      </c>
    </row>
    <row r="41" spans="1:21" ht="18" customHeight="1">
      <c r="A41" s="29" t="s">
        <v>381</v>
      </c>
      <c r="B41" s="31">
        <v>7636</v>
      </c>
      <c r="C41" s="31">
        <v>6725</v>
      </c>
      <c r="D41" s="31"/>
      <c r="E41" s="31">
        <v>3750</v>
      </c>
      <c r="F41" s="31">
        <v>3453</v>
      </c>
      <c r="G41" s="31"/>
      <c r="H41" s="31">
        <v>3886</v>
      </c>
      <c r="I41" s="31">
        <v>3272</v>
      </c>
      <c r="J41" s="31"/>
      <c r="K41" s="177">
        <f t="shared" si="0"/>
        <v>96.500257334019551</v>
      </c>
      <c r="L41" s="177">
        <f t="shared" si="1"/>
        <v>105.53178484107579</v>
      </c>
      <c r="M41" s="31"/>
      <c r="N41" s="31">
        <v>1626</v>
      </c>
      <c r="O41" s="31">
        <v>1464</v>
      </c>
      <c r="P41" s="25"/>
      <c r="Q41" s="26">
        <v>4.7</v>
      </c>
      <c r="R41" s="26">
        <v>4.6178521617852164</v>
      </c>
      <c r="S41" s="31"/>
      <c r="T41" s="31">
        <v>1723</v>
      </c>
      <c r="U41" s="31">
        <v>1540</v>
      </c>
    </row>
    <row r="42" spans="1:21" ht="18" customHeight="1">
      <c r="A42" s="23" t="s">
        <v>382</v>
      </c>
      <c r="B42" s="31">
        <v>12743</v>
      </c>
      <c r="C42" s="31">
        <v>13781</v>
      </c>
      <c r="D42" s="31"/>
      <c r="E42" s="31">
        <v>6441</v>
      </c>
      <c r="F42" s="31">
        <v>7141</v>
      </c>
      <c r="G42" s="31"/>
      <c r="H42" s="31">
        <v>6302</v>
      </c>
      <c r="I42" s="31">
        <v>6640</v>
      </c>
      <c r="J42" s="31"/>
      <c r="K42" s="177">
        <f t="shared" si="0"/>
        <v>102.20564900031736</v>
      </c>
      <c r="L42" s="177">
        <f t="shared" si="1"/>
        <v>107.54518072289156</v>
      </c>
      <c r="M42" s="31"/>
      <c r="N42" s="31">
        <v>2972</v>
      </c>
      <c r="O42" s="31">
        <v>3260</v>
      </c>
      <c r="P42" s="50"/>
      <c r="Q42" s="26">
        <v>4.3</v>
      </c>
      <c r="R42" s="26">
        <v>4.2273846153846151</v>
      </c>
      <c r="S42" s="31"/>
      <c r="T42" s="31">
        <v>3217</v>
      </c>
      <c r="U42" s="31">
        <v>3701</v>
      </c>
    </row>
    <row r="43" spans="1:21" ht="18" customHeight="1" thickBot="1">
      <c r="A43" s="36"/>
      <c r="B43" s="36"/>
      <c r="C43" s="36"/>
      <c r="D43" s="36"/>
      <c r="E43" s="36"/>
      <c r="F43" s="36"/>
      <c r="G43" s="36"/>
      <c r="H43" s="36"/>
      <c r="I43" s="36"/>
      <c r="J43" s="36"/>
      <c r="K43" s="36"/>
      <c r="L43" s="36"/>
      <c r="M43" s="36"/>
      <c r="N43" s="36"/>
      <c r="O43" s="36"/>
      <c r="P43" s="36"/>
      <c r="Q43" s="36"/>
      <c r="R43" s="36"/>
      <c r="S43" s="36"/>
      <c r="T43" s="36"/>
      <c r="U43" s="36"/>
    </row>
    <row r="44" spans="1:21" ht="18" customHeight="1"/>
    <row r="45" spans="1:21" ht="15.75" customHeight="1"/>
    <row r="46" spans="1:21" ht="15.75" customHeight="1"/>
    <row r="47" spans="1:21" ht="15.75" customHeight="1"/>
    <row r="48" spans="1:2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F8DF6-F1DB-4BB7-A844-8A21E2F8FE67}">
  <sheetPr>
    <pageSetUpPr fitToPage="1"/>
  </sheetPr>
  <dimension ref="A1:AH604"/>
  <sheetViews>
    <sheetView view="pageBreakPreview" zoomScale="80" zoomScaleNormal="100" zoomScaleSheetLayoutView="80" workbookViewId="0">
      <selection activeCell="N34" sqref="N34"/>
    </sheetView>
  </sheetViews>
  <sheetFormatPr defaultColWidth="14.42578125" defaultRowHeight="1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4" width="9.140625" style="37" customWidth="1"/>
    <col min="25" max="34" width="8.7109375" style="37" customWidth="1"/>
    <col min="35" max="16384" width="14.42578125" style="37"/>
  </cols>
  <sheetData>
    <row r="1" spans="1:34" ht="15.75">
      <c r="A1" s="1" t="s">
        <v>1910</v>
      </c>
      <c r="B1" s="39"/>
      <c r="C1" s="39"/>
      <c r="D1" s="39"/>
      <c r="E1" s="39"/>
      <c r="F1" s="39"/>
      <c r="G1" s="39"/>
      <c r="H1" s="39"/>
      <c r="I1" s="39"/>
      <c r="J1" s="39"/>
      <c r="K1" s="39"/>
      <c r="L1" s="39"/>
      <c r="M1" s="39"/>
      <c r="N1" s="39"/>
      <c r="O1" s="39"/>
      <c r="P1" s="39"/>
      <c r="Q1" s="39"/>
      <c r="R1" s="39"/>
      <c r="S1" s="39"/>
      <c r="T1" s="39"/>
      <c r="U1" s="39"/>
    </row>
    <row r="2" spans="1:34" ht="16.5" customHeight="1">
      <c r="A2" s="2" t="s">
        <v>1911</v>
      </c>
      <c r="B2" s="41"/>
      <c r="C2" s="41"/>
      <c r="D2" s="41"/>
      <c r="E2" s="41"/>
      <c r="F2" s="41"/>
      <c r="G2" s="41"/>
      <c r="H2" s="41"/>
      <c r="I2" s="41"/>
      <c r="J2" s="41"/>
      <c r="K2" s="41"/>
      <c r="L2" s="41"/>
      <c r="M2" s="41"/>
      <c r="N2" s="41"/>
      <c r="O2" s="41"/>
      <c r="P2" s="41"/>
      <c r="Q2" s="41"/>
      <c r="R2" s="41"/>
      <c r="S2" s="41"/>
      <c r="T2" s="41"/>
      <c r="U2" s="41"/>
    </row>
    <row r="3" spans="1:34" ht="17.100000000000001" customHeight="1" thickBot="1">
      <c r="B3" s="42"/>
      <c r="C3" s="42"/>
      <c r="D3" s="42"/>
      <c r="E3" s="42"/>
      <c r="F3" s="42"/>
      <c r="G3" s="42"/>
      <c r="H3" s="42"/>
      <c r="I3" s="42"/>
      <c r="J3" s="42"/>
      <c r="K3" s="42"/>
      <c r="L3" s="42"/>
      <c r="M3" s="42"/>
      <c r="N3" s="42"/>
      <c r="O3" s="42"/>
      <c r="P3" s="42"/>
      <c r="Q3" s="42"/>
      <c r="R3" s="43"/>
      <c r="S3" s="42"/>
      <c r="T3" s="42"/>
      <c r="U3" s="42"/>
    </row>
    <row r="4" spans="1:34" ht="38.1" customHeight="1" thickBot="1">
      <c r="A4" s="540" t="s">
        <v>1893</v>
      </c>
      <c r="B4" s="543" t="s">
        <v>0</v>
      </c>
      <c r="C4" s="543"/>
      <c r="D4" s="543"/>
      <c r="E4" s="543"/>
      <c r="F4" s="543"/>
      <c r="G4" s="543"/>
      <c r="H4" s="543"/>
      <c r="I4" s="543"/>
      <c r="J4" s="5"/>
      <c r="K4" s="544" t="s">
        <v>178</v>
      </c>
      <c r="L4" s="544"/>
      <c r="M4" s="5"/>
      <c r="N4" s="544" t="s">
        <v>2</v>
      </c>
      <c r="O4" s="544"/>
      <c r="P4" s="5"/>
      <c r="Q4" s="545" t="s">
        <v>179</v>
      </c>
      <c r="R4" s="545"/>
      <c r="S4" s="5"/>
      <c r="T4" s="544" t="s">
        <v>180</v>
      </c>
      <c r="U4" s="544"/>
      <c r="V4" s="6"/>
      <c r="W4" s="6"/>
      <c r="X4" s="6"/>
      <c r="Y4" s="6"/>
      <c r="Z4" s="6"/>
      <c r="AA4" s="6"/>
      <c r="AB4" s="6"/>
      <c r="AC4" s="6"/>
      <c r="AD4" s="6"/>
      <c r="AE4" s="6"/>
      <c r="AF4" s="6"/>
      <c r="AG4" s="6"/>
      <c r="AH4" s="6"/>
    </row>
    <row r="5" spans="1:34"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W5" s="11"/>
      <c r="X5" s="11"/>
      <c r="Y5" s="11"/>
      <c r="Z5" s="11"/>
      <c r="AA5" s="11"/>
      <c r="AB5" s="11"/>
      <c r="AC5" s="11"/>
      <c r="AD5" s="11"/>
      <c r="AE5" s="11"/>
      <c r="AF5" s="11"/>
      <c r="AG5" s="11"/>
      <c r="AH5" s="11"/>
    </row>
    <row r="6" spans="1:34"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W6" s="11"/>
      <c r="X6" s="11"/>
      <c r="Y6" s="11"/>
      <c r="Z6" s="11"/>
      <c r="AA6" s="11"/>
      <c r="AB6" s="11"/>
      <c r="AC6" s="11"/>
      <c r="AD6" s="11"/>
      <c r="AE6" s="11"/>
      <c r="AF6" s="11"/>
      <c r="AG6" s="11"/>
      <c r="AH6" s="11"/>
    </row>
    <row r="7" spans="1:34" ht="9" customHeight="1">
      <c r="A7" s="20"/>
      <c r="B7" s="39"/>
      <c r="C7" s="57"/>
      <c r="D7" s="57"/>
      <c r="E7" s="57"/>
      <c r="F7" s="57"/>
      <c r="G7" s="57"/>
      <c r="H7" s="57"/>
      <c r="I7" s="57"/>
      <c r="J7" s="57"/>
      <c r="K7" s="57"/>
      <c r="L7" s="57"/>
      <c r="M7" s="57"/>
      <c r="N7" s="57"/>
      <c r="O7" s="57"/>
      <c r="P7" s="57"/>
      <c r="Q7" s="57"/>
      <c r="R7" s="57"/>
      <c r="S7" s="57"/>
      <c r="T7" s="57"/>
      <c r="U7" s="57"/>
      <c r="V7" s="40"/>
      <c r="W7" s="6"/>
      <c r="X7" s="6"/>
      <c r="Y7" s="6"/>
      <c r="Z7" s="6"/>
      <c r="AA7" s="6"/>
      <c r="AB7" s="6"/>
      <c r="AC7" s="6"/>
      <c r="AD7" s="6"/>
      <c r="AE7" s="6"/>
      <c r="AF7" s="6"/>
      <c r="AG7" s="6"/>
      <c r="AH7" s="6"/>
    </row>
    <row r="8" spans="1:34" ht="18" customHeight="1">
      <c r="A8" s="20" t="s">
        <v>383</v>
      </c>
      <c r="B8" s="47"/>
      <c r="C8" s="48"/>
      <c r="D8" s="48"/>
      <c r="E8" s="47"/>
      <c r="F8" s="47"/>
      <c r="G8" s="47"/>
      <c r="H8" s="47"/>
      <c r="I8" s="28"/>
      <c r="J8" s="28"/>
      <c r="K8" s="178"/>
      <c r="L8" s="178"/>
      <c r="M8" s="28"/>
      <c r="N8" s="47"/>
      <c r="O8" s="28"/>
      <c r="P8" s="28"/>
      <c r="Q8" s="49"/>
      <c r="R8" s="49"/>
      <c r="S8" s="28"/>
      <c r="T8" s="47"/>
      <c r="U8" s="28"/>
      <c r="V8" s="6"/>
      <c r="W8" s="6"/>
      <c r="X8" s="6"/>
      <c r="Y8" s="6"/>
      <c r="Z8" s="6"/>
      <c r="AA8" s="6"/>
      <c r="AB8" s="6"/>
      <c r="AC8" s="6"/>
      <c r="AD8" s="6"/>
      <c r="AE8" s="6"/>
      <c r="AF8" s="6"/>
      <c r="AG8" s="6"/>
    </row>
    <row r="9" spans="1:34" ht="18" customHeight="1">
      <c r="A9" s="23" t="s">
        <v>384</v>
      </c>
      <c r="B9" s="31">
        <v>12121</v>
      </c>
      <c r="C9" s="31">
        <v>15457</v>
      </c>
      <c r="D9" s="31"/>
      <c r="E9" s="31">
        <v>6054</v>
      </c>
      <c r="F9" s="31">
        <v>7772</v>
      </c>
      <c r="G9" s="31"/>
      <c r="H9" s="31">
        <v>6067</v>
      </c>
      <c r="I9" s="31">
        <v>7685</v>
      </c>
      <c r="J9" s="31"/>
      <c r="K9" s="178">
        <f t="shared" ref="K9:K41" si="0">E9/H9*100</f>
        <v>99.785726059007757</v>
      </c>
      <c r="L9" s="178">
        <f t="shared" ref="L9:L41" si="1">F9/I9*100</f>
        <v>101.13207547169812</v>
      </c>
      <c r="M9" s="31"/>
      <c r="N9" s="31">
        <v>2817</v>
      </c>
      <c r="O9" s="31">
        <v>3831</v>
      </c>
      <c r="P9" s="182"/>
      <c r="Q9" s="26">
        <v>4.3</v>
      </c>
      <c r="R9" s="26">
        <v>4.0350235232618923</v>
      </c>
      <c r="S9" s="31"/>
      <c r="T9" s="31">
        <v>2973</v>
      </c>
      <c r="U9" s="31">
        <v>3743</v>
      </c>
      <c r="V9" s="6"/>
      <c r="W9" s="6"/>
      <c r="X9" s="6"/>
      <c r="Y9" s="6"/>
      <c r="Z9" s="6"/>
      <c r="AA9" s="6"/>
      <c r="AB9" s="6"/>
      <c r="AC9" s="6"/>
      <c r="AD9" s="6"/>
      <c r="AE9" s="6"/>
      <c r="AF9" s="6"/>
      <c r="AG9" s="6"/>
    </row>
    <row r="10" spans="1:34" ht="18" customHeight="1">
      <c r="A10" s="29" t="s">
        <v>385</v>
      </c>
      <c r="B10" s="31">
        <v>3319</v>
      </c>
      <c r="C10" s="31">
        <v>3169</v>
      </c>
      <c r="D10" s="31"/>
      <c r="E10" s="31">
        <v>1668</v>
      </c>
      <c r="F10" s="31">
        <v>1612</v>
      </c>
      <c r="G10" s="31"/>
      <c r="H10" s="31">
        <v>1651</v>
      </c>
      <c r="I10" s="31">
        <v>1557</v>
      </c>
      <c r="J10" s="31"/>
      <c r="K10" s="178">
        <f t="shared" si="0"/>
        <v>101.02967898243489</v>
      </c>
      <c r="L10" s="178">
        <f t="shared" si="1"/>
        <v>103.53243416827232</v>
      </c>
      <c r="M10" s="31"/>
      <c r="N10" s="31">
        <v>762</v>
      </c>
      <c r="O10" s="31">
        <v>684</v>
      </c>
      <c r="P10" s="25"/>
      <c r="Q10" s="26">
        <v>4.4000000000000004</v>
      </c>
      <c r="R10" s="26">
        <v>4.6372980910425845</v>
      </c>
      <c r="S10" s="31"/>
      <c r="T10" s="31">
        <v>811</v>
      </c>
      <c r="U10" s="31">
        <v>805</v>
      </c>
      <c r="V10" s="6"/>
      <c r="W10" s="6"/>
      <c r="X10" s="6"/>
      <c r="Y10" s="6"/>
      <c r="Z10" s="6"/>
      <c r="AA10" s="6"/>
      <c r="AB10" s="6"/>
      <c r="AC10" s="6"/>
      <c r="AD10" s="6"/>
      <c r="AE10" s="6"/>
      <c r="AF10" s="6"/>
      <c r="AG10" s="6"/>
    </row>
    <row r="11" spans="1:34" ht="18" customHeight="1">
      <c r="A11" s="29" t="s">
        <v>386</v>
      </c>
      <c r="B11" s="31">
        <v>4029</v>
      </c>
      <c r="C11" s="31">
        <v>4562</v>
      </c>
      <c r="D11" s="31"/>
      <c r="E11" s="31">
        <v>2016</v>
      </c>
      <c r="F11" s="31">
        <v>2401</v>
      </c>
      <c r="G11" s="31"/>
      <c r="H11" s="31">
        <v>2013</v>
      </c>
      <c r="I11" s="31">
        <v>2161</v>
      </c>
      <c r="J11" s="31"/>
      <c r="K11" s="178">
        <f t="shared" si="0"/>
        <v>100.14903129657229</v>
      </c>
      <c r="L11" s="178">
        <f t="shared" si="1"/>
        <v>111.105969458584</v>
      </c>
      <c r="M11" s="31"/>
      <c r="N11" s="31">
        <v>920</v>
      </c>
      <c r="O11" s="31">
        <v>1046</v>
      </c>
      <c r="P11" s="25"/>
      <c r="Q11" s="26">
        <v>4.4000000000000004</v>
      </c>
      <c r="R11" s="26">
        <v>4.3544668587896256</v>
      </c>
      <c r="S11" s="31"/>
      <c r="T11" s="31">
        <v>975</v>
      </c>
      <c r="U11" s="31">
        <v>1277</v>
      </c>
      <c r="V11" s="6"/>
      <c r="W11" s="6"/>
      <c r="X11" s="6"/>
      <c r="Y11" s="6"/>
      <c r="Z11" s="6"/>
      <c r="AA11" s="6"/>
      <c r="AB11" s="6"/>
      <c r="AC11" s="6"/>
      <c r="AD11" s="6"/>
      <c r="AE11" s="6"/>
      <c r="AF11" s="6"/>
      <c r="AG11" s="6"/>
    </row>
    <row r="12" spans="1:34" ht="18" customHeight="1">
      <c r="A12" s="29" t="s">
        <v>387</v>
      </c>
      <c r="B12" s="31">
        <v>1124</v>
      </c>
      <c r="C12" s="31">
        <v>1864</v>
      </c>
      <c r="D12" s="31"/>
      <c r="E12" s="31">
        <v>579</v>
      </c>
      <c r="F12" s="31">
        <v>932</v>
      </c>
      <c r="G12" s="31"/>
      <c r="H12" s="31">
        <v>545</v>
      </c>
      <c r="I12" s="31">
        <v>932</v>
      </c>
      <c r="J12" s="31"/>
      <c r="K12" s="178">
        <f t="shared" si="0"/>
        <v>106.23853211009174</v>
      </c>
      <c r="L12" s="178">
        <f t="shared" si="1"/>
        <v>100</v>
      </c>
      <c r="M12" s="31"/>
      <c r="N12" s="31">
        <v>234</v>
      </c>
      <c r="O12" s="31">
        <v>419</v>
      </c>
      <c r="P12" s="25"/>
      <c r="Q12" s="26">
        <v>4.8</v>
      </c>
      <c r="R12" s="26">
        <v>4.4447115384615383</v>
      </c>
      <c r="S12" s="31"/>
      <c r="T12" s="31">
        <v>251</v>
      </c>
      <c r="U12" s="31">
        <v>523</v>
      </c>
      <c r="V12" s="6"/>
      <c r="W12" s="6"/>
      <c r="X12" s="6"/>
      <c r="Y12" s="6"/>
      <c r="Z12" s="6"/>
      <c r="AA12" s="6"/>
      <c r="AB12" s="6"/>
      <c r="AC12" s="6"/>
      <c r="AD12" s="6"/>
      <c r="AE12" s="6"/>
      <c r="AF12" s="6"/>
      <c r="AG12" s="6"/>
    </row>
    <row r="13" spans="1:34" ht="18" customHeight="1">
      <c r="A13" s="29" t="s">
        <v>388</v>
      </c>
      <c r="B13" s="31">
        <v>607</v>
      </c>
      <c r="C13" s="31">
        <v>2298</v>
      </c>
      <c r="D13" s="31"/>
      <c r="E13" s="31">
        <v>296</v>
      </c>
      <c r="F13" s="31">
        <v>1139</v>
      </c>
      <c r="G13" s="31"/>
      <c r="H13" s="31">
        <v>311</v>
      </c>
      <c r="I13" s="31">
        <v>1159</v>
      </c>
      <c r="J13" s="31"/>
      <c r="K13" s="178">
        <f t="shared" si="0"/>
        <v>95.176848874598079</v>
      </c>
      <c r="L13" s="178">
        <f t="shared" si="1"/>
        <v>98.274374460742024</v>
      </c>
      <c r="M13" s="31"/>
      <c r="N13" s="31">
        <v>121</v>
      </c>
      <c r="O13" s="31">
        <v>506</v>
      </c>
      <c r="P13" s="27"/>
      <c r="Q13" s="26">
        <v>5</v>
      </c>
      <c r="R13" s="26">
        <v>4.5487077534791256</v>
      </c>
      <c r="S13" s="31"/>
      <c r="T13" s="31">
        <v>134</v>
      </c>
      <c r="U13" s="31">
        <v>473</v>
      </c>
      <c r="V13" s="6"/>
      <c r="W13" s="6"/>
      <c r="X13" s="6"/>
      <c r="Y13" s="6"/>
      <c r="Z13" s="6"/>
      <c r="AA13" s="6"/>
      <c r="AB13" s="6"/>
      <c r="AC13" s="6"/>
      <c r="AD13" s="6"/>
      <c r="AE13" s="6"/>
      <c r="AF13" s="6"/>
      <c r="AG13" s="6"/>
    </row>
    <row r="14" spans="1:34" ht="18" customHeight="1">
      <c r="A14" s="29"/>
      <c r="B14" s="31"/>
      <c r="C14" s="31"/>
      <c r="D14" s="31"/>
      <c r="E14" s="31"/>
      <c r="F14" s="31"/>
      <c r="G14" s="31"/>
      <c r="H14" s="31"/>
      <c r="I14" s="31"/>
      <c r="J14" s="31"/>
      <c r="K14" s="178"/>
      <c r="L14" s="178"/>
      <c r="M14" s="31"/>
      <c r="N14" s="31"/>
      <c r="O14" s="31"/>
      <c r="P14" s="25"/>
      <c r="Q14" s="26"/>
      <c r="R14" s="26"/>
      <c r="S14" s="31"/>
      <c r="T14" s="31"/>
      <c r="U14" s="31"/>
      <c r="V14" s="6"/>
      <c r="W14" s="6"/>
      <c r="X14" s="6"/>
      <c r="Y14" s="6"/>
      <c r="Z14" s="6"/>
      <c r="AA14" s="6"/>
      <c r="AB14" s="6"/>
      <c r="AC14" s="6"/>
      <c r="AD14" s="6"/>
      <c r="AE14" s="6"/>
      <c r="AF14" s="6"/>
      <c r="AG14" s="6"/>
    </row>
    <row r="15" spans="1:34" ht="18" customHeight="1">
      <c r="A15" s="20" t="s">
        <v>389</v>
      </c>
      <c r="B15" s="51"/>
      <c r="C15" s="51"/>
      <c r="D15" s="51"/>
      <c r="E15" s="51"/>
      <c r="F15" s="51"/>
      <c r="G15" s="51"/>
      <c r="H15" s="51"/>
      <c r="I15" s="51"/>
      <c r="J15" s="51"/>
      <c r="K15" s="179"/>
      <c r="L15" s="179"/>
      <c r="M15" s="51"/>
      <c r="N15" s="51"/>
      <c r="O15" s="51"/>
      <c r="P15" s="25"/>
      <c r="Q15" s="19"/>
      <c r="R15" s="19"/>
      <c r="S15" s="51"/>
      <c r="T15" s="51"/>
      <c r="U15" s="51"/>
      <c r="V15" s="6"/>
      <c r="W15" s="6"/>
      <c r="X15" s="6"/>
      <c r="Y15" s="6"/>
      <c r="Z15" s="6"/>
      <c r="AA15" s="6"/>
      <c r="AB15" s="6"/>
      <c r="AC15" s="6"/>
      <c r="AD15" s="6"/>
      <c r="AE15" s="6"/>
      <c r="AF15" s="6"/>
      <c r="AG15" s="6"/>
    </row>
    <row r="16" spans="1:34" ht="18" customHeight="1">
      <c r="A16" s="29" t="s">
        <v>390</v>
      </c>
      <c r="B16" s="31">
        <v>20308</v>
      </c>
      <c r="C16" s="31">
        <v>18788</v>
      </c>
      <c r="D16" s="31"/>
      <c r="E16" s="31">
        <v>10207</v>
      </c>
      <c r="F16" s="31">
        <v>10416</v>
      </c>
      <c r="G16" s="31"/>
      <c r="H16" s="31">
        <v>10101</v>
      </c>
      <c r="I16" s="31">
        <v>8372</v>
      </c>
      <c r="J16" s="31"/>
      <c r="K16" s="178">
        <f t="shared" si="0"/>
        <v>101.04940104940106</v>
      </c>
      <c r="L16" s="178">
        <f t="shared" si="1"/>
        <v>124.41471571906355</v>
      </c>
      <c r="M16" s="31"/>
      <c r="N16" s="31">
        <v>4391</v>
      </c>
      <c r="O16" s="31">
        <v>4393</v>
      </c>
      <c r="P16" s="25"/>
      <c r="Q16" s="26">
        <v>4.5</v>
      </c>
      <c r="R16" s="26">
        <v>4.2363132363132365</v>
      </c>
      <c r="S16" s="31"/>
      <c r="T16" s="31">
        <v>4847</v>
      </c>
      <c r="U16" s="31">
        <v>5149</v>
      </c>
      <c r="V16" s="6"/>
      <c r="W16" s="6"/>
      <c r="X16" s="6"/>
      <c r="Y16" s="6"/>
      <c r="Z16" s="6"/>
      <c r="AA16" s="6"/>
      <c r="AB16" s="6"/>
      <c r="AC16" s="6"/>
      <c r="AD16" s="6"/>
      <c r="AE16" s="6"/>
      <c r="AF16" s="6"/>
      <c r="AG16" s="6"/>
    </row>
    <row r="17" spans="1:33" ht="18" customHeight="1">
      <c r="A17" s="29" t="s">
        <v>391</v>
      </c>
      <c r="B17" s="31">
        <v>8977</v>
      </c>
      <c r="C17" s="31">
        <v>8206</v>
      </c>
      <c r="D17" s="31"/>
      <c r="E17" s="31">
        <v>4475</v>
      </c>
      <c r="F17" s="31">
        <v>4033</v>
      </c>
      <c r="G17" s="31"/>
      <c r="H17" s="31">
        <v>4502</v>
      </c>
      <c r="I17" s="31">
        <v>4173</v>
      </c>
      <c r="J17" s="31"/>
      <c r="K17" s="178">
        <f t="shared" si="0"/>
        <v>99.400266548200804</v>
      </c>
      <c r="L17" s="178">
        <f t="shared" si="1"/>
        <v>96.645099448837769</v>
      </c>
      <c r="M17" s="31"/>
      <c r="N17" s="31">
        <v>1994</v>
      </c>
      <c r="O17" s="31">
        <v>2043</v>
      </c>
      <c r="P17" s="25"/>
      <c r="Q17" s="26">
        <v>4.5</v>
      </c>
      <c r="R17" s="26">
        <v>4.0133070478068014</v>
      </c>
      <c r="S17" s="31"/>
      <c r="T17" s="31">
        <v>2174</v>
      </c>
      <c r="U17" s="31">
        <v>2342</v>
      </c>
      <c r="V17" s="6"/>
      <c r="W17" s="6"/>
      <c r="X17" s="6"/>
      <c r="Y17" s="6"/>
      <c r="Z17" s="6"/>
      <c r="AA17" s="6"/>
      <c r="AB17" s="6"/>
      <c r="AC17" s="6"/>
      <c r="AD17" s="6"/>
      <c r="AE17" s="6"/>
      <c r="AF17" s="6"/>
      <c r="AG17" s="6"/>
    </row>
    <row r="18" spans="1:33" ht="18" customHeight="1">
      <c r="A18" s="29" t="s">
        <v>392</v>
      </c>
      <c r="B18" s="31">
        <v>6148</v>
      </c>
      <c r="C18" s="31">
        <v>3989</v>
      </c>
      <c r="D18" s="31"/>
      <c r="E18" s="31">
        <v>2943</v>
      </c>
      <c r="F18" s="31">
        <v>1953</v>
      </c>
      <c r="G18" s="31"/>
      <c r="H18" s="31">
        <v>3205</v>
      </c>
      <c r="I18" s="31">
        <v>2036</v>
      </c>
      <c r="J18" s="31"/>
      <c r="K18" s="178">
        <f t="shared" si="0"/>
        <v>91.825273010920441</v>
      </c>
      <c r="L18" s="178">
        <f t="shared" si="1"/>
        <v>95.923379174852656</v>
      </c>
      <c r="M18" s="31"/>
      <c r="N18" s="31">
        <v>1425</v>
      </c>
      <c r="O18" s="31">
        <v>1047</v>
      </c>
      <c r="P18" s="25"/>
      <c r="Q18" s="26">
        <v>4.3</v>
      </c>
      <c r="R18" s="26">
        <v>3.8099331423113658</v>
      </c>
      <c r="S18" s="31"/>
      <c r="T18" s="31">
        <v>1548</v>
      </c>
      <c r="U18" s="31">
        <v>1254</v>
      </c>
      <c r="V18" s="6"/>
      <c r="W18" s="6"/>
      <c r="X18" s="6"/>
      <c r="Y18" s="6"/>
      <c r="Z18" s="6"/>
      <c r="AA18" s="6"/>
      <c r="AB18" s="6"/>
      <c r="AC18" s="6"/>
      <c r="AD18" s="6"/>
      <c r="AE18" s="6"/>
      <c r="AF18" s="6"/>
      <c r="AG18" s="6"/>
    </row>
    <row r="19" spans="1:33" ht="18" customHeight="1">
      <c r="A19" s="29" t="s">
        <v>393</v>
      </c>
      <c r="B19" s="31">
        <v>9306</v>
      </c>
      <c r="C19" s="31">
        <v>8968</v>
      </c>
      <c r="D19" s="31"/>
      <c r="E19" s="31">
        <v>4774</v>
      </c>
      <c r="F19" s="31">
        <v>4576</v>
      </c>
      <c r="G19" s="31"/>
      <c r="H19" s="31">
        <v>4532</v>
      </c>
      <c r="I19" s="31">
        <v>4392</v>
      </c>
      <c r="J19" s="31"/>
      <c r="K19" s="178">
        <f t="shared" si="0"/>
        <v>105.33980582524272</v>
      </c>
      <c r="L19" s="178">
        <f t="shared" si="1"/>
        <v>104.18943533697632</v>
      </c>
      <c r="M19" s="31"/>
      <c r="N19" s="31">
        <v>2158</v>
      </c>
      <c r="O19" s="31">
        <v>2120</v>
      </c>
      <c r="P19" s="25"/>
      <c r="Q19" s="26">
        <v>4.3</v>
      </c>
      <c r="R19" s="26">
        <v>4.2305148795465284</v>
      </c>
      <c r="S19" s="31"/>
      <c r="T19" s="31">
        <v>2382</v>
      </c>
      <c r="U19" s="31">
        <v>2534</v>
      </c>
      <c r="V19" s="6"/>
      <c r="W19" s="6"/>
      <c r="X19" s="6"/>
      <c r="Y19" s="6"/>
      <c r="Z19" s="6"/>
      <c r="AA19" s="6"/>
      <c r="AB19" s="6"/>
      <c r="AC19" s="6"/>
      <c r="AD19" s="6"/>
      <c r="AE19" s="6"/>
      <c r="AF19" s="6"/>
      <c r="AG19" s="6"/>
    </row>
    <row r="20" spans="1:33" ht="18" customHeight="1">
      <c r="A20" s="29" t="s">
        <v>394</v>
      </c>
      <c r="B20" s="31">
        <v>3207</v>
      </c>
      <c r="C20" s="31">
        <v>4701</v>
      </c>
      <c r="D20" s="31"/>
      <c r="E20" s="31">
        <v>1653</v>
      </c>
      <c r="F20" s="31">
        <v>3140</v>
      </c>
      <c r="G20" s="31"/>
      <c r="H20" s="31">
        <v>1554</v>
      </c>
      <c r="I20" s="31">
        <v>1561</v>
      </c>
      <c r="J20" s="31"/>
      <c r="K20" s="178">
        <f t="shared" si="0"/>
        <v>106.37065637065636</v>
      </c>
      <c r="L20" s="178">
        <f t="shared" si="1"/>
        <v>201.15310698270341</v>
      </c>
      <c r="M20" s="31"/>
      <c r="N20" s="31">
        <v>785</v>
      </c>
      <c r="O20" s="31">
        <v>1064</v>
      </c>
      <c r="P20" s="25"/>
      <c r="Q20" s="26">
        <v>4.0999999999999996</v>
      </c>
      <c r="R20" s="26">
        <v>4.4182330827067666</v>
      </c>
      <c r="S20" s="31"/>
      <c r="T20" s="31">
        <v>878</v>
      </c>
      <c r="U20" s="31">
        <v>1366</v>
      </c>
      <c r="V20" s="6"/>
      <c r="W20" s="6"/>
      <c r="X20" s="6"/>
      <c r="Y20" s="6"/>
      <c r="Z20" s="6"/>
      <c r="AA20" s="6"/>
      <c r="AB20" s="6"/>
      <c r="AC20" s="6"/>
      <c r="AD20" s="6"/>
      <c r="AE20" s="6"/>
      <c r="AF20" s="6"/>
      <c r="AG20" s="6"/>
    </row>
    <row r="21" spans="1:33" ht="18" customHeight="1">
      <c r="A21" s="29" t="s">
        <v>395</v>
      </c>
      <c r="B21" s="31">
        <v>7774</v>
      </c>
      <c r="C21" s="31">
        <v>7628</v>
      </c>
      <c r="D21" s="31"/>
      <c r="E21" s="31">
        <v>3804</v>
      </c>
      <c r="F21" s="31">
        <v>4531</v>
      </c>
      <c r="G21" s="31"/>
      <c r="H21" s="31">
        <v>3970</v>
      </c>
      <c r="I21" s="31">
        <v>3097</v>
      </c>
      <c r="J21" s="31"/>
      <c r="K21" s="178">
        <f t="shared" si="0"/>
        <v>95.818639798488675</v>
      </c>
      <c r="L21" s="178">
        <f t="shared" si="1"/>
        <v>146.30287374878915</v>
      </c>
      <c r="M21" s="31"/>
      <c r="N21" s="31">
        <v>1752</v>
      </c>
      <c r="O21" s="31">
        <v>1783</v>
      </c>
      <c r="P21" s="27"/>
      <c r="Q21" s="26">
        <v>4.4000000000000004</v>
      </c>
      <c r="R21" s="26">
        <v>4.2714285714285714</v>
      </c>
      <c r="S21" s="31"/>
      <c r="T21" s="31">
        <v>1923</v>
      </c>
      <c r="U21" s="31">
        <v>2079</v>
      </c>
      <c r="V21" s="6"/>
      <c r="W21" s="6"/>
      <c r="X21" s="6"/>
      <c r="Y21" s="6"/>
      <c r="Z21" s="6"/>
      <c r="AA21" s="6"/>
      <c r="AB21" s="6"/>
      <c r="AC21" s="6"/>
      <c r="AD21" s="6"/>
      <c r="AE21" s="6"/>
      <c r="AF21" s="6"/>
      <c r="AG21" s="6"/>
    </row>
    <row r="22" spans="1:33" ht="18" customHeight="1">
      <c r="A22" s="184" t="s">
        <v>396</v>
      </c>
      <c r="B22" s="31">
        <v>8225</v>
      </c>
      <c r="C22" s="31">
        <v>8543</v>
      </c>
      <c r="D22" s="31"/>
      <c r="E22" s="31">
        <v>4185</v>
      </c>
      <c r="F22" s="31">
        <v>4415</v>
      </c>
      <c r="G22" s="31"/>
      <c r="H22" s="31">
        <v>4040</v>
      </c>
      <c r="I22" s="31">
        <v>4128</v>
      </c>
      <c r="J22" s="31"/>
      <c r="K22" s="178">
        <f t="shared" si="0"/>
        <v>103.58910891089108</v>
      </c>
      <c r="L22" s="178">
        <f t="shared" si="1"/>
        <v>106.95251937984496</v>
      </c>
      <c r="M22" s="31"/>
      <c r="N22" s="31">
        <v>1847</v>
      </c>
      <c r="O22" s="31">
        <v>2002</v>
      </c>
      <c r="P22" s="34"/>
      <c r="Q22" s="26">
        <v>4.5</v>
      </c>
      <c r="R22" s="26">
        <v>4.3112139917695469</v>
      </c>
      <c r="S22" s="31"/>
      <c r="T22" s="31">
        <v>2022</v>
      </c>
      <c r="U22" s="31">
        <v>2199</v>
      </c>
      <c r="V22" s="6"/>
      <c r="W22" s="6"/>
      <c r="X22" s="6"/>
      <c r="Y22" s="6"/>
      <c r="Z22" s="6"/>
      <c r="AA22" s="6"/>
      <c r="AB22" s="6"/>
      <c r="AC22" s="6"/>
      <c r="AD22" s="6"/>
      <c r="AE22" s="6"/>
      <c r="AF22" s="6"/>
      <c r="AG22" s="6"/>
    </row>
    <row r="23" spans="1:33" ht="18" customHeight="1">
      <c r="A23" s="23" t="s">
        <v>397</v>
      </c>
      <c r="B23" s="31">
        <v>6047</v>
      </c>
      <c r="C23" s="31">
        <v>4869</v>
      </c>
      <c r="D23" s="31"/>
      <c r="E23" s="31">
        <v>3010</v>
      </c>
      <c r="F23" s="31">
        <v>2564</v>
      </c>
      <c r="G23" s="31"/>
      <c r="H23" s="31">
        <v>3037</v>
      </c>
      <c r="I23" s="31">
        <v>2305</v>
      </c>
      <c r="J23" s="31"/>
      <c r="K23" s="178">
        <f t="shared" si="0"/>
        <v>99.110964767863024</v>
      </c>
      <c r="L23" s="178">
        <f t="shared" si="1"/>
        <v>111.23644251626898</v>
      </c>
      <c r="M23" s="31"/>
      <c r="N23" s="31">
        <v>1367</v>
      </c>
      <c r="O23" s="31">
        <v>1324</v>
      </c>
      <c r="P23" s="42"/>
      <c r="Q23" s="26">
        <v>4.4000000000000004</v>
      </c>
      <c r="R23" s="26">
        <v>3.6712018140589571</v>
      </c>
      <c r="S23" s="31"/>
      <c r="T23" s="31">
        <v>1481</v>
      </c>
      <c r="U23" s="31">
        <v>1659</v>
      </c>
      <c r="V23" s="6"/>
      <c r="W23" s="6"/>
      <c r="X23" s="6"/>
      <c r="Y23" s="6"/>
      <c r="Z23" s="6"/>
      <c r="AA23" s="6"/>
      <c r="AB23" s="6"/>
      <c r="AC23" s="6"/>
      <c r="AD23" s="6"/>
      <c r="AE23" s="6"/>
      <c r="AF23" s="6"/>
      <c r="AG23" s="6"/>
    </row>
    <row r="24" spans="1:33" ht="18" customHeight="1">
      <c r="A24" s="23" t="s">
        <v>398</v>
      </c>
      <c r="B24" s="31">
        <v>11775</v>
      </c>
      <c r="C24" s="31">
        <v>17211</v>
      </c>
      <c r="D24" s="31"/>
      <c r="E24" s="31">
        <v>5871</v>
      </c>
      <c r="F24" s="31">
        <v>8493</v>
      </c>
      <c r="G24" s="31"/>
      <c r="H24" s="31">
        <v>5904</v>
      </c>
      <c r="I24" s="31">
        <v>8718</v>
      </c>
      <c r="J24" s="31"/>
      <c r="K24" s="178">
        <f t="shared" si="0"/>
        <v>99.441056910569102</v>
      </c>
      <c r="L24" s="178">
        <f t="shared" si="1"/>
        <v>97.41913282863041</v>
      </c>
      <c r="M24" s="31"/>
      <c r="N24" s="31">
        <v>2910</v>
      </c>
      <c r="O24" s="31">
        <v>4254</v>
      </c>
      <c r="Q24" s="26">
        <v>4</v>
      </c>
      <c r="R24" s="26">
        <v>4.045261669024045</v>
      </c>
      <c r="S24" s="31"/>
      <c r="T24" s="31">
        <v>3476</v>
      </c>
      <c r="U24" s="31">
        <v>5865</v>
      </c>
      <c r="V24" s="6"/>
      <c r="W24" s="6"/>
      <c r="X24" s="6"/>
      <c r="Y24" s="6"/>
      <c r="Z24" s="6"/>
      <c r="AA24" s="6"/>
      <c r="AB24" s="6"/>
      <c r="AC24" s="6"/>
      <c r="AD24" s="6"/>
      <c r="AE24" s="6"/>
      <c r="AF24" s="6"/>
      <c r="AG24" s="6"/>
    </row>
    <row r="25" spans="1:33" ht="18" customHeight="1">
      <c r="A25" s="23" t="s">
        <v>399</v>
      </c>
      <c r="B25" s="31">
        <v>1291</v>
      </c>
      <c r="C25" s="31">
        <v>2197</v>
      </c>
      <c r="D25" s="31"/>
      <c r="E25" s="31">
        <v>651</v>
      </c>
      <c r="F25" s="31">
        <v>1142</v>
      </c>
      <c r="G25" s="31"/>
      <c r="H25" s="31">
        <v>640</v>
      </c>
      <c r="I25" s="31">
        <v>1055</v>
      </c>
      <c r="J25" s="31"/>
      <c r="K25" s="178">
        <f t="shared" si="0"/>
        <v>101.71874999999999</v>
      </c>
      <c r="L25" s="178">
        <f t="shared" si="1"/>
        <v>108.24644549763033</v>
      </c>
      <c r="M25" s="31"/>
      <c r="N25" s="31">
        <v>294</v>
      </c>
      <c r="O25" s="31">
        <v>519</v>
      </c>
      <c r="Q25" s="26">
        <v>4.4000000000000004</v>
      </c>
      <c r="R25" s="26">
        <v>4.2355212355212357</v>
      </c>
      <c r="S25" s="31"/>
      <c r="T25" s="31">
        <v>345</v>
      </c>
      <c r="U25" s="31">
        <v>635</v>
      </c>
      <c r="V25" s="6"/>
      <c r="W25" s="6"/>
      <c r="X25" s="6"/>
      <c r="Y25" s="6"/>
      <c r="Z25" s="6"/>
      <c r="AA25" s="6"/>
      <c r="AB25" s="6"/>
      <c r="AC25" s="6"/>
      <c r="AD25" s="6"/>
      <c r="AE25" s="6"/>
      <c r="AF25" s="6"/>
      <c r="AG25" s="6"/>
    </row>
    <row r="26" spans="1:33" ht="18" customHeight="1">
      <c r="A26" s="23" t="s">
        <v>400</v>
      </c>
      <c r="B26" s="31">
        <v>672</v>
      </c>
      <c r="C26" s="31">
        <v>1585</v>
      </c>
      <c r="D26" s="31"/>
      <c r="E26" s="31">
        <v>315</v>
      </c>
      <c r="F26" s="31">
        <v>837</v>
      </c>
      <c r="G26" s="31"/>
      <c r="H26" s="31">
        <v>357</v>
      </c>
      <c r="I26" s="31">
        <v>748</v>
      </c>
      <c r="J26" s="31"/>
      <c r="K26" s="178">
        <f t="shared" si="0"/>
        <v>88.235294117647058</v>
      </c>
      <c r="L26" s="178">
        <f t="shared" si="1"/>
        <v>111.89839572192513</v>
      </c>
      <c r="M26" s="31"/>
      <c r="N26" s="31">
        <v>152</v>
      </c>
      <c r="O26" s="31">
        <v>331</v>
      </c>
      <c r="Q26" s="26">
        <v>4.4000000000000004</v>
      </c>
      <c r="R26" s="26">
        <v>4.7885196374622359</v>
      </c>
      <c r="S26" s="31"/>
      <c r="T26" s="31">
        <v>265</v>
      </c>
      <c r="U26" s="31">
        <v>466</v>
      </c>
      <c r="V26" s="6"/>
      <c r="W26" s="6"/>
      <c r="X26" s="6"/>
      <c r="Y26" s="6"/>
      <c r="Z26" s="6"/>
      <c r="AA26" s="6"/>
      <c r="AB26" s="6"/>
      <c r="AC26" s="6"/>
      <c r="AD26" s="6"/>
      <c r="AE26" s="6"/>
      <c r="AF26" s="6"/>
      <c r="AG26" s="6"/>
    </row>
    <row r="27" spans="1:33" ht="18" customHeight="1">
      <c r="A27" s="23" t="s">
        <v>401</v>
      </c>
      <c r="B27" s="31">
        <v>1556</v>
      </c>
      <c r="C27" s="31">
        <v>2342</v>
      </c>
      <c r="D27" s="31"/>
      <c r="E27" s="31">
        <v>748</v>
      </c>
      <c r="F27" s="31">
        <v>1193</v>
      </c>
      <c r="G27" s="31"/>
      <c r="H27" s="31">
        <v>808</v>
      </c>
      <c r="I27" s="31">
        <v>1149</v>
      </c>
      <c r="J27" s="31"/>
      <c r="K27" s="178">
        <f t="shared" si="0"/>
        <v>92.574257425742573</v>
      </c>
      <c r="L27" s="178">
        <f t="shared" si="1"/>
        <v>103.82941688424717</v>
      </c>
      <c r="M27" s="31"/>
      <c r="N27" s="31">
        <v>372</v>
      </c>
      <c r="O27" s="31">
        <v>744</v>
      </c>
      <c r="Q27" s="26">
        <v>4.2</v>
      </c>
      <c r="R27" s="26">
        <v>3.1455525606469004</v>
      </c>
      <c r="S27" s="31"/>
      <c r="T27" s="31">
        <v>463</v>
      </c>
      <c r="U27" s="31">
        <v>903</v>
      </c>
      <c r="V27" s="6"/>
      <c r="W27" s="6"/>
      <c r="X27" s="6"/>
      <c r="Y27" s="6"/>
      <c r="Z27" s="6"/>
      <c r="AA27" s="6"/>
      <c r="AB27" s="6"/>
      <c r="AC27" s="6"/>
      <c r="AD27" s="6"/>
      <c r="AE27" s="6"/>
      <c r="AF27" s="6"/>
      <c r="AG27" s="6"/>
    </row>
    <row r="28" spans="1:33" ht="18" customHeight="1">
      <c r="A28" s="23" t="s">
        <v>402</v>
      </c>
      <c r="B28" s="31">
        <v>3661</v>
      </c>
      <c r="C28" s="31">
        <v>4604</v>
      </c>
      <c r="D28" s="31"/>
      <c r="E28" s="31">
        <v>1847</v>
      </c>
      <c r="F28" s="31">
        <v>2412</v>
      </c>
      <c r="G28" s="31"/>
      <c r="H28" s="31">
        <v>1814</v>
      </c>
      <c r="I28" s="31">
        <v>2192</v>
      </c>
      <c r="J28" s="31"/>
      <c r="K28" s="178">
        <f t="shared" si="0"/>
        <v>101.81918412348401</v>
      </c>
      <c r="L28" s="178">
        <f t="shared" si="1"/>
        <v>110.03649635036497</v>
      </c>
      <c r="M28" s="31"/>
      <c r="N28" s="31">
        <v>864</v>
      </c>
      <c r="O28" s="31">
        <v>1104</v>
      </c>
      <c r="Q28" s="26">
        <v>4.2</v>
      </c>
      <c r="R28" s="26">
        <v>4.1660583941605838</v>
      </c>
      <c r="S28" s="31"/>
      <c r="T28" s="31">
        <v>976</v>
      </c>
      <c r="U28" s="31">
        <v>1395</v>
      </c>
    </row>
    <row r="29" spans="1:33" ht="18" customHeight="1">
      <c r="A29" s="23" t="s">
        <v>403</v>
      </c>
      <c r="B29" s="31">
        <v>902</v>
      </c>
      <c r="C29" s="31">
        <v>1278</v>
      </c>
      <c r="D29" s="31"/>
      <c r="E29" s="31">
        <v>439</v>
      </c>
      <c r="F29" s="31">
        <v>638</v>
      </c>
      <c r="G29" s="31"/>
      <c r="H29" s="31">
        <v>463</v>
      </c>
      <c r="I29" s="31">
        <v>640</v>
      </c>
      <c r="J29" s="31"/>
      <c r="K29" s="178">
        <f t="shared" si="0"/>
        <v>94.816414686825055</v>
      </c>
      <c r="L29" s="178">
        <f t="shared" si="1"/>
        <v>99.6875</v>
      </c>
      <c r="M29" s="31"/>
      <c r="N29" s="31">
        <v>212</v>
      </c>
      <c r="O29" s="31">
        <v>304</v>
      </c>
      <c r="Q29" s="26">
        <v>4.3</v>
      </c>
      <c r="R29" s="26">
        <v>4.2119205298013247</v>
      </c>
      <c r="S29" s="31"/>
      <c r="T29" s="31">
        <v>234</v>
      </c>
      <c r="U29" s="31">
        <v>351</v>
      </c>
    </row>
    <row r="30" spans="1:33" ht="18" customHeight="1">
      <c r="A30" s="23" t="s">
        <v>404</v>
      </c>
      <c r="B30" s="31">
        <v>908</v>
      </c>
      <c r="C30" s="31">
        <v>1587</v>
      </c>
      <c r="D30" s="31"/>
      <c r="E30" s="31">
        <v>452</v>
      </c>
      <c r="F30" s="31">
        <v>961</v>
      </c>
      <c r="G30" s="31"/>
      <c r="H30" s="31">
        <v>456</v>
      </c>
      <c r="I30" s="31">
        <v>626</v>
      </c>
      <c r="J30" s="31"/>
      <c r="K30" s="178">
        <f t="shared" si="0"/>
        <v>99.122807017543863</v>
      </c>
      <c r="L30" s="178">
        <f t="shared" si="1"/>
        <v>153.51437699680511</v>
      </c>
      <c r="M30" s="31"/>
      <c r="N30" s="31">
        <v>214</v>
      </c>
      <c r="O30" s="31">
        <v>341</v>
      </c>
      <c r="Q30" s="26">
        <v>4.2</v>
      </c>
      <c r="R30" s="26">
        <v>4.6539589442815252</v>
      </c>
      <c r="S30" s="31"/>
      <c r="T30" s="31">
        <v>239</v>
      </c>
      <c r="U30" s="31">
        <v>400</v>
      </c>
    </row>
    <row r="31" spans="1:33" ht="18" customHeight="1">
      <c r="A31" s="23" t="s">
        <v>405</v>
      </c>
      <c r="B31" s="31">
        <v>2841</v>
      </c>
      <c r="C31" s="31">
        <v>2426</v>
      </c>
      <c r="D31" s="31"/>
      <c r="E31" s="31">
        <v>1394</v>
      </c>
      <c r="F31" s="31">
        <v>1172</v>
      </c>
      <c r="G31" s="31"/>
      <c r="H31" s="31">
        <v>1447</v>
      </c>
      <c r="I31" s="31">
        <v>1254</v>
      </c>
      <c r="J31" s="31"/>
      <c r="K31" s="178">
        <f t="shared" si="0"/>
        <v>96.337249481686243</v>
      </c>
      <c r="L31" s="178">
        <f t="shared" si="1"/>
        <v>93.460925039872407</v>
      </c>
      <c r="M31" s="31"/>
      <c r="N31" s="31">
        <v>667</v>
      </c>
      <c r="O31" s="31">
        <v>704</v>
      </c>
      <c r="Q31" s="26">
        <v>4.3</v>
      </c>
      <c r="R31" s="26">
        <v>3.4460227272727271</v>
      </c>
      <c r="S31" s="31"/>
      <c r="T31" s="31">
        <v>767</v>
      </c>
      <c r="U31" s="31">
        <v>1017</v>
      </c>
    </row>
    <row r="32" spans="1:33" ht="18" customHeight="1">
      <c r="A32" s="23"/>
      <c r="C32" s="59"/>
      <c r="D32" s="59"/>
      <c r="E32" s="59"/>
      <c r="F32" s="59"/>
      <c r="G32" s="59"/>
      <c r="H32" s="59"/>
      <c r="I32" s="59"/>
      <c r="J32" s="59"/>
      <c r="K32" s="178"/>
      <c r="L32" s="178"/>
      <c r="M32" s="59"/>
      <c r="N32" s="59"/>
      <c r="O32" s="59"/>
      <c r="Q32" s="30"/>
      <c r="R32" s="26"/>
      <c r="S32" s="59"/>
      <c r="T32" s="59"/>
      <c r="U32" s="59"/>
    </row>
    <row r="33" spans="1:21" ht="18" customHeight="1">
      <c r="A33" s="20" t="s">
        <v>406</v>
      </c>
      <c r="B33" s="51"/>
      <c r="C33" s="51"/>
      <c r="D33" s="51"/>
      <c r="E33" s="51"/>
      <c r="F33" s="51"/>
      <c r="G33" s="51"/>
      <c r="H33" s="51"/>
      <c r="I33" s="51"/>
      <c r="J33" s="51"/>
      <c r="K33" s="179"/>
      <c r="L33" s="179"/>
      <c r="M33" s="51"/>
      <c r="N33" s="51"/>
      <c r="O33" s="51"/>
      <c r="P33" s="28"/>
      <c r="Q33" s="19"/>
      <c r="R33" s="19"/>
      <c r="S33" s="51"/>
      <c r="T33" s="51"/>
      <c r="U33" s="51"/>
    </row>
    <row r="34" spans="1:21" ht="18" customHeight="1">
      <c r="A34" s="29" t="s">
        <v>407</v>
      </c>
      <c r="B34" s="31">
        <v>3936</v>
      </c>
      <c r="C34" s="31">
        <v>3828</v>
      </c>
      <c r="D34" s="31"/>
      <c r="E34" s="31">
        <v>1988</v>
      </c>
      <c r="F34" s="31">
        <v>1952</v>
      </c>
      <c r="G34" s="31"/>
      <c r="H34" s="31">
        <v>1948</v>
      </c>
      <c r="I34" s="31">
        <v>1876</v>
      </c>
      <c r="J34" s="31"/>
      <c r="K34" s="178">
        <f t="shared" si="0"/>
        <v>102.05338809034907</v>
      </c>
      <c r="L34" s="178">
        <f t="shared" si="1"/>
        <v>104.05117270788912</v>
      </c>
      <c r="M34" s="31"/>
      <c r="N34" s="31">
        <v>861</v>
      </c>
      <c r="O34" s="31">
        <v>946</v>
      </c>
      <c r="P34" s="25"/>
      <c r="Q34" s="26">
        <v>4.5999999999999996</v>
      </c>
      <c r="R34" s="26">
        <v>4.0520722635494151</v>
      </c>
      <c r="S34" s="31"/>
      <c r="T34" s="31">
        <v>955</v>
      </c>
      <c r="U34" s="31">
        <v>1148</v>
      </c>
    </row>
    <row r="35" spans="1:21" ht="18" customHeight="1">
      <c r="A35" s="29" t="s">
        <v>408</v>
      </c>
      <c r="B35" s="31">
        <v>6537</v>
      </c>
      <c r="C35" s="31">
        <v>5820</v>
      </c>
      <c r="D35" s="31"/>
      <c r="E35" s="31">
        <v>3346</v>
      </c>
      <c r="F35" s="31">
        <v>2973</v>
      </c>
      <c r="G35" s="31"/>
      <c r="H35" s="31">
        <v>3191</v>
      </c>
      <c r="I35" s="31">
        <v>2847</v>
      </c>
      <c r="J35" s="31"/>
      <c r="K35" s="178">
        <f t="shared" si="0"/>
        <v>104.85741146975869</v>
      </c>
      <c r="L35" s="178">
        <f t="shared" si="1"/>
        <v>104.42571127502633</v>
      </c>
      <c r="M35" s="31"/>
      <c r="N35" s="31">
        <v>1445</v>
      </c>
      <c r="O35" s="31">
        <v>1518</v>
      </c>
      <c r="P35" s="25"/>
      <c r="Q35" s="26">
        <v>4.5</v>
      </c>
      <c r="R35" s="26">
        <v>3.8358602504943971</v>
      </c>
      <c r="S35" s="31"/>
      <c r="T35" s="31">
        <v>1530</v>
      </c>
      <c r="U35" s="31">
        <v>1784</v>
      </c>
    </row>
    <row r="36" spans="1:21" ht="18" customHeight="1">
      <c r="A36" s="29" t="s">
        <v>409</v>
      </c>
      <c r="B36" s="31">
        <v>6776</v>
      </c>
      <c r="C36" s="31">
        <v>6958</v>
      </c>
      <c r="D36" s="31"/>
      <c r="E36" s="31">
        <v>3403</v>
      </c>
      <c r="F36" s="31">
        <v>3370</v>
      </c>
      <c r="G36" s="31"/>
      <c r="H36" s="31">
        <v>3373</v>
      </c>
      <c r="I36" s="31">
        <v>3588</v>
      </c>
      <c r="J36" s="31"/>
      <c r="K36" s="178">
        <f t="shared" si="0"/>
        <v>100.8894159501927</v>
      </c>
      <c r="L36" s="178">
        <f t="shared" si="1"/>
        <v>93.924191750278709</v>
      </c>
      <c r="M36" s="31"/>
      <c r="N36" s="31">
        <v>1598</v>
      </c>
      <c r="O36" s="31">
        <v>1738</v>
      </c>
      <c r="P36" s="25"/>
      <c r="Q36" s="26">
        <v>4.2</v>
      </c>
      <c r="R36" s="26">
        <v>3.7469512195121952</v>
      </c>
      <c r="S36" s="31"/>
      <c r="T36" s="31">
        <v>1680</v>
      </c>
      <c r="U36" s="31">
        <v>2018</v>
      </c>
    </row>
    <row r="37" spans="1:21" ht="18" customHeight="1">
      <c r="A37" s="29" t="s">
        <v>410</v>
      </c>
      <c r="B37" s="31">
        <v>8389</v>
      </c>
      <c r="C37" s="31">
        <v>4832</v>
      </c>
      <c r="D37" s="31"/>
      <c r="E37" s="31">
        <v>4727</v>
      </c>
      <c r="F37" s="31">
        <v>2470</v>
      </c>
      <c r="G37" s="31"/>
      <c r="H37" s="31">
        <v>3662</v>
      </c>
      <c r="I37" s="31">
        <v>2362</v>
      </c>
      <c r="J37" s="31"/>
      <c r="K37" s="178">
        <f t="shared" si="0"/>
        <v>129.08246859639542</v>
      </c>
      <c r="L37" s="178">
        <f t="shared" si="1"/>
        <v>104.57239627434379</v>
      </c>
      <c r="M37" s="31"/>
      <c r="N37" s="31">
        <v>1755</v>
      </c>
      <c r="O37" s="31">
        <v>1281</v>
      </c>
      <c r="P37" s="27"/>
      <c r="Q37" s="26">
        <v>4.2</v>
      </c>
      <c r="R37" s="26">
        <v>3.7701329163408914</v>
      </c>
      <c r="S37" s="31"/>
      <c r="T37" s="31">
        <v>1933</v>
      </c>
      <c r="U37" s="31">
        <v>1620</v>
      </c>
    </row>
    <row r="38" spans="1:21" ht="18" customHeight="1">
      <c r="A38" s="29" t="s">
        <v>125</v>
      </c>
      <c r="B38" s="31">
        <v>3728</v>
      </c>
      <c r="C38" s="31">
        <v>3339</v>
      </c>
      <c r="D38" s="31"/>
      <c r="E38" s="31">
        <v>1939</v>
      </c>
      <c r="F38" s="31">
        <v>1715</v>
      </c>
      <c r="G38" s="31"/>
      <c r="H38" s="31">
        <v>1789</v>
      </c>
      <c r="I38" s="31">
        <v>1624</v>
      </c>
      <c r="J38" s="31"/>
      <c r="K38" s="178">
        <f t="shared" si="0"/>
        <v>108.38457238680827</v>
      </c>
      <c r="L38" s="178">
        <f t="shared" si="1"/>
        <v>105.60344827586208</v>
      </c>
      <c r="M38" s="31"/>
      <c r="N38" s="31">
        <v>849</v>
      </c>
      <c r="O38" s="31">
        <v>854</v>
      </c>
      <c r="P38" s="25"/>
      <c r="Q38" s="26">
        <v>4.3</v>
      </c>
      <c r="R38" s="26">
        <v>3.9073856975381007</v>
      </c>
      <c r="S38" s="31"/>
      <c r="T38" s="31">
        <v>909</v>
      </c>
      <c r="U38" s="31">
        <v>1000</v>
      </c>
    </row>
    <row r="39" spans="1:21" ht="18" customHeight="1">
      <c r="A39" s="23" t="s">
        <v>411</v>
      </c>
      <c r="B39" s="31">
        <v>5243</v>
      </c>
      <c r="C39" s="31">
        <v>4473</v>
      </c>
      <c r="D39" s="31"/>
      <c r="E39" s="31">
        <v>2643</v>
      </c>
      <c r="F39" s="31">
        <v>2308</v>
      </c>
      <c r="G39" s="31"/>
      <c r="H39" s="31">
        <v>2600</v>
      </c>
      <c r="I39" s="31">
        <v>2165</v>
      </c>
      <c r="J39" s="31"/>
      <c r="K39" s="178">
        <f t="shared" si="0"/>
        <v>101.65384615384616</v>
      </c>
      <c r="L39" s="178">
        <f t="shared" si="1"/>
        <v>106.60508083140878</v>
      </c>
      <c r="M39" s="31"/>
      <c r="N39" s="31">
        <v>1280</v>
      </c>
      <c r="O39" s="31">
        <v>1290</v>
      </c>
      <c r="P39" s="50"/>
      <c r="Q39" s="26">
        <v>4.0999999999999996</v>
      </c>
      <c r="R39" s="26">
        <v>3.4731517509727627</v>
      </c>
      <c r="S39" s="31"/>
      <c r="T39" s="31">
        <v>1419</v>
      </c>
      <c r="U39" s="31">
        <v>1652</v>
      </c>
    </row>
    <row r="40" spans="1:21" ht="18" customHeight="1">
      <c r="A40" s="23" t="s">
        <v>412</v>
      </c>
      <c r="B40" s="31">
        <v>12804</v>
      </c>
      <c r="C40" s="31">
        <v>19677</v>
      </c>
      <c r="D40" s="31"/>
      <c r="E40" s="31">
        <v>6843</v>
      </c>
      <c r="F40" s="31">
        <v>11986</v>
      </c>
      <c r="G40" s="31"/>
      <c r="H40" s="31">
        <v>5961</v>
      </c>
      <c r="I40" s="31">
        <v>7691</v>
      </c>
      <c r="J40" s="31"/>
      <c r="K40" s="178">
        <f t="shared" si="0"/>
        <v>114.79617513839959</v>
      </c>
      <c r="L40" s="178">
        <f t="shared" si="1"/>
        <v>155.84449356390587</v>
      </c>
      <c r="M40" s="31"/>
      <c r="N40" s="31">
        <v>2963</v>
      </c>
      <c r="O40" s="31">
        <v>4227</v>
      </c>
      <c r="P40" s="182"/>
      <c r="Q40" s="26">
        <v>4.0999999999999996</v>
      </c>
      <c r="R40" s="26">
        <v>3.6316674675636711</v>
      </c>
      <c r="S40" s="31"/>
      <c r="T40" s="31">
        <v>3509</v>
      </c>
      <c r="U40" s="31">
        <v>5713</v>
      </c>
    </row>
    <row r="41" spans="1:21" ht="18" customHeight="1">
      <c r="A41" s="29" t="s">
        <v>413</v>
      </c>
      <c r="B41" s="31">
        <v>934</v>
      </c>
      <c r="C41" s="31">
        <v>886</v>
      </c>
      <c r="D41" s="31"/>
      <c r="E41" s="31">
        <v>482</v>
      </c>
      <c r="F41" s="31">
        <v>438</v>
      </c>
      <c r="G41" s="31"/>
      <c r="H41" s="31">
        <v>452</v>
      </c>
      <c r="I41" s="31">
        <v>448</v>
      </c>
      <c r="J41" s="31"/>
      <c r="K41" s="178">
        <f t="shared" si="0"/>
        <v>106.63716814159292</v>
      </c>
      <c r="L41" s="178">
        <f t="shared" si="1"/>
        <v>97.767857142857139</v>
      </c>
      <c r="M41" s="31"/>
      <c r="N41" s="31">
        <v>230</v>
      </c>
      <c r="O41" s="31">
        <v>238</v>
      </c>
      <c r="P41" s="25"/>
      <c r="Q41" s="26">
        <v>4.0999999999999996</v>
      </c>
      <c r="R41" s="26">
        <v>3.721518987341772</v>
      </c>
      <c r="S41" s="31"/>
      <c r="T41" s="31">
        <v>253</v>
      </c>
      <c r="U41" s="31">
        <v>314</v>
      </c>
    </row>
    <row r="42" spans="1:21" ht="18" customHeight="1" thickBot="1">
      <c r="A42" s="36"/>
      <c r="B42" s="36"/>
      <c r="C42" s="36"/>
      <c r="D42" s="36"/>
      <c r="E42" s="36"/>
      <c r="F42" s="36"/>
      <c r="G42" s="36"/>
      <c r="H42" s="36"/>
      <c r="I42" s="36"/>
      <c r="J42" s="36"/>
      <c r="K42" s="185"/>
      <c r="L42" s="185"/>
      <c r="M42" s="36"/>
      <c r="N42" s="36"/>
      <c r="O42" s="36"/>
      <c r="P42" s="36"/>
      <c r="Q42" s="36"/>
      <c r="R42" s="36"/>
      <c r="S42" s="36"/>
      <c r="T42" s="36"/>
      <c r="U42" s="36"/>
    </row>
    <row r="43" spans="1:21" ht="18" customHeight="1"/>
    <row r="44" spans="1:21" ht="18" customHeight="1"/>
    <row r="45" spans="1:21" ht="15.75" customHeight="1"/>
    <row r="46" spans="1:21" ht="15.75" customHeight="1"/>
    <row r="47" spans="1:21" ht="15.75" customHeight="1"/>
    <row r="48" spans="1:2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C3CCF-8CDB-483B-9129-A16CD8FDF22F}">
  <sheetPr>
    <pageSetUpPr fitToPage="1"/>
  </sheetPr>
  <dimension ref="A1:W105"/>
  <sheetViews>
    <sheetView view="pageBreakPreview" topLeftCell="A7" zoomScale="80" zoomScaleNormal="100" zoomScaleSheetLayoutView="80" workbookViewId="0">
      <selection activeCell="N34" sqref="N34"/>
    </sheetView>
  </sheetViews>
  <sheetFormatPr defaultColWidth="9.140625" defaultRowHeight="15" customHeight="1"/>
  <cols>
    <col min="1" max="1" width="36.42578125" style="105" customWidth="1"/>
    <col min="2" max="2" width="11.42578125" style="105" customWidth="1"/>
    <col min="3" max="19" width="11.42578125" style="67" customWidth="1"/>
    <col min="20" max="16384" width="9.140625" style="105"/>
  </cols>
  <sheetData>
    <row r="1" spans="1:23" ht="17.25" customHeight="1">
      <c r="A1" s="1" t="s">
        <v>1912</v>
      </c>
      <c r="B1" s="1"/>
      <c r="C1" s="62"/>
      <c r="D1" s="62"/>
      <c r="E1" s="62"/>
      <c r="F1" s="62"/>
      <c r="G1" s="62"/>
      <c r="H1" s="62"/>
      <c r="I1" s="62"/>
      <c r="J1" s="62"/>
      <c r="K1" s="62"/>
      <c r="L1" s="62"/>
      <c r="M1" s="62"/>
      <c r="N1" s="62"/>
      <c r="O1" s="62"/>
      <c r="P1" s="63"/>
      <c r="Q1" s="64"/>
      <c r="R1" s="64"/>
      <c r="S1" s="64"/>
    </row>
    <row r="2" spans="1:23" ht="17.25" customHeight="1">
      <c r="A2" s="2" t="s">
        <v>1913</v>
      </c>
      <c r="B2" s="65"/>
      <c r="C2" s="64"/>
      <c r="D2" s="64"/>
      <c r="E2" s="64"/>
      <c r="F2" s="64"/>
      <c r="G2" s="64"/>
      <c r="H2" s="64"/>
      <c r="I2" s="64"/>
      <c r="J2" s="64"/>
      <c r="K2" s="64"/>
      <c r="L2" s="64"/>
      <c r="M2" s="64"/>
      <c r="N2" s="64"/>
      <c r="Q2" s="64"/>
      <c r="R2" s="64"/>
      <c r="S2" s="64"/>
    </row>
    <row r="3" spans="1:23" ht="15" customHeight="1" thickBot="1">
      <c r="A3" s="68"/>
      <c r="B3" s="68"/>
      <c r="C3" s="70"/>
      <c r="D3" s="70"/>
      <c r="E3" s="70"/>
      <c r="F3" s="70"/>
      <c r="G3" s="70"/>
      <c r="H3" s="70"/>
      <c r="I3" s="70"/>
      <c r="J3" s="70"/>
      <c r="K3" s="70"/>
      <c r="L3" s="70"/>
      <c r="M3" s="70"/>
      <c r="N3" s="70"/>
      <c r="Q3" s="70"/>
      <c r="R3" s="70"/>
      <c r="S3" s="70"/>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4"/>
      <c r="D8" s="74"/>
      <c r="E8" s="74"/>
      <c r="F8" s="74"/>
      <c r="G8" s="74"/>
      <c r="H8" s="74"/>
      <c r="I8" s="74"/>
      <c r="J8" s="74"/>
      <c r="K8" s="74"/>
      <c r="L8" s="74"/>
      <c r="M8" s="74"/>
      <c r="N8" s="74"/>
      <c r="O8" s="74"/>
      <c r="P8" s="74"/>
      <c r="Q8" s="74"/>
      <c r="R8" s="74"/>
      <c r="S8" s="74"/>
    </row>
    <row r="9" spans="1:23" s="84" customFormat="1" ht="18" customHeight="1">
      <c r="A9" s="16" t="s">
        <v>182</v>
      </c>
      <c r="B9" s="76"/>
      <c r="C9" s="79"/>
      <c r="D9" s="80"/>
      <c r="E9" s="79"/>
      <c r="F9" s="80"/>
      <c r="G9" s="79"/>
      <c r="H9" s="80"/>
      <c r="I9" s="79"/>
      <c r="J9" s="80"/>
      <c r="K9" s="79"/>
      <c r="L9" s="80"/>
      <c r="M9" s="79"/>
      <c r="N9" s="80"/>
      <c r="O9" s="79"/>
      <c r="P9" s="80"/>
      <c r="Q9" s="79"/>
      <c r="R9" s="80"/>
      <c r="S9" s="79"/>
      <c r="T9" s="104"/>
      <c r="U9" s="104"/>
      <c r="V9" s="104"/>
      <c r="W9" s="104"/>
    </row>
    <row r="10" spans="1:23" s="84" customFormat="1" ht="18" customHeight="1">
      <c r="A10" s="20" t="s">
        <v>183</v>
      </c>
      <c r="B10" s="82"/>
      <c r="C10" s="79"/>
      <c r="D10" s="80"/>
      <c r="E10" s="79"/>
      <c r="F10" s="80"/>
      <c r="G10" s="79"/>
      <c r="H10" s="80"/>
      <c r="I10" s="79"/>
      <c r="J10" s="80"/>
      <c r="K10" s="79"/>
      <c r="L10" s="80"/>
      <c r="M10" s="79"/>
      <c r="N10" s="80"/>
      <c r="O10" s="79"/>
      <c r="P10" s="80"/>
      <c r="Q10" s="79"/>
      <c r="R10" s="80"/>
      <c r="S10" s="79"/>
      <c r="T10" s="104"/>
      <c r="U10" s="104"/>
      <c r="V10" s="104"/>
      <c r="W10" s="104"/>
    </row>
    <row r="11" spans="1:23" s="84" customFormat="1" ht="18" customHeight="1">
      <c r="A11" s="23" t="s">
        <v>184</v>
      </c>
      <c r="B11" s="106">
        <f>D11+R11</f>
        <v>13405</v>
      </c>
      <c r="C11" s="106">
        <f>E11+S11</f>
        <v>12235</v>
      </c>
      <c r="D11" s="106">
        <f>F11+L11+N11+P11</f>
        <v>13030</v>
      </c>
      <c r="E11" s="106">
        <f>G11+M11+O11+Q11</f>
        <v>11992</v>
      </c>
      <c r="F11" s="106">
        <f>H11+J11</f>
        <v>12430</v>
      </c>
      <c r="G11" s="106">
        <f>I11+K11</f>
        <v>11660</v>
      </c>
      <c r="H11" s="106">
        <v>12427</v>
      </c>
      <c r="I11" s="106">
        <v>11646</v>
      </c>
      <c r="J11" s="106">
        <v>3</v>
      </c>
      <c r="K11" s="106">
        <v>14</v>
      </c>
      <c r="L11" s="106">
        <v>86</v>
      </c>
      <c r="M11" s="106">
        <v>21</v>
      </c>
      <c r="N11" s="106">
        <v>507</v>
      </c>
      <c r="O11" s="106">
        <v>288</v>
      </c>
      <c r="P11" s="106">
        <v>7</v>
      </c>
      <c r="Q11" s="106">
        <v>23</v>
      </c>
      <c r="R11" s="106">
        <v>375</v>
      </c>
      <c r="S11" s="106">
        <v>243</v>
      </c>
      <c r="T11" s="104"/>
      <c r="U11" s="104"/>
      <c r="V11" s="104"/>
      <c r="W11" s="104"/>
    </row>
    <row r="12" spans="1:23" s="84" customFormat="1" ht="18" customHeight="1">
      <c r="A12" s="23" t="s">
        <v>185</v>
      </c>
      <c r="B12" s="106">
        <f t="shared" ref="B12:C27" si="0">D12+R12</f>
        <v>3905</v>
      </c>
      <c r="C12" s="106">
        <f t="shared" si="0"/>
        <v>1717</v>
      </c>
      <c r="D12" s="106">
        <f t="shared" ref="D12:E27" si="1">F12+L12+N12+P12</f>
        <v>3834</v>
      </c>
      <c r="E12" s="106">
        <f t="shared" si="1"/>
        <v>1713</v>
      </c>
      <c r="F12" s="106">
        <f t="shared" ref="F12:G27" si="2">H12+J12</f>
        <v>3409</v>
      </c>
      <c r="G12" s="106">
        <f t="shared" si="2"/>
        <v>1646</v>
      </c>
      <c r="H12" s="106">
        <v>3406</v>
      </c>
      <c r="I12" s="106">
        <v>1645</v>
      </c>
      <c r="J12" s="186">
        <v>3</v>
      </c>
      <c r="K12" s="186">
        <v>1</v>
      </c>
      <c r="L12" s="186">
        <v>68</v>
      </c>
      <c r="M12" s="187">
        <v>0</v>
      </c>
      <c r="N12" s="186">
        <v>13</v>
      </c>
      <c r="O12" s="187">
        <v>0</v>
      </c>
      <c r="P12" s="186">
        <v>344</v>
      </c>
      <c r="Q12" s="186">
        <v>67</v>
      </c>
      <c r="R12" s="186">
        <v>71</v>
      </c>
      <c r="S12" s="186">
        <v>4</v>
      </c>
      <c r="T12" s="104"/>
      <c r="U12" s="104"/>
      <c r="V12" s="104"/>
      <c r="W12" s="104"/>
    </row>
    <row r="13" spans="1:23" s="84" customFormat="1" ht="18" customHeight="1">
      <c r="A13" s="23" t="s">
        <v>186</v>
      </c>
      <c r="B13" s="106">
        <f t="shared" si="0"/>
        <v>5171</v>
      </c>
      <c r="C13" s="106">
        <f t="shared" si="0"/>
        <v>4649</v>
      </c>
      <c r="D13" s="106">
        <f t="shared" si="1"/>
        <v>5078</v>
      </c>
      <c r="E13" s="106">
        <f t="shared" si="1"/>
        <v>4621</v>
      </c>
      <c r="F13" s="106">
        <f t="shared" si="2"/>
        <v>5051</v>
      </c>
      <c r="G13" s="106">
        <f t="shared" si="2"/>
        <v>4609</v>
      </c>
      <c r="H13" s="106">
        <v>5050</v>
      </c>
      <c r="I13" s="106">
        <v>4606</v>
      </c>
      <c r="J13" s="186">
        <v>1</v>
      </c>
      <c r="K13" s="186">
        <v>3</v>
      </c>
      <c r="L13" s="186">
        <v>18</v>
      </c>
      <c r="M13" s="186">
        <v>9</v>
      </c>
      <c r="N13" s="186">
        <v>7</v>
      </c>
      <c r="O13" s="187">
        <v>0</v>
      </c>
      <c r="P13" s="186">
        <v>2</v>
      </c>
      <c r="Q13" s="186">
        <v>3</v>
      </c>
      <c r="R13" s="186">
        <v>93</v>
      </c>
      <c r="S13" s="186">
        <v>28</v>
      </c>
      <c r="T13" s="104"/>
      <c r="U13" s="104"/>
      <c r="V13" s="104"/>
      <c r="W13" s="104"/>
    </row>
    <row r="14" spans="1:23" s="84" customFormat="1" ht="18" customHeight="1">
      <c r="A14" s="23" t="s">
        <v>187</v>
      </c>
      <c r="B14" s="106">
        <f t="shared" si="0"/>
        <v>20665</v>
      </c>
      <c r="C14" s="106">
        <f t="shared" si="0"/>
        <v>18844</v>
      </c>
      <c r="D14" s="106">
        <f t="shared" si="1"/>
        <v>20424</v>
      </c>
      <c r="E14" s="106">
        <f t="shared" si="1"/>
        <v>18755</v>
      </c>
      <c r="F14" s="106">
        <f t="shared" si="2"/>
        <v>20154</v>
      </c>
      <c r="G14" s="106">
        <f t="shared" si="2"/>
        <v>18723</v>
      </c>
      <c r="H14" s="106">
        <v>20149</v>
      </c>
      <c r="I14" s="106">
        <v>18715</v>
      </c>
      <c r="J14" s="186">
        <v>5</v>
      </c>
      <c r="K14" s="186">
        <v>8</v>
      </c>
      <c r="L14" s="186">
        <v>158</v>
      </c>
      <c r="M14" s="186">
        <v>6</v>
      </c>
      <c r="N14" s="186">
        <v>102</v>
      </c>
      <c r="O14" s="186">
        <v>21</v>
      </c>
      <c r="P14" s="186">
        <v>10</v>
      </c>
      <c r="Q14" s="186">
        <v>5</v>
      </c>
      <c r="R14" s="186">
        <v>241</v>
      </c>
      <c r="S14" s="186">
        <v>89</v>
      </c>
      <c r="T14" s="104"/>
      <c r="U14" s="104"/>
      <c r="V14" s="104"/>
      <c r="W14" s="104"/>
    </row>
    <row r="15" spans="1:23" s="84" customFormat="1" ht="18" customHeight="1">
      <c r="A15" s="23" t="s">
        <v>34</v>
      </c>
      <c r="B15" s="106">
        <f t="shared" si="0"/>
        <v>17523</v>
      </c>
      <c r="C15" s="106">
        <f t="shared" si="0"/>
        <v>19093</v>
      </c>
      <c r="D15" s="106">
        <f t="shared" si="1"/>
        <v>17354</v>
      </c>
      <c r="E15" s="106">
        <f t="shared" si="1"/>
        <v>19059</v>
      </c>
      <c r="F15" s="106">
        <f t="shared" si="2"/>
        <v>16596</v>
      </c>
      <c r="G15" s="106">
        <f t="shared" si="2"/>
        <v>18363</v>
      </c>
      <c r="H15" s="106">
        <v>16590</v>
      </c>
      <c r="I15" s="106">
        <v>18352</v>
      </c>
      <c r="J15" s="186">
        <v>6</v>
      </c>
      <c r="K15" s="186">
        <v>11</v>
      </c>
      <c r="L15" s="186">
        <v>110</v>
      </c>
      <c r="M15" s="186">
        <v>90</v>
      </c>
      <c r="N15" s="186">
        <v>9</v>
      </c>
      <c r="O15" s="186">
        <v>5</v>
      </c>
      <c r="P15" s="186">
        <v>639</v>
      </c>
      <c r="Q15" s="186">
        <v>601</v>
      </c>
      <c r="R15" s="186">
        <v>169</v>
      </c>
      <c r="S15" s="186">
        <v>34</v>
      </c>
      <c r="T15" s="104"/>
      <c r="U15" s="104"/>
      <c r="V15" s="104"/>
      <c r="W15" s="104"/>
    </row>
    <row r="16" spans="1:23" s="84" customFormat="1" ht="18" customHeight="1">
      <c r="A16" s="23" t="s">
        <v>188</v>
      </c>
      <c r="B16" s="106">
        <f t="shared" si="0"/>
        <v>10461</v>
      </c>
      <c r="C16" s="106">
        <f t="shared" si="0"/>
        <v>9413</v>
      </c>
      <c r="D16" s="106">
        <f t="shared" si="1"/>
        <v>10337</v>
      </c>
      <c r="E16" s="106">
        <f t="shared" si="1"/>
        <v>9374</v>
      </c>
      <c r="F16" s="106">
        <f t="shared" si="2"/>
        <v>10318</v>
      </c>
      <c r="G16" s="106">
        <f t="shared" si="2"/>
        <v>9364</v>
      </c>
      <c r="H16" s="106">
        <v>10202</v>
      </c>
      <c r="I16" s="106">
        <v>9354</v>
      </c>
      <c r="J16" s="186">
        <v>116</v>
      </c>
      <c r="K16" s="186">
        <v>10</v>
      </c>
      <c r="L16" s="186">
        <v>5</v>
      </c>
      <c r="M16" s="186">
        <v>1</v>
      </c>
      <c r="N16" s="186">
        <v>9</v>
      </c>
      <c r="O16" s="187">
        <v>0</v>
      </c>
      <c r="P16" s="186">
        <v>5</v>
      </c>
      <c r="Q16" s="186">
        <v>9</v>
      </c>
      <c r="R16" s="186">
        <v>124</v>
      </c>
      <c r="S16" s="186">
        <v>39</v>
      </c>
      <c r="T16" s="104"/>
      <c r="U16" s="104"/>
      <c r="V16" s="104"/>
      <c r="W16" s="104"/>
    </row>
    <row r="17" spans="1:23" s="84" customFormat="1" ht="18" customHeight="1">
      <c r="A17" s="23" t="s">
        <v>189</v>
      </c>
      <c r="B17" s="106">
        <f t="shared" si="0"/>
        <v>8362</v>
      </c>
      <c r="C17" s="106">
        <f t="shared" si="0"/>
        <v>8642</v>
      </c>
      <c r="D17" s="106">
        <f t="shared" si="1"/>
        <v>8095</v>
      </c>
      <c r="E17" s="106">
        <f t="shared" si="1"/>
        <v>8414</v>
      </c>
      <c r="F17" s="106">
        <f t="shared" si="2"/>
        <v>6592</v>
      </c>
      <c r="G17" s="106">
        <f t="shared" si="2"/>
        <v>7490</v>
      </c>
      <c r="H17" s="106">
        <v>6587</v>
      </c>
      <c r="I17" s="106">
        <v>7439</v>
      </c>
      <c r="J17" s="186">
        <v>5</v>
      </c>
      <c r="K17" s="186">
        <v>51</v>
      </c>
      <c r="L17" s="186">
        <v>255</v>
      </c>
      <c r="M17" s="186">
        <v>52</v>
      </c>
      <c r="N17" s="186">
        <v>1230</v>
      </c>
      <c r="O17" s="186">
        <v>815</v>
      </c>
      <c r="P17" s="186">
        <v>18</v>
      </c>
      <c r="Q17" s="186">
        <v>57</v>
      </c>
      <c r="R17" s="186">
        <v>267</v>
      </c>
      <c r="S17" s="186">
        <v>228</v>
      </c>
      <c r="T17" s="104"/>
      <c r="U17" s="104"/>
      <c r="V17" s="104"/>
      <c r="W17" s="104"/>
    </row>
    <row r="18" spans="1:23" s="84" customFormat="1" ht="18" customHeight="1">
      <c r="A18" s="23" t="s">
        <v>190</v>
      </c>
      <c r="B18" s="106">
        <f t="shared" si="0"/>
        <v>16928</v>
      </c>
      <c r="C18" s="106">
        <f t="shared" si="0"/>
        <v>17972</v>
      </c>
      <c r="D18" s="106">
        <f t="shared" si="1"/>
        <v>16813</v>
      </c>
      <c r="E18" s="106">
        <f t="shared" si="1"/>
        <v>16959</v>
      </c>
      <c r="F18" s="106">
        <f t="shared" si="2"/>
        <v>16658</v>
      </c>
      <c r="G18" s="106">
        <f t="shared" si="2"/>
        <v>16708</v>
      </c>
      <c r="H18" s="106">
        <v>16657</v>
      </c>
      <c r="I18" s="106">
        <v>16692</v>
      </c>
      <c r="J18" s="186">
        <v>1</v>
      </c>
      <c r="K18" s="186">
        <v>16</v>
      </c>
      <c r="L18" s="186">
        <v>13</v>
      </c>
      <c r="M18" s="186">
        <v>6</v>
      </c>
      <c r="N18" s="186">
        <v>8</v>
      </c>
      <c r="O18" s="186">
        <v>2</v>
      </c>
      <c r="P18" s="186">
        <v>134</v>
      </c>
      <c r="Q18" s="186">
        <v>243</v>
      </c>
      <c r="R18" s="186">
        <v>115</v>
      </c>
      <c r="S18" s="186">
        <v>1013</v>
      </c>
      <c r="T18" s="104"/>
      <c r="U18" s="104"/>
      <c r="V18" s="104"/>
      <c r="W18" s="104"/>
    </row>
    <row r="19" spans="1:23" s="84" customFormat="1" ht="18" customHeight="1">
      <c r="A19" s="23" t="s">
        <v>191</v>
      </c>
      <c r="B19" s="106">
        <f t="shared" si="0"/>
        <v>7295</v>
      </c>
      <c r="C19" s="106">
        <f t="shared" si="0"/>
        <v>9987</v>
      </c>
      <c r="D19" s="106">
        <f t="shared" si="1"/>
        <v>7165</v>
      </c>
      <c r="E19" s="106">
        <f t="shared" si="1"/>
        <v>9709</v>
      </c>
      <c r="F19" s="106">
        <f t="shared" si="2"/>
        <v>5542</v>
      </c>
      <c r="G19" s="106">
        <f t="shared" si="2"/>
        <v>7568</v>
      </c>
      <c r="H19" s="106">
        <v>5508</v>
      </c>
      <c r="I19" s="106">
        <v>7511</v>
      </c>
      <c r="J19" s="186">
        <v>34</v>
      </c>
      <c r="K19" s="186">
        <v>57</v>
      </c>
      <c r="L19" s="186">
        <v>964</v>
      </c>
      <c r="M19" s="186">
        <v>974</v>
      </c>
      <c r="N19" s="186">
        <v>217</v>
      </c>
      <c r="O19" s="186">
        <v>186</v>
      </c>
      <c r="P19" s="186">
        <v>442</v>
      </c>
      <c r="Q19" s="186">
        <v>981</v>
      </c>
      <c r="R19" s="186">
        <v>130</v>
      </c>
      <c r="S19" s="186">
        <v>278</v>
      </c>
      <c r="T19" s="104"/>
      <c r="U19" s="104"/>
      <c r="V19" s="104"/>
      <c r="W19" s="104"/>
    </row>
    <row r="20" spans="1:23" s="84" customFormat="1" ht="18" customHeight="1">
      <c r="A20" s="23" t="s">
        <v>192</v>
      </c>
      <c r="B20" s="106">
        <f t="shared" si="0"/>
        <v>13084</v>
      </c>
      <c r="C20" s="106">
        <f t="shared" si="0"/>
        <v>19209</v>
      </c>
      <c r="D20" s="106">
        <f t="shared" si="1"/>
        <v>12648</v>
      </c>
      <c r="E20" s="106">
        <f t="shared" si="1"/>
        <v>18632</v>
      </c>
      <c r="F20" s="106">
        <f t="shared" si="2"/>
        <v>8392</v>
      </c>
      <c r="G20" s="106">
        <f t="shared" si="2"/>
        <v>14339</v>
      </c>
      <c r="H20" s="106">
        <v>8378</v>
      </c>
      <c r="I20" s="106">
        <v>14300</v>
      </c>
      <c r="J20" s="186">
        <v>14</v>
      </c>
      <c r="K20" s="186">
        <v>39</v>
      </c>
      <c r="L20" s="186">
        <v>1196</v>
      </c>
      <c r="M20" s="186">
        <v>1303</v>
      </c>
      <c r="N20" s="186">
        <v>2897</v>
      </c>
      <c r="O20" s="186">
        <v>2799</v>
      </c>
      <c r="P20" s="186">
        <v>163</v>
      </c>
      <c r="Q20" s="186">
        <v>191</v>
      </c>
      <c r="R20" s="186">
        <v>436</v>
      </c>
      <c r="S20" s="186">
        <v>577</v>
      </c>
      <c r="T20" s="104"/>
      <c r="U20" s="104"/>
      <c r="V20" s="104"/>
      <c r="W20" s="104"/>
    </row>
    <row r="21" spans="1:23" s="84" customFormat="1" ht="18" customHeight="1">
      <c r="A21" s="23" t="s">
        <v>193</v>
      </c>
      <c r="B21" s="106">
        <f t="shared" si="0"/>
        <v>5472</v>
      </c>
      <c r="C21" s="106">
        <f t="shared" si="0"/>
        <v>6355</v>
      </c>
      <c r="D21" s="106">
        <f t="shared" si="1"/>
        <v>5374</v>
      </c>
      <c r="E21" s="106">
        <f t="shared" si="1"/>
        <v>6216</v>
      </c>
      <c r="F21" s="106">
        <f t="shared" si="2"/>
        <v>4709</v>
      </c>
      <c r="G21" s="106">
        <f t="shared" si="2"/>
        <v>5761</v>
      </c>
      <c r="H21" s="106">
        <v>4706</v>
      </c>
      <c r="I21" s="106">
        <v>5752</v>
      </c>
      <c r="J21" s="186">
        <v>3</v>
      </c>
      <c r="K21" s="186">
        <v>9</v>
      </c>
      <c r="L21" s="186">
        <v>460</v>
      </c>
      <c r="M21" s="186">
        <v>313</v>
      </c>
      <c r="N21" s="186">
        <v>198</v>
      </c>
      <c r="O21" s="186">
        <v>138</v>
      </c>
      <c r="P21" s="186">
        <v>7</v>
      </c>
      <c r="Q21" s="186">
        <v>4</v>
      </c>
      <c r="R21" s="186">
        <v>98</v>
      </c>
      <c r="S21" s="186">
        <v>139</v>
      </c>
      <c r="T21" s="104"/>
      <c r="U21" s="104"/>
      <c r="V21" s="104"/>
      <c r="W21" s="104"/>
    </row>
    <row r="22" spans="1:23" s="84" customFormat="1" ht="18" customHeight="1">
      <c r="A22" s="23" t="s">
        <v>194</v>
      </c>
      <c r="B22" s="106">
        <f t="shared" si="0"/>
        <v>413</v>
      </c>
      <c r="C22" s="106">
        <f t="shared" si="0"/>
        <v>255</v>
      </c>
      <c r="D22" s="106">
        <f t="shared" si="1"/>
        <v>393</v>
      </c>
      <c r="E22" s="106">
        <f t="shared" si="1"/>
        <v>242</v>
      </c>
      <c r="F22" s="106">
        <f t="shared" si="2"/>
        <v>8</v>
      </c>
      <c r="G22" s="106">
        <f t="shared" si="2"/>
        <v>18</v>
      </c>
      <c r="H22" s="106">
        <v>8</v>
      </c>
      <c r="I22" s="106">
        <v>18</v>
      </c>
      <c r="J22" s="187">
        <v>0</v>
      </c>
      <c r="K22" s="187">
        <v>0</v>
      </c>
      <c r="L22" s="186">
        <v>355</v>
      </c>
      <c r="M22" s="186">
        <v>214</v>
      </c>
      <c r="N22" s="186">
        <v>28</v>
      </c>
      <c r="O22" s="186">
        <v>10</v>
      </c>
      <c r="P22" s="186">
        <v>2</v>
      </c>
      <c r="Q22" s="187">
        <v>0</v>
      </c>
      <c r="R22" s="186">
        <v>20</v>
      </c>
      <c r="S22" s="186">
        <v>13</v>
      </c>
      <c r="T22" s="104"/>
      <c r="U22" s="104"/>
      <c r="V22" s="104"/>
      <c r="W22" s="104"/>
    </row>
    <row r="23" spans="1:23" s="84" customFormat="1" ht="18" customHeight="1">
      <c r="A23" s="23" t="s">
        <v>195</v>
      </c>
      <c r="B23" s="106">
        <f t="shared" si="0"/>
        <v>5193</v>
      </c>
      <c r="C23" s="106">
        <f t="shared" si="0"/>
        <v>6129</v>
      </c>
      <c r="D23" s="106">
        <f t="shared" si="1"/>
        <v>5116</v>
      </c>
      <c r="E23" s="106">
        <f t="shared" si="1"/>
        <v>6067</v>
      </c>
      <c r="F23" s="106">
        <f t="shared" si="2"/>
        <v>4557</v>
      </c>
      <c r="G23" s="106">
        <f t="shared" si="2"/>
        <v>5484</v>
      </c>
      <c r="H23" s="106">
        <v>4556</v>
      </c>
      <c r="I23" s="106">
        <v>5476</v>
      </c>
      <c r="J23" s="186">
        <v>1</v>
      </c>
      <c r="K23" s="186">
        <v>8</v>
      </c>
      <c r="L23" s="186">
        <v>508</v>
      </c>
      <c r="M23" s="186">
        <v>510</v>
      </c>
      <c r="N23" s="186">
        <v>26</v>
      </c>
      <c r="O23" s="186">
        <v>20</v>
      </c>
      <c r="P23" s="186">
        <v>25</v>
      </c>
      <c r="Q23" s="186">
        <v>53</v>
      </c>
      <c r="R23" s="186">
        <v>77</v>
      </c>
      <c r="S23" s="186">
        <v>62</v>
      </c>
      <c r="T23" s="104"/>
      <c r="U23" s="104"/>
      <c r="V23" s="104"/>
      <c r="W23" s="104"/>
    </row>
    <row r="24" spans="1:23" s="84" customFormat="1" ht="18" customHeight="1">
      <c r="A24" s="23" t="s">
        <v>196</v>
      </c>
      <c r="B24" s="106">
        <f t="shared" si="0"/>
        <v>492</v>
      </c>
      <c r="C24" s="106">
        <f t="shared" si="0"/>
        <v>1574</v>
      </c>
      <c r="D24" s="106">
        <f t="shared" si="1"/>
        <v>487</v>
      </c>
      <c r="E24" s="106">
        <f t="shared" si="1"/>
        <v>1559</v>
      </c>
      <c r="F24" s="106">
        <f t="shared" si="2"/>
        <v>316</v>
      </c>
      <c r="G24" s="106">
        <f t="shared" si="2"/>
        <v>1152</v>
      </c>
      <c r="H24" s="106">
        <v>315</v>
      </c>
      <c r="I24" s="106">
        <v>1144</v>
      </c>
      <c r="J24" s="186">
        <v>1</v>
      </c>
      <c r="K24" s="186">
        <v>8</v>
      </c>
      <c r="L24" s="186">
        <v>116</v>
      </c>
      <c r="M24" s="186">
        <v>200</v>
      </c>
      <c r="N24" s="186">
        <v>52</v>
      </c>
      <c r="O24" s="186">
        <v>203</v>
      </c>
      <c r="P24" s="186">
        <v>3</v>
      </c>
      <c r="Q24" s="186">
        <v>4</v>
      </c>
      <c r="R24" s="186">
        <v>5</v>
      </c>
      <c r="S24" s="186">
        <v>15</v>
      </c>
      <c r="T24" s="104"/>
      <c r="U24" s="104"/>
      <c r="V24" s="104"/>
      <c r="W24" s="104"/>
    </row>
    <row r="25" spans="1:23" s="84" customFormat="1" ht="18" customHeight="1">
      <c r="A25" s="23" t="s">
        <v>197</v>
      </c>
      <c r="B25" s="106">
        <f t="shared" si="0"/>
        <v>642</v>
      </c>
      <c r="C25" s="106">
        <f t="shared" si="0"/>
        <v>2466</v>
      </c>
      <c r="D25" s="106">
        <f t="shared" si="1"/>
        <v>632</v>
      </c>
      <c r="E25" s="106">
        <f t="shared" si="1"/>
        <v>2458</v>
      </c>
      <c r="F25" s="106">
        <f t="shared" si="2"/>
        <v>339</v>
      </c>
      <c r="G25" s="106">
        <f t="shared" si="2"/>
        <v>2078</v>
      </c>
      <c r="H25" s="106">
        <v>338</v>
      </c>
      <c r="I25" s="106">
        <v>2078</v>
      </c>
      <c r="J25" s="186">
        <v>1</v>
      </c>
      <c r="K25" s="187">
        <v>0</v>
      </c>
      <c r="L25" s="186">
        <v>286</v>
      </c>
      <c r="M25" s="186">
        <v>352</v>
      </c>
      <c r="N25" s="186">
        <v>7</v>
      </c>
      <c r="O25" s="186">
        <v>13</v>
      </c>
      <c r="P25" s="187">
        <v>0</v>
      </c>
      <c r="Q25" s="186">
        <v>15</v>
      </c>
      <c r="R25" s="186">
        <v>10</v>
      </c>
      <c r="S25" s="186">
        <v>8</v>
      </c>
      <c r="T25" s="104"/>
      <c r="U25" s="104"/>
      <c r="V25" s="104"/>
      <c r="W25" s="104"/>
    </row>
    <row r="26" spans="1:23" s="84" customFormat="1" ht="18" customHeight="1">
      <c r="A26" s="23" t="s">
        <v>198</v>
      </c>
      <c r="B26" s="106">
        <f t="shared" si="0"/>
        <v>1261</v>
      </c>
      <c r="C26" s="106">
        <f t="shared" si="0"/>
        <v>1434</v>
      </c>
      <c r="D26" s="106">
        <f t="shared" si="1"/>
        <v>1256</v>
      </c>
      <c r="E26" s="106">
        <f t="shared" si="1"/>
        <v>1434</v>
      </c>
      <c r="F26" s="106">
        <f t="shared" si="2"/>
        <v>1254</v>
      </c>
      <c r="G26" s="106">
        <f t="shared" si="2"/>
        <v>1432</v>
      </c>
      <c r="H26" s="106">
        <v>1254</v>
      </c>
      <c r="I26" s="106">
        <v>1429</v>
      </c>
      <c r="J26" s="187">
        <v>0</v>
      </c>
      <c r="K26" s="186">
        <v>3</v>
      </c>
      <c r="L26" s="187">
        <v>0</v>
      </c>
      <c r="M26" s="186">
        <v>2</v>
      </c>
      <c r="N26" s="186">
        <v>2</v>
      </c>
      <c r="O26" s="187">
        <v>0</v>
      </c>
      <c r="P26" s="187">
        <v>0</v>
      </c>
      <c r="Q26" s="187">
        <v>0</v>
      </c>
      <c r="R26" s="186">
        <v>5</v>
      </c>
      <c r="S26" s="187">
        <v>0</v>
      </c>
      <c r="T26" s="104"/>
      <c r="U26" s="104"/>
      <c r="V26" s="104"/>
      <c r="W26" s="104"/>
    </row>
    <row r="27" spans="1:23" s="84" customFormat="1" ht="18" customHeight="1">
      <c r="A27" s="23" t="s">
        <v>199</v>
      </c>
      <c r="B27" s="106">
        <f t="shared" si="0"/>
        <v>2032</v>
      </c>
      <c r="C27" s="106">
        <f t="shared" si="0"/>
        <v>1976</v>
      </c>
      <c r="D27" s="106">
        <f t="shared" si="1"/>
        <v>2025</v>
      </c>
      <c r="E27" s="106">
        <f t="shared" si="1"/>
        <v>1966</v>
      </c>
      <c r="F27" s="106">
        <f t="shared" si="2"/>
        <v>1882</v>
      </c>
      <c r="G27" s="106">
        <f t="shared" si="2"/>
        <v>1858</v>
      </c>
      <c r="H27" s="106">
        <v>1781</v>
      </c>
      <c r="I27" s="106">
        <v>1579</v>
      </c>
      <c r="J27" s="106">
        <v>101</v>
      </c>
      <c r="K27" s="106">
        <v>279</v>
      </c>
      <c r="L27" s="106">
        <v>133</v>
      </c>
      <c r="M27" s="106">
        <v>98</v>
      </c>
      <c r="N27" s="106">
        <v>7</v>
      </c>
      <c r="O27" s="106">
        <v>1</v>
      </c>
      <c r="P27" s="106">
        <v>3</v>
      </c>
      <c r="Q27" s="106">
        <v>9</v>
      </c>
      <c r="R27" s="106">
        <v>7</v>
      </c>
      <c r="S27" s="106">
        <v>10</v>
      </c>
      <c r="T27" s="104"/>
      <c r="U27" s="104"/>
      <c r="V27" s="104"/>
      <c r="W27" s="104"/>
    </row>
    <row r="28" spans="1:23" s="84" customFormat="1" ht="18" customHeight="1">
      <c r="A28" s="110" t="s">
        <v>200</v>
      </c>
      <c r="B28" s="85" t="s">
        <v>40</v>
      </c>
      <c r="C28" s="106">
        <f t="shared" ref="C28" si="3">E28+S28</f>
        <v>583</v>
      </c>
      <c r="D28" s="85" t="s">
        <v>40</v>
      </c>
      <c r="E28" s="106">
        <f t="shared" ref="E28" si="4">G28+M28+O28+Q28</f>
        <v>581</v>
      </c>
      <c r="F28" s="85" t="s">
        <v>40</v>
      </c>
      <c r="G28" s="106">
        <f t="shared" ref="G28" si="5">I28+K28</f>
        <v>498</v>
      </c>
      <c r="H28" s="85" t="s">
        <v>40</v>
      </c>
      <c r="I28" s="106">
        <v>497</v>
      </c>
      <c r="J28" s="85" t="s">
        <v>40</v>
      </c>
      <c r="K28" s="106">
        <v>1</v>
      </c>
      <c r="L28" s="85" t="s">
        <v>40</v>
      </c>
      <c r="M28" s="106">
        <v>67</v>
      </c>
      <c r="N28" s="85" t="s">
        <v>40</v>
      </c>
      <c r="O28" s="106">
        <v>16</v>
      </c>
      <c r="P28" s="85" t="s">
        <v>40</v>
      </c>
      <c r="Q28" s="187">
        <v>0</v>
      </c>
      <c r="R28" s="85" t="s">
        <v>40</v>
      </c>
      <c r="S28" s="106">
        <v>2</v>
      </c>
      <c r="T28" s="104"/>
      <c r="U28" s="104"/>
      <c r="V28" s="104"/>
      <c r="W28" s="104"/>
    </row>
    <row r="29" spans="1:23" s="84" customFormat="1" ht="18" customHeight="1">
      <c r="A29" s="23"/>
      <c r="B29" s="188"/>
      <c r="C29" s="189"/>
      <c r="D29" s="190"/>
      <c r="E29" s="189"/>
      <c r="F29" s="190"/>
      <c r="G29" s="189"/>
      <c r="H29" s="190"/>
      <c r="I29" s="189"/>
      <c r="J29" s="190"/>
      <c r="K29" s="189"/>
      <c r="L29" s="190"/>
      <c r="M29" s="189"/>
      <c r="N29" s="190"/>
      <c r="O29" s="189"/>
      <c r="P29" s="190"/>
      <c r="Q29" s="189"/>
      <c r="R29" s="190"/>
      <c r="S29" s="189"/>
      <c r="T29" s="104"/>
      <c r="U29" s="104"/>
      <c r="V29" s="104"/>
      <c r="W29" s="104"/>
    </row>
    <row r="30" spans="1:23" s="84" customFormat="1" ht="18" customHeight="1">
      <c r="A30" s="20" t="s">
        <v>201</v>
      </c>
      <c r="B30" s="191"/>
      <c r="C30" s="192"/>
      <c r="D30" s="190"/>
      <c r="E30" s="192"/>
      <c r="F30" s="190"/>
      <c r="G30" s="192"/>
      <c r="H30" s="190"/>
      <c r="I30" s="192"/>
      <c r="J30" s="190"/>
      <c r="K30" s="192"/>
      <c r="L30" s="190"/>
      <c r="M30" s="192"/>
      <c r="N30" s="190"/>
      <c r="O30" s="192"/>
      <c r="P30" s="190"/>
      <c r="Q30" s="192"/>
      <c r="R30" s="190"/>
      <c r="S30" s="192"/>
      <c r="T30" s="104"/>
      <c r="U30" s="104"/>
      <c r="V30" s="104"/>
      <c r="W30" s="104"/>
    </row>
    <row r="31" spans="1:23" s="84" customFormat="1" ht="18" customHeight="1">
      <c r="A31" s="29" t="s">
        <v>202</v>
      </c>
      <c r="B31" s="106">
        <f>D31+R31</f>
        <v>7147</v>
      </c>
      <c r="C31" s="106">
        <f>E31+S31</f>
        <v>5391</v>
      </c>
      <c r="D31" s="106">
        <f>F31+L31+N31+P31</f>
        <v>7054</v>
      </c>
      <c r="E31" s="106">
        <f>G31+M31+O31+Q31</f>
        <v>5337</v>
      </c>
      <c r="F31" s="106">
        <f>H31+J31</f>
        <v>6885</v>
      </c>
      <c r="G31" s="106">
        <f>I31+K31</f>
        <v>5290</v>
      </c>
      <c r="H31" s="106">
        <v>6877</v>
      </c>
      <c r="I31" s="106">
        <v>5279</v>
      </c>
      <c r="J31" s="186">
        <v>8</v>
      </c>
      <c r="K31" s="186">
        <v>11</v>
      </c>
      <c r="L31" s="186">
        <v>81</v>
      </c>
      <c r="M31" s="186">
        <v>8</v>
      </c>
      <c r="N31" s="186">
        <v>84</v>
      </c>
      <c r="O31" s="186">
        <v>29</v>
      </c>
      <c r="P31" s="186">
        <v>4</v>
      </c>
      <c r="Q31" s="186">
        <v>10</v>
      </c>
      <c r="R31" s="106">
        <v>93</v>
      </c>
      <c r="S31" s="106">
        <v>54</v>
      </c>
      <c r="T31" s="104"/>
      <c r="U31" s="104"/>
      <c r="V31" s="104"/>
      <c r="W31" s="104"/>
    </row>
    <row r="32" spans="1:23" s="84" customFormat="1" ht="18" customHeight="1">
      <c r="A32" s="29" t="s">
        <v>203</v>
      </c>
      <c r="B32" s="106">
        <f t="shared" ref="B32:C43" si="6">D32+R32</f>
        <v>2369</v>
      </c>
      <c r="C32" s="106">
        <f t="shared" si="6"/>
        <v>1597</v>
      </c>
      <c r="D32" s="106">
        <f t="shared" ref="D32:E43" si="7">F32+L32+N32+P32</f>
        <v>2324</v>
      </c>
      <c r="E32" s="106">
        <f t="shared" si="7"/>
        <v>1559</v>
      </c>
      <c r="F32" s="106">
        <f t="shared" ref="F32:G43" si="8">H32+J32</f>
        <v>2097</v>
      </c>
      <c r="G32" s="106">
        <f t="shared" si="8"/>
        <v>1523</v>
      </c>
      <c r="H32" s="106">
        <v>2097</v>
      </c>
      <c r="I32" s="106">
        <v>1523</v>
      </c>
      <c r="J32" s="187">
        <v>0</v>
      </c>
      <c r="K32" s="187">
        <v>0</v>
      </c>
      <c r="L32" s="186">
        <v>118</v>
      </c>
      <c r="M32" s="186">
        <v>2</v>
      </c>
      <c r="N32" s="186">
        <v>108</v>
      </c>
      <c r="O32" s="186">
        <v>34</v>
      </c>
      <c r="P32" s="186">
        <v>1</v>
      </c>
      <c r="Q32" s="187">
        <v>0</v>
      </c>
      <c r="R32" s="106">
        <v>45</v>
      </c>
      <c r="S32" s="106">
        <v>38</v>
      </c>
      <c r="T32" s="104"/>
      <c r="U32" s="104"/>
      <c r="V32" s="104"/>
      <c r="W32" s="104"/>
    </row>
    <row r="33" spans="1:23" s="193" customFormat="1" ht="18" customHeight="1">
      <c r="A33" s="29" t="s">
        <v>204</v>
      </c>
      <c r="B33" s="106">
        <f t="shared" si="6"/>
        <v>437</v>
      </c>
      <c r="C33" s="106">
        <f t="shared" si="6"/>
        <v>109</v>
      </c>
      <c r="D33" s="106">
        <f t="shared" si="7"/>
        <v>431</v>
      </c>
      <c r="E33" s="106">
        <f t="shared" si="7"/>
        <v>107</v>
      </c>
      <c r="F33" s="106">
        <f t="shared" si="8"/>
        <v>424</v>
      </c>
      <c r="G33" s="106">
        <f t="shared" si="8"/>
        <v>101</v>
      </c>
      <c r="H33" s="106">
        <v>424</v>
      </c>
      <c r="I33" s="106">
        <v>101</v>
      </c>
      <c r="J33" s="187">
        <v>0</v>
      </c>
      <c r="K33" s="187">
        <v>0</v>
      </c>
      <c r="L33" s="187">
        <v>0</v>
      </c>
      <c r="M33" s="186">
        <v>1</v>
      </c>
      <c r="N33" s="186">
        <v>7</v>
      </c>
      <c r="O33" s="186">
        <v>5</v>
      </c>
      <c r="P33" s="187">
        <v>0</v>
      </c>
      <c r="Q33" s="187">
        <v>0</v>
      </c>
      <c r="R33" s="106">
        <v>6</v>
      </c>
      <c r="S33" s="106">
        <v>2</v>
      </c>
      <c r="T33" s="104"/>
      <c r="U33" s="154"/>
      <c r="V33" s="154"/>
      <c r="W33" s="154"/>
    </row>
    <row r="34" spans="1:23" s="84" customFormat="1" ht="18" customHeight="1">
      <c r="A34" s="29" t="s">
        <v>205</v>
      </c>
      <c r="B34" s="106">
        <f t="shared" si="6"/>
        <v>3294</v>
      </c>
      <c r="C34" s="106">
        <f t="shared" si="6"/>
        <v>1567</v>
      </c>
      <c r="D34" s="106">
        <f t="shared" si="7"/>
        <v>3275</v>
      </c>
      <c r="E34" s="106">
        <f t="shared" si="7"/>
        <v>1564</v>
      </c>
      <c r="F34" s="106">
        <f t="shared" si="8"/>
        <v>3266</v>
      </c>
      <c r="G34" s="106">
        <f t="shared" si="8"/>
        <v>1561</v>
      </c>
      <c r="H34" s="106">
        <v>3266</v>
      </c>
      <c r="I34" s="106">
        <v>1560</v>
      </c>
      <c r="J34" s="187">
        <v>0</v>
      </c>
      <c r="K34" s="186">
        <v>1</v>
      </c>
      <c r="L34" s="186">
        <v>4</v>
      </c>
      <c r="M34" s="187">
        <v>0</v>
      </c>
      <c r="N34" s="186">
        <v>5</v>
      </c>
      <c r="O34" s="186">
        <v>2</v>
      </c>
      <c r="P34" s="187">
        <v>0</v>
      </c>
      <c r="Q34" s="186">
        <v>1</v>
      </c>
      <c r="R34" s="106">
        <v>19</v>
      </c>
      <c r="S34" s="106">
        <v>3</v>
      </c>
      <c r="T34" s="104"/>
      <c r="U34" s="104"/>
      <c r="V34" s="104"/>
      <c r="W34" s="104"/>
    </row>
    <row r="35" spans="1:23" s="84" customFormat="1" ht="18" customHeight="1">
      <c r="A35" s="29" t="s">
        <v>206</v>
      </c>
      <c r="B35" s="106">
        <f t="shared" si="6"/>
        <v>7327</v>
      </c>
      <c r="C35" s="106">
        <f t="shared" si="6"/>
        <v>4708</v>
      </c>
      <c r="D35" s="106">
        <f t="shared" si="7"/>
        <v>7067</v>
      </c>
      <c r="E35" s="106">
        <f t="shared" si="7"/>
        <v>4546</v>
      </c>
      <c r="F35" s="106">
        <f t="shared" si="8"/>
        <v>5903</v>
      </c>
      <c r="G35" s="106">
        <f t="shared" si="8"/>
        <v>4117</v>
      </c>
      <c r="H35" s="106">
        <v>5900</v>
      </c>
      <c r="I35" s="106">
        <v>4110</v>
      </c>
      <c r="J35" s="186">
        <v>3</v>
      </c>
      <c r="K35" s="186">
        <v>7</v>
      </c>
      <c r="L35" s="186">
        <v>311</v>
      </c>
      <c r="M35" s="186">
        <v>53</v>
      </c>
      <c r="N35" s="186">
        <v>833</v>
      </c>
      <c r="O35" s="186">
        <v>352</v>
      </c>
      <c r="P35" s="186">
        <v>20</v>
      </c>
      <c r="Q35" s="186">
        <v>24</v>
      </c>
      <c r="R35" s="106">
        <v>260</v>
      </c>
      <c r="S35" s="106">
        <v>162</v>
      </c>
      <c r="T35" s="104"/>
      <c r="U35" s="104"/>
      <c r="V35" s="104"/>
      <c r="W35" s="104"/>
    </row>
    <row r="36" spans="1:23" s="84" customFormat="1" ht="18" customHeight="1">
      <c r="A36" s="29" t="s">
        <v>207</v>
      </c>
      <c r="B36" s="106">
        <f t="shared" si="6"/>
        <v>3375</v>
      </c>
      <c r="C36" s="106">
        <f t="shared" si="6"/>
        <v>4140</v>
      </c>
      <c r="D36" s="106">
        <f t="shared" si="7"/>
        <v>3308</v>
      </c>
      <c r="E36" s="106">
        <f t="shared" si="7"/>
        <v>3841</v>
      </c>
      <c r="F36" s="106">
        <f t="shared" si="8"/>
        <v>3126</v>
      </c>
      <c r="G36" s="106">
        <f t="shared" si="8"/>
        <v>3697</v>
      </c>
      <c r="H36" s="106">
        <v>3126</v>
      </c>
      <c r="I36" s="106">
        <v>3694</v>
      </c>
      <c r="J36" s="187">
        <v>0</v>
      </c>
      <c r="K36" s="186">
        <v>3</v>
      </c>
      <c r="L36" s="186">
        <v>5</v>
      </c>
      <c r="M36" s="186">
        <v>1</v>
      </c>
      <c r="N36" s="186">
        <v>177</v>
      </c>
      <c r="O36" s="186">
        <v>127</v>
      </c>
      <c r="P36" s="187">
        <v>0</v>
      </c>
      <c r="Q36" s="186">
        <v>16</v>
      </c>
      <c r="R36" s="106">
        <v>67</v>
      </c>
      <c r="S36" s="106">
        <v>299</v>
      </c>
      <c r="T36" s="104"/>
      <c r="U36" s="104"/>
      <c r="V36" s="104"/>
      <c r="W36" s="104"/>
    </row>
    <row r="37" spans="1:23" s="84" customFormat="1" ht="18" customHeight="1">
      <c r="A37" s="29" t="s">
        <v>208</v>
      </c>
      <c r="B37" s="106">
        <f t="shared" si="6"/>
        <v>2312</v>
      </c>
      <c r="C37" s="106">
        <f t="shared" si="6"/>
        <v>1425</v>
      </c>
      <c r="D37" s="106">
        <f t="shared" si="7"/>
        <v>2293</v>
      </c>
      <c r="E37" s="106">
        <f t="shared" si="7"/>
        <v>1421</v>
      </c>
      <c r="F37" s="106">
        <f t="shared" si="8"/>
        <v>2276</v>
      </c>
      <c r="G37" s="106">
        <f t="shared" si="8"/>
        <v>1417</v>
      </c>
      <c r="H37" s="106">
        <v>2276</v>
      </c>
      <c r="I37" s="106">
        <v>1417</v>
      </c>
      <c r="J37" s="187">
        <v>0</v>
      </c>
      <c r="K37" s="187">
        <v>0</v>
      </c>
      <c r="L37" s="186">
        <v>10</v>
      </c>
      <c r="M37" s="186">
        <v>4</v>
      </c>
      <c r="N37" s="186">
        <v>6</v>
      </c>
      <c r="O37" s="187">
        <v>0</v>
      </c>
      <c r="P37" s="186">
        <v>1</v>
      </c>
      <c r="Q37" s="187">
        <v>0</v>
      </c>
      <c r="R37" s="106">
        <v>19</v>
      </c>
      <c r="S37" s="106">
        <v>4</v>
      </c>
      <c r="T37" s="104"/>
      <c r="U37" s="104"/>
      <c r="V37" s="104"/>
      <c r="W37" s="104"/>
    </row>
    <row r="38" spans="1:23" s="84" customFormat="1" ht="18" customHeight="1">
      <c r="A38" s="29" t="s">
        <v>209</v>
      </c>
      <c r="B38" s="106">
        <f t="shared" si="6"/>
        <v>6530</v>
      </c>
      <c r="C38" s="106">
        <f t="shared" si="6"/>
        <v>10399</v>
      </c>
      <c r="D38" s="106">
        <f t="shared" si="7"/>
        <v>6451</v>
      </c>
      <c r="E38" s="106">
        <f t="shared" si="7"/>
        <v>10351</v>
      </c>
      <c r="F38" s="106">
        <f t="shared" si="8"/>
        <v>5061</v>
      </c>
      <c r="G38" s="106">
        <f t="shared" si="8"/>
        <v>9181</v>
      </c>
      <c r="H38" s="106">
        <v>5054</v>
      </c>
      <c r="I38" s="106">
        <v>9160</v>
      </c>
      <c r="J38" s="186">
        <v>7</v>
      </c>
      <c r="K38" s="186">
        <v>21</v>
      </c>
      <c r="L38" s="186">
        <v>1285</v>
      </c>
      <c r="M38" s="186">
        <v>1005</v>
      </c>
      <c r="N38" s="186">
        <v>98</v>
      </c>
      <c r="O38" s="186">
        <v>148</v>
      </c>
      <c r="P38" s="186">
        <v>7</v>
      </c>
      <c r="Q38" s="186">
        <v>17</v>
      </c>
      <c r="R38" s="106">
        <v>79</v>
      </c>
      <c r="S38" s="106">
        <v>48</v>
      </c>
      <c r="T38" s="104"/>
      <c r="U38" s="104"/>
      <c r="V38" s="104"/>
      <c r="W38" s="104"/>
    </row>
    <row r="39" spans="1:23" s="84" customFormat="1" ht="18" customHeight="1">
      <c r="A39" s="29" t="s">
        <v>210</v>
      </c>
      <c r="B39" s="106">
        <f t="shared" si="6"/>
        <v>3810</v>
      </c>
      <c r="C39" s="106">
        <f t="shared" si="6"/>
        <v>6793</v>
      </c>
      <c r="D39" s="106">
        <f t="shared" si="7"/>
        <v>3765</v>
      </c>
      <c r="E39" s="106">
        <f t="shared" si="7"/>
        <v>6680</v>
      </c>
      <c r="F39" s="106">
        <f t="shared" si="8"/>
        <v>1744</v>
      </c>
      <c r="G39" s="106">
        <f t="shared" si="8"/>
        <v>3981</v>
      </c>
      <c r="H39" s="106">
        <v>1738</v>
      </c>
      <c r="I39" s="106">
        <v>3967</v>
      </c>
      <c r="J39" s="186">
        <v>6</v>
      </c>
      <c r="K39" s="186">
        <v>14</v>
      </c>
      <c r="L39" s="186">
        <v>1487</v>
      </c>
      <c r="M39" s="186">
        <v>1734</v>
      </c>
      <c r="N39" s="186">
        <v>522</v>
      </c>
      <c r="O39" s="186">
        <v>954</v>
      </c>
      <c r="P39" s="186">
        <v>12</v>
      </c>
      <c r="Q39" s="186">
        <v>11</v>
      </c>
      <c r="R39" s="106">
        <v>45</v>
      </c>
      <c r="S39" s="106">
        <v>113</v>
      </c>
      <c r="T39" s="104"/>
      <c r="U39" s="104"/>
      <c r="V39" s="104"/>
      <c r="W39" s="104"/>
    </row>
    <row r="40" spans="1:23" s="84" customFormat="1" ht="18" customHeight="1">
      <c r="A40" s="29" t="s">
        <v>211</v>
      </c>
      <c r="B40" s="106">
        <f t="shared" si="6"/>
        <v>1921</v>
      </c>
      <c r="C40" s="106">
        <f t="shared" si="6"/>
        <v>2228</v>
      </c>
      <c r="D40" s="106">
        <f t="shared" si="7"/>
        <v>1909</v>
      </c>
      <c r="E40" s="106">
        <f t="shared" si="7"/>
        <v>2210</v>
      </c>
      <c r="F40" s="106">
        <f t="shared" si="8"/>
        <v>1270</v>
      </c>
      <c r="G40" s="106">
        <f t="shared" si="8"/>
        <v>1570</v>
      </c>
      <c r="H40" s="106">
        <v>1269</v>
      </c>
      <c r="I40" s="106">
        <v>1564</v>
      </c>
      <c r="J40" s="186">
        <v>1</v>
      </c>
      <c r="K40" s="186">
        <v>6</v>
      </c>
      <c r="L40" s="186">
        <v>443</v>
      </c>
      <c r="M40" s="186">
        <v>379</v>
      </c>
      <c r="N40" s="186">
        <v>195</v>
      </c>
      <c r="O40" s="186">
        <v>258</v>
      </c>
      <c r="P40" s="186">
        <v>1</v>
      </c>
      <c r="Q40" s="186">
        <v>3</v>
      </c>
      <c r="R40" s="106">
        <v>12</v>
      </c>
      <c r="S40" s="106">
        <v>18</v>
      </c>
      <c r="T40" s="104"/>
      <c r="U40" s="104"/>
      <c r="V40" s="104"/>
      <c r="W40" s="104"/>
    </row>
    <row r="41" spans="1:23" s="84" customFormat="1" ht="18" customHeight="1">
      <c r="A41" s="29" t="s">
        <v>212</v>
      </c>
      <c r="B41" s="106">
        <f t="shared" si="6"/>
        <v>2343</v>
      </c>
      <c r="C41" s="106">
        <f t="shared" si="6"/>
        <v>2941</v>
      </c>
      <c r="D41" s="106">
        <f t="shared" si="7"/>
        <v>2317</v>
      </c>
      <c r="E41" s="106">
        <f t="shared" si="7"/>
        <v>2933</v>
      </c>
      <c r="F41" s="106">
        <f t="shared" si="8"/>
        <v>932</v>
      </c>
      <c r="G41" s="106">
        <f t="shared" si="8"/>
        <v>1303</v>
      </c>
      <c r="H41" s="106">
        <v>930</v>
      </c>
      <c r="I41" s="106">
        <v>1302</v>
      </c>
      <c r="J41" s="186">
        <v>2</v>
      </c>
      <c r="K41" s="186">
        <v>1</v>
      </c>
      <c r="L41" s="186">
        <v>787</v>
      </c>
      <c r="M41" s="186">
        <v>926</v>
      </c>
      <c r="N41" s="186">
        <v>594</v>
      </c>
      <c r="O41" s="186">
        <v>702</v>
      </c>
      <c r="P41" s="186">
        <v>4</v>
      </c>
      <c r="Q41" s="186">
        <v>2</v>
      </c>
      <c r="R41" s="106">
        <v>26</v>
      </c>
      <c r="S41" s="106">
        <v>8</v>
      </c>
      <c r="T41" s="104"/>
      <c r="U41" s="104"/>
      <c r="V41" s="104"/>
      <c r="W41" s="104"/>
    </row>
    <row r="42" spans="1:23" s="84" customFormat="1" ht="18" customHeight="1">
      <c r="A42" s="29" t="s">
        <v>213</v>
      </c>
      <c r="B42" s="106">
        <f t="shared" si="6"/>
        <v>88</v>
      </c>
      <c r="C42" s="106">
        <f t="shared" si="6"/>
        <v>689</v>
      </c>
      <c r="D42" s="106">
        <f t="shared" si="7"/>
        <v>84</v>
      </c>
      <c r="E42" s="106">
        <f t="shared" si="7"/>
        <v>685</v>
      </c>
      <c r="F42" s="106">
        <f t="shared" si="8"/>
        <v>29</v>
      </c>
      <c r="G42" s="106">
        <f t="shared" si="8"/>
        <v>658</v>
      </c>
      <c r="H42" s="106">
        <v>29</v>
      </c>
      <c r="I42" s="106">
        <v>657</v>
      </c>
      <c r="J42" s="187">
        <v>0</v>
      </c>
      <c r="K42" s="186">
        <v>1</v>
      </c>
      <c r="L42" s="186">
        <v>54</v>
      </c>
      <c r="M42" s="186">
        <v>27</v>
      </c>
      <c r="N42" s="186">
        <v>1</v>
      </c>
      <c r="O42" s="187">
        <v>0</v>
      </c>
      <c r="P42" s="187">
        <v>0</v>
      </c>
      <c r="Q42" s="187">
        <v>0</v>
      </c>
      <c r="R42" s="106">
        <v>4</v>
      </c>
      <c r="S42" s="106">
        <v>4</v>
      </c>
      <c r="T42" s="104"/>
      <c r="U42" s="104"/>
      <c r="V42" s="104"/>
      <c r="W42" s="104"/>
    </row>
    <row r="43" spans="1:23" s="84" customFormat="1" ht="18" customHeight="1">
      <c r="A43" s="29" t="s">
        <v>214</v>
      </c>
      <c r="B43" s="106">
        <f t="shared" si="6"/>
        <v>399</v>
      </c>
      <c r="C43" s="106">
        <f t="shared" si="6"/>
        <v>2425</v>
      </c>
      <c r="D43" s="106">
        <f t="shared" si="7"/>
        <v>399</v>
      </c>
      <c r="E43" s="106">
        <f t="shared" si="7"/>
        <v>1873</v>
      </c>
      <c r="F43" s="106">
        <f t="shared" si="8"/>
        <v>399</v>
      </c>
      <c r="G43" s="106">
        <f t="shared" si="8"/>
        <v>1872</v>
      </c>
      <c r="H43" s="106">
        <v>399</v>
      </c>
      <c r="I43" s="106">
        <v>1866</v>
      </c>
      <c r="J43" s="187">
        <v>0</v>
      </c>
      <c r="K43" s="186">
        <v>6</v>
      </c>
      <c r="L43" s="187">
        <v>0</v>
      </c>
      <c r="M43" s="186">
        <v>1</v>
      </c>
      <c r="N43" s="187">
        <v>0</v>
      </c>
      <c r="O43" s="187">
        <v>0</v>
      </c>
      <c r="P43" s="187">
        <v>0</v>
      </c>
      <c r="Q43" s="187">
        <v>0</v>
      </c>
      <c r="R43" s="187">
        <v>0</v>
      </c>
      <c r="S43" s="106">
        <v>552</v>
      </c>
      <c r="T43" s="194"/>
    </row>
    <row r="44" spans="1:23" s="75" customFormat="1" ht="18" customHeight="1">
      <c r="A44" s="29"/>
      <c r="B44" s="103"/>
      <c r="C44" s="103"/>
      <c r="D44" s="103"/>
      <c r="E44" s="103"/>
      <c r="F44" s="103"/>
      <c r="G44" s="103"/>
      <c r="H44" s="103"/>
      <c r="I44" s="103"/>
      <c r="J44" s="103"/>
      <c r="K44" s="103"/>
      <c r="L44" s="103"/>
      <c r="M44" s="103"/>
      <c r="N44" s="103"/>
      <c r="O44" s="103"/>
      <c r="P44" s="103"/>
      <c r="Q44" s="103"/>
      <c r="R44" s="103"/>
      <c r="S44" s="103"/>
      <c r="T44" s="95"/>
    </row>
    <row r="45" spans="1:23" s="84" customFormat="1" ht="18" customHeight="1">
      <c r="A45" s="20" t="s">
        <v>215</v>
      </c>
      <c r="B45" s="100"/>
      <c r="C45" s="100"/>
      <c r="D45" s="100"/>
      <c r="E45" s="100"/>
      <c r="F45" s="100"/>
      <c r="G45" s="100"/>
      <c r="H45" s="100"/>
      <c r="I45" s="100"/>
      <c r="J45" s="100"/>
      <c r="K45" s="100"/>
      <c r="L45" s="100"/>
      <c r="M45" s="100"/>
      <c r="N45" s="100"/>
      <c r="O45" s="100"/>
      <c r="P45" s="100"/>
      <c r="Q45" s="100"/>
      <c r="R45" s="100"/>
      <c r="S45" s="100"/>
      <c r="T45" s="194"/>
    </row>
    <row r="46" spans="1:23" s="84" customFormat="1" ht="18" customHeight="1">
      <c r="A46" s="112" t="s">
        <v>216</v>
      </c>
      <c r="B46" s="85" t="s">
        <v>40</v>
      </c>
      <c r="C46" s="106">
        <f>E46+S46</f>
        <v>340</v>
      </c>
      <c r="D46" s="85" t="s">
        <v>40</v>
      </c>
      <c r="E46" s="106">
        <f>G46+M46+O46+Q46</f>
        <v>340</v>
      </c>
      <c r="F46" s="85" t="s">
        <v>40</v>
      </c>
      <c r="G46" s="106">
        <f>I46+K46</f>
        <v>336</v>
      </c>
      <c r="H46" s="85" t="s">
        <v>40</v>
      </c>
      <c r="I46" s="106">
        <v>336</v>
      </c>
      <c r="J46" s="85" t="s">
        <v>40</v>
      </c>
      <c r="K46" s="187">
        <v>0</v>
      </c>
      <c r="L46" s="85" t="s">
        <v>40</v>
      </c>
      <c r="M46" s="106">
        <v>3</v>
      </c>
      <c r="N46" s="85" t="s">
        <v>40</v>
      </c>
      <c r="O46" s="187">
        <v>0</v>
      </c>
      <c r="P46" s="85" t="s">
        <v>40</v>
      </c>
      <c r="Q46" s="106">
        <v>1</v>
      </c>
      <c r="R46" s="85" t="s">
        <v>40</v>
      </c>
      <c r="S46" s="187">
        <v>0</v>
      </c>
      <c r="T46" s="194"/>
    </row>
    <row r="47" spans="1:23" s="84" customFormat="1" ht="18" customHeight="1">
      <c r="A47" s="29" t="s">
        <v>217</v>
      </c>
      <c r="B47" s="106">
        <f>D47+R47</f>
        <v>1273</v>
      </c>
      <c r="C47" s="106">
        <f>E47+S47</f>
        <v>641</v>
      </c>
      <c r="D47" s="106">
        <f>F47+L47+N47+P47</f>
        <v>1268</v>
      </c>
      <c r="E47" s="106">
        <f>G47+M47+O47+Q47</f>
        <v>632</v>
      </c>
      <c r="F47" s="106">
        <f>H47+J47</f>
        <v>1267</v>
      </c>
      <c r="G47" s="106">
        <f>I47+K47</f>
        <v>628</v>
      </c>
      <c r="H47" s="106">
        <v>1267</v>
      </c>
      <c r="I47" s="106">
        <v>627</v>
      </c>
      <c r="J47" s="187">
        <v>0</v>
      </c>
      <c r="K47" s="186">
        <v>1</v>
      </c>
      <c r="L47" s="187">
        <v>0</v>
      </c>
      <c r="M47" s="187">
        <v>0</v>
      </c>
      <c r="N47" s="187">
        <v>0</v>
      </c>
      <c r="O47" s="187">
        <v>0</v>
      </c>
      <c r="P47" s="186">
        <v>1</v>
      </c>
      <c r="Q47" s="186">
        <v>4</v>
      </c>
      <c r="R47" s="186">
        <v>5</v>
      </c>
      <c r="S47" s="106">
        <v>9</v>
      </c>
      <c r="T47" s="194"/>
    </row>
    <row r="48" spans="1:23" ht="18" customHeight="1" thickBot="1">
      <c r="A48" s="96"/>
      <c r="B48" s="96"/>
      <c r="C48" s="97"/>
      <c r="D48" s="97"/>
      <c r="E48" s="97"/>
      <c r="F48" s="97"/>
      <c r="G48" s="97"/>
      <c r="H48" s="97"/>
      <c r="I48" s="97"/>
      <c r="J48" s="97"/>
      <c r="K48" s="97"/>
      <c r="L48" s="97"/>
      <c r="M48" s="97"/>
      <c r="N48" s="97"/>
      <c r="O48" s="97"/>
      <c r="P48" s="97"/>
      <c r="Q48" s="97"/>
      <c r="R48" s="97"/>
      <c r="S48" s="97"/>
    </row>
    <row r="54" ht="15.75" customHeight="1"/>
    <row r="77" spans="1:2">
      <c r="A77" s="29"/>
      <c r="B77" s="67"/>
    </row>
    <row r="91" spans="1:19" s="98" customFormat="1">
      <c r="C91" s="99"/>
      <c r="D91" s="99"/>
      <c r="E91" s="99"/>
      <c r="F91" s="99"/>
      <c r="G91" s="99"/>
      <c r="H91" s="99"/>
      <c r="I91" s="99"/>
      <c r="J91" s="99"/>
      <c r="K91" s="99"/>
      <c r="L91" s="99"/>
      <c r="M91" s="99"/>
      <c r="N91" s="99"/>
      <c r="O91" s="99"/>
      <c r="P91" s="99"/>
      <c r="Q91" s="99"/>
      <c r="R91" s="99"/>
      <c r="S91" s="99"/>
    </row>
    <row r="92" spans="1:19">
      <c r="A92" s="29"/>
    </row>
    <row r="93" spans="1:19">
      <c r="A93" s="29"/>
    </row>
    <row r="94" spans="1:19">
      <c r="A94" s="29"/>
    </row>
    <row r="95" spans="1:19">
      <c r="A95" s="29"/>
    </row>
    <row r="96" spans="1:19">
      <c r="A96" s="29"/>
    </row>
    <row r="97" spans="1:1">
      <c r="A97" s="29"/>
    </row>
    <row r="98" spans="1:1">
      <c r="A98" s="29"/>
    </row>
    <row r="99" spans="1:1">
      <c r="A99" s="29"/>
    </row>
    <row r="100" spans="1:1">
      <c r="A100" s="29"/>
    </row>
    <row r="101" spans="1:1">
      <c r="A101" s="29"/>
    </row>
    <row r="102" spans="1:1">
      <c r="A102" s="29"/>
    </row>
    <row r="103" spans="1:1">
      <c r="A103" s="29"/>
    </row>
    <row r="104" spans="1:1">
      <c r="A104" s="29"/>
    </row>
    <row r="105" spans="1:1">
      <c r="A105"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rowBreaks count="1" manualBreakCount="1">
    <brk id="54" max="19"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43E6D-B0D4-414E-994A-83BB50B6B61D}">
  <sheetPr>
    <pageSetUpPr fitToPage="1"/>
  </sheetPr>
  <dimension ref="A1:W119"/>
  <sheetViews>
    <sheetView view="pageBreakPreview" topLeftCell="A13" zoomScale="80" zoomScaleNormal="100" zoomScaleSheetLayoutView="80" workbookViewId="0">
      <selection activeCell="N34" sqref="N34"/>
    </sheetView>
  </sheetViews>
  <sheetFormatPr defaultColWidth="9.140625" defaultRowHeight="15" customHeight="1"/>
  <cols>
    <col min="1" max="1" width="36.42578125" style="105" customWidth="1"/>
    <col min="2" max="2" width="11.42578125" style="105" customWidth="1"/>
    <col min="3" max="19" width="11.42578125" style="67" customWidth="1"/>
    <col min="20" max="16384" width="9.140625" style="105"/>
  </cols>
  <sheetData>
    <row r="1" spans="1:23" ht="17.25" customHeight="1">
      <c r="A1" s="1" t="s">
        <v>1914</v>
      </c>
      <c r="B1" s="1"/>
      <c r="C1" s="62"/>
      <c r="D1" s="62"/>
      <c r="E1" s="62"/>
      <c r="F1" s="62"/>
      <c r="G1" s="62"/>
      <c r="H1" s="62"/>
      <c r="I1" s="62"/>
      <c r="J1" s="62"/>
      <c r="K1" s="62"/>
      <c r="L1" s="62"/>
      <c r="M1" s="62"/>
      <c r="N1" s="62"/>
      <c r="O1" s="62"/>
      <c r="P1" s="63"/>
      <c r="Q1" s="64"/>
      <c r="R1" s="64"/>
      <c r="S1" s="64"/>
    </row>
    <row r="2" spans="1:23" ht="17.25" customHeight="1">
      <c r="A2" s="2" t="s">
        <v>1915</v>
      </c>
      <c r="B2" s="65"/>
      <c r="C2" s="64"/>
      <c r="D2" s="64"/>
      <c r="E2" s="64"/>
      <c r="F2" s="64"/>
      <c r="G2" s="64"/>
      <c r="H2" s="64"/>
      <c r="I2" s="64"/>
      <c r="J2" s="64"/>
      <c r="K2" s="64"/>
      <c r="L2" s="64"/>
      <c r="M2" s="64"/>
      <c r="N2" s="64"/>
      <c r="Q2" s="64"/>
      <c r="R2" s="64"/>
      <c r="S2" s="64"/>
    </row>
    <row r="3" spans="1:23" ht="15" customHeight="1" thickBot="1">
      <c r="A3" s="68"/>
      <c r="B3" s="68"/>
      <c r="C3" s="70"/>
      <c r="D3" s="70"/>
      <c r="E3" s="70"/>
      <c r="F3" s="70"/>
      <c r="G3" s="70"/>
      <c r="H3" s="70"/>
      <c r="I3" s="70"/>
      <c r="J3" s="70"/>
      <c r="K3" s="70"/>
      <c r="L3" s="70"/>
      <c r="M3" s="70"/>
      <c r="N3" s="70"/>
      <c r="Q3" s="70"/>
      <c r="R3" s="70"/>
      <c r="S3" s="70"/>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4"/>
      <c r="D8" s="74"/>
      <c r="E8" s="74"/>
      <c r="F8" s="74"/>
      <c r="G8" s="74"/>
      <c r="H8" s="74"/>
      <c r="I8" s="74"/>
      <c r="J8" s="74"/>
      <c r="K8" s="74"/>
      <c r="L8" s="74"/>
      <c r="M8" s="74"/>
      <c r="N8" s="74"/>
      <c r="O8" s="74"/>
      <c r="P8" s="74"/>
      <c r="Q8" s="74"/>
      <c r="R8" s="74"/>
      <c r="S8" s="74"/>
    </row>
    <row r="9" spans="1:23" s="84" customFormat="1" ht="18" customHeight="1">
      <c r="A9" s="20" t="s">
        <v>414</v>
      </c>
      <c r="B9" s="51"/>
      <c r="C9" s="51"/>
      <c r="D9" s="195"/>
      <c r="E9" s="195"/>
      <c r="F9" s="195"/>
      <c r="G9" s="195"/>
      <c r="H9" s="195"/>
      <c r="I9" s="196"/>
      <c r="J9" s="196"/>
      <c r="K9" s="195"/>
      <c r="L9" s="195"/>
      <c r="M9" s="195"/>
      <c r="N9" s="195"/>
      <c r="O9" s="195"/>
      <c r="P9" s="195"/>
      <c r="Q9" s="195"/>
      <c r="R9" s="195"/>
      <c r="S9" s="195"/>
      <c r="T9" s="104"/>
      <c r="U9" s="104"/>
      <c r="V9" s="104"/>
      <c r="W9" s="104"/>
    </row>
    <row r="10" spans="1:23" s="84" customFormat="1" ht="18" customHeight="1">
      <c r="A10" s="29" t="s">
        <v>218</v>
      </c>
      <c r="B10" s="106">
        <v>5155</v>
      </c>
      <c r="C10" s="106">
        <v>4449</v>
      </c>
      <c r="D10" s="106">
        <v>5132</v>
      </c>
      <c r="E10" s="106">
        <v>4444</v>
      </c>
      <c r="F10" s="106">
        <v>4819</v>
      </c>
      <c r="G10" s="106">
        <v>4371</v>
      </c>
      <c r="H10" s="106">
        <v>4818</v>
      </c>
      <c r="I10" s="106">
        <v>4369</v>
      </c>
      <c r="J10" s="186">
        <v>1</v>
      </c>
      <c r="K10" s="106">
        <v>2</v>
      </c>
      <c r="L10" s="106">
        <v>287</v>
      </c>
      <c r="M10" s="186">
        <v>70</v>
      </c>
      <c r="N10" s="186">
        <v>25</v>
      </c>
      <c r="O10" s="187">
        <v>0</v>
      </c>
      <c r="P10" s="186">
        <v>1</v>
      </c>
      <c r="Q10" s="186">
        <v>3</v>
      </c>
      <c r="R10" s="186">
        <v>23</v>
      </c>
      <c r="S10" s="186">
        <v>5</v>
      </c>
      <c r="T10" s="194"/>
    </row>
    <row r="11" spans="1:23" s="84" customFormat="1" ht="18" customHeight="1">
      <c r="A11" s="29" t="s">
        <v>219</v>
      </c>
      <c r="B11" s="106">
        <v>4981</v>
      </c>
      <c r="C11" s="106">
        <v>4557</v>
      </c>
      <c r="D11" s="106">
        <v>4939</v>
      </c>
      <c r="E11" s="106">
        <v>4317</v>
      </c>
      <c r="F11" s="106">
        <v>4864</v>
      </c>
      <c r="G11" s="106">
        <v>3892</v>
      </c>
      <c r="H11" s="106">
        <v>4862</v>
      </c>
      <c r="I11" s="106">
        <v>3887</v>
      </c>
      <c r="J11" s="186">
        <v>2</v>
      </c>
      <c r="K11" s="106">
        <v>5</v>
      </c>
      <c r="L11" s="106">
        <v>62</v>
      </c>
      <c r="M11" s="186">
        <v>400</v>
      </c>
      <c r="N11" s="186">
        <v>1</v>
      </c>
      <c r="O11" s="186">
        <v>19</v>
      </c>
      <c r="P11" s="186">
        <v>12</v>
      </c>
      <c r="Q11" s="186">
        <v>6</v>
      </c>
      <c r="R11" s="186">
        <v>42</v>
      </c>
      <c r="S11" s="186">
        <v>240</v>
      </c>
      <c r="T11" s="194"/>
    </row>
    <row r="12" spans="1:23" s="84" customFormat="1" ht="18" customHeight="1">
      <c r="A12" s="29" t="s">
        <v>220</v>
      </c>
      <c r="B12" s="106">
        <v>5021</v>
      </c>
      <c r="C12" s="106">
        <v>6034</v>
      </c>
      <c r="D12" s="106">
        <v>5003</v>
      </c>
      <c r="E12" s="106">
        <v>5746</v>
      </c>
      <c r="F12" s="106">
        <v>4771</v>
      </c>
      <c r="G12" s="106">
        <v>5669</v>
      </c>
      <c r="H12" s="106">
        <v>4770</v>
      </c>
      <c r="I12" s="106">
        <v>5667</v>
      </c>
      <c r="J12" s="186">
        <v>1</v>
      </c>
      <c r="K12" s="106">
        <v>2</v>
      </c>
      <c r="L12" s="106">
        <v>223</v>
      </c>
      <c r="M12" s="186">
        <v>76</v>
      </c>
      <c r="N12" s="186">
        <v>1</v>
      </c>
      <c r="O12" s="187">
        <v>0</v>
      </c>
      <c r="P12" s="186">
        <v>8</v>
      </c>
      <c r="Q12" s="186">
        <v>1</v>
      </c>
      <c r="R12" s="186">
        <v>18</v>
      </c>
      <c r="S12" s="186">
        <v>288</v>
      </c>
      <c r="T12" s="194"/>
    </row>
    <row r="13" spans="1:23" s="84" customFormat="1" ht="18" customHeight="1">
      <c r="A13" s="29" t="s">
        <v>221</v>
      </c>
      <c r="B13" s="106">
        <v>706</v>
      </c>
      <c r="C13" s="106">
        <v>647</v>
      </c>
      <c r="D13" s="106">
        <v>703</v>
      </c>
      <c r="E13" s="106">
        <v>647</v>
      </c>
      <c r="F13" s="106">
        <v>663</v>
      </c>
      <c r="G13" s="106">
        <v>644</v>
      </c>
      <c r="H13" s="106">
        <v>663</v>
      </c>
      <c r="I13" s="106">
        <v>643</v>
      </c>
      <c r="J13" s="187">
        <v>0</v>
      </c>
      <c r="K13" s="106">
        <v>1</v>
      </c>
      <c r="L13" s="106">
        <v>40</v>
      </c>
      <c r="M13" s="186">
        <v>3</v>
      </c>
      <c r="N13" s="187">
        <v>0</v>
      </c>
      <c r="O13" s="187">
        <v>0</v>
      </c>
      <c r="P13" s="187">
        <v>0</v>
      </c>
      <c r="Q13" s="187">
        <v>0</v>
      </c>
      <c r="R13" s="186">
        <v>3</v>
      </c>
      <c r="S13" s="187">
        <v>0</v>
      </c>
      <c r="T13" s="194"/>
    </row>
    <row r="14" spans="1:23" s="84" customFormat="1" ht="18" customHeight="1">
      <c r="A14" s="29" t="s">
        <v>222</v>
      </c>
      <c r="B14" s="106">
        <v>3518</v>
      </c>
      <c r="C14" s="106">
        <v>2056</v>
      </c>
      <c r="D14" s="106">
        <v>3485</v>
      </c>
      <c r="E14" s="106">
        <v>2052</v>
      </c>
      <c r="F14" s="106">
        <v>3479</v>
      </c>
      <c r="G14" s="106">
        <v>2048</v>
      </c>
      <c r="H14" s="106">
        <v>3477</v>
      </c>
      <c r="I14" s="106">
        <v>2046</v>
      </c>
      <c r="J14" s="186">
        <v>2</v>
      </c>
      <c r="K14" s="106">
        <v>2</v>
      </c>
      <c r="L14" s="106">
        <v>6</v>
      </c>
      <c r="M14" s="186">
        <v>4</v>
      </c>
      <c r="N14" s="187">
        <v>0</v>
      </c>
      <c r="O14" s="187">
        <v>0</v>
      </c>
      <c r="P14" s="187">
        <v>0</v>
      </c>
      <c r="Q14" s="187">
        <v>0</v>
      </c>
      <c r="R14" s="186">
        <v>33</v>
      </c>
      <c r="S14" s="186">
        <v>4</v>
      </c>
      <c r="T14" s="194"/>
    </row>
    <row r="15" spans="1:23" s="84" customFormat="1" ht="18" customHeight="1">
      <c r="A15" s="29" t="s">
        <v>223</v>
      </c>
      <c r="B15" s="106">
        <v>1939</v>
      </c>
      <c r="C15" s="106">
        <v>1389</v>
      </c>
      <c r="D15" s="106">
        <v>1916</v>
      </c>
      <c r="E15" s="106">
        <v>1379</v>
      </c>
      <c r="F15" s="106">
        <v>1837</v>
      </c>
      <c r="G15" s="106">
        <v>1371</v>
      </c>
      <c r="H15" s="106">
        <v>1836</v>
      </c>
      <c r="I15" s="106">
        <v>1371</v>
      </c>
      <c r="J15" s="186">
        <v>1</v>
      </c>
      <c r="K15" s="187">
        <v>0</v>
      </c>
      <c r="L15" s="106">
        <v>74</v>
      </c>
      <c r="M15" s="186">
        <v>4</v>
      </c>
      <c r="N15" s="186">
        <v>3</v>
      </c>
      <c r="O15" s="186">
        <v>4</v>
      </c>
      <c r="P15" s="186">
        <v>2</v>
      </c>
      <c r="Q15" s="187">
        <v>0</v>
      </c>
      <c r="R15" s="186">
        <v>23</v>
      </c>
      <c r="S15" s="186">
        <v>10</v>
      </c>
      <c r="T15" s="194"/>
    </row>
    <row r="16" spans="1:23" s="84" customFormat="1" ht="18" customHeight="1">
      <c r="A16" s="29" t="s">
        <v>224</v>
      </c>
      <c r="B16" s="106">
        <v>3313</v>
      </c>
      <c r="C16" s="106">
        <v>3362</v>
      </c>
      <c r="D16" s="106">
        <v>3307</v>
      </c>
      <c r="E16" s="106">
        <v>3180</v>
      </c>
      <c r="F16" s="106">
        <v>3299</v>
      </c>
      <c r="G16" s="106">
        <v>3178</v>
      </c>
      <c r="H16" s="106">
        <v>3299</v>
      </c>
      <c r="I16" s="106">
        <v>3177</v>
      </c>
      <c r="J16" s="187">
        <v>0</v>
      </c>
      <c r="K16" s="186">
        <v>1</v>
      </c>
      <c r="L16" s="106">
        <v>7</v>
      </c>
      <c r="M16" s="187">
        <v>0</v>
      </c>
      <c r="N16" s="187">
        <v>0</v>
      </c>
      <c r="O16" s="187">
        <v>0</v>
      </c>
      <c r="P16" s="186">
        <v>1</v>
      </c>
      <c r="Q16" s="186">
        <v>2</v>
      </c>
      <c r="R16" s="186">
        <v>6</v>
      </c>
      <c r="S16" s="186">
        <v>182</v>
      </c>
    </row>
    <row r="17" spans="1:20" s="84" customFormat="1" ht="18" customHeight="1">
      <c r="A17" s="29" t="s">
        <v>225</v>
      </c>
      <c r="B17" s="106">
        <v>1620</v>
      </c>
      <c r="C17" s="106">
        <v>1919</v>
      </c>
      <c r="D17" s="106">
        <v>1600</v>
      </c>
      <c r="E17" s="106">
        <v>1887</v>
      </c>
      <c r="F17" s="106">
        <v>1579</v>
      </c>
      <c r="G17" s="106">
        <v>1883</v>
      </c>
      <c r="H17" s="106">
        <v>1579</v>
      </c>
      <c r="I17" s="106">
        <v>1883</v>
      </c>
      <c r="J17" s="187">
        <v>0</v>
      </c>
      <c r="K17" s="187">
        <v>0</v>
      </c>
      <c r="L17" s="106">
        <v>20</v>
      </c>
      <c r="M17" s="186">
        <v>2</v>
      </c>
      <c r="N17" s="187">
        <v>0</v>
      </c>
      <c r="O17" s="187">
        <v>0</v>
      </c>
      <c r="P17" s="186">
        <v>1</v>
      </c>
      <c r="Q17" s="186">
        <v>2</v>
      </c>
      <c r="R17" s="186">
        <v>20</v>
      </c>
      <c r="S17" s="186">
        <v>32</v>
      </c>
    </row>
    <row r="18" spans="1:20" s="84" customFormat="1" ht="18" customHeight="1">
      <c r="A18" s="29" t="s">
        <v>226</v>
      </c>
      <c r="B18" s="106">
        <v>4405</v>
      </c>
      <c r="C18" s="106">
        <v>4506</v>
      </c>
      <c r="D18" s="106">
        <v>4379</v>
      </c>
      <c r="E18" s="106">
        <v>4336</v>
      </c>
      <c r="F18" s="106">
        <v>4221</v>
      </c>
      <c r="G18" s="106">
        <v>4307</v>
      </c>
      <c r="H18" s="106">
        <v>4215</v>
      </c>
      <c r="I18" s="106">
        <v>4301</v>
      </c>
      <c r="J18" s="186">
        <v>6</v>
      </c>
      <c r="K18" s="186">
        <v>6</v>
      </c>
      <c r="L18" s="106">
        <v>115</v>
      </c>
      <c r="M18" s="186">
        <v>28</v>
      </c>
      <c r="N18" s="187">
        <v>0</v>
      </c>
      <c r="O18" s="186">
        <v>1</v>
      </c>
      <c r="P18" s="186">
        <v>43</v>
      </c>
      <c r="Q18" s="187">
        <v>0</v>
      </c>
      <c r="R18" s="186">
        <v>26</v>
      </c>
      <c r="S18" s="186">
        <v>170</v>
      </c>
    </row>
    <row r="19" spans="1:20" s="84" customFormat="1" ht="18" customHeight="1">
      <c r="A19" s="29" t="s">
        <v>227</v>
      </c>
      <c r="B19" s="106">
        <v>6117</v>
      </c>
      <c r="C19" s="106">
        <v>6139</v>
      </c>
      <c r="D19" s="106">
        <v>6079</v>
      </c>
      <c r="E19" s="106">
        <v>6130</v>
      </c>
      <c r="F19" s="106">
        <v>5695</v>
      </c>
      <c r="G19" s="106">
        <v>5865</v>
      </c>
      <c r="H19" s="106">
        <v>5693</v>
      </c>
      <c r="I19" s="106">
        <v>5861</v>
      </c>
      <c r="J19" s="186">
        <v>2</v>
      </c>
      <c r="K19" s="186">
        <v>4</v>
      </c>
      <c r="L19" s="106">
        <v>374</v>
      </c>
      <c r="M19" s="186">
        <v>194</v>
      </c>
      <c r="N19" s="186">
        <v>2</v>
      </c>
      <c r="O19" s="186">
        <v>61</v>
      </c>
      <c r="P19" s="186">
        <v>8</v>
      </c>
      <c r="Q19" s="186">
        <v>10</v>
      </c>
      <c r="R19" s="186">
        <v>38</v>
      </c>
      <c r="S19" s="186">
        <v>9</v>
      </c>
      <c r="T19" s="194"/>
    </row>
    <row r="20" spans="1:20" s="84" customFormat="1" ht="18" customHeight="1">
      <c r="A20" s="29" t="s">
        <v>228</v>
      </c>
      <c r="B20" s="106">
        <v>3081</v>
      </c>
      <c r="C20" s="106">
        <v>5328</v>
      </c>
      <c r="D20" s="106">
        <v>3069</v>
      </c>
      <c r="E20" s="106">
        <v>4623</v>
      </c>
      <c r="F20" s="106">
        <v>2829</v>
      </c>
      <c r="G20" s="106">
        <v>3268</v>
      </c>
      <c r="H20" s="106">
        <v>2828</v>
      </c>
      <c r="I20" s="106">
        <v>3259</v>
      </c>
      <c r="J20" s="186">
        <v>1</v>
      </c>
      <c r="K20" s="186">
        <v>9</v>
      </c>
      <c r="L20" s="106">
        <v>231</v>
      </c>
      <c r="M20" s="186">
        <v>1335</v>
      </c>
      <c r="N20" s="186">
        <v>2</v>
      </c>
      <c r="O20" s="186">
        <v>12</v>
      </c>
      <c r="P20" s="186">
        <v>7</v>
      </c>
      <c r="Q20" s="186">
        <v>8</v>
      </c>
      <c r="R20" s="186">
        <v>12</v>
      </c>
      <c r="S20" s="186">
        <v>705</v>
      </c>
      <c r="T20" s="194"/>
    </row>
    <row r="21" spans="1:20" s="84" customFormat="1" ht="18" customHeight="1">
      <c r="A21" s="29" t="s">
        <v>229</v>
      </c>
      <c r="B21" s="106">
        <v>3879</v>
      </c>
      <c r="C21" s="106">
        <v>3991</v>
      </c>
      <c r="D21" s="106">
        <v>3862</v>
      </c>
      <c r="E21" s="106">
        <v>3976</v>
      </c>
      <c r="F21" s="106">
        <v>3718</v>
      </c>
      <c r="G21" s="106">
        <v>3916</v>
      </c>
      <c r="H21" s="106">
        <v>3718</v>
      </c>
      <c r="I21" s="106">
        <v>3915</v>
      </c>
      <c r="J21" s="187">
        <v>0</v>
      </c>
      <c r="K21" s="186">
        <v>1</v>
      </c>
      <c r="L21" s="106">
        <v>113</v>
      </c>
      <c r="M21" s="186">
        <v>55</v>
      </c>
      <c r="N21" s="187">
        <v>0</v>
      </c>
      <c r="O21" s="187">
        <v>0</v>
      </c>
      <c r="P21" s="186">
        <v>31</v>
      </c>
      <c r="Q21" s="186">
        <v>5</v>
      </c>
      <c r="R21" s="186">
        <v>17</v>
      </c>
      <c r="S21" s="186">
        <v>15</v>
      </c>
      <c r="T21" s="194"/>
    </row>
    <row r="22" spans="1:20" s="84" customFormat="1" ht="18" customHeight="1">
      <c r="A22" s="29" t="s">
        <v>230</v>
      </c>
      <c r="B22" s="106">
        <v>1008</v>
      </c>
      <c r="C22" s="106">
        <v>1549</v>
      </c>
      <c r="D22" s="106">
        <v>994</v>
      </c>
      <c r="E22" s="106">
        <v>1535</v>
      </c>
      <c r="F22" s="106">
        <v>988</v>
      </c>
      <c r="G22" s="106">
        <v>1529</v>
      </c>
      <c r="H22" s="106">
        <v>988</v>
      </c>
      <c r="I22" s="106">
        <v>1529</v>
      </c>
      <c r="J22" s="187">
        <v>0</v>
      </c>
      <c r="K22" s="187">
        <v>0</v>
      </c>
      <c r="L22" s="106">
        <v>6</v>
      </c>
      <c r="M22" s="186">
        <v>6</v>
      </c>
      <c r="N22" s="187">
        <v>0</v>
      </c>
      <c r="O22" s="187">
        <v>0</v>
      </c>
      <c r="P22" s="187">
        <v>0</v>
      </c>
      <c r="Q22" s="187">
        <v>0</v>
      </c>
      <c r="R22" s="186">
        <v>14</v>
      </c>
      <c r="S22" s="186">
        <v>14</v>
      </c>
      <c r="T22" s="194"/>
    </row>
    <row r="23" spans="1:20" s="84" customFormat="1" ht="18" customHeight="1">
      <c r="A23" s="29" t="s">
        <v>231</v>
      </c>
      <c r="B23" s="106">
        <v>9308</v>
      </c>
      <c r="C23" s="106">
        <v>9441</v>
      </c>
      <c r="D23" s="106">
        <v>9182</v>
      </c>
      <c r="E23" s="106">
        <v>9202</v>
      </c>
      <c r="F23" s="106">
        <v>8950</v>
      </c>
      <c r="G23" s="106">
        <v>9013</v>
      </c>
      <c r="H23" s="106">
        <v>8949</v>
      </c>
      <c r="I23" s="106">
        <v>9008</v>
      </c>
      <c r="J23" s="186">
        <v>1</v>
      </c>
      <c r="K23" s="186">
        <v>5</v>
      </c>
      <c r="L23" s="106">
        <v>200</v>
      </c>
      <c r="M23" s="186">
        <v>175</v>
      </c>
      <c r="N23" s="186">
        <v>2</v>
      </c>
      <c r="O23" s="186">
        <v>1</v>
      </c>
      <c r="P23" s="186">
        <v>30</v>
      </c>
      <c r="Q23" s="186">
        <v>13</v>
      </c>
      <c r="R23" s="186">
        <v>126</v>
      </c>
      <c r="S23" s="186">
        <v>239</v>
      </c>
      <c r="T23" s="194"/>
    </row>
    <row r="24" spans="1:20" s="84" customFormat="1" ht="18" customHeight="1">
      <c r="A24" s="29" t="s">
        <v>232</v>
      </c>
      <c r="B24" s="106">
        <v>4714</v>
      </c>
      <c r="C24" s="106">
        <v>5415</v>
      </c>
      <c r="D24" s="106">
        <v>4705</v>
      </c>
      <c r="E24" s="106">
        <v>5393</v>
      </c>
      <c r="F24" s="106">
        <v>4636</v>
      </c>
      <c r="G24" s="106">
        <v>5325</v>
      </c>
      <c r="H24" s="106">
        <v>4635</v>
      </c>
      <c r="I24" s="106">
        <v>5323</v>
      </c>
      <c r="J24" s="186">
        <v>1</v>
      </c>
      <c r="K24" s="186">
        <v>2</v>
      </c>
      <c r="L24" s="106">
        <v>68</v>
      </c>
      <c r="M24" s="186">
        <v>62</v>
      </c>
      <c r="N24" s="187">
        <v>0</v>
      </c>
      <c r="O24" s="186">
        <v>3</v>
      </c>
      <c r="P24" s="186">
        <v>1</v>
      </c>
      <c r="Q24" s="186">
        <v>3</v>
      </c>
      <c r="R24" s="186">
        <v>9</v>
      </c>
      <c r="S24" s="186">
        <v>22</v>
      </c>
      <c r="T24" s="194"/>
    </row>
    <row r="25" spans="1:20" s="84" customFormat="1" ht="18" customHeight="1">
      <c r="A25" s="29" t="s">
        <v>233</v>
      </c>
      <c r="B25" s="106">
        <v>3538</v>
      </c>
      <c r="C25" s="106">
        <v>3367</v>
      </c>
      <c r="D25" s="106">
        <v>3470</v>
      </c>
      <c r="E25" s="106">
        <v>3361</v>
      </c>
      <c r="F25" s="106">
        <v>3464</v>
      </c>
      <c r="G25" s="106">
        <v>3361</v>
      </c>
      <c r="H25" s="106">
        <v>3464</v>
      </c>
      <c r="I25" s="106">
        <v>3353</v>
      </c>
      <c r="J25" s="187">
        <v>0</v>
      </c>
      <c r="K25" s="186">
        <v>8</v>
      </c>
      <c r="L25" s="86">
        <v>0</v>
      </c>
      <c r="M25" s="187">
        <v>0</v>
      </c>
      <c r="N25" s="186">
        <v>6</v>
      </c>
      <c r="O25" s="187">
        <v>0</v>
      </c>
      <c r="P25" s="187">
        <v>0</v>
      </c>
      <c r="Q25" s="187">
        <v>0</v>
      </c>
      <c r="R25" s="186">
        <v>68</v>
      </c>
      <c r="S25" s="186">
        <v>6</v>
      </c>
      <c r="T25" s="194"/>
    </row>
    <row r="26" spans="1:20" s="193" customFormat="1" ht="18" customHeight="1">
      <c r="A26" s="29" t="s">
        <v>234</v>
      </c>
      <c r="B26" s="106">
        <v>1781</v>
      </c>
      <c r="C26" s="106">
        <v>1726</v>
      </c>
      <c r="D26" s="106">
        <v>1770</v>
      </c>
      <c r="E26" s="106">
        <v>1717</v>
      </c>
      <c r="F26" s="106">
        <v>1751</v>
      </c>
      <c r="G26" s="106">
        <v>1704</v>
      </c>
      <c r="H26" s="106">
        <v>1751</v>
      </c>
      <c r="I26" s="106">
        <v>1702</v>
      </c>
      <c r="J26" s="187">
        <v>0</v>
      </c>
      <c r="K26" s="186">
        <v>2</v>
      </c>
      <c r="L26" s="106">
        <v>5</v>
      </c>
      <c r="M26" s="187">
        <v>0</v>
      </c>
      <c r="N26" s="187">
        <v>0</v>
      </c>
      <c r="O26" s="187">
        <v>0</v>
      </c>
      <c r="P26" s="186">
        <v>14</v>
      </c>
      <c r="Q26" s="186">
        <v>13</v>
      </c>
      <c r="R26" s="186">
        <v>11</v>
      </c>
      <c r="S26" s="186">
        <v>9</v>
      </c>
      <c r="T26" s="194"/>
    </row>
    <row r="27" spans="1:20" s="84" customFormat="1" ht="18" customHeight="1">
      <c r="A27" s="29" t="s">
        <v>235</v>
      </c>
      <c r="B27" s="106">
        <v>205612</v>
      </c>
      <c r="C27" s="106">
        <v>213062</v>
      </c>
      <c r="D27" s="106">
        <v>201573</v>
      </c>
      <c r="E27" s="106">
        <v>204035</v>
      </c>
      <c r="F27" s="106">
        <v>130597</v>
      </c>
      <c r="G27" s="106">
        <v>130501</v>
      </c>
      <c r="H27" s="106">
        <v>130136</v>
      </c>
      <c r="I27" s="106">
        <v>130213</v>
      </c>
      <c r="J27" s="186">
        <v>461</v>
      </c>
      <c r="K27" s="186">
        <v>288</v>
      </c>
      <c r="L27" s="106">
        <v>63140</v>
      </c>
      <c r="M27" s="186">
        <v>66615</v>
      </c>
      <c r="N27" s="186">
        <v>7058</v>
      </c>
      <c r="O27" s="186">
        <v>6005</v>
      </c>
      <c r="P27" s="186">
        <v>778</v>
      </c>
      <c r="Q27" s="186">
        <v>914</v>
      </c>
      <c r="R27" s="186">
        <v>4039</v>
      </c>
      <c r="S27" s="186">
        <v>9027</v>
      </c>
      <c r="T27" s="194"/>
    </row>
    <row r="28" spans="1:20" s="84" customFormat="1" ht="18" customHeight="1">
      <c r="A28" s="29" t="s">
        <v>236</v>
      </c>
      <c r="B28" s="106">
        <v>15786</v>
      </c>
      <c r="C28" s="106">
        <v>16525</v>
      </c>
      <c r="D28" s="106">
        <v>15609</v>
      </c>
      <c r="E28" s="106">
        <v>15698</v>
      </c>
      <c r="F28" s="106">
        <v>13967</v>
      </c>
      <c r="G28" s="106">
        <v>13533</v>
      </c>
      <c r="H28" s="106">
        <v>13887</v>
      </c>
      <c r="I28" s="106">
        <v>13497</v>
      </c>
      <c r="J28" s="186">
        <v>80</v>
      </c>
      <c r="K28" s="186">
        <v>36</v>
      </c>
      <c r="L28" s="106">
        <v>1131</v>
      </c>
      <c r="M28" s="186">
        <v>1573</v>
      </c>
      <c r="N28" s="186">
        <v>498</v>
      </c>
      <c r="O28" s="186">
        <v>544</v>
      </c>
      <c r="P28" s="186">
        <v>13</v>
      </c>
      <c r="Q28" s="186">
        <v>48</v>
      </c>
      <c r="R28" s="186">
        <v>177</v>
      </c>
      <c r="S28" s="186">
        <v>827</v>
      </c>
      <c r="T28" s="194"/>
    </row>
    <row r="29" spans="1:20" s="84" customFormat="1" ht="18" customHeight="1">
      <c r="A29" s="29" t="s">
        <v>237</v>
      </c>
      <c r="B29" s="106">
        <v>38351</v>
      </c>
      <c r="C29" s="106">
        <v>40797</v>
      </c>
      <c r="D29" s="106">
        <v>37108</v>
      </c>
      <c r="E29" s="106">
        <v>40134</v>
      </c>
      <c r="F29" s="106">
        <v>30454</v>
      </c>
      <c r="G29" s="106">
        <v>33025</v>
      </c>
      <c r="H29" s="106">
        <v>30432</v>
      </c>
      <c r="I29" s="106">
        <v>32970</v>
      </c>
      <c r="J29" s="186">
        <v>22</v>
      </c>
      <c r="K29" s="186">
        <v>55</v>
      </c>
      <c r="L29" s="106">
        <v>5967</v>
      </c>
      <c r="M29" s="186">
        <v>6597</v>
      </c>
      <c r="N29" s="186">
        <v>438</v>
      </c>
      <c r="O29" s="186">
        <v>403</v>
      </c>
      <c r="P29" s="186">
        <v>249</v>
      </c>
      <c r="Q29" s="186">
        <v>109</v>
      </c>
      <c r="R29" s="186">
        <v>1243</v>
      </c>
      <c r="S29" s="186">
        <v>663</v>
      </c>
      <c r="T29" s="194"/>
    </row>
    <row r="30" spans="1:20" s="84" customFormat="1" ht="18" customHeight="1">
      <c r="A30" s="29" t="s">
        <v>238</v>
      </c>
      <c r="B30" s="106">
        <v>8112</v>
      </c>
      <c r="C30" s="106">
        <v>7273</v>
      </c>
      <c r="D30" s="106">
        <v>7914</v>
      </c>
      <c r="E30" s="106">
        <v>7165</v>
      </c>
      <c r="F30" s="106">
        <v>7041</v>
      </c>
      <c r="G30" s="106">
        <v>6606</v>
      </c>
      <c r="H30" s="106">
        <v>7038</v>
      </c>
      <c r="I30" s="106">
        <v>6579</v>
      </c>
      <c r="J30" s="186">
        <v>3</v>
      </c>
      <c r="K30" s="186">
        <v>27</v>
      </c>
      <c r="L30" s="106">
        <v>727</v>
      </c>
      <c r="M30" s="186">
        <v>471</v>
      </c>
      <c r="N30" s="186">
        <v>136</v>
      </c>
      <c r="O30" s="186">
        <v>77</v>
      </c>
      <c r="P30" s="186">
        <v>10</v>
      </c>
      <c r="Q30" s="186">
        <v>11</v>
      </c>
      <c r="R30" s="186">
        <v>198</v>
      </c>
      <c r="S30" s="186">
        <v>108</v>
      </c>
      <c r="T30" s="194"/>
    </row>
    <row r="31" spans="1:20" s="84" customFormat="1" ht="18" customHeight="1">
      <c r="A31" s="29" t="s">
        <v>239</v>
      </c>
      <c r="B31" s="106">
        <v>6141</v>
      </c>
      <c r="C31" s="106">
        <v>5012</v>
      </c>
      <c r="D31" s="106">
        <v>6056</v>
      </c>
      <c r="E31" s="106">
        <v>4933</v>
      </c>
      <c r="F31" s="106">
        <v>5401</v>
      </c>
      <c r="G31" s="106">
        <v>4553</v>
      </c>
      <c r="H31" s="106">
        <v>5394</v>
      </c>
      <c r="I31" s="106">
        <v>4550</v>
      </c>
      <c r="J31" s="186">
        <v>7</v>
      </c>
      <c r="K31" s="186">
        <v>3</v>
      </c>
      <c r="L31" s="106">
        <v>615</v>
      </c>
      <c r="M31" s="186">
        <v>350</v>
      </c>
      <c r="N31" s="186">
        <v>30</v>
      </c>
      <c r="O31" s="186">
        <v>13</v>
      </c>
      <c r="P31" s="186">
        <v>10</v>
      </c>
      <c r="Q31" s="186">
        <v>17</v>
      </c>
      <c r="R31" s="186">
        <v>85</v>
      </c>
      <c r="S31" s="186">
        <v>79</v>
      </c>
      <c r="T31" s="194"/>
    </row>
    <row r="32" spans="1:20" s="84" customFormat="1" ht="18" customHeight="1">
      <c r="A32" s="29" t="s">
        <v>240</v>
      </c>
      <c r="B32" s="106">
        <v>3416</v>
      </c>
      <c r="C32" s="106">
        <v>3816</v>
      </c>
      <c r="D32" s="106">
        <v>3384</v>
      </c>
      <c r="E32" s="106">
        <v>3801</v>
      </c>
      <c r="F32" s="106">
        <v>3257</v>
      </c>
      <c r="G32" s="106">
        <v>3723</v>
      </c>
      <c r="H32" s="106">
        <v>3253</v>
      </c>
      <c r="I32" s="106">
        <v>3718</v>
      </c>
      <c r="J32" s="186">
        <v>4</v>
      </c>
      <c r="K32" s="186">
        <v>5</v>
      </c>
      <c r="L32" s="106">
        <v>123</v>
      </c>
      <c r="M32" s="186">
        <v>69</v>
      </c>
      <c r="N32" s="186">
        <v>3</v>
      </c>
      <c r="O32" s="186">
        <v>4</v>
      </c>
      <c r="P32" s="186">
        <v>1</v>
      </c>
      <c r="Q32" s="186">
        <v>5</v>
      </c>
      <c r="R32" s="186">
        <v>32</v>
      </c>
      <c r="S32" s="186">
        <v>15</v>
      </c>
      <c r="T32" s="194"/>
    </row>
    <row r="33" spans="1:20" s="84" customFormat="1" ht="18" customHeight="1">
      <c r="A33" s="29" t="s">
        <v>241</v>
      </c>
      <c r="B33" s="106">
        <v>7093</v>
      </c>
      <c r="C33" s="106">
        <v>9149</v>
      </c>
      <c r="D33" s="106">
        <v>6988</v>
      </c>
      <c r="E33" s="106">
        <v>9017</v>
      </c>
      <c r="F33" s="106">
        <v>3509</v>
      </c>
      <c r="G33" s="106">
        <v>5329</v>
      </c>
      <c r="H33" s="106">
        <v>3500</v>
      </c>
      <c r="I33" s="106">
        <v>5321</v>
      </c>
      <c r="J33" s="186">
        <v>9</v>
      </c>
      <c r="K33" s="186">
        <v>8</v>
      </c>
      <c r="L33" s="106">
        <v>3382</v>
      </c>
      <c r="M33" s="186">
        <v>3618</v>
      </c>
      <c r="N33" s="186">
        <v>72</v>
      </c>
      <c r="O33" s="186">
        <v>54</v>
      </c>
      <c r="P33" s="186">
        <v>25</v>
      </c>
      <c r="Q33" s="186">
        <v>16</v>
      </c>
      <c r="R33" s="186">
        <v>105</v>
      </c>
      <c r="S33" s="186">
        <v>132</v>
      </c>
      <c r="T33" s="194"/>
    </row>
    <row r="34" spans="1:20" ht="18" customHeight="1">
      <c r="A34" s="29" t="s">
        <v>242</v>
      </c>
      <c r="B34" s="106">
        <v>1766</v>
      </c>
      <c r="C34" s="106">
        <v>2443</v>
      </c>
      <c r="D34" s="106">
        <v>1733</v>
      </c>
      <c r="E34" s="106">
        <v>2433</v>
      </c>
      <c r="F34" s="106">
        <v>1433</v>
      </c>
      <c r="G34" s="106">
        <v>2344</v>
      </c>
      <c r="H34" s="106">
        <v>1433</v>
      </c>
      <c r="I34" s="106">
        <v>2342</v>
      </c>
      <c r="J34" s="187">
        <v>0</v>
      </c>
      <c r="K34" s="186">
        <v>2</v>
      </c>
      <c r="L34" s="106">
        <v>295</v>
      </c>
      <c r="M34" s="186">
        <v>61</v>
      </c>
      <c r="N34" s="186">
        <v>5</v>
      </c>
      <c r="O34" s="186">
        <v>26</v>
      </c>
      <c r="P34" s="187">
        <v>0</v>
      </c>
      <c r="Q34" s="186">
        <v>2</v>
      </c>
      <c r="R34" s="186">
        <v>33</v>
      </c>
      <c r="S34" s="186">
        <v>10</v>
      </c>
    </row>
    <row r="35" spans="1:20" ht="18" customHeight="1">
      <c r="A35" s="29" t="s">
        <v>243</v>
      </c>
      <c r="B35" s="106">
        <v>3048</v>
      </c>
      <c r="C35" s="106">
        <v>4479</v>
      </c>
      <c r="D35" s="106">
        <v>3032</v>
      </c>
      <c r="E35" s="106">
        <v>4466</v>
      </c>
      <c r="F35" s="106">
        <v>1890</v>
      </c>
      <c r="G35" s="106">
        <v>3152</v>
      </c>
      <c r="H35" s="106">
        <v>1886</v>
      </c>
      <c r="I35" s="106">
        <v>3145</v>
      </c>
      <c r="J35" s="186">
        <v>4</v>
      </c>
      <c r="K35" s="186">
        <v>7</v>
      </c>
      <c r="L35" s="106">
        <v>1120</v>
      </c>
      <c r="M35" s="186">
        <v>1294</v>
      </c>
      <c r="N35" s="186">
        <v>16</v>
      </c>
      <c r="O35" s="186">
        <v>17</v>
      </c>
      <c r="P35" s="186">
        <v>6</v>
      </c>
      <c r="Q35" s="186">
        <v>3</v>
      </c>
      <c r="R35" s="186">
        <v>16</v>
      </c>
      <c r="S35" s="186">
        <v>13</v>
      </c>
    </row>
    <row r="36" spans="1:20" ht="18" customHeight="1">
      <c r="A36" s="29" t="s">
        <v>244</v>
      </c>
      <c r="B36" s="106">
        <v>2494</v>
      </c>
      <c r="C36" s="106">
        <v>4643</v>
      </c>
      <c r="D36" s="106">
        <v>2470</v>
      </c>
      <c r="E36" s="106">
        <v>4572</v>
      </c>
      <c r="F36" s="106">
        <v>2258</v>
      </c>
      <c r="G36" s="106">
        <v>4194</v>
      </c>
      <c r="H36" s="106">
        <v>2256</v>
      </c>
      <c r="I36" s="106">
        <v>4193</v>
      </c>
      <c r="J36" s="186">
        <v>2</v>
      </c>
      <c r="K36" s="186">
        <v>1</v>
      </c>
      <c r="L36" s="106">
        <v>211</v>
      </c>
      <c r="M36" s="186">
        <v>306</v>
      </c>
      <c r="N36" s="187">
        <v>0</v>
      </c>
      <c r="O36" s="186">
        <v>62</v>
      </c>
      <c r="P36" s="186">
        <v>1</v>
      </c>
      <c r="Q36" s="186">
        <v>10</v>
      </c>
      <c r="R36" s="186">
        <v>24</v>
      </c>
      <c r="S36" s="186">
        <v>71</v>
      </c>
    </row>
    <row r="37" spans="1:20" ht="18" customHeight="1">
      <c r="B37" s="100"/>
      <c r="C37" s="100"/>
      <c r="D37" s="100"/>
      <c r="E37" s="100"/>
      <c r="F37" s="100"/>
      <c r="G37" s="100"/>
      <c r="H37" s="100"/>
      <c r="I37" s="100"/>
      <c r="J37" s="197"/>
      <c r="K37" s="197"/>
      <c r="L37" s="100"/>
      <c r="M37" s="100"/>
      <c r="N37" s="100"/>
      <c r="O37" s="100"/>
      <c r="P37" s="100"/>
      <c r="Q37" s="100"/>
      <c r="R37" s="100"/>
      <c r="S37" s="100"/>
    </row>
    <row r="38" spans="1:20" ht="18" customHeight="1">
      <c r="A38" s="20" t="s">
        <v>415</v>
      </c>
      <c r="B38" s="100"/>
      <c r="C38" s="100"/>
      <c r="D38" s="100"/>
      <c r="E38" s="100"/>
      <c r="F38" s="100"/>
      <c r="G38" s="100"/>
      <c r="H38" s="100"/>
      <c r="I38" s="100"/>
      <c r="J38" s="197"/>
      <c r="K38" s="197"/>
      <c r="L38" s="100"/>
      <c r="M38" s="100"/>
      <c r="N38" s="100"/>
      <c r="O38" s="100"/>
      <c r="P38" s="100"/>
      <c r="Q38" s="100"/>
      <c r="R38" s="100"/>
      <c r="S38" s="100"/>
    </row>
    <row r="39" spans="1:20" ht="18" customHeight="1">
      <c r="A39" s="29" t="s">
        <v>246</v>
      </c>
      <c r="B39" s="106">
        <v>9212</v>
      </c>
      <c r="C39" s="106">
        <v>7410</v>
      </c>
      <c r="D39" s="106">
        <v>9093</v>
      </c>
      <c r="E39" s="106">
        <v>7392</v>
      </c>
      <c r="F39" s="106">
        <v>9019</v>
      </c>
      <c r="G39" s="106">
        <v>7265</v>
      </c>
      <c r="H39" s="106">
        <v>8999</v>
      </c>
      <c r="I39" s="106">
        <v>7262</v>
      </c>
      <c r="J39" s="186">
        <v>20</v>
      </c>
      <c r="K39" s="186">
        <v>3</v>
      </c>
      <c r="L39" s="186">
        <v>15</v>
      </c>
      <c r="M39" s="186">
        <v>64</v>
      </c>
      <c r="N39" s="186">
        <v>57</v>
      </c>
      <c r="O39" s="186">
        <v>61</v>
      </c>
      <c r="P39" s="186">
        <v>2</v>
      </c>
      <c r="Q39" s="186">
        <v>2</v>
      </c>
      <c r="R39" s="186">
        <v>119</v>
      </c>
      <c r="S39" s="186">
        <v>18</v>
      </c>
    </row>
    <row r="40" spans="1:20" ht="18" customHeight="1">
      <c r="A40" s="29" t="s">
        <v>247</v>
      </c>
      <c r="B40" s="106">
        <v>5449</v>
      </c>
      <c r="C40" s="106">
        <v>5128</v>
      </c>
      <c r="D40" s="106">
        <v>5433</v>
      </c>
      <c r="E40" s="106">
        <v>5111</v>
      </c>
      <c r="F40" s="106">
        <v>5416</v>
      </c>
      <c r="G40" s="106">
        <v>5070</v>
      </c>
      <c r="H40" s="106">
        <v>5405</v>
      </c>
      <c r="I40" s="106">
        <v>5063</v>
      </c>
      <c r="J40" s="186">
        <v>11</v>
      </c>
      <c r="K40" s="186">
        <v>7</v>
      </c>
      <c r="L40" s="186">
        <v>13</v>
      </c>
      <c r="M40" s="186">
        <v>12</v>
      </c>
      <c r="N40" s="186">
        <v>3</v>
      </c>
      <c r="O40" s="186">
        <v>27</v>
      </c>
      <c r="P40" s="186">
        <v>1</v>
      </c>
      <c r="Q40" s="186">
        <v>2</v>
      </c>
      <c r="R40" s="186">
        <v>16</v>
      </c>
      <c r="S40" s="186">
        <v>17</v>
      </c>
    </row>
    <row r="41" spans="1:20" ht="18" customHeight="1">
      <c r="A41" s="29" t="s">
        <v>248</v>
      </c>
      <c r="B41" s="106">
        <v>8303</v>
      </c>
      <c r="C41" s="106">
        <v>4436</v>
      </c>
      <c r="D41" s="106">
        <v>7918</v>
      </c>
      <c r="E41" s="106">
        <v>4267</v>
      </c>
      <c r="F41" s="106">
        <v>7214</v>
      </c>
      <c r="G41" s="106">
        <v>4103</v>
      </c>
      <c r="H41" s="106">
        <v>7211</v>
      </c>
      <c r="I41" s="106">
        <v>4096</v>
      </c>
      <c r="J41" s="186">
        <v>3</v>
      </c>
      <c r="K41" s="186">
        <v>7</v>
      </c>
      <c r="L41" s="186">
        <v>214</v>
      </c>
      <c r="M41" s="186">
        <v>27</v>
      </c>
      <c r="N41" s="186">
        <v>458</v>
      </c>
      <c r="O41" s="186">
        <v>131</v>
      </c>
      <c r="P41" s="186">
        <v>32</v>
      </c>
      <c r="Q41" s="186">
        <v>6</v>
      </c>
      <c r="R41" s="186">
        <v>385</v>
      </c>
      <c r="S41" s="186">
        <v>169</v>
      </c>
    </row>
    <row r="42" spans="1:20" ht="18" customHeight="1">
      <c r="A42" s="29" t="s">
        <v>250</v>
      </c>
      <c r="B42" s="106">
        <v>1070</v>
      </c>
      <c r="C42" s="106">
        <v>964</v>
      </c>
      <c r="D42" s="106">
        <v>1067</v>
      </c>
      <c r="E42" s="106">
        <v>964</v>
      </c>
      <c r="F42" s="106">
        <v>1063</v>
      </c>
      <c r="G42" s="106">
        <v>963</v>
      </c>
      <c r="H42" s="106">
        <v>1063</v>
      </c>
      <c r="I42" s="106">
        <v>963</v>
      </c>
      <c r="J42" s="187">
        <v>0</v>
      </c>
      <c r="K42" s="187">
        <v>0</v>
      </c>
      <c r="L42" s="186">
        <v>4</v>
      </c>
      <c r="M42" s="187">
        <v>0</v>
      </c>
      <c r="N42" s="187">
        <v>0</v>
      </c>
      <c r="O42" s="187">
        <v>0</v>
      </c>
      <c r="P42" s="187">
        <v>0</v>
      </c>
      <c r="Q42" s="186">
        <v>1</v>
      </c>
      <c r="R42" s="186">
        <v>3</v>
      </c>
      <c r="S42" s="187">
        <v>0</v>
      </c>
    </row>
    <row r="43" spans="1:20" ht="18" customHeight="1">
      <c r="A43" s="29" t="s">
        <v>251</v>
      </c>
      <c r="B43" s="106">
        <v>1888</v>
      </c>
      <c r="C43" s="106">
        <v>1205</v>
      </c>
      <c r="D43" s="106">
        <v>1882</v>
      </c>
      <c r="E43" s="106">
        <v>1202</v>
      </c>
      <c r="F43" s="106">
        <v>1880</v>
      </c>
      <c r="G43" s="106">
        <v>1202</v>
      </c>
      <c r="H43" s="106">
        <v>1879</v>
      </c>
      <c r="I43" s="106">
        <v>1200</v>
      </c>
      <c r="J43" s="186">
        <v>1</v>
      </c>
      <c r="K43" s="106">
        <v>2</v>
      </c>
      <c r="L43" s="186">
        <v>2</v>
      </c>
      <c r="M43" s="187">
        <v>0</v>
      </c>
      <c r="N43" s="187">
        <v>0</v>
      </c>
      <c r="O43" s="187">
        <v>0</v>
      </c>
      <c r="P43" s="187">
        <v>0</v>
      </c>
      <c r="Q43" s="187">
        <v>0</v>
      </c>
      <c r="R43" s="186">
        <v>6</v>
      </c>
      <c r="S43" s="186">
        <v>3</v>
      </c>
    </row>
    <row r="44" spans="1:20" ht="18" customHeight="1">
      <c r="A44" s="29" t="s">
        <v>252</v>
      </c>
      <c r="B44" s="106">
        <v>3050</v>
      </c>
      <c r="C44" s="106">
        <v>2297</v>
      </c>
      <c r="D44" s="106">
        <v>3042</v>
      </c>
      <c r="E44" s="106">
        <v>2295</v>
      </c>
      <c r="F44" s="106">
        <v>3042</v>
      </c>
      <c r="G44" s="106">
        <v>2295</v>
      </c>
      <c r="H44" s="106">
        <v>3042</v>
      </c>
      <c r="I44" s="106">
        <v>2292</v>
      </c>
      <c r="J44" s="187">
        <v>0</v>
      </c>
      <c r="K44" s="106">
        <v>3</v>
      </c>
      <c r="L44" s="187">
        <v>0</v>
      </c>
      <c r="M44" s="187">
        <v>0</v>
      </c>
      <c r="N44" s="187">
        <v>0</v>
      </c>
      <c r="O44" s="187">
        <v>0</v>
      </c>
      <c r="P44" s="187">
        <v>0</v>
      </c>
      <c r="Q44" s="187">
        <v>0</v>
      </c>
      <c r="R44" s="186">
        <v>8</v>
      </c>
      <c r="S44" s="186">
        <v>2</v>
      </c>
    </row>
    <row r="45" spans="1:20" ht="18" customHeight="1">
      <c r="A45" s="29" t="s">
        <v>253</v>
      </c>
      <c r="B45" s="106">
        <v>7455</v>
      </c>
      <c r="C45" s="106">
        <v>6193</v>
      </c>
      <c r="D45" s="106">
        <v>7385</v>
      </c>
      <c r="E45" s="106">
        <v>5903</v>
      </c>
      <c r="F45" s="106">
        <v>7303</v>
      </c>
      <c r="G45" s="106">
        <v>5818</v>
      </c>
      <c r="H45" s="106">
        <v>7303</v>
      </c>
      <c r="I45" s="106">
        <v>5814</v>
      </c>
      <c r="J45" s="187">
        <v>0</v>
      </c>
      <c r="K45" s="106">
        <v>4</v>
      </c>
      <c r="L45" s="186">
        <v>12</v>
      </c>
      <c r="M45" s="186">
        <v>58</v>
      </c>
      <c r="N45" s="186">
        <v>70</v>
      </c>
      <c r="O45" s="186">
        <v>21</v>
      </c>
      <c r="P45" s="187">
        <v>0</v>
      </c>
      <c r="Q45" s="186">
        <v>6</v>
      </c>
      <c r="R45" s="186">
        <v>70</v>
      </c>
      <c r="S45" s="186">
        <v>290</v>
      </c>
    </row>
    <row r="46" spans="1:20" ht="18" customHeight="1">
      <c r="A46" s="29" t="s">
        <v>254</v>
      </c>
      <c r="B46" s="106">
        <v>6560</v>
      </c>
      <c r="C46" s="106">
        <v>2611</v>
      </c>
      <c r="D46" s="106">
        <v>6418</v>
      </c>
      <c r="E46" s="106">
        <v>2591</v>
      </c>
      <c r="F46" s="106">
        <v>6148</v>
      </c>
      <c r="G46" s="106">
        <v>2558</v>
      </c>
      <c r="H46" s="106">
        <v>6142</v>
      </c>
      <c r="I46" s="106">
        <v>2556</v>
      </c>
      <c r="J46" s="186">
        <v>6</v>
      </c>
      <c r="K46" s="106">
        <v>2</v>
      </c>
      <c r="L46" s="186">
        <v>170</v>
      </c>
      <c r="M46" s="186">
        <v>24</v>
      </c>
      <c r="N46" s="186">
        <v>93</v>
      </c>
      <c r="O46" s="186">
        <v>4</v>
      </c>
      <c r="P46" s="186">
        <v>7</v>
      </c>
      <c r="Q46" s="186">
        <v>5</v>
      </c>
      <c r="R46" s="186">
        <v>142</v>
      </c>
      <c r="S46" s="186">
        <v>20</v>
      </c>
    </row>
    <row r="47" spans="1:20" ht="18" customHeight="1">
      <c r="A47" s="29" t="s">
        <v>255</v>
      </c>
      <c r="B47" s="106">
        <v>2510</v>
      </c>
      <c r="C47" s="106">
        <v>3835</v>
      </c>
      <c r="D47" s="106">
        <v>2495</v>
      </c>
      <c r="E47" s="106">
        <v>3827</v>
      </c>
      <c r="F47" s="106">
        <v>2433</v>
      </c>
      <c r="G47" s="106">
        <v>3751</v>
      </c>
      <c r="H47" s="106">
        <v>2432</v>
      </c>
      <c r="I47" s="106">
        <v>3750</v>
      </c>
      <c r="J47" s="186">
        <v>1</v>
      </c>
      <c r="K47" s="106">
        <v>1</v>
      </c>
      <c r="L47" s="186">
        <v>20</v>
      </c>
      <c r="M47" s="186">
        <v>13</v>
      </c>
      <c r="N47" s="186">
        <v>40</v>
      </c>
      <c r="O47" s="186">
        <v>58</v>
      </c>
      <c r="P47" s="186">
        <v>2</v>
      </c>
      <c r="Q47" s="186">
        <v>5</v>
      </c>
      <c r="R47" s="186">
        <v>15</v>
      </c>
      <c r="S47" s="186">
        <v>8</v>
      </c>
    </row>
    <row r="48" spans="1:20" s="84" customFormat="1" ht="18" customHeight="1" thickBot="1">
      <c r="A48" s="53"/>
      <c r="B48" s="198"/>
      <c r="C48" s="198"/>
      <c r="D48" s="198"/>
      <c r="E48" s="198"/>
      <c r="F48" s="198"/>
      <c r="G48" s="198"/>
      <c r="H48" s="198"/>
      <c r="I48" s="198"/>
      <c r="J48" s="199"/>
      <c r="K48" s="198"/>
      <c r="L48" s="198"/>
      <c r="M48" s="198"/>
      <c r="N48" s="200"/>
      <c r="O48" s="200"/>
      <c r="P48" s="200"/>
      <c r="Q48" s="200"/>
      <c r="R48" s="198"/>
      <c r="S48" s="200"/>
      <c r="T48" s="194"/>
    </row>
    <row r="68" spans="1:20" s="84" customFormat="1" ht="15.75" customHeight="1">
      <c r="A68" s="29"/>
      <c r="B68" s="113"/>
      <c r="C68" s="113"/>
      <c r="D68" s="113"/>
      <c r="E68" s="113"/>
      <c r="F68" s="113"/>
      <c r="G68" s="113"/>
      <c r="H68" s="113"/>
      <c r="I68" s="113"/>
      <c r="J68" s="113"/>
      <c r="K68" s="113"/>
      <c r="L68" s="113"/>
      <c r="M68" s="113"/>
      <c r="N68" s="111"/>
      <c r="O68" s="111"/>
      <c r="P68" s="111"/>
      <c r="Q68" s="111"/>
      <c r="R68" s="113"/>
      <c r="S68" s="113"/>
      <c r="T68" s="194"/>
    </row>
    <row r="69" spans="1:20" s="84" customFormat="1">
      <c r="A69" s="29"/>
      <c r="B69" s="113"/>
      <c r="C69" s="113"/>
      <c r="D69" s="113"/>
      <c r="E69" s="113"/>
      <c r="F69" s="113"/>
      <c r="G69" s="113"/>
      <c r="H69" s="113"/>
      <c r="I69" s="113"/>
      <c r="J69" s="113"/>
      <c r="K69" s="111"/>
      <c r="L69" s="113"/>
      <c r="M69" s="113"/>
      <c r="N69" s="113"/>
      <c r="O69" s="113"/>
      <c r="P69" s="113"/>
      <c r="Q69" s="111"/>
      <c r="R69" s="113"/>
      <c r="S69" s="113"/>
      <c r="T69" s="194"/>
    </row>
    <row r="70" spans="1:20" s="84" customFormat="1" ht="15" customHeight="1">
      <c r="A70" s="29"/>
      <c r="B70" s="113"/>
      <c r="C70" s="113"/>
      <c r="D70" s="113"/>
      <c r="E70" s="113"/>
      <c r="F70" s="113"/>
      <c r="G70" s="113"/>
      <c r="H70" s="113"/>
      <c r="I70" s="113"/>
      <c r="J70" s="111"/>
      <c r="K70" s="113"/>
      <c r="L70" s="113"/>
      <c r="M70" s="111"/>
      <c r="N70" s="111"/>
      <c r="O70" s="111"/>
      <c r="P70" s="113"/>
      <c r="Q70" s="113"/>
      <c r="R70" s="113"/>
      <c r="S70" s="113"/>
    </row>
    <row r="71" spans="1:20" s="84" customFormat="1" ht="15" customHeight="1">
      <c r="A71" s="29"/>
      <c r="B71" s="113"/>
      <c r="C71" s="113"/>
      <c r="D71" s="113"/>
      <c r="E71" s="113"/>
      <c r="F71" s="113"/>
      <c r="G71" s="113"/>
      <c r="H71" s="113"/>
      <c r="I71" s="113"/>
      <c r="J71" s="111"/>
      <c r="K71" s="111"/>
      <c r="L71" s="113"/>
      <c r="M71" s="113"/>
      <c r="N71" s="111"/>
      <c r="O71" s="111"/>
      <c r="P71" s="113"/>
      <c r="Q71" s="113"/>
      <c r="R71" s="113"/>
      <c r="S71" s="113"/>
    </row>
    <row r="72" spans="1:20" s="84" customFormat="1">
      <c r="A72" s="29"/>
      <c r="B72" s="113"/>
      <c r="C72" s="113"/>
      <c r="D72" s="113"/>
      <c r="E72" s="113"/>
      <c r="F72" s="113"/>
      <c r="G72" s="113"/>
      <c r="H72" s="113"/>
      <c r="I72" s="113"/>
      <c r="J72" s="113"/>
      <c r="K72" s="113"/>
      <c r="L72" s="113"/>
      <c r="M72" s="113"/>
      <c r="N72" s="111"/>
      <c r="O72" s="113"/>
      <c r="P72" s="113"/>
      <c r="Q72" s="111"/>
      <c r="R72" s="113"/>
      <c r="S72" s="113"/>
    </row>
    <row r="73" spans="1:20" s="84" customFormat="1" ht="15" customHeight="1">
      <c r="A73" s="29"/>
      <c r="B73" s="113"/>
      <c r="C73" s="113"/>
      <c r="D73" s="113"/>
      <c r="E73" s="113"/>
      <c r="F73" s="113"/>
      <c r="G73" s="113"/>
      <c r="H73" s="113"/>
      <c r="I73" s="113"/>
      <c r="J73" s="113"/>
      <c r="K73" s="113"/>
      <c r="L73" s="113"/>
      <c r="M73" s="113"/>
      <c r="N73" s="113"/>
      <c r="O73" s="113"/>
      <c r="P73" s="113"/>
      <c r="Q73" s="113"/>
      <c r="R73" s="113"/>
      <c r="S73" s="113"/>
      <c r="T73" s="194"/>
    </row>
    <row r="74" spans="1:20" s="84" customFormat="1" ht="15" customHeight="1">
      <c r="A74" s="29"/>
      <c r="B74" s="113"/>
      <c r="C74" s="113"/>
      <c r="D74" s="113"/>
      <c r="E74" s="113"/>
      <c r="F74" s="113"/>
      <c r="G74" s="113"/>
      <c r="H74" s="113"/>
      <c r="I74" s="113"/>
      <c r="J74" s="113"/>
      <c r="K74" s="113"/>
      <c r="L74" s="113"/>
      <c r="M74" s="113"/>
      <c r="N74" s="113"/>
      <c r="O74" s="113"/>
      <c r="P74" s="113"/>
      <c r="Q74" s="113"/>
      <c r="R74" s="113"/>
      <c r="S74" s="113"/>
      <c r="T74" s="194"/>
    </row>
    <row r="75" spans="1:20" s="84" customFormat="1" ht="15" customHeight="1">
      <c r="A75" s="29"/>
      <c r="B75" s="113"/>
      <c r="C75" s="113"/>
      <c r="D75" s="113"/>
      <c r="E75" s="113"/>
      <c r="F75" s="113"/>
      <c r="G75" s="113"/>
      <c r="H75" s="113"/>
      <c r="I75" s="113"/>
      <c r="J75" s="111"/>
      <c r="K75" s="113"/>
      <c r="L75" s="113"/>
      <c r="M75" s="113"/>
      <c r="N75" s="111"/>
      <c r="O75" s="111"/>
      <c r="P75" s="113"/>
      <c r="Q75" s="113"/>
      <c r="R75" s="113"/>
      <c r="S75" s="113"/>
      <c r="T75" s="194"/>
    </row>
    <row r="76" spans="1:20" s="84" customFormat="1" ht="15" customHeight="1">
      <c r="A76" s="29"/>
      <c r="B76" s="113"/>
      <c r="C76" s="113"/>
      <c r="D76" s="113"/>
      <c r="E76" s="113"/>
      <c r="F76" s="113"/>
      <c r="G76" s="113"/>
      <c r="H76" s="113"/>
      <c r="I76" s="113"/>
      <c r="J76" s="111"/>
      <c r="K76" s="111"/>
      <c r="L76" s="113"/>
      <c r="M76" s="113"/>
      <c r="N76" s="111"/>
      <c r="O76" s="111"/>
      <c r="P76" s="111"/>
      <c r="Q76" s="111"/>
      <c r="R76" s="113"/>
      <c r="S76" s="113"/>
      <c r="T76" s="194"/>
    </row>
    <row r="77" spans="1:20" s="84" customFormat="1" ht="15" customHeight="1">
      <c r="A77" s="29"/>
      <c r="B77" s="113"/>
      <c r="C77" s="113"/>
      <c r="D77" s="113"/>
      <c r="E77" s="113"/>
      <c r="F77" s="113"/>
      <c r="G77" s="113"/>
      <c r="H77" s="113"/>
      <c r="I77" s="113"/>
      <c r="J77" s="113"/>
      <c r="K77" s="113"/>
      <c r="L77" s="113"/>
      <c r="M77" s="113"/>
      <c r="N77" s="113"/>
      <c r="O77" s="113"/>
      <c r="P77" s="113"/>
      <c r="Q77" s="113"/>
      <c r="R77" s="113"/>
      <c r="S77" s="113"/>
      <c r="T77" s="194"/>
    </row>
    <row r="78" spans="1:20" s="84" customFormat="1">
      <c r="A78" s="29"/>
      <c r="B78" s="113"/>
      <c r="C78" s="113"/>
      <c r="D78" s="113"/>
      <c r="E78" s="113"/>
      <c r="F78" s="113"/>
      <c r="G78" s="113"/>
      <c r="H78" s="113"/>
      <c r="I78" s="113"/>
      <c r="J78" s="113"/>
      <c r="K78" s="113"/>
      <c r="L78" s="113"/>
      <c r="M78" s="113"/>
      <c r="N78" s="111"/>
      <c r="O78" s="113"/>
      <c r="P78" s="113"/>
      <c r="Q78" s="113"/>
      <c r="R78" s="113"/>
      <c r="S78" s="113"/>
      <c r="T78" s="194"/>
    </row>
    <row r="79" spans="1:20" s="84" customFormat="1" ht="15" customHeight="1">
      <c r="A79" s="29"/>
      <c r="B79" s="113"/>
      <c r="C79" s="113"/>
      <c r="D79" s="113"/>
      <c r="E79" s="113"/>
      <c r="F79" s="113"/>
      <c r="G79" s="113"/>
      <c r="H79" s="113"/>
      <c r="I79" s="113"/>
      <c r="J79" s="111"/>
      <c r="K79" s="113"/>
      <c r="L79" s="111"/>
      <c r="M79" s="111"/>
      <c r="N79" s="113"/>
      <c r="O79" s="111"/>
      <c r="P79" s="111"/>
      <c r="Q79" s="111"/>
      <c r="R79" s="113"/>
      <c r="S79" s="113"/>
      <c r="T79" s="194"/>
    </row>
    <row r="80" spans="1:20" s="193" customFormat="1" ht="15" customHeight="1">
      <c r="A80" s="29"/>
      <c r="B80" s="113"/>
      <c r="C80" s="113"/>
      <c r="D80" s="113"/>
      <c r="E80" s="113"/>
      <c r="F80" s="113"/>
      <c r="G80" s="113"/>
      <c r="H80" s="113"/>
      <c r="I80" s="113"/>
      <c r="J80" s="111"/>
      <c r="K80" s="113"/>
      <c r="L80" s="113"/>
      <c r="M80" s="111"/>
      <c r="N80" s="111"/>
      <c r="O80" s="111"/>
      <c r="P80" s="113"/>
      <c r="Q80" s="113"/>
      <c r="R80" s="113"/>
      <c r="S80" s="113"/>
      <c r="T80" s="194"/>
    </row>
    <row r="81" spans="1:20" s="84" customFormat="1" ht="15" customHeight="1">
      <c r="A81" s="29"/>
      <c r="B81" s="113"/>
      <c r="C81" s="113"/>
      <c r="D81" s="113"/>
      <c r="E81" s="113"/>
      <c r="F81" s="113"/>
      <c r="G81" s="113"/>
      <c r="H81" s="113"/>
      <c r="I81" s="113"/>
      <c r="J81" s="113"/>
      <c r="K81" s="113"/>
      <c r="L81" s="113"/>
      <c r="M81" s="113"/>
      <c r="N81" s="113"/>
      <c r="O81" s="113"/>
      <c r="P81" s="113"/>
      <c r="Q81" s="113"/>
      <c r="R81" s="113"/>
      <c r="S81" s="113"/>
      <c r="T81" s="194"/>
    </row>
    <row r="82" spans="1:20" s="84" customFormat="1" ht="15" customHeight="1">
      <c r="A82" s="29"/>
      <c r="B82" s="113"/>
      <c r="C82" s="113"/>
      <c r="D82" s="113"/>
      <c r="E82" s="113"/>
      <c r="F82" s="113"/>
      <c r="G82" s="113"/>
      <c r="H82" s="113"/>
      <c r="I82" s="113"/>
      <c r="J82" s="113"/>
      <c r="K82" s="113"/>
      <c r="L82" s="113"/>
      <c r="M82" s="113"/>
      <c r="N82" s="113"/>
      <c r="O82" s="113"/>
      <c r="P82" s="113"/>
      <c r="Q82" s="113"/>
      <c r="R82" s="113"/>
      <c r="S82" s="113"/>
      <c r="T82" s="194"/>
    </row>
    <row r="83" spans="1:20" s="84" customFormat="1" ht="15" customHeight="1">
      <c r="A83" s="29"/>
      <c r="B83" s="113"/>
      <c r="C83" s="113"/>
      <c r="D83" s="113"/>
      <c r="E83" s="113"/>
      <c r="F83" s="113"/>
      <c r="G83" s="113"/>
      <c r="H83" s="113"/>
      <c r="I83" s="113"/>
      <c r="J83" s="113"/>
      <c r="K83" s="113"/>
      <c r="L83" s="113"/>
      <c r="M83" s="113"/>
      <c r="N83" s="113"/>
      <c r="O83" s="113"/>
      <c r="P83" s="113"/>
      <c r="Q83" s="113"/>
      <c r="R83" s="113"/>
      <c r="S83" s="113"/>
      <c r="T83" s="194"/>
    </row>
    <row r="84" spans="1:20" s="84" customFormat="1" ht="15" customHeight="1">
      <c r="A84" s="29"/>
      <c r="B84" s="113"/>
      <c r="C84" s="113"/>
      <c r="D84" s="113"/>
      <c r="E84" s="113"/>
      <c r="F84" s="113"/>
      <c r="G84" s="113"/>
      <c r="H84" s="113"/>
      <c r="I84" s="113"/>
      <c r="J84" s="113"/>
      <c r="K84" s="113"/>
      <c r="L84" s="113"/>
      <c r="M84" s="113"/>
      <c r="N84" s="113"/>
      <c r="O84" s="113"/>
      <c r="P84" s="113"/>
      <c r="Q84" s="113"/>
      <c r="R84" s="113"/>
      <c r="S84" s="113"/>
      <c r="T84" s="194"/>
    </row>
    <row r="85" spans="1:20" s="84" customFormat="1" ht="15" customHeight="1">
      <c r="A85" s="29"/>
      <c r="B85" s="113"/>
      <c r="C85" s="113"/>
      <c r="D85" s="113"/>
      <c r="E85" s="113"/>
      <c r="F85" s="113"/>
      <c r="G85" s="113"/>
      <c r="H85" s="113"/>
      <c r="I85" s="113"/>
      <c r="J85" s="113"/>
      <c r="K85" s="113"/>
      <c r="L85" s="113"/>
      <c r="M85" s="113"/>
      <c r="N85" s="113"/>
      <c r="O85" s="113"/>
      <c r="P85" s="113"/>
      <c r="Q85" s="113"/>
      <c r="R85" s="113"/>
      <c r="S85" s="113"/>
      <c r="T85" s="194"/>
    </row>
    <row r="86" spans="1:20" s="84" customFormat="1" ht="15" customHeight="1">
      <c r="A86" s="29"/>
      <c r="B86" s="113"/>
      <c r="C86" s="113"/>
      <c r="D86" s="113"/>
      <c r="E86" s="113"/>
      <c r="F86" s="113"/>
      <c r="G86" s="113"/>
      <c r="H86" s="113"/>
      <c r="I86" s="113"/>
      <c r="J86" s="113"/>
      <c r="K86" s="113"/>
      <c r="L86" s="113"/>
      <c r="M86" s="113"/>
      <c r="N86" s="113"/>
      <c r="O86" s="113"/>
      <c r="P86" s="113"/>
      <c r="Q86" s="113"/>
      <c r="R86" s="113"/>
      <c r="S86" s="113"/>
      <c r="T86" s="194"/>
    </row>
    <row r="87" spans="1:20" s="84" customFormat="1" ht="15" customHeight="1">
      <c r="A87" s="29"/>
      <c r="B87" s="113"/>
      <c r="C87" s="113"/>
      <c r="D87" s="113"/>
      <c r="E87" s="113"/>
      <c r="F87" s="113"/>
      <c r="G87" s="113"/>
      <c r="H87" s="113"/>
      <c r="I87" s="113"/>
      <c r="J87" s="113"/>
      <c r="K87" s="113"/>
      <c r="L87" s="113"/>
      <c r="M87" s="113"/>
      <c r="N87" s="113"/>
      <c r="O87" s="113"/>
      <c r="P87" s="113"/>
      <c r="Q87" s="113"/>
      <c r="R87" s="113"/>
      <c r="S87" s="113"/>
      <c r="T87" s="194"/>
    </row>
    <row r="88" spans="1:20">
      <c r="A88" s="29"/>
      <c r="B88" s="113"/>
      <c r="C88" s="113"/>
      <c r="D88" s="113"/>
      <c r="E88" s="113"/>
      <c r="F88" s="113"/>
      <c r="G88" s="113"/>
      <c r="H88" s="113"/>
      <c r="I88" s="113"/>
      <c r="J88" s="111"/>
      <c r="K88" s="113"/>
      <c r="L88" s="113"/>
      <c r="M88" s="113"/>
      <c r="N88" s="113"/>
      <c r="O88" s="113"/>
      <c r="P88" s="111"/>
      <c r="Q88" s="113"/>
      <c r="R88" s="113"/>
      <c r="S88" s="113"/>
    </row>
    <row r="89" spans="1:20">
      <c r="A89" s="29"/>
      <c r="B89" s="113"/>
      <c r="C89" s="113"/>
      <c r="D89" s="113"/>
      <c r="E89" s="113"/>
      <c r="F89" s="113"/>
      <c r="G89" s="113"/>
      <c r="H89" s="113"/>
      <c r="I89" s="113"/>
      <c r="J89" s="113"/>
      <c r="K89" s="113"/>
      <c r="L89" s="113"/>
      <c r="M89" s="113"/>
      <c r="N89" s="113"/>
      <c r="O89" s="113"/>
      <c r="P89" s="113"/>
      <c r="Q89" s="113"/>
      <c r="R89" s="113"/>
      <c r="S89" s="113"/>
    </row>
    <row r="90" spans="1:20">
      <c r="A90" s="29"/>
      <c r="B90" s="113"/>
      <c r="C90" s="113"/>
      <c r="D90" s="113"/>
      <c r="E90" s="113"/>
      <c r="F90" s="113"/>
      <c r="G90" s="113"/>
      <c r="H90" s="113"/>
      <c r="I90" s="113"/>
      <c r="J90" s="113"/>
      <c r="K90" s="113"/>
      <c r="L90" s="113"/>
      <c r="M90" s="113"/>
      <c r="N90" s="111"/>
      <c r="O90" s="113"/>
      <c r="P90" s="113"/>
      <c r="Q90" s="113"/>
      <c r="R90" s="113"/>
      <c r="S90" s="113"/>
    </row>
    <row r="91" spans="1:20">
      <c r="A91" s="29"/>
      <c r="B91" s="67"/>
    </row>
    <row r="92" spans="1:20" ht="15.75">
      <c r="A92" s="20"/>
      <c r="B92" s="67"/>
    </row>
    <row r="93" spans="1:20">
      <c r="A93" s="29"/>
      <c r="B93" s="113"/>
      <c r="C93" s="113"/>
      <c r="D93" s="113"/>
      <c r="E93" s="113"/>
      <c r="F93" s="113"/>
      <c r="G93" s="113"/>
      <c r="H93" s="113"/>
      <c r="I93" s="113"/>
      <c r="J93" s="113"/>
      <c r="K93" s="113"/>
      <c r="L93" s="113"/>
      <c r="M93" s="113"/>
      <c r="N93" s="113"/>
      <c r="O93" s="113"/>
      <c r="P93" s="113"/>
      <c r="Q93" s="113"/>
      <c r="R93" s="113"/>
      <c r="S93" s="113"/>
    </row>
    <row r="94" spans="1:20">
      <c r="A94" s="29"/>
      <c r="B94" s="113"/>
      <c r="C94" s="113"/>
      <c r="D94" s="113"/>
      <c r="E94" s="113"/>
      <c r="F94" s="113"/>
      <c r="G94" s="113"/>
      <c r="H94" s="113"/>
      <c r="I94" s="113"/>
      <c r="J94" s="113"/>
      <c r="K94" s="113"/>
      <c r="L94" s="113"/>
      <c r="M94" s="113"/>
      <c r="N94" s="113"/>
      <c r="O94" s="113"/>
      <c r="P94" s="113"/>
      <c r="Q94" s="113"/>
      <c r="R94" s="113"/>
      <c r="S94" s="113"/>
    </row>
    <row r="95" spans="1:20">
      <c r="A95" s="29"/>
      <c r="B95" s="113"/>
      <c r="C95" s="113"/>
      <c r="D95" s="113"/>
      <c r="E95" s="113"/>
      <c r="F95" s="113"/>
      <c r="G95" s="113"/>
      <c r="H95" s="113"/>
      <c r="I95" s="113"/>
      <c r="J95" s="113"/>
      <c r="K95" s="113"/>
      <c r="L95" s="113"/>
      <c r="M95" s="113"/>
      <c r="N95" s="113"/>
      <c r="O95" s="113"/>
      <c r="P95" s="113"/>
      <c r="Q95" s="113"/>
      <c r="R95" s="113"/>
      <c r="S95" s="113"/>
    </row>
    <row r="96" spans="1:20">
      <c r="A96" s="29"/>
      <c r="B96" s="113"/>
      <c r="C96" s="113"/>
      <c r="D96" s="113"/>
      <c r="E96" s="113"/>
      <c r="F96" s="113"/>
      <c r="G96" s="113"/>
      <c r="H96" s="113"/>
      <c r="I96" s="113"/>
      <c r="J96" s="111"/>
      <c r="K96" s="111"/>
      <c r="L96" s="113"/>
      <c r="M96" s="111"/>
      <c r="N96" s="111"/>
      <c r="O96" s="111"/>
      <c r="P96" s="111"/>
      <c r="Q96" s="113"/>
      <c r="R96" s="113"/>
      <c r="S96" s="111"/>
    </row>
    <row r="97" spans="1:19">
      <c r="A97" s="29"/>
      <c r="B97" s="113"/>
      <c r="C97" s="113"/>
      <c r="D97" s="113"/>
      <c r="E97" s="113"/>
      <c r="F97" s="113"/>
      <c r="G97" s="113"/>
      <c r="H97" s="113"/>
      <c r="I97" s="113"/>
      <c r="J97" s="113"/>
      <c r="K97" s="113"/>
      <c r="L97" s="113"/>
      <c r="M97" s="111"/>
      <c r="N97" s="111"/>
      <c r="O97" s="111"/>
      <c r="P97" s="111"/>
      <c r="Q97" s="111"/>
      <c r="R97" s="113"/>
      <c r="S97" s="113"/>
    </row>
    <row r="98" spans="1:19">
      <c r="A98" s="29"/>
      <c r="B98" s="113"/>
      <c r="C98" s="113"/>
      <c r="D98" s="113"/>
      <c r="E98" s="113"/>
      <c r="F98" s="113"/>
      <c r="G98" s="113"/>
      <c r="H98" s="113"/>
      <c r="I98" s="113"/>
      <c r="J98" s="111"/>
      <c r="K98" s="113"/>
      <c r="L98" s="111"/>
      <c r="M98" s="111"/>
      <c r="N98" s="111"/>
      <c r="O98" s="111"/>
      <c r="P98" s="111"/>
      <c r="Q98" s="111"/>
      <c r="R98" s="113"/>
      <c r="S98" s="113"/>
    </row>
    <row r="99" spans="1:19">
      <c r="A99" s="29"/>
      <c r="B99" s="113"/>
      <c r="C99" s="113"/>
      <c r="D99" s="113"/>
      <c r="E99" s="113"/>
      <c r="F99" s="113"/>
      <c r="G99" s="113"/>
      <c r="H99" s="113"/>
      <c r="I99" s="113"/>
      <c r="J99" s="111"/>
      <c r="K99" s="113"/>
      <c r="L99" s="113"/>
      <c r="M99" s="113"/>
      <c r="N99" s="113"/>
      <c r="O99" s="113"/>
      <c r="P99" s="111"/>
      <c r="Q99" s="113"/>
      <c r="R99" s="113"/>
      <c r="S99" s="113"/>
    </row>
    <row r="100" spans="1:19">
      <c r="A100" s="29"/>
      <c r="B100" s="113"/>
      <c r="C100" s="113"/>
      <c r="D100" s="113"/>
      <c r="E100" s="113"/>
      <c r="F100" s="113"/>
      <c r="G100" s="113"/>
      <c r="H100" s="113"/>
      <c r="I100" s="113"/>
      <c r="J100" s="113"/>
      <c r="K100" s="113"/>
      <c r="L100" s="113"/>
      <c r="M100" s="113"/>
      <c r="N100" s="113"/>
      <c r="O100" s="113"/>
      <c r="P100" s="113"/>
      <c r="Q100" s="113"/>
      <c r="R100" s="113"/>
      <c r="S100" s="113"/>
    </row>
    <row r="101" spans="1:19">
      <c r="A101" s="29"/>
      <c r="B101" s="113"/>
      <c r="C101" s="113"/>
      <c r="D101" s="113"/>
      <c r="E101" s="113"/>
      <c r="F101" s="113"/>
      <c r="G101" s="113"/>
      <c r="H101" s="113"/>
      <c r="I101" s="113"/>
      <c r="J101" s="113"/>
      <c r="K101" s="113"/>
      <c r="L101" s="113"/>
      <c r="M101" s="113"/>
      <c r="N101" s="113"/>
      <c r="O101" s="113"/>
      <c r="P101" s="113"/>
      <c r="Q101" s="113"/>
      <c r="R101" s="113"/>
      <c r="S101" s="113"/>
    </row>
    <row r="102" spans="1:19">
      <c r="A102" s="29"/>
      <c r="B102" s="113"/>
      <c r="C102" s="113"/>
      <c r="D102" s="113"/>
      <c r="E102" s="113"/>
      <c r="F102" s="113"/>
      <c r="G102" s="113"/>
      <c r="H102" s="113"/>
      <c r="I102" s="113"/>
      <c r="J102" s="111"/>
      <c r="K102" s="113"/>
      <c r="L102" s="111"/>
      <c r="M102" s="113"/>
      <c r="N102" s="111"/>
      <c r="O102" s="113"/>
      <c r="P102" s="111"/>
      <c r="Q102" s="113"/>
      <c r="R102" s="113"/>
      <c r="S102" s="113"/>
    </row>
    <row r="103" spans="1:19">
      <c r="A103" s="29"/>
      <c r="B103" s="113"/>
      <c r="C103" s="113"/>
      <c r="D103" s="113"/>
      <c r="E103" s="113"/>
      <c r="F103" s="113"/>
      <c r="G103" s="113"/>
      <c r="H103" s="113"/>
      <c r="I103" s="113"/>
      <c r="J103" s="111"/>
      <c r="K103" s="111"/>
      <c r="L103" s="113"/>
      <c r="M103" s="113"/>
      <c r="N103" s="113"/>
      <c r="O103" s="113"/>
      <c r="P103" s="111"/>
      <c r="Q103" s="113"/>
      <c r="R103" s="113"/>
      <c r="S103" s="113"/>
    </row>
    <row r="104" spans="1:19">
      <c r="A104" s="29"/>
      <c r="B104" s="113"/>
      <c r="C104" s="113"/>
      <c r="D104" s="113"/>
      <c r="E104" s="113"/>
      <c r="F104" s="113"/>
      <c r="G104" s="113"/>
      <c r="H104" s="113"/>
      <c r="I104" s="113"/>
      <c r="J104" s="113"/>
      <c r="K104" s="113"/>
      <c r="L104" s="113"/>
      <c r="M104" s="113"/>
      <c r="N104" s="113"/>
      <c r="O104" s="113"/>
      <c r="P104" s="113"/>
      <c r="Q104" s="113"/>
      <c r="R104" s="113"/>
      <c r="S104" s="113"/>
    </row>
    <row r="105" spans="1:19" s="98" customFormat="1">
      <c r="C105" s="99"/>
      <c r="D105" s="99"/>
      <c r="E105" s="99"/>
      <c r="F105" s="99"/>
      <c r="G105" s="99"/>
      <c r="H105" s="99"/>
      <c r="I105" s="99"/>
      <c r="J105" s="99"/>
      <c r="K105" s="99"/>
      <c r="L105" s="99"/>
      <c r="M105" s="99"/>
      <c r="N105" s="99"/>
      <c r="O105" s="99"/>
      <c r="P105" s="99"/>
      <c r="Q105" s="99"/>
      <c r="R105" s="99"/>
      <c r="S105" s="99"/>
    </row>
    <row r="106" spans="1:19">
      <c r="A106" s="29"/>
    </row>
    <row r="107" spans="1:19">
      <c r="A107" s="29"/>
    </row>
    <row r="108" spans="1:19">
      <c r="A108" s="29"/>
    </row>
    <row r="109" spans="1:19">
      <c r="A109" s="29"/>
    </row>
    <row r="110" spans="1:19">
      <c r="A110" s="29"/>
    </row>
    <row r="111" spans="1:19">
      <c r="A111" s="29"/>
    </row>
    <row r="112" spans="1:19">
      <c r="A112" s="29"/>
    </row>
    <row r="113" spans="1:1">
      <c r="A113" s="29"/>
    </row>
    <row r="114" spans="1:1">
      <c r="A114" s="29"/>
    </row>
    <row r="115" spans="1:1">
      <c r="A115" s="29"/>
    </row>
    <row r="116" spans="1:1">
      <c r="A116" s="29"/>
    </row>
    <row r="117" spans="1:1">
      <c r="A117" s="29"/>
    </row>
    <row r="118" spans="1:1">
      <c r="A118" s="29"/>
    </row>
    <row r="119" spans="1:1">
      <c r="A119"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FAED0-FFD9-48EE-93A0-176AC9D8D326}">
  <sheetPr>
    <pageSetUpPr fitToPage="1"/>
  </sheetPr>
  <dimension ref="A1:W125"/>
  <sheetViews>
    <sheetView view="pageBreakPreview" topLeftCell="A4" zoomScale="80" zoomScaleNormal="100" zoomScaleSheetLayoutView="80" workbookViewId="0">
      <selection activeCell="N34" sqref="N34"/>
    </sheetView>
  </sheetViews>
  <sheetFormatPr defaultColWidth="9.140625" defaultRowHeight="15" customHeight="1"/>
  <cols>
    <col min="1" max="1" width="36.42578125" style="105" customWidth="1"/>
    <col min="2" max="2" width="11.42578125" style="105" customWidth="1"/>
    <col min="3" max="19" width="11.42578125" style="67" customWidth="1"/>
    <col min="20" max="16384" width="9.140625" style="105"/>
  </cols>
  <sheetData>
    <row r="1" spans="1:23" ht="16.5" customHeight="1">
      <c r="A1" s="1" t="s">
        <v>1914</v>
      </c>
      <c r="B1" s="1"/>
      <c r="C1" s="62"/>
      <c r="D1" s="62"/>
      <c r="E1" s="62"/>
      <c r="F1" s="62"/>
      <c r="G1" s="62"/>
      <c r="H1" s="62"/>
      <c r="I1" s="62"/>
      <c r="J1" s="62"/>
      <c r="K1" s="62"/>
      <c r="L1" s="62"/>
      <c r="M1" s="62"/>
      <c r="N1" s="62"/>
      <c r="O1" s="62"/>
      <c r="P1" s="63"/>
      <c r="Q1" s="64"/>
      <c r="R1" s="64"/>
      <c r="S1" s="64"/>
    </row>
    <row r="2" spans="1:23" ht="16.5" customHeight="1">
      <c r="A2" s="2" t="s">
        <v>1915</v>
      </c>
      <c r="B2" s="65"/>
      <c r="C2" s="64"/>
      <c r="D2" s="64"/>
      <c r="E2" s="64"/>
      <c r="F2" s="64"/>
      <c r="G2" s="64"/>
      <c r="H2" s="64"/>
      <c r="I2" s="64"/>
      <c r="J2" s="64"/>
      <c r="K2" s="64"/>
      <c r="L2" s="64"/>
      <c r="M2" s="64"/>
      <c r="N2" s="64"/>
      <c r="Q2" s="64"/>
      <c r="R2" s="64"/>
      <c r="S2" s="64"/>
    </row>
    <row r="3" spans="1:23" ht="15" customHeight="1" thickBot="1">
      <c r="A3" s="68"/>
      <c r="B3" s="68"/>
      <c r="C3" s="70"/>
      <c r="D3" s="70"/>
      <c r="E3" s="70"/>
      <c r="F3" s="70"/>
      <c r="G3" s="70"/>
      <c r="H3" s="70"/>
      <c r="I3" s="70"/>
      <c r="J3" s="70"/>
      <c r="K3" s="70"/>
      <c r="L3" s="70"/>
      <c r="M3" s="70"/>
      <c r="N3" s="70"/>
      <c r="Q3" s="70"/>
      <c r="R3" s="70"/>
      <c r="S3" s="70"/>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4"/>
      <c r="D8" s="74"/>
      <c r="E8" s="74"/>
      <c r="F8" s="74"/>
      <c r="G8" s="74"/>
      <c r="H8" s="74"/>
      <c r="I8" s="74"/>
      <c r="J8" s="74"/>
      <c r="K8" s="74"/>
      <c r="L8" s="74"/>
      <c r="M8" s="74"/>
      <c r="N8" s="74"/>
      <c r="O8" s="74"/>
      <c r="P8" s="74"/>
      <c r="Q8" s="74"/>
      <c r="R8" s="74"/>
      <c r="S8" s="74"/>
    </row>
    <row r="9" spans="1:23" s="84" customFormat="1" ht="18" customHeight="1">
      <c r="A9" s="20" t="s">
        <v>416</v>
      </c>
      <c r="B9" s="51"/>
      <c r="C9" s="51"/>
      <c r="D9" s="195"/>
      <c r="E9" s="195"/>
      <c r="F9" s="195"/>
      <c r="G9" s="195"/>
      <c r="H9" s="195"/>
      <c r="I9" s="196"/>
      <c r="J9" s="196"/>
      <c r="K9" s="195"/>
      <c r="L9" s="195"/>
      <c r="M9" s="195"/>
      <c r="N9" s="195"/>
      <c r="O9" s="195"/>
      <c r="P9" s="195"/>
      <c r="Q9" s="195"/>
      <c r="R9" s="195"/>
      <c r="S9" s="195"/>
      <c r="T9" s="104"/>
      <c r="U9" s="104"/>
      <c r="V9" s="104"/>
      <c r="W9" s="104"/>
    </row>
    <row r="10" spans="1:23" ht="18" customHeight="1">
      <c r="A10" s="29" t="s">
        <v>256</v>
      </c>
      <c r="B10" s="106">
        <v>2827</v>
      </c>
      <c r="C10" s="106">
        <v>2364</v>
      </c>
      <c r="D10" s="106">
        <v>2808</v>
      </c>
      <c r="E10" s="106">
        <v>2359</v>
      </c>
      <c r="F10" s="106">
        <v>2808</v>
      </c>
      <c r="G10" s="106">
        <v>2301</v>
      </c>
      <c r="H10" s="106">
        <v>2808</v>
      </c>
      <c r="I10" s="106">
        <v>2300</v>
      </c>
      <c r="J10" s="187">
        <v>0</v>
      </c>
      <c r="K10" s="106">
        <v>1</v>
      </c>
      <c r="L10" s="187">
        <v>0</v>
      </c>
      <c r="M10" s="106">
        <v>16</v>
      </c>
      <c r="N10" s="187">
        <v>0</v>
      </c>
      <c r="O10" s="106">
        <v>37</v>
      </c>
      <c r="P10" s="187">
        <v>0</v>
      </c>
      <c r="Q10" s="106">
        <v>5</v>
      </c>
      <c r="R10" s="106">
        <v>19</v>
      </c>
      <c r="S10" s="106">
        <v>5</v>
      </c>
    </row>
    <row r="11" spans="1:23" ht="18" customHeight="1">
      <c r="A11" s="29" t="s">
        <v>257</v>
      </c>
      <c r="B11" s="106">
        <v>1976</v>
      </c>
      <c r="C11" s="106">
        <v>294</v>
      </c>
      <c r="D11" s="106">
        <v>1936</v>
      </c>
      <c r="E11" s="106">
        <v>265</v>
      </c>
      <c r="F11" s="106">
        <v>1549</v>
      </c>
      <c r="G11" s="106">
        <v>171</v>
      </c>
      <c r="H11" s="106">
        <v>1549</v>
      </c>
      <c r="I11" s="106">
        <v>171</v>
      </c>
      <c r="J11" s="187">
        <v>0</v>
      </c>
      <c r="K11" s="187">
        <v>0</v>
      </c>
      <c r="L11" s="186">
        <v>53</v>
      </c>
      <c r="M11" s="106">
        <v>9</v>
      </c>
      <c r="N11" s="106">
        <v>334</v>
      </c>
      <c r="O11" s="106">
        <v>84</v>
      </c>
      <c r="P11" s="187">
        <v>0</v>
      </c>
      <c r="Q11" s="106">
        <v>1</v>
      </c>
      <c r="R11" s="106">
        <v>40</v>
      </c>
      <c r="S11" s="106">
        <v>29</v>
      </c>
    </row>
    <row r="12" spans="1:23" ht="18" customHeight="1">
      <c r="A12" s="29" t="s">
        <v>258</v>
      </c>
      <c r="B12" s="106">
        <v>7414</v>
      </c>
      <c r="C12" s="106">
        <v>7950</v>
      </c>
      <c r="D12" s="106">
        <v>7125</v>
      </c>
      <c r="E12" s="106">
        <v>6693</v>
      </c>
      <c r="F12" s="106">
        <v>6604</v>
      </c>
      <c r="G12" s="106">
        <v>6399</v>
      </c>
      <c r="H12" s="106">
        <v>6600</v>
      </c>
      <c r="I12" s="106">
        <v>6391</v>
      </c>
      <c r="J12" s="186">
        <v>4</v>
      </c>
      <c r="K12" s="186">
        <v>8</v>
      </c>
      <c r="L12" s="106">
        <v>91</v>
      </c>
      <c r="M12" s="106">
        <v>13</v>
      </c>
      <c r="N12" s="106">
        <v>239</v>
      </c>
      <c r="O12" s="106">
        <v>130</v>
      </c>
      <c r="P12" s="186">
        <v>191</v>
      </c>
      <c r="Q12" s="106">
        <v>151</v>
      </c>
      <c r="R12" s="106">
        <v>289</v>
      </c>
      <c r="S12" s="106">
        <v>1257</v>
      </c>
    </row>
    <row r="13" spans="1:23" ht="18" customHeight="1">
      <c r="A13" s="29" t="s">
        <v>259</v>
      </c>
      <c r="B13" s="106">
        <v>6295</v>
      </c>
      <c r="C13" s="106">
        <v>7568</v>
      </c>
      <c r="D13" s="106">
        <v>6282</v>
      </c>
      <c r="E13" s="106">
        <v>7457</v>
      </c>
      <c r="F13" s="106">
        <v>6275</v>
      </c>
      <c r="G13" s="106">
        <v>7266</v>
      </c>
      <c r="H13" s="106">
        <v>6275</v>
      </c>
      <c r="I13" s="106">
        <v>7263</v>
      </c>
      <c r="J13" s="187">
        <v>0</v>
      </c>
      <c r="K13" s="186">
        <v>3</v>
      </c>
      <c r="L13" s="106">
        <v>6</v>
      </c>
      <c r="M13" s="106">
        <v>178</v>
      </c>
      <c r="N13" s="106">
        <v>1</v>
      </c>
      <c r="O13" s="106">
        <v>4</v>
      </c>
      <c r="P13" s="187">
        <v>0</v>
      </c>
      <c r="Q13" s="106">
        <v>9</v>
      </c>
      <c r="R13" s="106">
        <v>13</v>
      </c>
      <c r="S13" s="106">
        <v>111</v>
      </c>
    </row>
    <row r="14" spans="1:23" s="84" customFormat="1" ht="18" customHeight="1">
      <c r="A14" s="23" t="s">
        <v>260</v>
      </c>
      <c r="B14" s="106">
        <v>4677</v>
      </c>
      <c r="C14" s="106">
        <v>4687</v>
      </c>
      <c r="D14" s="106">
        <v>4633</v>
      </c>
      <c r="E14" s="106">
        <v>4282</v>
      </c>
      <c r="F14" s="106">
        <v>4550</v>
      </c>
      <c r="G14" s="106">
        <v>4273</v>
      </c>
      <c r="H14" s="106">
        <v>4550</v>
      </c>
      <c r="I14" s="106">
        <v>4270</v>
      </c>
      <c r="J14" s="187">
        <v>0</v>
      </c>
      <c r="K14" s="186">
        <v>3</v>
      </c>
      <c r="L14" s="106">
        <v>37</v>
      </c>
      <c r="M14" s="106">
        <v>5</v>
      </c>
      <c r="N14" s="106">
        <v>42</v>
      </c>
      <c r="O14" s="187">
        <v>0</v>
      </c>
      <c r="P14" s="186">
        <v>4</v>
      </c>
      <c r="Q14" s="106">
        <v>4</v>
      </c>
      <c r="R14" s="106">
        <v>44</v>
      </c>
      <c r="S14" s="106">
        <v>405</v>
      </c>
      <c r="T14" s="104"/>
      <c r="U14" s="104"/>
      <c r="V14" s="104"/>
      <c r="W14" s="104"/>
    </row>
    <row r="15" spans="1:23" s="84" customFormat="1" ht="18" customHeight="1">
      <c r="A15" s="23" t="s">
        <v>261</v>
      </c>
      <c r="B15" s="106">
        <v>1469</v>
      </c>
      <c r="C15" s="106">
        <v>1425</v>
      </c>
      <c r="D15" s="106">
        <v>1372</v>
      </c>
      <c r="E15" s="106">
        <v>1282</v>
      </c>
      <c r="F15" s="106">
        <v>515</v>
      </c>
      <c r="G15" s="106">
        <v>249</v>
      </c>
      <c r="H15" s="106">
        <v>515</v>
      </c>
      <c r="I15" s="106">
        <v>249</v>
      </c>
      <c r="J15" s="187">
        <v>0</v>
      </c>
      <c r="K15" s="187">
        <v>0</v>
      </c>
      <c r="L15" s="106">
        <v>36</v>
      </c>
      <c r="M15" s="106">
        <v>163</v>
      </c>
      <c r="N15" s="106">
        <v>816</v>
      </c>
      <c r="O15" s="186">
        <v>867</v>
      </c>
      <c r="P15" s="186">
        <v>5</v>
      </c>
      <c r="Q15" s="106">
        <v>3</v>
      </c>
      <c r="R15" s="106">
        <v>97</v>
      </c>
      <c r="S15" s="106">
        <v>143</v>
      </c>
      <c r="T15" s="104"/>
      <c r="U15" s="104"/>
      <c r="V15" s="104"/>
      <c r="W15" s="104"/>
    </row>
    <row r="16" spans="1:23" s="84" customFormat="1" ht="18" customHeight="1">
      <c r="A16" s="23" t="s">
        <v>262</v>
      </c>
      <c r="B16" s="106">
        <v>7435</v>
      </c>
      <c r="C16" s="106">
        <v>5798</v>
      </c>
      <c r="D16" s="106">
        <v>6740</v>
      </c>
      <c r="E16" s="106">
        <v>5544</v>
      </c>
      <c r="F16" s="106">
        <v>5958</v>
      </c>
      <c r="G16" s="106">
        <v>5010</v>
      </c>
      <c r="H16" s="106">
        <v>5958</v>
      </c>
      <c r="I16" s="106">
        <v>5004</v>
      </c>
      <c r="J16" s="187">
        <v>0</v>
      </c>
      <c r="K16" s="106">
        <v>6</v>
      </c>
      <c r="L16" s="106">
        <v>68</v>
      </c>
      <c r="M16" s="106">
        <v>21</v>
      </c>
      <c r="N16" s="106">
        <v>492</v>
      </c>
      <c r="O16" s="186">
        <v>425</v>
      </c>
      <c r="P16" s="186">
        <v>222</v>
      </c>
      <c r="Q16" s="106">
        <v>88</v>
      </c>
      <c r="R16" s="106">
        <v>695</v>
      </c>
      <c r="S16" s="106">
        <v>254</v>
      </c>
      <c r="T16" s="104"/>
      <c r="U16" s="104"/>
      <c r="V16" s="104"/>
      <c r="W16" s="104"/>
    </row>
    <row r="17" spans="1:23" s="84" customFormat="1" ht="18" customHeight="1">
      <c r="A17" s="23" t="s">
        <v>263</v>
      </c>
      <c r="B17" s="106">
        <v>13030</v>
      </c>
      <c r="C17" s="106">
        <v>14678</v>
      </c>
      <c r="D17" s="106">
        <v>12886</v>
      </c>
      <c r="E17" s="106">
        <v>14211</v>
      </c>
      <c r="F17" s="106">
        <v>6792</v>
      </c>
      <c r="G17" s="106">
        <v>8984</v>
      </c>
      <c r="H17" s="106">
        <v>6761</v>
      </c>
      <c r="I17" s="106">
        <v>8963</v>
      </c>
      <c r="J17" s="186">
        <v>31</v>
      </c>
      <c r="K17" s="106">
        <v>21</v>
      </c>
      <c r="L17" s="106">
        <v>2066</v>
      </c>
      <c r="M17" s="106">
        <v>1453</v>
      </c>
      <c r="N17" s="106">
        <v>3985</v>
      </c>
      <c r="O17" s="186">
        <v>3738</v>
      </c>
      <c r="P17" s="186">
        <v>43</v>
      </c>
      <c r="Q17" s="106">
        <v>36</v>
      </c>
      <c r="R17" s="106">
        <v>144</v>
      </c>
      <c r="S17" s="106">
        <v>467</v>
      </c>
      <c r="T17" s="104"/>
      <c r="U17" s="104"/>
      <c r="V17" s="104"/>
      <c r="W17" s="104"/>
    </row>
    <row r="18" spans="1:23" s="84" customFormat="1" ht="18" customHeight="1">
      <c r="A18" s="23" t="s">
        <v>264</v>
      </c>
      <c r="B18" s="106">
        <v>28896</v>
      </c>
      <c r="C18" s="106">
        <v>35722</v>
      </c>
      <c r="D18" s="106">
        <v>27454</v>
      </c>
      <c r="E18" s="106">
        <v>35010</v>
      </c>
      <c r="F18" s="106">
        <v>17508</v>
      </c>
      <c r="G18" s="106">
        <v>26380</v>
      </c>
      <c r="H18" s="106">
        <v>17439</v>
      </c>
      <c r="I18" s="106">
        <v>26332</v>
      </c>
      <c r="J18" s="186">
        <v>69</v>
      </c>
      <c r="K18" s="106">
        <v>48</v>
      </c>
      <c r="L18" s="106">
        <v>6421</v>
      </c>
      <c r="M18" s="106">
        <v>5420</v>
      </c>
      <c r="N18" s="106">
        <v>3412</v>
      </c>
      <c r="O18" s="186">
        <v>3108</v>
      </c>
      <c r="P18" s="186">
        <v>113</v>
      </c>
      <c r="Q18" s="106">
        <v>102</v>
      </c>
      <c r="R18" s="106">
        <v>1442</v>
      </c>
      <c r="S18" s="106">
        <v>712</v>
      </c>
      <c r="T18" s="104"/>
      <c r="U18" s="104"/>
      <c r="V18" s="104"/>
      <c r="W18" s="104"/>
    </row>
    <row r="19" spans="1:23" s="84" customFormat="1" ht="18" customHeight="1">
      <c r="A19" s="23" t="s">
        <v>265</v>
      </c>
      <c r="B19" s="106">
        <v>32801</v>
      </c>
      <c r="C19" s="106">
        <v>34947</v>
      </c>
      <c r="D19" s="106">
        <v>32378</v>
      </c>
      <c r="E19" s="106">
        <v>34272</v>
      </c>
      <c r="F19" s="106">
        <v>20426</v>
      </c>
      <c r="G19" s="106">
        <v>25082</v>
      </c>
      <c r="H19" s="106">
        <v>20371</v>
      </c>
      <c r="I19" s="106">
        <v>25025</v>
      </c>
      <c r="J19" s="186">
        <v>55</v>
      </c>
      <c r="K19" s="106">
        <v>57</v>
      </c>
      <c r="L19" s="106">
        <v>4353</v>
      </c>
      <c r="M19" s="106">
        <v>2425</v>
      </c>
      <c r="N19" s="106">
        <v>7498</v>
      </c>
      <c r="O19" s="186">
        <v>6713</v>
      </c>
      <c r="P19" s="186">
        <v>101</v>
      </c>
      <c r="Q19" s="106">
        <v>52</v>
      </c>
      <c r="R19" s="106">
        <v>423</v>
      </c>
      <c r="S19" s="106">
        <v>675</v>
      </c>
      <c r="T19" s="104"/>
      <c r="U19" s="104"/>
      <c r="V19" s="104"/>
      <c r="W19" s="104"/>
    </row>
    <row r="20" spans="1:23" s="84" customFormat="1" ht="18" customHeight="1">
      <c r="A20" s="23" t="s">
        <v>266</v>
      </c>
      <c r="B20" s="106">
        <v>237501</v>
      </c>
      <c r="C20" s="106">
        <v>297824</v>
      </c>
      <c r="D20" s="106">
        <v>223330</v>
      </c>
      <c r="E20" s="106">
        <v>273480</v>
      </c>
      <c r="F20" s="106">
        <v>123206</v>
      </c>
      <c r="G20" s="106">
        <v>171268</v>
      </c>
      <c r="H20" s="106">
        <v>122047</v>
      </c>
      <c r="I20" s="106">
        <v>170263</v>
      </c>
      <c r="J20" s="186">
        <v>1159</v>
      </c>
      <c r="K20" s="106">
        <v>1005</v>
      </c>
      <c r="L20" s="106">
        <v>62977</v>
      </c>
      <c r="M20" s="106">
        <v>65001</v>
      </c>
      <c r="N20" s="106">
        <v>36044</v>
      </c>
      <c r="O20" s="186">
        <v>36001</v>
      </c>
      <c r="P20" s="186">
        <v>1103</v>
      </c>
      <c r="Q20" s="106">
        <v>1210</v>
      </c>
      <c r="R20" s="106">
        <v>14171</v>
      </c>
      <c r="S20" s="106">
        <v>24344</v>
      </c>
      <c r="T20" s="104"/>
      <c r="U20" s="104"/>
      <c r="V20" s="104"/>
      <c r="W20" s="104"/>
    </row>
    <row r="21" spans="1:23" s="84" customFormat="1" ht="18" customHeight="1">
      <c r="A21" s="23" t="s">
        <v>267</v>
      </c>
      <c r="B21" s="106">
        <v>5904</v>
      </c>
      <c r="C21" s="106">
        <v>8323</v>
      </c>
      <c r="D21" s="106">
        <v>5681</v>
      </c>
      <c r="E21" s="106">
        <v>8201</v>
      </c>
      <c r="F21" s="106">
        <v>5227</v>
      </c>
      <c r="G21" s="106">
        <v>7856</v>
      </c>
      <c r="H21" s="106">
        <v>5222</v>
      </c>
      <c r="I21" s="106">
        <v>7844</v>
      </c>
      <c r="J21" s="186">
        <v>5</v>
      </c>
      <c r="K21" s="106">
        <v>12</v>
      </c>
      <c r="L21" s="106">
        <v>376</v>
      </c>
      <c r="M21" s="106">
        <v>201</v>
      </c>
      <c r="N21" s="106">
        <v>62</v>
      </c>
      <c r="O21" s="186">
        <v>137</v>
      </c>
      <c r="P21" s="186">
        <v>16</v>
      </c>
      <c r="Q21" s="106">
        <v>7</v>
      </c>
      <c r="R21" s="106">
        <v>223</v>
      </c>
      <c r="S21" s="106">
        <v>122</v>
      </c>
      <c r="T21" s="104"/>
      <c r="U21" s="104"/>
      <c r="V21" s="104"/>
      <c r="W21" s="104"/>
    </row>
    <row r="22" spans="1:23" s="84" customFormat="1" ht="18" customHeight="1">
      <c r="A22" s="23" t="s">
        <v>268</v>
      </c>
      <c r="B22" s="106">
        <v>8062</v>
      </c>
      <c r="C22" s="106">
        <v>12940</v>
      </c>
      <c r="D22" s="106">
        <v>8004</v>
      </c>
      <c r="E22" s="106">
        <v>12912</v>
      </c>
      <c r="F22" s="106">
        <v>7571</v>
      </c>
      <c r="G22" s="106">
        <v>12195</v>
      </c>
      <c r="H22" s="106">
        <v>7568</v>
      </c>
      <c r="I22" s="106">
        <v>12157</v>
      </c>
      <c r="J22" s="186">
        <v>3</v>
      </c>
      <c r="K22" s="106">
        <v>38</v>
      </c>
      <c r="L22" s="106">
        <v>193</v>
      </c>
      <c r="M22" s="106">
        <v>261</v>
      </c>
      <c r="N22" s="106">
        <v>235</v>
      </c>
      <c r="O22" s="186">
        <v>442</v>
      </c>
      <c r="P22" s="186">
        <v>5</v>
      </c>
      <c r="Q22" s="106">
        <v>14</v>
      </c>
      <c r="R22" s="106">
        <v>58</v>
      </c>
      <c r="S22" s="106">
        <v>28</v>
      </c>
      <c r="T22" s="104"/>
      <c r="U22" s="104"/>
      <c r="V22" s="104"/>
      <c r="W22" s="104"/>
    </row>
    <row r="23" spans="1:23" s="84" customFormat="1" ht="18" customHeight="1">
      <c r="A23" s="23" t="s">
        <v>269</v>
      </c>
      <c r="B23" s="106">
        <v>7249</v>
      </c>
      <c r="C23" s="106">
        <v>10157</v>
      </c>
      <c r="D23" s="106">
        <v>7024</v>
      </c>
      <c r="E23" s="106">
        <v>9616</v>
      </c>
      <c r="F23" s="106">
        <v>4072</v>
      </c>
      <c r="G23" s="106">
        <v>6383</v>
      </c>
      <c r="H23" s="106">
        <v>4059</v>
      </c>
      <c r="I23" s="106">
        <v>6352</v>
      </c>
      <c r="J23" s="186">
        <v>13</v>
      </c>
      <c r="K23" s="106">
        <v>31</v>
      </c>
      <c r="L23" s="106">
        <v>1747</v>
      </c>
      <c r="M23" s="106">
        <v>2167</v>
      </c>
      <c r="N23" s="106">
        <v>1196</v>
      </c>
      <c r="O23" s="186">
        <v>1039</v>
      </c>
      <c r="P23" s="186">
        <v>9</v>
      </c>
      <c r="Q23" s="106">
        <v>27</v>
      </c>
      <c r="R23" s="106">
        <v>225</v>
      </c>
      <c r="S23" s="106">
        <v>541</v>
      </c>
      <c r="T23" s="104"/>
      <c r="U23" s="104"/>
      <c r="V23" s="104"/>
      <c r="W23" s="104"/>
    </row>
    <row r="24" spans="1:23" s="84" customFormat="1" ht="18" customHeight="1">
      <c r="A24" s="23" t="s">
        <v>270</v>
      </c>
      <c r="B24" s="106">
        <v>21910</v>
      </c>
      <c r="C24" s="106">
        <v>54141</v>
      </c>
      <c r="D24" s="106">
        <v>20944</v>
      </c>
      <c r="E24" s="106">
        <v>48992</v>
      </c>
      <c r="F24" s="106">
        <v>15321</v>
      </c>
      <c r="G24" s="106">
        <v>38934</v>
      </c>
      <c r="H24" s="106">
        <v>15307</v>
      </c>
      <c r="I24" s="106">
        <v>38830</v>
      </c>
      <c r="J24" s="186">
        <v>14</v>
      </c>
      <c r="K24" s="106">
        <v>104</v>
      </c>
      <c r="L24" s="106">
        <v>1867</v>
      </c>
      <c r="M24" s="106">
        <v>4641</v>
      </c>
      <c r="N24" s="106">
        <v>3666</v>
      </c>
      <c r="O24" s="186">
        <v>5293</v>
      </c>
      <c r="P24" s="186">
        <v>90</v>
      </c>
      <c r="Q24" s="106">
        <v>124</v>
      </c>
      <c r="R24" s="106">
        <v>966</v>
      </c>
      <c r="S24" s="106">
        <v>5149</v>
      </c>
      <c r="T24" s="104"/>
      <c r="U24" s="104"/>
      <c r="V24" s="104"/>
      <c r="W24" s="104"/>
    </row>
    <row r="25" spans="1:23" s="84" customFormat="1" ht="18" customHeight="1">
      <c r="A25" s="23" t="s">
        <v>271</v>
      </c>
      <c r="B25" s="106">
        <v>4103</v>
      </c>
      <c r="C25" s="106">
        <v>4441</v>
      </c>
      <c r="D25" s="106">
        <v>4081</v>
      </c>
      <c r="E25" s="106">
        <v>4042</v>
      </c>
      <c r="F25" s="106">
        <v>3354</v>
      </c>
      <c r="G25" s="106">
        <v>3258</v>
      </c>
      <c r="H25" s="106">
        <v>3349</v>
      </c>
      <c r="I25" s="106">
        <v>3250</v>
      </c>
      <c r="J25" s="186">
        <v>5</v>
      </c>
      <c r="K25" s="106">
        <v>8</v>
      </c>
      <c r="L25" s="106">
        <v>424</v>
      </c>
      <c r="M25" s="106">
        <v>345</v>
      </c>
      <c r="N25" s="106">
        <v>222</v>
      </c>
      <c r="O25" s="186">
        <v>242</v>
      </c>
      <c r="P25" s="186">
        <v>81</v>
      </c>
      <c r="Q25" s="106">
        <v>197</v>
      </c>
      <c r="R25" s="106">
        <v>22</v>
      </c>
      <c r="S25" s="106">
        <v>399</v>
      </c>
      <c r="T25" s="104"/>
      <c r="U25" s="104"/>
      <c r="V25" s="104"/>
      <c r="W25" s="104"/>
    </row>
    <row r="26" spans="1:23" s="84" customFormat="1" ht="18" customHeight="1">
      <c r="A26" s="23" t="s">
        <v>272</v>
      </c>
      <c r="B26" s="106">
        <v>2269</v>
      </c>
      <c r="C26" s="106">
        <v>3515</v>
      </c>
      <c r="D26" s="106">
        <v>2210</v>
      </c>
      <c r="E26" s="106">
        <v>3504</v>
      </c>
      <c r="F26" s="106">
        <v>1729</v>
      </c>
      <c r="G26" s="106">
        <v>3206</v>
      </c>
      <c r="H26" s="106">
        <v>1727</v>
      </c>
      <c r="I26" s="106">
        <v>3197</v>
      </c>
      <c r="J26" s="186">
        <v>2</v>
      </c>
      <c r="K26" s="106">
        <v>9</v>
      </c>
      <c r="L26" s="106">
        <v>411</v>
      </c>
      <c r="M26" s="106">
        <v>172</v>
      </c>
      <c r="N26" s="106">
        <v>8</v>
      </c>
      <c r="O26" s="186">
        <v>16</v>
      </c>
      <c r="P26" s="186">
        <v>62</v>
      </c>
      <c r="Q26" s="106">
        <v>110</v>
      </c>
      <c r="R26" s="106">
        <v>59</v>
      </c>
      <c r="S26" s="106">
        <v>11</v>
      </c>
      <c r="T26" s="104"/>
      <c r="U26" s="104"/>
      <c r="V26" s="104"/>
      <c r="W26" s="104"/>
    </row>
    <row r="27" spans="1:23" s="84" customFormat="1" ht="18" customHeight="1">
      <c r="A27" s="23" t="s">
        <v>273</v>
      </c>
      <c r="B27" s="106">
        <v>1072</v>
      </c>
      <c r="C27" s="106">
        <v>1346</v>
      </c>
      <c r="D27" s="106">
        <v>1058</v>
      </c>
      <c r="E27" s="106">
        <v>1336</v>
      </c>
      <c r="F27" s="106">
        <v>873</v>
      </c>
      <c r="G27" s="106">
        <v>1233</v>
      </c>
      <c r="H27" s="106">
        <v>873</v>
      </c>
      <c r="I27" s="106">
        <v>1232</v>
      </c>
      <c r="J27" s="187">
        <v>0</v>
      </c>
      <c r="K27" s="106">
        <v>1</v>
      </c>
      <c r="L27" s="106">
        <v>184</v>
      </c>
      <c r="M27" s="106">
        <v>102</v>
      </c>
      <c r="N27" s="106">
        <v>1</v>
      </c>
      <c r="O27" s="187">
        <v>0</v>
      </c>
      <c r="P27" s="187">
        <v>0</v>
      </c>
      <c r="Q27" s="106">
        <v>1</v>
      </c>
      <c r="R27" s="106">
        <v>14</v>
      </c>
      <c r="S27" s="106">
        <v>10</v>
      </c>
      <c r="T27" s="104"/>
      <c r="U27" s="104"/>
      <c r="V27" s="104"/>
      <c r="W27" s="104"/>
    </row>
    <row r="28" spans="1:23" s="84" customFormat="1" ht="18" customHeight="1">
      <c r="A28" s="23" t="s">
        <v>274</v>
      </c>
      <c r="B28" s="106">
        <v>3101</v>
      </c>
      <c r="C28" s="106">
        <v>2854</v>
      </c>
      <c r="D28" s="106">
        <v>3057</v>
      </c>
      <c r="E28" s="106">
        <v>2834</v>
      </c>
      <c r="F28" s="106">
        <v>2546</v>
      </c>
      <c r="G28" s="106">
        <v>2595</v>
      </c>
      <c r="H28" s="106">
        <v>2545</v>
      </c>
      <c r="I28" s="106">
        <v>2594</v>
      </c>
      <c r="J28" s="106">
        <v>1</v>
      </c>
      <c r="K28" s="106">
        <v>1</v>
      </c>
      <c r="L28" s="106">
        <v>489</v>
      </c>
      <c r="M28" s="106">
        <v>233</v>
      </c>
      <c r="N28" s="106">
        <v>12</v>
      </c>
      <c r="O28" s="106">
        <v>3</v>
      </c>
      <c r="P28" s="106">
        <v>10</v>
      </c>
      <c r="Q28" s="106">
        <v>3</v>
      </c>
      <c r="R28" s="106">
        <v>44</v>
      </c>
      <c r="S28" s="106">
        <v>20</v>
      </c>
      <c r="T28" s="104"/>
      <c r="U28" s="104"/>
      <c r="V28" s="104"/>
      <c r="W28" s="104"/>
    </row>
    <row r="29" spans="1:23" ht="18" customHeight="1">
      <c r="B29" s="100"/>
      <c r="C29" s="100"/>
      <c r="D29" s="100"/>
      <c r="E29" s="100"/>
      <c r="F29" s="100"/>
      <c r="G29" s="100"/>
      <c r="H29" s="100"/>
      <c r="I29" s="100"/>
      <c r="J29" s="100"/>
      <c r="K29" s="100"/>
      <c r="L29" s="100"/>
      <c r="M29" s="100"/>
      <c r="N29" s="100"/>
      <c r="O29" s="100"/>
      <c r="P29" s="100"/>
      <c r="Q29" s="100"/>
      <c r="R29" s="100"/>
      <c r="S29" s="100"/>
    </row>
    <row r="30" spans="1:23" s="84" customFormat="1" ht="18" customHeight="1">
      <c r="A30" s="20" t="s">
        <v>275</v>
      </c>
      <c r="B30" s="190"/>
      <c r="C30" s="192"/>
      <c r="D30" s="191"/>
      <c r="E30" s="192"/>
      <c r="F30" s="190"/>
      <c r="G30" s="192"/>
      <c r="H30" s="190"/>
      <c r="I30" s="192"/>
      <c r="J30" s="190"/>
      <c r="K30" s="192"/>
      <c r="L30" s="190"/>
      <c r="M30" s="192"/>
      <c r="N30" s="190"/>
      <c r="O30" s="192"/>
      <c r="P30" s="190"/>
      <c r="Q30" s="192"/>
      <c r="R30" s="190"/>
      <c r="S30" s="192"/>
      <c r="T30" s="104"/>
      <c r="U30" s="104"/>
      <c r="V30" s="104"/>
      <c r="W30" s="104"/>
    </row>
    <row r="31" spans="1:23" s="84" customFormat="1" ht="18" customHeight="1">
      <c r="A31" s="23" t="s">
        <v>276</v>
      </c>
      <c r="B31" s="106">
        <v>4917</v>
      </c>
      <c r="C31" s="106">
        <v>4899</v>
      </c>
      <c r="D31" s="106">
        <v>4838</v>
      </c>
      <c r="E31" s="106">
        <v>4856</v>
      </c>
      <c r="F31" s="106">
        <v>4111</v>
      </c>
      <c r="G31" s="106">
        <v>4170</v>
      </c>
      <c r="H31" s="106">
        <v>4088</v>
      </c>
      <c r="I31" s="106">
        <v>4167</v>
      </c>
      <c r="J31" s="106">
        <v>23</v>
      </c>
      <c r="K31" s="106">
        <v>3</v>
      </c>
      <c r="L31" s="106">
        <v>124</v>
      </c>
      <c r="M31" s="106">
        <v>84</v>
      </c>
      <c r="N31" s="106">
        <v>5</v>
      </c>
      <c r="O31" s="86">
        <v>0</v>
      </c>
      <c r="P31" s="106">
        <v>598</v>
      </c>
      <c r="Q31" s="106">
        <v>602</v>
      </c>
      <c r="R31" s="106">
        <v>79</v>
      </c>
      <c r="S31" s="106">
        <v>43</v>
      </c>
      <c r="T31" s="104"/>
      <c r="U31" s="104"/>
      <c r="V31" s="104"/>
      <c r="W31" s="104"/>
    </row>
    <row r="32" spans="1:23" s="84" customFormat="1" ht="18" customHeight="1">
      <c r="A32" s="23" t="s">
        <v>277</v>
      </c>
      <c r="B32" s="106">
        <v>3227</v>
      </c>
      <c r="C32" s="106">
        <v>5055</v>
      </c>
      <c r="D32" s="106">
        <v>3173</v>
      </c>
      <c r="E32" s="106">
        <v>5020</v>
      </c>
      <c r="F32" s="106">
        <v>3151</v>
      </c>
      <c r="G32" s="106">
        <v>4953</v>
      </c>
      <c r="H32" s="106">
        <v>3151</v>
      </c>
      <c r="I32" s="106">
        <v>4952</v>
      </c>
      <c r="J32" s="187">
        <v>0</v>
      </c>
      <c r="K32" s="186">
        <v>1</v>
      </c>
      <c r="L32" s="186">
        <v>20</v>
      </c>
      <c r="M32" s="186">
        <v>32</v>
      </c>
      <c r="N32" s="186">
        <v>1</v>
      </c>
      <c r="O32" s="186">
        <v>22</v>
      </c>
      <c r="P32" s="186">
        <v>1</v>
      </c>
      <c r="Q32" s="186">
        <v>13</v>
      </c>
      <c r="R32" s="186">
        <v>54</v>
      </c>
      <c r="S32" s="106">
        <v>35</v>
      </c>
      <c r="T32" s="104"/>
      <c r="U32" s="104"/>
      <c r="V32" s="104"/>
      <c r="W32" s="104"/>
    </row>
    <row r="33" spans="1:23" s="84" customFormat="1" ht="18" customHeight="1">
      <c r="A33" s="23" t="s">
        <v>278</v>
      </c>
      <c r="B33" s="106">
        <v>272</v>
      </c>
      <c r="C33" s="106">
        <v>524</v>
      </c>
      <c r="D33" s="106">
        <v>272</v>
      </c>
      <c r="E33" s="106">
        <v>520</v>
      </c>
      <c r="F33" s="106">
        <v>272</v>
      </c>
      <c r="G33" s="106">
        <v>514</v>
      </c>
      <c r="H33" s="106">
        <v>272</v>
      </c>
      <c r="I33" s="106">
        <v>514</v>
      </c>
      <c r="J33" s="187">
        <v>0</v>
      </c>
      <c r="K33" s="187">
        <v>0</v>
      </c>
      <c r="L33" s="187">
        <v>0</v>
      </c>
      <c r="M33" s="186">
        <v>3</v>
      </c>
      <c r="N33" s="187">
        <v>0</v>
      </c>
      <c r="O33" s="187">
        <v>0</v>
      </c>
      <c r="P33" s="187">
        <v>0</v>
      </c>
      <c r="Q33" s="186">
        <v>3</v>
      </c>
      <c r="R33" s="187">
        <v>0</v>
      </c>
      <c r="S33" s="106">
        <v>4</v>
      </c>
      <c r="T33" s="104"/>
      <c r="U33" s="104"/>
      <c r="V33" s="104"/>
      <c r="W33" s="104"/>
    </row>
    <row r="34" spans="1:23" s="84" customFormat="1" ht="18" customHeight="1">
      <c r="A34" s="23" t="s">
        <v>279</v>
      </c>
      <c r="B34" s="106">
        <v>4842</v>
      </c>
      <c r="C34" s="106">
        <v>2639</v>
      </c>
      <c r="D34" s="106">
        <v>4732</v>
      </c>
      <c r="E34" s="106">
        <v>2536</v>
      </c>
      <c r="F34" s="106">
        <v>4144</v>
      </c>
      <c r="G34" s="106">
        <v>2225</v>
      </c>
      <c r="H34" s="106">
        <v>4131</v>
      </c>
      <c r="I34" s="106">
        <v>2225</v>
      </c>
      <c r="J34" s="186">
        <v>13</v>
      </c>
      <c r="K34" s="187">
        <v>0</v>
      </c>
      <c r="L34" s="186">
        <v>252</v>
      </c>
      <c r="M34" s="186">
        <v>104</v>
      </c>
      <c r="N34" s="186">
        <v>310</v>
      </c>
      <c r="O34" s="186">
        <v>202</v>
      </c>
      <c r="P34" s="186">
        <v>26</v>
      </c>
      <c r="Q34" s="186">
        <v>5</v>
      </c>
      <c r="R34" s="186">
        <v>110</v>
      </c>
      <c r="S34" s="106">
        <v>103</v>
      </c>
      <c r="T34" s="104"/>
      <c r="U34" s="104"/>
      <c r="V34" s="104"/>
      <c r="W34" s="104"/>
    </row>
    <row r="35" spans="1:23" s="84" customFormat="1" ht="18" customHeight="1">
      <c r="A35" s="23" t="s">
        <v>280</v>
      </c>
      <c r="B35" s="106">
        <v>2481</v>
      </c>
      <c r="C35" s="106">
        <v>1997</v>
      </c>
      <c r="D35" s="106">
        <v>2337</v>
      </c>
      <c r="E35" s="106">
        <v>1879</v>
      </c>
      <c r="F35" s="106">
        <v>2260</v>
      </c>
      <c r="G35" s="106">
        <v>1813</v>
      </c>
      <c r="H35" s="106">
        <v>2260</v>
      </c>
      <c r="I35" s="106">
        <v>1812</v>
      </c>
      <c r="J35" s="187">
        <v>0</v>
      </c>
      <c r="K35" s="186">
        <v>1</v>
      </c>
      <c r="L35" s="186">
        <v>41</v>
      </c>
      <c r="M35" s="186">
        <v>21</v>
      </c>
      <c r="N35" s="186">
        <v>25</v>
      </c>
      <c r="O35" s="186">
        <v>26</v>
      </c>
      <c r="P35" s="186">
        <v>11</v>
      </c>
      <c r="Q35" s="186">
        <v>19</v>
      </c>
      <c r="R35" s="186">
        <v>144</v>
      </c>
      <c r="S35" s="106">
        <v>118</v>
      </c>
      <c r="T35" s="104"/>
      <c r="U35" s="104"/>
      <c r="V35" s="104"/>
      <c r="W35" s="104"/>
    </row>
    <row r="36" spans="1:23" s="84" customFormat="1" ht="18" customHeight="1">
      <c r="A36" s="23" t="s">
        <v>281</v>
      </c>
      <c r="B36" s="106">
        <v>7828</v>
      </c>
      <c r="C36" s="106">
        <v>7278</v>
      </c>
      <c r="D36" s="106">
        <v>7814</v>
      </c>
      <c r="E36" s="106">
        <v>7256</v>
      </c>
      <c r="F36" s="106">
        <v>7714</v>
      </c>
      <c r="G36" s="106">
        <v>7169</v>
      </c>
      <c r="H36" s="106">
        <v>7714</v>
      </c>
      <c r="I36" s="106">
        <v>7168</v>
      </c>
      <c r="J36" s="187">
        <v>0</v>
      </c>
      <c r="K36" s="186">
        <v>1</v>
      </c>
      <c r="L36" s="186">
        <v>99</v>
      </c>
      <c r="M36" s="186">
        <v>82</v>
      </c>
      <c r="N36" s="186">
        <v>1</v>
      </c>
      <c r="O36" s="187">
        <v>0</v>
      </c>
      <c r="P36" s="187">
        <v>0</v>
      </c>
      <c r="Q36" s="186">
        <v>5</v>
      </c>
      <c r="R36" s="186">
        <v>14</v>
      </c>
      <c r="S36" s="106">
        <v>22</v>
      </c>
      <c r="T36" s="104"/>
      <c r="U36" s="104"/>
      <c r="V36" s="104"/>
      <c r="W36" s="104"/>
    </row>
    <row r="37" spans="1:23" s="84" customFormat="1" ht="18" customHeight="1">
      <c r="A37" s="23" t="s">
        <v>282</v>
      </c>
      <c r="B37" s="106">
        <v>12367</v>
      </c>
      <c r="C37" s="106">
        <v>11094</v>
      </c>
      <c r="D37" s="106">
        <v>12277</v>
      </c>
      <c r="E37" s="106">
        <v>11049</v>
      </c>
      <c r="F37" s="106">
        <v>11769</v>
      </c>
      <c r="G37" s="106">
        <v>10711</v>
      </c>
      <c r="H37" s="106">
        <v>11769</v>
      </c>
      <c r="I37" s="106">
        <v>10704</v>
      </c>
      <c r="J37" s="187">
        <v>0</v>
      </c>
      <c r="K37" s="186">
        <v>7</v>
      </c>
      <c r="L37" s="186">
        <v>403</v>
      </c>
      <c r="M37" s="186">
        <v>242</v>
      </c>
      <c r="N37" s="186">
        <v>1</v>
      </c>
      <c r="O37" s="186">
        <v>4</v>
      </c>
      <c r="P37" s="186">
        <v>104</v>
      </c>
      <c r="Q37" s="186">
        <v>92</v>
      </c>
      <c r="R37" s="186">
        <v>90</v>
      </c>
      <c r="S37" s="106">
        <v>45</v>
      </c>
      <c r="T37" s="104"/>
      <c r="U37" s="104"/>
      <c r="V37" s="104"/>
      <c r="W37" s="104"/>
    </row>
    <row r="38" spans="1:23" s="84" customFormat="1" ht="18" customHeight="1">
      <c r="A38" s="110" t="s">
        <v>284</v>
      </c>
      <c r="B38" s="85" t="s">
        <v>40</v>
      </c>
      <c r="C38" s="106">
        <v>42</v>
      </c>
      <c r="D38" s="85" t="s">
        <v>40</v>
      </c>
      <c r="E38" s="106">
        <v>40</v>
      </c>
      <c r="F38" s="85" t="s">
        <v>40</v>
      </c>
      <c r="G38" s="106">
        <v>40</v>
      </c>
      <c r="H38" s="85" t="s">
        <v>40</v>
      </c>
      <c r="I38" s="106">
        <v>40</v>
      </c>
      <c r="J38" s="85" t="s">
        <v>40</v>
      </c>
      <c r="K38" s="187">
        <v>0</v>
      </c>
      <c r="L38" s="85" t="s">
        <v>40</v>
      </c>
      <c r="M38" s="187">
        <v>0</v>
      </c>
      <c r="N38" s="85" t="s">
        <v>40</v>
      </c>
      <c r="O38" s="187">
        <v>0</v>
      </c>
      <c r="P38" s="85" t="s">
        <v>40</v>
      </c>
      <c r="Q38" s="187">
        <v>0</v>
      </c>
      <c r="R38" s="85" t="s">
        <v>40</v>
      </c>
      <c r="S38" s="106">
        <v>2</v>
      </c>
      <c r="T38" s="104"/>
      <c r="U38" s="104"/>
      <c r="V38" s="104"/>
      <c r="W38" s="104"/>
    </row>
    <row r="39" spans="1:23" s="193" customFormat="1" ht="18" customHeight="1">
      <c r="A39" s="23" t="s">
        <v>285</v>
      </c>
      <c r="B39" s="106">
        <v>6895</v>
      </c>
      <c r="C39" s="106">
        <v>6170</v>
      </c>
      <c r="D39" s="106">
        <v>6807</v>
      </c>
      <c r="E39" s="106">
        <v>6127</v>
      </c>
      <c r="F39" s="106">
        <v>6498</v>
      </c>
      <c r="G39" s="106">
        <v>5785</v>
      </c>
      <c r="H39" s="106">
        <v>6495</v>
      </c>
      <c r="I39" s="106">
        <v>5781</v>
      </c>
      <c r="J39" s="106">
        <v>3</v>
      </c>
      <c r="K39" s="106">
        <v>4</v>
      </c>
      <c r="L39" s="106">
        <v>72</v>
      </c>
      <c r="M39" s="106">
        <v>61</v>
      </c>
      <c r="N39" s="106">
        <v>1</v>
      </c>
      <c r="O39" s="86">
        <v>0</v>
      </c>
      <c r="P39" s="106">
        <v>236</v>
      </c>
      <c r="Q39" s="106">
        <v>281</v>
      </c>
      <c r="R39" s="106">
        <v>88</v>
      </c>
      <c r="S39" s="106">
        <v>43</v>
      </c>
      <c r="T39" s="104"/>
      <c r="U39" s="154"/>
      <c r="V39" s="154"/>
      <c r="W39" s="154"/>
    </row>
    <row r="40" spans="1:23" s="84" customFormat="1" ht="18" customHeight="1">
      <c r="A40" s="23" t="s">
        <v>286</v>
      </c>
      <c r="B40" s="106">
        <v>2618</v>
      </c>
      <c r="C40" s="106">
        <v>2678</v>
      </c>
      <c r="D40" s="106">
        <v>2471</v>
      </c>
      <c r="E40" s="106">
        <v>2486</v>
      </c>
      <c r="F40" s="106">
        <v>2234</v>
      </c>
      <c r="G40" s="106">
        <v>2324</v>
      </c>
      <c r="H40" s="106">
        <v>2234</v>
      </c>
      <c r="I40" s="106">
        <v>2322</v>
      </c>
      <c r="J40" s="187">
        <v>0</v>
      </c>
      <c r="K40" s="186">
        <v>2</v>
      </c>
      <c r="L40" s="186">
        <v>20</v>
      </c>
      <c r="M40" s="186">
        <v>18</v>
      </c>
      <c r="N40" s="186">
        <v>32</v>
      </c>
      <c r="O40" s="186">
        <v>47</v>
      </c>
      <c r="P40" s="186">
        <v>185</v>
      </c>
      <c r="Q40" s="186">
        <v>97</v>
      </c>
      <c r="R40" s="106">
        <v>147</v>
      </c>
      <c r="S40" s="106">
        <v>192</v>
      </c>
      <c r="T40" s="104"/>
      <c r="U40" s="104"/>
      <c r="V40" s="104"/>
      <c r="W40" s="104"/>
    </row>
    <row r="41" spans="1:23" s="84" customFormat="1" ht="18" customHeight="1">
      <c r="A41" s="23" t="s">
        <v>287</v>
      </c>
      <c r="B41" s="106">
        <v>3209</v>
      </c>
      <c r="C41" s="106">
        <v>4423</v>
      </c>
      <c r="D41" s="106">
        <v>3152</v>
      </c>
      <c r="E41" s="106">
        <v>4358</v>
      </c>
      <c r="F41" s="106">
        <v>3145</v>
      </c>
      <c r="G41" s="106">
        <v>4254</v>
      </c>
      <c r="H41" s="106">
        <v>3143</v>
      </c>
      <c r="I41" s="106">
        <v>4247</v>
      </c>
      <c r="J41" s="186">
        <v>2</v>
      </c>
      <c r="K41" s="186">
        <v>7</v>
      </c>
      <c r="L41" s="187">
        <v>0</v>
      </c>
      <c r="M41" s="186">
        <v>80</v>
      </c>
      <c r="N41" s="186">
        <v>2</v>
      </c>
      <c r="O41" s="186">
        <v>8</v>
      </c>
      <c r="P41" s="186">
        <v>5</v>
      </c>
      <c r="Q41" s="186">
        <v>16</v>
      </c>
      <c r="R41" s="106">
        <v>57</v>
      </c>
      <c r="S41" s="106">
        <v>65</v>
      </c>
      <c r="T41" s="104"/>
      <c r="U41" s="104"/>
      <c r="V41" s="104"/>
      <c r="W41" s="104"/>
    </row>
    <row r="42" spans="1:23" s="84" customFormat="1" ht="18" customHeight="1">
      <c r="A42" s="23" t="s">
        <v>288</v>
      </c>
      <c r="B42" s="106">
        <v>5482</v>
      </c>
      <c r="C42" s="106">
        <v>5547</v>
      </c>
      <c r="D42" s="106">
        <v>5461</v>
      </c>
      <c r="E42" s="106">
        <v>5535</v>
      </c>
      <c r="F42" s="106">
        <v>5410</v>
      </c>
      <c r="G42" s="106">
        <v>5503</v>
      </c>
      <c r="H42" s="106">
        <v>5410</v>
      </c>
      <c r="I42" s="106">
        <v>5495</v>
      </c>
      <c r="J42" s="187">
        <v>0</v>
      </c>
      <c r="K42" s="186">
        <v>8</v>
      </c>
      <c r="L42" s="186">
        <v>49</v>
      </c>
      <c r="M42" s="186">
        <v>26</v>
      </c>
      <c r="N42" s="186">
        <v>2</v>
      </c>
      <c r="O42" s="186">
        <v>1</v>
      </c>
      <c r="P42" s="187">
        <v>0</v>
      </c>
      <c r="Q42" s="186">
        <v>5</v>
      </c>
      <c r="R42" s="106">
        <v>21</v>
      </c>
      <c r="S42" s="106">
        <v>12</v>
      </c>
      <c r="T42" s="104"/>
      <c r="U42" s="104"/>
      <c r="V42" s="104"/>
      <c r="W42" s="104"/>
    </row>
    <row r="43" spans="1:23" s="84" customFormat="1" ht="18" customHeight="1">
      <c r="A43" s="23" t="s">
        <v>289</v>
      </c>
      <c r="B43" s="106">
        <v>2975</v>
      </c>
      <c r="C43" s="106">
        <v>3985</v>
      </c>
      <c r="D43" s="106">
        <v>2951</v>
      </c>
      <c r="E43" s="106">
        <v>3900</v>
      </c>
      <c r="F43" s="106">
        <v>2941</v>
      </c>
      <c r="G43" s="106">
        <v>3889</v>
      </c>
      <c r="H43" s="106">
        <v>2941</v>
      </c>
      <c r="I43" s="106">
        <v>3889</v>
      </c>
      <c r="J43" s="187">
        <v>0</v>
      </c>
      <c r="K43" s="187">
        <v>0</v>
      </c>
      <c r="L43" s="186">
        <v>9</v>
      </c>
      <c r="M43" s="186">
        <v>4</v>
      </c>
      <c r="N43" s="187">
        <v>0</v>
      </c>
      <c r="O43" s="186">
        <v>7</v>
      </c>
      <c r="P43" s="186">
        <v>1</v>
      </c>
      <c r="Q43" s="187">
        <v>0</v>
      </c>
      <c r="R43" s="106">
        <v>24</v>
      </c>
      <c r="S43" s="106">
        <v>85</v>
      </c>
      <c r="T43" s="104"/>
      <c r="U43" s="104"/>
      <c r="V43" s="104"/>
      <c r="W43" s="104"/>
    </row>
    <row r="44" spans="1:23" s="84" customFormat="1" ht="18" customHeight="1">
      <c r="A44" s="23" t="s">
        <v>290</v>
      </c>
      <c r="B44" s="106">
        <v>1173</v>
      </c>
      <c r="C44" s="106">
        <v>1344</v>
      </c>
      <c r="D44" s="106">
        <v>1157</v>
      </c>
      <c r="E44" s="106">
        <v>1306</v>
      </c>
      <c r="F44" s="106">
        <v>1142</v>
      </c>
      <c r="G44" s="106">
        <v>1248</v>
      </c>
      <c r="H44" s="106">
        <v>1142</v>
      </c>
      <c r="I44" s="106">
        <v>1247</v>
      </c>
      <c r="J44" s="187">
        <v>0</v>
      </c>
      <c r="K44" s="186">
        <v>1</v>
      </c>
      <c r="L44" s="186">
        <v>13</v>
      </c>
      <c r="M44" s="186">
        <v>42</v>
      </c>
      <c r="N44" s="186">
        <v>2</v>
      </c>
      <c r="O44" s="186">
        <v>5</v>
      </c>
      <c r="P44" s="187">
        <v>0</v>
      </c>
      <c r="Q44" s="186">
        <v>11</v>
      </c>
      <c r="R44" s="106">
        <v>16</v>
      </c>
      <c r="S44" s="106">
        <v>38</v>
      </c>
      <c r="T44" s="104"/>
      <c r="U44" s="104"/>
      <c r="V44" s="104"/>
      <c r="W44" s="104"/>
    </row>
    <row r="45" spans="1:23" s="84" customFormat="1" ht="18" customHeight="1">
      <c r="A45" s="23" t="s">
        <v>291</v>
      </c>
      <c r="B45" s="106">
        <v>7146</v>
      </c>
      <c r="C45" s="106">
        <v>7227</v>
      </c>
      <c r="D45" s="106">
        <v>7078</v>
      </c>
      <c r="E45" s="106">
        <v>7202</v>
      </c>
      <c r="F45" s="106">
        <v>6895</v>
      </c>
      <c r="G45" s="106">
        <v>7061</v>
      </c>
      <c r="H45" s="106">
        <v>6890</v>
      </c>
      <c r="I45" s="106">
        <v>7053</v>
      </c>
      <c r="J45" s="186">
        <v>5</v>
      </c>
      <c r="K45" s="186">
        <v>8</v>
      </c>
      <c r="L45" s="186">
        <v>150</v>
      </c>
      <c r="M45" s="186">
        <v>124</v>
      </c>
      <c r="N45" s="186">
        <v>3</v>
      </c>
      <c r="O45" s="186">
        <v>3</v>
      </c>
      <c r="P45" s="186">
        <v>30</v>
      </c>
      <c r="Q45" s="186">
        <v>14</v>
      </c>
      <c r="R45" s="106">
        <v>68</v>
      </c>
      <c r="S45" s="106">
        <v>25</v>
      </c>
      <c r="T45" s="104"/>
      <c r="U45" s="104"/>
      <c r="V45" s="104"/>
      <c r="W45" s="104"/>
    </row>
    <row r="46" spans="1:23" s="84" customFormat="1" ht="18" customHeight="1">
      <c r="A46" s="23" t="s">
        <v>292</v>
      </c>
      <c r="B46" s="106">
        <v>5012</v>
      </c>
      <c r="C46" s="106">
        <v>4813</v>
      </c>
      <c r="D46" s="106">
        <v>4946</v>
      </c>
      <c r="E46" s="106">
        <v>4620</v>
      </c>
      <c r="F46" s="106">
        <v>4363</v>
      </c>
      <c r="G46" s="106">
        <v>4064</v>
      </c>
      <c r="H46" s="106">
        <v>4356</v>
      </c>
      <c r="I46" s="106">
        <v>4062</v>
      </c>
      <c r="J46" s="186">
        <v>7</v>
      </c>
      <c r="K46" s="186">
        <v>2</v>
      </c>
      <c r="L46" s="186">
        <v>251</v>
      </c>
      <c r="M46" s="186">
        <v>189</v>
      </c>
      <c r="N46" s="186">
        <v>10</v>
      </c>
      <c r="O46" s="186">
        <v>3</v>
      </c>
      <c r="P46" s="186">
        <v>322</v>
      </c>
      <c r="Q46" s="186">
        <v>364</v>
      </c>
      <c r="R46" s="106">
        <v>66</v>
      </c>
      <c r="S46" s="106">
        <v>193</v>
      </c>
      <c r="T46" s="104"/>
      <c r="U46" s="104"/>
      <c r="V46" s="104"/>
      <c r="W46" s="104"/>
    </row>
    <row r="47" spans="1:23" s="84" customFormat="1" ht="18" customHeight="1">
      <c r="A47" s="23" t="s">
        <v>293</v>
      </c>
      <c r="B47" s="106">
        <v>5896</v>
      </c>
      <c r="C47" s="106">
        <v>5121</v>
      </c>
      <c r="D47" s="106">
        <v>5851</v>
      </c>
      <c r="E47" s="106">
        <v>4983</v>
      </c>
      <c r="F47" s="106">
        <v>5427</v>
      </c>
      <c r="G47" s="106">
        <v>4816</v>
      </c>
      <c r="H47" s="106">
        <v>5426</v>
      </c>
      <c r="I47" s="106">
        <v>4814</v>
      </c>
      <c r="J47" s="186">
        <v>1</v>
      </c>
      <c r="K47" s="186">
        <v>2</v>
      </c>
      <c r="L47" s="186">
        <v>353</v>
      </c>
      <c r="M47" s="186">
        <v>99</v>
      </c>
      <c r="N47" s="186">
        <v>2</v>
      </c>
      <c r="O47" s="187">
        <v>0</v>
      </c>
      <c r="P47" s="186">
        <v>69</v>
      </c>
      <c r="Q47" s="186">
        <v>68</v>
      </c>
      <c r="R47" s="106">
        <v>45</v>
      </c>
      <c r="S47" s="106">
        <v>138</v>
      </c>
      <c r="T47" s="104"/>
      <c r="U47" s="104"/>
      <c r="V47" s="104"/>
      <c r="W47" s="104"/>
    </row>
    <row r="48" spans="1:23" ht="18" customHeight="1" thickBot="1">
      <c r="A48" s="96"/>
      <c r="B48" s="96"/>
      <c r="C48" s="97"/>
      <c r="D48" s="97"/>
      <c r="E48" s="97"/>
      <c r="F48" s="97"/>
      <c r="G48" s="97"/>
      <c r="H48" s="97"/>
      <c r="I48" s="97"/>
      <c r="J48" s="97"/>
      <c r="K48" s="97"/>
      <c r="L48" s="97"/>
      <c r="M48" s="97"/>
      <c r="N48" s="97"/>
      <c r="O48" s="97"/>
      <c r="P48" s="97"/>
      <c r="Q48" s="97"/>
      <c r="R48" s="97"/>
      <c r="S48" s="97"/>
    </row>
    <row r="78" spans="1:19" ht="15.75" customHeight="1" thickBot="1">
      <c r="A78" s="96"/>
      <c r="B78" s="96"/>
      <c r="C78" s="97"/>
      <c r="D78" s="97"/>
      <c r="E78" s="97"/>
      <c r="F78" s="97"/>
      <c r="G78" s="97"/>
      <c r="H78" s="97"/>
      <c r="I78" s="97"/>
      <c r="J78" s="97"/>
      <c r="K78" s="97"/>
      <c r="L78" s="97"/>
      <c r="M78" s="97"/>
      <c r="N78" s="97"/>
      <c r="O78" s="97"/>
      <c r="P78" s="97"/>
      <c r="Q78" s="97"/>
      <c r="R78" s="97"/>
      <c r="S78" s="97"/>
    </row>
    <row r="79" spans="1:19" ht="15.75" customHeight="1"/>
    <row r="84" spans="1:20" s="84" customFormat="1" ht="15" customHeight="1">
      <c r="A84" s="29"/>
      <c r="B84" s="105"/>
      <c r="C84" s="67"/>
      <c r="D84" s="67"/>
      <c r="E84" s="67"/>
      <c r="F84" s="67"/>
      <c r="G84" s="67"/>
      <c r="H84" s="67"/>
      <c r="I84" s="67"/>
      <c r="J84" s="67"/>
      <c r="K84" s="67"/>
      <c r="L84" s="67"/>
      <c r="M84" s="67"/>
      <c r="N84" s="67"/>
      <c r="O84" s="67"/>
      <c r="P84" s="67"/>
      <c r="Q84" s="67"/>
      <c r="R84" s="67"/>
      <c r="S84" s="67"/>
      <c r="T84" s="194"/>
    </row>
    <row r="110" spans="1:19">
      <c r="A110" s="29"/>
      <c r="B110" s="67"/>
    </row>
    <row r="111" spans="1:19" s="98" customFormat="1">
      <c r="C111" s="99"/>
      <c r="D111" s="99"/>
      <c r="E111" s="99"/>
      <c r="F111" s="99"/>
      <c r="G111" s="99"/>
      <c r="H111" s="99"/>
      <c r="I111" s="99"/>
      <c r="J111" s="99"/>
      <c r="K111" s="99"/>
      <c r="L111" s="99"/>
      <c r="M111" s="99"/>
      <c r="N111" s="99"/>
      <c r="O111" s="99"/>
      <c r="P111" s="99"/>
      <c r="Q111" s="99"/>
      <c r="R111" s="99"/>
      <c r="S111" s="99"/>
    </row>
    <row r="116" spans="1:7">
      <c r="A116" s="29"/>
      <c r="C116" s="113"/>
      <c r="G116" s="113"/>
    </row>
    <row r="117" spans="1:7">
      <c r="A117" s="29"/>
    </row>
    <row r="118" spans="1:7">
      <c r="A118" s="29"/>
    </row>
    <row r="119" spans="1:7">
      <c r="A119" s="29"/>
    </row>
    <row r="120" spans="1:7">
      <c r="A120" s="29"/>
    </row>
    <row r="121" spans="1:7">
      <c r="A121" s="29"/>
    </row>
    <row r="122" spans="1:7">
      <c r="A122" s="29"/>
    </row>
    <row r="123" spans="1:7">
      <c r="A123" s="29"/>
    </row>
    <row r="124" spans="1:7">
      <c r="A124" s="29"/>
    </row>
    <row r="125" spans="1:7">
      <c r="A125"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A5C4C-8DFF-46C5-9C9B-0847EDFEE942}">
  <sheetPr>
    <pageSetUpPr fitToPage="1"/>
  </sheetPr>
  <dimension ref="A1:W181"/>
  <sheetViews>
    <sheetView view="pageBreakPreview" topLeftCell="A7" zoomScale="80" zoomScaleNormal="100" zoomScaleSheetLayoutView="80" workbookViewId="0">
      <selection activeCell="N34" sqref="N34"/>
    </sheetView>
  </sheetViews>
  <sheetFormatPr defaultColWidth="9.140625" defaultRowHeight="15" customHeight="1"/>
  <cols>
    <col min="1" max="1" width="36.42578125" style="105" customWidth="1"/>
    <col min="2" max="2" width="11.42578125" style="105" customWidth="1"/>
    <col min="3" max="19" width="11.42578125" style="67" customWidth="1"/>
    <col min="20" max="16384" width="9.140625" style="105"/>
  </cols>
  <sheetData>
    <row r="1" spans="1:23" ht="17.25" customHeight="1">
      <c r="A1" s="1" t="s">
        <v>1914</v>
      </c>
      <c r="B1" s="1"/>
      <c r="C1" s="62"/>
      <c r="D1" s="62"/>
      <c r="E1" s="62"/>
      <c r="F1" s="62"/>
      <c r="G1" s="62"/>
      <c r="H1" s="62"/>
      <c r="I1" s="62"/>
      <c r="J1" s="62"/>
      <c r="K1" s="62"/>
      <c r="L1" s="62"/>
      <c r="M1" s="62"/>
      <c r="N1" s="62"/>
      <c r="O1" s="62"/>
      <c r="P1" s="63"/>
      <c r="Q1" s="64"/>
      <c r="R1" s="64"/>
      <c r="S1" s="64"/>
    </row>
    <row r="2" spans="1:23" ht="17.25" customHeight="1">
      <c r="A2" s="2" t="s">
        <v>1915</v>
      </c>
      <c r="B2" s="65"/>
      <c r="C2" s="64"/>
      <c r="D2" s="64"/>
      <c r="E2" s="64"/>
      <c r="F2" s="64"/>
      <c r="G2" s="64"/>
      <c r="H2" s="64"/>
      <c r="I2" s="64"/>
      <c r="J2" s="64"/>
      <c r="K2" s="64"/>
      <c r="L2" s="64"/>
      <c r="M2" s="64"/>
      <c r="N2" s="64"/>
      <c r="Q2" s="64"/>
      <c r="R2" s="64"/>
      <c r="S2" s="64"/>
    </row>
    <row r="3" spans="1:23" ht="15" customHeight="1" thickBot="1">
      <c r="A3" s="68"/>
      <c r="B3" s="68"/>
      <c r="C3" s="70"/>
      <c r="D3" s="70"/>
      <c r="E3" s="70"/>
      <c r="F3" s="70"/>
      <c r="G3" s="70"/>
      <c r="H3" s="70"/>
      <c r="I3" s="70"/>
      <c r="J3" s="70"/>
      <c r="K3" s="70"/>
      <c r="L3" s="70"/>
      <c r="M3" s="70"/>
      <c r="N3" s="70"/>
      <c r="Q3" s="70"/>
      <c r="R3" s="70"/>
      <c r="S3" s="70"/>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201"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4"/>
      <c r="D8" s="74"/>
      <c r="E8" s="74"/>
      <c r="F8" s="74"/>
      <c r="G8" s="74"/>
      <c r="H8" s="74"/>
      <c r="I8" s="74"/>
      <c r="J8" s="74"/>
      <c r="K8" s="74"/>
      <c r="L8" s="74"/>
      <c r="M8" s="74"/>
      <c r="N8" s="74"/>
      <c r="O8" s="74"/>
      <c r="P8" s="74"/>
      <c r="Q8" s="74"/>
      <c r="R8" s="74"/>
      <c r="S8" s="74"/>
    </row>
    <row r="9" spans="1:23" ht="18" customHeight="1">
      <c r="A9" s="20" t="s">
        <v>283</v>
      </c>
    </row>
    <row r="10" spans="1:23" s="84" customFormat="1" ht="18" customHeight="1">
      <c r="A10" s="23" t="s">
        <v>294</v>
      </c>
      <c r="B10" s="106">
        <v>3313</v>
      </c>
      <c r="C10" s="106">
        <v>5519</v>
      </c>
      <c r="D10" s="106">
        <v>3159</v>
      </c>
      <c r="E10" s="106">
        <v>5328</v>
      </c>
      <c r="F10" s="106">
        <v>3046</v>
      </c>
      <c r="G10" s="106">
        <v>5077</v>
      </c>
      <c r="H10" s="106">
        <v>3045</v>
      </c>
      <c r="I10" s="106">
        <v>5049</v>
      </c>
      <c r="J10" s="106">
        <v>1</v>
      </c>
      <c r="K10" s="106">
        <v>28</v>
      </c>
      <c r="L10" s="106">
        <v>5</v>
      </c>
      <c r="M10" s="106">
        <v>22</v>
      </c>
      <c r="N10" s="106">
        <v>1</v>
      </c>
      <c r="O10" s="106">
        <v>5</v>
      </c>
      <c r="P10" s="106">
        <v>107</v>
      </c>
      <c r="Q10" s="106">
        <v>224</v>
      </c>
      <c r="R10" s="106">
        <v>154</v>
      </c>
      <c r="S10" s="106">
        <v>191</v>
      </c>
      <c r="T10" s="104"/>
      <c r="U10" s="104"/>
      <c r="V10" s="104"/>
      <c r="W10" s="104"/>
    </row>
    <row r="11" spans="1:23" s="84" customFormat="1" ht="18" customHeight="1">
      <c r="A11" s="23" t="s">
        <v>295</v>
      </c>
      <c r="B11" s="106">
        <v>16218</v>
      </c>
      <c r="C11" s="106">
        <v>10420</v>
      </c>
      <c r="D11" s="106">
        <v>15410</v>
      </c>
      <c r="E11" s="106">
        <v>10056</v>
      </c>
      <c r="F11" s="106">
        <v>13587</v>
      </c>
      <c r="G11" s="106">
        <v>9947</v>
      </c>
      <c r="H11" s="106">
        <v>13459</v>
      </c>
      <c r="I11" s="106">
        <v>9906</v>
      </c>
      <c r="J11" s="106">
        <v>128</v>
      </c>
      <c r="K11" s="106">
        <v>41</v>
      </c>
      <c r="L11" s="106">
        <v>1315</v>
      </c>
      <c r="M11" s="106">
        <v>35</v>
      </c>
      <c r="N11" s="106">
        <v>416</v>
      </c>
      <c r="O11" s="106">
        <v>21</v>
      </c>
      <c r="P11" s="106">
        <v>92</v>
      </c>
      <c r="Q11" s="106">
        <v>53</v>
      </c>
      <c r="R11" s="106">
        <v>808</v>
      </c>
      <c r="S11" s="106">
        <v>364</v>
      </c>
      <c r="T11" s="194"/>
    </row>
    <row r="12" spans="1:23" s="75" customFormat="1" ht="18" customHeight="1">
      <c r="A12" s="23" t="s">
        <v>296</v>
      </c>
      <c r="B12" s="106">
        <v>5405</v>
      </c>
      <c r="C12" s="106">
        <v>5300</v>
      </c>
      <c r="D12" s="106">
        <v>5364</v>
      </c>
      <c r="E12" s="106">
        <v>5238</v>
      </c>
      <c r="F12" s="106">
        <v>5241</v>
      </c>
      <c r="G12" s="106">
        <v>5145</v>
      </c>
      <c r="H12" s="106">
        <v>5241</v>
      </c>
      <c r="I12" s="106">
        <v>5142</v>
      </c>
      <c r="J12" s="187">
        <v>0</v>
      </c>
      <c r="K12" s="106">
        <v>3</v>
      </c>
      <c r="L12" s="106">
        <v>107</v>
      </c>
      <c r="M12" s="106">
        <v>82</v>
      </c>
      <c r="N12" s="106">
        <v>15</v>
      </c>
      <c r="O12" s="106">
        <v>6</v>
      </c>
      <c r="P12" s="106">
        <v>1</v>
      </c>
      <c r="Q12" s="106">
        <v>5</v>
      </c>
      <c r="R12" s="106">
        <v>41</v>
      </c>
      <c r="S12" s="106">
        <v>62</v>
      </c>
      <c r="T12" s="95"/>
    </row>
    <row r="13" spans="1:23" s="84" customFormat="1" ht="18" customHeight="1">
      <c r="A13" s="23" t="s">
        <v>297</v>
      </c>
      <c r="B13" s="106">
        <v>1600</v>
      </c>
      <c r="C13" s="106">
        <v>1857</v>
      </c>
      <c r="D13" s="106">
        <v>1588</v>
      </c>
      <c r="E13" s="106">
        <v>1839</v>
      </c>
      <c r="F13" s="106">
        <v>1588</v>
      </c>
      <c r="G13" s="106">
        <v>1832</v>
      </c>
      <c r="H13" s="106">
        <v>1588</v>
      </c>
      <c r="I13" s="106">
        <v>1831</v>
      </c>
      <c r="J13" s="187">
        <v>0</v>
      </c>
      <c r="K13" s="186">
        <v>1</v>
      </c>
      <c r="L13" s="187">
        <v>0</v>
      </c>
      <c r="M13" s="106">
        <v>3</v>
      </c>
      <c r="N13" s="187">
        <v>0</v>
      </c>
      <c r="O13" s="187">
        <v>0</v>
      </c>
      <c r="P13" s="187">
        <v>0</v>
      </c>
      <c r="Q13" s="106">
        <v>4</v>
      </c>
      <c r="R13" s="106">
        <v>12</v>
      </c>
      <c r="S13" s="106">
        <v>18</v>
      </c>
      <c r="T13" s="194"/>
    </row>
    <row r="14" spans="1:23" s="84" customFormat="1" ht="18" customHeight="1">
      <c r="A14" s="23" t="s">
        <v>298</v>
      </c>
      <c r="B14" s="106">
        <v>14598</v>
      </c>
      <c r="C14" s="106">
        <v>18872</v>
      </c>
      <c r="D14" s="106">
        <v>14132</v>
      </c>
      <c r="E14" s="106">
        <v>18109</v>
      </c>
      <c r="F14" s="106">
        <v>11972</v>
      </c>
      <c r="G14" s="106">
        <v>15502</v>
      </c>
      <c r="H14" s="106">
        <v>11897</v>
      </c>
      <c r="I14" s="106">
        <v>15432</v>
      </c>
      <c r="J14" s="186">
        <v>75</v>
      </c>
      <c r="K14" s="186">
        <v>70</v>
      </c>
      <c r="L14" s="186">
        <v>1445</v>
      </c>
      <c r="M14" s="106">
        <v>1828</v>
      </c>
      <c r="N14" s="186">
        <v>598</v>
      </c>
      <c r="O14" s="186">
        <v>675</v>
      </c>
      <c r="P14" s="186">
        <v>117</v>
      </c>
      <c r="Q14" s="106">
        <v>104</v>
      </c>
      <c r="R14" s="106">
        <v>466</v>
      </c>
      <c r="S14" s="106">
        <v>763</v>
      </c>
      <c r="T14" s="194"/>
    </row>
    <row r="15" spans="1:23" s="84" customFormat="1" ht="18" customHeight="1">
      <c r="A15" s="23" t="s">
        <v>299</v>
      </c>
      <c r="B15" s="106">
        <v>25322</v>
      </c>
      <c r="C15" s="106">
        <v>33765</v>
      </c>
      <c r="D15" s="106">
        <v>24806</v>
      </c>
      <c r="E15" s="106">
        <v>32649</v>
      </c>
      <c r="F15" s="106">
        <v>19140</v>
      </c>
      <c r="G15" s="106">
        <v>25375</v>
      </c>
      <c r="H15" s="106">
        <v>19112</v>
      </c>
      <c r="I15" s="106">
        <v>25304</v>
      </c>
      <c r="J15" s="186">
        <v>28</v>
      </c>
      <c r="K15" s="186">
        <v>71</v>
      </c>
      <c r="L15" s="106">
        <v>3860</v>
      </c>
      <c r="M15" s="106">
        <v>4975</v>
      </c>
      <c r="N15" s="186">
        <v>1248</v>
      </c>
      <c r="O15" s="186">
        <v>1601</v>
      </c>
      <c r="P15" s="186">
        <v>558</v>
      </c>
      <c r="Q15" s="106">
        <v>698</v>
      </c>
      <c r="R15" s="106">
        <v>516</v>
      </c>
      <c r="S15" s="106">
        <v>1116</v>
      </c>
      <c r="T15" s="194"/>
    </row>
    <row r="16" spans="1:23" s="84" customFormat="1" ht="18" customHeight="1">
      <c r="A16" s="23" t="s">
        <v>300</v>
      </c>
      <c r="B16" s="106">
        <v>2628</v>
      </c>
      <c r="C16" s="106">
        <v>4946</v>
      </c>
      <c r="D16" s="106">
        <v>2597</v>
      </c>
      <c r="E16" s="106">
        <v>4934</v>
      </c>
      <c r="F16" s="106">
        <v>2167</v>
      </c>
      <c r="G16" s="106">
        <v>4539</v>
      </c>
      <c r="H16" s="106">
        <v>2166</v>
      </c>
      <c r="I16" s="106">
        <v>4536</v>
      </c>
      <c r="J16" s="186">
        <v>1</v>
      </c>
      <c r="K16" s="186">
        <v>3</v>
      </c>
      <c r="L16" s="106">
        <v>405</v>
      </c>
      <c r="M16" s="106">
        <v>376</v>
      </c>
      <c r="N16" s="186">
        <v>15</v>
      </c>
      <c r="O16" s="186">
        <v>12</v>
      </c>
      <c r="P16" s="186">
        <v>10</v>
      </c>
      <c r="Q16" s="106">
        <v>7</v>
      </c>
      <c r="R16" s="106">
        <v>31</v>
      </c>
      <c r="S16" s="106">
        <v>12</v>
      </c>
      <c r="T16" s="194"/>
    </row>
    <row r="17" spans="1:20" s="84" customFormat="1" ht="18" customHeight="1">
      <c r="A17" s="23" t="s">
        <v>301</v>
      </c>
      <c r="B17" s="106">
        <v>3869</v>
      </c>
      <c r="C17" s="106">
        <v>3691</v>
      </c>
      <c r="D17" s="106">
        <v>3825</v>
      </c>
      <c r="E17" s="106">
        <v>3654</v>
      </c>
      <c r="F17" s="106">
        <v>3287</v>
      </c>
      <c r="G17" s="106">
        <v>3184</v>
      </c>
      <c r="H17" s="106">
        <v>3284</v>
      </c>
      <c r="I17" s="106">
        <v>3181</v>
      </c>
      <c r="J17" s="186">
        <v>3</v>
      </c>
      <c r="K17" s="186">
        <v>3</v>
      </c>
      <c r="L17" s="106">
        <v>452</v>
      </c>
      <c r="M17" s="106">
        <v>409</v>
      </c>
      <c r="N17" s="186">
        <v>71</v>
      </c>
      <c r="O17" s="186">
        <v>54</v>
      </c>
      <c r="P17" s="186">
        <v>15</v>
      </c>
      <c r="Q17" s="106">
        <v>7</v>
      </c>
      <c r="R17" s="106">
        <v>44</v>
      </c>
      <c r="S17" s="106">
        <v>37</v>
      </c>
      <c r="T17" s="194"/>
    </row>
    <row r="18" spans="1:20" s="84" customFormat="1" ht="18" customHeight="1">
      <c r="A18" s="23" t="s">
        <v>302</v>
      </c>
      <c r="B18" s="106">
        <v>30417</v>
      </c>
      <c r="C18" s="106">
        <v>35262</v>
      </c>
      <c r="D18" s="106">
        <v>29879</v>
      </c>
      <c r="E18" s="106">
        <v>34901</v>
      </c>
      <c r="F18" s="106">
        <v>25565</v>
      </c>
      <c r="G18" s="106">
        <v>30865</v>
      </c>
      <c r="H18" s="106">
        <v>25428</v>
      </c>
      <c r="I18" s="106">
        <v>30781</v>
      </c>
      <c r="J18" s="186">
        <v>137</v>
      </c>
      <c r="K18" s="186">
        <v>84</v>
      </c>
      <c r="L18" s="106">
        <v>2611</v>
      </c>
      <c r="M18" s="106">
        <v>2447</v>
      </c>
      <c r="N18" s="186">
        <v>1365</v>
      </c>
      <c r="O18" s="186">
        <v>1272</v>
      </c>
      <c r="P18" s="186">
        <v>338</v>
      </c>
      <c r="Q18" s="106">
        <v>317</v>
      </c>
      <c r="R18" s="106">
        <v>538</v>
      </c>
      <c r="S18" s="106">
        <v>361</v>
      </c>
      <c r="T18" s="194"/>
    </row>
    <row r="19" spans="1:20" s="84" customFormat="1" ht="18" customHeight="1">
      <c r="A19" s="23" t="s">
        <v>303</v>
      </c>
      <c r="B19" s="106">
        <v>1596</v>
      </c>
      <c r="C19" s="106">
        <v>1991</v>
      </c>
      <c r="D19" s="106">
        <v>1565</v>
      </c>
      <c r="E19" s="106">
        <v>1977</v>
      </c>
      <c r="F19" s="106">
        <v>1140</v>
      </c>
      <c r="G19" s="106">
        <v>1588</v>
      </c>
      <c r="H19" s="106">
        <v>1128</v>
      </c>
      <c r="I19" s="106">
        <v>1587</v>
      </c>
      <c r="J19" s="186">
        <v>12</v>
      </c>
      <c r="K19" s="186">
        <v>1</v>
      </c>
      <c r="L19" s="106">
        <v>373</v>
      </c>
      <c r="M19" s="106">
        <v>352</v>
      </c>
      <c r="N19" s="186">
        <v>7</v>
      </c>
      <c r="O19" s="187">
        <v>0</v>
      </c>
      <c r="P19" s="186">
        <v>45</v>
      </c>
      <c r="Q19" s="106">
        <v>37</v>
      </c>
      <c r="R19" s="106">
        <v>31</v>
      </c>
      <c r="S19" s="106">
        <v>14</v>
      </c>
      <c r="T19" s="194"/>
    </row>
    <row r="20" spans="1:20" s="84" customFormat="1" ht="18" customHeight="1">
      <c r="A20" s="23" t="s">
        <v>304</v>
      </c>
      <c r="B20" s="106">
        <v>8443</v>
      </c>
      <c r="C20" s="106">
        <v>12397</v>
      </c>
      <c r="D20" s="106">
        <v>8378</v>
      </c>
      <c r="E20" s="106">
        <v>11788</v>
      </c>
      <c r="F20" s="106">
        <v>8159</v>
      </c>
      <c r="G20" s="106">
        <v>11647</v>
      </c>
      <c r="H20" s="106">
        <v>8156</v>
      </c>
      <c r="I20" s="106">
        <v>11628</v>
      </c>
      <c r="J20" s="186">
        <v>3</v>
      </c>
      <c r="K20" s="186">
        <v>19</v>
      </c>
      <c r="L20" s="106">
        <v>157</v>
      </c>
      <c r="M20" s="106">
        <v>70</v>
      </c>
      <c r="N20" s="186">
        <v>48</v>
      </c>
      <c r="O20" s="186">
        <v>32</v>
      </c>
      <c r="P20" s="186">
        <v>14</v>
      </c>
      <c r="Q20" s="106">
        <v>39</v>
      </c>
      <c r="R20" s="106">
        <v>65</v>
      </c>
      <c r="S20" s="106">
        <v>609</v>
      </c>
      <c r="T20" s="194"/>
    </row>
    <row r="21" spans="1:20" s="84" customFormat="1" ht="18" customHeight="1">
      <c r="A21" s="23" t="s">
        <v>305</v>
      </c>
      <c r="B21" s="106">
        <v>4724</v>
      </c>
      <c r="C21" s="106">
        <v>4983</v>
      </c>
      <c r="D21" s="106">
        <v>4580</v>
      </c>
      <c r="E21" s="106">
        <v>4835</v>
      </c>
      <c r="F21" s="106">
        <v>4388</v>
      </c>
      <c r="G21" s="106">
        <v>4723</v>
      </c>
      <c r="H21" s="106">
        <v>4233</v>
      </c>
      <c r="I21" s="106">
        <v>4530</v>
      </c>
      <c r="J21" s="186">
        <v>155</v>
      </c>
      <c r="K21" s="186">
        <v>193</v>
      </c>
      <c r="L21" s="106">
        <v>26</v>
      </c>
      <c r="M21" s="106">
        <v>25</v>
      </c>
      <c r="N21" s="186">
        <v>5</v>
      </c>
      <c r="O21" s="186">
        <v>22</v>
      </c>
      <c r="P21" s="186">
        <v>161</v>
      </c>
      <c r="Q21" s="106">
        <v>65</v>
      </c>
      <c r="R21" s="106">
        <v>144</v>
      </c>
      <c r="S21" s="106">
        <v>148</v>
      </c>
      <c r="T21" s="194"/>
    </row>
    <row r="22" spans="1:20" s="84" customFormat="1" ht="18" customHeight="1">
      <c r="A22" s="23" t="s">
        <v>306</v>
      </c>
      <c r="B22" s="106">
        <v>3536</v>
      </c>
      <c r="C22" s="106">
        <v>3676</v>
      </c>
      <c r="D22" s="106">
        <v>3458</v>
      </c>
      <c r="E22" s="106">
        <v>3650</v>
      </c>
      <c r="F22" s="106">
        <v>2974</v>
      </c>
      <c r="G22" s="106">
        <v>3372</v>
      </c>
      <c r="H22" s="106">
        <v>2974</v>
      </c>
      <c r="I22" s="106">
        <v>3371</v>
      </c>
      <c r="J22" s="187">
        <v>0</v>
      </c>
      <c r="K22" s="186">
        <v>1</v>
      </c>
      <c r="L22" s="106">
        <v>455</v>
      </c>
      <c r="M22" s="106">
        <v>269</v>
      </c>
      <c r="N22" s="186">
        <v>25</v>
      </c>
      <c r="O22" s="187">
        <v>0</v>
      </c>
      <c r="P22" s="186">
        <v>4</v>
      </c>
      <c r="Q22" s="106">
        <v>9</v>
      </c>
      <c r="R22" s="106">
        <v>78</v>
      </c>
      <c r="S22" s="106">
        <v>26</v>
      </c>
    </row>
    <row r="23" spans="1:20" s="84" customFormat="1" ht="18" customHeight="1">
      <c r="A23" s="23" t="s">
        <v>307</v>
      </c>
      <c r="B23" s="106">
        <v>1125</v>
      </c>
      <c r="C23" s="106">
        <v>1862</v>
      </c>
      <c r="D23" s="106">
        <v>1117</v>
      </c>
      <c r="E23" s="106">
        <v>1838</v>
      </c>
      <c r="F23" s="106">
        <v>934</v>
      </c>
      <c r="G23" s="106">
        <v>1365</v>
      </c>
      <c r="H23" s="106">
        <v>934</v>
      </c>
      <c r="I23" s="106">
        <v>1365</v>
      </c>
      <c r="J23" s="187">
        <v>0</v>
      </c>
      <c r="K23" s="187">
        <v>0</v>
      </c>
      <c r="L23" s="106">
        <v>182</v>
      </c>
      <c r="M23" s="106">
        <v>466</v>
      </c>
      <c r="N23" s="186">
        <v>1</v>
      </c>
      <c r="O23" s="186">
        <v>5</v>
      </c>
      <c r="P23" s="187">
        <v>0</v>
      </c>
      <c r="Q23" s="106">
        <v>2</v>
      </c>
      <c r="R23" s="106">
        <v>8</v>
      </c>
      <c r="S23" s="106">
        <v>24</v>
      </c>
    </row>
    <row r="24" spans="1:20" s="84" customFormat="1" ht="18" customHeight="1">
      <c r="A24" s="23" t="s">
        <v>308</v>
      </c>
      <c r="B24" s="106">
        <v>1666</v>
      </c>
      <c r="C24" s="106">
        <v>1584</v>
      </c>
      <c r="D24" s="106">
        <v>1644</v>
      </c>
      <c r="E24" s="106">
        <v>1581</v>
      </c>
      <c r="F24" s="106">
        <v>1531</v>
      </c>
      <c r="G24" s="106">
        <v>1478</v>
      </c>
      <c r="H24" s="106">
        <v>1531</v>
      </c>
      <c r="I24" s="106">
        <v>1478</v>
      </c>
      <c r="J24" s="187">
        <v>0</v>
      </c>
      <c r="K24" s="187">
        <v>0</v>
      </c>
      <c r="L24" s="106">
        <v>107</v>
      </c>
      <c r="M24" s="106">
        <v>96</v>
      </c>
      <c r="N24" s="186">
        <v>4</v>
      </c>
      <c r="O24" s="187">
        <v>0</v>
      </c>
      <c r="P24" s="106">
        <v>2</v>
      </c>
      <c r="Q24" s="106">
        <v>7</v>
      </c>
      <c r="R24" s="106">
        <v>22</v>
      </c>
      <c r="S24" s="106">
        <v>3</v>
      </c>
    </row>
    <row r="25" spans="1:20" s="84" customFormat="1" ht="18" customHeight="1">
      <c r="A25" s="23" t="s">
        <v>309</v>
      </c>
      <c r="B25" s="106">
        <v>1257</v>
      </c>
      <c r="C25" s="106">
        <v>1584</v>
      </c>
      <c r="D25" s="106">
        <v>1251</v>
      </c>
      <c r="E25" s="106">
        <v>1575</v>
      </c>
      <c r="F25" s="106">
        <v>949</v>
      </c>
      <c r="G25" s="106">
        <v>1316</v>
      </c>
      <c r="H25" s="106">
        <v>949</v>
      </c>
      <c r="I25" s="106">
        <v>1315</v>
      </c>
      <c r="J25" s="187">
        <v>0</v>
      </c>
      <c r="K25" s="186">
        <v>1</v>
      </c>
      <c r="L25" s="106">
        <v>292</v>
      </c>
      <c r="M25" s="106">
        <v>257</v>
      </c>
      <c r="N25" s="187">
        <v>0</v>
      </c>
      <c r="O25" s="187">
        <v>0</v>
      </c>
      <c r="P25" s="106">
        <v>10</v>
      </c>
      <c r="Q25" s="106">
        <v>2</v>
      </c>
      <c r="R25" s="106">
        <v>6</v>
      </c>
      <c r="S25" s="106">
        <v>9</v>
      </c>
      <c r="T25" s="194"/>
    </row>
    <row r="26" spans="1:20" s="84" customFormat="1" ht="18" customHeight="1">
      <c r="A26" s="23" t="s">
        <v>310</v>
      </c>
      <c r="B26" s="106">
        <v>10411</v>
      </c>
      <c r="C26" s="106">
        <v>12942</v>
      </c>
      <c r="D26" s="106">
        <v>9429</v>
      </c>
      <c r="E26" s="106">
        <v>11006</v>
      </c>
      <c r="F26" s="106">
        <v>6301</v>
      </c>
      <c r="G26" s="106">
        <v>8401</v>
      </c>
      <c r="H26" s="106">
        <v>6099</v>
      </c>
      <c r="I26" s="106">
        <v>8218</v>
      </c>
      <c r="J26" s="186">
        <v>202</v>
      </c>
      <c r="K26" s="186">
        <v>183</v>
      </c>
      <c r="L26" s="106">
        <v>2670</v>
      </c>
      <c r="M26" s="106">
        <v>1814</v>
      </c>
      <c r="N26" s="106">
        <v>413</v>
      </c>
      <c r="O26" s="186">
        <v>681</v>
      </c>
      <c r="P26" s="106">
        <v>45</v>
      </c>
      <c r="Q26" s="106">
        <v>110</v>
      </c>
      <c r="R26" s="106">
        <v>982</v>
      </c>
      <c r="S26" s="106">
        <v>1936</v>
      </c>
      <c r="T26" s="194"/>
    </row>
    <row r="27" spans="1:20" s="84" customFormat="1" ht="18" customHeight="1">
      <c r="A27" s="23" t="s">
        <v>311</v>
      </c>
      <c r="B27" s="106">
        <v>1269</v>
      </c>
      <c r="C27" s="106">
        <v>1534</v>
      </c>
      <c r="D27" s="106">
        <v>1223</v>
      </c>
      <c r="E27" s="106">
        <v>1480</v>
      </c>
      <c r="F27" s="106">
        <v>819</v>
      </c>
      <c r="G27" s="106">
        <v>1129</v>
      </c>
      <c r="H27" s="106">
        <v>819</v>
      </c>
      <c r="I27" s="106">
        <v>1129</v>
      </c>
      <c r="J27" s="187">
        <v>0</v>
      </c>
      <c r="K27" s="187">
        <v>0</v>
      </c>
      <c r="L27" s="106">
        <v>170</v>
      </c>
      <c r="M27" s="106">
        <v>138</v>
      </c>
      <c r="N27" s="106">
        <v>215</v>
      </c>
      <c r="O27" s="106">
        <v>176</v>
      </c>
      <c r="P27" s="106">
        <v>19</v>
      </c>
      <c r="Q27" s="106">
        <v>37</v>
      </c>
      <c r="R27" s="106">
        <v>46</v>
      </c>
      <c r="S27" s="106">
        <v>54</v>
      </c>
      <c r="T27" s="194"/>
    </row>
    <row r="28" spans="1:20" s="84" customFormat="1" ht="18" customHeight="1">
      <c r="A28" s="23" t="s">
        <v>312</v>
      </c>
      <c r="B28" s="106">
        <v>742</v>
      </c>
      <c r="C28" s="106">
        <v>738</v>
      </c>
      <c r="D28" s="106">
        <v>741</v>
      </c>
      <c r="E28" s="106">
        <v>735</v>
      </c>
      <c r="F28" s="106">
        <v>670</v>
      </c>
      <c r="G28" s="106">
        <v>651</v>
      </c>
      <c r="H28" s="106">
        <v>670</v>
      </c>
      <c r="I28" s="106">
        <v>648</v>
      </c>
      <c r="J28" s="187">
        <v>0</v>
      </c>
      <c r="K28" s="186">
        <v>3</v>
      </c>
      <c r="L28" s="106">
        <v>67</v>
      </c>
      <c r="M28" s="106">
        <v>59</v>
      </c>
      <c r="N28" s="106">
        <v>2</v>
      </c>
      <c r="O28" s="106">
        <v>21</v>
      </c>
      <c r="P28" s="106">
        <v>2</v>
      </c>
      <c r="Q28" s="106">
        <v>4</v>
      </c>
      <c r="R28" s="106">
        <v>1</v>
      </c>
      <c r="S28" s="106">
        <v>3</v>
      </c>
      <c r="T28" s="194"/>
    </row>
    <row r="29" spans="1:20" ht="18" customHeight="1">
      <c r="B29" s="100"/>
      <c r="C29" s="100"/>
      <c r="D29" s="100"/>
      <c r="E29" s="100"/>
      <c r="F29" s="100"/>
      <c r="G29" s="100"/>
      <c r="H29" s="100"/>
      <c r="I29" s="100"/>
      <c r="J29" s="100"/>
      <c r="K29" s="100"/>
      <c r="L29" s="100"/>
      <c r="M29" s="100"/>
      <c r="N29" s="100"/>
      <c r="O29" s="100"/>
      <c r="P29" s="100"/>
      <c r="Q29" s="100"/>
      <c r="R29" s="100"/>
      <c r="S29" s="100"/>
    </row>
    <row r="30" spans="1:20" s="84" customFormat="1" ht="18" customHeight="1">
      <c r="A30" s="20" t="s">
        <v>313</v>
      </c>
      <c r="B30" s="100"/>
      <c r="C30" s="100"/>
      <c r="D30" s="100"/>
      <c r="E30" s="100"/>
      <c r="F30" s="100"/>
      <c r="G30" s="100"/>
      <c r="H30" s="100"/>
      <c r="I30" s="100"/>
      <c r="J30" s="100"/>
      <c r="K30" s="100"/>
      <c r="L30" s="100"/>
      <c r="M30" s="100"/>
      <c r="N30" s="100"/>
      <c r="O30" s="100"/>
      <c r="P30" s="100"/>
      <c r="Q30" s="100"/>
      <c r="R30" s="100"/>
      <c r="S30" s="100"/>
      <c r="T30" s="194"/>
    </row>
    <row r="31" spans="1:20" s="84" customFormat="1" ht="18" customHeight="1">
      <c r="A31" s="88" t="s">
        <v>314</v>
      </c>
      <c r="B31" s="186">
        <v>6026</v>
      </c>
      <c r="C31" s="186">
        <v>4398</v>
      </c>
      <c r="D31" s="106">
        <v>5875</v>
      </c>
      <c r="E31" s="186">
        <v>4212</v>
      </c>
      <c r="F31" s="186">
        <v>5440</v>
      </c>
      <c r="G31" s="186">
        <v>4091</v>
      </c>
      <c r="H31" s="186">
        <v>5436</v>
      </c>
      <c r="I31" s="186">
        <v>4089</v>
      </c>
      <c r="J31" s="186">
        <v>4</v>
      </c>
      <c r="K31" s="186">
        <v>2</v>
      </c>
      <c r="L31" s="186">
        <v>33</v>
      </c>
      <c r="M31" s="186">
        <v>4</v>
      </c>
      <c r="N31" s="186">
        <v>398</v>
      </c>
      <c r="O31" s="186">
        <v>103</v>
      </c>
      <c r="P31" s="186">
        <v>4</v>
      </c>
      <c r="Q31" s="186">
        <v>14</v>
      </c>
      <c r="R31" s="186">
        <v>151</v>
      </c>
      <c r="S31" s="186">
        <v>186</v>
      </c>
      <c r="T31" s="194"/>
    </row>
    <row r="32" spans="1:20" s="193" customFormat="1" ht="18" customHeight="1">
      <c r="A32" s="88" t="s">
        <v>315</v>
      </c>
      <c r="B32" s="186">
        <v>3106</v>
      </c>
      <c r="C32" s="186">
        <v>3183</v>
      </c>
      <c r="D32" s="106">
        <v>3090</v>
      </c>
      <c r="E32" s="186">
        <v>3101</v>
      </c>
      <c r="F32" s="186">
        <v>2914</v>
      </c>
      <c r="G32" s="186">
        <v>3099</v>
      </c>
      <c r="H32" s="186">
        <v>2913</v>
      </c>
      <c r="I32" s="186">
        <v>3097</v>
      </c>
      <c r="J32" s="186">
        <v>1</v>
      </c>
      <c r="K32" s="186">
        <v>2</v>
      </c>
      <c r="L32" s="186">
        <v>174</v>
      </c>
      <c r="M32" s="187">
        <v>0</v>
      </c>
      <c r="N32" s="186">
        <v>2</v>
      </c>
      <c r="O32" s="187">
        <v>0</v>
      </c>
      <c r="P32" s="187">
        <v>0</v>
      </c>
      <c r="Q32" s="186">
        <v>2</v>
      </c>
      <c r="R32" s="186">
        <v>16</v>
      </c>
      <c r="S32" s="186">
        <v>82</v>
      </c>
      <c r="T32" s="194"/>
    </row>
    <row r="33" spans="1:20" s="84" customFormat="1" ht="18" customHeight="1">
      <c r="A33" s="88" t="s">
        <v>316</v>
      </c>
      <c r="B33" s="186">
        <v>6728</v>
      </c>
      <c r="C33" s="186">
        <v>4093</v>
      </c>
      <c r="D33" s="106">
        <v>6563</v>
      </c>
      <c r="E33" s="186">
        <v>3971</v>
      </c>
      <c r="F33" s="186">
        <v>6000</v>
      </c>
      <c r="G33" s="186">
        <v>3772</v>
      </c>
      <c r="H33" s="186">
        <v>5992</v>
      </c>
      <c r="I33" s="186">
        <v>3770</v>
      </c>
      <c r="J33" s="186">
        <v>8</v>
      </c>
      <c r="K33" s="186">
        <v>2</v>
      </c>
      <c r="L33" s="186">
        <v>129</v>
      </c>
      <c r="M33" s="187">
        <v>0</v>
      </c>
      <c r="N33" s="186">
        <v>428</v>
      </c>
      <c r="O33" s="186">
        <v>192</v>
      </c>
      <c r="P33" s="186">
        <v>6</v>
      </c>
      <c r="Q33" s="186">
        <v>7</v>
      </c>
      <c r="R33" s="186">
        <v>165</v>
      </c>
      <c r="S33" s="186">
        <v>122</v>
      </c>
      <c r="T33" s="194"/>
    </row>
    <row r="34" spans="1:20" s="84" customFormat="1" ht="18" customHeight="1">
      <c r="A34" s="88" t="s">
        <v>318</v>
      </c>
      <c r="B34" s="186">
        <v>1105</v>
      </c>
      <c r="C34" s="186">
        <v>905</v>
      </c>
      <c r="D34" s="106">
        <v>1060</v>
      </c>
      <c r="E34" s="186">
        <v>830</v>
      </c>
      <c r="F34" s="186">
        <v>425</v>
      </c>
      <c r="G34" s="186">
        <v>397</v>
      </c>
      <c r="H34" s="186">
        <v>424</v>
      </c>
      <c r="I34" s="186">
        <v>397</v>
      </c>
      <c r="J34" s="186">
        <v>1</v>
      </c>
      <c r="K34" s="187">
        <v>0</v>
      </c>
      <c r="L34" s="186">
        <v>110</v>
      </c>
      <c r="M34" s="186">
        <v>271</v>
      </c>
      <c r="N34" s="186">
        <v>525</v>
      </c>
      <c r="O34" s="186">
        <v>161</v>
      </c>
      <c r="P34" s="187">
        <v>0</v>
      </c>
      <c r="Q34" s="186">
        <v>1</v>
      </c>
      <c r="R34" s="186">
        <v>45</v>
      </c>
      <c r="S34" s="186">
        <v>75</v>
      </c>
      <c r="T34" s="194"/>
    </row>
    <row r="35" spans="1:20" s="84" customFormat="1" ht="18" customHeight="1">
      <c r="A35" s="88" t="s">
        <v>319</v>
      </c>
      <c r="B35" s="186">
        <v>2531</v>
      </c>
      <c r="C35" s="186">
        <v>2025</v>
      </c>
      <c r="D35" s="106">
        <v>2510</v>
      </c>
      <c r="E35" s="186">
        <v>2017</v>
      </c>
      <c r="F35" s="186">
        <v>2310</v>
      </c>
      <c r="G35" s="186">
        <v>2009</v>
      </c>
      <c r="H35" s="186">
        <v>2309</v>
      </c>
      <c r="I35" s="186">
        <v>2007</v>
      </c>
      <c r="J35" s="186">
        <v>1</v>
      </c>
      <c r="K35" s="186">
        <v>2</v>
      </c>
      <c r="L35" s="186">
        <v>5</v>
      </c>
      <c r="M35" s="186">
        <v>1</v>
      </c>
      <c r="N35" s="186">
        <v>194</v>
      </c>
      <c r="O35" s="186">
        <v>5</v>
      </c>
      <c r="P35" s="186">
        <v>1</v>
      </c>
      <c r="Q35" s="186">
        <v>2</v>
      </c>
      <c r="R35" s="186">
        <v>21</v>
      </c>
      <c r="S35" s="186">
        <v>8</v>
      </c>
      <c r="T35" s="194"/>
    </row>
    <row r="36" spans="1:20" s="84" customFormat="1" ht="18" customHeight="1">
      <c r="A36" s="88" t="s">
        <v>320</v>
      </c>
      <c r="B36" s="186">
        <v>3563</v>
      </c>
      <c r="C36" s="186">
        <v>4100</v>
      </c>
      <c r="D36" s="106">
        <v>3487</v>
      </c>
      <c r="E36" s="186">
        <v>4059</v>
      </c>
      <c r="F36" s="186">
        <v>2663</v>
      </c>
      <c r="G36" s="186">
        <v>3702</v>
      </c>
      <c r="H36" s="186">
        <v>2663</v>
      </c>
      <c r="I36" s="186">
        <v>3679</v>
      </c>
      <c r="J36" s="187">
        <v>0</v>
      </c>
      <c r="K36" s="186">
        <v>23</v>
      </c>
      <c r="L36" s="186">
        <v>82</v>
      </c>
      <c r="M36" s="186">
        <v>43</v>
      </c>
      <c r="N36" s="186">
        <v>741</v>
      </c>
      <c r="O36" s="186">
        <v>192</v>
      </c>
      <c r="P36" s="186">
        <v>1</v>
      </c>
      <c r="Q36" s="186">
        <v>122</v>
      </c>
      <c r="R36" s="186">
        <v>76</v>
      </c>
      <c r="S36" s="186">
        <v>41</v>
      </c>
      <c r="T36" s="194"/>
    </row>
    <row r="37" spans="1:20" s="84" customFormat="1" ht="18" customHeight="1">
      <c r="A37" s="88" t="s">
        <v>321</v>
      </c>
      <c r="B37" s="186">
        <v>2252</v>
      </c>
      <c r="C37" s="186">
        <v>459</v>
      </c>
      <c r="D37" s="106">
        <v>2108</v>
      </c>
      <c r="E37" s="186">
        <v>450</v>
      </c>
      <c r="F37" s="186">
        <v>929</v>
      </c>
      <c r="G37" s="186">
        <v>393</v>
      </c>
      <c r="H37" s="186">
        <v>929</v>
      </c>
      <c r="I37" s="186">
        <v>381</v>
      </c>
      <c r="J37" s="187">
        <v>0</v>
      </c>
      <c r="K37" s="186">
        <v>12</v>
      </c>
      <c r="L37" s="186">
        <v>71</v>
      </c>
      <c r="M37" s="186">
        <v>3</v>
      </c>
      <c r="N37" s="186">
        <v>1108</v>
      </c>
      <c r="O37" s="186">
        <v>45</v>
      </c>
      <c r="P37" s="187">
        <v>0</v>
      </c>
      <c r="Q37" s="186">
        <v>9</v>
      </c>
      <c r="R37" s="186">
        <v>144</v>
      </c>
      <c r="S37" s="186">
        <v>9</v>
      </c>
      <c r="T37" s="194"/>
    </row>
    <row r="38" spans="1:20" s="84" customFormat="1" ht="18" customHeight="1">
      <c r="A38" s="88" t="s">
        <v>322</v>
      </c>
      <c r="B38" s="186">
        <v>2001</v>
      </c>
      <c r="C38" s="186">
        <v>2047</v>
      </c>
      <c r="D38" s="106">
        <v>1890</v>
      </c>
      <c r="E38" s="186">
        <v>1852</v>
      </c>
      <c r="F38" s="186">
        <v>1439</v>
      </c>
      <c r="G38" s="186">
        <v>1569</v>
      </c>
      <c r="H38" s="186">
        <v>1439</v>
      </c>
      <c r="I38" s="186">
        <v>1568</v>
      </c>
      <c r="J38" s="187">
        <v>0</v>
      </c>
      <c r="K38" s="186">
        <v>1</v>
      </c>
      <c r="L38" s="186">
        <v>12</v>
      </c>
      <c r="M38" s="186">
        <v>25</v>
      </c>
      <c r="N38" s="186">
        <v>375</v>
      </c>
      <c r="O38" s="186">
        <v>196</v>
      </c>
      <c r="P38" s="186">
        <v>64</v>
      </c>
      <c r="Q38" s="186">
        <v>62</v>
      </c>
      <c r="R38" s="186">
        <v>111</v>
      </c>
      <c r="S38" s="186">
        <v>195</v>
      </c>
      <c r="T38" s="194"/>
    </row>
    <row r="39" spans="1:20" s="84" customFormat="1" ht="18" customHeight="1">
      <c r="A39" s="88" t="s">
        <v>323</v>
      </c>
      <c r="B39" s="186">
        <v>3415</v>
      </c>
      <c r="C39" s="186">
        <v>3810</v>
      </c>
      <c r="D39" s="106">
        <v>3140</v>
      </c>
      <c r="E39" s="186">
        <v>3460</v>
      </c>
      <c r="F39" s="186">
        <v>2787</v>
      </c>
      <c r="G39" s="186">
        <v>2978</v>
      </c>
      <c r="H39" s="186">
        <v>2766</v>
      </c>
      <c r="I39" s="186">
        <v>2972</v>
      </c>
      <c r="J39" s="186">
        <v>21</v>
      </c>
      <c r="K39" s="186">
        <v>6</v>
      </c>
      <c r="L39" s="186">
        <v>11</v>
      </c>
      <c r="M39" s="186">
        <v>20</v>
      </c>
      <c r="N39" s="186">
        <v>340</v>
      </c>
      <c r="O39" s="186">
        <v>441</v>
      </c>
      <c r="P39" s="186">
        <v>2</v>
      </c>
      <c r="Q39" s="186">
        <v>21</v>
      </c>
      <c r="R39" s="186">
        <v>275</v>
      </c>
      <c r="S39" s="186">
        <v>350</v>
      </c>
      <c r="T39" s="194"/>
    </row>
    <row r="40" spans="1:20" ht="18" customHeight="1">
      <c r="A40" s="88" t="s">
        <v>324</v>
      </c>
      <c r="B40" s="186">
        <v>7159</v>
      </c>
      <c r="C40" s="186">
        <v>7478</v>
      </c>
      <c r="D40" s="106">
        <v>7052</v>
      </c>
      <c r="E40" s="186">
        <v>7434</v>
      </c>
      <c r="F40" s="186">
        <v>6717</v>
      </c>
      <c r="G40" s="186">
        <v>7276</v>
      </c>
      <c r="H40" s="186">
        <v>6714</v>
      </c>
      <c r="I40" s="186">
        <v>7227</v>
      </c>
      <c r="J40" s="186">
        <v>3</v>
      </c>
      <c r="K40" s="186">
        <v>49</v>
      </c>
      <c r="L40" s="186">
        <v>136</v>
      </c>
      <c r="M40" s="186">
        <v>45</v>
      </c>
      <c r="N40" s="186">
        <v>187</v>
      </c>
      <c r="O40" s="186">
        <v>101</v>
      </c>
      <c r="P40" s="186">
        <v>12</v>
      </c>
      <c r="Q40" s="186">
        <v>12</v>
      </c>
      <c r="R40" s="186">
        <v>107</v>
      </c>
      <c r="S40" s="186">
        <v>44</v>
      </c>
    </row>
    <row r="41" spans="1:20" ht="18" customHeight="1">
      <c r="A41" s="88" t="s">
        <v>325</v>
      </c>
      <c r="B41" s="186">
        <v>1310</v>
      </c>
      <c r="C41" s="186">
        <v>343</v>
      </c>
      <c r="D41" s="106">
        <v>1230</v>
      </c>
      <c r="E41" s="186">
        <v>342</v>
      </c>
      <c r="F41" s="186">
        <v>1117</v>
      </c>
      <c r="G41" s="186">
        <v>342</v>
      </c>
      <c r="H41" s="186">
        <v>1117</v>
      </c>
      <c r="I41" s="186">
        <v>342</v>
      </c>
      <c r="J41" s="187">
        <v>0</v>
      </c>
      <c r="K41" s="187">
        <v>0</v>
      </c>
      <c r="L41" s="186">
        <v>2</v>
      </c>
      <c r="M41" s="187">
        <v>0</v>
      </c>
      <c r="N41" s="186">
        <v>111</v>
      </c>
      <c r="O41" s="187">
        <v>0</v>
      </c>
      <c r="P41" s="187">
        <v>0</v>
      </c>
      <c r="Q41" s="187">
        <v>0</v>
      </c>
      <c r="R41" s="186">
        <v>80</v>
      </c>
      <c r="S41" s="186">
        <v>1</v>
      </c>
    </row>
    <row r="42" spans="1:20" s="98" customFormat="1" ht="18" customHeight="1">
      <c r="A42" s="88" t="s">
        <v>326</v>
      </c>
      <c r="B42" s="186">
        <v>4568</v>
      </c>
      <c r="C42" s="186">
        <v>4220</v>
      </c>
      <c r="D42" s="106">
        <v>4213</v>
      </c>
      <c r="E42" s="186">
        <v>4008</v>
      </c>
      <c r="F42" s="186">
        <v>3974</v>
      </c>
      <c r="G42" s="186">
        <v>3861</v>
      </c>
      <c r="H42" s="186">
        <v>3974</v>
      </c>
      <c r="I42" s="186">
        <v>3859</v>
      </c>
      <c r="J42" s="187">
        <v>0</v>
      </c>
      <c r="K42" s="186">
        <v>2</v>
      </c>
      <c r="L42" s="186">
        <v>9</v>
      </c>
      <c r="M42" s="186">
        <v>5</v>
      </c>
      <c r="N42" s="186">
        <v>229</v>
      </c>
      <c r="O42" s="186">
        <v>133</v>
      </c>
      <c r="P42" s="186">
        <v>1</v>
      </c>
      <c r="Q42" s="186">
        <v>9</v>
      </c>
      <c r="R42" s="186">
        <v>355</v>
      </c>
      <c r="S42" s="186">
        <v>212</v>
      </c>
    </row>
    <row r="43" spans="1:20" s="202" customFormat="1" ht="18" customHeight="1">
      <c r="A43" s="88" t="s">
        <v>327</v>
      </c>
      <c r="B43" s="203">
        <v>133594</v>
      </c>
      <c r="C43" s="203">
        <v>163565</v>
      </c>
      <c r="D43" s="204">
        <v>126024</v>
      </c>
      <c r="E43" s="203">
        <v>152256</v>
      </c>
      <c r="F43" s="203">
        <v>71148</v>
      </c>
      <c r="G43" s="203">
        <v>95981</v>
      </c>
      <c r="H43" s="203">
        <v>70809</v>
      </c>
      <c r="I43" s="203">
        <v>95612</v>
      </c>
      <c r="J43" s="203">
        <v>339</v>
      </c>
      <c r="K43" s="203">
        <v>369</v>
      </c>
      <c r="L43" s="203">
        <v>28058</v>
      </c>
      <c r="M43" s="203">
        <v>28808</v>
      </c>
      <c r="N43" s="203">
        <v>26465</v>
      </c>
      <c r="O43" s="203">
        <v>26952</v>
      </c>
      <c r="P43" s="203">
        <v>353</v>
      </c>
      <c r="Q43" s="203">
        <v>515</v>
      </c>
      <c r="R43" s="203">
        <v>7570</v>
      </c>
      <c r="S43" s="203">
        <v>11309</v>
      </c>
    </row>
    <row r="44" spans="1:20" ht="18" customHeight="1">
      <c r="A44" s="88" t="s">
        <v>328</v>
      </c>
      <c r="B44" s="186">
        <v>43044</v>
      </c>
      <c r="C44" s="186">
        <v>47730</v>
      </c>
      <c r="D44" s="106">
        <v>39563</v>
      </c>
      <c r="E44" s="186">
        <v>45647</v>
      </c>
      <c r="F44" s="186">
        <v>20225</v>
      </c>
      <c r="G44" s="186">
        <v>27945</v>
      </c>
      <c r="H44" s="186">
        <v>20132</v>
      </c>
      <c r="I44" s="186">
        <v>27893</v>
      </c>
      <c r="J44" s="186">
        <v>93</v>
      </c>
      <c r="K44" s="186">
        <v>52</v>
      </c>
      <c r="L44" s="186">
        <v>9519</v>
      </c>
      <c r="M44" s="186">
        <v>8848</v>
      </c>
      <c r="N44" s="186">
        <v>9739</v>
      </c>
      <c r="O44" s="186">
        <v>8531</v>
      </c>
      <c r="P44" s="186">
        <v>80</v>
      </c>
      <c r="Q44" s="186">
        <v>323</v>
      </c>
      <c r="R44" s="186">
        <v>3481</v>
      </c>
      <c r="S44" s="186">
        <v>2083</v>
      </c>
    </row>
    <row r="45" spans="1:20" ht="18" customHeight="1">
      <c r="A45" s="88" t="s">
        <v>329</v>
      </c>
      <c r="B45" s="186">
        <v>33648</v>
      </c>
      <c r="C45" s="186">
        <v>50757</v>
      </c>
      <c r="D45" s="106">
        <v>31702</v>
      </c>
      <c r="E45" s="186">
        <v>49486</v>
      </c>
      <c r="F45" s="186">
        <v>21637</v>
      </c>
      <c r="G45" s="186">
        <v>38070</v>
      </c>
      <c r="H45" s="186">
        <v>21600</v>
      </c>
      <c r="I45" s="186">
        <v>37942</v>
      </c>
      <c r="J45" s="186">
        <v>37</v>
      </c>
      <c r="K45" s="186">
        <v>128</v>
      </c>
      <c r="L45" s="186">
        <v>5163</v>
      </c>
      <c r="M45" s="186">
        <v>5962</v>
      </c>
      <c r="N45" s="186">
        <v>4770</v>
      </c>
      <c r="O45" s="186">
        <v>5223</v>
      </c>
      <c r="P45" s="186">
        <v>132</v>
      </c>
      <c r="Q45" s="186">
        <v>231</v>
      </c>
      <c r="R45" s="186">
        <v>1946</v>
      </c>
      <c r="S45" s="186">
        <v>1271</v>
      </c>
    </row>
    <row r="46" spans="1:20" s="98" customFormat="1" ht="18" customHeight="1">
      <c r="A46" s="205" t="s">
        <v>330</v>
      </c>
      <c r="B46" s="186">
        <v>1559</v>
      </c>
      <c r="C46" s="186">
        <v>2192</v>
      </c>
      <c r="D46" s="106">
        <v>1477</v>
      </c>
      <c r="E46" s="186">
        <v>2158</v>
      </c>
      <c r="F46" s="186">
        <v>495</v>
      </c>
      <c r="G46" s="186">
        <v>1037</v>
      </c>
      <c r="H46" s="186">
        <v>463</v>
      </c>
      <c r="I46" s="186">
        <v>1037</v>
      </c>
      <c r="J46" s="186">
        <v>32</v>
      </c>
      <c r="K46" s="187">
        <v>0</v>
      </c>
      <c r="L46" s="186">
        <v>851</v>
      </c>
      <c r="M46" s="186">
        <v>1088</v>
      </c>
      <c r="N46" s="186">
        <v>122</v>
      </c>
      <c r="O46" s="186">
        <v>31</v>
      </c>
      <c r="P46" s="186">
        <v>9</v>
      </c>
      <c r="Q46" s="186">
        <v>2</v>
      </c>
      <c r="R46" s="186">
        <v>82</v>
      </c>
      <c r="S46" s="186">
        <v>34</v>
      </c>
    </row>
    <row r="47" spans="1:20" ht="18" customHeight="1">
      <c r="A47" s="88" t="s">
        <v>331</v>
      </c>
      <c r="B47" s="106">
        <v>1381</v>
      </c>
      <c r="C47" s="106">
        <v>3359</v>
      </c>
      <c r="D47" s="106">
        <v>1359</v>
      </c>
      <c r="E47" s="106">
        <v>2960</v>
      </c>
      <c r="F47" s="106">
        <v>809</v>
      </c>
      <c r="G47" s="106">
        <v>2472</v>
      </c>
      <c r="H47" s="106">
        <v>807</v>
      </c>
      <c r="I47" s="106">
        <v>2471</v>
      </c>
      <c r="J47" s="186">
        <v>2</v>
      </c>
      <c r="K47" s="186">
        <v>1</v>
      </c>
      <c r="L47" s="186">
        <v>467</v>
      </c>
      <c r="M47" s="186">
        <v>290</v>
      </c>
      <c r="N47" s="186">
        <v>83</v>
      </c>
      <c r="O47" s="186">
        <v>189</v>
      </c>
      <c r="P47" s="187">
        <v>0</v>
      </c>
      <c r="Q47" s="186">
        <v>9</v>
      </c>
      <c r="R47" s="106">
        <v>22</v>
      </c>
      <c r="S47" s="106">
        <v>399</v>
      </c>
    </row>
    <row r="48" spans="1:20" ht="18" customHeight="1" thickBot="1">
      <c r="A48" s="96"/>
      <c r="B48" s="96"/>
      <c r="C48" s="97"/>
      <c r="D48" s="97"/>
      <c r="E48" s="97"/>
      <c r="F48" s="97"/>
      <c r="G48" s="97"/>
      <c r="H48" s="97"/>
      <c r="I48" s="97"/>
      <c r="J48" s="97"/>
      <c r="K48" s="97"/>
      <c r="L48" s="97"/>
      <c r="M48" s="97"/>
      <c r="N48" s="97"/>
      <c r="O48" s="97"/>
      <c r="P48" s="97"/>
      <c r="Q48" s="97"/>
      <c r="R48" s="97"/>
      <c r="S48" s="97"/>
    </row>
    <row r="52" spans="1:20" s="84" customFormat="1" ht="15.75" customHeight="1">
      <c r="A52" s="23"/>
      <c r="B52" s="113"/>
      <c r="C52" s="113"/>
      <c r="D52" s="113"/>
      <c r="E52" s="113"/>
      <c r="F52" s="113"/>
      <c r="G52" s="113"/>
      <c r="H52" s="113"/>
      <c r="I52" s="113"/>
      <c r="J52" s="111"/>
      <c r="K52" s="113"/>
      <c r="L52" s="113"/>
      <c r="M52" s="113"/>
      <c r="N52" s="113"/>
      <c r="O52" s="113"/>
      <c r="P52" s="113"/>
      <c r="Q52" s="113"/>
      <c r="R52" s="113"/>
      <c r="S52" s="113"/>
      <c r="T52" s="194"/>
    </row>
    <row r="78" spans="1:2" ht="15.75" customHeight="1">
      <c r="A78" s="20"/>
      <c r="B78" s="67"/>
    </row>
    <row r="91" ht="15.75" customHeight="1"/>
    <row r="92" ht="15.75" customHeight="1"/>
    <row r="110" spans="1:23" s="84" customFormat="1" ht="15" customHeight="1">
      <c r="A110" s="23"/>
      <c r="B110" s="94"/>
      <c r="C110" s="208"/>
      <c r="D110" s="80"/>
      <c r="E110" s="208"/>
      <c r="F110" s="80"/>
      <c r="G110" s="208"/>
      <c r="H110" s="80"/>
      <c r="I110" s="208"/>
      <c r="J110" s="80"/>
      <c r="K110" s="208"/>
      <c r="L110" s="80"/>
      <c r="M110" s="208"/>
      <c r="N110" s="80"/>
      <c r="O110" s="208"/>
      <c r="P110" s="80"/>
      <c r="Q110" s="208"/>
      <c r="R110" s="80"/>
      <c r="S110" s="208"/>
      <c r="T110" s="104"/>
      <c r="U110" s="104"/>
      <c r="V110" s="104"/>
      <c r="W110" s="104"/>
    </row>
    <row r="133" spans="1:19" s="84" customFormat="1" ht="15" customHeight="1">
      <c r="A133" s="23"/>
      <c r="B133" s="67"/>
      <c r="C133" s="67"/>
      <c r="D133" s="67"/>
      <c r="E133" s="67"/>
      <c r="F133" s="67"/>
      <c r="G133" s="67"/>
      <c r="H133" s="67"/>
      <c r="I133" s="67"/>
      <c r="J133" s="67"/>
      <c r="K133" s="67"/>
      <c r="L133" s="67"/>
      <c r="M133" s="67"/>
      <c r="N133" s="67"/>
      <c r="O133" s="67"/>
      <c r="P133" s="67"/>
      <c r="Q133" s="67"/>
      <c r="R133" s="67"/>
      <c r="S133" s="67"/>
    </row>
    <row r="151" spans="1:2">
      <c r="A151" s="23"/>
      <c r="B151" s="67"/>
    </row>
    <row r="161" spans="1:19" s="98" customFormat="1">
      <c r="A161" s="209"/>
      <c r="C161" s="99"/>
      <c r="D161" s="99"/>
      <c r="E161" s="99"/>
      <c r="F161" s="99"/>
      <c r="G161" s="99"/>
      <c r="H161" s="99"/>
      <c r="I161" s="99"/>
      <c r="J161" s="99"/>
      <c r="K161" s="99"/>
      <c r="L161" s="99"/>
      <c r="M161" s="99"/>
      <c r="N161" s="99"/>
      <c r="O161" s="99"/>
      <c r="P161" s="99"/>
      <c r="Q161" s="99"/>
      <c r="R161" s="99"/>
      <c r="S161" s="99"/>
    </row>
    <row r="162" spans="1:19">
      <c r="A162" s="23"/>
    </row>
    <row r="163" spans="1:19">
      <c r="A163" s="23"/>
    </row>
    <row r="164" spans="1:19">
      <c r="A164" s="23"/>
    </row>
    <row r="165" spans="1:19">
      <c r="A165" s="29"/>
    </row>
    <row r="166" spans="1:19" ht="15.75">
      <c r="A166" s="20"/>
    </row>
    <row r="167" spans="1:19">
      <c r="A167" s="29"/>
    </row>
    <row r="168" spans="1:19">
      <c r="A168" s="29"/>
    </row>
    <row r="169" spans="1:19">
      <c r="A169" s="29"/>
    </row>
    <row r="170" spans="1:19">
      <c r="A170" s="29"/>
    </row>
    <row r="171" spans="1:19">
      <c r="A171" s="29"/>
    </row>
    <row r="172" spans="1:19">
      <c r="A172" s="29"/>
    </row>
    <row r="173" spans="1:19">
      <c r="A173" s="29"/>
    </row>
    <row r="174" spans="1:19">
      <c r="A174" s="29"/>
    </row>
    <row r="175" spans="1:19">
      <c r="A175" s="29"/>
    </row>
    <row r="176" spans="1:19">
      <c r="A176" s="29"/>
    </row>
    <row r="177" spans="1:1">
      <c r="A177" s="29"/>
    </row>
    <row r="178" spans="1:1">
      <c r="A178" s="29"/>
    </row>
    <row r="179" spans="1:1">
      <c r="A179" s="29"/>
    </row>
    <row r="180" spans="1:1">
      <c r="A180" s="29"/>
    </row>
    <row r="181" spans="1:1">
      <c r="A181"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43417-DCF0-4027-83FF-F9E7226C0310}">
  <sheetPr>
    <pageSetUpPr fitToPage="1"/>
  </sheetPr>
  <dimension ref="A1:W146"/>
  <sheetViews>
    <sheetView view="pageBreakPreview" topLeftCell="A16" zoomScale="80" zoomScaleNormal="100" zoomScaleSheetLayoutView="80" workbookViewId="0">
      <selection activeCell="N34" sqref="N34"/>
    </sheetView>
  </sheetViews>
  <sheetFormatPr defaultColWidth="9.140625" defaultRowHeight="15" customHeight="1"/>
  <cols>
    <col min="1" max="1" width="36.42578125" style="105" customWidth="1"/>
    <col min="2" max="2" width="11.42578125" style="105" customWidth="1"/>
    <col min="3" max="19" width="11.42578125" style="67" customWidth="1"/>
    <col min="20" max="16384" width="9.140625" style="105"/>
  </cols>
  <sheetData>
    <row r="1" spans="1:19" ht="17.25" customHeight="1">
      <c r="A1" s="1" t="s">
        <v>1914</v>
      </c>
      <c r="B1" s="1"/>
      <c r="C1" s="62"/>
      <c r="D1" s="62"/>
      <c r="E1" s="62"/>
      <c r="F1" s="62"/>
      <c r="G1" s="62"/>
      <c r="H1" s="62"/>
      <c r="I1" s="62"/>
      <c r="J1" s="62"/>
      <c r="K1" s="62"/>
      <c r="L1" s="62"/>
      <c r="M1" s="62"/>
      <c r="N1" s="62"/>
      <c r="O1" s="62"/>
      <c r="P1" s="63"/>
      <c r="Q1" s="64"/>
      <c r="R1" s="64"/>
      <c r="S1" s="64"/>
    </row>
    <row r="2" spans="1:19" ht="17.25" customHeight="1">
      <c r="A2" s="2" t="s">
        <v>1915</v>
      </c>
      <c r="B2" s="65"/>
      <c r="C2" s="64"/>
      <c r="D2" s="64"/>
      <c r="E2" s="64"/>
      <c r="F2" s="64"/>
      <c r="G2" s="64"/>
      <c r="H2" s="64"/>
      <c r="I2" s="64"/>
      <c r="J2" s="64"/>
      <c r="K2" s="64"/>
      <c r="L2" s="64"/>
      <c r="M2" s="64"/>
      <c r="N2" s="64"/>
      <c r="Q2" s="64"/>
      <c r="R2" s="64"/>
      <c r="S2" s="64"/>
    </row>
    <row r="3" spans="1:19" ht="15" customHeight="1" thickBot="1">
      <c r="A3" s="68"/>
      <c r="B3" s="68"/>
      <c r="C3" s="70"/>
      <c r="D3" s="70"/>
      <c r="E3" s="70"/>
      <c r="F3" s="70"/>
      <c r="G3" s="70"/>
      <c r="H3" s="70"/>
      <c r="I3" s="70"/>
      <c r="J3" s="70"/>
      <c r="K3" s="70"/>
      <c r="L3" s="70"/>
      <c r="M3" s="70"/>
      <c r="N3" s="70"/>
      <c r="Q3" s="70"/>
      <c r="R3" s="70"/>
      <c r="S3" s="70"/>
    </row>
    <row r="4" spans="1:19"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19"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19"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19"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19" ht="9" customHeight="1">
      <c r="A8" s="73"/>
      <c r="B8" s="73"/>
      <c r="C8" s="74"/>
      <c r="D8" s="74"/>
      <c r="E8" s="74"/>
      <c r="F8" s="74"/>
      <c r="G8" s="74"/>
      <c r="H8" s="74"/>
      <c r="I8" s="74"/>
      <c r="J8" s="74"/>
      <c r="K8" s="74"/>
      <c r="L8" s="74"/>
      <c r="M8" s="74"/>
      <c r="N8" s="74"/>
      <c r="O8" s="74"/>
      <c r="P8" s="74"/>
      <c r="Q8" s="74"/>
      <c r="R8" s="74"/>
      <c r="S8" s="74"/>
    </row>
    <row r="9" spans="1:19" ht="18" customHeight="1">
      <c r="A9" s="20" t="s">
        <v>417</v>
      </c>
    </row>
    <row r="10" spans="1:19" ht="18" customHeight="1">
      <c r="A10" s="88" t="s">
        <v>332</v>
      </c>
      <c r="B10" s="106">
        <v>707</v>
      </c>
      <c r="C10" s="106">
        <v>2106</v>
      </c>
      <c r="D10" s="106">
        <v>658</v>
      </c>
      <c r="E10" s="106">
        <v>1943</v>
      </c>
      <c r="F10" s="106">
        <v>309</v>
      </c>
      <c r="G10" s="106">
        <v>1323</v>
      </c>
      <c r="H10" s="106">
        <v>309</v>
      </c>
      <c r="I10" s="106">
        <v>1323</v>
      </c>
      <c r="J10" s="187">
        <v>0</v>
      </c>
      <c r="K10" s="187">
        <v>0</v>
      </c>
      <c r="L10" s="186">
        <v>31</v>
      </c>
      <c r="M10" s="186">
        <v>31</v>
      </c>
      <c r="N10" s="186">
        <v>318</v>
      </c>
      <c r="O10" s="186">
        <v>588</v>
      </c>
      <c r="P10" s="187">
        <v>0</v>
      </c>
      <c r="Q10" s="186">
        <v>1</v>
      </c>
      <c r="R10" s="106">
        <v>49</v>
      </c>
      <c r="S10" s="106">
        <v>163</v>
      </c>
    </row>
    <row r="11" spans="1:19" ht="18" customHeight="1">
      <c r="A11" s="88" t="s">
        <v>333</v>
      </c>
      <c r="B11" s="106">
        <v>304</v>
      </c>
      <c r="C11" s="106">
        <v>593</v>
      </c>
      <c r="D11" s="106">
        <v>295</v>
      </c>
      <c r="E11" s="106">
        <v>580</v>
      </c>
      <c r="F11" s="106">
        <v>221</v>
      </c>
      <c r="G11" s="106">
        <v>365</v>
      </c>
      <c r="H11" s="106">
        <v>221</v>
      </c>
      <c r="I11" s="106">
        <v>362</v>
      </c>
      <c r="J11" s="187">
        <v>0</v>
      </c>
      <c r="K11" s="186">
        <v>3</v>
      </c>
      <c r="L11" s="186">
        <v>59</v>
      </c>
      <c r="M11" s="186">
        <v>22</v>
      </c>
      <c r="N11" s="186">
        <v>15</v>
      </c>
      <c r="O11" s="186">
        <v>193</v>
      </c>
      <c r="P11" s="187">
        <v>0</v>
      </c>
      <c r="Q11" s="187">
        <v>0</v>
      </c>
      <c r="R11" s="106">
        <v>9</v>
      </c>
      <c r="S11" s="106">
        <v>13</v>
      </c>
    </row>
    <row r="12" spans="1:19" ht="18" customHeight="1">
      <c r="A12" s="88" t="s">
        <v>334</v>
      </c>
      <c r="B12" s="106">
        <v>2582</v>
      </c>
      <c r="C12" s="106">
        <v>2835</v>
      </c>
      <c r="D12" s="106">
        <v>2562</v>
      </c>
      <c r="E12" s="106">
        <v>2824</v>
      </c>
      <c r="F12" s="106">
        <v>2065</v>
      </c>
      <c r="G12" s="106">
        <v>2301</v>
      </c>
      <c r="H12" s="106">
        <v>2064</v>
      </c>
      <c r="I12" s="106">
        <v>2300</v>
      </c>
      <c r="J12" s="186">
        <v>1</v>
      </c>
      <c r="K12" s="186">
        <v>1</v>
      </c>
      <c r="L12" s="186">
        <v>188</v>
      </c>
      <c r="M12" s="186">
        <v>214</v>
      </c>
      <c r="N12" s="186">
        <v>308</v>
      </c>
      <c r="O12" s="186">
        <v>308</v>
      </c>
      <c r="P12" s="186">
        <v>1</v>
      </c>
      <c r="Q12" s="186">
        <v>1</v>
      </c>
      <c r="R12" s="106">
        <v>20</v>
      </c>
      <c r="S12" s="106">
        <v>11</v>
      </c>
    </row>
    <row r="13" spans="1:19" ht="18" customHeight="1">
      <c r="A13" s="88" t="s">
        <v>335</v>
      </c>
      <c r="B13" s="106">
        <v>3768</v>
      </c>
      <c r="C13" s="106">
        <v>6534</v>
      </c>
      <c r="D13" s="106">
        <v>3641</v>
      </c>
      <c r="E13" s="106">
        <v>5823</v>
      </c>
      <c r="F13" s="106">
        <v>1991</v>
      </c>
      <c r="G13" s="106">
        <v>3926</v>
      </c>
      <c r="H13" s="106">
        <v>1987</v>
      </c>
      <c r="I13" s="106">
        <v>3917</v>
      </c>
      <c r="J13" s="186">
        <v>4</v>
      </c>
      <c r="K13" s="186">
        <v>9</v>
      </c>
      <c r="L13" s="186">
        <v>529</v>
      </c>
      <c r="M13" s="186">
        <v>574</v>
      </c>
      <c r="N13" s="186">
        <v>1114</v>
      </c>
      <c r="O13" s="186">
        <v>1285</v>
      </c>
      <c r="P13" s="186">
        <v>7</v>
      </c>
      <c r="Q13" s="186">
        <v>38</v>
      </c>
      <c r="R13" s="106">
        <v>127</v>
      </c>
      <c r="S13" s="106">
        <v>711</v>
      </c>
    </row>
    <row r="14" spans="1:19" ht="18" customHeight="1">
      <c r="A14" s="88" t="s">
        <v>336</v>
      </c>
      <c r="B14" s="106">
        <v>12595</v>
      </c>
      <c r="C14" s="106">
        <v>12604</v>
      </c>
      <c r="D14" s="106">
        <v>12186</v>
      </c>
      <c r="E14" s="106">
        <v>11031</v>
      </c>
      <c r="F14" s="106">
        <v>10422</v>
      </c>
      <c r="G14" s="106">
        <v>9180</v>
      </c>
      <c r="H14" s="106">
        <v>10412</v>
      </c>
      <c r="I14" s="106">
        <v>9167</v>
      </c>
      <c r="J14" s="186">
        <v>10</v>
      </c>
      <c r="K14" s="186">
        <v>13</v>
      </c>
      <c r="L14" s="186">
        <v>385</v>
      </c>
      <c r="M14" s="186">
        <v>478</v>
      </c>
      <c r="N14" s="186">
        <v>1358</v>
      </c>
      <c r="O14" s="186">
        <v>1335</v>
      </c>
      <c r="P14" s="186">
        <v>21</v>
      </c>
      <c r="Q14" s="186">
        <v>38</v>
      </c>
      <c r="R14" s="106">
        <v>409</v>
      </c>
      <c r="S14" s="106">
        <v>1573</v>
      </c>
    </row>
    <row r="15" spans="1:19" ht="18" customHeight="1">
      <c r="A15" s="88" t="s">
        <v>337</v>
      </c>
      <c r="B15" s="106">
        <v>4314</v>
      </c>
      <c r="C15" s="106">
        <v>8399</v>
      </c>
      <c r="D15" s="106">
        <v>4217</v>
      </c>
      <c r="E15" s="106">
        <v>7904</v>
      </c>
      <c r="F15" s="106">
        <v>3117</v>
      </c>
      <c r="G15" s="106">
        <v>5363</v>
      </c>
      <c r="H15" s="106">
        <v>3117</v>
      </c>
      <c r="I15" s="106">
        <v>5346</v>
      </c>
      <c r="J15" s="187">
        <v>0</v>
      </c>
      <c r="K15" s="186">
        <v>17</v>
      </c>
      <c r="L15" s="186">
        <v>184</v>
      </c>
      <c r="M15" s="186">
        <v>634</v>
      </c>
      <c r="N15" s="186">
        <v>900</v>
      </c>
      <c r="O15" s="186">
        <v>1866</v>
      </c>
      <c r="P15" s="186">
        <v>16</v>
      </c>
      <c r="Q15" s="186">
        <v>41</v>
      </c>
      <c r="R15" s="106">
        <v>97</v>
      </c>
      <c r="S15" s="106">
        <v>495</v>
      </c>
    </row>
    <row r="16" spans="1:19" ht="18" customHeight="1">
      <c r="B16" s="100"/>
      <c r="C16" s="100"/>
      <c r="D16" s="100"/>
      <c r="E16" s="100"/>
      <c r="F16" s="100"/>
      <c r="G16" s="100"/>
      <c r="H16" s="100"/>
      <c r="I16" s="100"/>
      <c r="J16" s="100"/>
      <c r="K16" s="100"/>
      <c r="L16" s="100"/>
      <c r="M16" s="100"/>
      <c r="N16" s="100"/>
      <c r="O16" s="100"/>
      <c r="P16" s="100"/>
      <c r="Q16" s="100"/>
      <c r="R16" s="100"/>
      <c r="S16" s="100"/>
    </row>
    <row r="17" spans="1:23" ht="18" customHeight="1">
      <c r="A17" s="20" t="s">
        <v>338</v>
      </c>
      <c r="B17" s="100"/>
      <c r="C17" s="100"/>
      <c r="D17" s="100"/>
      <c r="E17" s="100"/>
      <c r="F17" s="100"/>
      <c r="G17" s="100"/>
      <c r="H17" s="100"/>
      <c r="I17" s="100"/>
      <c r="J17" s="100"/>
      <c r="K17" s="100"/>
      <c r="L17" s="100"/>
      <c r="M17" s="100"/>
      <c r="N17" s="100"/>
      <c r="O17" s="100"/>
      <c r="P17" s="100"/>
      <c r="Q17" s="100"/>
      <c r="R17" s="100"/>
      <c r="S17" s="100"/>
    </row>
    <row r="18" spans="1:23" ht="18" customHeight="1">
      <c r="A18" s="29" t="s">
        <v>339</v>
      </c>
      <c r="B18" s="106">
        <v>6322</v>
      </c>
      <c r="C18" s="106">
        <v>5724</v>
      </c>
      <c r="D18" s="106">
        <v>4700</v>
      </c>
      <c r="E18" s="106">
        <v>5532</v>
      </c>
      <c r="F18" s="106">
        <v>4667</v>
      </c>
      <c r="G18" s="106">
        <v>5476</v>
      </c>
      <c r="H18" s="106">
        <v>4659</v>
      </c>
      <c r="I18" s="106">
        <v>5465</v>
      </c>
      <c r="J18" s="186">
        <v>8</v>
      </c>
      <c r="K18" s="106">
        <v>11</v>
      </c>
      <c r="L18" s="106">
        <v>20</v>
      </c>
      <c r="M18" s="106">
        <v>20</v>
      </c>
      <c r="N18" s="106">
        <v>6</v>
      </c>
      <c r="O18" s="106">
        <v>14</v>
      </c>
      <c r="P18" s="106">
        <v>7</v>
      </c>
      <c r="Q18" s="106">
        <v>22</v>
      </c>
      <c r="R18" s="106">
        <v>1622</v>
      </c>
      <c r="S18" s="106">
        <v>192</v>
      </c>
    </row>
    <row r="19" spans="1:23" ht="18" customHeight="1">
      <c r="A19" s="29" t="s">
        <v>340</v>
      </c>
      <c r="B19" s="106">
        <v>6086</v>
      </c>
      <c r="C19" s="106">
        <v>5625</v>
      </c>
      <c r="D19" s="106">
        <v>5924</v>
      </c>
      <c r="E19" s="106">
        <v>5558</v>
      </c>
      <c r="F19" s="106">
        <v>5894</v>
      </c>
      <c r="G19" s="106">
        <v>5526</v>
      </c>
      <c r="H19" s="106">
        <v>5894</v>
      </c>
      <c r="I19" s="106">
        <v>5509</v>
      </c>
      <c r="J19" s="187">
        <v>0</v>
      </c>
      <c r="K19" s="106">
        <v>17</v>
      </c>
      <c r="L19" s="106">
        <v>23</v>
      </c>
      <c r="M19" s="106">
        <v>9</v>
      </c>
      <c r="N19" s="106">
        <v>2</v>
      </c>
      <c r="O19" s="106">
        <v>1</v>
      </c>
      <c r="P19" s="106">
        <v>5</v>
      </c>
      <c r="Q19" s="106">
        <v>22</v>
      </c>
      <c r="R19" s="106">
        <v>162</v>
      </c>
      <c r="S19" s="106">
        <v>67</v>
      </c>
    </row>
    <row r="20" spans="1:23" ht="18" customHeight="1">
      <c r="A20" s="29" t="s">
        <v>341</v>
      </c>
      <c r="B20" s="106">
        <v>5304</v>
      </c>
      <c r="C20" s="106">
        <v>4803</v>
      </c>
      <c r="D20" s="106">
        <v>5093</v>
      </c>
      <c r="E20" s="106">
        <v>4707</v>
      </c>
      <c r="F20" s="106">
        <v>4956</v>
      </c>
      <c r="G20" s="106">
        <v>4661</v>
      </c>
      <c r="H20" s="106">
        <v>4951</v>
      </c>
      <c r="I20" s="106">
        <v>4621</v>
      </c>
      <c r="J20" s="186">
        <v>5</v>
      </c>
      <c r="K20" s="106">
        <v>40</v>
      </c>
      <c r="L20" s="106">
        <v>99</v>
      </c>
      <c r="M20" s="106">
        <v>18</v>
      </c>
      <c r="N20" s="106">
        <v>23</v>
      </c>
      <c r="O20" s="106">
        <v>12</v>
      </c>
      <c r="P20" s="106">
        <v>15</v>
      </c>
      <c r="Q20" s="106">
        <v>16</v>
      </c>
      <c r="R20" s="106">
        <v>211</v>
      </c>
      <c r="S20" s="106">
        <v>96</v>
      </c>
    </row>
    <row r="21" spans="1:23" ht="18" customHeight="1">
      <c r="A21" s="29" t="s">
        <v>342</v>
      </c>
      <c r="B21" s="106">
        <v>16537</v>
      </c>
      <c r="C21" s="204">
        <v>18898</v>
      </c>
      <c r="D21" s="106">
        <v>12890</v>
      </c>
      <c r="E21" s="106">
        <v>17298</v>
      </c>
      <c r="F21" s="106">
        <v>12729</v>
      </c>
      <c r="G21" s="106">
        <v>17837</v>
      </c>
      <c r="H21" s="106">
        <v>12720</v>
      </c>
      <c r="I21" s="106">
        <v>17252</v>
      </c>
      <c r="J21" s="186">
        <v>9</v>
      </c>
      <c r="K21" s="106">
        <v>46</v>
      </c>
      <c r="L21" s="106">
        <v>81</v>
      </c>
      <c r="M21" s="106">
        <v>214</v>
      </c>
      <c r="N21" s="106">
        <v>39</v>
      </c>
      <c r="O21" s="106">
        <v>14</v>
      </c>
      <c r="P21" s="106">
        <v>41</v>
      </c>
      <c r="Q21" s="106">
        <v>311</v>
      </c>
      <c r="R21" s="106">
        <v>3647</v>
      </c>
      <c r="S21" s="106">
        <v>1061</v>
      </c>
    </row>
    <row r="22" spans="1:23" s="84" customFormat="1" ht="18" customHeight="1">
      <c r="A22" s="23" t="s">
        <v>343</v>
      </c>
      <c r="B22" s="106">
        <v>35303</v>
      </c>
      <c r="C22" s="106">
        <v>33780</v>
      </c>
      <c r="D22" s="106">
        <v>34252</v>
      </c>
      <c r="E22" s="106">
        <v>32395</v>
      </c>
      <c r="F22" s="106">
        <v>28948</v>
      </c>
      <c r="G22" s="106">
        <v>26186</v>
      </c>
      <c r="H22" s="106">
        <v>28875</v>
      </c>
      <c r="I22" s="106">
        <v>26070</v>
      </c>
      <c r="J22" s="186">
        <v>73</v>
      </c>
      <c r="K22" s="106">
        <v>116</v>
      </c>
      <c r="L22" s="106">
        <v>3705</v>
      </c>
      <c r="M22" s="106">
        <v>4142</v>
      </c>
      <c r="N22" s="106">
        <v>1521</v>
      </c>
      <c r="O22" s="106">
        <v>1586</v>
      </c>
      <c r="P22" s="106">
        <v>78</v>
      </c>
      <c r="Q22" s="106">
        <v>481</v>
      </c>
      <c r="R22" s="106">
        <v>1051</v>
      </c>
      <c r="S22" s="106">
        <v>1385</v>
      </c>
      <c r="T22" s="104"/>
      <c r="U22" s="104"/>
      <c r="V22" s="104"/>
      <c r="W22" s="104"/>
    </row>
    <row r="23" spans="1:23" s="210" customFormat="1" ht="18" customHeight="1">
      <c r="A23" s="88" t="s">
        <v>344</v>
      </c>
      <c r="B23" s="204">
        <v>16305</v>
      </c>
      <c r="C23" s="204">
        <v>19967</v>
      </c>
      <c r="D23" s="204">
        <v>15666</v>
      </c>
      <c r="E23" s="204">
        <v>18862</v>
      </c>
      <c r="F23" s="204">
        <v>15283</v>
      </c>
      <c r="G23" s="204">
        <v>18531</v>
      </c>
      <c r="H23" s="204">
        <v>15235</v>
      </c>
      <c r="I23" s="204">
        <v>18454</v>
      </c>
      <c r="J23" s="203">
        <v>48</v>
      </c>
      <c r="K23" s="204">
        <v>77</v>
      </c>
      <c r="L23" s="204">
        <v>256</v>
      </c>
      <c r="M23" s="204">
        <v>179</v>
      </c>
      <c r="N23" s="204">
        <v>92</v>
      </c>
      <c r="O23" s="204">
        <v>85</v>
      </c>
      <c r="P23" s="204">
        <v>35</v>
      </c>
      <c r="Q23" s="204">
        <v>67</v>
      </c>
      <c r="R23" s="204">
        <v>639</v>
      </c>
      <c r="S23" s="204">
        <v>1105</v>
      </c>
      <c r="T23" s="211"/>
      <c r="U23" s="211"/>
      <c r="V23" s="211"/>
      <c r="W23" s="211"/>
    </row>
    <row r="24" spans="1:23" s="84" customFormat="1" ht="18" customHeight="1">
      <c r="A24" s="23" t="s">
        <v>345</v>
      </c>
      <c r="B24" s="106">
        <v>6730</v>
      </c>
      <c r="C24" s="106">
        <v>5216</v>
      </c>
      <c r="D24" s="106">
        <v>4980</v>
      </c>
      <c r="E24" s="106">
        <v>5021</v>
      </c>
      <c r="F24" s="106">
        <v>4865</v>
      </c>
      <c r="G24" s="106">
        <v>4931</v>
      </c>
      <c r="H24" s="106">
        <v>4858</v>
      </c>
      <c r="I24" s="106">
        <v>4914</v>
      </c>
      <c r="J24" s="186">
        <v>7</v>
      </c>
      <c r="K24" s="106">
        <v>17</v>
      </c>
      <c r="L24" s="106">
        <v>62</v>
      </c>
      <c r="M24" s="106">
        <v>19</v>
      </c>
      <c r="N24" s="106">
        <v>26</v>
      </c>
      <c r="O24" s="106">
        <v>17</v>
      </c>
      <c r="P24" s="106">
        <v>27</v>
      </c>
      <c r="Q24" s="106">
        <v>54</v>
      </c>
      <c r="R24" s="106">
        <v>1750</v>
      </c>
      <c r="S24" s="106">
        <v>195</v>
      </c>
      <c r="T24" s="104"/>
      <c r="U24" s="104"/>
      <c r="V24" s="104"/>
      <c r="W24" s="104"/>
    </row>
    <row r="25" spans="1:23" s="84" customFormat="1" ht="18" customHeight="1">
      <c r="A25" s="23" t="s">
        <v>346</v>
      </c>
      <c r="B25" s="106">
        <v>197</v>
      </c>
      <c r="C25" s="106">
        <v>125</v>
      </c>
      <c r="D25" s="106">
        <v>102</v>
      </c>
      <c r="E25" s="106">
        <v>103</v>
      </c>
      <c r="F25" s="106">
        <v>88</v>
      </c>
      <c r="G25" s="106">
        <v>79</v>
      </c>
      <c r="H25" s="106">
        <v>87</v>
      </c>
      <c r="I25" s="106">
        <v>71</v>
      </c>
      <c r="J25" s="186">
        <v>1</v>
      </c>
      <c r="K25" s="106">
        <v>8</v>
      </c>
      <c r="L25" s="106">
        <v>7</v>
      </c>
      <c r="M25" s="106">
        <v>10</v>
      </c>
      <c r="N25" s="106">
        <v>3</v>
      </c>
      <c r="O25" s="106">
        <v>12</v>
      </c>
      <c r="P25" s="106">
        <v>4</v>
      </c>
      <c r="Q25" s="106">
        <v>2</v>
      </c>
      <c r="R25" s="106">
        <v>95</v>
      </c>
      <c r="S25" s="106">
        <v>22</v>
      </c>
      <c r="T25" s="104"/>
      <c r="U25" s="104"/>
      <c r="V25" s="104"/>
      <c r="W25" s="104"/>
    </row>
    <row r="26" spans="1:23" s="84" customFormat="1" ht="18" customHeight="1">
      <c r="A26" s="23"/>
      <c r="B26" s="106"/>
      <c r="C26" s="106"/>
      <c r="D26" s="106"/>
      <c r="E26" s="106"/>
      <c r="F26" s="106"/>
      <c r="G26" s="106"/>
      <c r="H26" s="106"/>
      <c r="I26" s="106"/>
      <c r="J26" s="106"/>
      <c r="K26" s="106"/>
      <c r="L26" s="106"/>
      <c r="M26" s="106"/>
      <c r="N26" s="106"/>
      <c r="O26" s="106"/>
      <c r="P26" s="106"/>
      <c r="Q26" s="106"/>
      <c r="R26" s="106"/>
      <c r="S26" s="106"/>
      <c r="T26" s="104"/>
      <c r="U26" s="104"/>
      <c r="V26" s="104"/>
      <c r="W26" s="104"/>
    </row>
    <row r="27" spans="1:23" s="193" customFormat="1" ht="18" customHeight="1">
      <c r="A27" s="20" t="s">
        <v>347</v>
      </c>
      <c r="B27" s="190"/>
      <c r="C27" s="189"/>
      <c r="D27" s="188"/>
      <c r="E27" s="189"/>
      <c r="F27" s="190"/>
      <c r="G27" s="189"/>
      <c r="H27" s="190"/>
      <c r="I27" s="189"/>
      <c r="J27" s="190"/>
      <c r="K27" s="189"/>
      <c r="L27" s="190"/>
      <c r="M27" s="189"/>
      <c r="N27" s="190"/>
      <c r="O27" s="189"/>
      <c r="P27" s="190"/>
      <c r="Q27" s="189"/>
      <c r="R27" s="190"/>
      <c r="S27" s="189"/>
      <c r="T27" s="104"/>
      <c r="U27" s="154"/>
      <c r="V27" s="154"/>
      <c r="W27" s="154"/>
    </row>
    <row r="28" spans="1:23" s="84" customFormat="1" ht="30">
      <c r="A28" s="101" t="s">
        <v>348</v>
      </c>
      <c r="B28" s="212">
        <v>2032</v>
      </c>
      <c r="C28" s="212">
        <v>1308</v>
      </c>
      <c r="D28" s="212">
        <v>2022</v>
      </c>
      <c r="E28" s="212">
        <v>1298</v>
      </c>
      <c r="F28" s="212">
        <v>2020</v>
      </c>
      <c r="G28" s="212">
        <v>1297</v>
      </c>
      <c r="H28" s="212">
        <v>2019</v>
      </c>
      <c r="I28" s="212">
        <v>1297</v>
      </c>
      <c r="J28" s="212">
        <v>1</v>
      </c>
      <c r="K28" s="212">
        <v>0</v>
      </c>
      <c r="L28" s="212">
        <v>0</v>
      </c>
      <c r="M28" s="212">
        <v>0</v>
      </c>
      <c r="N28" s="212">
        <v>0</v>
      </c>
      <c r="O28" s="212">
        <v>0</v>
      </c>
      <c r="P28" s="212">
        <v>2</v>
      </c>
      <c r="Q28" s="212">
        <v>1</v>
      </c>
      <c r="R28" s="212">
        <v>10</v>
      </c>
      <c r="S28" s="212">
        <v>10</v>
      </c>
      <c r="T28" s="104"/>
      <c r="U28" s="104"/>
      <c r="V28" s="104"/>
      <c r="W28" s="104"/>
    </row>
    <row r="29" spans="1:23" s="538" customFormat="1" ht="30" customHeight="1">
      <c r="A29" s="101" t="s">
        <v>349</v>
      </c>
      <c r="B29" s="337">
        <v>1106</v>
      </c>
      <c r="C29" s="337">
        <v>202</v>
      </c>
      <c r="D29" s="337">
        <v>1027</v>
      </c>
      <c r="E29" s="337">
        <v>31</v>
      </c>
      <c r="F29" s="337">
        <v>969</v>
      </c>
      <c r="G29" s="337">
        <v>24</v>
      </c>
      <c r="H29" s="337">
        <v>969</v>
      </c>
      <c r="I29" s="337">
        <v>19</v>
      </c>
      <c r="J29" s="86">
        <v>0</v>
      </c>
      <c r="K29" s="337">
        <v>5</v>
      </c>
      <c r="L29" s="86">
        <v>0</v>
      </c>
      <c r="M29" s="86">
        <v>0</v>
      </c>
      <c r="N29" s="337">
        <v>4</v>
      </c>
      <c r="O29" s="337">
        <v>1</v>
      </c>
      <c r="P29" s="337">
        <v>54</v>
      </c>
      <c r="Q29" s="337">
        <v>6</v>
      </c>
      <c r="R29" s="337">
        <v>79</v>
      </c>
      <c r="S29" s="337">
        <v>171</v>
      </c>
      <c r="T29" s="537"/>
      <c r="U29" s="537"/>
      <c r="V29" s="537"/>
      <c r="W29" s="537"/>
    </row>
    <row r="30" spans="1:23" s="84" customFormat="1" ht="18" customHeight="1">
      <c r="A30" s="23" t="s">
        <v>351</v>
      </c>
      <c r="B30" s="106">
        <v>4027</v>
      </c>
      <c r="C30" s="106">
        <v>4298</v>
      </c>
      <c r="D30" s="106">
        <v>3960</v>
      </c>
      <c r="E30" s="106">
        <v>4149</v>
      </c>
      <c r="F30" s="106">
        <v>3949</v>
      </c>
      <c r="G30" s="106">
        <v>4133</v>
      </c>
      <c r="H30" s="106">
        <v>3946</v>
      </c>
      <c r="I30" s="106">
        <v>4133</v>
      </c>
      <c r="J30" s="186">
        <v>3</v>
      </c>
      <c r="K30" s="187">
        <v>0</v>
      </c>
      <c r="L30" s="186">
        <v>9</v>
      </c>
      <c r="M30" s="186">
        <v>11</v>
      </c>
      <c r="N30" s="187">
        <v>0</v>
      </c>
      <c r="O30" s="187">
        <v>0</v>
      </c>
      <c r="P30" s="106">
        <v>2</v>
      </c>
      <c r="Q30" s="106">
        <v>5</v>
      </c>
      <c r="R30" s="106">
        <v>67</v>
      </c>
      <c r="S30" s="106">
        <v>149</v>
      </c>
      <c r="T30" s="104"/>
      <c r="U30" s="104"/>
      <c r="V30" s="104"/>
      <c r="W30" s="104"/>
    </row>
    <row r="31" spans="1:23" s="84" customFormat="1" ht="18" customHeight="1">
      <c r="A31" s="23" t="s">
        <v>352</v>
      </c>
      <c r="B31" s="106">
        <v>1845</v>
      </c>
      <c r="C31" s="106">
        <v>1794</v>
      </c>
      <c r="D31" s="106">
        <v>1762</v>
      </c>
      <c r="E31" s="106">
        <v>1774</v>
      </c>
      <c r="F31" s="106">
        <v>1760</v>
      </c>
      <c r="G31" s="106">
        <v>1772</v>
      </c>
      <c r="H31" s="106">
        <v>1760</v>
      </c>
      <c r="I31" s="106">
        <v>1772</v>
      </c>
      <c r="J31" s="187">
        <v>0</v>
      </c>
      <c r="K31" s="187">
        <v>0</v>
      </c>
      <c r="L31" s="187">
        <v>0</v>
      </c>
      <c r="M31" s="187">
        <v>0</v>
      </c>
      <c r="N31" s="187">
        <v>0</v>
      </c>
      <c r="O31" s="187">
        <v>0</v>
      </c>
      <c r="P31" s="106">
        <v>2</v>
      </c>
      <c r="Q31" s="106">
        <v>2</v>
      </c>
      <c r="R31" s="106">
        <v>83</v>
      </c>
      <c r="S31" s="106">
        <v>20</v>
      </c>
      <c r="T31" s="104"/>
      <c r="U31" s="104"/>
      <c r="V31" s="104"/>
      <c r="W31" s="104"/>
    </row>
    <row r="32" spans="1:23" s="84" customFormat="1" ht="18" customHeight="1">
      <c r="A32" s="23" t="s">
        <v>353</v>
      </c>
      <c r="B32" s="106">
        <v>3051</v>
      </c>
      <c r="C32" s="106">
        <v>2867</v>
      </c>
      <c r="D32" s="106">
        <v>2992</v>
      </c>
      <c r="E32" s="106">
        <v>2788</v>
      </c>
      <c r="F32" s="106">
        <v>2991</v>
      </c>
      <c r="G32" s="106">
        <v>2783</v>
      </c>
      <c r="H32" s="106">
        <v>2991</v>
      </c>
      <c r="I32" s="106">
        <v>2782</v>
      </c>
      <c r="J32" s="187">
        <v>0</v>
      </c>
      <c r="K32" s="186">
        <v>1</v>
      </c>
      <c r="L32" s="187">
        <v>0</v>
      </c>
      <c r="M32" s="187">
        <v>0</v>
      </c>
      <c r="N32" s="187">
        <v>0</v>
      </c>
      <c r="O32" s="187">
        <v>0</v>
      </c>
      <c r="P32" s="106">
        <v>1</v>
      </c>
      <c r="Q32" s="106">
        <v>5</v>
      </c>
      <c r="R32" s="106">
        <v>59</v>
      </c>
      <c r="S32" s="106">
        <v>79</v>
      </c>
      <c r="T32" s="104"/>
      <c r="U32" s="104"/>
      <c r="V32" s="104"/>
      <c r="W32" s="104"/>
    </row>
    <row r="33" spans="1:23" s="84" customFormat="1" ht="18" customHeight="1">
      <c r="A33" s="23" t="s">
        <v>354</v>
      </c>
      <c r="B33" s="106">
        <v>4861</v>
      </c>
      <c r="C33" s="106">
        <v>4475</v>
      </c>
      <c r="D33" s="106">
        <v>4710</v>
      </c>
      <c r="E33" s="106">
        <v>4288</v>
      </c>
      <c r="F33" s="106">
        <v>4704</v>
      </c>
      <c r="G33" s="106">
        <v>4275</v>
      </c>
      <c r="H33" s="106">
        <v>4703</v>
      </c>
      <c r="I33" s="106">
        <v>4270</v>
      </c>
      <c r="J33" s="186">
        <v>1</v>
      </c>
      <c r="K33" s="186">
        <v>5</v>
      </c>
      <c r="L33" s="187">
        <v>0</v>
      </c>
      <c r="M33" s="186">
        <v>1</v>
      </c>
      <c r="N33" s="186">
        <v>4</v>
      </c>
      <c r="O33" s="187">
        <v>0</v>
      </c>
      <c r="P33" s="106">
        <v>2</v>
      </c>
      <c r="Q33" s="106">
        <v>12</v>
      </c>
      <c r="R33" s="106">
        <v>151</v>
      </c>
      <c r="S33" s="106">
        <v>187</v>
      </c>
      <c r="T33" s="104"/>
      <c r="U33" s="104"/>
      <c r="V33" s="104"/>
      <c r="W33" s="104"/>
    </row>
    <row r="34" spans="1:23" s="84" customFormat="1" ht="18" customHeight="1">
      <c r="A34" s="23" t="s">
        <v>355</v>
      </c>
      <c r="B34" s="106">
        <v>1879</v>
      </c>
      <c r="C34" s="106">
        <v>2531</v>
      </c>
      <c r="D34" s="106">
        <v>1862</v>
      </c>
      <c r="E34" s="106">
        <v>2518</v>
      </c>
      <c r="F34" s="106">
        <v>1562</v>
      </c>
      <c r="G34" s="106">
        <v>2191</v>
      </c>
      <c r="H34" s="106">
        <v>1560</v>
      </c>
      <c r="I34" s="106">
        <v>2182</v>
      </c>
      <c r="J34" s="186">
        <v>2</v>
      </c>
      <c r="K34" s="186">
        <v>9</v>
      </c>
      <c r="L34" s="186">
        <v>22</v>
      </c>
      <c r="M34" s="186">
        <v>23</v>
      </c>
      <c r="N34" s="187">
        <v>0</v>
      </c>
      <c r="O34" s="187">
        <v>0</v>
      </c>
      <c r="P34" s="106">
        <v>278</v>
      </c>
      <c r="Q34" s="106">
        <v>304</v>
      </c>
      <c r="R34" s="106">
        <v>17</v>
      </c>
      <c r="S34" s="106">
        <v>13</v>
      </c>
      <c r="T34" s="104"/>
      <c r="U34" s="104"/>
      <c r="V34" s="104"/>
      <c r="W34" s="104"/>
    </row>
    <row r="35" spans="1:23" s="84" customFormat="1" ht="18" customHeight="1">
      <c r="A35" s="23" t="s">
        <v>356</v>
      </c>
      <c r="B35" s="106">
        <v>3862</v>
      </c>
      <c r="C35" s="106">
        <v>4047</v>
      </c>
      <c r="D35" s="106">
        <v>3796</v>
      </c>
      <c r="E35" s="106">
        <v>3720</v>
      </c>
      <c r="F35" s="106">
        <v>3715</v>
      </c>
      <c r="G35" s="106">
        <v>3713</v>
      </c>
      <c r="H35" s="106">
        <v>3715</v>
      </c>
      <c r="I35" s="106">
        <v>3712</v>
      </c>
      <c r="J35" s="187">
        <v>0</v>
      </c>
      <c r="K35" s="186">
        <v>1</v>
      </c>
      <c r="L35" s="186">
        <v>24</v>
      </c>
      <c r="M35" s="186">
        <v>2</v>
      </c>
      <c r="N35" s="186">
        <v>55</v>
      </c>
      <c r="O35" s="187">
        <v>0</v>
      </c>
      <c r="P35" s="106">
        <v>2</v>
      </c>
      <c r="Q35" s="106">
        <v>5</v>
      </c>
      <c r="R35" s="106">
        <v>66</v>
      </c>
      <c r="S35" s="106">
        <v>327</v>
      </c>
      <c r="T35" s="104"/>
      <c r="U35" s="104"/>
      <c r="V35" s="104"/>
      <c r="W35" s="104"/>
    </row>
    <row r="36" spans="1:23" ht="18" customHeight="1">
      <c r="A36" s="23" t="s">
        <v>357</v>
      </c>
      <c r="B36" s="106">
        <v>5710</v>
      </c>
      <c r="C36" s="106">
        <v>5377</v>
      </c>
      <c r="D36" s="106">
        <v>5618</v>
      </c>
      <c r="E36" s="106">
        <v>5169</v>
      </c>
      <c r="F36" s="106">
        <v>4987</v>
      </c>
      <c r="G36" s="106">
        <v>5009</v>
      </c>
      <c r="H36" s="106">
        <v>4986</v>
      </c>
      <c r="I36" s="106">
        <v>5002</v>
      </c>
      <c r="J36" s="186">
        <v>1</v>
      </c>
      <c r="K36" s="186">
        <v>7</v>
      </c>
      <c r="L36" s="186">
        <v>40</v>
      </c>
      <c r="M36" s="186">
        <v>4</v>
      </c>
      <c r="N36" s="187">
        <v>0</v>
      </c>
      <c r="O36" s="187">
        <v>0</v>
      </c>
      <c r="P36" s="106">
        <v>591</v>
      </c>
      <c r="Q36" s="106">
        <v>156</v>
      </c>
      <c r="R36" s="106">
        <v>92</v>
      </c>
      <c r="S36" s="106">
        <v>208</v>
      </c>
    </row>
    <row r="37" spans="1:23" s="84" customFormat="1" ht="18" customHeight="1">
      <c r="A37" s="23" t="s">
        <v>358</v>
      </c>
      <c r="B37" s="106">
        <v>16968</v>
      </c>
      <c r="C37" s="106">
        <v>18189</v>
      </c>
      <c r="D37" s="106">
        <v>16405</v>
      </c>
      <c r="E37" s="106">
        <v>16859</v>
      </c>
      <c r="F37" s="106">
        <v>14173</v>
      </c>
      <c r="G37" s="106">
        <v>14087</v>
      </c>
      <c r="H37" s="106">
        <v>14158</v>
      </c>
      <c r="I37" s="106">
        <v>14070</v>
      </c>
      <c r="J37" s="186">
        <v>15</v>
      </c>
      <c r="K37" s="186">
        <v>17</v>
      </c>
      <c r="L37" s="186">
        <v>79</v>
      </c>
      <c r="M37" s="186">
        <v>129</v>
      </c>
      <c r="N37" s="186">
        <v>8</v>
      </c>
      <c r="O37" s="186">
        <v>20</v>
      </c>
      <c r="P37" s="106">
        <v>2145</v>
      </c>
      <c r="Q37" s="106">
        <v>2623</v>
      </c>
      <c r="R37" s="106">
        <v>563</v>
      </c>
      <c r="S37" s="106">
        <v>1330</v>
      </c>
      <c r="T37" s="194"/>
    </row>
    <row r="38" spans="1:23" s="75" customFormat="1" ht="18" customHeight="1">
      <c r="A38" s="23" t="s">
        <v>359</v>
      </c>
      <c r="B38" s="106">
        <v>2845</v>
      </c>
      <c r="C38" s="106">
        <v>2761</v>
      </c>
      <c r="D38" s="106">
        <v>2734</v>
      </c>
      <c r="E38" s="106">
        <v>2603</v>
      </c>
      <c r="F38" s="106">
        <v>2725</v>
      </c>
      <c r="G38" s="106">
        <v>2576</v>
      </c>
      <c r="H38" s="106">
        <v>2725</v>
      </c>
      <c r="I38" s="106">
        <v>2576</v>
      </c>
      <c r="J38" s="187">
        <v>0</v>
      </c>
      <c r="K38" s="187">
        <v>0</v>
      </c>
      <c r="L38" s="187">
        <v>0</v>
      </c>
      <c r="M38" s="187">
        <v>0</v>
      </c>
      <c r="N38" s="187">
        <v>0</v>
      </c>
      <c r="O38" s="186">
        <v>1</v>
      </c>
      <c r="P38" s="106">
        <v>9</v>
      </c>
      <c r="Q38" s="106">
        <v>26</v>
      </c>
      <c r="R38" s="106">
        <v>111</v>
      </c>
      <c r="S38" s="106">
        <v>158</v>
      </c>
      <c r="T38" s="95"/>
    </row>
    <row r="39" spans="1:23" s="84" customFormat="1" ht="18" customHeight="1">
      <c r="A39" s="23" t="s">
        <v>360</v>
      </c>
      <c r="B39" s="106">
        <v>8061</v>
      </c>
      <c r="C39" s="106">
        <v>7802</v>
      </c>
      <c r="D39" s="106">
        <v>7962</v>
      </c>
      <c r="E39" s="106">
        <v>7683</v>
      </c>
      <c r="F39" s="106">
        <v>7518</v>
      </c>
      <c r="G39" s="106">
        <v>7392</v>
      </c>
      <c r="H39" s="106">
        <v>7472</v>
      </c>
      <c r="I39" s="106">
        <v>7375</v>
      </c>
      <c r="J39" s="106">
        <v>46</v>
      </c>
      <c r="K39" s="186">
        <v>17</v>
      </c>
      <c r="L39" s="106">
        <v>382</v>
      </c>
      <c r="M39" s="186">
        <v>240</v>
      </c>
      <c r="N39" s="186">
        <v>14</v>
      </c>
      <c r="O39" s="186">
        <v>6</v>
      </c>
      <c r="P39" s="106">
        <v>48</v>
      </c>
      <c r="Q39" s="106">
        <v>45</v>
      </c>
      <c r="R39" s="106">
        <v>99</v>
      </c>
      <c r="S39" s="106">
        <v>119</v>
      </c>
      <c r="T39" s="194"/>
    </row>
    <row r="40" spans="1:23" s="84" customFormat="1" ht="18" customHeight="1">
      <c r="A40" s="23" t="s">
        <v>361</v>
      </c>
      <c r="B40" s="106">
        <v>1135</v>
      </c>
      <c r="C40" s="106">
        <v>2410</v>
      </c>
      <c r="D40" s="106">
        <v>1078</v>
      </c>
      <c r="E40" s="106">
        <v>2145</v>
      </c>
      <c r="F40" s="106">
        <v>529</v>
      </c>
      <c r="G40" s="106">
        <v>1586</v>
      </c>
      <c r="H40" s="106">
        <v>525</v>
      </c>
      <c r="I40" s="106">
        <v>1585</v>
      </c>
      <c r="J40" s="106">
        <v>4</v>
      </c>
      <c r="K40" s="186">
        <v>1</v>
      </c>
      <c r="L40" s="106">
        <v>74</v>
      </c>
      <c r="M40" s="186">
        <v>38</v>
      </c>
      <c r="N40" s="187">
        <v>0</v>
      </c>
      <c r="O40" s="187">
        <v>0</v>
      </c>
      <c r="P40" s="106">
        <v>475</v>
      </c>
      <c r="Q40" s="106">
        <v>521</v>
      </c>
      <c r="R40" s="106">
        <v>57</v>
      </c>
      <c r="S40" s="106">
        <v>265</v>
      </c>
      <c r="T40" s="194"/>
    </row>
    <row r="41" spans="1:23" s="84" customFormat="1" ht="18" customHeight="1">
      <c r="A41" s="110" t="s">
        <v>362</v>
      </c>
      <c r="B41" s="85" t="s">
        <v>40</v>
      </c>
      <c r="C41" s="106">
        <v>9</v>
      </c>
      <c r="D41" s="85" t="s">
        <v>40</v>
      </c>
      <c r="E41" s="106">
        <v>1</v>
      </c>
      <c r="F41" s="85" t="s">
        <v>40</v>
      </c>
      <c r="G41" s="106">
        <v>1</v>
      </c>
      <c r="H41" s="85" t="s">
        <v>40</v>
      </c>
      <c r="I41" s="106">
        <v>1</v>
      </c>
      <c r="J41" s="85" t="s">
        <v>40</v>
      </c>
      <c r="K41" s="187">
        <v>0</v>
      </c>
      <c r="L41" s="85" t="s">
        <v>40</v>
      </c>
      <c r="M41" s="187">
        <v>0</v>
      </c>
      <c r="N41" s="85" t="s">
        <v>40</v>
      </c>
      <c r="O41" s="187">
        <v>0</v>
      </c>
      <c r="P41" s="85" t="s">
        <v>40</v>
      </c>
      <c r="Q41" s="187">
        <v>0</v>
      </c>
      <c r="R41" s="85" t="s">
        <v>40</v>
      </c>
      <c r="S41" s="106">
        <v>8</v>
      </c>
      <c r="T41" s="194"/>
    </row>
    <row r="42" spans="1:23" s="84" customFormat="1" ht="18" customHeight="1">
      <c r="A42" s="110" t="s">
        <v>363</v>
      </c>
      <c r="B42" s="106">
        <v>3441</v>
      </c>
      <c r="C42" s="106">
        <v>3463</v>
      </c>
      <c r="D42" s="106">
        <v>3361</v>
      </c>
      <c r="E42" s="106">
        <v>3275</v>
      </c>
      <c r="F42" s="106">
        <v>3259</v>
      </c>
      <c r="G42" s="106">
        <v>3257</v>
      </c>
      <c r="H42" s="106">
        <v>3259</v>
      </c>
      <c r="I42" s="106">
        <v>3256</v>
      </c>
      <c r="J42" s="187">
        <v>0</v>
      </c>
      <c r="K42" s="186">
        <v>1</v>
      </c>
      <c r="L42" s="187">
        <v>0</v>
      </c>
      <c r="M42" s="187">
        <v>0</v>
      </c>
      <c r="N42" s="187">
        <v>0</v>
      </c>
      <c r="O42" s="187">
        <v>0</v>
      </c>
      <c r="P42" s="186">
        <v>102</v>
      </c>
      <c r="Q42" s="186">
        <v>18</v>
      </c>
      <c r="R42" s="186">
        <v>80</v>
      </c>
      <c r="S42" s="186">
        <v>188</v>
      </c>
      <c r="T42" s="194"/>
    </row>
    <row r="43" spans="1:23" s="84" customFormat="1" ht="18" customHeight="1">
      <c r="A43" s="110" t="s">
        <v>364</v>
      </c>
      <c r="B43" s="106">
        <v>437</v>
      </c>
      <c r="C43" s="106">
        <v>1105</v>
      </c>
      <c r="D43" s="106">
        <v>423</v>
      </c>
      <c r="E43" s="106">
        <v>1098</v>
      </c>
      <c r="F43" s="106">
        <v>418</v>
      </c>
      <c r="G43" s="106">
        <v>1097</v>
      </c>
      <c r="H43" s="106">
        <v>417</v>
      </c>
      <c r="I43" s="106">
        <v>1095</v>
      </c>
      <c r="J43" s="186">
        <v>1</v>
      </c>
      <c r="K43" s="186">
        <v>2</v>
      </c>
      <c r="L43" s="187">
        <v>0</v>
      </c>
      <c r="M43" s="187">
        <v>0</v>
      </c>
      <c r="N43" s="187">
        <v>0</v>
      </c>
      <c r="O43" s="187">
        <v>0</v>
      </c>
      <c r="P43" s="186">
        <v>5</v>
      </c>
      <c r="Q43" s="186">
        <v>1</v>
      </c>
      <c r="R43" s="186">
        <v>14</v>
      </c>
      <c r="S43" s="186">
        <v>7</v>
      </c>
      <c r="T43" s="194"/>
    </row>
    <row r="44" spans="1:23" s="84" customFormat="1" ht="18" customHeight="1">
      <c r="A44" s="110" t="s">
        <v>365</v>
      </c>
      <c r="B44" s="85" t="s">
        <v>40</v>
      </c>
      <c r="C44" s="106">
        <v>1226</v>
      </c>
      <c r="D44" s="85" t="s">
        <v>40</v>
      </c>
      <c r="E44" s="106">
        <v>1199</v>
      </c>
      <c r="F44" s="85" t="s">
        <v>40</v>
      </c>
      <c r="G44" s="106">
        <v>1124</v>
      </c>
      <c r="H44" s="85" t="s">
        <v>40</v>
      </c>
      <c r="I44" s="106">
        <v>1124</v>
      </c>
      <c r="J44" s="85" t="s">
        <v>40</v>
      </c>
      <c r="K44" s="187">
        <v>0</v>
      </c>
      <c r="L44" s="85" t="s">
        <v>40</v>
      </c>
      <c r="M44" s="187">
        <v>0</v>
      </c>
      <c r="N44" s="85" t="s">
        <v>40</v>
      </c>
      <c r="O44" s="187">
        <v>0</v>
      </c>
      <c r="P44" s="85" t="s">
        <v>40</v>
      </c>
      <c r="Q44" s="106">
        <v>75</v>
      </c>
      <c r="R44" s="85" t="s">
        <v>40</v>
      </c>
      <c r="S44" s="106">
        <v>27</v>
      </c>
      <c r="T44" s="194"/>
    </row>
    <row r="45" spans="1:23" s="84" customFormat="1">
      <c r="A45" s="110" t="s">
        <v>366</v>
      </c>
      <c r="B45" s="186">
        <v>710</v>
      </c>
      <c r="C45" s="186">
        <v>1834</v>
      </c>
      <c r="D45" s="186">
        <v>701</v>
      </c>
      <c r="E45" s="186">
        <v>1791</v>
      </c>
      <c r="F45" s="186">
        <v>579</v>
      </c>
      <c r="G45" s="186">
        <v>962</v>
      </c>
      <c r="H45" s="186">
        <v>579</v>
      </c>
      <c r="I45" s="186">
        <v>962</v>
      </c>
      <c r="J45" s="187">
        <v>0</v>
      </c>
      <c r="K45" s="187">
        <v>0</v>
      </c>
      <c r="L45" s="186">
        <v>21</v>
      </c>
      <c r="M45" s="186">
        <v>49</v>
      </c>
      <c r="N45" s="187">
        <v>0</v>
      </c>
      <c r="O45" s="187">
        <v>0</v>
      </c>
      <c r="P45" s="186">
        <v>101</v>
      </c>
      <c r="Q45" s="186">
        <v>780</v>
      </c>
      <c r="R45" s="186">
        <v>9</v>
      </c>
      <c r="S45" s="186">
        <v>43</v>
      </c>
      <c r="T45" s="194"/>
    </row>
    <row r="46" spans="1:23" s="84" customFormat="1" ht="18" customHeight="1">
      <c r="A46" s="23"/>
      <c r="B46" s="106"/>
      <c r="C46" s="106"/>
      <c r="D46" s="106"/>
      <c r="E46" s="106"/>
      <c r="F46" s="106"/>
      <c r="G46" s="106"/>
      <c r="H46" s="106"/>
      <c r="I46" s="106"/>
      <c r="J46" s="106"/>
      <c r="K46" s="106"/>
      <c r="L46" s="106"/>
      <c r="M46" s="106"/>
      <c r="N46" s="106"/>
      <c r="O46" s="106"/>
      <c r="P46" s="106"/>
      <c r="Q46" s="106"/>
      <c r="R46" s="106"/>
      <c r="S46" s="106"/>
      <c r="T46" s="194"/>
    </row>
    <row r="47" spans="1:23" ht="18" customHeight="1" thickBot="1">
      <c r="A47" s="96"/>
      <c r="B47" s="96"/>
      <c r="C47" s="97"/>
      <c r="D47" s="97"/>
      <c r="E47" s="97"/>
      <c r="F47" s="97"/>
      <c r="G47" s="97"/>
      <c r="H47" s="97"/>
      <c r="I47" s="97"/>
      <c r="J47" s="97"/>
      <c r="K47" s="97"/>
      <c r="L47" s="97"/>
      <c r="M47" s="97"/>
      <c r="N47" s="97"/>
      <c r="O47" s="97"/>
      <c r="P47" s="97"/>
      <c r="Q47" s="97"/>
      <c r="R47" s="97"/>
      <c r="S47" s="97"/>
    </row>
    <row r="49" spans="1:20" s="84" customFormat="1" ht="15.75" customHeight="1">
      <c r="A49" s="23"/>
      <c r="B49" s="113"/>
      <c r="C49" s="113"/>
      <c r="D49" s="113"/>
      <c r="E49" s="113"/>
      <c r="F49" s="113"/>
      <c r="G49" s="113"/>
      <c r="H49" s="113"/>
      <c r="I49" s="113"/>
      <c r="J49" s="111"/>
      <c r="K49" s="113"/>
      <c r="L49" s="113"/>
      <c r="M49" s="113"/>
      <c r="N49" s="113"/>
      <c r="O49" s="113"/>
      <c r="P49" s="113"/>
      <c r="Q49" s="113"/>
      <c r="R49" s="113"/>
      <c r="S49" s="113"/>
      <c r="T49" s="194"/>
    </row>
    <row r="50" spans="1:20" s="84" customFormat="1" ht="15.75" customHeight="1">
      <c r="A50" s="23"/>
      <c r="B50" s="113"/>
      <c r="C50" s="113"/>
      <c r="D50" s="113"/>
      <c r="E50" s="113"/>
      <c r="F50" s="113"/>
      <c r="G50" s="113"/>
      <c r="H50" s="113"/>
      <c r="I50" s="113"/>
      <c r="J50" s="111"/>
      <c r="K50" s="113"/>
      <c r="L50" s="113"/>
      <c r="M50" s="113"/>
      <c r="N50" s="113"/>
      <c r="O50" s="113"/>
      <c r="P50" s="113"/>
      <c r="Q50" s="113"/>
      <c r="R50" s="113"/>
      <c r="S50" s="113"/>
      <c r="T50" s="194"/>
    </row>
    <row r="79" spans="2:23" s="84" customFormat="1" ht="15.75" customHeight="1">
      <c r="B79" s="213"/>
      <c r="C79" s="208"/>
      <c r="D79" s="80"/>
      <c r="E79" s="208"/>
      <c r="F79" s="80"/>
      <c r="G79" s="208"/>
      <c r="H79" s="80"/>
      <c r="I79" s="208"/>
      <c r="J79" s="80"/>
      <c r="K79" s="208"/>
      <c r="L79" s="80"/>
      <c r="M79" s="208"/>
      <c r="N79" s="80"/>
      <c r="O79" s="208"/>
      <c r="P79" s="80"/>
      <c r="Q79" s="208"/>
      <c r="R79" s="80"/>
      <c r="S79" s="208"/>
      <c r="T79" s="104"/>
      <c r="U79" s="104"/>
      <c r="V79" s="104"/>
      <c r="W79" s="104"/>
    </row>
    <row r="92" spans="1:23" s="75" customFormat="1" ht="15.75" customHeight="1">
      <c r="A92" s="209"/>
      <c r="B92" s="214"/>
      <c r="C92" s="214"/>
      <c r="D92" s="214"/>
      <c r="E92" s="214"/>
      <c r="F92" s="214"/>
      <c r="G92" s="214"/>
      <c r="H92" s="214"/>
      <c r="I92" s="214"/>
      <c r="J92" s="215"/>
      <c r="K92" s="214"/>
      <c r="L92" s="214"/>
      <c r="M92" s="214"/>
      <c r="N92" s="214"/>
      <c r="O92" s="214"/>
      <c r="P92" s="214"/>
      <c r="Q92" s="214"/>
      <c r="R92" s="214"/>
      <c r="S92" s="214"/>
      <c r="T92" s="81"/>
      <c r="U92" s="81"/>
      <c r="V92" s="81"/>
      <c r="W92" s="81"/>
    </row>
    <row r="93" spans="1:23" s="84" customFormat="1" ht="15.75" customHeight="1">
      <c r="A93" s="23"/>
      <c r="B93" s="113"/>
      <c r="C93" s="113"/>
      <c r="D93" s="113"/>
      <c r="E93" s="113"/>
      <c r="F93" s="113"/>
      <c r="G93" s="113"/>
      <c r="H93" s="113"/>
      <c r="I93" s="113"/>
      <c r="J93" s="113"/>
      <c r="K93" s="113"/>
      <c r="L93" s="113"/>
      <c r="M93" s="113"/>
      <c r="N93" s="113"/>
      <c r="O93" s="113"/>
      <c r="P93" s="113"/>
      <c r="Q93" s="113"/>
      <c r="R93" s="113"/>
      <c r="S93" s="113"/>
      <c r="T93" s="104"/>
      <c r="U93" s="104"/>
      <c r="V93" s="104"/>
      <c r="W93" s="104"/>
    </row>
    <row r="94" spans="1:23" s="84" customFormat="1" ht="15.75" customHeight="1">
      <c r="A94" s="29"/>
      <c r="B94" s="113"/>
      <c r="C94" s="113"/>
      <c r="D94" s="113"/>
      <c r="E94" s="113"/>
      <c r="F94" s="113"/>
      <c r="G94" s="113"/>
      <c r="H94" s="113"/>
      <c r="I94" s="113"/>
      <c r="J94" s="111"/>
      <c r="K94" s="113"/>
      <c r="L94" s="113"/>
      <c r="M94" s="113"/>
      <c r="N94" s="111"/>
      <c r="O94" s="111"/>
      <c r="P94" s="111"/>
      <c r="Q94" s="111"/>
      <c r="R94" s="113"/>
      <c r="S94" s="111"/>
      <c r="T94" s="194"/>
    </row>
    <row r="95" spans="1:23" s="84" customFormat="1" ht="15.75" customHeight="1">
      <c r="A95" s="29"/>
      <c r="B95" s="113"/>
      <c r="C95" s="113"/>
      <c r="D95" s="113"/>
      <c r="E95" s="113"/>
      <c r="F95" s="113"/>
      <c r="G95" s="113"/>
      <c r="H95" s="113"/>
      <c r="I95" s="113"/>
      <c r="J95" s="113"/>
      <c r="K95" s="113"/>
      <c r="L95" s="113"/>
      <c r="M95" s="113"/>
      <c r="N95" s="111"/>
      <c r="O95" s="111"/>
      <c r="P95" s="111"/>
      <c r="Q95" s="111"/>
      <c r="R95" s="113"/>
      <c r="S95" s="113"/>
      <c r="T95" s="194"/>
    </row>
    <row r="96" spans="1:23" s="84" customFormat="1">
      <c r="A96" s="29"/>
      <c r="B96" s="113"/>
      <c r="C96" s="113"/>
      <c r="D96" s="113"/>
      <c r="E96" s="113"/>
      <c r="F96" s="113"/>
      <c r="G96" s="113"/>
      <c r="H96" s="113"/>
      <c r="I96" s="113"/>
      <c r="J96" s="113"/>
      <c r="K96" s="111"/>
      <c r="L96" s="113"/>
      <c r="M96" s="113"/>
      <c r="N96" s="113"/>
      <c r="O96" s="113"/>
      <c r="P96" s="113"/>
      <c r="Q96" s="111"/>
      <c r="R96" s="113"/>
      <c r="S96" s="113"/>
      <c r="T96" s="194"/>
    </row>
    <row r="97" spans="1:20" s="84" customFormat="1" ht="15" customHeight="1">
      <c r="A97" s="29"/>
      <c r="B97" s="113"/>
      <c r="C97" s="113"/>
      <c r="D97" s="113"/>
      <c r="E97" s="113"/>
      <c r="F97" s="113"/>
      <c r="G97" s="113"/>
      <c r="H97" s="113"/>
      <c r="I97" s="113"/>
      <c r="J97" s="111"/>
      <c r="K97" s="113"/>
      <c r="L97" s="113"/>
      <c r="M97" s="111"/>
      <c r="N97" s="111"/>
      <c r="O97" s="111"/>
      <c r="P97" s="113"/>
      <c r="Q97" s="113"/>
      <c r="R97" s="113"/>
      <c r="S97" s="113"/>
    </row>
    <row r="98" spans="1:20" s="84" customFormat="1" ht="15" customHeight="1">
      <c r="A98" s="29"/>
      <c r="B98" s="113"/>
      <c r="C98" s="113"/>
      <c r="D98" s="113"/>
      <c r="E98" s="113"/>
      <c r="F98" s="113"/>
      <c r="G98" s="113"/>
      <c r="H98" s="113"/>
      <c r="I98" s="113"/>
      <c r="J98" s="111"/>
      <c r="K98" s="111"/>
      <c r="L98" s="113"/>
      <c r="M98" s="113"/>
      <c r="N98" s="111"/>
      <c r="O98" s="111"/>
      <c r="P98" s="113"/>
      <c r="Q98" s="113"/>
      <c r="R98" s="113"/>
      <c r="S98" s="113"/>
    </row>
    <row r="99" spans="1:20" s="84" customFormat="1">
      <c r="A99" s="29"/>
      <c r="B99" s="113"/>
      <c r="C99" s="113"/>
      <c r="D99" s="113"/>
      <c r="E99" s="113"/>
      <c r="F99" s="113"/>
      <c r="G99" s="113"/>
      <c r="H99" s="113"/>
      <c r="I99" s="113"/>
      <c r="J99" s="113"/>
      <c r="K99" s="113"/>
      <c r="L99" s="113"/>
      <c r="M99" s="113"/>
      <c r="N99" s="111"/>
      <c r="O99" s="113"/>
      <c r="P99" s="113"/>
      <c r="Q99" s="111"/>
      <c r="R99" s="113"/>
      <c r="S99" s="113"/>
    </row>
    <row r="100" spans="1:20" s="84" customFormat="1" ht="15" customHeight="1">
      <c r="A100" s="29"/>
      <c r="B100" s="113"/>
      <c r="C100" s="113"/>
      <c r="D100" s="113"/>
      <c r="E100" s="113"/>
      <c r="F100" s="113"/>
      <c r="G100" s="113"/>
      <c r="H100" s="113"/>
      <c r="I100" s="113"/>
      <c r="J100" s="113"/>
      <c r="K100" s="113"/>
      <c r="L100" s="113"/>
      <c r="M100" s="113"/>
      <c r="N100" s="113"/>
      <c r="O100" s="113"/>
      <c r="P100" s="113"/>
      <c r="Q100" s="113"/>
      <c r="R100" s="113"/>
      <c r="S100" s="113"/>
      <c r="T100" s="194"/>
    </row>
    <row r="101" spans="1:20" s="84" customFormat="1" ht="15" customHeight="1">
      <c r="A101" s="29"/>
      <c r="B101" s="113"/>
      <c r="C101" s="113"/>
      <c r="D101" s="113"/>
      <c r="E101" s="113"/>
      <c r="F101" s="113"/>
      <c r="G101" s="113"/>
      <c r="H101" s="113"/>
      <c r="I101" s="113"/>
      <c r="J101" s="113"/>
      <c r="K101" s="113"/>
      <c r="L101" s="113"/>
      <c r="M101" s="113"/>
      <c r="N101" s="113"/>
      <c r="O101" s="113"/>
      <c r="P101" s="113"/>
      <c r="Q101" s="113"/>
      <c r="R101" s="113"/>
      <c r="S101" s="113"/>
      <c r="T101" s="194"/>
    </row>
    <row r="102" spans="1:20" s="84" customFormat="1" ht="15" customHeight="1">
      <c r="A102" s="29"/>
      <c r="B102" s="113"/>
      <c r="C102" s="113"/>
      <c r="D102" s="113"/>
      <c r="E102" s="113"/>
      <c r="F102" s="113"/>
      <c r="G102" s="113"/>
      <c r="H102" s="113"/>
      <c r="I102" s="113"/>
      <c r="J102" s="111"/>
      <c r="K102" s="113"/>
      <c r="L102" s="113"/>
      <c r="M102" s="113"/>
      <c r="N102" s="111"/>
      <c r="O102" s="111"/>
      <c r="P102" s="113"/>
      <c r="Q102" s="113"/>
      <c r="R102" s="113"/>
      <c r="S102" s="113"/>
      <c r="T102" s="194"/>
    </row>
    <row r="103" spans="1:20" s="84" customFormat="1" ht="15" customHeight="1">
      <c r="A103" s="29"/>
      <c r="B103" s="113"/>
      <c r="C103" s="113"/>
      <c r="D103" s="113"/>
      <c r="E103" s="113"/>
      <c r="F103" s="113"/>
      <c r="G103" s="113"/>
      <c r="H103" s="113"/>
      <c r="I103" s="113"/>
      <c r="J103" s="111"/>
      <c r="K103" s="111"/>
      <c r="L103" s="113"/>
      <c r="M103" s="113"/>
      <c r="N103" s="111"/>
      <c r="O103" s="111"/>
      <c r="P103" s="111"/>
      <c r="Q103" s="111"/>
      <c r="R103" s="113"/>
      <c r="S103" s="113"/>
      <c r="T103" s="194"/>
    </row>
    <row r="104" spans="1:20" s="84" customFormat="1" ht="15" customHeight="1">
      <c r="A104" s="29"/>
      <c r="B104" s="113"/>
      <c r="C104" s="113"/>
      <c r="D104" s="113"/>
      <c r="E104" s="113"/>
      <c r="F104" s="113"/>
      <c r="G104" s="113"/>
      <c r="H104" s="113"/>
      <c r="I104" s="113"/>
      <c r="J104" s="113"/>
      <c r="K104" s="113"/>
      <c r="L104" s="113"/>
      <c r="M104" s="113"/>
      <c r="N104" s="113"/>
      <c r="O104" s="113"/>
      <c r="P104" s="113"/>
      <c r="Q104" s="113"/>
      <c r="R104" s="113"/>
      <c r="S104" s="113"/>
      <c r="T104" s="194"/>
    </row>
    <row r="105" spans="1:20" s="84" customFormat="1">
      <c r="A105" s="29"/>
      <c r="B105" s="113"/>
      <c r="C105" s="113"/>
      <c r="D105" s="113"/>
      <c r="E105" s="113"/>
      <c r="F105" s="113"/>
      <c r="G105" s="113"/>
      <c r="H105" s="113"/>
      <c r="I105" s="113"/>
      <c r="J105" s="113"/>
      <c r="K105" s="113"/>
      <c r="L105" s="113"/>
      <c r="M105" s="113"/>
      <c r="N105" s="111"/>
      <c r="O105" s="113"/>
      <c r="P105" s="113"/>
      <c r="Q105" s="113"/>
      <c r="R105" s="113"/>
      <c r="S105" s="113"/>
      <c r="T105" s="194"/>
    </row>
    <row r="106" spans="1:20" s="84" customFormat="1" ht="15" customHeight="1">
      <c r="A106" s="29"/>
      <c r="B106" s="113"/>
      <c r="C106" s="113"/>
      <c r="D106" s="113"/>
      <c r="E106" s="113"/>
      <c r="F106" s="113"/>
      <c r="G106" s="113"/>
      <c r="H106" s="113"/>
      <c r="I106" s="113"/>
      <c r="J106" s="111"/>
      <c r="K106" s="113"/>
      <c r="L106" s="111"/>
      <c r="M106" s="111"/>
      <c r="N106" s="113"/>
      <c r="O106" s="111"/>
      <c r="P106" s="111"/>
      <c r="Q106" s="111"/>
      <c r="R106" s="113"/>
      <c r="S106" s="113"/>
      <c r="T106" s="194"/>
    </row>
    <row r="107" spans="1:20" s="193" customFormat="1" ht="15" customHeight="1">
      <c r="A107" s="29"/>
      <c r="B107" s="113"/>
      <c r="C107" s="113"/>
      <c r="D107" s="113"/>
      <c r="E107" s="113"/>
      <c r="F107" s="113"/>
      <c r="G107" s="113"/>
      <c r="H107" s="113"/>
      <c r="I107" s="113"/>
      <c r="J107" s="111"/>
      <c r="K107" s="113"/>
      <c r="L107" s="113"/>
      <c r="M107" s="111"/>
      <c r="N107" s="111"/>
      <c r="O107" s="111"/>
      <c r="P107" s="113"/>
      <c r="Q107" s="113"/>
      <c r="R107" s="113"/>
      <c r="S107" s="113"/>
      <c r="T107" s="194"/>
    </row>
    <row r="108" spans="1:20" s="84" customFormat="1" ht="15" customHeight="1">
      <c r="A108" s="29"/>
      <c r="B108" s="113"/>
      <c r="C108" s="113"/>
      <c r="D108" s="113"/>
      <c r="E108" s="113"/>
      <c r="F108" s="113"/>
      <c r="G108" s="113"/>
      <c r="H108" s="113"/>
      <c r="I108" s="113"/>
      <c r="J108" s="113"/>
      <c r="K108" s="113"/>
      <c r="L108" s="113"/>
      <c r="M108" s="113"/>
      <c r="N108" s="113"/>
      <c r="O108" s="113"/>
      <c r="P108" s="113"/>
      <c r="Q108" s="113"/>
      <c r="R108" s="113"/>
      <c r="S108" s="113"/>
      <c r="T108" s="194"/>
    </row>
    <row r="109" spans="1:20" s="84" customFormat="1" ht="15" customHeight="1">
      <c r="A109" s="29"/>
      <c r="B109" s="113"/>
      <c r="C109" s="113"/>
      <c r="D109" s="113"/>
      <c r="E109" s="113"/>
      <c r="F109" s="113"/>
      <c r="G109" s="113"/>
      <c r="H109" s="113"/>
      <c r="I109" s="113"/>
      <c r="J109" s="113"/>
      <c r="K109" s="113"/>
      <c r="L109" s="113"/>
      <c r="M109" s="113"/>
      <c r="N109" s="113"/>
      <c r="O109" s="113"/>
      <c r="P109" s="113"/>
      <c r="Q109" s="113"/>
      <c r="R109" s="113"/>
      <c r="S109" s="113"/>
      <c r="T109" s="194"/>
    </row>
    <row r="110" spans="1:20" s="84" customFormat="1" ht="15" customHeight="1">
      <c r="A110" s="29"/>
      <c r="B110" s="113"/>
      <c r="C110" s="113"/>
      <c r="D110" s="113"/>
      <c r="E110" s="113"/>
      <c r="F110" s="113"/>
      <c r="G110" s="113"/>
      <c r="H110" s="113"/>
      <c r="I110" s="113"/>
      <c r="J110" s="113"/>
      <c r="K110" s="113"/>
      <c r="L110" s="113"/>
      <c r="M110" s="113"/>
      <c r="N110" s="113"/>
      <c r="O110" s="113"/>
      <c r="P110" s="113"/>
      <c r="Q110" s="113"/>
      <c r="R110" s="113"/>
      <c r="S110" s="113"/>
      <c r="T110" s="194"/>
    </row>
    <row r="111" spans="1:20" s="84" customFormat="1" ht="15" customHeight="1">
      <c r="A111" s="29"/>
      <c r="B111" s="113"/>
      <c r="C111" s="113"/>
      <c r="D111" s="113"/>
      <c r="E111" s="113"/>
      <c r="F111" s="113"/>
      <c r="G111" s="113"/>
      <c r="H111" s="113"/>
      <c r="I111" s="113"/>
      <c r="J111" s="113"/>
      <c r="K111" s="113"/>
      <c r="L111" s="113"/>
      <c r="M111" s="113"/>
      <c r="N111" s="113"/>
      <c r="O111" s="113"/>
      <c r="P111" s="113"/>
      <c r="Q111" s="113"/>
      <c r="R111" s="113"/>
      <c r="S111" s="113"/>
      <c r="T111" s="194"/>
    </row>
    <row r="112" spans="1:20" s="84" customFormat="1" ht="15" customHeight="1">
      <c r="A112" s="29"/>
      <c r="B112" s="113"/>
      <c r="C112" s="113"/>
      <c r="D112" s="113"/>
      <c r="E112" s="113"/>
      <c r="F112" s="113"/>
      <c r="G112" s="113"/>
      <c r="H112" s="113"/>
      <c r="I112" s="113"/>
      <c r="J112" s="113"/>
      <c r="K112" s="113"/>
      <c r="L112" s="113"/>
      <c r="M112" s="113"/>
      <c r="N112" s="113"/>
      <c r="O112" s="113"/>
      <c r="P112" s="113"/>
      <c r="Q112" s="113"/>
      <c r="R112" s="113"/>
      <c r="S112" s="113"/>
      <c r="T112" s="194"/>
    </row>
    <row r="113" spans="1:20" s="84" customFormat="1" ht="15" customHeight="1">
      <c r="A113" s="29"/>
      <c r="B113" s="113"/>
      <c r="C113" s="113"/>
      <c r="D113" s="113"/>
      <c r="E113" s="113"/>
      <c r="F113" s="113"/>
      <c r="G113" s="113"/>
      <c r="H113" s="113"/>
      <c r="I113" s="113"/>
      <c r="J113" s="113"/>
      <c r="K113" s="113"/>
      <c r="L113" s="113"/>
      <c r="M113" s="113"/>
      <c r="N113" s="113"/>
      <c r="O113" s="113"/>
      <c r="P113" s="113"/>
      <c r="Q113" s="113"/>
      <c r="R113" s="113"/>
      <c r="S113" s="113"/>
      <c r="T113" s="194"/>
    </row>
    <row r="114" spans="1:20" s="84" customFormat="1" ht="15" customHeight="1">
      <c r="A114" s="29"/>
      <c r="B114" s="113"/>
      <c r="C114" s="113"/>
      <c r="D114" s="113"/>
      <c r="E114" s="113"/>
      <c r="F114" s="113"/>
      <c r="G114" s="113"/>
      <c r="H114" s="113"/>
      <c r="I114" s="113"/>
      <c r="J114" s="113"/>
      <c r="K114" s="113"/>
      <c r="L114" s="113"/>
      <c r="M114" s="113"/>
      <c r="N114" s="113"/>
      <c r="O114" s="113"/>
      <c r="P114" s="113"/>
      <c r="Q114" s="113"/>
      <c r="R114" s="113"/>
      <c r="S114" s="113"/>
      <c r="T114" s="194"/>
    </row>
    <row r="115" spans="1:20">
      <c r="A115" s="29"/>
      <c r="B115" s="113"/>
      <c r="C115" s="113"/>
      <c r="D115" s="113"/>
      <c r="E115" s="113"/>
      <c r="F115" s="113"/>
      <c r="G115" s="113"/>
      <c r="H115" s="113"/>
      <c r="I115" s="113"/>
      <c r="J115" s="111"/>
      <c r="K115" s="113"/>
      <c r="L115" s="113"/>
      <c r="M115" s="113"/>
      <c r="N115" s="113"/>
      <c r="O115" s="113"/>
      <c r="P115" s="111"/>
      <c r="Q115" s="113"/>
      <c r="R115" s="113"/>
      <c r="S115" s="113"/>
    </row>
    <row r="116" spans="1:20">
      <c r="A116" s="29"/>
      <c r="B116" s="113"/>
      <c r="C116" s="113"/>
      <c r="D116" s="113"/>
      <c r="E116" s="113"/>
      <c r="F116" s="113"/>
      <c r="G116" s="113"/>
      <c r="H116" s="113"/>
      <c r="I116" s="113"/>
      <c r="J116" s="113"/>
      <c r="K116" s="113"/>
      <c r="L116" s="113"/>
      <c r="M116" s="113"/>
      <c r="N116" s="113"/>
      <c r="O116" s="113"/>
      <c r="P116" s="113"/>
      <c r="Q116" s="113"/>
      <c r="R116" s="113"/>
      <c r="S116" s="113"/>
    </row>
    <row r="117" spans="1:20">
      <c r="A117" s="29"/>
      <c r="B117" s="113"/>
      <c r="C117" s="113"/>
      <c r="D117" s="113"/>
      <c r="E117" s="113"/>
      <c r="F117" s="113"/>
      <c r="G117" s="113"/>
      <c r="H117" s="113"/>
      <c r="I117" s="113"/>
      <c r="J117" s="113"/>
      <c r="K117" s="113"/>
      <c r="L117" s="113"/>
      <c r="M117" s="113"/>
      <c r="N117" s="111"/>
      <c r="O117" s="113"/>
      <c r="P117" s="113"/>
      <c r="Q117" s="113"/>
      <c r="R117" s="113"/>
      <c r="S117" s="113"/>
    </row>
    <row r="118" spans="1:20">
      <c r="A118" s="29"/>
      <c r="B118" s="67"/>
    </row>
    <row r="119" spans="1:20" ht="15.75">
      <c r="A119" s="20"/>
      <c r="B119" s="67"/>
    </row>
    <row r="120" spans="1:20">
      <c r="A120" s="29"/>
      <c r="B120" s="113"/>
      <c r="C120" s="113"/>
      <c r="D120" s="113"/>
      <c r="E120" s="113"/>
      <c r="F120" s="113"/>
      <c r="G120" s="113"/>
      <c r="H120" s="113"/>
      <c r="I120" s="113"/>
      <c r="J120" s="113"/>
      <c r="K120" s="113"/>
      <c r="L120" s="113"/>
      <c r="M120" s="113"/>
      <c r="N120" s="113"/>
      <c r="O120" s="113"/>
      <c r="P120" s="113"/>
      <c r="Q120" s="113"/>
      <c r="R120" s="113"/>
      <c r="S120" s="113"/>
    </row>
    <row r="121" spans="1:20">
      <c r="A121" s="29"/>
      <c r="B121" s="113"/>
      <c r="C121" s="113"/>
      <c r="D121" s="113"/>
      <c r="E121" s="113"/>
      <c r="F121" s="113"/>
      <c r="G121" s="113"/>
      <c r="H121" s="113"/>
      <c r="I121" s="113"/>
      <c r="J121" s="113"/>
      <c r="K121" s="113"/>
      <c r="L121" s="113"/>
      <c r="M121" s="113"/>
      <c r="N121" s="113"/>
      <c r="O121" s="113"/>
      <c r="P121" s="113"/>
      <c r="Q121" s="113"/>
      <c r="R121" s="113"/>
      <c r="S121" s="113"/>
    </row>
    <row r="122" spans="1:20">
      <c r="A122" s="29"/>
      <c r="B122" s="113"/>
      <c r="C122" s="113"/>
      <c r="D122" s="113"/>
      <c r="E122" s="113"/>
      <c r="F122" s="113"/>
      <c r="G122" s="113"/>
      <c r="H122" s="113"/>
      <c r="I122" s="113"/>
      <c r="J122" s="113"/>
      <c r="K122" s="113"/>
      <c r="L122" s="113"/>
      <c r="M122" s="113"/>
      <c r="N122" s="113"/>
      <c r="O122" s="113"/>
      <c r="P122" s="113"/>
      <c r="Q122" s="113"/>
      <c r="R122" s="113"/>
      <c r="S122" s="113"/>
    </row>
    <row r="123" spans="1:20">
      <c r="A123" s="29"/>
      <c r="B123" s="113"/>
      <c r="C123" s="113"/>
      <c r="D123" s="113"/>
      <c r="E123" s="113"/>
      <c r="F123" s="113"/>
      <c r="G123" s="113"/>
      <c r="H123" s="113"/>
      <c r="I123" s="113"/>
      <c r="J123" s="111"/>
      <c r="K123" s="111"/>
      <c r="L123" s="113"/>
      <c r="M123" s="111"/>
      <c r="N123" s="111"/>
      <c r="O123" s="111"/>
      <c r="P123" s="111"/>
      <c r="Q123" s="113"/>
      <c r="R123" s="113"/>
      <c r="S123" s="111"/>
    </row>
    <row r="124" spans="1:20">
      <c r="A124" s="29"/>
      <c r="B124" s="113"/>
      <c r="C124" s="113"/>
      <c r="D124" s="113"/>
      <c r="E124" s="113"/>
      <c r="F124" s="113"/>
      <c r="G124" s="113"/>
      <c r="H124" s="113"/>
      <c r="I124" s="113"/>
      <c r="J124" s="113"/>
      <c r="K124" s="113"/>
      <c r="L124" s="113"/>
      <c r="M124" s="111"/>
      <c r="N124" s="111"/>
      <c r="O124" s="111"/>
      <c r="P124" s="111"/>
      <c r="Q124" s="111"/>
      <c r="R124" s="113"/>
      <c r="S124" s="113"/>
    </row>
    <row r="125" spans="1:20">
      <c r="A125" s="29"/>
      <c r="B125" s="113"/>
      <c r="C125" s="113"/>
      <c r="D125" s="113"/>
      <c r="E125" s="113"/>
      <c r="F125" s="113"/>
      <c r="G125" s="113"/>
      <c r="H125" s="113"/>
      <c r="I125" s="113"/>
      <c r="J125" s="111"/>
      <c r="K125" s="113"/>
      <c r="L125" s="111"/>
      <c r="M125" s="111"/>
      <c r="N125" s="111"/>
      <c r="O125" s="111"/>
      <c r="P125" s="111"/>
      <c r="Q125" s="111"/>
      <c r="R125" s="113"/>
      <c r="S125" s="113"/>
    </row>
    <row r="126" spans="1:20">
      <c r="A126" s="29"/>
      <c r="B126" s="113"/>
      <c r="C126" s="113"/>
      <c r="D126" s="113"/>
      <c r="E126" s="113"/>
      <c r="F126" s="113"/>
      <c r="G126" s="113"/>
      <c r="H126" s="113"/>
      <c r="I126" s="113"/>
      <c r="J126" s="111"/>
      <c r="K126" s="113"/>
      <c r="L126" s="113"/>
      <c r="M126" s="113"/>
      <c r="N126" s="113"/>
      <c r="O126" s="113"/>
      <c r="P126" s="111"/>
      <c r="Q126" s="113"/>
      <c r="R126" s="113"/>
      <c r="S126" s="113"/>
    </row>
    <row r="127" spans="1:20">
      <c r="A127" s="29"/>
      <c r="B127" s="113"/>
      <c r="C127" s="113"/>
      <c r="D127" s="113"/>
      <c r="E127" s="113"/>
      <c r="F127" s="113"/>
      <c r="G127" s="113"/>
      <c r="H127" s="113"/>
      <c r="I127" s="113"/>
      <c r="J127" s="113"/>
      <c r="K127" s="113"/>
      <c r="L127" s="113"/>
      <c r="M127" s="113"/>
      <c r="N127" s="113"/>
      <c r="O127" s="113"/>
      <c r="P127" s="113"/>
      <c r="Q127" s="113"/>
      <c r="R127" s="113"/>
      <c r="S127" s="113"/>
    </row>
    <row r="128" spans="1:20">
      <c r="A128" s="29"/>
      <c r="B128" s="113"/>
      <c r="C128" s="113"/>
      <c r="D128" s="113"/>
      <c r="E128" s="113"/>
      <c r="F128" s="113"/>
      <c r="G128" s="113"/>
      <c r="H128" s="113"/>
      <c r="I128" s="113"/>
      <c r="J128" s="113"/>
      <c r="K128" s="113"/>
      <c r="L128" s="113"/>
      <c r="M128" s="113"/>
      <c r="N128" s="113"/>
      <c r="O128" s="113"/>
      <c r="P128" s="113"/>
      <c r="Q128" s="113"/>
      <c r="R128" s="113"/>
      <c r="S128" s="113"/>
    </row>
    <row r="129" spans="1:19">
      <c r="A129" s="29"/>
      <c r="B129" s="113"/>
      <c r="C129" s="113"/>
      <c r="D129" s="113"/>
      <c r="E129" s="113"/>
      <c r="F129" s="113"/>
      <c r="G129" s="113"/>
      <c r="H129" s="113"/>
      <c r="I129" s="113"/>
      <c r="J129" s="111"/>
      <c r="K129" s="113"/>
      <c r="L129" s="111"/>
      <c r="M129" s="113"/>
      <c r="N129" s="111"/>
      <c r="O129" s="113"/>
      <c r="P129" s="111"/>
      <c r="Q129" s="113"/>
      <c r="R129" s="113"/>
      <c r="S129" s="113"/>
    </row>
    <row r="130" spans="1:19">
      <c r="A130" s="29"/>
      <c r="B130" s="113"/>
      <c r="C130" s="113"/>
      <c r="D130" s="113"/>
      <c r="E130" s="113"/>
      <c r="F130" s="113"/>
      <c r="G130" s="113"/>
      <c r="H130" s="113"/>
      <c r="I130" s="113"/>
      <c r="J130" s="111"/>
      <c r="K130" s="111"/>
      <c r="L130" s="113"/>
      <c r="M130" s="113"/>
      <c r="N130" s="113"/>
      <c r="O130" s="113"/>
      <c r="P130" s="111"/>
      <c r="Q130" s="113"/>
      <c r="R130" s="113"/>
      <c r="S130" s="113"/>
    </row>
    <row r="131" spans="1:19">
      <c r="A131" s="29"/>
      <c r="B131" s="113"/>
      <c r="C131" s="113"/>
      <c r="D131" s="113"/>
      <c r="E131" s="113"/>
      <c r="F131" s="113"/>
      <c r="G131" s="113"/>
      <c r="H131" s="113"/>
      <c r="I131" s="113"/>
      <c r="J131" s="113"/>
      <c r="K131" s="113"/>
      <c r="L131" s="113"/>
      <c r="M131" s="113"/>
      <c r="N131" s="113"/>
      <c r="O131" s="113"/>
      <c r="P131" s="113"/>
      <c r="Q131" s="113"/>
      <c r="R131" s="113"/>
      <c r="S131" s="113"/>
    </row>
    <row r="132" spans="1:19" s="98" customFormat="1">
      <c r="C132" s="99"/>
      <c r="D132" s="99"/>
      <c r="E132" s="99"/>
      <c r="F132" s="99"/>
      <c r="G132" s="99"/>
      <c r="H132" s="99"/>
      <c r="I132" s="99"/>
      <c r="J132" s="99"/>
      <c r="K132" s="99"/>
      <c r="L132" s="99"/>
      <c r="M132" s="99"/>
      <c r="N132" s="99"/>
      <c r="O132" s="99"/>
      <c r="P132" s="99"/>
      <c r="Q132" s="99"/>
      <c r="R132" s="99"/>
      <c r="S132" s="99"/>
    </row>
    <row r="133" spans="1:19">
      <c r="A133" s="29"/>
    </row>
    <row r="134" spans="1:19">
      <c r="A134" s="29"/>
    </row>
    <row r="135" spans="1:19">
      <c r="A135" s="29"/>
    </row>
    <row r="136" spans="1:19">
      <c r="A136" s="29"/>
    </row>
    <row r="137" spans="1:19">
      <c r="A137" s="29"/>
    </row>
    <row r="138" spans="1:19">
      <c r="A138" s="29"/>
    </row>
    <row r="139" spans="1:19">
      <c r="A139" s="29"/>
    </row>
    <row r="140" spans="1:19">
      <c r="A140" s="29"/>
    </row>
    <row r="141" spans="1:19">
      <c r="A141" s="29"/>
    </row>
    <row r="142" spans="1:19">
      <c r="A142" s="29"/>
    </row>
    <row r="143" spans="1:19">
      <c r="A143" s="29"/>
    </row>
    <row r="144" spans="1:19">
      <c r="A144" s="29"/>
    </row>
    <row r="145" spans="1:1">
      <c r="A145" s="29"/>
    </row>
    <row r="146" spans="1:1">
      <c r="A146" s="29"/>
    </row>
  </sheetData>
  <mergeCells count="12">
    <mergeCell ref="B4:C6"/>
    <mergeCell ref="D4:Q4"/>
    <mergeCell ref="A4:A7"/>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4C73E-CCD0-465A-8710-C0C58BA92DF8}">
  <sheetPr>
    <pageSetUpPr fitToPage="1"/>
  </sheetPr>
  <dimension ref="A1:W177"/>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2" width="11.42578125" style="105" customWidth="1"/>
    <col min="3" max="19" width="11.42578125" style="67" customWidth="1"/>
    <col min="20" max="16384" width="9.140625" style="105"/>
  </cols>
  <sheetData>
    <row r="1" spans="1:20" ht="17.25" customHeight="1">
      <c r="A1" s="1" t="s">
        <v>1914</v>
      </c>
      <c r="B1" s="1"/>
      <c r="C1" s="62"/>
      <c r="D1" s="62"/>
      <c r="E1" s="62"/>
      <c r="F1" s="62"/>
      <c r="G1" s="62"/>
      <c r="H1" s="62"/>
      <c r="I1" s="62"/>
      <c r="J1" s="62"/>
      <c r="K1" s="62"/>
      <c r="L1" s="62"/>
      <c r="M1" s="62"/>
      <c r="N1" s="62"/>
      <c r="O1" s="62"/>
      <c r="P1" s="63"/>
      <c r="Q1" s="64"/>
      <c r="R1" s="64"/>
      <c r="S1" s="64"/>
    </row>
    <row r="2" spans="1:20" ht="17.25" customHeight="1">
      <c r="A2" s="2" t="s">
        <v>1915</v>
      </c>
      <c r="B2" s="65"/>
      <c r="C2" s="64"/>
      <c r="D2" s="64"/>
      <c r="E2" s="64"/>
      <c r="F2" s="64"/>
      <c r="G2" s="64"/>
      <c r="H2" s="64"/>
      <c r="I2" s="64"/>
      <c r="J2" s="64"/>
      <c r="K2" s="64"/>
      <c r="L2" s="64"/>
      <c r="M2" s="64"/>
      <c r="N2" s="64"/>
      <c r="Q2" s="64"/>
      <c r="R2" s="64"/>
      <c r="S2" s="64"/>
    </row>
    <row r="3" spans="1:20" ht="15" customHeight="1" thickBot="1">
      <c r="A3" s="68"/>
      <c r="B3" s="68"/>
      <c r="C3" s="70"/>
      <c r="D3" s="70"/>
      <c r="E3" s="70"/>
      <c r="F3" s="70"/>
      <c r="G3" s="70"/>
      <c r="H3" s="70"/>
      <c r="I3" s="70"/>
      <c r="J3" s="70"/>
      <c r="K3" s="70"/>
      <c r="L3" s="70"/>
      <c r="M3" s="70"/>
      <c r="N3" s="70"/>
      <c r="Q3" s="70"/>
      <c r="R3" s="70"/>
      <c r="S3" s="70"/>
    </row>
    <row r="4" spans="1:20"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0"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0"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0"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0" ht="9" customHeight="1">
      <c r="A8" s="73"/>
      <c r="B8" s="73"/>
      <c r="C8" s="74"/>
      <c r="D8" s="74"/>
      <c r="E8" s="74"/>
      <c r="F8" s="74"/>
      <c r="G8" s="74"/>
      <c r="H8" s="74"/>
      <c r="I8" s="74"/>
      <c r="J8" s="74"/>
      <c r="K8" s="74"/>
      <c r="L8" s="74"/>
      <c r="M8" s="74"/>
      <c r="N8" s="74"/>
      <c r="O8" s="74"/>
      <c r="P8" s="74"/>
      <c r="Q8" s="74"/>
      <c r="R8" s="74"/>
      <c r="S8" s="74"/>
    </row>
    <row r="9" spans="1:20" ht="17.25" customHeight="1">
      <c r="A9" s="20" t="s">
        <v>367</v>
      </c>
      <c r="B9" s="190"/>
      <c r="C9" s="189"/>
      <c r="D9" s="191"/>
      <c r="E9" s="189"/>
      <c r="F9" s="190"/>
      <c r="G9" s="189"/>
      <c r="H9" s="190"/>
      <c r="I9" s="189"/>
      <c r="J9" s="190"/>
      <c r="K9" s="189"/>
      <c r="L9" s="190"/>
      <c r="M9" s="189"/>
      <c r="N9" s="190"/>
      <c r="O9" s="189"/>
      <c r="P9" s="190"/>
      <c r="Q9" s="189"/>
      <c r="R9" s="190"/>
      <c r="S9" s="189"/>
    </row>
    <row r="10" spans="1:20" s="84" customFormat="1" ht="18" customHeight="1">
      <c r="A10" s="23" t="s">
        <v>368</v>
      </c>
      <c r="B10" s="106">
        <v>15309</v>
      </c>
      <c r="C10" s="106">
        <v>15137</v>
      </c>
      <c r="D10" s="106">
        <v>14964</v>
      </c>
      <c r="E10" s="106">
        <v>14902</v>
      </c>
      <c r="F10" s="106">
        <v>13542</v>
      </c>
      <c r="G10" s="106">
        <v>13772</v>
      </c>
      <c r="H10" s="106">
        <v>13541</v>
      </c>
      <c r="I10" s="106">
        <v>13765</v>
      </c>
      <c r="J10" s="106">
        <v>1</v>
      </c>
      <c r="K10" s="106">
        <v>7</v>
      </c>
      <c r="L10" s="106">
        <v>75</v>
      </c>
      <c r="M10" s="106">
        <v>201</v>
      </c>
      <c r="N10" s="106">
        <v>1</v>
      </c>
      <c r="O10" s="106">
        <v>2</v>
      </c>
      <c r="P10" s="106">
        <v>1346</v>
      </c>
      <c r="Q10" s="106">
        <v>927</v>
      </c>
      <c r="R10" s="106">
        <v>345</v>
      </c>
      <c r="S10" s="106">
        <v>235</v>
      </c>
      <c r="T10" s="194"/>
    </row>
    <row r="11" spans="1:20" s="84" customFormat="1" ht="18" customHeight="1">
      <c r="A11" s="23" t="s">
        <v>369</v>
      </c>
      <c r="B11" s="106">
        <v>32565</v>
      </c>
      <c r="C11" s="106">
        <v>27014</v>
      </c>
      <c r="D11" s="106">
        <v>32183</v>
      </c>
      <c r="E11" s="106">
        <v>26908</v>
      </c>
      <c r="F11" s="106">
        <v>30449</v>
      </c>
      <c r="G11" s="106">
        <v>25841</v>
      </c>
      <c r="H11" s="106">
        <v>30436</v>
      </c>
      <c r="I11" s="106">
        <v>25823</v>
      </c>
      <c r="J11" s="106">
        <v>13</v>
      </c>
      <c r="K11" s="106">
        <v>18</v>
      </c>
      <c r="L11" s="106">
        <v>245</v>
      </c>
      <c r="M11" s="106">
        <v>54</v>
      </c>
      <c r="N11" s="106">
        <v>28</v>
      </c>
      <c r="O11" s="106">
        <v>11</v>
      </c>
      <c r="P11" s="106">
        <v>1461</v>
      </c>
      <c r="Q11" s="106">
        <v>1002</v>
      </c>
      <c r="R11" s="106">
        <v>382</v>
      </c>
      <c r="S11" s="106">
        <v>106</v>
      </c>
    </row>
    <row r="12" spans="1:20">
      <c r="A12" s="23" t="s">
        <v>370</v>
      </c>
      <c r="B12" s="106">
        <v>9238</v>
      </c>
      <c r="C12" s="106">
        <v>8781</v>
      </c>
      <c r="D12" s="106">
        <v>8490</v>
      </c>
      <c r="E12" s="106">
        <v>7178</v>
      </c>
      <c r="F12" s="106">
        <v>7404</v>
      </c>
      <c r="G12" s="106">
        <v>6275</v>
      </c>
      <c r="H12" s="106">
        <v>7400</v>
      </c>
      <c r="I12" s="106">
        <v>6274</v>
      </c>
      <c r="J12" s="106">
        <v>4</v>
      </c>
      <c r="K12" s="106">
        <v>1</v>
      </c>
      <c r="L12" s="106">
        <v>23</v>
      </c>
      <c r="M12" s="106">
        <v>15</v>
      </c>
      <c r="N12" s="106">
        <v>4</v>
      </c>
      <c r="O12" s="106">
        <v>2</v>
      </c>
      <c r="P12" s="106">
        <v>1059</v>
      </c>
      <c r="Q12" s="106">
        <v>886</v>
      </c>
      <c r="R12" s="106">
        <v>748</v>
      </c>
      <c r="S12" s="106">
        <v>1603</v>
      </c>
    </row>
    <row r="13" spans="1:20" ht="18" customHeight="1">
      <c r="A13" s="23" t="s">
        <v>371</v>
      </c>
      <c r="B13" s="106">
        <v>4726</v>
      </c>
      <c r="C13" s="106">
        <v>7354</v>
      </c>
      <c r="D13" s="106">
        <v>4651</v>
      </c>
      <c r="E13" s="106">
        <v>7314</v>
      </c>
      <c r="F13" s="106">
        <v>4335</v>
      </c>
      <c r="G13" s="106">
        <v>7063</v>
      </c>
      <c r="H13" s="106">
        <v>4334</v>
      </c>
      <c r="I13" s="106">
        <v>7047</v>
      </c>
      <c r="J13" s="106">
        <v>1</v>
      </c>
      <c r="K13" s="106">
        <v>16</v>
      </c>
      <c r="L13" s="106">
        <v>298</v>
      </c>
      <c r="M13" s="106">
        <v>200</v>
      </c>
      <c r="N13" s="106">
        <v>12</v>
      </c>
      <c r="O13" s="106">
        <v>39</v>
      </c>
      <c r="P13" s="106">
        <v>6</v>
      </c>
      <c r="Q13" s="106">
        <v>12</v>
      </c>
      <c r="R13" s="106">
        <v>75</v>
      </c>
      <c r="S13" s="106">
        <v>40</v>
      </c>
    </row>
    <row r="14" spans="1:20" s="98" customFormat="1" ht="18" customHeight="1">
      <c r="A14" s="23" t="s">
        <v>372</v>
      </c>
      <c r="B14" s="106">
        <v>3771</v>
      </c>
      <c r="C14" s="106">
        <v>6739</v>
      </c>
      <c r="D14" s="106">
        <v>3744</v>
      </c>
      <c r="E14" s="106">
        <v>6610</v>
      </c>
      <c r="F14" s="106">
        <v>3677</v>
      </c>
      <c r="G14" s="106">
        <v>6081</v>
      </c>
      <c r="H14" s="106">
        <v>3676</v>
      </c>
      <c r="I14" s="106">
        <v>6074</v>
      </c>
      <c r="J14" s="106">
        <v>1</v>
      </c>
      <c r="K14" s="106">
        <v>7</v>
      </c>
      <c r="L14" s="106">
        <v>31</v>
      </c>
      <c r="M14" s="106">
        <v>29</v>
      </c>
      <c r="N14" s="106">
        <v>7</v>
      </c>
      <c r="O14" s="106">
        <v>1</v>
      </c>
      <c r="P14" s="106">
        <v>29</v>
      </c>
      <c r="Q14" s="106">
        <v>499</v>
      </c>
      <c r="R14" s="106">
        <v>27</v>
      </c>
      <c r="S14" s="106">
        <v>129</v>
      </c>
    </row>
    <row r="15" spans="1:20" ht="18" customHeight="1">
      <c r="A15" s="23" t="s">
        <v>373</v>
      </c>
      <c r="B15" s="106">
        <v>446</v>
      </c>
      <c r="C15" s="106">
        <v>970</v>
      </c>
      <c r="D15" s="106">
        <v>441</v>
      </c>
      <c r="E15" s="106">
        <v>968</v>
      </c>
      <c r="F15" s="106">
        <v>441</v>
      </c>
      <c r="G15" s="106">
        <v>967</v>
      </c>
      <c r="H15" s="106">
        <v>441</v>
      </c>
      <c r="I15" s="106">
        <v>966</v>
      </c>
      <c r="J15" s="187">
        <v>0</v>
      </c>
      <c r="K15" s="186">
        <v>1</v>
      </c>
      <c r="L15" s="187">
        <v>0</v>
      </c>
      <c r="M15" s="187">
        <v>0</v>
      </c>
      <c r="N15" s="187">
        <v>0</v>
      </c>
      <c r="O15" s="186">
        <v>1</v>
      </c>
      <c r="P15" s="187">
        <v>0</v>
      </c>
      <c r="Q15" s="187">
        <v>0</v>
      </c>
      <c r="R15" s="186">
        <v>5</v>
      </c>
      <c r="S15" s="186">
        <v>2</v>
      </c>
    </row>
    <row r="16" spans="1:20" ht="18" customHeight="1">
      <c r="A16" s="110" t="s">
        <v>374</v>
      </c>
      <c r="B16" s="85" t="s">
        <v>40</v>
      </c>
      <c r="C16" s="106">
        <v>486</v>
      </c>
      <c r="D16" s="85" t="s">
        <v>40</v>
      </c>
      <c r="E16" s="106">
        <v>486</v>
      </c>
      <c r="F16" s="85" t="s">
        <v>40</v>
      </c>
      <c r="G16" s="106">
        <v>486</v>
      </c>
      <c r="H16" s="85" t="s">
        <v>40</v>
      </c>
      <c r="I16" s="106">
        <v>486</v>
      </c>
      <c r="J16" s="85" t="s">
        <v>40</v>
      </c>
      <c r="K16" s="187">
        <v>0</v>
      </c>
      <c r="L16" s="85" t="s">
        <v>40</v>
      </c>
      <c r="M16" s="187">
        <v>0</v>
      </c>
      <c r="N16" s="85" t="s">
        <v>40</v>
      </c>
      <c r="O16" s="187">
        <v>0</v>
      </c>
      <c r="P16" s="85" t="s">
        <v>40</v>
      </c>
      <c r="Q16" s="187">
        <v>0</v>
      </c>
      <c r="R16" s="85" t="s">
        <v>40</v>
      </c>
      <c r="S16" s="187">
        <v>0</v>
      </c>
    </row>
    <row r="17" spans="1:23" ht="18" customHeight="1">
      <c r="A17" s="23" t="s">
        <v>375</v>
      </c>
      <c r="B17" s="106">
        <v>332</v>
      </c>
      <c r="C17" s="106">
        <v>1447</v>
      </c>
      <c r="D17" s="106">
        <v>322</v>
      </c>
      <c r="E17" s="106">
        <v>1442</v>
      </c>
      <c r="F17" s="106">
        <v>303</v>
      </c>
      <c r="G17" s="106">
        <v>1328</v>
      </c>
      <c r="H17" s="106">
        <v>303</v>
      </c>
      <c r="I17" s="106">
        <v>1328</v>
      </c>
      <c r="J17" s="187">
        <v>0</v>
      </c>
      <c r="K17" s="187">
        <v>0</v>
      </c>
      <c r="L17" s="186">
        <v>18</v>
      </c>
      <c r="M17" s="186">
        <v>14</v>
      </c>
      <c r="N17" s="187">
        <v>0</v>
      </c>
      <c r="O17" s="106">
        <v>1</v>
      </c>
      <c r="P17" s="106">
        <v>1</v>
      </c>
      <c r="Q17" s="106">
        <v>99</v>
      </c>
      <c r="R17" s="106">
        <v>10</v>
      </c>
      <c r="S17" s="106">
        <v>5</v>
      </c>
    </row>
    <row r="18" spans="1:23" s="98" customFormat="1" ht="18" customHeight="1">
      <c r="A18" s="105"/>
      <c r="B18" s="100"/>
      <c r="C18" s="100"/>
      <c r="D18" s="100"/>
      <c r="E18" s="100"/>
      <c r="F18" s="100"/>
      <c r="G18" s="100"/>
      <c r="H18" s="100"/>
      <c r="I18" s="100"/>
      <c r="J18" s="100"/>
      <c r="K18" s="100"/>
      <c r="L18" s="100"/>
      <c r="M18" s="100"/>
      <c r="N18" s="100"/>
      <c r="O18" s="100"/>
      <c r="P18" s="100"/>
      <c r="Q18" s="100"/>
      <c r="R18" s="100"/>
      <c r="S18" s="100"/>
    </row>
    <row r="19" spans="1:23" ht="18" customHeight="1">
      <c r="A19" s="20" t="s">
        <v>376</v>
      </c>
      <c r="B19" s="190"/>
      <c r="C19" s="189"/>
      <c r="D19" s="188"/>
      <c r="E19" s="189"/>
      <c r="F19" s="190"/>
      <c r="G19" s="189"/>
      <c r="H19" s="190"/>
      <c r="I19" s="189"/>
      <c r="J19" s="190"/>
      <c r="K19" s="189"/>
      <c r="L19" s="190"/>
      <c r="M19" s="189"/>
      <c r="N19" s="190"/>
      <c r="O19" s="189"/>
      <c r="P19" s="190"/>
      <c r="Q19" s="189"/>
      <c r="R19" s="190"/>
      <c r="S19" s="189"/>
    </row>
    <row r="20" spans="1:23" ht="18" customHeight="1">
      <c r="A20" s="23" t="s">
        <v>377</v>
      </c>
      <c r="B20" s="106">
        <v>3792</v>
      </c>
      <c r="C20" s="106">
        <v>4555</v>
      </c>
      <c r="D20" s="106">
        <v>3788</v>
      </c>
      <c r="E20" s="106">
        <v>4550</v>
      </c>
      <c r="F20" s="106">
        <v>3753</v>
      </c>
      <c r="G20" s="106">
        <v>4523</v>
      </c>
      <c r="H20" s="106">
        <v>3753</v>
      </c>
      <c r="I20" s="106">
        <v>4517</v>
      </c>
      <c r="J20" s="187">
        <v>0</v>
      </c>
      <c r="K20" s="186">
        <v>6</v>
      </c>
      <c r="L20" s="186">
        <v>33</v>
      </c>
      <c r="M20" s="186">
        <v>26</v>
      </c>
      <c r="N20" s="186">
        <v>1</v>
      </c>
      <c r="O20" s="186">
        <v>1</v>
      </c>
      <c r="P20" s="186">
        <v>1</v>
      </c>
      <c r="Q20" s="187">
        <v>0</v>
      </c>
      <c r="R20" s="106">
        <v>4</v>
      </c>
      <c r="S20" s="106">
        <v>5</v>
      </c>
    </row>
    <row r="21" spans="1:23" ht="18" customHeight="1">
      <c r="A21" s="23" t="s">
        <v>378</v>
      </c>
      <c r="B21" s="106">
        <v>11335</v>
      </c>
      <c r="C21" s="106">
        <v>12932</v>
      </c>
      <c r="D21" s="106">
        <v>11270</v>
      </c>
      <c r="E21" s="106">
        <v>12752</v>
      </c>
      <c r="F21" s="106">
        <v>10998</v>
      </c>
      <c r="G21" s="106">
        <v>12504</v>
      </c>
      <c r="H21" s="106">
        <v>10995</v>
      </c>
      <c r="I21" s="106">
        <v>12499</v>
      </c>
      <c r="J21" s="186">
        <v>3</v>
      </c>
      <c r="K21" s="186">
        <v>5</v>
      </c>
      <c r="L21" s="186">
        <v>263</v>
      </c>
      <c r="M21" s="186">
        <v>233</v>
      </c>
      <c r="N21" s="186">
        <v>3</v>
      </c>
      <c r="O21" s="187">
        <v>0</v>
      </c>
      <c r="P21" s="186">
        <v>6</v>
      </c>
      <c r="Q21" s="186">
        <v>15</v>
      </c>
      <c r="R21" s="106">
        <v>65</v>
      </c>
      <c r="S21" s="106">
        <v>180</v>
      </c>
    </row>
    <row r="22" spans="1:23" ht="18" customHeight="1">
      <c r="A22" s="23" t="s">
        <v>379</v>
      </c>
      <c r="B22" s="106">
        <v>2487</v>
      </c>
      <c r="C22" s="106">
        <v>1380</v>
      </c>
      <c r="D22" s="106">
        <v>2459</v>
      </c>
      <c r="E22" s="106">
        <v>1376</v>
      </c>
      <c r="F22" s="106">
        <v>2414</v>
      </c>
      <c r="G22" s="106">
        <v>1369</v>
      </c>
      <c r="H22" s="106">
        <v>2414</v>
      </c>
      <c r="I22" s="106">
        <v>1367</v>
      </c>
      <c r="J22" s="187">
        <v>0</v>
      </c>
      <c r="K22" s="186">
        <v>2</v>
      </c>
      <c r="L22" s="186">
        <v>43</v>
      </c>
      <c r="M22" s="186">
        <v>7</v>
      </c>
      <c r="N22" s="186">
        <v>1</v>
      </c>
      <c r="O22" s="187">
        <v>0</v>
      </c>
      <c r="P22" s="186">
        <v>1</v>
      </c>
      <c r="Q22" s="187">
        <v>0</v>
      </c>
      <c r="R22" s="106">
        <v>28</v>
      </c>
      <c r="S22" s="106">
        <v>4</v>
      </c>
    </row>
    <row r="23" spans="1:23" s="84" customFormat="1" ht="18" customHeight="1">
      <c r="A23" s="23" t="s">
        <v>380</v>
      </c>
      <c r="B23" s="106">
        <v>7413</v>
      </c>
      <c r="C23" s="106">
        <v>6661</v>
      </c>
      <c r="D23" s="106">
        <v>7365</v>
      </c>
      <c r="E23" s="106">
        <v>6634</v>
      </c>
      <c r="F23" s="106">
        <v>7162</v>
      </c>
      <c r="G23" s="106">
        <v>6588</v>
      </c>
      <c r="H23" s="106">
        <v>7162</v>
      </c>
      <c r="I23" s="106">
        <v>6581</v>
      </c>
      <c r="J23" s="187">
        <v>0</v>
      </c>
      <c r="K23" s="186">
        <v>7</v>
      </c>
      <c r="L23" s="186">
        <v>200</v>
      </c>
      <c r="M23" s="186">
        <v>44</v>
      </c>
      <c r="N23" s="186">
        <v>2</v>
      </c>
      <c r="O23" s="187">
        <v>0</v>
      </c>
      <c r="P23" s="186">
        <v>1</v>
      </c>
      <c r="Q23" s="186">
        <v>2</v>
      </c>
      <c r="R23" s="106">
        <v>48</v>
      </c>
      <c r="S23" s="106">
        <v>27</v>
      </c>
      <c r="T23" s="104"/>
      <c r="U23" s="104"/>
      <c r="V23" s="104"/>
      <c r="W23" s="104"/>
    </row>
    <row r="24" spans="1:23" s="84" customFormat="1">
      <c r="A24" s="23" t="s">
        <v>381</v>
      </c>
      <c r="B24" s="106">
        <v>7636</v>
      </c>
      <c r="C24" s="106">
        <v>6725</v>
      </c>
      <c r="D24" s="106">
        <v>7599</v>
      </c>
      <c r="E24" s="106">
        <v>6598</v>
      </c>
      <c r="F24" s="106">
        <v>7502</v>
      </c>
      <c r="G24" s="106">
        <v>6545</v>
      </c>
      <c r="H24" s="106">
        <v>7502</v>
      </c>
      <c r="I24" s="106">
        <v>6539</v>
      </c>
      <c r="J24" s="187">
        <v>0</v>
      </c>
      <c r="K24" s="186">
        <v>6</v>
      </c>
      <c r="L24" s="186">
        <v>95</v>
      </c>
      <c r="M24" s="186">
        <v>53</v>
      </c>
      <c r="N24" s="186">
        <v>2</v>
      </c>
      <c r="O24" s="187">
        <v>0</v>
      </c>
      <c r="P24" s="187">
        <v>0</v>
      </c>
      <c r="Q24" s="187">
        <v>0</v>
      </c>
      <c r="R24" s="106">
        <v>37</v>
      </c>
      <c r="S24" s="106">
        <v>127</v>
      </c>
      <c r="T24" s="104"/>
      <c r="U24" s="104"/>
      <c r="V24" s="104"/>
      <c r="W24" s="104"/>
    </row>
    <row r="25" spans="1:23" s="84" customFormat="1" ht="18" customHeight="1">
      <c r="A25" s="23" t="s">
        <v>382</v>
      </c>
      <c r="B25" s="106">
        <v>12743</v>
      </c>
      <c r="C25" s="106">
        <v>13781</v>
      </c>
      <c r="D25" s="106">
        <v>12508</v>
      </c>
      <c r="E25" s="106">
        <v>13668</v>
      </c>
      <c r="F25" s="106">
        <v>10685</v>
      </c>
      <c r="G25" s="106">
        <v>12463</v>
      </c>
      <c r="H25" s="106">
        <v>10677</v>
      </c>
      <c r="I25" s="106">
        <v>12447</v>
      </c>
      <c r="J25" s="186">
        <v>8</v>
      </c>
      <c r="K25" s="186">
        <v>16</v>
      </c>
      <c r="L25" s="186">
        <v>1761</v>
      </c>
      <c r="M25" s="186">
        <v>1130</v>
      </c>
      <c r="N25" s="186">
        <v>48</v>
      </c>
      <c r="O25" s="186">
        <v>45</v>
      </c>
      <c r="P25" s="186">
        <v>14</v>
      </c>
      <c r="Q25" s="186">
        <v>30</v>
      </c>
      <c r="R25" s="106">
        <v>235</v>
      </c>
      <c r="S25" s="106">
        <v>113</v>
      </c>
      <c r="T25" s="104"/>
      <c r="U25" s="104"/>
      <c r="V25" s="104"/>
      <c r="W25" s="104"/>
    </row>
    <row r="26" spans="1:23" s="84" customFormat="1" ht="18" customHeight="1">
      <c r="A26" s="23" t="s">
        <v>384</v>
      </c>
      <c r="B26" s="106">
        <v>12121</v>
      </c>
      <c r="C26" s="106">
        <v>15457</v>
      </c>
      <c r="D26" s="106">
        <v>12005</v>
      </c>
      <c r="E26" s="106">
        <v>15387</v>
      </c>
      <c r="F26" s="106">
        <v>10976</v>
      </c>
      <c r="G26" s="106">
        <v>14721</v>
      </c>
      <c r="H26" s="106">
        <v>10973</v>
      </c>
      <c r="I26" s="106">
        <v>14693</v>
      </c>
      <c r="J26" s="186">
        <v>3</v>
      </c>
      <c r="K26" s="186">
        <v>28</v>
      </c>
      <c r="L26" s="186">
        <v>989</v>
      </c>
      <c r="M26" s="186">
        <v>647</v>
      </c>
      <c r="N26" s="186">
        <v>29</v>
      </c>
      <c r="O26" s="186">
        <v>8</v>
      </c>
      <c r="P26" s="186">
        <v>11</v>
      </c>
      <c r="Q26" s="186">
        <v>11</v>
      </c>
      <c r="R26" s="106">
        <v>116</v>
      </c>
      <c r="S26" s="106">
        <v>70</v>
      </c>
      <c r="T26" s="104"/>
      <c r="U26" s="104"/>
      <c r="V26" s="104"/>
      <c r="W26" s="104"/>
    </row>
    <row r="27" spans="1:23" s="84" customFormat="1" ht="30">
      <c r="A27" s="101" t="s">
        <v>385</v>
      </c>
      <c r="B27" s="212">
        <v>3319</v>
      </c>
      <c r="C27" s="212">
        <v>3169</v>
      </c>
      <c r="D27" s="212">
        <v>3283</v>
      </c>
      <c r="E27" s="212">
        <v>3139</v>
      </c>
      <c r="F27" s="212">
        <v>2915</v>
      </c>
      <c r="G27" s="212">
        <v>2916</v>
      </c>
      <c r="H27" s="212">
        <v>2914</v>
      </c>
      <c r="I27" s="212">
        <v>2914</v>
      </c>
      <c r="J27" s="212">
        <v>1</v>
      </c>
      <c r="K27" s="212">
        <v>2</v>
      </c>
      <c r="L27" s="212">
        <v>368</v>
      </c>
      <c r="M27" s="212">
        <v>219</v>
      </c>
      <c r="N27" s="212">
        <v>0</v>
      </c>
      <c r="O27" s="212">
        <v>0</v>
      </c>
      <c r="P27" s="212">
        <v>0</v>
      </c>
      <c r="Q27" s="212">
        <v>4</v>
      </c>
      <c r="R27" s="212">
        <v>36</v>
      </c>
      <c r="S27" s="212">
        <v>30</v>
      </c>
      <c r="T27" s="104"/>
      <c r="U27" s="104"/>
      <c r="V27" s="104"/>
      <c r="W27" s="104"/>
    </row>
    <row r="28" spans="1:23" s="84" customFormat="1" ht="18" customHeight="1">
      <c r="A28" s="23" t="s">
        <v>386</v>
      </c>
      <c r="B28" s="106">
        <v>4029</v>
      </c>
      <c r="C28" s="106">
        <v>4562</v>
      </c>
      <c r="D28" s="106">
        <v>3945</v>
      </c>
      <c r="E28" s="106">
        <v>4544</v>
      </c>
      <c r="F28" s="106">
        <v>3583</v>
      </c>
      <c r="G28" s="106">
        <v>4259</v>
      </c>
      <c r="H28" s="106">
        <v>3581</v>
      </c>
      <c r="I28" s="106">
        <v>4257</v>
      </c>
      <c r="J28" s="106">
        <v>2</v>
      </c>
      <c r="K28" s="106">
        <v>2</v>
      </c>
      <c r="L28" s="106">
        <v>358</v>
      </c>
      <c r="M28" s="106">
        <v>279</v>
      </c>
      <c r="N28" s="106">
        <v>3</v>
      </c>
      <c r="O28" s="106">
        <v>4</v>
      </c>
      <c r="P28" s="106">
        <v>1</v>
      </c>
      <c r="Q28" s="106">
        <v>2</v>
      </c>
      <c r="R28" s="106">
        <v>84</v>
      </c>
      <c r="S28" s="106">
        <v>18</v>
      </c>
      <c r="T28" s="104"/>
      <c r="U28" s="104"/>
      <c r="V28" s="104"/>
      <c r="W28" s="104"/>
    </row>
    <row r="29" spans="1:23" s="84" customFormat="1" ht="18" customHeight="1">
      <c r="A29" s="23" t="s">
        <v>387</v>
      </c>
      <c r="B29" s="106">
        <v>1124</v>
      </c>
      <c r="C29" s="106">
        <v>1864</v>
      </c>
      <c r="D29" s="106">
        <v>1121</v>
      </c>
      <c r="E29" s="106">
        <v>1859</v>
      </c>
      <c r="F29" s="106">
        <v>975</v>
      </c>
      <c r="G29" s="106">
        <v>1799</v>
      </c>
      <c r="H29" s="106">
        <v>973</v>
      </c>
      <c r="I29" s="106">
        <v>1798</v>
      </c>
      <c r="J29" s="186">
        <v>2</v>
      </c>
      <c r="K29" s="186">
        <v>1</v>
      </c>
      <c r="L29" s="186">
        <v>144</v>
      </c>
      <c r="M29" s="186">
        <v>53</v>
      </c>
      <c r="N29" s="186">
        <v>2</v>
      </c>
      <c r="O29" s="186">
        <v>5</v>
      </c>
      <c r="P29" s="187">
        <v>0</v>
      </c>
      <c r="Q29" s="186">
        <v>2</v>
      </c>
      <c r="R29" s="186">
        <v>3</v>
      </c>
      <c r="S29" s="186">
        <v>5</v>
      </c>
      <c r="T29" s="104"/>
      <c r="U29" s="104"/>
      <c r="V29" s="104"/>
      <c r="W29" s="104"/>
    </row>
    <row r="30" spans="1:23" s="84" customFormat="1" ht="18" customHeight="1">
      <c r="A30" s="23" t="s">
        <v>388</v>
      </c>
      <c r="B30" s="106">
        <v>607</v>
      </c>
      <c r="C30" s="106">
        <v>2298</v>
      </c>
      <c r="D30" s="106">
        <v>607</v>
      </c>
      <c r="E30" s="106">
        <v>2295</v>
      </c>
      <c r="F30" s="106">
        <v>534</v>
      </c>
      <c r="G30" s="106">
        <v>2251</v>
      </c>
      <c r="H30" s="106">
        <v>534</v>
      </c>
      <c r="I30" s="106">
        <v>2246</v>
      </c>
      <c r="J30" s="187">
        <v>0</v>
      </c>
      <c r="K30" s="186">
        <v>5</v>
      </c>
      <c r="L30" s="186">
        <v>72</v>
      </c>
      <c r="M30" s="186">
        <v>43</v>
      </c>
      <c r="N30" s="187">
        <v>0</v>
      </c>
      <c r="O30" s="187">
        <v>0</v>
      </c>
      <c r="P30" s="186">
        <v>1</v>
      </c>
      <c r="Q30" s="186">
        <v>1</v>
      </c>
      <c r="R30" s="187">
        <v>0</v>
      </c>
      <c r="S30" s="186">
        <v>3</v>
      </c>
      <c r="T30" s="104"/>
      <c r="U30" s="104"/>
      <c r="V30" s="104"/>
      <c r="W30" s="104"/>
    </row>
    <row r="31" spans="1:23" s="84" customFormat="1" ht="18" customHeight="1">
      <c r="A31" s="23"/>
      <c r="B31" s="106"/>
      <c r="C31" s="106"/>
      <c r="D31" s="106"/>
      <c r="E31" s="106"/>
      <c r="F31" s="106"/>
      <c r="G31" s="106"/>
      <c r="H31" s="106"/>
      <c r="I31" s="106"/>
      <c r="J31" s="187"/>
      <c r="K31" s="186"/>
      <c r="L31" s="186"/>
      <c r="M31" s="186"/>
      <c r="N31" s="186"/>
      <c r="O31" s="187"/>
      <c r="P31" s="106"/>
      <c r="Q31" s="106"/>
      <c r="R31" s="106"/>
      <c r="S31" s="106"/>
      <c r="T31" s="104"/>
      <c r="U31" s="104"/>
      <c r="V31" s="104"/>
      <c r="W31" s="104"/>
    </row>
    <row r="32" spans="1:23" s="84" customFormat="1" ht="18" customHeight="1">
      <c r="A32" s="20" t="s">
        <v>389</v>
      </c>
      <c r="B32" s="100"/>
      <c r="C32" s="100"/>
      <c r="D32" s="100"/>
      <c r="E32" s="100"/>
      <c r="F32" s="100"/>
      <c r="G32" s="100"/>
      <c r="H32" s="100"/>
      <c r="I32" s="100"/>
      <c r="J32" s="100"/>
      <c r="K32" s="100"/>
      <c r="L32" s="100"/>
      <c r="M32" s="100"/>
      <c r="N32" s="100"/>
      <c r="O32" s="100"/>
      <c r="P32" s="100"/>
      <c r="Q32" s="100"/>
      <c r="R32" s="100"/>
      <c r="S32" s="100"/>
      <c r="T32" s="104"/>
      <c r="U32" s="104"/>
      <c r="V32" s="104"/>
      <c r="W32" s="104"/>
    </row>
    <row r="33" spans="1:23" s="84" customFormat="1" ht="18" customHeight="1">
      <c r="A33" s="23" t="s">
        <v>390</v>
      </c>
      <c r="B33" s="186">
        <v>20308</v>
      </c>
      <c r="C33" s="186">
        <v>18788</v>
      </c>
      <c r="D33" s="186">
        <v>20171</v>
      </c>
      <c r="E33" s="186">
        <v>18335</v>
      </c>
      <c r="F33" s="186">
        <v>18972</v>
      </c>
      <c r="G33" s="186">
        <v>17200</v>
      </c>
      <c r="H33" s="186">
        <v>18967</v>
      </c>
      <c r="I33" s="186">
        <v>17190</v>
      </c>
      <c r="J33" s="186">
        <v>5</v>
      </c>
      <c r="K33" s="186">
        <v>10</v>
      </c>
      <c r="L33" s="186">
        <v>289</v>
      </c>
      <c r="M33" s="186">
        <v>236</v>
      </c>
      <c r="N33" s="186">
        <v>197</v>
      </c>
      <c r="O33" s="186">
        <v>219</v>
      </c>
      <c r="P33" s="186">
        <v>713</v>
      </c>
      <c r="Q33" s="186">
        <v>680</v>
      </c>
      <c r="R33" s="186">
        <v>137</v>
      </c>
      <c r="S33" s="186">
        <v>453</v>
      </c>
      <c r="T33" s="104"/>
      <c r="U33" s="104"/>
      <c r="V33" s="104"/>
      <c r="W33" s="104"/>
    </row>
    <row r="34" spans="1:23" s="84" customFormat="1" ht="18" customHeight="1">
      <c r="A34" s="23" t="s">
        <v>391</v>
      </c>
      <c r="B34" s="186">
        <v>8977</v>
      </c>
      <c r="C34" s="186">
        <v>8206</v>
      </c>
      <c r="D34" s="186">
        <v>8951</v>
      </c>
      <c r="E34" s="186">
        <v>8192</v>
      </c>
      <c r="F34" s="186">
        <v>8734</v>
      </c>
      <c r="G34" s="186">
        <v>8030</v>
      </c>
      <c r="H34" s="186">
        <v>8734</v>
      </c>
      <c r="I34" s="186">
        <v>8027</v>
      </c>
      <c r="J34" s="187">
        <v>0</v>
      </c>
      <c r="K34" s="186">
        <v>3</v>
      </c>
      <c r="L34" s="186">
        <v>208</v>
      </c>
      <c r="M34" s="186">
        <v>148</v>
      </c>
      <c r="N34" s="186">
        <v>1</v>
      </c>
      <c r="O34" s="186">
        <v>10</v>
      </c>
      <c r="P34" s="186">
        <v>8</v>
      </c>
      <c r="Q34" s="186">
        <v>4</v>
      </c>
      <c r="R34" s="186">
        <v>26</v>
      </c>
      <c r="S34" s="186">
        <v>14</v>
      </c>
      <c r="T34" s="104"/>
      <c r="U34" s="104"/>
      <c r="V34" s="104"/>
      <c r="W34" s="104"/>
    </row>
    <row r="35" spans="1:23" s="84" customFormat="1" ht="18" customHeight="1">
      <c r="A35" s="23" t="s">
        <v>392</v>
      </c>
      <c r="B35" s="186">
        <v>6148</v>
      </c>
      <c r="C35" s="186">
        <v>3989</v>
      </c>
      <c r="D35" s="186">
        <v>6124</v>
      </c>
      <c r="E35" s="186">
        <v>3946</v>
      </c>
      <c r="F35" s="186">
        <v>6008</v>
      </c>
      <c r="G35" s="186">
        <v>3912</v>
      </c>
      <c r="H35" s="186">
        <v>6008</v>
      </c>
      <c r="I35" s="186">
        <v>3910</v>
      </c>
      <c r="J35" s="187">
        <v>0</v>
      </c>
      <c r="K35" s="186">
        <v>2</v>
      </c>
      <c r="L35" s="186">
        <v>114</v>
      </c>
      <c r="M35" s="186">
        <v>25</v>
      </c>
      <c r="N35" s="186">
        <v>2</v>
      </c>
      <c r="O35" s="187">
        <v>0</v>
      </c>
      <c r="P35" s="187">
        <v>0</v>
      </c>
      <c r="Q35" s="186">
        <v>9</v>
      </c>
      <c r="R35" s="186">
        <v>24</v>
      </c>
      <c r="S35" s="186">
        <v>43</v>
      </c>
      <c r="T35" s="104"/>
      <c r="U35" s="104"/>
      <c r="V35" s="104"/>
      <c r="W35" s="104"/>
    </row>
    <row r="36" spans="1:23" s="84" customFormat="1" ht="18" customHeight="1">
      <c r="A36" s="23" t="s">
        <v>393</v>
      </c>
      <c r="B36" s="186">
        <v>9306</v>
      </c>
      <c r="C36" s="186">
        <v>8968</v>
      </c>
      <c r="D36" s="186">
        <v>9150</v>
      </c>
      <c r="E36" s="186">
        <v>8903</v>
      </c>
      <c r="F36" s="186">
        <v>6499</v>
      </c>
      <c r="G36" s="186">
        <v>6212</v>
      </c>
      <c r="H36" s="186">
        <v>6488</v>
      </c>
      <c r="I36" s="186">
        <v>6210</v>
      </c>
      <c r="J36" s="186">
        <v>11</v>
      </c>
      <c r="K36" s="186">
        <v>2</v>
      </c>
      <c r="L36" s="186">
        <v>102</v>
      </c>
      <c r="M36" s="186">
        <v>90</v>
      </c>
      <c r="N36" s="186">
        <v>1</v>
      </c>
      <c r="O36" s="186">
        <v>2</v>
      </c>
      <c r="P36" s="186">
        <v>2548</v>
      </c>
      <c r="Q36" s="186">
        <v>2599</v>
      </c>
      <c r="R36" s="186">
        <v>156</v>
      </c>
      <c r="S36" s="186">
        <v>65</v>
      </c>
      <c r="T36" s="104"/>
      <c r="U36" s="104"/>
      <c r="V36" s="104"/>
      <c r="W36" s="104"/>
    </row>
    <row r="37" spans="1:23" s="84" customFormat="1" ht="18" customHeight="1">
      <c r="A37" s="23" t="s">
        <v>394</v>
      </c>
      <c r="B37" s="186">
        <v>3207</v>
      </c>
      <c r="C37" s="186">
        <v>4701</v>
      </c>
      <c r="D37" s="186">
        <v>3086</v>
      </c>
      <c r="E37" s="186">
        <v>4455</v>
      </c>
      <c r="F37" s="186">
        <v>2195</v>
      </c>
      <c r="G37" s="186">
        <v>3381</v>
      </c>
      <c r="H37" s="186">
        <v>2171</v>
      </c>
      <c r="I37" s="186">
        <v>3355</v>
      </c>
      <c r="J37" s="186">
        <v>24</v>
      </c>
      <c r="K37" s="186">
        <v>26</v>
      </c>
      <c r="L37" s="186">
        <v>8</v>
      </c>
      <c r="M37" s="186">
        <v>26</v>
      </c>
      <c r="N37" s="187">
        <v>0</v>
      </c>
      <c r="O37" s="186">
        <v>57</v>
      </c>
      <c r="P37" s="186">
        <v>883</v>
      </c>
      <c r="Q37" s="186">
        <v>991</v>
      </c>
      <c r="R37" s="186">
        <v>121</v>
      </c>
      <c r="S37" s="186">
        <v>246</v>
      </c>
      <c r="T37" s="104"/>
      <c r="U37" s="104"/>
      <c r="V37" s="104"/>
      <c r="W37" s="104"/>
    </row>
    <row r="38" spans="1:23" s="84" customFormat="1" ht="18" customHeight="1">
      <c r="A38" s="23" t="s">
        <v>395</v>
      </c>
      <c r="B38" s="186">
        <v>7774</v>
      </c>
      <c r="C38" s="186">
        <v>7628</v>
      </c>
      <c r="D38" s="186">
        <v>7700</v>
      </c>
      <c r="E38" s="186">
        <v>7370</v>
      </c>
      <c r="F38" s="186">
        <v>6977</v>
      </c>
      <c r="G38" s="186">
        <v>6595</v>
      </c>
      <c r="H38" s="186">
        <v>6977</v>
      </c>
      <c r="I38" s="186">
        <v>6589</v>
      </c>
      <c r="J38" s="187">
        <v>0</v>
      </c>
      <c r="K38" s="186">
        <v>6</v>
      </c>
      <c r="L38" s="186">
        <v>56</v>
      </c>
      <c r="M38" s="186">
        <v>89</v>
      </c>
      <c r="N38" s="186">
        <v>1</v>
      </c>
      <c r="O38" s="186">
        <v>10</v>
      </c>
      <c r="P38" s="186">
        <v>666</v>
      </c>
      <c r="Q38" s="186">
        <v>676</v>
      </c>
      <c r="R38" s="186">
        <v>74</v>
      </c>
      <c r="S38" s="186">
        <v>258</v>
      </c>
      <c r="T38" s="104"/>
      <c r="U38" s="104"/>
      <c r="V38" s="104"/>
      <c r="W38" s="104"/>
    </row>
    <row r="39" spans="1:23" s="84" customFormat="1" ht="18" customHeight="1">
      <c r="A39" s="23" t="s">
        <v>396</v>
      </c>
      <c r="B39" s="186">
        <v>8225</v>
      </c>
      <c r="C39" s="186">
        <v>8543</v>
      </c>
      <c r="D39" s="186">
        <v>8145</v>
      </c>
      <c r="E39" s="186">
        <v>8003</v>
      </c>
      <c r="F39" s="186">
        <v>7026</v>
      </c>
      <c r="G39" s="186">
        <v>7361</v>
      </c>
      <c r="H39" s="186">
        <v>7026</v>
      </c>
      <c r="I39" s="186">
        <v>7357</v>
      </c>
      <c r="J39" s="187">
        <v>0</v>
      </c>
      <c r="K39" s="186">
        <v>4</v>
      </c>
      <c r="L39" s="186">
        <v>92</v>
      </c>
      <c r="M39" s="186">
        <v>53</v>
      </c>
      <c r="N39" s="187">
        <v>0</v>
      </c>
      <c r="O39" s="186">
        <v>1</v>
      </c>
      <c r="P39" s="186">
        <v>1027</v>
      </c>
      <c r="Q39" s="186">
        <v>588</v>
      </c>
      <c r="R39" s="186">
        <v>80</v>
      </c>
      <c r="S39" s="186">
        <v>540</v>
      </c>
      <c r="T39" s="104"/>
      <c r="U39" s="104"/>
      <c r="V39" s="104"/>
      <c r="W39" s="104"/>
    </row>
    <row r="40" spans="1:23" s="84" customFormat="1" ht="18" customHeight="1">
      <c r="A40" s="23" t="s">
        <v>397</v>
      </c>
      <c r="B40" s="186">
        <v>6047</v>
      </c>
      <c r="C40" s="186">
        <v>4869</v>
      </c>
      <c r="D40" s="186">
        <v>6028</v>
      </c>
      <c r="E40" s="186">
        <v>4856</v>
      </c>
      <c r="F40" s="186">
        <v>6026</v>
      </c>
      <c r="G40" s="186">
        <v>4848</v>
      </c>
      <c r="H40" s="186">
        <v>6026</v>
      </c>
      <c r="I40" s="186">
        <v>4847</v>
      </c>
      <c r="J40" s="187">
        <v>0</v>
      </c>
      <c r="K40" s="186">
        <v>1</v>
      </c>
      <c r="L40" s="187">
        <v>0</v>
      </c>
      <c r="M40" s="187">
        <v>0</v>
      </c>
      <c r="N40" s="187">
        <v>0</v>
      </c>
      <c r="O40" s="187">
        <v>0</v>
      </c>
      <c r="P40" s="186">
        <v>2</v>
      </c>
      <c r="Q40" s="186">
        <v>8</v>
      </c>
      <c r="R40" s="186">
        <v>19</v>
      </c>
      <c r="S40" s="186">
        <v>13</v>
      </c>
      <c r="T40" s="104"/>
      <c r="U40" s="104"/>
      <c r="V40" s="104"/>
      <c r="W40" s="104"/>
    </row>
    <row r="41" spans="1:23" s="84" customFormat="1" ht="18" customHeight="1">
      <c r="A41" s="23" t="s">
        <v>398</v>
      </c>
      <c r="B41" s="186">
        <v>11775</v>
      </c>
      <c r="C41" s="186">
        <v>17211</v>
      </c>
      <c r="D41" s="186">
        <v>11639</v>
      </c>
      <c r="E41" s="186">
        <v>17066</v>
      </c>
      <c r="F41" s="186">
        <v>10548</v>
      </c>
      <c r="G41" s="186">
        <v>15799</v>
      </c>
      <c r="H41" s="186">
        <v>10540</v>
      </c>
      <c r="I41" s="186">
        <v>15772</v>
      </c>
      <c r="J41" s="186">
        <v>8</v>
      </c>
      <c r="K41" s="186">
        <v>27</v>
      </c>
      <c r="L41" s="186">
        <v>1032</v>
      </c>
      <c r="M41" s="186">
        <v>1165</v>
      </c>
      <c r="N41" s="186">
        <v>19</v>
      </c>
      <c r="O41" s="186">
        <v>33</v>
      </c>
      <c r="P41" s="186">
        <v>40</v>
      </c>
      <c r="Q41" s="186">
        <v>69</v>
      </c>
      <c r="R41" s="186">
        <v>136</v>
      </c>
      <c r="S41" s="186">
        <v>145</v>
      </c>
      <c r="T41" s="104"/>
      <c r="U41" s="104"/>
      <c r="V41" s="104"/>
      <c r="W41" s="104"/>
    </row>
    <row r="42" spans="1:23">
      <c r="A42" s="23" t="s">
        <v>399</v>
      </c>
      <c r="B42" s="186">
        <v>1291</v>
      </c>
      <c r="C42" s="186">
        <v>2197</v>
      </c>
      <c r="D42" s="186">
        <v>1286</v>
      </c>
      <c r="E42" s="186">
        <v>2103</v>
      </c>
      <c r="F42" s="186">
        <v>1123</v>
      </c>
      <c r="G42" s="186">
        <v>1891</v>
      </c>
      <c r="H42" s="186">
        <v>1122</v>
      </c>
      <c r="I42" s="186">
        <v>1887</v>
      </c>
      <c r="J42" s="186">
        <v>1</v>
      </c>
      <c r="K42" s="186">
        <v>4</v>
      </c>
      <c r="L42" s="186">
        <v>156</v>
      </c>
      <c r="M42" s="186">
        <v>134</v>
      </c>
      <c r="N42" s="186">
        <v>4</v>
      </c>
      <c r="O42" s="186">
        <v>70</v>
      </c>
      <c r="P42" s="186">
        <v>3</v>
      </c>
      <c r="Q42" s="186">
        <v>8</v>
      </c>
      <c r="R42" s="186">
        <v>5</v>
      </c>
      <c r="S42" s="186">
        <v>94</v>
      </c>
    </row>
    <row r="43" spans="1:23" s="84" customFormat="1" ht="18" customHeight="1">
      <c r="A43" s="23" t="s">
        <v>400</v>
      </c>
      <c r="B43" s="186">
        <v>672</v>
      </c>
      <c r="C43" s="186">
        <v>1585</v>
      </c>
      <c r="D43" s="186">
        <v>655</v>
      </c>
      <c r="E43" s="186">
        <v>1579</v>
      </c>
      <c r="F43" s="186">
        <v>585</v>
      </c>
      <c r="G43" s="186">
        <v>1574</v>
      </c>
      <c r="H43" s="186">
        <v>585</v>
      </c>
      <c r="I43" s="186">
        <v>1573</v>
      </c>
      <c r="J43" s="187">
        <v>0</v>
      </c>
      <c r="K43" s="186">
        <v>1</v>
      </c>
      <c r="L43" s="186">
        <v>65</v>
      </c>
      <c r="M43" s="186">
        <v>3</v>
      </c>
      <c r="N43" s="187">
        <v>0</v>
      </c>
      <c r="O43" s="186">
        <v>1</v>
      </c>
      <c r="P43" s="186">
        <v>5</v>
      </c>
      <c r="Q43" s="186">
        <v>1</v>
      </c>
      <c r="R43" s="186">
        <v>17</v>
      </c>
      <c r="S43" s="186">
        <v>6</v>
      </c>
    </row>
    <row r="44" spans="1:23" s="84" customFormat="1" ht="18" customHeight="1">
      <c r="A44" s="23" t="s">
        <v>401</v>
      </c>
      <c r="B44" s="186">
        <v>1556</v>
      </c>
      <c r="C44" s="186">
        <v>2342</v>
      </c>
      <c r="D44" s="186">
        <v>1549</v>
      </c>
      <c r="E44" s="186">
        <v>2334</v>
      </c>
      <c r="F44" s="186">
        <v>1498</v>
      </c>
      <c r="G44" s="186">
        <v>2293</v>
      </c>
      <c r="H44" s="186">
        <v>1498</v>
      </c>
      <c r="I44" s="186">
        <v>2291</v>
      </c>
      <c r="J44" s="187">
        <v>0</v>
      </c>
      <c r="K44" s="186">
        <v>2</v>
      </c>
      <c r="L44" s="186">
        <v>51</v>
      </c>
      <c r="M44" s="186">
        <v>27</v>
      </c>
      <c r="N44" s="187">
        <v>0</v>
      </c>
      <c r="O44" s="186">
        <v>5</v>
      </c>
      <c r="P44" s="187">
        <v>0</v>
      </c>
      <c r="Q44" s="186">
        <v>9</v>
      </c>
      <c r="R44" s="186">
        <v>7</v>
      </c>
      <c r="S44" s="186">
        <v>8</v>
      </c>
      <c r="T44" s="194"/>
    </row>
    <row r="45" spans="1:23" s="84" customFormat="1" ht="18" customHeight="1">
      <c r="A45" s="23" t="s">
        <v>402</v>
      </c>
      <c r="B45" s="186">
        <v>3661</v>
      </c>
      <c r="C45" s="186">
        <v>4604</v>
      </c>
      <c r="D45" s="186">
        <v>3584</v>
      </c>
      <c r="E45" s="186">
        <v>4590</v>
      </c>
      <c r="F45" s="186">
        <v>2393</v>
      </c>
      <c r="G45" s="186">
        <v>3847</v>
      </c>
      <c r="H45" s="186">
        <v>2380</v>
      </c>
      <c r="I45" s="186">
        <v>3839</v>
      </c>
      <c r="J45" s="186">
        <v>13</v>
      </c>
      <c r="K45" s="186">
        <v>8</v>
      </c>
      <c r="L45" s="186">
        <v>1164</v>
      </c>
      <c r="M45" s="186">
        <v>695</v>
      </c>
      <c r="N45" s="186">
        <v>15</v>
      </c>
      <c r="O45" s="186">
        <v>5</v>
      </c>
      <c r="P45" s="186">
        <v>12</v>
      </c>
      <c r="Q45" s="186">
        <v>43</v>
      </c>
      <c r="R45" s="186">
        <v>77</v>
      </c>
      <c r="S45" s="186">
        <v>14</v>
      </c>
      <c r="T45" s="194"/>
    </row>
    <row r="47" spans="1:23" ht="15" customHeight="1" thickBot="1">
      <c r="A47" s="96"/>
      <c r="B47" s="96"/>
      <c r="C47" s="97"/>
      <c r="D47" s="97"/>
      <c r="E47" s="97"/>
      <c r="F47" s="97"/>
      <c r="G47" s="97"/>
      <c r="H47" s="97"/>
      <c r="I47" s="97"/>
      <c r="J47" s="97"/>
      <c r="K47" s="97"/>
      <c r="L47" s="97"/>
      <c r="M47" s="97"/>
      <c r="N47" s="97"/>
      <c r="O47" s="97"/>
      <c r="P47" s="97"/>
      <c r="Q47" s="97"/>
      <c r="R47" s="97"/>
      <c r="S47" s="97"/>
    </row>
    <row r="48" spans="1:23" s="84" customFormat="1" ht="18" customHeight="1">
      <c r="A48" s="23"/>
      <c r="B48" s="186"/>
      <c r="C48" s="186"/>
      <c r="D48" s="186"/>
      <c r="E48" s="186"/>
      <c r="F48" s="186"/>
      <c r="G48" s="186"/>
      <c r="H48" s="186"/>
      <c r="I48" s="186"/>
      <c r="J48" s="187"/>
      <c r="K48" s="186"/>
      <c r="L48" s="186"/>
      <c r="M48" s="187"/>
      <c r="N48" s="187"/>
      <c r="O48" s="187"/>
      <c r="P48" s="186"/>
      <c r="Q48" s="186"/>
      <c r="R48" s="186"/>
      <c r="S48" s="186"/>
      <c r="T48" s="104"/>
      <c r="U48" s="104"/>
      <c r="V48" s="104"/>
      <c r="W48" s="104"/>
    </row>
    <row r="62" spans="1:19" s="84" customFormat="1" ht="15.75" customHeight="1">
      <c r="A62" s="20"/>
      <c r="B62" s="67"/>
      <c r="C62" s="67"/>
      <c r="D62" s="67"/>
      <c r="E62" s="67"/>
      <c r="F62" s="67"/>
      <c r="G62" s="67"/>
      <c r="H62" s="67"/>
      <c r="I62" s="67"/>
      <c r="J62" s="67"/>
      <c r="K62" s="67"/>
      <c r="L62" s="67"/>
      <c r="M62" s="67"/>
      <c r="N62" s="67"/>
      <c r="O62" s="67"/>
      <c r="P62" s="67"/>
      <c r="Q62" s="67"/>
      <c r="R62" s="67"/>
      <c r="S62" s="67"/>
    </row>
    <row r="81" spans="1:23" s="84" customFormat="1" ht="15.75" customHeight="1">
      <c r="A81" s="16"/>
      <c r="B81" s="51"/>
      <c r="C81" s="51"/>
      <c r="D81" s="195"/>
      <c r="E81" s="195"/>
      <c r="F81" s="195"/>
      <c r="G81" s="195"/>
      <c r="H81" s="195"/>
      <c r="I81" s="196"/>
      <c r="J81" s="196"/>
      <c r="K81" s="195"/>
      <c r="L81" s="195"/>
      <c r="M81" s="195"/>
      <c r="N81" s="195"/>
      <c r="O81" s="195"/>
      <c r="P81" s="195"/>
      <c r="Q81" s="195"/>
      <c r="R81" s="195"/>
      <c r="S81" s="195"/>
      <c r="T81" s="104"/>
      <c r="U81" s="104"/>
      <c r="V81" s="104"/>
      <c r="W81" s="104"/>
    </row>
    <row r="92" spans="1:23" s="84" customFormat="1" ht="15.75" customHeight="1">
      <c r="A92" s="23"/>
      <c r="B92" s="113"/>
      <c r="C92" s="113"/>
      <c r="D92" s="113"/>
      <c r="E92" s="113"/>
      <c r="F92" s="113"/>
      <c r="G92" s="113"/>
      <c r="H92" s="113"/>
      <c r="I92" s="113"/>
      <c r="J92" s="113"/>
      <c r="K92" s="113"/>
      <c r="L92" s="113"/>
      <c r="M92" s="113"/>
      <c r="N92" s="113"/>
      <c r="O92" s="113"/>
      <c r="P92" s="113"/>
      <c r="Q92" s="113"/>
      <c r="R92" s="113"/>
      <c r="S92" s="113"/>
      <c r="T92" s="104"/>
      <c r="U92" s="104"/>
      <c r="V92" s="104"/>
      <c r="W92" s="104"/>
    </row>
    <row r="93" spans="1:23" s="84" customFormat="1" ht="15.75" customHeight="1">
      <c r="A93" s="23"/>
      <c r="B93" s="113"/>
      <c r="C93" s="113"/>
      <c r="D93" s="113"/>
      <c r="E93" s="113"/>
      <c r="F93" s="113"/>
      <c r="G93" s="113"/>
      <c r="H93" s="113"/>
      <c r="I93" s="113"/>
      <c r="J93" s="113"/>
      <c r="K93" s="113"/>
      <c r="L93" s="113"/>
      <c r="M93" s="113"/>
      <c r="N93" s="113"/>
      <c r="O93" s="113"/>
      <c r="P93" s="113"/>
      <c r="Q93" s="113"/>
      <c r="R93" s="113"/>
      <c r="S93" s="113"/>
      <c r="T93" s="104"/>
      <c r="U93" s="104"/>
      <c r="V93" s="104"/>
      <c r="W93" s="104"/>
    </row>
    <row r="94" spans="1:23" s="84" customFormat="1" ht="15.75" customHeight="1">
      <c r="A94" s="23"/>
      <c r="B94" s="113"/>
      <c r="C94" s="113"/>
      <c r="D94" s="113"/>
      <c r="E94" s="113"/>
      <c r="F94" s="113"/>
      <c r="G94" s="113"/>
      <c r="H94" s="113"/>
      <c r="I94" s="113"/>
      <c r="J94" s="113"/>
      <c r="K94" s="113"/>
      <c r="L94" s="113"/>
      <c r="M94" s="113"/>
      <c r="N94" s="113"/>
      <c r="O94" s="113"/>
      <c r="P94" s="113"/>
      <c r="Q94" s="113"/>
      <c r="R94" s="113"/>
      <c r="S94" s="113"/>
      <c r="T94" s="104"/>
      <c r="U94" s="104"/>
      <c r="V94" s="104"/>
      <c r="W94" s="104"/>
    </row>
    <row r="95" spans="1:23" s="84" customFormat="1" ht="15.75" customHeight="1">
      <c r="A95" s="23"/>
      <c r="B95" s="113"/>
      <c r="C95" s="113"/>
      <c r="D95" s="113"/>
      <c r="E95" s="113"/>
      <c r="F95" s="113"/>
      <c r="G95" s="113"/>
      <c r="H95" s="113"/>
      <c r="I95" s="113"/>
      <c r="J95" s="113"/>
      <c r="K95" s="113"/>
      <c r="L95" s="113"/>
      <c r="M95" s="113"/>
      <c r="N95" s="113"/>
      <c r="O95" s="113"/>
      <c r="P95" s="113"/>
      <c r="Q95" s="113"/>
      <c r="R95" s="113"/>
      <c r="S95" s="113"/>
      <c r="T95" s="104"/>
      <c r="U95" s="104"/>
      <c r="V95" s="104"/>
      <c r="W95" s="104"/>
    </row>
    <row r="96" spans="1:23" s="84" customFormat="1" ht="15.75" customHeight="1">
      <c r="A96" s="23"/>
      <c r="B96" s="113"/>
      <c r="C96" s="113"/>
      <c r="D96" s="113"/>
      <c r="E96" s="113"/>
      <c r="F96" s="113"/>
      <c r="G96" s="113"/>
      <c r="H96" s="113"/>
      <c r="I96" s="113"/>
      <c r="J96" s="111"/>
      <c r="K96" s="111"/>
      <c r="L96" s="113"/>
      <c r="M96" s="113"/>
      <c r="N96" s="113"/>
      <c r="O96" s="113"/>
      <c r="P96" s="113"/>
      <c r="Q96" s="111"/>
      <c r="R96" s="113"/>
      <c r="S96" s="113"/>
      <c r="T96" s="104"/>
      <c r="U96" s="104"/>
      <c r="V96" s="104"/>
      <c r="W96" s="104"/>
    </row>
    <row r="97" spans="1:23" s="84" customFormat="1" ht="15.75" customHeight="1">
      <c r="A97" s="23"/>
      <c r="B97" s="113"/>
      <c r="C97" s="113"/>
      <c r="D97" s="113"/>
      <c r="E97" s="113"/>
      <c r="F97" s="113"/>
      <c r="G97" s="113"/>
      <c r="H97" s="113"/>
      <c r="I97" s="113"/>
      <c r="J97" s="113"/>
      <c r="K97" s="113"/>
      <c r="L97" s="113"/>
      <c r="M97" s="113"/>
      <c r="N97" s="113"/>
      <c r="O97" s="113"/>
      <c r="P97" s="113"/>
      <c r="Q97" s="113"/>
      <c r="R97" s="113"/>
      <c r="S97" s="113"/>
      <c r="T97" s="104"/>
      <c r="U97" s="104"/>
      <c r="V97" s="104"/>
      <c r="W97" s="104"/>
    </row>
    <row r="98" spans="1:23" s="84" customFormat="1" ht="15.75" customHeight="1">
      <c r="A98" s="23"/>
      <c r="B98" s="113"/>
      <c r="C98" s="113"/>
      <c r="D98" s="113"/>
      <c r="E98" s="113"/>
      <c r="F98" s="113"/>
      <c r="G98" s="113"/>
      <c r="H98" s="113"/>
      <c r="I98" s="113"/>
      <c r="J98" s="113"/>
      <c r="K98" s="113"/>
      <c r="L98" s="113"/>
      <c r="M98" s="113"/>
      <c r="N98" s="113"/>
      <c r="O98" s="113"/>
      <c r="P98" s="113"/>
      <c r="Q98" s="113"/>
      <c r="R98" s="113"/>
      <c r="S98" s="113"/>
      <c r="T98" s="104"/>
      <c r="U98" s="104"/>
      <c r="V98" s="104"/>
      <c r="W98" s="104"/>
    </row>
    <row r="99" spans="1:23" s="84" customFormat="1" ht="15.75" customHeight="1">
      <c r="A99" s="23"/>
      <c r="B99" s="113"/>
      <c r="C99" s="113"/>
      <c r="D99" s="113"/>
      <c r="E99" s="113"/>
      <c r="F99" s="113"/>
      <c r="G99" s="113"/>
      <c r="H99" s="113"/>
      <c r="I99" s="113"/>
      <c r="J99" s="113"/>
      <c r="K99" s="111"/>
      <c r="L99" s="113"/>
      <c r="M99" s="113"/>
      <c r="N99" s="113"/>
      <c r="O99" s="113"/>
      <c r="P99" s="111"/>
      <c r="Q99" s="113"/>
      <c r="R99" s="113"/>
      <c r="S99" s="113"/>
      <c r="T99" s="104"/>
      <c r="U99" s="104"/>
      <c r="V99" s="104"/>
      <c r="W99" s="104"/>
    </row>
    <row r="100" spans="1:23" s="84" customFormat="1" ht="15.75" customHeight="1">
      <c r="A100" s="23"/>
      <c r="B100" s="113"/>
      <c r="C100" s="113"/>
      <c r="D100" s="113"/>
      <c r="E100" s="113"/>
      <c r="F100" s="113"/>
      <c r="G100" s="113"/>
      <c r="H100" s="113"/>
      <c r="I100" s="113"/>
      <c r="J100" s="111"/>
      <c r="K100" s="113"/>
      <c r="L100" s="111"/>
      <c r="M100" s="113"/>
      <c r="N100" s="113"/>
      <c r="O100" s="111"/>
      <c r="P100" s="111"/>
      <c r="Q100" s="111"/>
      <c r="R100" s="113"/>
      <c r="S100" s="111"/>
      <c r="T100" s="104"/>
      <c r="U100" s="104"/>
      <c r="V100" s="104"/>
      <c r="W100" s="104"/>
    </row>
    <row r="101" spans="1:23" s="84" customFormat="1" ht="15.75" customHeight="1">
      <c r="A101" s="23"/>
      <c r="B101" s="113"/>
      <c r="C101" s="113"/>
      <c r="D101" s="113"/>
      <c r="E101" s="113"/>
      <c r="F101" s="113"/>
      <c r="G101" s="113"/>
      <c r="H101" s="113"/>
      <c r="I101" s="113"/>
      <c r="J101" s="113"/>
      <c r="K101" s="113"/>
      <c r="L101" s="113"/>
      <c r="M101" s="113"/>
      <c r="N101" s="113"/>
      <c r="O101" s="113"/>
      <c r="P101" s="113"/>
      <c r="Q101" s="113"/>
      <c r="R101" s="113"/>
      <c r="S101" s="113"/>
      <c r="T101" s="104"/>
      <c r="U101" s="104"/>
      <c r="V101" s="104"/>
      <c r="W101" s="104"/>
    </row>
    <row r="102" spans="1:23" s="84" customFormat="1" ht="15.75" customHeight="1">
      <c r="A102" s="110"/>
      <c r="B102" s="216"/>
      <c r="C102" s="113"/>
      <c r="D102" s="216"/>
      <c r="E102" s="113"/>
      <c r="F102" s="216"/>
      <c r="G102" s="113"/>
      <c r="H102" s="216"/>
      <c r="I102" s="113"/>
      <c r="J102" s="216"/>
      <c r="K102" s="113"/>
      <c r="L102" s="216"/>
      <c r="M102" s="113"/>
      <c r="N102" s="216"/>
      <c r="O102" s="113"/>
      <c r="P102" s="216"/>
      <c r="Q102" s="111"/>
      <c r="R102" s="216"/>
      <c r="S102" s="113"/>
      <c r="T102" s="104"/>
      <c r="U102" s="104"/>
      <c r="V102" s="104"/>
      <c r="W102" s="104"/>
    </row>
    <row r="103" spans="1:23" s="84" customFormat="1" ht="15.75" customHeight="1">
      <c r="A103" s="23"/>
      <c r="B103" s="217"/>
      <c r="C103" s="79"/>
      <c r="D103" s="80"/>
      <c r="E103" s="79"/>
      <c r="F103" s="80"/>
      <c r="G103" s="79"/>
      <c r="H103" s="80"/>
      <c r="I103" s="79"/>
      <c r="J103" s="80"/>
      <c r="K103" s="79"/>
      <c r="L103" s="80"/>
      <c r="M103" s="79"/>
      <c r="N103" s="80"/>
      <c r="O103" s="79"/>
      <c r="P103" s="80"/>
      <c r="Q103" s="79"/>
      <c r="R103" s="80"/>
      <c r="S103" s="79"/>
      <c r="T103" s="104"/>
      <c r="U103" s="104"/>
      <c r="V103" s="104"/>
      <c r="W103" s="104"/>
    </row>
    <row r="104" spans="1:23" s="84" customFormat="1" ht="15.75" customHeight="1">
      <c r="A104" s="20"/>
      <c r="B104" s="218"/>
      <c r="C104" s="208"/>
      <c r="D104" s="80"/>
      <c r="E104" s="208"/>
      <c r="F104" s="80"/>
      <c r="G104" s="208"/>
      <c r="H104" s="80"/>
      <c r="I104" s="208"/>
      <c r="J104" s="80"/>
      <c r="K104" s="208"/>
      <c r="L104" s="80"/>
      <c r="M104" s="208"/>
      <c r="N104" s="80"/>
      <c r="O104" s="208"/>
      <c r="P104" s="80"/>
      <c r="Q104" s="208"/>
      <c r="R104" s="80"/>
      <c r="S104" s="208"/>
      <c r="T104" s="104"/>
      <c r="U104" s="104"/>
      <c r="V104" s="104"/>
      <c r="W104" s="104"/>
    </row>
    <row r="105" spans="1:23" s="84" customFormat="1" ht="15.75" customHeight="1">
      <c r="A105" s="29"/>
      <c r="B105" s="113"/>
      <c r="C105" s="113"/>
      <c r="D105" s="113"/>
      <c r="E105" s="113"/>
      <c r="F105" s="113"/>
      <c r="G105" s="113"/>
      <c r="H105" s="113"/>
      <c r="I105" s="113"/>
      <c r="J105" s="113"/>
      <c r="K105" s="113"/>
      <c r="L105" s="113"/>
      <c r="M105" s="113"/>
      <c r="N105" s="113"/>
      <c r="O105" s="113"/>
      <c r="P105" s="113"/>
      <c r="Q105" s="113"/>
      <c r="R105" s="113"/>
      <c r="S105" s="113"/>
      <c r="T105" s="104"/>
      <c r="U105" s="104"/>
      <c r="V105" s="104"/>
      <c r="W105" s="104"/>
    </row>
    <row r="106" spans="1:23" s="84" customFormat="1" ht="15.75" customHeight="1">
      <c r="A106" s="29"/>
      <c r="B106" s="113"/>
      <c r="C106" s="113"/>
      <c r="D106" s="113"/>
      <c r="E106" s="113"/>
      <c r="F106" s="113"/>
      <c r="G106" s="113"/>
      <c r="H106" s="113"/>
      <c r="I106" s="113"/>
      <c r="J106" s="111"/>
      <c r="K106" s="111"/>
      <c r="L106" s="113"/>
      <c r="M106" s="113"/>
      <c r="N106" s="113"/>
      <c r="O106" s="113"/>
      <c r="P106" s="113"/>
      <c r="Q106" s="111"/>
      <c r="R106" s="113"/>
      <c r="S106" s="113"/>
      <c r="T106" s="104"/>
      <c r="U106" s="104"/>
      <c r="V106" s="104"/>
      <c r="W106" s="104"/>
    </row>
    <row r="107" spans="1:23" s="193" customFormat="1" ht="15.75" customHeight="1">
      <c r="A107" s="29"/>
      <c r="B107" s="113"/>
      <c r="C107" s="113"/>
      <c r="D107" s="113"/>
      <c r="E107" s="113"/>
      <c r="F107" s="113"/>
      <c r="G107" s="113"/>
      <c r="H107" s="113"/>
      <c r="I107" s="113"/>
      <c r="J107" s="111"/>
      <c r="K107" s="111"/>
      <c r="L107" s="111"/>
      <c r="M107" s="113"/>
      <c r="N107" s="113"/>
      <c r="O107" s="113"/>
      <c r="P107" s="111"/>
      <c r="Q107" s="111"/>
      <c r="R107" s="113"/>
      <c r="S107" s="113"/>
      <c r="T107" s="104"/>
      <c r="U107" s="154"/>
      <c r="V107" s="154"/>
      <c r="W107" s="154"/>
    </row>
    <row r="108" spans="1:23" s="84" customFormat="1" ht="15.75" customHeight="1">
      <c r="A108" s="29"/>
      <c r="B108" s="113"/>
      <c r="C108" s="113"/>
      <c r="D108" s="113"/>
      <c r="E108" s="113"/>
      <c r="F108" s="113"/>
      <c r="G108" s="113"/>
      <c r="H108" s="113"/>
      <c r="I108" s="113"/>
      <c r="J108" s="111"/>
      <c r="K108" s="113"/>
      <c r="L108" s="113"/>
      <c r="M108" s="111"/>
      <c r="N108" s="113"/>
      <c r="O108" s="113"/>
      <c r="P108" s="111"/>
      <c r="Q108" s="113"/>
      <c r="R108" s="113"/>
      <c r="S108" s="113"/>
      <c r="T108" s="104"/>
      <c r="U108" s="104"/>
      <c r="V108" s="104"/>
      <c r="W108" s="104"/>
    </row>
    <row r="109" spans="1:23" s="84" customFormat="1" ht="15.75" customHeight="1">
      <c r="A109" s="29"/>
      <c r="B109" s="113"/>
      <c r="C109" s="113"/>
      <c r="D109" s="113"/>
      <c r="E109" s="113"/>
      <c r="F109" s="113"/>
      <c r="G109" s="113"/>
      <c r="H109" s="113"/>
      <c r="I109" s="113"/>
      <c r="J109" s="113"/>
      <c r="K109" s="113"/>
      <c r="L109" s="113"/>
      <c r="M109" s="113"/>
      <c r="N109" s="113"/>
      <c r="O109" s="113"/>
      <c r="P109" s="113"/>
      <c r="Q109" s="113"/>
      <c r="R109" s="113"/>
      <c r="S109" s="113"/>
      <c r="T109" s="104"/>
      <c r="U109" s="104"/>
      <c r="V109" s="104"/>
      <c r="W109" s="104"/>
    </row>
    <row r="110" spans="1:23" s="84" customFormat="1" ht="15" customHeight="1">
      <c r="A110" s="29"/>
      <c r="B110" s="113"/>
      <c r="C110" s="113"/>
      <c r="D110" s="113"/>
      <c r="E110" s="113"/>
      <c r="F110" s="113"/>
      <c r="G110" s="113"/>
      <c r="H110" s="113"/>
      <c r="I110" s="113"/>
      <c r="J110" s="111"/>
      <c r="K110" s="113"/>
      <c r="L110" s="113"/>
      <c r="M110" s="113"/>
      <c r="N110" s="113"/>
      <c r="O110" s="113"/>
      <c r="P110" s="111"/>
      <c r="Q110" s="113"/>
      <c r="R110" s="113"/>
      <c r="S110" s="113"/>
      <c r="T110" s="104"/>
      <c r="U110" s="104"/>
      <c r="V110" s="104"/>
      <c r="W110" s="104"/>
    </row>
    <row r="111" spans="1:23" s="84" customFormat="1">
      <c r="A111" s="29"/>
      <c r="B111" s="113"/>
      <c r="C111" s="113"/>
      <c r="D111" s="113"/>
      <c r="E111" s="113"/>
      <c r="F111" s="113"/>
      <c r="G111" s="113"/>
      <c r="H111" s="113"/>
      <c r="I111" s="113"/>
      <c r="J111" s="111"/>
      <c r="K111" s="111"/>
      <c r="L111" s="113"/>
      <c r="M111" s="113"/>
      <c r="N111" s="113"/>
      <c r="O111" s="111"/>
      <c r="P111" s="113"/>
      <c r="Q111" s="111"/>
      <c r="R111" s="113"/>
      <c r="S111" s="113"/>
      <c r="T111" s="104"/>
      <c r="U111" s="104"/>
      <c r="V111" s="104"/>
      <c r="W111" s="104"/>
    </row>
    <row r="112" spans="1:23" s="84" customFormat="1" ht="15" customHeight="1">
      <c r="A112" s="29"/>
      <c r="B112" s="113"/>
      <c r="C112" s="113"/>
      <c r="D112" s="113"/>
      <c r="E112" s="113"/>
      <c r="F112" s="113"/>
      <c r="G112" s="113"/>
      <c r="H112" s="113"/>
      <c r="I112" s="113"/>
      <c r="J112" s="113"/>
      <c r="K112" s="113"/>
      <c r="L112" s="113"/>
      <c r="M112" s="113"/>
      <c r="N112" s="113"/>
      <c r="O112" s="113"/>
      <c r="P112" s="113"/>
      <c r="Q112" s="113"/>
      <c r="R112" s="113"/>
      <c r="S112" s="113"/>
      <c r="T112" s="104"/>
      <c r="U112" s="104"/>
      <c r="V112" s="104"/>
      <c r="W112" s="104"/>
    </row>
    <row r="113" spans="1:23" s="84" customFormat="1" ht="15" customHeight="1">
      <c r="A113" s="29"/>
      <c r="B113" s="113"/>
      <c r="C113" s="113"/>
      <c r="D113" s="113"/>
      <c r="E113" s="113"/>
      <c r="F113" s="113"/>
      <c r="G113" s="113"/>
      <c r="H113" s="113"/>
      <c r="I113" s="113"/>
      <c r="J113" s="113"/>
      <c r="K113" s="113"/>
      <c r="L113" s="113"/>
      <c r="M113" s="113"/>
      <c r="N113" s="113"/>
      <c r="O113" s="113"/>
      <c r="P113" s="113"/>
      <c r="Q113" s="113"/>
      <c r="R113" s="113"/>
      <c r="S113" s="113"/>
      <c r="T113" s="104"/>
      <c r="U113" s="104"/>
      <c r="V113" s="104"/>
      <c r="W113" s="104"/>
    </row>
    <row r="114" spans="1:23" s="84" customFormat="1" ht="15" customHeight="1">
      <c r="A114" s="29"/>
      <c r="B114" s="113"/>
      <c r="C114" s="113"/>
      <c r="D114" s="113"/>
      <c r="E114" s="113"/>
      <c r="F114" s="113"/>
      <c r="G114" s="113"/>
      <c r="H114" s="113"/>
      <c r="I114" s="113"/>
      <c r="J114" s="113"/>
      <c r="K114" s="113"/>
      <c r="L114" s="113"/>
      <c r="M114" s="113"/>
      <c r="N114" s="113"/>
      <c r="O114" s="113"/>
      <c r="P114" s="113"/>
      <c r="Q114" s="113"/>
      <c r="R114" s="113"/>
      <c r="S114" s="113"/>
      <c r="T114" s="104"/>
      <c r="U114" s="104"/>
      <c r="V114" s="104"/>
      <c r="W114" s="104"/>
    </row>
    <row r="115" spans="1:23" s="84" customFormat="1" ht="15" customHeight="1">
      <c r="A115" s="29"/>
      <c r="B115" s="113"/>
      <c r="C115" s="113"/>
      <c r="D115" s="113"/>
      <c r="E115" s="113"/>
      <c r="F115" s="113"/>
      <c r="G115" s="113"/>
      <c r="H115" s="113"/>
      <c r="I115" s="113"/>
      <c r="J115" s="113"/>
      <c r="K115" s="113"/>
      <c r="L115" s="113"/>
      <c r="M115" s="113"/>
      <c r="N115" s="113"/>
      <c r="O115" s="113"/>
      <c r="P115" s="113"/>
      <c r="Q115" s="113"/>
      <c r="R115" s="113"/>
      <c r="S115" s="113"/>
      <c r="T115" s="104"/>
      <c r="U115" s="104"/>
      <c r="V115" s="104"/>
      <c r="W115" s="104"/>
    </row>
    <row r="116" spans="1:23" s="84" customFormat="1" ht="15" customHeight="1">
      <c r="A116" s="29"/>
      <c r="B116" s="113"/>
      <c r="C116" s="113"/>
      <c r="D116" s="113"/>
      <c r="E116" s="113"/>
      <c r="F116" s="113"/>
      <c r="G116" s="113"/>
      <c r="H116" s="113"/>
      <c r="I116" s="113"/>
      <c r="J116" s="111"/>
      <c r="K116" s="113"/>
      <c r="L116" s="113"/>
      <c r="M116" s="113"/>
      <c r="N116" s="113"/>
      <c r="O116" s="111"/>
      <c r="P116" s="111"/>
      <c r="Q116" s="111"/>
      <c r="R116" s="113"/>
      <c r="S116" s="113"/>
      <c r="T116" s="104"/>
      <c r="U116" s="104"/>
      <c r="V116" s="104"/>
      <c r="W116" s="104"/>
    </row>
    <row r="117" spans="1:23" s="84" customFormat="1" ht="15" customHeight="1">
      <c r="A117" s="29"/>
      <c r="B117" s="113"/>
      <c r="C117" s="113"/>
      <c r="D117" s="113"/>
      <c r="E117" s="113"/>
      <c r="F117" s="113"/>
      <c r="G117" s="113"/>
      <c r="H117" s="113"/>
      <c r="I117" s="113"/>
      <c r="J117" s="111"/>
      <c r="K117" s="113"/>
      <c r="L117" s="111"/>
      <c r="M117" s="113"/>
      <c r="N117" s="111"/>
      <c r="O117" s="111"/>
      <c r="P117" s="111"/>
      <c r="Q117" s="111"/>
      <c r="R117" s="111"/>
      <c r="S117" s="113"/>
      <c r="T117" s="194"/>
    </row>
    <row r="118" spans="1:23" s="75" customFormat="1" ht="15" customHeight="1">
      <c r="A118" s="29"/>
      <c r="B118" s="98"/>
      <c r="C118" s="99"/>
      <c r="D118" s="99"/>
      <c r="E118" s="99"/>
      <c r="F118" s="99"/>
      <c r="G118" s="99"/>
      <c r="H118" s="99"/>
      <c r="I118" s="99"/>
      <c r="J118" s="99"/>
      <c r="K118" s="99"/>
      <c r="L118" s="99"/>
      <c r="M118" s="99"/>
      <c r="N118" s="99"/>
      <c r="O118" s="99"/>
      <c r="P118" s="99"/>
      <c r="Q118" s="99"/>
      <c r="R118" s="99"/>
      <c r="S118" s="99"/>
      <c r="T118" s="95"/>
    </row>
    <row r="119" spans="1:23" s="84" customFormat="1" ht="15" customHeight="1">
      <c r="A119" s="20"/>
      <c r="B119" s="105"/>
      <c r="C119" s="67"/>
      <c r="D119" s="67"/>
      <c r="E119" s="67"/>
      <c r="F119" s="67"/>
      <c r="G119" s="67"/>
      <c r="H119" s="67"/>
      <c r="I119" s="67"/>
      <c r="J119" s="67"/>
      <c r="K119" s="67"/>
      <c r="L119" s="67"/>
      <c r="M119" s="67"/>
      <c r="N119" s="67"/>
      <c r="O119" s="67"/>
      <c r="P119" s="67"/>
      <c r="Q119" s="67"/>
      <c r="R119" s="67"/>
      <c r="S119" s="67"/>
      <c r="T119" s="194"/>
    </row>
    <row r="120" spans="1:23" s="84" customFormat="1">
      <c r="A120" s="112"/>
      <c r="B120" s="31"/>
      <c r="C120" s="113"/>
      <c r="D120" s="216"/>
      <c r="E120" s="113"/>
      <c r="F120" s="216"/>
      <c r="G120" s="113"/>
      <c r="H120" s="216"/>
      <c r="I120" s="113"/>
      <c r="J120" s="216"/>
      <c r="K120" s="111"/>
      <c r="L120" s="216"/>
      <c r="M120" s="113"/>
      <c r="N120" s="216"/>
      <c r="O120" s="111"/>
      <c r="P120" s="216"/>
      <c r="Q120" s="113"/>
      <c r="R120" s="216"/>
      <c r="S120" s="111"/>
      <c r="T120" s="194"/>
    </row>
    <row r="121" spans="1:23" s="84" customFormat="1" ht="15" customHeight="1">
      <c r="A121" s="29"/>
      <c r="B121" s="113"/>
      <c r="C121" s="113"/>
      <c r="D121" s="113"/>
      <c r="E121" s="113"/>
      <c r="F121" s="113"/>
      <c r="G121" s="113"/>
      <c r="H121" s="113"/>
      <c r="I121" s="113"/>
      <c r="J121" s="111"/>
      <c r="K121" s="113"/>
      <c r="L121" s="111"/>
      <c r="M121" s="111"/>
      <c r="N121" s="111"/>
      <c r="O121" s="111"/>
      <c r="P121" s="113"/>
      <c r="Q121" s="113"/>
      <c r="R121" s="113"/>
      <c r="S121" s="113"/>
      <c r="T121" s="194"/>
    </row>
    <row r="122" spans="1:23" s="84" customFormat="1" ht="15" customHeight="1">
      <c r="A122" s="29"/>
      <c r="B122" s="113"/>
      <c r="C122" s="113"/>
      <c r="D122" s="113"/>
      <c r="E122" s="113"/>
      <c r="F122" s="113"/>
      <c r="G122" s="113"/>
      <c r="H122" s="113"/>
      <c r="I122" s="113"/>
      <c r="J122" s="113"/>
      <c r="K122" s="113"/>
      <c r="L122" s="113"/>
      <c r="M122" s="113"/>
      <c r="N122" s="113"/>
      <c r="O122" s="111"/>
      <c r="P122" s="113"/>
      <c r="Q122" s="113"/>
      <c r="R122" s="113"/>
      <c r="S122" s="113"/>
      <c r="T122" s="194"/>
    </row>
    <row r="123" spans="1:23" s="84" customFormat="1" ht="15" customHeight="1">
      <c r="A123" s="29"/>
      <c r="B123" s="113"/>
      <c r="C123" s="113"/>
      <c r="D123" s="113"/>
      <c r="E123" s="113"/>
      <c r="F123" s="113"/>
      <c r="G123" s="113"/>
      <c r="H123" s="113"/>
      <c r="I123" s="113"/>
      <c r="J123" s="113"/>
      <c r="K123" s="113"/>
      <c r="L123" s="113"/>
      <c r="M123" s="113"/>
      <c r="N123" s="113"/>
      <c r="O123" s="113"/>
      <c r="P123" s="113"/>
      <c r="Q123" s="113"/>
      <c r="R123" s="113"/>
      <c r="S123" s="113"/>
      <c r="T123" s="194"/>
    </row>
    <row r="124" spans="1:23" s="84" customFormat="1">
      <c r="A124" s="29"/>
      <c r="B124" s="113"/>
      <c r="C124" s="113"/>
      <c r="D124" s="113"/>
      <c r="E124" s="113"/>
      <c r="F124" s="113"/>
      <c r="G124" s="113"/>
      <c r="H124" s="113"/>
      <c r="I124" s="113"/>
      <c r="J124" s="113"/>
      <c r="K124" s="113"/>
      <c r="L124" s="113"/>
      <c r="M124" s="113"/>
      <c r="N124" s="113"/>
      <c r="O124" s="111"/>
      <c r="P124" s="113"/>
      <c r="Q124" s="113"/>
      <c r="R124" s="113"/>
      <c r="S124" s="113"/>
      <c r="T124" s="194"/>
    </row>
    <row r="149" spans="1:23" s="67" customFormat="1">
      <c r="A149" s="29"/>
      <c r="T149" s="105"/>
      <c r="U149" s="105"/>
      <c r="V149" s="105"/>
      <c r="W149" s="105"/>
    </row>
    <row r="163" spans="1:19" s="98" customFormat="1">
      <c r="C163" s="99"/>
      <c r="D163" s="99"/>
      <c r="E163" s="99"/>
      <c r="F163" s="99"/>
      <c r="G163" s="99"/>
      <c r="H163" s="99"/>
      <c r="I163" s="99"/>
      <c r="J163" s="99"/>
      <c r="K163" s="99"/>
      <c r="L163" s="99"/>
      <c r="M163" s="99"/>
      <c r="N163" s="99"/>
      <c r="O163" s="99"/>
      <c r="P163" s="99"/>
      <c r="Q163" s="99"/>
      <c r="R163" s="99"/>
      <c r="S163" s="99"/>
    </row>
    <row r="164" spans="1:19">
      <c r="A164" s="29"/>
    </row>
    <row r="165" spans="1:19">
      <c r="A165" s="29"/>
    </row>
    <row r="166" spans="1:19">
      <c r="A166" s="29"/>
    </row>
    <row r="167" spans="1:19">
      <c r="A167" s="29"/>
    </row>
    <row r="168" spans="1:19">
      <c r="A168" s="29"/>
    </row>
    <row r="169" spans="1:19">
      <c r="A169" s="29"/>
    </row>
    <row r="170" spans="1:19">
      <c r="A170" s="29"/>
    </row>
    <row r="171" spans="1:19">
      <c r="A171" s="29"/>
    </row>
    <row r="172" spans="1:19">
      <c r="A172" s="29"/>
    </row>
    <row r="173" spans="1:19">
      <c r="A173" s="29"/>
    </row>
    <row r="174" spans="1:19">
      <c r="A174" s="29"/>
    </row>
    <row r="175" spans="1:19">
      <c r="A175" s="29"/>
    </row>
    <row r="176" spans="1:19">
      <c r="A176" s="29"/>
    </row>
    <row r="177" spans="1:1">
      <c r="A177"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rowBreaks count="1" manualBreakCount="1">
    <brk id="126" max="19"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91CAF-B48F-4DC0-95A8-1A1C11B3A74C}">
  <sheetPr>
    <pageSetUpPr fitToPage="1"/>
  </sheetPr>
  <dimension ref="A1:T123"/>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2" width="11.42578125" style="105" customWidth="1"/>
    <col min="3" max="19" width="11.42578125" style="67" customWidth="1"/>
    <col min="20" max="16384" width="9.140625" style="105"/>
  </cols>
  <sheetData>
    <row r="1" spans="1:20" ht="17.25" customHeight="1">
      <c r="A1" s="1" t="s">
        <v>1914</v>
      </c>
      <c r="B1" s="1"/>
      <c r="C1" s="62"/>
      <c r="D1" s="62"/>
      <c r="E1" s="62"/>
      <c r="F1" s="62"/>
      <c r="G1" s="62"/>
      <c r="H1" s="62"/>
      <c r="I1" s="62"/>
      <c r="J1" s="62"/>
      <c r="K1" s="62"/>
      <c r="L1" s="62"/>
      <c r="M1" s="62"/>
      <c r="N1" s="62"/>
      <c r="O1" s="62"/>
      <c r="P1" s="63"/>
      <c r="Q1" s="64"/>
      <c r="R1" s="64"/>
      <c r="S1" s="64"/>
    </row>
    <row r="2" spans="1:20" ht="17.25" customHeight="1">
      <c r="A2" s="2" t="s">
        <v>1915</v>
      </c>
      <c r="B2" s="65"/>
      <c r="C2" s="64"/>
      <c r="D2" s="64"/>
      <c r="E2" s="64"/>
      <c r="F2" s="64"/>
      <c r="G2" s="64"/>
      <c r="H2" s="64"/>
      <c r="I2" s="64"/>
      <c r="J2" s="64"/>
      <c r="K2" s="64"/>
      <c r="L2" s="64"/>
      <c r="M2" s="64"/>
      <c r="N2" s="64"/>
      <c r="Q2" s="64"/>
      <c r="R2" s="64"/>
      <c r="S2" s="64"/>
    </row>
    <row r="3" spans="1:20" ht="15" customHeight="1" thickBot="1">
      <c r="A3" s="68"/>
      <c r="B3" s="68"/>
      <c r="C3" s="70"/>
      <c r="D3" s="70"/>
      <c r="E3" s="70"/>
      <c r="F3" s="70"/>
      <c r="G3" s="70"/>
      <c r="H3" s="70"/>
      <c r="I3" s="70"/>
      <c r="J3" s="70"/>
      <c r="K3" s="70"/>
      <c r="L3" s="70"/>
      <c r="M3" s="70"/>
      <c r="N3" s="70"/>
      <c r="Q3" s="70"/>
      <c r="R3" s="70"/>
      <c r="S3" s="70"/>
    </row>
    <row r="4" spans="1:20"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0"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0"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0" s="98" customFormat="1" ht="22.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0" ht="9" customHeight="1">
      <c r="A8" s="73"/>
      <c r="B8" s="73"/>
      <c r="C8" s="74"/>
      <c r="D8" s="74"/>
      <c r="E8" s="74"/>
      <c r="F8" s="74"/>
      <c r="G8" s="74"/>
      <c r="H8" s="74"/>
      <c r="I8" s="74"/>
      <c r="J8" s="74"/>
      <c r="K8" s="74"/>
      <c r="L8" s="74"/>
      <c r="M8" s="74"/>
      <c r="N8" s="74"/>
      <c r="O8" s="74"/>
      <c r="P8" s="74"/>
      <c r="Q8" s="74"/>
      <c r="R8" s="74"/>
      <c r="S8" s="74"/>
    </row>
    <row r="9" spans="1:20" ht="15.75">
      <c r="A9" s="20" t="s">
        <v>418</v>
      </c>
    </row>
    <row r="10" spans="1:20" s="84" customFormat="1" ht="18" customHeight="1">
      <c r="A10" s="23" t="s">
        <v>403</v>
      </c>
      <c r="B10" s="186">
        <v>902</v>
      </c>
      <c r="C10" s="186">
        <v>1278</v>
      </c>
      <c r="D10" s="186">
        <v>893</v>
      </c>
      <c r="E10" s="186">
        <v>1274</v>
      </c>
      <c r="F10" s="186">
        <v>856</v>
      </c>
      <c r="G10" s="186">
        <v>1135</v>
      </c>
      <c r="H10" s="186">
        <v>856</v>
      </c>
      <c r="I10" s="186">
        <v>1135</v>
      </c>
      <c r="J10" s="187">
        <v>0</v>
      </c>
      <c r="K10" s="187">
        <v>0</v>
      </c>
      <c r="L10" s="186">
        <v>36</v>
      </c>
      <c r="M10" s="186">
        <v>134</v>
      </c>
      <c r="N10" s="186">
        <v>1</v>
      </c>
      <c r="O10" s="187">
        <v>0</v>
      </c>
      <c r="P10" s="187">
        <v>0</v>
      </c>
      <c r="Q10" s="186">
        <v>5</v>
      </c>
      <c r="R10" s="186">
        <v>9</v>
      </c>
      <c r="S10" s="186">
        <v>4</v>
      </c>
      <c r="T10" s="194"/>
    </row>
    <row r="11" spans="1:20" s="84" customFormat="1" ht="18" customHeight="1">
      <c r="A11" s="23" t="s">
        <v>404</v>
      </c>
      <c r="B11" s="186">
        <v>908</v>
      </c>
      <c r="C11" s="186">
        <v>1587</v>
      </c>
      <c r="D11" s="186">
        <v>898</v>
      </c>
      <c r="E11" s="186">
        <v>1586</v>
      </c>
      <c r="F11" s="186">
        <v>869</v>
      </c>
      <c r="G11" s="186">
        <v>1579</v>
      </c>
      <c r="H11" s="186">
        <v>869</v>
      </c>
      <c r="I11" s="186">
        <v>1579</v>
      </c>
      <c r="J11" s="187">
        <v>0</v>
      </c>
      <c r="K11" s="187">
        <v>0</v>
      </c>
      <c r="L11" s="187">
        <v>0</v>
      </c>
      <c r="M11" s="186">
        <v>7</v>
      </c>
      <c r="N11" s="187">
        <v>0</v>
      </c>
      <c r="O11" s="187">
        <v>0</v>
      </c>
      <c r="P11" s="186">
        <v>29</v>
      </c>
      <c r="Q11" s="187">
        <v>0</v>
      </c>
      <c r="R11" s="186">
        <v>10</v>
      </c>
      <c r="S11" s="186">
        <v>1</v>
      </c>
      <c r="T11" s="194"/>
    </row>
    <row r="12" spans="1:20" s="84" customFormat="1" ht="18" customHeight="1">
      <c r="A12" s="23" t="s">
        <v>405</v>
      </c>
      <c r="B12" s="186">
        <v>2841</v>
      </c>
      <c r="C12" s="186">
        <v>2426</v>
      </c>
      <c r="D12" s="186">
        <v>2810</v>
      </c>
      <c r="E12" s="186">
        <v>2418</v>
      </c>
      <c r="F12" s="186">
        <v>2793</v>
      </c>
      <c r="G12" s="186">
        <v>2397</v>
      </c>
      <c r="H12" s="186">
        <v>2793</v>
      </c>
      <c r="I12" s="186">
        <v>2395</v>
      </c>
      <c r="J12" s="187">
        <v>0</v>
      </c>
      <c r="K12" s="186">
        <v>2</v>
      </c>
      <c r="L12" s="186">
        <v>2</v>
      </c>
      <c r="M12" s="187">
        <v>0</v>
      </c>
      <c r="N12" s="187">
        <v>0</v>
      </c>
      <c r="O12" s="187">
        <v>0</v>
      </c>
      <c r="P12" s="186">
        <v>15</v>
      </c>
      <c r="Q12" s="186">
        <v>21</v>
      </c>
      <c r="R12" s="186">
        <v>31</v>
      </c>
      <c r="S12" s="186">
        <v>8</v>
      </c>
      <c r="T12" s="194"/>
    </row>
    <row r="13" spans="1:20" s="84" customFormat="1" ht="18" customHeight="1">
      <c r="A13" s="23"/>
      <c r="B13" s="186"/>
      <c r="C13" s="186"/>
      <c r="D13" s="186"/>
      <c r="E13" s="186"/>
      <c r="F13" s="186"/>
      <c r="G13" s="186"/>
      <c r="H13" s="186"/>
      <c r="I13" s="186"/>
      <c r="J13" s="187"/>
      <c r="K13" s="186"/>
      <c r="L13" s="186"/>
      <c r="M13" s="186"/>
      <c r="N13" s="187"/>
      <c r="O13" s="186"/>
      <c r="P13" s="186"/>
      <c r="Q13" s="186"/>
      <c r="R13" s="186"/>
      <c r="S13" s="186"/>
      <c r="T13" s="194"/>
    </row>
    <row r="14" spans="1:20" s="84" customFormat="1" ht="18" customHeight="1">
      <c r="A14" s="20" t="s">
        <v>406</v>
      </c>
      <c r="B14" s="100"/>
      <c r="C14" s="100"/>
      <c r="D14" s="100"/>
      <c r="E14" s="100"/>
      <c r="F14" s="100"/>
      <c r="G14" s="100"/>
      <c r="H14" s="100"/>
      <c r="I14" s="100"/>
      <c r="J14" s="100"/>
      <c r="K14" s="100"/>
      <c r="L14" s="100"/>
      <c r="M14" s="100"/>
      <c r="N14" s="100"/>
      <c r="O14" s="100"/>
      <c r="P14" s="100"/>
      <c r="Q14" s="100"/>
      <c r="R14" s="100"/>
      <c r="S14" s="100"/>
      <c r="T14" s="194"/>
    </row>
    <row r="15" spans="1:20" s="193" customFormat="1" ht="18" customHeight="1">
      <c r="A15" s="23" t="s">
        <v>407</v>
      </c>
      <c r="B15" s="106">
        <v>3936</v>
      </c>
      <c r="C15" s="106">
        <v>3828</v>
      </c>
      <c r="D15" s="106">
        <v>3832</v>
      </c>
      <c r="E15" s="106">
        <v>3801</v>
      </c>
      <c r="F15" s="106">
        <v>3826</v>
      </c>
      <c r="G15" s="106">
        <v>3795</v>
      </c>
      <c r="H15" s="106">
        <v>3826</v>
      </c>
      <c r="I15" s="106">
        <v>3790</v>
      </c>
      <c r="J15" s="187">
        <v>0</v>
      </c>
      <c r="K15" s="186">
        <v>5</v>
      </c>
      <c r="L15" s="187">
        <v>0</v>
      </c>
      <c r="M15" s="186">
        <v>1</v>
      </c>
      <c r="N15" s="187">
        <v>0</v>
      </c>
      <c r="O15" s="187">
        <v>0</v>
      </c>
      <c r="P15" s="186">
        <v>6</v>
      </c>
      <c r="Q15" s="186">
        <v>5</v>
      </c>
      <c r="R15" s="106">
        <v>104</v>
      </c>
      <c r="S15" s="106">
        <v>27</v>
      </c>
      <c r="T15" s="194"/>
    </row>
    <row r="16" spans="1:20" s="84" customFormat="1" ht="18" customHeight="1">
      <c r="A16" s="23" t="s">
        <v>408</v>
      </c>
      <c r="B16" s="106">
        <v>6537</v>
      </c>
      <c r="C16" s="106">
        <v>5820</v>
      </c>
      <c r="D16" s="106">
        <v>6501</v>
      </c>
      <c r="E16" s="106">
        <v>5752</v>
      </c>
      <c r="F16" s="106">
        <v>6297</v>
      </c>
      <c r="G16" s="106">
        <v>5537</v>
      </c>
      <c r="H16" s="106">
        <v>6296</v>
      </c>
      <c r="I16" s="106">
        <v>5535</v>
      </c>
      <c r="J16" s="186">
        <v>1</v>
      </c>
      <c r="K16" s="186">
        <v>2</v>
      </c>
      <c r="L16" s="186">
        <v>24</v>
      </c>
      <c r="M16" s="186">
        <v>11</v>
      </c>
      <c r="N16" s="187">
        <v>0</v>
      </c>
      <c r="O16" s="187">
        <v>0</v>
      </c>
      <c r="P16" s="186">
        <v>180</v>
      </c>
      <c r="Q16" s="186">
        <v>204</v>
      </c>
      <c r="R16" s="106">
        <v>36</v>
      </c>
      <c r="S16" s="106">
        <v>68</v>
      </c>
      <c r="T16" s="194"/>
    </row>
    <row r="17" spans="1:20" s="84" customFormat="1" ht="18" customHeight="1">
      <c r="A17" s="23" t="s">
        <v>409</v>
      </c>
      <c r="B17" s="106">
        <v>6776</v>
      </c>
      <c r="C17" s="106">
        <v>6958</v>
      </c>
      <c r="D17" s="106">
        <v>6708</v>
      </c>
      <c r="E17" s="106">
        <v>6096</v>
      </c>
      <c r="F17" s="106">
        <v>6658</v>
      </c>
      <c r="G17" s="106">
        <v>6067</v>
      </c>
      <c r="H17" s="106">
        <v>6658</v>
      </c>
      <c r="I17" s="106">
        <v>6064</v>
      </c>
      <c r="J17" s="187">
        <v>0</v>
      </c>
      <c r="K17" s="186">
        <v>3</v>
      </c>
      <c r="L17" s="186">
        <v>29</v>
      </c>
      <c r="M17" s="186">
        <v>8</v>
      </c>
      <c r="N17" s="186">
        <v>4</v>
      </c>
      <c r="O17" s="186">
        <v>2</v>
      </c>
      <c r="P17" s="186">
        <v>17</v>
      </c>
      <c r="Q17" s="186">
        <v>19</v>
      </c>
      <c r="R17" s="106">
        <v>68</v>
      </c>
      <c r="S17" s="106">
        <v>862</v>
      </c>
      <c r="T17" s="194"/>
    </row>
    <row r="18" spans="1:20" s="84" customFormat="1" ht="18" customHeight="1">
      <c r="A18" s="23" t="s">
        <v>410</v>
      </c>
      <c r="B18" s="106">
        <v>8389</v>
      </c>
      <c r="C18" s="106">
        <v>4832</v>
      </c>
      <c r="D18" s="106">
        <v>8014</v>
      </c>
      <c r="E18" s="106">
        <v>4788</v>
      </c>
      <c r="F18" s="106">
        <v>7576</v>
      </c>
      <c r="G18" s="106">
        <v>4722</v>
      </c>
      <c r="H18" s="106">
        <v>7570</v>
      </c>
      <c r="I18" s="106">
        <v>4719</v>
      </c>
      <c r="J18" s="186">
        <v>6</v>
      </c>
      <c r="K18" s="186">
        <v>3</v>
      </c>
      <c r="L18" s="186">
        <v>257</v>
      </c>
      <c r="M18" s="186">
        <v>63</v>
      </c>
      <c r="N18" s="186">
        <v>166</v>
      </c>
      <c r="O18" s="187">
        <v>0</v>
      </c>
      <c r="P18" s="186">
        <v>15</v>
      </c>
      <c r="Q18" s="186">
        <v>3</v>
      </c>
      <c r="R18" s="106">
        <v>375</v>
      </c>
      <c r="S18" s="106">
        <v>44</v>
      </c>
      <c r="T18" s="194"/>
    </row>
    <row r="19" spans="1:20" s="84" customFormat="1" ht="18" customHeight="1">
      <c r="A19" s="209" t="s">
        <v>125</v>
      </c>
      <c r="B19" s="106">
        <v>3728</v>
      </c>
      <c r="C19" s="106">
        <v>3339</v>
      </c>
      <c r="D19" s="106">
        <v>3559</v>
      </c>
      <c r="E19" s="106">
        <v>3312</v>
      </c>
      <c r="F19" s="106">
        <v>3414</v>
      </c>
      <c r="G19" s="106">
        <v>3148</v>
      </c>
      <c r="H19" s="106">
        <v>3414</v>
      </c>
      <c r="I19" s="106">
        <v>3141</v>
      </c>
      <c r="J19" s="187">
        <v>0</v>
      </c>
      <c r="K19" s="186">
        <v>7</v>
      </c>
      <c r="L19" s="186">
        <v>135</v>
      </c>
      <c r="M19" s="186">
        <v>159</v>
      </c>
      <c r="N19" s="186">
        <v>9</v>
      </c>
      <c r="O19" s="186">
        <v>3</v>
      </c>
      <c r="P19" s="186">
        <v>1</v>
      </c>
      <c r="Q19" s="186">
        <v>2</v>
      </c>
      <c r="R19" s="106">
        <v>169</v>
      </c>
      <c r="S19" s="106">
        <v>27</v>
      </c>
      <c r="T19" s="194"/>
    </row>
    <row r="20" spans="1:20" s="84" customFormat="1" ht="18" customHeight="1">
      <c r="A20" s="23" t="s">
        <v>411</v>
      </c>
      <c r="B20" s="106">
        <v>5243</v>
      </c>
      <c r="C20" s="106">
        <v>4473</v>
      </c>
      <c r="D20" s="106">
        <v>5149</v>
      </c>
      <c r="E20" s="106">
        <v>4431</v>
      </c>
      <c r="F20" s="106">
        <v>5097</v>
      </c>
      <c r="G20" s="106">
        <v>4403</v>
      </c>
      <c r="H20" s="106">
        <v>5096</v>
      </c>
      <c r="I20" s="106">
        <v>4403</v>
      </c>
      <c r="J20" s="186">
        <v>1</v>
      </c>
      <c r="K20" s="187">
        <v>0</v>
      </c>
      <c r="L20" s="186">
        <v>28</v>
      </c>
      <c r="M20" s="186">
        <v>18</v>
      </c>
      <c r="N20" s="186">
        <v>1</v>
      </c>
      <c r="O20" s="187">
        <v>0</v>
      </c>
      <c r="P20" s="186">
        <v>23</v>
      </c>
      <c r="Q20" s="186">
        <v>10</v>
      </c>
      <c r="R20" s="106">
        <v>94</v>
      </c>
      <c r="S20" s="106">
        <v>42</v>
      </c>
      <c r="T20" s="194"/>
    </row>
    <row r="21" spans="1:20" s="84" customFormat="1" ht="18" customHeight="1">
      <c r="A21" s="23" t="s">
        <v>412</v>
      </c>
      <c r="B21" s="106">
        <v>12804</v>
      </c>
      <c r="C21" s="106">
        <v>19677</v>
      </c>
      <c r="D21" s="106">
        <v>11928</v>
      </c>
      <c r="E21" s="106">
        <v>17950</v>
      </c>
      <c r="F21" s="106">
        <v>9468</v>
      </c>
      <c r="G21" s="106">
        <v>15033</v>
      </c>
      <c r="H21" s="106">
        <v>9451</v>
      </c>
      <c r="I21" s="106">
        <v>14992</v>
      </c>
      <c r="J21" s="186">
        <v>17</v>
      </c>
      <c r="K21" s="186">
        <v>41</v>
      </c>
      <c r="L21" s="186">
        <v>1929</v>
      </c>
      <c r="M21" s="186">
        <v>2023</v>
      </c>
      <c r="N21" s="186">
        <v>465</v>
      </c>
      <c r="O21" s="186">
        <v>748</v>
      </c>
      <c r="P21" s="186">
        <v>66</v>
      </c>
      <c r="Q21" s="186">
        <v>146</v>
      </c>
      <c r="R21" s="106">
        <v>876</v>
      </c>
      <c r="S21" s="106">
        <v>1727</v>
      </c>
      <c r="T21" s="194"/>
    </row>
    <row r="22" spans="1:20" s="84" customFormat="1" ht="18" customHeight="1">
      <c r="A22" s="23" t="s">
        <v>413</v>
      </c>
      <c r="B22" s="106">
        <v>934</v>
      </c>
      <c r="C22" s="106">
        <v>886</v>
      </c>
      <c r="D22" s="106">
        <v>906</v>
      </c>
      <c r="E22" s="106">
        <v>882</v>
      </c>
      <c r="F22" s="106">
        <v>668</v>
      </c>
      <c r="G22" s="106">
        <v>797</v>
      </c>
      <c r="H22" s="106">
        <v>665</v>
      </c>
      <c r="I22" s="106">
        <v>797</v>
      </c>
      <c r="J22" s="186">
        <v>3</v>
      </c>
      <c r="K22" s="187">
        <v>0</v>
      </c>
      <c r="L22" s="186">
        <v>205</v>
      </c>
      <c r="M22" s="186">
        <v>76</v>
      </c>
      <c r="N22" s="186">
        <v>31</v>
      </c>
      <c r="O22" s="186">
        <v>4</v>
      </c>
      <c r="P22" s="186">
        <v>2</v>
      </c>
      <c r="Q22" s="186">
        <v>5</v>
      </c>
      <c r="R22" s="106">
        <v>28</v>
      </c>
      <c r="S22" s="106">
        <v>4</v>
      </c>
      <c r="T22" s="194"/>
    </row>
    <row r="23" spans="1:20" ht="18" customHeight="1" thickBot="1">
      <c r="A23" s="96"/>
      <c r="B23" s="219"/>
      <c r="C23" s="219"/>
      <c r="D23" s="219"/>
      <c r="E23" s="219"/>
      <c r="F23" s="219"/>
      <c r="G23" s="219"/>
      <c r="H23" s="219"/>
      <c r="I23" s="219"/>
      <c r="J23" s="219"/>
      <c r="K23" s="219"/>
      <c r="L23" s="219"/>
      <c r="M23" s="219"/>
      <c r="N23" s="219"/>
      <c r="O23" s="219"/>
      <c r="P23" s="219"/>
      <c r="Q23" s="219"/>
      <c r="R23" s="219"/>
      <c r="S23" s="219"/>
    </row>
    <row r="24" spans="1:20" s="98" customFormat="1" ht="18" customHeight="1">
      <c r="A24" s="105"/>
      <c r="B24" s="105"/>
      <c r="C24" s="67"/>
      <c r="D24" s="67"/>
      <c r="E24" s="67"/>
      <c r="F24" s="67"/>
      <c r="G24" s="67"/>
      <c r="H24" s="67"/>
      <c r="I24" s="67"/>
      <c r="J24" s="67"/>
      <c r="K24" s="67"/>
      <c r="L24" s="67"/>
      <c r="M24" s="67"/>
      <c r="N24" s="67"/>
      <c r="O24" s="67"/>
      <c r="P24" s="67"/>
      <c r="Q24" s="67"/>
      <c r="R24" s="67"/>
      <c r="S24" s="67"/>
    </row>
    <row r="25" spans="1:20" ht="18" customHeight="1"/>
    <row r="26" spans="1:20" ht="18" customHeight="1"/>
    <row r="27" spans="1:20" ht="18" customHeight="1"/>
    <row r="28" spans="1:20" ht="18" customHeight="1"/>
    <row r="29" spans="1:20" ht="18" customHeight="1"/>
    <row r="30" spans="1:20" ht="18" customHeight="1"/>
    <row r="31" spans="1:20" ht="18" customHeight="1"/>
    <row r="32" spans="1:20" ht="18" customHeight="1"/>
    <row r="33" spans="1:20" ht="18" customHeight="1"/>
    <row r="34" spans="1:20" ht="18" customHeight="1"/>
    <row r="35" spans="1:20" ht="18" customHeight="1">
      <c r="A35" s="29"/>
      <c r="B35" s="113"/>
      <c r="C35" s="113"/>
      <c r="D35" s="113"/>
      <c r="E35" s="113"/>
      <c r="F35" s="113"/>
      <c r="G35" s="113"/>
      <c r="H35" s="113"/>
      <c r="I35" s="113"/>
      <c r="J35" s="111"/>
      <c r="K35" s="111"/>
      <c r="L35" s="113"/>
      <c r="M35" s="113"/>
      <c r="N35" s="111"/>
      <c r="O35" s="111"/>
      <c r="P35" s="111"/>
      <c r="Q35" s="111"/>
      <c r="R35" s="113"/>
      <c r="S35" s="113"/>
    </row>
    <row r="36" spans="1:20" s="84" customFormat="1" ht="18" customHeight="1">
      <c r="A36" s="105"/>
      <c r="B36" s="105"/>
      <c r="C36" s="67"/>
      <c r="D36" s="67"/>
      <c r="E36" s="67"/>
      <c r="F36" s="67"/>
      <c r="G36" s="67"/>
      <c r="H36" s="67"/>
      <c r="I36" s="67"/>
      <c r="J36" s="67"/>
      <c r="K36" s="67"/>
      <c r="L36" s="67"/>
      <c r="M36" s="67"/>
      <c r="N36" s="67"/>
      <c r="O36" s="67"/>
      <c r="P36" s="67"/>
      <c r="Q36" s="67"/>
      <c r="R36" s="67"/>
      <c r="S36" s="67"/>
      <c r="T36" s="194"/>
    </row>
    <row r="37" spans="1:20" ht="18" customHeight="1"/>
    <row r="38" spans="1:20" ht="18" customHeight="1"/>
    <row r="39" spans="1:20" ht="18" customHeight="1"/>
    <row r="40" spans="1:20" ht="18" customHeight="1"/>
    <row r="41" spans="1:20" ht="18" customHeight="1"/>
    <row r="42" spans="1:20" ht="18" customHeight="1"/>
    <row r="43" spans="1:20" ht="18" customHeight="1"/>
    <row r="44" spans="1:20" ht="18" customHeight="1"/>
    <row r="45" spans="1:20" ht="18" customHeight="1"/>
    <row r="46" spans="1:20" ht="18" customHeight="1"/>
    <row r="47" spans="1:20" ht="18" customHeight="1"/>
    <row r="72" spans="1:20" ht="15" customHeight="1">
      <c r="A72" s="29"/>
      <c r="B72" s="113"/>
      <c r="C72" s="113"/>
      <c r="D72" s="113"/>
      <c r="E72" s="113"/>
      <c r="F72" s="113"/>
      <c r="G72" s="113"/>
      <c r="H72" s="113"/>
      <c r="I72" s="113"/>
      <c r="J72" s="113"/>
      <c r="K72" s="113"/>
      <c r="L72" s="113"/>
      <c r="M72" s="113"/>
      <c r="N72" s="111"/>
      <c r="O72" s="111"/>
      <c r="P72" s="111"/>
      <c r="Q72" s="111"/>
      <c r="R72" s="113"/>
      <c r="S72" s="113"/>
    </row>
    <row r="73" spans="1:20" s="84" customFormat="1" ht="15.75" customHeight="1">
      <c r="A73" s="29"/>
      <c r="B73" s="113"/>
      <c r="C73" s="113"/>
      <c r="D73" s="113"/>
      <c r="E73" s="113"/>
      <c r="F73" s="113"/>
      <c r="G73" s="113"/>
      <c r="H73" s="113"/>
      <c r="I73" s="113"/>
      <c r="J73" s="113"/>
      <c r="K73" s="111"/>
      <c r="L73" s="113"/>
      <c r="M73" s="113"/>
      <c r="N73" s="113"/>
      <c r="O73" s="113"/>
      <c r="P73" s="113"/>
      <c r="Q73" s="111"/>
      <c r="R73" s="113"/>
      <c r="S73" s="113"/>
      <c r="T73" s="194"/>
    </row>
    <row r="74" spans="1:20" s="84" customFormat="1">
      <c r="A74" s="29"/>
      <c r="B74" s="113"/>
      <c r="C74" s="113"/>
      <c r="D74" s="113"/>
      <c r="E74" s="113"/>
      <c r="F74" s="113"/>
      <c r="G74" s="113"/>
      <c r="H74" s="113"/>
      <c r="I74" s="113"/>
      <c r="J74" s="111"/>
      <c r="K74" s="113"/>
      <c r="L74" s="113"/>
      <c r="M74" s="111"/>
      <c r="N74" s="111"/>
      <c r="O74" s="111"/>
      <c r="P74" s="113"/>
      <c r="Q74" s="113"/>
      <c r="R74" s="113"/>
      <c r="S74" s="113"/>
      <c r="T74" s="194"/>
    </row>
    <row r="75" spans="1:20" s="84" customFormat="1" ht="15" customHeight="1">
      <c r="A75" s="29"/>
      <c r="B75" s="113"/>
      <c r="C75" s="113"/>
      <c r="D75" s="113"/>
      <c r="E75" s="113"/>
      <c r="F75" s="113"/>
      <c r="G75" s="113"/>
      <c r="H75" s="113"/>
      <c r="I75" s="113"/>
      <c r="J75" s="111"/>
      <c r="K75" s="111"/>
      <c r="L75" s="113"/>
      <c r="M75" s="113"/>
      <c r="N75" s="111"/>
      <c r="O75" s="111"/>
      <c r="P75" s="113"/>
      <c r="Q75" s="113"/>
      <c r="R75" s="113"/>
      <c r="S75" s="113"/>
    </row>
    <row r="76" spans="1:20" s="84" customFormat="1" ht="15" customHeight="1">
      <c r="A76" s="29"/>
      <c r="B76" s="113"/>
      <c r="C76" s="113"/>
      <c r="D76" s="113"/>
      <c r="E76" s="113"/>
      <c r="F76" s="113"/>
      <c r="G76" s="113"/>
      <c r="H76" s="113"/>
      <c r="I76" s="113"/>
      <c r="J76" s="113"/>
      <c r="K76" s="113"/>
      <c r="L76" s="113"/>
      <c r="M76" s="113"/>
      <c r="N76" s="111"/>
      <c r="O76" s="113"/>
      <c r="P76" s="113"/>
      <c r="Q76" s="111"/>
      <c r="R76" s="113"/>
      <c r="S76" s="113"/>
    </row>
    <row r="77" spans="1:20" s="84" customFormat="1">
      <c r="A77" s="29"/>
      <c r="B77" s="113"/>
      <c r="C77" s="113"/>
      <c r="D77" s="113"/>
      <c r="E77" s="113"/>
      <c r="F77" s="113"/>
      <c r="G77" s="113"/>
      <c r="H77" s="113"/>
      <c r="I77" s="113"/>
      <c r="J77" s="113"/>
      <c r="K77" s="113"/>
      <c r="L77" s="113"/>
      <c r="M77" s="113"/>
      <c r="N77" s="113"/>
      <c r="O77" s="113"/>
      <c r="P77" s="113"/>
      <c r="Q77" s="113"/>
      <c r="R77" s="113"/>
      <c r="S77" s="113"/>
    </row>
    <row r="78" spans="1:20" s="84" customFormat="1" ht="15" customHeight="1">
      <c r="A78" s="29"/>
      <c r="B78" s="113"/>
      <c r="C78" s="113"/>
      <c r="D78" s="113"/>
      <c r="E78" s="113"/>
      <c r="F78" s="113"/>
      <c r="G78" s="113"/>
      <c r="H78" s="113"/>
      <c r="I78" s="113"/>
      <c r="J78" s="113"/>
      <c r="K78" s="113"/>
      <c r="L78" s="113"/>
      <c r="M78" s="113"/>
      <c r="N78" s="113"/>
      <c r="O78" s="113"/>
      <c r="P78" s="113"/>
      <c r="Q78" s="113"/>
      <c r="R78" s="113"/>
      <c r="S78" s="113"/>
      <c r="T78" s="194"/>
    </row>
    <row r="79" spans="1:20" s="84" customFormat="1" ht="15" customHeight="1">
      <c r="A79" s="29"/>
      <c r="B79" s="113"/>
      <c r="C79" s="113"/>
      <c r="D79" s="113"/>
      <c r="E79" s="113"/>
      <c r="F79" s="113"/>
      <c r="G79" s="113"/>
      <c r="H79" s="113"/>
      <c r="I79" s="113"/>
      <c r="J79" s="111"/>
      <c r="K79" s="113"/>
      <c r="L79" s="113"/>
      <c r="M79" s="113"/>
      <c r="N79" s="111"/>
      <c r="O79" s="111"/>
      <c r="P79" s="113"/>
      <c r="Q79" s="113"/>
      <c r="R79" s="113"/>
      <c r="S79" s="113"/>
      <c r="T79" s="194"/>
    </row>
    <row r="80" spans="1:20" s="84" customFormat="1" ht="15" customHeight="1">
      <c r="A80" s="29"/>
      <c r="B80" s="113"/>
      <c r="C80" s="113"/>
      <c r="D80" s="113"/>
      <c r="E80" s="113"/>
      <c r="F80" s="113"/>
      <c r="G80" s="113"/>
      <c r="H80" s="113"/>
      <c r="I80" s="113"/>
      <c r="J80" s="111"/>
      <c r="K80" s="111"/>
      <c r="L80" s="113"/>
      <c r="M80" s="113"/>
      <c r="N80" s="111"/>
      <c r="O80" s="111"/>
      <c r="P80" s="111"/>
      <c r="Q80" s="111"/>
      <c r="R80" s="113"/>
      <c r="S80" s="113"/>
      <c r="T80" s="194"/>
    </row>
    <row r="81" spans="1:20" s="84" customFormat="1" ht="15" customHeight="1">
      <c r="A81" s="29"/>
      <c r="B81" s="113"/>
      <c r="C81" s="113"/>
      <c r="D81" s="113"/>
      <c r="E81" s="113"/>
      <c r="F81" s="113"/>
      <c r="G81" s="113"/>
      <c r="H81" s="113"/>
      <c r="I81" s="113"/>
      <c r="J81" s="113"/>
      <c r="K81" s="113"/>
      <c r="L81" s="113"/>
      <c r="M81" s="113"/>
      <c r="N81" s="113"/>
      <c r="O81" s="113"/>
      <c r="P81" s="113"/>
      <c r="Q81" s="113"/>
      <c r="R81" s="113"/>
      <c r="S81" s="113"/>
      <c r="T81" s="194"/>
    </row>
    <row r="82" spans="1:20" s="84" customFormat="1" ht="15" customHeight="1">
      <c r="A82" s="29"/>
      <c r="B82" s="113"/>
      <c r="C82" s="113"/>
      <c r="D82" s="113"/>
      <c r="E82" s="113"/>
      <c r="F82" s="113"/>
      <c r="G82" s="113"/>
      <c r="H82" s="113"/>
      <c r="I82" s="113"/>
      <c r="J82" s="113"/>
      <c r="K82" s="113"/>
      <c r="L82" s="113"/>
      <c r="M82" s="113"/>
      <c r="N82" s="111"/>
      <c r="O82" s="113"/>
      <c r="P82" s="113"/>
      <c r="Q82" s="113"/>
      <c r="R82" s="113"/>
      <c r="S82" s="113"/>
      <c r="T82" s="194"/>
    </row>
    <row r="83" spans="1:20" s="84" customFormat="1">
      <c r="A83" s="29"/>
      <c r="B83" s="113"/>
      <c r="C83" s="113"/>
      <c r="D83" s="113"/>
      <c r="E83" s="113"/>
      <c r="F83" s="113"/>
      <c r="G83" s="113"/>
      <c r="H83" s="113"/>
      <c r="I83" s="113"/>
      <c r="J83" s="111"/>
      <c r="K83" s="113"/>
      <c r="L83" s="111"/>
      <c r="M83" s="111"/>
      <c r="N83" s="113"/>
      <c r="O83" s="111"/>
      <c r="P83" s="111"/>
      <c r="Q83" s="111"/>
      <c r="R83" s="113"/>
      <c r="S83" s="113"/>
      <c r="T83" s="194"/>
    </row>
    <row r="84" spans="1:20" s="84" customFormat="1" ht="15" customHeight="1">
      <c r="A84" s="29"/>
      <c r="B84" s="113"/>
      <c r="C84" s="113"/>
      <c r="D84" s="113"/>
      <c r="E84" s="113"/>
      <c r="F84" s="113"/>
      <c r="G84" s="113"/>
      <c r="H84" s="113"/>
      <c r="I84" s="113"/>
      <c r="J84" s="111"/>
      <c r="K84" s="113"/>
      <c r="L84" s="113"/>
      <c r="M84" s="111"/>
      <c r="N84" s="111"/>
      <c r="O84" s="111"/>
      <c r="P84" s="113"/>
      <c r="Q84" s="113"/>
      <c r="R84" s="113"/>
      <c r="S84" s="113"/>
      <c r="T84" s="194"/>
    </row>
    <row r="85" spans="1:20" s="193" customFormat="1" ht="15" customHeight="1">
      <c r="A85" s="29"/>
      <c r="B85" s="113"/>
      <c r="C85" s="113"/>
      <c r="D85" s="113"/>
      <c r="E85" s="113"/>
      <c r="F85" s="113"/>
      <c r="G85" s="113"/>
      <c r="H85" s="113"/>
      <c r="I85" s="113"/>
      <c r="J85" s="113"/>
      <c r="K85" s="113"/>
      <c r="L85" s="113"/>
      <c r="M85" s="113"/>
      <c r="N85" s="113"/>
      <c r="O85" s="113"/>
      <c r="P85" s="113"/>
      <c r="Q85" s="113"/>
      <c r="R85" s="113"/>
      <c r="S85" s="113"/>
      <c r="T85" s="194"/>
    </row>
    <row r="86" spans="1:20" s="84" customFormat="1" ht="15" customHeight="1">
      <c r="A86" s="29"/>
      <c r="B86" s="113"/>
      <c r="C86" s="113"/>
      <c r="D86" s="113"/>
      <c r="E86" s="113"/>
      <c r="F86" s="113"/>
      <c r="G86" s="113"/>
      <c r="H86" s="113"/>
      <c r="I86" s="113"/>
      <c r="J86" s="113"/>
      <c r="K86" s="113"/>
      <c r="L86" s="113"/>
      <c r="M86" s="113"/>
      <c r="N86" s="113"/>
      <c r="O86" s="113"/>
      <c r="P86" s="113"/>
      <c r="Q86" s="113"/>
      <c r="R86" s="113"/>
      <c r="S86" s="113"/>
      <c r="T86" s="194"/>
    </row>
    <row r="87" spans="1:20" s="84" customFormat="1" ht="15" customHeight="1">
      <c r="A87" s="29"/>
      <c r="B87" s="113"/>
      <c r="C87" s="113"/>
      <c r="D87" s="113"/>
      <c r="E87" s="113"/>
      <c r="F87" s="113"/>
      <c r="G87" s="113"/>
      <c r="H87" s="113"/>
      <c r="I87" s="113"/>
      <c r="J87" s="113"/>
      <c r="K87" s="113"/>
      <c r="L87" s="113"/>
      <c r="M87" s="113"/>
      <c r="N87" s="113"/>
      <c r="O87" s="113"/>
      <c r="P87" s="113"/>
      <c r="Q87" s="113"/>
      <c r="R87" s="113"/>
      <c r="S87" s="113"/>
      <c r="T87" s="194"/>
    </row>
    <row r="88" spans="1:20" s="84" customFormat="1" ht="15" customHeight="1">
      <c r="A88" s="29"/>
      <c r="B88" s="113"/>
      <c r="C88" s="113"/>
      <c r="D88" s="113"/>
      <c r="E88" s="113"/>
      <c r="F88" s="113"/>
      <c r="G88" s="113"/>
      <c r="H88" s="113"/>
      <c r="I88" s="113"/>
      <c r="J88" s="113"/>
      <c r="K88" s="113"/>
      <c r="L88" s="113"/>
      <c r="M88" s="113"/>
      <c r="N88" s="113"/>
      <c r="O88" s="113"/>
      <c r="P88" s="113"/>
      <c r="Q88" s="113"/>
      <c r="R88" s="113"/>
      <c r="S88" s="113"/>
      <c r="T88" s="194"/>
    </row>
    <row r="89" spans="1:20" s="84" customFormat="1" ht="15" customHeight="1">
      <c r="A89" s="29"/>
      <c r="B89" s="113"/>
      <c r="C89" s="113"/>
      <c r="D89" s="113"/>
      <c r="E89" s="113"/>
      <c r="F89" s="113"/>
      <c r="G89" s="113"/>
      <c r="H89" s="113"/>
      <c r="I89" s="113"/>
      <c r="J89" s="113"/>
      <c r="K89" s="113"/>
      <c r="L89" s="113"/>
      <c r="M89" s="113"/>
      <c r="N89" s="113"/>
      <c r="O89" s="113"/>
      <c r="P89" s="113"/>
      <c r="Q89" s="113"/>
      <c r="R89" s="113"/>
      <c r="S89" s="113"/>
      <c r="T89" s="194"/>
    </row>
    <row r="90" spans="1:20" s="84" customFormat="1" ht="15" customHeight="1">
      <c r="A90" s="29"/>
      <c r="B90" s="113"/>
      <c r="C90" s="113"/>
      <c r="D90" s="113"/>
      <c r="E90" s="113"/>
      <c r="F90" s="113"/>
      <c r="G90" s="113"/>
      <c r="H90" s="113"/>
      <c r="I90" s="113"/>
      <c r="J90" s="113"/>
      <c r="K90" s="113"/>
      <c r="L90" s="113"/>
      <c r="M90" s="113"/>
      <c r="N90" s="113"/>
      <c r="O90" s="113"/>
      <c r="P90" s="113"/>
      <c r="Q90" s="113"/>
      <c r="R90" s="113"/>
      <c r="S90" s="113"/>
      <c r="T90" s="194"/>
    </row>
    <row r="91" spans="1:20" s="84" customFormat="1" ht="15" customHeight="1">
      <c r="A91" s="29"/>
      <c r="B91" s="113"/>
      <c r="C91" s="113"/>
      <c r="D91" s="113"/>
      <c r="E91" s="113"/>
      <c r="F91" s="113"/>
      <c r="G91" s="113"/>
      <c r="H91" s="113"/>
      <c r="I91" s="113"/>
      <c r="J91" s="113"/>
      <c r="K91" s="113"/>
      <c r="L91" s="113"/>
      <c r="M91" s="113"/>
      <c r="N91" s="113"/>
      <c r="O91" s="113"/>
      <c r="P91" s="113"/>
      <c r="Q91" s="113"/>
      <c r="R91" s="113"/>
      <c r="S91" s="113"/>
      <c r="T91" s="194"/>
    </row>
    <row r="92" spans="1:20" s="84" customFormat="1" ht="15" customHeight="1">
      <c r="A92" s="29"/>
      <c r="B92" s="113"/>
      <c r="C92" s="113"/>
      <c r="D92" s="113"/>
      <c r="E92" s="113"/>
      <c r="F92" s="113"/>
      <c r="G92" s="113"/>
      <c r="H92" s="113"/>
      <c r="I92" s="113"/>
      <c r="J92" s="111"/>
      <c r="K92" s="113"/>
      <c r="L92" s="113"/>
      <c r="M92" s="113"/>
      <c r="N92" s="113"/>
      <c r="O92" s="113"/>
      <c r="P92" s="111"/>
      <c r="Q92" s="113"/>
      <c r="R92" s="113"/>
      <c r="S92" s="113"/>
      <c r="T92" s="194"/>
    </row>
    <row r="93" spans="1:20">
      <c r="A93" s="29"/>
      <c r="B93" s="113"/>
      <c r="C93" s="113"/>
      <c r="D93" s="113"/>
      <c r="E93" s="113"/>
      <c r="F93" s="113"/>
      <c r="G93" s="113"/>
      <c r="H93" s="113"/>
      <c r="I93" s="113"/>
      <c r="J93" s="113"/>
      <c r="K93" s="113"/>
      <c r="L93" s="113"/>
      <c r="M93" s="113"/>
      <c r="N93" s="113"/>
      <c r="O93" s="113"/>
      <c r="P93" s="113"/>
      <c r="Q93" s="113"/>
      <c r="R93" s="113"/>
      <c r="S93" s="113"/>
    </row>
    <row r="94" spans="1:20">
      <c r="A94" s="29"/>
      <c r="B94" s="113"/>
      <c r="C94" s="113"/>
      <c r="D94" s="113"/>
      <c r="E94" s="113"/>
      <c r="F94" s="113"/>
      <c r="G94" s="113"/>
      <c r="H94" s="113"/>
      <c r="I94" s="113"/>
      <c r="J94" s="113"/>
      <c r="K94" s="113"/>
      <c r="L94" s="113"/>
      <c r="M94" s="113"/>
      <c r="N94" s="111"/>
      <c r="O94" s="113"/>
      <c r="P94" s="113"/>
      <c r="Q94" s="113"/>
      <c r="R94" s="113"/>
      <c r="S94" s="113"/>
    </row>
    <row r="95" spans="1:20">
      <c r="A95" s="29"/>
      <c r="B95" s="67"/>
    </row>
    <row r="96" spans="1:20" ht="15.75">
      <c r="A96" s="20"/>
      <c r="B96" s="67"/>
    </row>
    <row r="97" spans="1:19">
      <c r="A97" s="29"/>
      <c r="B97" s="113"/>
      <c r="C97" s="113"/>
      <c r="D97" s="113"/>
      <c r="E97" s="113"/>
      <c r="F97" s="113"/>
      <c r="G97" s="113"/>
      <c r="H97" s="113"/>
      <c r="I97" s="113"/>
      <c r="J97" s="113"/>
      <c r="K97" s="113"/>
      <c r="L97" s="113"/>
      <c r="M97" s="113"/>
      <c r="N97" s="113"/>
      <c r="O97" s="113"/>
      <c r="P97" s="113"/>
      <c r="Q97" s="113"/>
      <c r="R97" s="113"/>
      <c r="S97" s="113"/>
    </row>
    <row r="98" spans="1:19">
      <c r="A98" s="29"/>
      <c r="B98" s="113"/>
      <c r="C98" s="113"/>
      <c r="D98" s="113"/>
      <c r="E98" s="113"/>
      <c r="F98" s="113"/>
      <c r="G98" s="113"/>
      <c r="H98" s="113"/>
      <c r="I98" s="113"/>
      <c r="J98" s="113"/>
      <c r="K98" s="113"/>
      <c r="L98" s="113"/>
      <c r="M98" s="113"/>
      <c r="N98" s="113"/>
      <c r="O98" s="113"/>
      <c r="P98" s="113"/>
      <c r="Q98" s="113"/>
      <c r="R98" s="113"/>
      <c r="S98" s="113"/>
    </row>
    <row r="99" spans="1:19">
      <c r="A99" s="29"/>
      <c r="B99" s="113"/>
      <c r="C99" s="113"/>
      <c r="D99" s="113"/>
      <c r="E99" s="113"/>
      <c r="F99" s="113"/>
      <c r="G99" s="113"/>
      <c r="H99" s="113"/>
      <c r="I99" s="113"/>
      <c r="J99" s="113"/>
      <c r="K99" s="113"/>
      <c r="L99" s="113"/>
      <c r="M99" s="113"/>
      <c r="N99" s="113"/>
      <c r="O99" s="113"/>
      <c r="P99" s="113"/>
      <c r="Q99" s="113"/>
      <c r="R99" s="113"/>
      <c r="S99" s="113"/>
    </row>
    <row r="100" spans="1:19">
      <c r="A100" s="29"/>
      <c r="B100" s="113"/>
      <c r="C100" s="113"/>
      <c r="D100" s="113"/>
      <c r="E100" s="113"/>
      <c r="F100" s="113"/>
      <c r="G100" s="113"/>
      <c r="H100" s="113"/>
      <c r="I100" s="113"/>
      <c r="J100" s="111"/>
      <c r="K100" s="111"/>
      <c r="L100" s="113"/>
      <c r="M100" s="111"/>
      <c r="N100" s="111"/>
      <c r="O100" s="111"/>
      <c r="P100" s="111"/>
      <c r="Q100" s="113"/>
      <c r="R100" s="113"/>
      <c r="S100" s="111"/>
    </row>
    <row r="101" spans="1:19">
      <c r="A101" s="29"/>
      <c r="B101" s="113"/>
      <c r="C101" s="113"/>
      <c r="D101" s="113"/>
      <c r="E101" s="113"/>
      <c r="F101" s="113"/>
      <c r="G101" s="113"/>
      <c r="H101" s="113"/>
      <c r="I101" s="113"/>
      <c r="J101" s="113"/>
      <c r="K101" s="113"/>
      <c r="L101" s="113"/>
      <c r="M101" s="111"/>
      <c r="N101" s="111"/>
      <c r="O101" s="111"/>
      <c r="P101" s="111"/>
      <c r="Q101" s="111"/>
      <c r="R101" s="113"/>
      <c r="S101" s="113"/>
    </row>
    <row r="102" spans="1:19">
      <c r="A102" s="29"/>
      <c r="B102" s="113"/>
      <c r="C102" s="113"/>
      <c r="D102" s="113"/>
      <c r="E102" s="113"/>
      <c r="F102" s="113"/>
      <c r="G102" s="113"/>
      <c r="H102" s="113"/>
      <c r="I102" s="113"/>
      <c r="J102" s="111"/>
      <c r="K102" s="113"/>
      <c r="L102" s="111"/>
      <c r="M102" s="111"/>
      <c r="N102" s="111"/>
      <c r="O102" s="111"/>
      <c r="P102" s="111"/>
      <c r="Q102" s="111"/>
      <c r="R102" s="113"/>
      <c r="S102" s="113"/>
    </row>
    <row r="103" spans="1:19">
      <c r="A103" s="29"/>
      <c r="B103" s="113"/>
      <c r="C103" s="113"/>
      <c r="D103" s="113"/>
      <c r="E103" s="113"/>
      <c r="F103" s="113"/>
      <c r="G103" s="113"/>
      <c r="H103" s="113"/>
      <c r="I103" s="113"/>
      <c r="J103" s="111"/>
      <c r="K103" s="113"/>
      <c r="L103" s="113"/>
      <c r="M103" s="113"/>
      <c r="N103" s="113"/>
      <c r="O103" s="113"/>
      <c r="P103" s="111"/>
      <c r="Q103" s="113"/>
      <c r="R103" s="113"/>
      <c r="S103" s="113"/>
    </row>
    <row r="104" spans="1:19">
      <c r="A104" s="29"/>
      <c r="B104" s="113"/>
      <c r="C104" s="113"/>
      <c r="D104" s="113"/>
      <c r="E104" s="113"/>
      <c r="F104" s="113"/>
      <c r="G104" s="113"/>
      <c r="H104" s="113"/>
      <c r="I104" s="113"/>
      <c r="J104" s="113"/>
      <c r="K104" s="113"/>
      <c r="L104" s="113"/>
      <c r="M104" s="113"/>
      <c r="N104" s="113"/>
      <c r="O104" s="113"/>
      <c r="P104" s="113"/>
      <c r="Q104" s="113"/>
      <c r="R104" s="113"/>
      <c r="S104" s="113"/>
    </row>
    <row r="105" spans="1:19">
      <c r="A105" s="29"/>
      <c r="B105" s="113"/>
      <c r="C105" s="113"/>
      <c r="D105" s="113"/>
      <c r="E105" s="113"/>
      <c r="F105" s="113"/>
      <c r="G105" s="113"/>
      <c r="H105" s="113"/>
      <c r="I105" s="113"/>
      <c r="J105" s="113"/>
      <c r="K105" s="113"/>
      <c r="L105" s="113"/>
      <c r="M105" s="113"/>
      <c r="N105" s="113"/>
      <c r="O105" s="113"/>
      <c r="P105" s="113"/>
      <c r="Q105" s="113"/>
      <c r="R105" s="113"/>
      <c r="S105" s="113"/>
    </row>
    <row r="106" spans="1:19">
      <c r="A106" s="29"/>
      <c r="B106" s="113"/>
      <c r="C106" s="113"/>
      <c r="D106" s="113"/>
      <c r="E106" s="113"/>
      <c r="F106" s="113"/>
      <c r="G106" s="113"/>
      <c r="H106" s="113"/>
      <c r="I106" s="113"/>
      <c r="J106" s="111"/>
      <c r="K106" s="113"/>
      <c r="L106" s="111"/>
      <c r="M106" s="113"/>
      <c r="N106" s="111"/>
      <c r="O106" s="113"/>
      <c r="P106" s="111"/>
      <c r="Q106" s="113"/>
      <c r="R106" s="113"/>
      <c r="S106" s="113"/>
    </row>
    <row r="107" spans="1:19">
      <c r="A107" s="29"/>
      <c r="B107" s="113"/>
      <c r="C107" s="113"/>
      <c r="D107" s="113"/>
      <c r="E107" s="113"/>
      <c r="F107" s="113"/>
      <c r="G107" s="113"/>
      <c r="H107" s="113"/>
      <c r="I107" s="113"/>
      <c r="J107" s="111"/>
      <c r="K107" s="111"/>
      <c r="L107" s="113"/>
      <c r="M107" s="113"/>
      <c r="N107" s="113"/>
      <c r="O107" s="113"/>
      <c r="P107" s="111"/>
      <c r="Q107" s="113"/>
      <c r="R107" s="113"/>
      <c r="S107" s="113"/>
    </row>
    <row r="108" spans="1:19">
      <c r="A108" s="29"/>
      <c r="B108" s="113"/>
      <c r="C108" s="113"/>
      <c r="D108" s="113"/>
      <c r="E108" s="113"/>
      <c r="F108" s="113"/>
      <c r="G108" s="113"/>
      <c r="H108" s="113"/>
      <c r="I108" s="113"/>
      <c r="J108" s="113"/>
      <c r="K108" s="113"/>
      <c r="L108" s="113"/>
      <c r="M108" s="113"/>
      <c r="N108" s="113"/>
      <c r="O108" s="113"/>
      <c r="P108" s="113"/>
      <c r="Q108" s="113"/>
      <c r="R108" s="113"/>
      <c r="S108" s="113"/>
    </row>
    <row r="109" spans="1:19">
      <c r="A109" s="98"/>
      <c r="B109" s="98"/>
      <c r="C109" s="99"/>
      <c r="D109" s="99"/>
      <c r="E109" s="99"/>
      <c r="F109" s="99"/>
      <c r="G109" s="99"/>
      <c r="H109" s="99"/>
      <c r="I109" s="99"/>
      <c r="J109" s="99"/>
      <c r="K109" s="99"/>
      <c r="L109" s="99"/>
      <c r="M109" s="99"/>
      <c r="N109" s="99"/>
      <c r="O109" s="99"/>
      <c r="P109" s="99"/>
      <c r="Q109" s="99"/>
      <c r="R109" s="99"/>
      <c r="S109" s="99"/>
    </row>
    <row r="110" spans="1:19" s="98" customFormat="1">
      <c r="A110" s="29"/>
      <c r="B110" s="105"/>
      <c r="C110" s="67"/>
      <c r="D110" s="67"/>
      <c r="E110" s="67"/>
      <c r="F110" s="67"/>
      <c r="G110" s="67"/>
      <c r="H110" s="67"/>
      <c r="I110" s="67"/>
      <c r="J110" s="67"/>
      <c r="K110" s="67"/>
      <c r="L110" s="67"/>
      <c r="M110" s="67"/>
      <c r="N110" s="67"/>
      <c r="O110" s="67"/>
      <c r="P110" s="67"/>
      <c r="Q110" s="67"/>
      <c r="R110" s="67"/>
      <c r="S110" s="67"/>
    </row>
    <row r="111" spans="1:19">
      <c r="A111" s="29"/>
    </row>
    <row r="112" spans="1:19">
      <c r="A112" s="29"/>
    </row>
    <row r="113" spans="1:1">
      <c r="A113" s="29"/>
    </row>
    <row r="114" spans="1:1">
      <c r="A114" s="29"/>
    </row>
    <row r="115" spans="1:1">
      <c r="A115" s="29"/>
    </row>
    <row r="116" spans="1:1">
      <c r="A116" s="29"/>
    </row>
    <row r="117" spans="1:1">
      <c r="A117" s="29"/>
    </row>
    <row r="118" spans="1:1">
      <c r="A118" s="29"/>
    </row>
    <row r="119" spans="1:1">
      <c r="A119" s="29"/>
    </row>
    <row r="120" spans="1:1">
      <c r="A120" s="29"/>
    </row>
    <row r="121" spans="1:1">
      <c r="A121" s="29"/>
    </row>
    <row r="122" spans="1:1">
      <c r="A122" s="29"/>
    </row>
    <row r="123" spans="1:1">
      <c r="A123"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0FFD6-D8B7-4266-8461-F4F65167ECFD}">
  <sheetPr>
    <pageSetUpPr fitToPage="1"/>
  </sheetPr>
  <dimension ref="A1:P68"/>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1916</v>
      </c>
      <c r="B1" s="116"/>
      <c r="E1" s="117"/>
      <c r="F1" s="117"/>
      <c r="G1" s="117"/>
      <c r="H1" s="117"/>
      <c r="I1" s="117"/>
    </row>
    <row r="2" spans="1:16" ht="15">
      <c r="A2" s="2" t="s">
        <v>1917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182</v>
      </c>
      <c r="B9" s="130"/>
      <c r="C9" s="130"/>
      <c r="D9" s="130"/>
      <c r="E9" s="130"/>
      <c r="F9" s="130"/>
      <c r="G9" s="130"/>
      <c r="H9" s="130"/>
      <c r="I9" s="130"/>
      <c r="J9" s="130"/>
      <c r="K9" s="130"/>
      <c r="L9" s="130"/>
      <c r="M9" s="130"/>
      <c r="N9" s="130"/>
      <c r="O9" s="130"/>
      <c r="P9" s="130"/>
    </row>
    <row r="10" spans="1:16" s="131" customFormat="1" ht="18" customHeight="1">
      <c r="A10" s="20" t="s">
        <v>419</v>
      </c>
      <c r="B10" s="132"/>
      <c r="C10" s="132"/>
      <c r="D10" s="132"/>
      <c r="E10" s="132"/>
      <c r="F10" s="132"/>
      <c r="G10" s="132"/>
      <c r="H10" s="132"/>
      <c r="I10" s="132"/>
      <c r="J10" s="133"/>
      <c r="K10" s="134"/>
      <c r="L10" s="134"/>
      <c r="M10" s="135"/>
      <c r="N10" s="135"/>
      <c r="O10" s="135"/>
      <c r="P10" s="135"/>
    </row>
    <row r="11" spans="1:16" s="127" customFormat="1" ht="18" customHeight="1">
      <c r="A11" s="23" t="s">
        <v>184</v>
      </c>
      <c r="B11" s="78">
        <v>13405</v>
      </c>
      <c r="C11" s="78">
        <f t="shared" ref="C11:C28" si="0">SUM(E11,G11,I11)</f>
        <v>12235</v>
      </c>
      <c r="D11" s="78">
        <v>4332</v>
      </c>
      <c r="E11" s="78">
        <v>3619</v>
      </c>
      <c r="F11" s="78">
        <v>8237</v>
      </c>
      <c r="G11" s="78">
        <v>7761</v>
      </c>
      <c r="H11" s="78">
        <v>836</v>
      </c>
      <c r="I11" s="78">
        <v>855</v>
      </c>
      <c r="J11" s="195"/>
      <c r="K11" s="137">
        <f t="shared" ref="K11:L26" si="1">(D11+H11)/F11*100</f>
        <v>62.741289304358382</v>
      </c>
      <c r="L11" s="137">
        <f t="shared" si="1"/>
        <v>57.647210411029505</v>
      </c>
      <c r="M11" s="138">
        <f t="shared" ref="M11:N26" si="2">D11/F11*100</f>
        <v>52.591963093359226</v>
      </c>
      <c r="N11" s="138">
        <f t="shared" si="2"/>
        <v>46.630588841644119</v>
      </c>
      <c r="O11" s="138">
        <f t="shared" ref="O11:P26" si="3">H11/F11*100</f>
        <v>10.149326210999151</v>
      </c>
      <c r="P11" s="138">
        <f t="shared" si="3"/>
        <v>11.016621569385389</v>
      </c>
    </row>
    <row r="12" spans="1:16" s="127" customFormat="1" ht="18" customHeight="1">
      <c r="A12" s="23" t="s">
        <v>185</v>
      </c>
      <c r="B12" s="78">
        <v>3905</v>
      </c>
      <c r="C12" s="78">
        <f t="shared" si="0"/>
        <v>1717</v>
      </c>
      <c r="D12" s="78">
        <v>1173</v>
      </c>
      <c r="E12" s="78">
        <v>453</v>
      </c>
      <c r="F12" s="78">
        <v>2374</v>
      </c>
      <c r="G12" s="78">
        <v>1049</v>
      </c>
      <c r="H12" s="78">
        <v>358</v>
      </c>
      <c r="I12" s="78">
        <v>215</v>
      </c>
      <c r="J12" s="195"/>
      <c r="K12" s="137">
        <f t="shared" si="1"/>
        <v>64.490311710193765</v>
      </c>
      <c r="L12" s="137">
        <f t="shared" si="1"/>
        <v>63.679694947569111</v>
      </c>
      <c r="M12" s="138">
        <f t="shared" si="2"/>
        <v>49.410278011794439</v>
      </c>
      <c r="N12" s="138">
        <f t="shared" si="2"/>
        <v>43.18398474737846</v>
      </c>
      <c r="O12" s="138">
        <f t="shared" si="3"/>
        <v>15.080033698399326</v>
      </c>
      <c r="P12" s="138">
        <f t="shared" si="3"/>
        <v>20.495710200190658</v>
      </c>
    </row>
    <row r="13" spans="1:16" s="127" customFormat="1" ht="18" customHeight="1">
      <c r="A13" s="23" t="s">
        <v>186</v>
      </c>
      <c r="B13" s="78">
        <v>5171</v>
      </c>
      <c r="C13" s="78">
        <f t="shared" si="0"/>
        <v>4646</v>
      </c>
      <c r="D13" s="78">
        <v>1528</v>
      </c>
      <c r="E13" s="78">
        <v>1167</v>
      </c>
      <c r="F13" s="78">
        <v>3165</v>
      </c>
      <c r="G13" s="78">
        <v>2924</v>
      </c>
      <c r="H13" s="78">
        <v>478</v>
      </c>
      <c r="I13" s="78">
        <v>555</v>
      </c>
      <c r="J13" s="195"/>
      <c r="K13" s="137">
        <f t="shared" si="1"/>
        <v>63.380726698262244</v>
      </c>
      <c r="L13" s="137">
        <f t="shared" si="1"/>
        <v>58.891928864569088</v>
      </c>
      <c r="M13" s="138">
        <f t="shared" si="2"/>
        <v>48.278041074249607</v>
      </c>
      <c r="N13" s="138">
        <f t="shared" si="2"/>
        <v>39.911080711354309</v>
      </c>
      <c r="O13" s="138">
        <f t="shared" si="3"/>
        <v>15.102685624012638</v>
      </c>
      <c r="P13" s="138">
        <f t="shared" si="3"/>
        <v>18.980848153214776</v>
      </c>
    </row>
    <row r="14" spans="1:16" s="131" customFormat="1" ht="18" customHeight="1">
      <c r="A14" s="23" t="s">
        <v>187</v>
      </c>
      <c r="B14" s="78">
        <v>20665</v>
      </c>
      <c r="C14" s="78">
        <f t="shared" si="0"/>
        <v>18844</v>
      </c>
      <c r="D14" s="78">
        <v>6701</v>
      </c>
      <c r="E14" s="78">
        <v>5484</v>
      </c>
      <c r="F14" s="78">
        <v>12392</v>
      </c>
      <c r="G14" s="78">
        <v>11680</v>
      </c>
      <c r="H14" s="78">
        <v>1572</v>
      </c>
      <c r="I14" s="78">
        <v>1680</v>
      </c>
      <c r="J14" s="195"/>
      <c r="K14" s="137">
        <f t="shared" si="1"/>
        <v>66.760813428018068</v>
      </c>
      <c r="L14" s="137">
        <f t="shared" si="1"/>
        <v>61.335616438356169</v>
      </c>
      <c r="M14" s="138">
        <f t="shared" si="2"/>
        <v>54.075209812782447</v>
      </c>
      <c r="N14" s="138">
        <f t="shared" si="2"/>
        <v>46.952054794520549</v>
      </c>
      <c r="O14" s="138">
        <f t="shared" si="3"/>
        <v>12.685603615235635</v>
      </c>
      <c r="P14" s="138">
        <f t="shared" si="3"/>
        <v>14.383561643835616</v>
      </c>
    </row>
    <row r="15" spans="1:16" s="127" customFormat="1" ht="18" customHeight="1">
      <c r="A15" s="23" t="s">
        <v>34</v>
      </c>
      <c r="B15" s="78">
        <v>17523</v>
      </c>
      <c r="C15" s="78">
        <f t="shared" si="0"/>
        <v>19093</v>
      </c>
      <c r="D15" s="78">
        <v>5313</v>
      </c>
      <c r="E15" s="78">
        <v>5915</v>
      </c>
      <c r="F15" s="78">
        <v>10873</v>
      </c>
      <c r="G15" s="78">
        <v>12172</v>
      </c>
      <c r="H15" s="78">
        <v>1337</v>
      </c>
      <c r="I15" s="78">
        <v>1006</v>
      </c>
      <c r="J15" s="195"/>
      <c r="K15" s="137">
        <f t="shared" si="1"/>
        <v>61.16067322726019</v>
      </c>
      <c r="L15" s="137">
        <f t="shared" si="1"/>
        <v>56.860006572461387</v>
      </c>
      <c r="M15" s="138">
        <f t="shared" si="2"/>
        <v>48.864158925779456</v>
      </c>
      <c r="N15" s="138">
        <f t="shared" si="2"/>
        <v>48.595136378573777</v>
      </c>
      <c r="O15" s="138">
        <f t="shared" si="3"/>
        <v>12.296514301480732</v>
      </c>
      <c r="P15" s="138">
        <f t="shared" si="3"/>
        <v>8.2648701938876101</v>
      </c>
    </row>
    <row r="16" spans="1:16" s="127" customFormat="1" ht="18" customHeight="1">
      <c r="A16" s="23" t="s">
        <v>188</v>
      </c>
      <c r="B16" s="78">
        <v>10461</v>
      </c>
      <c r="C16" s="78">
        <f t="shared" si="0"/>
        <v>9413</v>
      </c>
      <c r="D16" s="78">
        <v>3304</v>
      </c>
      <c r="E16" s="78">
        <v>2092</v>
      </c>
      <c r="F16" s="78">
        <v>6332</v>
      </c>
      <c r="G16" s="78">
        <v>6175</v>
      </c>
      <c r="H16" s="78">
        <v>825</v>
      </c>
      <c r="I16" s="78">
        <v>1146</v>
      </c>
      <c r="J16" s="195"/>
      <c r="K16" s="137">
        <f t="shared" si="1"/>
        <v>65.208464939987365</v>
      </c>
      <c r="L16" s="137">
        <f t="shared" si="1"/>
        <v>52.437246963562757</v>
      </c>
      <c r="M16" s="138">
        <f t="shared" si="2"/>
        <v>52.179406190777001</v>
      </c>
      <c r="N16" s="138">
        <f t="shared" si="2"/>
        <v>33.878542510121456</v>
      </c>
      <c r="O16" s="138">
        <f t="shared" si="3"/>
        <v>13.029058749210359</v>
      </c>
      <c r="P16" s="138">
        <f t="shared" si="3"/>
        <v>18.558704453441297</v>
      </c>
    </row>
    <row r="17" spans="1:16" s="127" customFormat="1" ht="18" customHeight="1">
      <c r="A17" s="23" t="s">
        <v>189</v>
      </c>
      <c r="B17" s="78">
        <v>8362</v>
      </c>
      <c r="C17" s="78">
        <f t="shared" si="0"/>
        <v>8642</v>
      </c>
      <c r="D17" s="78">
        <v>2592</v>
      </c>
      <c r="E17" s="78">
        <v>2148</v>
      </c>
      <c r="F17" s="78">
        <v>5191</v>
      </c>
      <c r="G17" s="78">
        <v>5779</v>
      </c>
      <c r="H17" s="78">
        <v>579</v>
      </c>
      <c r="I17" s="78">
        <v>715</v>
      </c>
      <c r="J17" s="195"/>
      <c r="K17" s="137">
        <f t="shared" si="1"/>
        <v>61.086495858216139</v>
      </c>
      <c r="L17" s="137">
        <f t="shared" si="1"/>
        <v>49.541443156255404</v>
      </c>
      <c r="M17" s="138">
        <f t="shared" si="2"/>
        <v>49.932575611635521</v>
      </c>
      <c r="N17" s="138">
        <f t="shared" si="2"/>
        <v>37.16906039107112</v>
      </c>
      <c r="O17" s="138">
        <f t="shared" si="3"/>
        <v>11.15392024658062</v>
      </c>
      <c r="P17" s="138">
        <f t="shared" si="3"/>
        <v>12.372382765184287</v>
      </c>
    </row>
    <row r="18" spans="1:16" s="127" customFormat="1" ht="18" customHeight="1">
      <c r="A18" s="23" t="s">
        <v>190</v>
      </c>
      <c r="B18" s="78">
        <v>16928</v>
      </c>
      <c r="C18" s="78">
        <f t="shared" si="0"/>
        <v>17972</v>
      </c>
      <c r="D18" s="78">
        <v>5769</v>
      </c>
      <c r="E18" s="78">
        <v>4706</v>
      </c>
      <c r="F18" s="78">
        <v>9830</v>
      </c>
      <c r="G18" s="78">
        <v>12134</v>
      </c>
      <c r="H18" s="78">
        <v>1329</v>
      </c>
      <c r="I18" s="78">
        <v>1132</v>
      </c>
      <c r="J18" s="195"/>
      <c r="K18" s="137">
        <f t="shared" si="1"/>
        <v>72.207527975584938</v>
      </c>
      <c r="L18" s="137">
        <f t="shared" si="1"/>
        <v>48.112741058183616</v>
      </c>
      <c r="M18" s="138">
        <f t="shared" si="2"/>
        <v>58.687690742624618</v>
      </c>
      <c r="N18" s="138">
        <f t="shared" si="2"/>
        <v>38.783583319597824</v>
      </c>
      <c r="O18" s="138">
        <f t="shared" si="3"/>
        <v>13.519837232960324</v>
      </c>
      <c r="P18" s="138">
        <f t="shared" si="3"/>
        <v>9.329157738585792</v>
      </c>
    </row>
    <row r="19" spans="1:16" ht="18" customHeight="1">
      <c r="A19" s="23" t="s">
        <v>191</v>
      </c>
      <c r="B19" s="78">
        <v>7295</v>
      </c>
      <c r="C19" s="78">
        <f t="shared" si="0"/>
        <v>9987</v>
      </c>
      <c r="D19" s="78">
        <v>2294</v>
      </c>
      <c r="E19" s="78">
        <v>2709</v>
      </c>
      <c r="F19" s="78">
        <v>4478</v>
      </c>
      <c r="G19" s="78">
        <v>6516</v>
      </c>
      <c r="H19" s="78">
        <v>523</v>
      </c>
      <c r="I19" s="78">
        <v>762</v>
      </c>
      <c r="J19" s="195"/>
      <c r="K19" s="137">
        <f t="shared" si="1"/>
        <v>62.907548012505586</v>
      </c>
      <c r="L19" s="137">
        <f t="shared" si="1"/>
        <v>53.268876611418051</v>
      </c>
      <c r="M19" s="138">
        <f t="shared" si="2"/>
        <v>51.228226887003125</v>
      </c>
      <c r="N19" s="138">
        <f t="shared" si="2"/>
        <v>41.574585635359121</v>
      </c>
      <c r="O19" s="138">
        <f t="shared" si="3"/>
        <v>11.679321125502456</v>
      </c>
      <c r="P19" s="138">
        <f t="shared" si="3"/>
        <v>11.694290976058932</v>
      </c>
    </row>
    <row r="20" spans="1:16" ht="18" customHeight="1">
      <c r="A20" s="23" t="s">
        <v>192</v>
      </c>
      <c r="B20" s="78">
        <v>13084</v>
      </c>
      <c r="C20" s="78">
        <f t="shared" si="0"/>
        <v>19209</v>
      </c>
      <c r="D20" s="78">
        <v>4010</v>
      </c>
      <c r="E20" s="78">
        <v>4339</v>
      </c>
      <c r="F20" s="78">
        <v>8357</v>
      </c>
      <c r="G20" s="78">
        <v>14024</v>
      </c>
      <c r="H20" s="78">
        <v>717</v>
      </c>
      <c r="I20" s="78">
        <v>846</v>
      </c>
      <c r="J20" s="195"/>
      <c r="K20" s="137">
        <f t="shared" si="1"/>
        <v>56.563360057436881</v>
      </c>
      <c r="L20" s="137">
        <f t="shared" si="1"/>
        <v>36.972333143183114</v>
      </c>
      <c r="M20" s="138">
        <f t="shared" si="2"/>
        <v>47.983726217542177</v>
      </c>
      <c r="N20" s="138">
        <f t="shared" si="2"/>
        <v>30.939817455790074</v>
      </c>
      <c r="O20" s="138">
        <f t="shared" si="3"/>
        <v>8.579633839894699</v>
      </c>
      <c r="P20" s="138">
        <f t="shared" si="3"/>
        <v>6.0325156873930403</v>
      </c>
    </row>
    <row r="21" spans="1:16" ht="18" customHeight="1">
      <c r="A21" s="23" t="s">
        <v>193</v>
      </c>
      <c r="B21" s="78">
        <v>5472</v>
      </c>
      <c r="C21" s="78">
        <f t="shared" si="0"/>
        <v>6355</v>
      </c>
      <c r="D21" s="78">
        <v>1708</v>
      </c>
      <c r="E21" s="78">
        <v>1817</v>
      </c>
      <c r="F21" s="78">
        <v>3365</v>
      </c>
      <c r="G21" s="78">
        <v>4068</v>
      </c>
      <c r="H21" s="78">
        <v>399</v>
      </c>
      <c r="I21" s="78">
        <v>470</v>
      </c>
      <c r="J21" s="195"/>
      <c r="K21" s="137">
        <f t="shared" si="1"/>
        <v>62.615156017830607</v>
      </c>
      <c r="L21" s="137">
        <f t="shared" si="1"/>
        <v>56.219272369714844</v>
      </c>
      <c r="M21" s="138">
        <f t="shared" si="2"/>
        <v>50.757800891530458</v>
      </c>
      <c r="N21" s="138">
        <f t="shared" si="2"/>
        <v>44.665683382497541</v>
      </c>
      <c r="O21" s="138">
        <f t="shared" si="3"/>
        <v>11.857355126300147</v>
      </c>
      <c r="P21" s="138">
        <f t="shared" si="3"/>
        <v>11.553588987217307</v>
      </c>
    </row>
    <row r="22" spans="1:16" ht="18" customHeight="1">
      <c r="A22" s="23" t="s">
        <v>194</v>
      </c>
      <c r="B22" s="78">
        <v>413</v>
      </c>
      <c r="C22" s="78">
        <f t="shared" si="0"/>
        <v>255</v>
      </c>
      <c r="D22" s="78">
        <v>106</v>
      </c>
      <c r="E22" s="78">
        <v>52</v>
      </c>
      <c r="F22" s="78">
        <v>248</v>
      </c>
      <c r="G22" s="78">
        <v>138</v>
      </c>
      <c r="H22" s="78">
        <v>59</v>
      </c>
      <c r="I22" s="78">
        <v>65</v>
      </c>
      <c r="J22" s="195"/>
      <c r="K22" s="137">
        <f t="shared" si="1"/>
        <v>66.532258064516128</v>
      </c>
      <c r="L22" s="137">
        <f t="shared" si="1"/>
        <v>84.782608695652172</v>
      </c>
      <c r="M22" s="138">
        <f t="shared" si="2"/>
        <v>42.741935483870968</v>
      </c>
      <c r="N22" s="138">
        <f t="shared" si="2"/>
        <v>37.681159420289859</v>
      </c>
      <c r="O22" s="138">
        <f t="shared" si="3"/>
        <v>23.790322580645164</v>
      </c>
      <c r="P22" s="138">
        <f t="shared" si="3"/>
        <v>47.10144927536232</v>
      </c>
    </row>
    <row r="23" spans="1:16" ht="18" customHeight="1">
      <c r="A23" s="23" t="s">
        <v>195</v>
      </c>
      <c r="B23" s="78">
        <v>5193</v>
      </c>
      <c r="C23" s="78">
        <f t="shared" si="0"/>
        <v>6129</v>
      </c>
      <c r="D23" s="78">
        <v>1840</v>
      </c>
      <c r="E23" s="78">
        <v>1806</v>
      </c>
      <c r="F23" s="78">
        <v>3120</v>
      </c>
      <c r="G23" s="78">
        <v>3919</v>
      </c>
      <c r="H23" s="78">
        <v>233</v>
      </c>
      <c r="I23" s="78">
        <v>404</v>
      </c>
      <c r="J23" s="195"/>
      <c r="K23" s="137">
        <f t="shared" si="1"/>
        <v>66.442307692307693</v>
      </c>
      <c r="L23" s="137">
        <f t="shared" si="1"/>
        <v>56.391936718550653</v>
      </c>
      <c r="M23" s="138">
        <f t="shared" si="2"/>
        <v>58.974358974358978</v>
      </c>
      <c r="N23" s="138">
        <f t="shared" si="2"/>
        <v>46.083184485838224</v>
      </c>
      <c r="O23" s="138">
        <f t="shared" si="3"/>
        <v>7.4679487179487181</v>
      </c>
      <c r="P23" s="138">
        <f t="shared" si="3"/>
        <v>10.308752232712427</v>
      </c>
    </row>
    <row r="24" spans="1:16" ht="18" customHeight="1">
      <c r="A24" s="23" t="s">
        <v>196</v>
      </c>
      <c r="B24" s="78">
        <v>492</v>
      </c>
      <c r="C24" s="78">
        <f t="shared" si="0"/>
        <v>1574</v>
      </c>
      <c r="D24" s="78">
        <v>146</v>
      </c>
      <c r="E24" s="78">
        <v>398</v>
      </c>
      <c r="F24" s="78">
        <v>286</v>
      </c>
      <c r="G24" s="78">
        <v>1042</v>
      </c>
      <c r="H24" s="78">
        <v>60</v>
      </c>
      <c r="I24" s="78">
        <v>134</v>
      </c>
      <c r="J24" s="195"/>
      <c r="K24" s="137">
        <f t="shared" si="1"/>
        <v>72.027972027972027</v>
      </c>
      <c r="L24" s="137">
        <f t="shared" si="1"/>
        <v>51.055662188099802</v>
      </c>
      <c r="M24" s="138">
        <f t="shared" si="2"/>
        <v>51.048951048951054</v>
      </c>
      <c r="N24" s="138">
        <f t="shared" si="2"/>
        <v>38.1957773512476</v>
      </c>
      <c r="O24" s="138">
        <f t="shared" si="3"/>
        <v>20.97902097902098</v>
      </c>
      <c r="P24" s="138">
        <f t="shared" si="3"/>
        <v>12.859884836852206</v>
      </c>
    </row>
    <row r="25" spans="1:16" ht="18" customHeight="1">
      <c r="A25" s="23" t="s">
        <v>197</v>
      </c>
      <c r="B25" s="78">
        <v>642</v>
      </c>
      <c r="C25" s="78">
        <f t="shared" si="0"/>
        <v>2466</v>
      </c>
      <c r="D25" s="78">
        <v>193</v>
      </c>
      <c r="E25" s="78">
        <v>681</v>
      </c>
      <c r="F25" s="78">
        <v>384</v>
      </c>
      <c r="G25" s="78">
        <v>1529</v>
      </c>
      <c r="H25" s="78">
        <v>65</v>
      </c>
      <c r="I25" s="78">
        <v>256</v>
      </c>
      <c r="J25" s="195"/>
      <c r="K25" s="137">
        <f t="shared" si="1"/>
        <v>67.1875</v>
      </c>
      <c r="L25" s="137">
        <f t="shared" si="1"/>
        <v>61.28188358404185</v>
      </c>
      <c r="M25" s="138">
        <f t="shared" si="2"/>
        <v>50.260416666666664</v>
      </c>
      <c r="N25" s="138">
        <f t="shared" si="2"/>
        <v>44.538914323086985</v>
      </c>
      <c r="O25" s="138">
        <f t="shared" si="3"/>
        <v>16.927083333333336</v>
      </c>
      <c r="P25" s="138">
        <f t="shared" si="3"/>
        <v>16.742969260954872</v>
      </c>
    </row>
    <row r="26" spans="1:16" ht="18" customHeight="1">
      <c r="A26" s="23" t="s">
        <v>198</v>
      </c>
      <c r="B26" s="78">
        <v>1261</v>
      </c>
      <c r="C26" s="78">
        <f t="shared" ref="C26:C27" si="4">SUM(E26,G26,I26)</f>
        <v>1976</v>
      </c>
      <c r="D26" s="78">
        <v>352</v>
      </c>
      <c r="E26" s="78">
        <v>505</v>
      </c>
      <c r="F26" s="78">
        <v>731</v>
      </c>
      <c r="G26" s="78">
        <v>1234</v>
      </c>
      <c r="H26" s="78">
        <v>178</v>
      </c>
      <c r="I26" s="78">
        <v>237</v>
      </c>
      <c r="J26" s="195"/>
      <c r="K26" s="137">
        <f t="shared" si="1"/>
        <v>72.503419972640216</v>
      </c>
      <c r="L26" s="137">
        <f t="shared" si="1"/>
        <v>60.129659643435986</v>
      </c>
      <c r="M26" s="138">
        <f t="shared" si="2"/>
        <v>48.153214774281807</v>
      </c>
      <c r="N26" s="138">
        <f t="shared" si="2"/>
        <v>40.923824959481365</v>
      </c>
      <c r="O26" s="138">
        <f t="shared" si="3"/>
        <v>24.350205198358413</v>
      </c>
      <c r="P26" s="138">
        <f t="shared" si="3"/>
        <v>19.20583468395462</v>
      </c>
    </row>
    <row r="27" spans="1:16" ht="18" customHeight="1">
      <c r="A27" s="23" t="s">
        <v>199</v>
      </c>
      <c r="B27" s="78">
        <v>2032</v>
      </c>
      <c r="C27" s="78">
        <f t="shared" si="4"/>
        <v>1434</v>
      </c>
      <c r="D27" s="78">
        <v>620</v>
      </c>
      <c r="E27" s="78">
        <v>426</v>
      </c>
      <c r="F27" s="78">
        <v>1225</v>
      </c>
      <c r="G27" s="78">
        <v>938</v>
      </c>
      <c r="H27" s="78">
        <v>187</v>
      </c>
      <c r="I27" s="78">
        <v>70</v>
      </c>
      <c r="J27" s="195"/>
      <c r="K27" s="137">
        <f t="shared" ref="K27" si="5">(D27+H27)/F27*100</f>
        <v>65.877551020408163</v>
      </c>
      <c r="L27" s="137">
        <f t="shared" ref="L27" si="6">(E27+I27)/G27*100</f>
        <v>52.878464818763327</v>
      </c>
      <c r="M27" s="138">
        <f t="shared" ref="M27" si="7">D27/F27*100</f>
        <v>50.612244897959179</v>
      </c>
      <c r="N27" s="138">
        <f t="shared" ref="N27" si="8">E27/G27*100</f>
        <v>45.41577825159915</v>
      </c>
      <c r="O27" s="138">
        <f t="shared" ref="O27" si="9">H27/F27*100</f>
        <v>15.26530612244898</v>
      </c>
      <c r="P27" s="138">
        <f t="shared" ref="P27" si="10">I27/G27*100</f>
        <v>7.4626865671641784</v>
      </c>
    </row>
    <row r="28" spans="1:16" ht="18" customHeight="1">
      <c r="A28" s="23" t="s">
        <v>200</v>
      </c>
      <c r="B28" s="78" t="s">
        <v>40</v>
      </c>
      <c r="C28" s="78">
        <f t="shared" si="0"/>
        <v>583</v>
      </c>
      <c r="D28" s="78" t="s">
        <v>40</v>
      </c>
      <c r="E28" s="78">
        <v>196</v>
      </c>
      <c r="F28" s="78" t="s">
        <v>40</v>
      </c>
      <c r="G28" s="78">
        <v>368</v>
      </c>
      <c r="H28" s="78" t="s">
        <v>40</v>
      </c>
      <c r="I28" s="78">
        <v>19</v>
      </c>
      <c r="J28" s="195"/>
      <c r="K28" s="137" t="s">
        <v>40</v>
      </c>
      <c r="L28" s="137">
        <f t="shared" ref="L28" si="11">(E28+I28)/G28*100</f>
        <v>58.423913043478258</v>
      </c>
      <c r="M28" s="138" t="s">
        <v>40</v>
      </c>
      <c r="N28" s="138">
        <f t="shared" ref="N28" si="12">E28/G28*100</f>
        <v>53.260869565217398</v>
      </c>
      <c r="O28" s="138" t="s">
        <v>40</v>
      </c>
      <c r="P28" s="138">
        <f t="shared" ref="P28" si="13">I28/G28*100</f>
        <v>5.1630434782608692</v>
      </c>
    </row>
    <row r="29" spans="1:16" ht="18" customHeight="1">
      <c r="A29" s="23"/>
      <c r="B29" s="78"/>
      <c r="C29" s="78"/>
      <c r="D29" s="78"/>
      <c r="E29" s="78"/>
      <c r="F29" s="78"/>
      <c r="G29" s="78"/>
      <c r="H29" s="78"/>
      <c r="I29" s="78"/>
      <c r="J29" s="195"/>
      <c r="K29" s="137"/>
      <c r="L29" s="137"/>
      <c r="M29" s="138"/>
      <c r="N29" s="138"/>
      <c r="O29" s="138"/>
      <c r="P29" s="138"/>
    </row>
    <row r="30" spans="1:16" ht="18" customHeight="1">
      <c r="A30" s="151" t="s">
        <v>201</v>
      </c>
      <c r="B30" s="132"/>
      <c r="C30" s="132"/>
      <c r="D30" s="132"/>
      <c r="E30" s="132"/>
      <c r="F30" s="132"/>
      <c r="G30" s="132"/>
      <c r="H30" s="132"/>
      <c r="I30" s="132"/>
      <c r="J30" s="196"/>
      <c r="K30" s="134"/>
      <c r="L30" s="134"/>
      <c r="M30" s="135"/>
      <c r="N30" s="135"/>
      <c r="O30" s="135"/>
      <c r="P30" s="135"/>
    </row>
    <row r="31" spans="1:16" ht="18" customHeight="1">
      <c r="A31" s="23" t="s">
        <v>202</v>
      </c>
      <c r="B31" s="78">
        <v>7147</v>
      </c>
      <c r="C31" s="78">
        <f t="shared" ref="C31:C39" si="14">SUM(E31,G31,I31)</f>
        <v>5391</v>
      </c>
      <c r="D31" s="78">
        <v>2157</v>
      </c>
      <c r="E31" s="78">
        <v>1321</v>
      </c>
      <c r="F31" s="78">
        <v>4358</v>
      </c>
      <c r="G31" s="78">
        <v>3585</v>
      </c>
      <c r="H31" s="78">
        <v>632</v>
      </c>
      <c r="I31" s="78">
        <v>485</v>
      </c>
      <c r="J31" s="195"/>
      <c r="K31" s="137">
        <f t="shared" ref="K31:L39" si="15">(D31+H31)/F31*100</f>
        <v>63.997246443322616</v>
      </c>
      <c r="L31" s="137">
        <f t="shared" si="15"/>
        <v>50.376569037656907</v>
      </c>
      <c r="M31" s="138">
        <f t="shared" ref="M31:N39" si="16">D31/F31*100</f>
        <v>49.495181275814595</v>
      </c>
      <c r="N31" s="138">
        <f t="shared" si="16"/>
        <v>36.847977684797769</v>
      </c>
      <c r="O31" s="138">
        <f t="shared" ref="O31:P39" si="17">H31/F31*100</f>
        <v>14.502065167508032</v>
      </c>
      <c r="P31" s="138">
        <f t="shared" si="17"/>
        <v>13.528591352859134</v>
      </c>
    </row>
    <row r="32" spans="1:16" ht="18" customHeight="1">
      <c r="A32" s="23" t="s">
        <v>203</v>
      </c>
      <c r="B32" s="78">
        <v>2369</v>
      </c>
      <c r="C32" s="78">
        <f t="shared" si="14"/>
        <v>1597</v>
      </c>
      <c r="D32" s="78">
        <v>843</v>
      </c>
      <c r="E32" s="78">
        <v>392</v>
      </c>
      <c r="F32" s="78">
        <v>1343</v>
      </c>
      <c r="G32" s="78">
        <v>1033</v>
      </c>
      <c r="H32" s="78">
        <v>183</v>
      </c>
      <c r="I32" s="78">
        <v>172</v>
      </c>
      <c r="J32" s="195"/>
      <c r="K32" s="137">
        <f t="shared" si="15"/>
        <v>76.396128071481755</v>
      </c>
      <c r="L32" s="137">
        <f t="shared" si="15"/>
        <v>54.598257502420132</v>
      </c>
      <c r="M32" s="138">
        <f t="shared" si="16"/>
        <v>62.769918093819811</v>
      </c>
      <c r="N32" s="138">
        <f t="shared" si="16"/>
        <v>37.947725072604065</v>
      </c>
      <c r="O32" s="138">
        <f t="shared" si="17"/>
        <v>13.626209977661951</v>
      </c>
      <c r="P32" s="138">
        <f t="shared" si="17"/>
        <v>16.650532429816071</v>
      </c>
    </row>
    <row r="33" spans="1:16" ht="18" customHeight="1">
      <c r="A33" s="23" t="s">
        <v>204</v>
      </c>
      <c r="B33" s="78">
        <v>437</v>
      </c>
      <c r="C33" s="78">
        <f t="shared" si="14"/>
        <v>109</v>
      </c>
      <c r="D33" s="78">
        <v>127</v>
      </c>
      <c r="E33" s="78">
        <v>36</v>
      </c>
      <c r="F33" s="78">
        <v>277</v>
      </c>
      <c r="G33" s="78">
        <v>68</v>
      </c>
      <c r="H33" s="78">
        <v>33</v>
      </c>
      <c r="I33" s="78">
        <v>5</v>
      </c>
      <c r="J33" s="195"/>
      <c r="K33" s="137">
        <f t="shared" si="15"/>
        <v>57.761732851985556</v>
      </c>
      <c r="L33" s="137">
        <f t="shared" si="15"/>
        <v>60.294117647058819</v>
      </c>
      <c r="M33" s="138">
        <f t="shared" si="16"/>
        <v>45.848375451263543</v>
      </c>
      <c r="N33" s="138">
        <f t="shared" si="16"/>
        <v>52.941176470588239</v>
      </c>
      <c r="O33" s="138">
        <f t="shared" si="17"/>
        <v>11.913357400722022</v>
      </c>
      <c r="P33" s="138">
        <f t="shared" si="17"/>
        <v>7.3529411764705888</v>
      </c>
    </row>
    <row r="34" spans="1:16" ht="18" customHeight="1">
      <c r="A34" s="23" t="s">
        <v>205</v>
      </c>
      <c r="B34" s="78">
        <v>3294</v>
      </c>
      <c r="C34" s="78">
        <f t="shared" si="14"/>
        <v>1567</v>
      </c>
      <c r="D34" s="78">
        <v>1171</v>
      </c>
      <c r="E34" s="78">
        <v>320</v>
      </c>
      <c r="F34" s="78">
        <v>1931</v>
      </c>
      <c r="G34" s="78">
        <v>1116</v>
      </c>
      <c r="H34" s="78">
        <v>192</v>
      </c>
      <c r="I34" s="78">
        <v>131</v>
      </c>
      <c r="J34" s="195"/>
      <c r="K34" s="137">
        <f t="shared" si="15"/>
        <v>70.585189021232523</v>
      </c>
      <c r="L34" s="137">
        <f t="shared" si="15"/>
        <v>40.412186379928315</v>
      </c>
      <c r="M34" s="138">
        <f t="shared" si="16"/>
        <v>60.642154324184361</v>
      </c>
      <c r="N34" s="138">
        <f t="shared" si="16"/>
        <v>28.673835125448026</v>
      </c>
      <c r="O34" s="138">
        <f t="shared" si="17"/>
        <v>9.9430346970481622</v>
      </c>
      <c r="P34" s="138">
        <f t="shared" si="17"/>
        <v>11.738351254480287</v>
      </c>
    </row>
    <row r="35" spans="1:16" ht="18" customHeight="1">
      <c r="A35" s="23" t="s">
        <v>206</v>
      </c>
      <c r="B35" s="78">
        <v>7327</v>
      </c>
      <c r="C35" s="78">
        <f t="shared" si="14"/>
        <v>4708</v>
      </c>
      <c r="D35" s="78">
        <v>2208</v>
      </c>
      <c r="E35" s="78">
        <v>1250</v>
      </c>
      <c r="F35" s="78">
        <v>4635</v>
      </c>
      <c r="G35" s="78">
        <v>3099</v>
      </c>
      <c r="H35" s="78">
        <v>484</v>
      </c>
      <c r="I35" s="78">
        <v>359</v>
      </c>
      <c r="J35" s="195"/>
      <c r="K35" s="137">
        <f t="shared" si="15"/>
        <v>58.079827400215741</v>
      </c>
      <c r="L35" s="137">
        <f t="shared" si="15"/>
        <v>51.919974185221044</v>
      </c>
      <c r="M35" s="138">
        <f t="shared" si="16"/>
        <v>47.637540453074436</v>
      </c>
      <c r="N35" s="138">
        <f t="shared" si="16"/>
        <v>40.335592126492415</v>
      </c>
      <c r="O35" s="138">
        <f t="shared" si="17"/>
        <v>10.442286947141316</v>
      </c>
      <c r="P35" s="138">
        <f t="shared" si="17"/>
        <v>11.584382058728622</v>
      </c>
    </row>
    <row r="36" spans="1:16" ht="18" customHeight="1">
      <c r="A36" s="23" t="s">
        <v>207</v>
      </c>
      <c r="B36" s="78">
        <v>3375</v>
      </c>
      <c r="C36" s="78">
        <f t="shared" si="14"/>
        <v>4140</v>
      </c>
      <c r="D36" s="78">
        <v>1050</v>
      </c>
      <c r="E36" s="78">
        <v>993</v>
      </c>
      <c r="F36" s="78">
        <v>2026</v>
      </c>
      <c r="G36" s="78">
        <v>2876</v>
      </c>
      <c r="H36" s="78">
        <v>299</v>
      </c>
      <c r="I36" s="78">
        <v>271</v>
      </c>
      <c r="J36" s="195"/>
      <c r="K36" s="137">
        <f t="shared" si="15"/>
        <v>66.584402764067136</v>
      </c>
      <c r="L36" s="137">
        <f t="shared" si="15"/>
        <v>43.94993045897079</v>
      </c>
      <c r="M36" s="138">
        <f t="shared" si="16"/>
        <v>51.826258637709778</v>
      </c>
      <c r="N36" s="138">
        <f t="shared" si="16"/>
        <v>34.527121001390817</v>
      </c>
      <c r="O36" s="138">
        <f t="shared" si="17"/>
        <v>14.758144126357353</v>
      </c>
      <c r="P36" s="138">
        <f t="shared" si="17"/>
        <v>9.422809457579973</v>
      </c>
    </row>
    <row r="37" spans="1:16" ht="18" customHeight="1">
      <c r="A37" s="23" t="s">
        <v>208</v>
      </c>
      <c r="B37" s="78">
        <v>2312</v>
      </c>
      <c r="C37" s="78">
        <f t="shared" si="14"/>
        <v>1425</v>
      </c>
      <c r="D37" s="78">
        <v>775</v>
      </c>
      <c r="E37" s="78">
        <v>290</v>
      </c>
      <c r="F37" s="78">
        <v>1364</v>
      </c>
      <c r="G37" s="78">
        <v>1018</v>
      </c>
      <c r="H37" s="78">
        <v>173</v>
      </c>
      <c r="I37" s="78">
        <v>117</v>
      </c>
      <c r="J37" s="195"/>
      <c r="K37" s="137">
        <f t="shared" si="15"/>
        <v>69.501466275659823</v>
      </c>
      <c r="L37" s="137">
        <f t="shared" si="15"/>
        <v>39.980353634577604</v>
      </c>
      <c r="M37" s="138">
        <f t="shared" si="16"/>
        <v>56.81818181818182</v>
      </c>
      <c r="N37" s="138">
        <f t="shared" si="16"/>
        <v>28.487229862475445</v>
      </c>
      <c r="O37" s="138">
        <f t="shared" si="17"/>
        <v>12.683284457478006</v>
      </c>
      <c r="P37" s="138">
        <f t="shared" si="17"/>
        <v>11.493123772102161</v>
      </c>
    </row>
    <row r="38" spans="1:16" ht="18" customHeight="1">
      <c r="A38" s="23" t="s">
        <v>209</v>
      </c>
      <c r="B38" s="78">
        <v>6530</v>
      </c>
      <c r="C38" s="78">
        <f t="shared" si="14"/>
        <v>10399</v>
      </c>
      <c r="D38" s="78">
        <v>2134</v>
      </c>
      <c r="E38" s="78">
        <v>3101</v>
      </c>
      <c r="F38" s="78">
        <v>3942</v>
      </c>
      <c r="G38" s="78">
        <v>6585</v>
      </c>
      <c r="H38" s="78">
        <v>454</v>
      </c>
      <c r="I38" s="78">
        <v>713</v>
      </c>
      <c r="J38" s="195"/>
      <c r="K38" s="137">
        <f t="shared" si="15"/>
        <v>65.651953323186191</v>
      </c>
      <c r="L38" s="137">
        <f t="shared" si="15"/>
        <v>57.919514047076689</v>
      </c>
      <c r="M38" s="138">
        <f t="shared" si="16"/>
        <v>54.134956874682906</v>
      </c>
      <c r="N38" s="138">
        <f t="shared" si="16"/>
        <v>47.091875474563402</v>
      </c>
      <c r="O38" s="138">
        <f t="shared" si="17"/>
        <v>11.516996448503297</v>
      </c>
      <c r="P38" s="138">
        <f t="shared" si="17"/>
        <v>10.827638572513287</v>
      </c>
    </row>
    <row r="39" spans="1:16" ht="18" customHeight="1">
      <c r="A39" s="23" t="s">
        <v>210</v>
      </c>
      <c r="B39" s="78">
        <v>3810</v>
      </c>
      <c r="C39" s="78">
        <f t="shared" si="14"/>
        <v>6793</v>
      </c>
      <c r="D39" s="78">
        <v>997</v>
      </c>
      <c r="E39" s="78">
        <v>1665</v>
      </c>
      <c r="F39" s="78">
        <v>2448</v>
      </c>
      <c r="G39" s="78">
        <v>4535</v>
      </c>
      <c r="H39" s="78">
        <v>365</v>
      </c>
      <c r="I39" s="78">
        <v>593</v>
      </c>
      <c r="J39" s="195"/>
      <c r="K39" s="137">
        <f t="shared" si="15"/>
        <v>55.637254901960787</v>
      </c>
      <c r="L39" s="137">
        <f t="shared" si="15"/>
        <v>49.790518191841237</v>
      </c>
      <c r="M39" s="138">
        <f t="shared" si="16"/>
        <v>40.727124183006538</v>
      </c>
      <c r="N39" s="138">
        <f t="shared" si="16"/>
        <v>36.714443219404629</v>
      </c>
      <c r="O39" s="138">
        <f t="shared" si="17"/>
        <v>14.910130718954248</v>
      </c>
      <c r="P39" s="138">
        <f t="shared" si="17"/>
        <v>13.076074972436604</v>
      </c>
    </row>
    <row r="40" spans="1:16" ht="18" customHeight="1" thickBot="1">
      <c r="A40" s="120"/>
      <c r="B40" s="120"/>
      <c r="C40" s="120"/>
      <c r="D40" s="120"/>
      <c r="E40" s="120"/>
      <c r="F40" s="120"/>
      <c r="G40" s="120"/>
      <c r="H40" s="120"/>
      <c r="I40" s="120"/>
      <c r="J40" s="120"/>
      <c r="K40" s="120"/>
      <c r="L40" s="120"/>
      <c r="M40" s="120"/>
      <c r="N40" s="120"/>
      <c r="O40" s="120"/>
      <c r="P40" s="120"/>
    </row>
    <row r="48" spans="1:16" ht="18" customHeight="1"/>
    <row r="50" spans="1:6">
      <c r="A50" s="117"/>
    </row>
    <row r="51" spans="1:6">
      <c r="A51" s="117"/>
    </row>
    <row r="61" spans="1:6" s="127" customFormat="1" ht="15">
      <c r="A61" s="136"/>
      <c r="B61" s="146"/>
      <c r="E61" s="147"/>
      <c r="F61" s="147"/>
    </row>
    <row r="62" spans="1:6" s="127" customFormat="1" ht="15">
      <c r="A62" s="136"/>
      <c r="B62" s="146"/>
      <c r="E62" s="147"/>
      <c r="F62" s="147"/>
    </row>
    <row r="63" spans="1:6" s="127" customFormat="1">
      <c r="A63" s="146"/>
      <c r="B63" s="146"/>
      <c r="E63" s="147"/>
      <c r="F63" s="147"/>
    </row>
    <row r="64" spans="1:6" s="127" customFormat="1">
      <c r="A64" s="146"/>
      <c r="B64" s="146"/>
      <c r="E64" s="147"/>
      <c r="F64" s="147"/>
    </row>
    <row r="65" spans="1:6" s="127" customFormat="1">
      <c r="A65" s="146"/>
      <c r="B65" s="146"/>
      <c r="E65" s="147"/>
      <c r="F65" s="147"/>
    </row>
    <row r="66" spans="1:6" s="127" customFormat="1">
      <c r="A66" s="146"/>
      <c r="B66" s="146"/>
      <c r="E66" s="147"/>
      <c r="F66" s="147"/>
    </row>
    <row r="67" spans="1:6" s="127" customFormat="1"/>
    <row r="68"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CC3F1-1C9B-47B0-8A81-32244CF46551}">
  <sheetPr>
    <pageSetUpPr fitToPage="1"/>
  </sheetPr>
  <dimension ref="A1:P91"/>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1918</v>
      </c>
      <c r="B1" s="116"/>
      <c r="E1" s="117"/>
      <c r="F1" s="117"/>
      <c r="G1" s="117"/>
      <c r="H1" s="117"/>
      <c r="I1" s="117"/>
    </row>
    <row r="2" spans="1:16" ht="15">
      <c r="A2" s="2" t="s">
        <v>1919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51" t="s">
        <v>420</v>
      </c>
      <c r="B9" s="129"/>
      <c r="C9" s="129"/>
      <c r="D9" s="129"/>
      <c r="E9" s="129"/>
      <c r="F9" s="129"/>
      <c r="G9" s="129"/>
      <c r="H9" s="129"/>
      <c r="I9" s="129"/>
      <c r="J9" s="129"/>
      <c r="K9" s="129"/>
      <c r="L9" s="129"/>
      <c r="M9" s="129"/>
      <c r="N9" s="129"/>
      <c r="O9" s="129"/>
      <c r="P9" s="129"/>
    </row>
    <row r="10" spans="1:16" ht="18" customHeight="1">
      <c r="A10" s="23" t="s">
        <v>211</v>
      </c>
      <c r="B10" s="78">
        <v>1921</v>
      </c>
      <c r="C10" s="78">
        <f t="shared" ref="C10:C13" si="0">SUM(E10,G10,I10)</f>
        <v>2228</v>
      </c>
      <c r="D10" s="78">
        <v>714</v>
      </c>
      <c r="E10" s="78">
        <v>648</v>
      </c>
      <c r="F10" s="78">
        <v>1072</v>
      </c>
      <c r="G10" s="78">
        <v>1416</v>
      </c>
      <c r="H10" s="78">
        <v>135</v>
      </c>
      <c r="I10" s="78">
        <v>164</v>
      </c>
      <c r="J10" s="195"/>
      <c r="K10" s="137">
        <f t="shared" ref="K10:L13" si="1">(D10+H10)/F10*100</f>
        <v>79.197761194029852</v>
      </c>
      <c r="L10" s="137">
        <f t="shared" si="1"/>
        <v>57.344632768361578</v>
      </c>
      <c r="M10" s="138">
        <f t="shared" ref="M10:N13" si="2">D10/F10*100</f>
        <v>66.604477611940297</v>
      </c>
      <c r="N10" s="138">
        <f t="shared" si="2"/>
        <v>45.762711864406782</v>
      </c>
      <c r="O10" s="138">
        <f t="shared" ref="O10:P13" si="3">H10/F10*100</f>
        <v>12.593283582089551</v>
      </c>
      <c r="P10" s="138">
        <f t="shared" si="3"/>
        <v>11.581920903954803</v>
      </c>
    </row>
    <row r="11" spans="1:16" ht="18" customHeight="1">
      <c r="A11" s="23" t="s">
        <v>212</v>
      </c>
      <c r="B11" s="78">
        <v>2343</v>
      </c>
      <c r="C11" s="78">
        <f t="shared" si="0"/>
        <v>2941</v>
      </c>
      <c r="D11" s="78">
        <v>869</v>
      </c>
      <c r="E11" s="78">
        <v>831</v>
      </c>
      <c r="F11" s="78">
        <v>1300</v>
      </c>
      <c r="G11" s="78">
        <v>1828</v>
      </c>
      <c r="H11" s="78">
        <v>174</v>
      </c>
      <c r="I11" s="78">
        <v>282</v>
      </c>
      <c r="J11" s="195"/>
      <c r="K11" s="137">
        <f t="shared" si="1"/>
        <v>80.230769230769226</v>
      </c>
      <c r="L11" s="137">
        <f t="shared" si="1"/>
        <v>60.886214442013134</v>
      </c>
      <c r="M11" s="138">
        <f t="shared" si="2"/>
        <v>66.84615384615384</v>
      </c>
      <c r="N11" s="138">
        <f t="shared" si="2"/>
        <v>45.459518599562365</v>
      </c>
      <c r="O11" s="138">
        <f t="shared" si="3"/>
        <v>13.384615384615383</v>
      </c>
      <c r="P11" s="138">
        <f t="shared" si="3"/>
        <v>15.426695842450766</v>
      </c>
    </row>
    <row r="12" spans="1:16" ht="18" customHeight="1">
      <c r="A12" s="23" t="s">
        <v>213</v>
      </c>
      <c r="B12" s="78">
        <v>88</v>
      </c>
      <c r="C12" s="78">
        <f t="shared" si="0"/>
        <v>689</v>
      </c>
      <c r="D12" s="78">
        <v>16</v>
      </c>
      <c r="E12" s="78">
        <v>173</v>
      </c>
      <c r="F12" s="78">
        <v>48</v>
      </c>
      <c r="G12" s="78">
        <v>439</v>
      </c>
      <c r="H12" s="78">
        <v>24</v>
      </c>
      <c r="I12" s="78">
        <v>77</v>
      </c>
      <c r="J12" s="195"/>
      <c r="K12" s="137">
        <f t="shared" si="1"/>
        <v>83.333333333333343</v>
      </c>
      <c r="L12" s="137">
        <f t="shared" si="1"/>
        <v>56.947608200455576</v>
      </c>
      <c r="M12" s="138">
        <f t="shared" si="2"/>
        <v>33.333333333333329</v>
      </c>
      <c r="N12" s="138">
        <f t="shared" si="2"/>
        <v>39.407744874715263</v>
      </c>
      <c r="O12" s="138">
        <f t="shared" si="3"/>
        <v>50</v>
      </c>
      <c r="P12" s="138">
        <f t="shared" si="3"/>
        <v>17.539863325740317</v>
      </c>
    </row>
    <row r="13" spans="1:16" s="127" customFormat="1" ht="18" customHeight="1">
      <c r="A13" s="23" t="s">
        <v>214</v>
      </c>
      <c r="B13" s="78">
        <v>399</v>
      </c>
      <c r="C13" s="78">
        <f t="shared" si="0"/>
        <v>2425</v>
      </c>
      <c r="D13" s="78">
        <v>111</v>
      </c>
      <c r="E13" s="78">
        <v>562</v>
      </c>
      <c r="F13" s="78">
        <v>258</v>
      </c>
      <c r="G13" s="78">
        <v>1745</v>
      </c>
      <c r="H13" s="78">
        <v>30</v>
      </c>
      <c r="I13" s="78">
        <v>118</v>
      </c>
      <c r="J13" s="195"/>
      <c r="K13" s="137">
        <f t="shared" si="1"/>
        <v>54.651162790697668</v>
      </c>
      <c r="L13" s="137">
        <f t="shared" si="1"/>
        <v>38.968481375358166</v>
      </c>
      <c r="M13" s="138">
        <f t="shared" si="2"/>
        <v>43.02325581395349</v>
      </c>
      <c r="N13" s="138">
        <f t="shared" si="2"/>
        <v>32.206303724928361</v>
      </c>
      <c r="O13" s="138">
        <f t="shared" si="3"/>
        <v>11.627906976744185</v>
      </c>
      <c r="P13" s="138">
        <f t="shared" si="3"/>
        <v>6.7621776504298001</v>
      </c>
    </row>
    <row r="14" spans="1:16" s="127" customFormat="1" ht="18" customHeight="1">
      <c r="A14" s="136"/>
      <c r="B14" s="78"/>
      <c r="C14" s="78"/>
      <c r="D14" s="78"/>
      <c r="E14" s="78"/>
      <c r="F14" s="78"/>
      <c r="G14" s="78"/>
      <c r="H14" s="78"/>
      <c r="I14" s="78"/>
      <c r="J14" s="195"/>
      <c r="K14" s="137"/>
      <c r="L14" s="137"/>
      <c r="M14" s="138"/>
      <c r="N14" s="138"/>
      <c r="O14" s="138"/>
      <c r="P14" s="138"/>
    </row>
    <row r="15" spans="1:16" s="127" customFormat="1" ht="18" customHeight="1">
      <c r="A15" s="151" t="s">
        <v>215</v>
      </c>
      <c r="B15" s="132"/>
      <c r="C15" s="132"/>
      <c r="D15" s="132"/>
      <c r="E15" s="132"/>
      <c r="F15" s="132"/>
      <c r="G15" s="132"/>
      <c r="H15" s="132"/>
      <c r="I15" s="132"/>
      <c r="J15" s="196"/>
      <c r="K15" s="134"/>
      <c r="L15" s="134"/>
      <c r="M15" s="135"/>
      <c r="N15" s="135"/>
      <c r="O15" s="135"/>
      <c r="P15" s="135"/>
    </row>
    <row r="16" spans="1:16" s="127" customFormat="1" ht="18" customHeight="1">
      <c r="A16" s="23" t="s">
        <v>216</v>
      </c>
      <c r="B16" s="78" t="s">
        <v>40</v>
      </c>
      <c r="C16" s="78">
        <f t="shared" ref="C16:C39" si="4">SUM(E16,G16,I16)</f>
        <v>340</v>
      </c>
      <c r="D16" s="78" t="s">
        <v>40</v>
      </c>
      <c r="E16" s="78">
        <v>100</v>
      </c>
      <c r="F16" s="78" t="s">
        <v>40</v>
      </c>
      <c r="G16" s="78">
        <v>207</v>
      </c>
      <c r="H16" s="78" t="s">
        <v>40</v>
      </c>
      <c r="I16" s="78">
        <v>33</v>
      </c>
      <c r="J16" s="195"/>
      <c r="K16" s="137" t="s">
        <v>40</v>
      </c>
      <c r="L16" s="137">
        <f t="shared" ref="L16:L39" si="5">(E16+I16)/G16*100</f>
        <v>64.251207729468589</v>
      </c>
      <c r="M16" s="138" t="s">
        <v>40</v>
      </c>
      <c r="N16" s="138">
        <f t="shared" ref="N16:N39" si="6">E16/G16*100</f>
        <v>48.309178743961354</v>
      </c>
      <c r="O16" s="138" t="s">
        <v>40</v>
      </c>
      <c r="P16" s="138">
        <f t="shared" ref="P16:P39" si="7">I16/G16*100</f>
        <v>15.942028985507244</v>
      </c>
    </row>
    <row r="17" spans="1:16" s="127" customFormat="1" ht="18" customHeight="1">
      <c r="A17" s="23" t="s">
        <v>217</v>
      </c>
      <c r="B17" s="78">
        <v>1273</v>
      </c>
      <c r="C17" s="78">
        <f t="shared" si="4"/>
        <v>641</v>
      </c>
      <c r="D17" s="78">
        <v>321</v>
      </c>
      <c r="E17" s="78">
        <v>138</v>
      </c>
      <c r="F17" s="78">
        <v>867</v>
      </c>
      <c r="G17" s="78">
        <v>416</v>
      </c>
      <c r="H17" s="78">
        <v>85</v>
      </c>
      <c r="I17" s="78">
        <v>87</v>
      </c>
      <c r="J17" s="195"/>
      <c r="K17" s="137">
        <f t="shared" ref="K17:K39" si="8">(D17+H17)/F17*100</f>
        <v>46.828143021914649</v>
      </c>
      <c r="L17" s="137">
        <f t="shared" si="5"/>
        <v>54.08653846153846</v>
      </c>
      <c r="M17" s="138">
        <f t="shared" ref="M17:M39" si="9">D17/F17*100</f>
        <v>37.024221453287197</v>
      </c>
      <c r="N17" s="138">
        <f t="shared" si="6"/>
        <v>33.17307692307692</v>
      </c>
      <c r="O17" s="138">
        <f t="shared" ref="O17:O39" si="10">H17/F17*100</f>
        <v>9.8039215686274517</v>
      </c>
      <c r="P17" s="138">
        <f t="shared" si="7"/>
        <v>20.91346153846154</v>
      </c>
    </row>
    <row r="18" spans="1:16" s="127" customFormat="1" ht="18" customHeight="1">
      <c r="A18" s="23" t="s">
        <v>218</v>
      </c>
      <c r="B18" s="78">
        <v>5155</v>
      </c>
      <c r="C18" s="78">
        <f t="shared" si="4"/>
        <v>4449</v>
      </c>
      <c r="D18" s="78">
        <v>1489</v>
      </c>
      <c r="E18" s="78">
        <v>1220</v>
      </c>
      <c r="F18" s="78">
        <v>3198</v>
      </c>
      <c r="G18" s="78">
        <v>2834</v>
      </c>
      <c r="H18" s="78">
        <v>468</v>
      </c>
      <c r="I18" s="78">
        <v>395</v>
      </c>
      <c r="J18" s="195"/>
      <c r="K18" s="137">
        <f t="shared" si="8"/>
        <v>61.194496560350217</v>
      </c>
      <c r="L18" s="137">
        <f t="shared" si="5"/>
        <v>56.986591390261111</v>
      </c>
      <c r="M18" s="138">
        <f t="shared" si="9"/>
        <v>46.560350218886803</v>
      </c>
      <c r="N18" s="138">
        <f t="shared" si="6"/>
        <v>43.048694424841216</v>
      </c>
      <c r="O18" s="138">
        <f t="shared" si="10"/>
        <v>14.634146341463413</v>
      </c>
      <c r="P18" s="138">
        <f t="shared" si="7"/>
        <v>13.937896965419903</v>
      </c>
    </row>
    <row r="19" spans="1:16" ht="18" customHeight="1">
      <c r="A19" s="23" t="s">
        <v>219</v>
      </c>
      <c r="B19" s="78">
        <v>4981</v>
      </c>
      <c r="C19" s="78">
        <f t="shared" si="4"/>
        <v>4557</v>
      </c>
      <c r="D19" s="78">
        <v>1478</v>
      </c>
      <c r="E19" s="78">
        <v>1577</v>
      </c>
      <c r="F19" s="78">
        <v>3080</v>
      </c>
      <c r="G19" s="78">
        <v>2652</v>
      </c>
      <c r="H19" s="78">
        <v>423</v>
      </c>
      <c r="I19" s="78">
        <v>328</v>
      </c>
      <c r="J19" s="195"/>
      <c r="K19" s="137">
        <f t="shared" si="8"/>
        <v>61.720779220779221</v>
      </c>
      <c r="L19" s="137">
        <f t="shared" si="5"/>
        <v>71.832579185520359</v>
      </c>
      <c r="M19" s="138">
        <f t="shared" si="9"/>
        <v>47.987012987012989</v>
      </c>
      <c r="N19" s="138">
        <f t="shared" si="6"/>
        <v>59.464555052790345</v>
      </c>
      <c r="O19" s="138">
        <f t="shared" si="10"/>
        <v>13.733766233766234</v>
      </c>
      <c r="P19" s="138">
        <f t="shared" si="7"/>
        <v>12.368024132730016</v>
      </c>
    </row>
    <row r="20" spans="1:16" s="127" customFormat="1" ht="18" customHeight="1">
      <c r="A20" s="29" t="s">
        <v>220</v>
      </c>
      <c r="B20" s="78">
        <v>5021</v>
      </c>
      <c r="C20" s="78">
        <f t="shared" si="4"/>
        <v>6034</v>
      </c>
      <c r="D20" s="78">
        <v>1375</v>
      </c>
      <c r="E20" s="78">
        <v>1523</v>
      </c>
      <c r="F20" s="78">
        <v>3125</v>
      </c>
      <c r="G20" s="78">
        <v>3894</v>
      </c>
      <c r="H20" s="78">
        <v>521</v>
      </c>
      <c r="I20" s="78">
        <v>617</v>
      </c>
      <c r="J20" s="195"/>
      <c r="K20" s="137">
        <f t="shared" si="8"/>
        <v>60.672000000000004</v>
      </c>
      <c r="L20" s="137">
        <f t="shared" si="5"/>
        <v>54.956343091936311</v>
      </c>
      <c r="M20" s="138">
        <f t="shared" si="9"/>
        <v>44</v>
      </c>
      <c r="N20" s="138">
        <f t="shared" si="6"/>
        <v>39.111453518233184</v>
      </c>
      <c r="O20" s="138">
        <f t="shared" si="10"/>
        <v>16.672000000000001</v>
      </c>
      <c r="P20" s="138">
        <f t="shared" si="7"/>
        <v>15.844889573703133</v>
      </c>
    </row>
    <row r="21" spans="1:16" s="127" customFormat="1" ht="18" customHeight="1">
      <c r="A21" s="29" t="s">
        <v>221</v>
      </c>
      <c r="B21" s="78">
        <v>706</v>
      </c>
      <c r="C21" s="78">
        <f t="shared" si="4"/>
        <v>647</v>
      </c>
      <c r="D21" s="78">
        <v>213</v>
      </c>
      <c r="E21" s="78">
        <v>130</v>
      </c>
      <c r="F21" s="78">
        <v>436</v>
      </c>
      <c r="G21" s="78">
        <v>460</v>
      </c>
      <c r="H21" s="78">
        <v>57</v>
      </c>
      <c r="I21" s="78">
        <v>57</v>
      </c>
      <c r="J21" s="195"/>
      <c r="K21" s="137">
        <f t="shared" si="8"/>
        <v>61.926605504587151</v>
      </c>
      <c r="L21" s="137">
        <f t="shared" si="5"/>
        <v>40.652173913043477</v>
      </c>
      <c r="M21" s="138">
        <f t="shared" si="9"/>
        <v>48.853211009174316</v>
      </c>
      <c r="N21" s="138">
        <f t="shared" si="6"/>
        <v>28.260869565217391</v>
      </c>
      <c r="O21" s="138">
        <f t="shared" si="10"/>
        <v>13.073394495412844</v>
      </c>
      <c r="P21" s="138">
        <f t="shared" si="7"/>
        <v>12.391304347826088</v>
      </c>
    </row>
    <row r="22" spans="1:16" s="127" customFormat="1" ht="18" customHeight="1">
      <c r="A22" s="29" t="s">
        <v>222</v>
      </c>
      <c r="B22" s="78">
        <v>3518</v>
      </c>
      <c r="C22" s="78">
        <f t="shared" si="4"/>
        <v>2056</v>
      </c>
      <c r="D22" s="78">
        <v>1124</v>
      </c>
      <c r="E22" s="78">
        <v>388</v>
      </c>
      <c r="F22" s="78">
        <v>2149</v>
      </c>
      <c r="G22" s="78">
        <v>1440</v>
      </c>
      <c r="H22" s="78">
        <v>245</v>
      </c>
      <c r="I22" s="78">
        <v>228</v>
      </c>
      <c r="J22" s="195"/>
      <c r="K22" s="137">
        <f t="shared" si="8"/>
        <v>63.70404839460214</v>
      </c>
      <c r="L22" s="137">
        <f t="shared" si="5"/>
        <v>42.777777777777779</v>
      </c>
      <c r="M22" s="138">
        <f t="shared" si="9"/>
        <v>52.303396928804091</v>
      </c>
      <c r="N22" s="138">
        <f t="shared" si="6"/>
        <v>26.944444444444443</v>
      </c>
      <c r="O22" s="138">
        <f t="shared" si="10"/>
        <v>11.400651465798045</v>
      </c>
      <c r="P22" s="138">
        <f t="shared" si="7"/>
        <v>15.833333333333332</v>
      </c>
    </row>
    <row r="23" spans="1:16" s="127" customFormat="1" ht="18" customHeight="1">
      <c r="A23" s="29" t="s">
        <v>223</v>
      </c>
      <c r="B23" s="78">
        <v>1939</v>
      </c>
      <c r="C23" s="78">
        <f t="shared" si="4"/>
        <v>1389</v>
      </c>
      <c r="D23" s="78">
        <v>643</v>
      </c>
      <c r="E23" s="78">
        <v>272</v>
      </c>
      <c r="F23" s="78">
        <v>1137</v>
      </c>
      <c r="G23" s="78">
        <v>950</v>
      </c>
      <c r="H23" s="78">
        <v>159</v>
      </c>
      <c r="I23" s="78">
        <v>167</v>
      </c>
      <c r="J23" s="195"/>
      <c r="K23" s="137">
        <f t="shared" si="8"/>
        <v>70.536499560246256</v>
      </c>
      <c r="L23" s="137">
        <f t="shared" si="5"/>
        <v>46.210526315789473</v>
      </c>
      <c r="M23" s="138">
        <f t="shared" si="9"/>
        <v>56.552330694810905</v>
      </c>
      <c r="N23" s="138">
        <f t="shared" si="6"/>
        <v>28.631578947368418</v>
      </c>
      <c r="O23" s="138">
        <f t="shared" si="10"/>
        <v>13.984168865435356</v>
      </c>
      <c r="P23" s="138">
        <f t="shared" si="7"/>
        <v>17.578947368421051</v>
      </c>
    </row>
    <row r="24" spans="1:16" s="127" customFormat="1" ht="18" customHeight="1">
      <c r="A24" s="29" t="s">
        <v>224</v>
      </c>
      <c r="B24" s="78">
        <v>3313</v>
      </c>
      <c r="C24" s="78">
        <f t="shared" si="4"/>
        <v>3362</v>
      </c>
      <c r="D24" s="78">
        <v>950</v>
      </c>
      <c r="E24" s="78">
        <v>745</v>
      </c>
      <c r="F24" s="78">
        <v>2076</v>
      </c>
      <c r="G24" s="78">
        <v>2292</v>
      </c>
      <c r="H24" s="78">
        <v>287</v>
      </c>
      <c r="I24" s="78">
        <v>325</v>
      </c>
      <c r="J24" s="195"/>
      <c r="K24" s="137">
        <f t="shared" si="8"/>
        <v>59.585741811175339</v>
      </c>
      <c r="L24" s="137">
        <f t="shared" si="5"/>
        <v>46.684118673647468</v>
      </c>
      <c r="M24" s="138">
        <f t="shared" si="9"/>
        <v>45.761078998073216</v>
      </c>
      <c r="N24" s="138">
        <f t="shared" si="6"/>
        <v>32.504363001745205</v>
      </c>
      <c r="O24" s="138">
        <f t="shared" si="10"/>
        <v>13.824662813102121</v>
      </c>
      <c r="P24" s="138">
        <f t="shared" si="7"/>
        <v>14.179755671902269</v>
      </c>
    </row>
    <row r="25" spans="1:16" s="127" customFormat="1" ht="18" customHeight="1">
      <c r="A25" s="29" t="s">
        <v>225</v>
      </c>
      <c r="B25" s="78">
        <v>1620</v>
      </c>
      <c r="C25" s="78">
        <f t="shared" si="4"/>
        <v>1919</v>
      </c>
      <c r="D25" s="78">
        <v>446</v>
      </c>
      <c r="E25" s="78">
        <v>526</v>
      </c>
      <c r="F25" s="78">
        <v>1020</v>
      </c>
      <c r="G25" s="78">
        <v>1241</v>
      </c>
      <c r="H25" s="78">
        <v>154</v>
      </c>
      <c r="I25" s="78">
        <v>152</v>
      </c>
      <c r="J25" s="195"/>
      <c r="K25" s="137">
        <f t="shared" si="8"/>
        <v>58.82352941176471</v>
      </c>
      <c r="L25" s="137">
        <f t="shared" si="5"/>
        <v>54.63336019339242</v>
      </c>
      <c r="M25" s="138">
        <f t="shared" si="9"/>
        <v>43.725490196078432</v>
      </c>
      <c r="N25" s="138">
        <f t="shared" si="6"/>
        <v>42.38517324738114</v>
      </c>
      <c r="O25" s="138">
        <f t="shared" si="10"/>
        <v>15.098039215686274</v>
      </c>
      <c r="P25" s="138">
        <f t="shared" si="7"/>
        <v>12.248186946011282</v>
      </c>
    </row>
    <row r="26" spans="1:16" s="127" customFormat="1" ht="18" customHeight="1">
      <c r="A26" s="29" t="s">
        <v>226</v>
      </c>
      <c r="B26" s="78">
        <v>4405</v>
      </c>
      <c r="C26" s="78">
        <f t="shared" si="4"/>
        <v>4506</v>
      </c>
      <c r="D26" s="78">
        <v>1210</v>
      </c>
      <c r="E26" s="78">
        <v>1941</v>
      </c>
      <c r="F26" s="78">
        <v>2730</v>
      </c>
      <c r="G26" s="78">
        <v>2354</v>
      </c>
      <c r="H26" s="78">
        <v>465</v>
      </c>
      <c r="I26" s="78">
        <v>211</v>
      </c>
      <c r="J26" s="195"/>
      <c r="K26" s="137">
        <f t="shared" si="8"/>
        <v>61.355311355311358</v>
      </c>
      <c r="L26" s="137">
        <f t="shared" si="5"/>
        <v>91.418861512319467</v>
      </c>
      <c r="M26" s="138">
        <f t="shared" si="9"/>
        <v>44.322344322344321</v>
      </c>
      <c r="N26" s="138">
        <f t="shared" si="6"/>
        <v>82.455395072217499</v>
      </c>
      <c r="O26" s="138">
        <f t="shared" si="10"/>
        <v>17.032967032967033</v>
      </c>
      <c r="P26" s="138">
        <f t="shared" si="7"/>
        <v>8.9634664401019535</v>
      </c>
    </row>
    <row r="27" spans="1:16" s="127" customFormat="1" ht="18" customHeight="1">
      <c r="A27" s="23" t="s">
        <v>227</v>
      </c>
      <c r="B27" s="78">
        <v>6117</v>
      </c>
      <c r="C27" s="78">
        <f t="shared" si="4"/>
        <v>6139</v>
      </c>
      <c r="D27" s="78">
        <v>1634</v>
      </c>
      <c r="E27" s="78">
        <v>2826</v>
      </c>
      <c r="F27" s="78">
        <v>3838</v>
      </c>
      <c r="G27" s="78">
        <v>3071</v>
      </c>
      <c r="H27" s="78">
        <v>645</v>
      </c>
      <c r="I27" s="78">
        <v>242</v>
      </c>
      <c r="J27" s="195"/>
      <c r="K27" s="137">
        <f t="shared" si="8"/>
        <v>59.379885356956748</v>
      </c>
      <c r="L27" s="137">
        <f t="shared" si="5"/>
        <v>99.902311950504725</v>
      </c>
      <c r="M27" s="138">
        <f t="shared" si="9"/>
        <v>42.574257425742573</v>
      </c>
      <c r="N27" s="138">
        <f t="shared" si="6"/>
        <v>92.022142624552259</v>
      </c>
      <c r="O27" s="138">
        <f t="shared" si="10"/>
        <v>16.805627931214172</v>
      </c>
      <c r="P27" s="138">
        <f t="shared" si="7"/>
        <v>7.8801693259524592</v>
      </c>
    </row>
    <row r="28" spans="1:16" s="127" customFormat="1" ht="18" customHeight="1">
      <c r="A28" s="23" t="s">
        <v>228</v>
      </c>
      <c r="B28" s="78">
        <v>3081</v>
      </c>
      <c r="C28" s="78">
        <f t="shared" si="4"/>
        <v>5328</v>
      </c>
      <c r="D28" s="78">
        <v>831</v>
      </c>
      <c r="E28" s="78">
        <v>1095</v>
      </c>
      <c r="F28" s="78">
        <v>1986</v>
      </c>
      <c r="G28" s="78">
        <v>3815</v>
      </c>
      <c r="H28" s="78">
        <v>264</v>
      </c>
      <c r="I28" s="78">
        <v>418</v>
      </c>
      <c r="J28" s="195"/>
      <c r="K28" s="137">
        <f t="shared" si="8"/>
        <v>55.135951661631424</v>
      </c>
      <c r="L28" s="137">
        <f t="shared" si="5"/>
        <v>39.65923984272608</v>
      </c>
      <c r="M28" s="138">
        <f t="shared" si="9"/>
        <v>41.842900302114806</v>
      </c>
      <c r="N28" s="138">
        <f t="shared" si="6"/>
        <v>28.702490170380081</v>
      </c>
      <c r="O28" s="138">
        <f t="shared" si="10"/>
        <v>13.293051359516618</v>
      </c>
      <c r="P28" s="138">
        <f t="shared" si="7"/>
        <v>10.956749672346003</v>
      </c>
    </row>
    <row r="29" spans="1:16" s="127" customFormat="1" ht="18" customHeight="1">
      <c r="A29" s="23" t="s">
        <v>229</v>
      </c>
      <c r="B29" s="78">
        <v>3879</v>
      </c>
      <c r="C29" s="78">
        <f t="shared" si="4"/>
        <v>3991</v>
      </c>
      <c r="D29" s="78">
        <v>967</v>
      </c>
      <c r="E29" s="78">
        <v>978</v>
      </c>
      <c r="F29" s="78">
        <v>2530</v>
      </c>
      <c r="G29" s="78">
        <v>2558</v>
      </c>
      <c r="H29" s="78">
        <v>382</v>
      </c>
      <c r="I29" s="78">
        <v>455</v>
      </c>
      <c r="J29" s="195"/>
      <c r="K29" s="137">
        <f t="shared" si="8"/>
        <v>53.320158102766804</v>
      </c>
      <c r="L29" s="137">
        <f t="shared" si="5"/>
        <v>56.020328381548076</v>
      </c>
      <c r="M29" s="138">
        <f t="shared" si="9"/>
        <v>38.221343873517789</v>
      </c>
      <c r="N29" s="138">
        <f t="shared" si="6"/>
        <v>38.232994526974203</v>
      </c>
      <c r="O29" s="138">
        <f t="shared" si="10"/>
        <v>15.09881422924901</v>
      </c>
      <c r="P29" s="138">
        <f t="shared" si="7"/>
        <v>17.787333854573887</v>
      </c>
    </row>
    <row r="30" spans="1:16" s="127" customFormat="1" ht="18" customHeight="1">
      <c r="A30" s="23" t="s">
        <v>230</v>
      </c>
      <c r="B30" s="78">
        <v>1008</v>
      </c>
      <c r="C30" s="78">
        <f t="shared" si="4"/>
        <v>1549</v>
      </c>
      <c r="D30" s="78">
        <v>320</v>
      </c>
      <c r="E30" s="78">
        <v>401</v>
      </c>
      <c r="F30" s="78">
        <v>578</v>
      </c>
      <c r="G30" s="78">
        <v>966</v>
      </c>
      <c r="H30" s="78">
        <v>110</v>
      </c>
      <c r="I30" s="78">
        <v>182</v>
      </c>
      <c r="J30" s="195"/>
      <c r="K30" s="137">
        <f t="shared" si="8"/>
        <v>74.394463667820062</v>
      </c>
      <c r="L30" s="137">
        <f t="shared" si="5"/>
        <v>60.351966873706012</v>
      </c>
      <c r="M30" s="138">
        <f t="shared" si="9"/>
        <v>55.363321799307961</v>
      </c>
      <c r="N30" s="138">
        <f t="shared" si="6"/>
        <v>41.511387163561075</v>
      </c>
      <c r="O30" s="138">
        <f t="shared" si="10"/>
        <v>19.031141868512112</v>
      </c>
      <c r="P30" s="138">
        <f t="shared" si="7"/>
        <v>18.840579710144929</v>
      </c>
    </row>
    <row r="31" spans="1:16" s="131" customFormat="1" ht="18" customHeight="1">
      <c r="A31" s="23" t="s">
        <v>231</v>
      </c>
      <c r="B31" s="78">
        <v>9308</v>
      </c>
      <c r="C31" s="78">
        <f t="shared" si="4"/>
        <v>9441</v>
      </c>
      <c r="D31" s="78">
        <v>2634</v>
      </c>
      <c r="E31" s="78">
        <v>2280</v>
      </c>
      <c r="F31" s="78">
        <v>5792</v>
      </c>
      <c r="G31" s="78">
        <v>6192</v>
      </c>
      <c r="H31" s="78">
        <v>882</v>
      </c>
      <c r="I31" s="78">
        <v>969</v>
      </c>
      <c r="J31" s="195"/>
      <c r="K31" s="137">
        <f t="shared" si="8"/>
        <v>60.704419889502759</v>
      </c>
      <c r="L31" s="137">
        <f t="shared" si="5"/>
        <v>52.470930232558146</v>
      </c>
      <c r="M31" s="138">
        <f t="shared" si="9"/>
        <v>45.476519337016576</v>
      </c>
      <c r="N31" s="138">
        <f t="shared" si="6"/>
        <v>36.821705426356587</v>
      </c>
      <c r="O31" s="138">
        <f t="shared" si="10"/>
        <v>15.227900552486187</v>
      </c>
      <c r="P31" s="138">
        <f t="shared" si="7"/>
        <v>15.64922480620155</v>
      </c>
    </row>
    <row r="32" spans="1:16" s="127" customFormat="1" ht="18" customHeight="1">
      <c r="A32" s="23" t="s">
        <v>232</v>
      </c>
      <c r="B32" s="78">
        <v>4714</v>
      </c>
      <c r="C32" s="78">
        <f t="shared" si="4"/>
        <v>5415</v>
      </c>
      <c r="D32" s="78">
        <v>1404</v>
      </c>
      <c r="E32" s="78">
        <v>1323</v>
      </c>
      <c r="F32" s="78">
        <v>2908</v>
      </c>
      <c r="G32" s="78">
        <v>3447</v>
      </c>
      <c r="H32" s="78">
        <v>402</v>
      </c>
      <c r="I32" s="78">
        <v>645</v>
      </c>
      <c r="J32" s="195"/>
      <c r="K32" s="137">
        <f t="shared" si="8"/>
        <v>62.104539202200826</v>
      </c>
      <c r="L32" s="137">
        <f t="shared" si="5"/>
        <v>57.093124456048741</v>
      </c>
      <c r="M32" s="138">
        <f t="shared" si="9"/>
        <v>48.280605226960112</v>
      </c>
      <c r="N32" s="138">
        <f t="shared" si="6"/>
        <v>38.381201044386422</v>
      </c>
      <c r="O32" s="138">
        <f t="shared" si="10"/>
        <v>13.823933975240715</v>
      </c>
      <c r="P32" s="138">
        <f t="shared" si="7"/>
        <v>18.711923411662315</v>
      </c>
    </row>
    <row r="33" spans="1:16" s="131" customFormat="1" ht="18" customHeight="1">
      <c r="A33" s="23" t="s">
        <v>233</v>
      </c>
      <c r="B33" s="78">
        <v>3538</v>
      </c>
      <c r="C33" s="78">
        <f t="shared" si="4"/>
        <v>3367</v>
      </c>
      <c r="D33" s="78">
        <v>1099</v>
      </c>
      <c r="E33" s="78">
        <v>764</v>
      </c>
      <c r="F33" s="78">
        <v>2158</v>
      </c>
      <c r="G33" s="78">
        <v>2280</v>
      </c>
      <c r="H33" s="78">
        <v>281</v>
      </c>
      <c r="I33" s="78">
        <v>323</v>
      </c>
      <c r="J33" s="195"/>
      <c r="K33" s="137">
        <f t="shared" si="8"/>
        <v>63.948100092678409</v>
      </c>
      <c r="L33" s="137">
        <f t="shared" si="5"/>
        <v>47.675438596491226</v>
      </c>
      <c r="M33" s="138">
        <f t="shared" si="9"/>
        <v>50.92678405931418</v>
      </c>
      <c r="N33" s="138">
        <f t="shared" si="6"/>
        <v>33.508771929824562</v>
      </c>
      <c r="O33" s="138">
        <f t="shared" si="10"/>
        <v>13.021316033364227</v>
      </c>
      <c r="P33" s="138">
        <f t="shared" si="7"/>
        <v>14.166666666666666</v>
      </c>
    </row>
    <row r="34" spans="1:16" s="127" customFormat="1" ht="18" customHeight="1">
      <c r="A34" s="23" t="s">
        <v>234</v>
      </c>
      <c r="B34" s="78">
        <v>1781</v>
      </c>
      <c r="C34" s="78">
        <f t="shared" si="4"/>
        <v>1726</v>
      </c>
      <c r="D34" s="78">
        <v>469</v>
      </c>
      <c r="E34" s="78">
        <v>605</v>
      </c>
      <c r="F34" s="78">
        <v>1108</v>
      </c>
      <c r="G34" s="78">
        <v>983</v>
      </c>
      <c r="H34" s="78">
        <v>204</v>
      </c>
      <c r="I34" s="78">
        <v>138</v>
      </c>
      <c r="J34" s="195"/>
      <c r="K34" s="137">
        <f t="shared" si="8"/>
        <v>60.740072202166061</v>
      </c>
      <c r="L34" s="137">
        <f t="shared" si="5"/>
        <v>75.58494404883011</v>
      </c>
      <c r="M34" s="138">
        <f t="shared" si="9"/>
        <v>42.328519855595673</v>
      </c>
      <c r="N34" s="138">
        <f t="shared" si="6"/>
        <v>61.54628687690743</v>
      </c>
      <c r="O34" s="138">
        <f t="shared" si="10"/>
        <v>18.411552346570399</v>
      </c>
      <c r="P34" s="138">
        <f t="shared" si="7"/>
        <v>14.038657171922686</v>
      </c>
    </row>
    <row r="35" spans="1:16" s="127" customFormat="1" ht="18" customHeight="1">
      <c r="A35" s="29" t="s">
        <v>235</v>
      </c>
      <c r="B35" s="78">
        <v>205612</v>
      </c>
      <c r="C35" s="78">
        <f t="shared" si="4"/>
        <v>213062</v>
      </c>
      <c r="D35" s="78">
        <v>53397</v>
      </c>
      <c r="E35" s="78">
        <v>51878</v>
      </c>
      <c r="F35" s="78">
        <v>138469</v>
      </c>
      <c r="G35" s="78">
        <v>143153</v>
      </c>
      <c r="H35" s="78">
        <v>13746</v>
      </c>
      <c r="I35" s="78">
        <v>18031</v>
      </c>
      <c r="J35" s="195"/>
      <c r="K35" s="137">
        <f t="shared" si="8"/>
        <v>48.48955361849945</v>
      </c>
      <c r="L35" s="137">
        <f t="shared" si="5"/>
        <v>48.835162378713683</v>
      </c>
      <c r="M35" s="138">
        <f t="shared" si="9"/>
        <v>38.562421913930194</v>
      </c>
      <c r="N35" s="138">
        <f t="shared" si="6"/>
        <v>36.239547896306753</v>
      </c>
      <c r="O35" s="138">
        <f t="shared" si="10"/>
        <v>9.9271317045692538</v>
      </c>
      <c r="P35" s="138">
        <f t="shared" si="7"/>
        <v>12.595614482406937</v>
      </c>
    </row>
    <row r="36" spans="1:16" s="127" customFormat="1" ht="18" customHeight="1">
      <c r="A36" s="29" t="s">
        <v>236</v>
      </c>
      <c r="B36" s="78">
        <v>15786</v>
      </c>
      <c r="C36" s="78">
        <f t="shared" si="4"/>
        <v>16525</v>
      </c>
      <c r="D36" s="78">
        <v>4391</v>
      </c>
      <c r="E36" s="78">
        <v>3806</v>
      </c>
      <c r="F36" s="78">
        <v>10328</v>
      </c>
      <c r="G36" s="78">
        <v>11314</v>
      </c>
      <c r="H36" s="78">
        <v>1067</v>
      </c>
      <c r="I36" s="78">
        <v>1405</v>
      </c>
      <c r="J36" s="195"/>
      <c r="K36" s="137">
        <f t="shared" si="8"/>
        <v>52.846630518977534</v>
      </c>
      <c r="L36" s="137">
        <f t="shared" si="5"/>
        <v>46.057981262153085</v>
      </c>
      <c r="M36" s="138">
        <f t="shared" si="9"/>
        <v>42.515491866769942</v>
      </c>
      <c r="N36" s="138">
        <f t="shared" si="6"/>
        <v>33.639738377231751</v>
      </c>
      <c r="O36" s="138">
        <f t="shared" si="10"/>
        <v>10.331138652207592</v>
      </c>
      <c r="P36" s="138">
        <f t="shared" si="7"/>
        <v>12.418242884921336</v>
      </c>
    </row>
    <row r="37" spans="1:16" s="131" customFormat="1" ht="18" customHeight="1">
      <c r="A37" s="29" t="s">
        <v>237</v>
      </c>
      <c r="B37" s="78">
        <v>38351</v>
      </c>
      <c r="C37" s="78">
        <f t="shared" si="4"/>
        <v>40797</v>
      </c>
      <c r="D37" s="78">
        <v>11071</v>
      </c>
      <c r="E37" s="78">
        <v>10353</v>
      </c>
      <c r="F37" s="78">
        <v>24911</v>
      </c>
      <c r="G37" s="78">
        <v>27253</v>
      </c>
      <c r="H37" s="78">
        <v>2369</v>
      </c>
      <c r="I37" s="78">
        <v>3191</v>
      </c>
      <c r="J37" s="195"/>
      <c r="K37" s="137">
        <f t="shared" si="8"/>
        <v>53.952069366946333</v>
      </c>
      <c r="L37" s="137">
        <f t="shared" si="5"/>
        <v>49.697281033280738</v>
      </c>
      <c r="M37" s="138">
        <f t="shared" si="9"/>
        <v>44.442214282846933</v>
      </c>
      <c r="N37" s="138">
        <f t="shared" si="6"/>
        <v>37.988478332660627</v>
      </c>
      <c r="O37" s="138">
        <f t="shared" si="10"/>
        <v>9.5098550840993941</v>
      </c>
      <c r="P37" s="138">
        <f t="shared" si="7"/>
        <v>11.708802700620115</v>
      </c>
    </row>
    <row r="38" spans="1:16" s="127" customFormat="1" ht="18" customHeight="1">
      <c r="A38" s="29" t="s">
        <v>238</v>
      </c>
      <c r="B38" s="78">
        <v>8112</v>
      </c>
      <c r="C38" s="78">
        <f t="shared" si="4"/>
        <v>7273</v>
      </c>
      <c r="D38" s="78">
        <v>2140</v>
      </c>
      <c r="E38" s="78">
        <v>1874</v>
      </c>
      <c r="F38" s="78">
        <v>5344</v>
      </c>
      <c r="G38" s="78">
        <v>4731</v>
      </c>
      <c r="H38" s="78">
        <v>628</v>
      </c>
      <c r="I38" s="78">
        <v>668</v>
      </c>
      <c r="J38" s="195"/>
      <c r="K38" s="137">
        <f t="shared" si="8"/>
        <v>51.796407185628745</v>
      </c>
      <c r="L38" s="137">
        <f t="shared" si="5"/>
        <v>53.730712322976117</v>
      </c>
      <c r="M38" s="138">
        <f t="shared" si="9"/>
        <v>40.044910179640716</v>
      </c>
      <c r="N38" s="138">
        <f t="shared" si="6"/>
        <v>39.611075882477273</v>
      </c>
      <c r="O38" s="138">
        <f t="shared" si="10"/>
        <v>11.751497005988023</v>
      </c>
      <c r="P38" s="138">
        <f t="shared" si="7"/>
        <v>14.119636440498837</v>
      </c>
    </row>
    <row r="39" spans="1:16" s="127" customFormat="1" ht="18" customHeight="1">
      <c r="A39" s="29" t="s">
        <v>239</v>
      </c>
      <c r="B39" s="78">
        <v>6141</v>
      </c>
      <c r="C39" s="78">
        <f t="shared" si="4"/>
        <v>5012</v>
      </c>
      <c r="D39" s="78">
        <v>2028</v>
      </c>
      <c r="E39" s="78">
        <v>1218</v>
      </c>
      <c r="F39" s="78">
        <v>3665</v>
      </c>
      <c r="G39" s="78">
        <v>3411</v>
      </c>
      <c r="H39" s="78">
        <v>448</v>
      </c>
      <c r="I39" s="78">
        <v>383</v>
      </c>
      <c r="J39" s="195"/>
      <c r="K39" s="137">
        <f t="shared" si="8"/>
        <v>67.557980900409277</v>
      </c>
      <c r="L39" s="137">
        <f t="shared" si="5"/>
        <v>46.93638229258282</v>
      </c>
      <c r="M39" s="138">
        <f t="shared" si="9"/>
        <v>55.334242837653477</v>
      </c>
      <c r="N39" s="138">
        <f t="shared" si="6"/>
        <v>35.708003518029905</v>
      </c>
      <c r="O39" s="138">
        <f t="shared" si="10"/>
        <v>12.223738062755798</v>
      </c>
      <c r="P39" s="138">
        <f t="shared" si="7"/>
        <v>11.228378774552917</v>
      </c>
    </row>
    <row r="40" spans="1:16" ht="18" customHeight="1" thickBot="1">
      <c r="A40" s="120"/>
      <c r="B40" s="120"/>
      <c r="C40" s="120"/>
      <c r="D40" s="120"/>
      <c r="E40" s="120"/>
      <c r="F40" s="120"/>
      <c r="G40" s="120"/>
      <c r="H40" s="120"/>
      <c r="I40" s="120"/>
      <c r="J40" s="120"/>
      <c r="K40" s="120"/>
      <c r="L40" s="120"/>
      <c r="M40" s="120"/>
      <c r="N40" s="120"/>
      <c r="O40" s="120"/>
      <c r="P40" s="120"/>
    </row>
    <row r="56" ht="18" customHeight="1"/>
    <row r="66" s="127" customFormat="1"/>
    <row r="67" s="127" customFormat="1"/>
    <row r="68" s="127" customFormat="1"/>
    <row r="69" s="127" customFormat="1"/>
    <row r="70" s="127" customFormat="1"/>
    <row r="71" s="127" customFormat="1"/>
    <row r="72" s="127" customFormat="1"/>
    <row r="73" s="127" customFormat="1"/>
    <row r="74" s="127" customFormat="1"/>
    <row r="75" s="127" customFormat="1"/>
    <row r="76" s="127" customFormat="1"/>
    <row r="77" s="127" customFormat="1"/>
    <row r="78" s="127" customFormat="1"/>
    <row r="79" s="127" customFormat="1"/>
    <row r="80" s="127" customFormat="1"/>
    <row r="81" spans="1:6" s="127" customFormat="1"/>
    <row r="82" spans="1:6" s="127" customFormat="1"/>
    <row r="83" spans="1:6" s="127" customFormat="1"/>
    <row r="84" spans="1:6" s="127" customFormat="1" ht="15">
      <c r="A84" s="29"/>
      <c r="B84" s="146"/>
      <c r="E84" s="147"/>
      <c r="F84" s="147"/>
    </row>
    <row r="85" spans="1:6" s="127" customFormat="1" ht="15">
      <c r="A85" s="29"/>
      <c r="B85" s="146"/>
      <c r="E85" s="147"/>
      <c r="F85" s="147"/>
    </row>
    <row r="86" spans="1:6" s="127" customFormat="1" ht="15">
      <c r="A86" s="136"/>
      <c r="B86" s="146"/>
      <c r="E86" s="147"/>
      <c r="F86" s="147"/>
    </row>
    <row r="87" spans="1:6" s="127" customFormat="1" ht="15">
      <c r="A87" s="136"/>
      <c r="B87" s="146"/>
      <c r="E87" s="147"/>
      <c r="F87" s="147"/>
    </row>
    <row r="88" spans="1:6" s="127" customFormat="1">
      <c r="A88" s="146"/>
      <c r="B88" s="146"/>
      <c r="E88" s="147"/>
      <c r="F88" s="147"/>
    </row>
    <row r="89" spans="1:6" s="127" customFormat="1">
      <c r="A89" s="146"/>
      <c r="B89" s="146"/>
      <c r="E89" s="147"/>
      <c r="F89" s="147"/>
    </row>
    <row r="90" spans="1:6" s="127" customFormat="1"/>
    <row r="91"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D0BF8-3ECD-448D-8B47-AA426D58D7E8}">
  <sheetPr>
    <pageSetUpPr fitToPage="1"/>
  </sheetPr>
  <dimension ref="A1:P114"/>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1918</v>
      </c>
      <c r="B1" s="116"/>
      <c r="E1" s="117"/>
      <c r="F1" s="117"/>
      <c r="G1" s="117"/>
      <c r="H1" s="117"/>
      <c r="I1" s="117"/>
    </row>
    <row r="2" spans="1:16" ht="15">
      <c r="A2" s="2" t="s">
        <v>1919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24">
        <v>2010</v>
      </c>
      <c r="L7" s="124">
        <v>2020</v>
      </c>
      <c r="M7" s="124">
        <v>2010</v>
      </c>
      <c r="N7" s="124">
        <v>2020</v>
      </c>
      <c r="O7" s="124">
        <v>2010</v>
      </c>
      <c r="P7" s="124">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51" t="s">
        <v>414</v>
      </c>
      <c r="B9" s="129"/>
      <c r="C9" s="129"/>
      <c r="D9" s="129"/>
      <c r="E9" s="129"/>
      <c r="F9" s="129"/>
      <c r="G9" s="129"/>
      <c r="H9" s="129"/>
      <c r="I9" s="129"/>
      <c r="J9" s="129"/>
      <c r="K9" s="129"/>
      <c r="L9" s="129"/>
      <c r="M9" s="129"/>
      <c r="N9" s="129"/>
      <c r="O9" s="129"/>
      <c r="P9" s="129"/>
    </row>
    <row r="10" spans="1:16" s="127" customFormat="1" ht="18" customHeight="1">
      <c r="A10" s="29" t="s">
        <v>240</v>
      </c>
      <c r="B10" s="78">
        <v>3416</v>
      </c>
      <c r="C10" s="78">
        <f t="shared" ref="C10:C14" si="0">SUM(E10,G10,I10)</f>
        <v>3816</v>
      </c>
      <c r="D10" s="78">
        <v>1004</v>
      </c>
      <c r="E10" s="78">
        <v>766</v>
      </c>
      <c r="F10" s="78">
        <v>2142</v>
      </c>
      <c r="G10" s="78">
        <v>2721</v>
      </c>
      <c r="H10" s="78">
        <v>270</v>
      </c>
      <c r="I10" s="78">
        <v>329</v>
      </c>
      <c r="J10" s="195"/>
      <c r="K10" s="137">
        <f t="shared" ref="K10:L14" si="1">(D10+H10)/F10*100</f>
        <v>59.477124183006538</v>
      </c>
      <c r="L10" s="137">
        <f t="shared" si="1"/>
        <v>40.242557883131205</v>
      </c>
      <c r="M10" s="138">
        <f t="shared" ref="M10:N14" si="2">D10/F10*100</f>
        <v>46.87208216619981</v>
      </c>
      <c r="N10" s="138">
        <f t="shared" si="2"/>
        <v>28.15141492098493</v>
      </c>
      <c r="O10" s="138">
        <f t="shared" ref="O10:P14" si="3">H10/F10*100</f>
        <v>12.605042016806722</v>
      </c>
      <c r="P10" s="138">
        <f t="shared" si="3"/>
        <v>12.09114296214627</v>
      </c>
    </row>
    <row r="11" spans="1:16" s="127" customFormat="1" ht="18" customHeight="1">
      <c r="A11" s="29" t="s">
        <v>241</v>
      </c>
      <c r="B11" s="78">
        <v>7093</v>
      </c>
      <c r="C11" s="78">
        <f t="shared" si="0"/>
        <v>9149</v>
      </c>
      <c r="D11" s="78">
        <v>1974</v>
      </c>
      <c r="E11" s="78">
        <v>2408</v>
      </c>
      <c r="F11" s="78">
        <v>4567</v>
      </c>
      <c r="G11" s="78">
        <v>5861</v>
      </c>
      <c r="H11" s="78">
        <v>552</v>
      </c>
      <c r="I11" s="78">
        <v>880</v>
      </c>
      <c r="J11" s="195"/>
      <c r="K11" s="137">
        <f t="shared" si="1"/>
        <v>55.30983139916794</v>
      </c>
      <c r="L11" s="137">
        <f t="shared" si="1"/>
        <v>56.099641699368711</v>
      </c>
      <c r="M11" s="138">
        <f t="shared" si="2"/>
        <v>43.223122399824831</v>
      </c>
      <c r="N11" s="138">
        <f t="shared" si="2"/>
        <v>41.08513905476881</v>
      </c>
      <c r="O11" s="138">
        <f t="shared" si="3"/>
        <v>12.086708999343115</v>
      </c>
      <c r="P11" s="138">
        <f t="shared" si="3"/>
        <v>15.014502644599897</v>
      </c>
    </row>
    <row r="12" spans="1:16" ht="18" customHeight="1">
      <c r="A12" s="23" t="s">
        <v>242</v>
      </c>
      <c r="B12" s="78">
        <v>1766</v>
      </c>
      <c r="C12" s="78">
        <f t="shared" si="0"/>
        <v>2443</v>
      </c>
      <c r="D12" s="78">
        <v>487</v>
      </c>
      <c r="E12" s="78">
        <v>857</v>
      </c>
      <c r="F12" s="78">
        <v>1152</v>
      </c>
      <c r="G12" s="78">
        <v>1471</v>
      </c>
      <c r="H12" s="78">
        <v>127</v>
      </c>
      <c r="I12" s="78">
        <v>115</v>
      </c>
      <c r="J12" s="195"/>
      <c r="K12" s="137">
        <f t="shared" si="1"/>
        <v>53.298611111111114</v>
      </c>
      <c r="L12" s="137">
        <f t="shared" si="1"/>
        <v>66.077498300475867</v>
      </c>
      <c r="M12" s="138">
        <f t="shared" si="2"/>
        <v>42.274305555555557</v>
      </c>
      <c r="N12" s="138">
        <f t="shared" si="2"/>
        <v>58.25968728755948</v>
      </c>
      <c r="O12" s="138">
        <f t="shared" si="3"/>
        <v>11.024305555555555</v>
      </c>
      <c r="P12" s="138">
        <f t="shared" si="3"/>
        <v>7.8178110129163825</v>
      </c>
    </row>
    <row r="13" spans="1:16" ht="18" customHeight="1">
      <c r="A13" s="23" t="s">
        <v>243</v>
      </c>
      <c r="B13" s="78">
        <v>3048</v>
      </c>
      <c r="C13" s="78">
        <f t="shared" si="0"/>
        <v>4479</v>
      </c>
      <c r="D13" s="78">
        <v>831</v>
      </c>
      <c r="E13" s="78">
        <v>1211</v>
      </c>
      <c r="F13" s="78">
        <v>2053</v>
      </c>
      <c r="G13" s="78">
        <v>2926</v>
      </c>
      <c r="H13" s="78">
        <v>164</v>
      </c>
      <c r="I13" s="78">
        <v>342</v>
      </c>
      <c r="J13" s="195"/>
      <c r="K13" s="137">
        <f t="shared" si="1"/>
        <v>48.465660009741839</v>
      </c>
      <c r="L13" s="137">
        <f t="shared" si="1"/>
        <v>53.07587149692413</v>
      </c>
      <c r="M13" s="138">
        <f t="shared" si="2"/>
        <v>40.477350219191429</v>
      </c>
      <c r="N13" s="138">
        <f t="shared" si="2"/>
        <v>41.387559808612437</v>
      </c>
      <c r="O13" s="138">
        <f t="shared" si="3"/>
        <v>7.9883097905504146</v>
      </c>
      <c r="P13" s="138">
        <f t="shared" si="3"/>
        <v>11.688311688311687</v>
      </c>
    </row>
    <row r="14" spans="1:16" ht="18" customHeight="1">
      <c r="A14" s="23" t="s">
        <v>244</v>
      </c>
      <c r="B14" s="78">
        <v>2494</v>
      </c>
      <c r="C14" s="78">
        <f t="shared" si="0"/>
        <v>4643</v>
      </c>
      <c r="D14" s="78">
        <v>685</v>
      </c>
      <c r="E14" s="78">
        <v>1211</v>
      </c>
      <c r="F14" s="78">
        <v>1545</v>
      </c>
      <c r="G14" s="78">
        <v>3008</v>
      </c>
      <c r="H14" s="78">
        <v>264</v>
      </c>
      <c r="I14" s="78">
        <v>424</v>
      </c>
      <c r="J14" s="195"/>
      <c r="K14" s="137">
        <f t="shared" si="1"/>
        <v>61.42394822006473</v>
      </c>
      <c r="L14" s="137">
        <f t="shared" si="1"/>
        <v>54.355053191489368</v>
      </c>
      <c r="M14" s="138">
        <f t="shared" si="2"/>
        <v>44.336569579288025</v>
      </c>
      <c r="N14" s="138">
        <f t="shared" si="2"/>
        <v>40.259308510638299</v>
      </c>
      <c r="O14" s="138">
        <f t="shared" si="3"/>
        <v>17.087378640776699</v>
      </c>
      <c r="P14" s="138">
        <f t="shared" si="3"/>
        <v>14.095744680851062</v>
      </c>
    </row>
    <row r="15" spans="1:16" ht="18" customHeight="1">
      <c r="A15" s="29"/>
      <c r="B15" s="78"/>
      <c r="C15" s="78"/>
      <c r="D15" s="78"/>
      <c r="E15" s="78"/>
      <c r="F15" s="78"/>
      <c r="G15" s="78"/>
      <c r="H15" s="78"/>
      <c r="I15" s="78"/>
      <c r="J15" s="195"/>
      <c r="K15" s="137"/>
      <c r="L15" s="138"/>
      <c r="M15" s="137"/>
      <c r="N15" s="138"/>
      <c r="O15" s="137"/>
      <c r="P15" s="138"/>
    </row>
    <row r="16" spans="1:16" ht="18" customHeight="1">
      <c r="A16" s="220" t="s">
        <v>415</v>
      </c>
      <c r="B16" s="132"/>
      <c r="C16" s="132"/>
      <c r="D16" s="132"/>
      <c r="E16" s="132"/>
      <c r="F16" s="132"/>
      <c r="G16" s="132"/>
      <c r="H16" s="132"/>
      <c r="I16" s="132"/>
      <c r="J16" s="196"/>
      <c r="K16" s="134"/>
      <c r="L16" s="134"/>
      <c r="M16" s="135"/>
      <c r="N16" s="135"/>
      <c r="O16" s="135"/>
      <c r="P16" s="135"/>
    </row>
    <row r="17" spans="1:16" ht="18" customHeight="1">
      <c r="A17" s="29" t="s">
        <v>246</v>
      </c>
      <c r="B17" s="78">
        <v>9212</v>
      </c>
      <c r="C17" s="78">
        <f t="shared" ref="C17:C39" si="4">SUM(E17,G17,I17)</f>
        <v>7410</v>
      </c>
      <c r="D17" s="78">
        <v>2285</v>
      </c>
      <c r="E17" s="78">
        <v>1436</v>
      </c>
      <c r="F17" s="78">
        <v>6265</v>
      </c>
      <c r="G17" s="78">
        <v>5089</v>
      </c>
      <c r="H17" s="78">
        <v>662</v>
      </c>
      <c r="I17" s="78">
        <v>885</v>
      </c>
      <c r="J17" s="195"/>
      <c r="K17" s="137">
        <f t="shared" ref="K17:L39" si="5">(D17+H17)/F17*100</f>
        <v>47.039106145251395</v>
      </c>
      <c r="L17" s="137">
        <f t="shared" si="5"/>
        <v>45.608174494006683</v>
      </c>
      <c r="M17" s="138">
        <f t="shared" ref="M17:N39" si="6">D17/F17*100</f>
        <v>36.472466081404633</v>
      </c>
      <c r="N17" s="138">
        <f t="shared" si="6"/>
        <v>28.217724503831793</v>
      </c>
      <c r="O17" s="138">
        <f t="shared" ref="O17:P39" si="7">H17/F17*100</f>
        <v>10.566640063846767</v>
      </c>
      <c r="P17" s="138">
        <f t="shared" si="7"/>
        <v>17.390449990174886</v>
      </c>
    </row>
    <row r="18" spans="1:16" ht="18" customHeight="1">
      <c r="A18" s="29" t="s">
        <v>247</v>
      </c>
      <c r="B18" s="78">
        <v>5449</v>
      </c>
      <c r="C18" s="78">
        <f t="shared" si="4"/>
        <v>5128</v>
      </c>
      <c r="D18" s="78">
        <v>1628</v>
      </c>
      <c r="E18" s="78">
        <v>946</v>
      </c>
      <c r="F18" s="78">
        <v>3385</v>
      </c>
      <c r="G18" s="78">
        <v>3623</v>
      </c>
      <c r="H18" s="78">
        <v>436</v>
      </c>
      <c r="I18" s="78">
        <v>559</v>
      </c>
      <c r="J18" s="195"/>
      <c r="K18" s="137">
        <f t="shared" si="5"/>
        <v>60.974889217134418</v>
      </c>
      <c r="L18" s="137">
        <f t="shared" si="5"/>
        <v>41.540160088324591</v>
      </c>
      <c r="M18" s="138">
        <f t="shared" si="6"/>
        <v>48.094534711964549</v>
      </c>
      <c r="N18" s="138">
        <f t="shared" si="6"/>
        <v>26.110957769804028</v>
      </c>
      <c r="O18" s="138">
        <f t="shared" si="7"/>
        <v>12.880354505169866</v>
      </c>
      <c r="P18" s="138">
        <f t="shared" si="7"/>
        <v>15.429202318520563</v>
      </c>
    </row>
    <row r="19" spans="1:16" ht="18" customHeight="1">
      <c r="A19" s="29" t="s">
        <v>248</v>
      </c>
      <c r="B19" s="78">
        <v>8303</v>
      </c>
      <c r="C19" s="78">
        <f t="shared" si="4"/>
        <v>4436</v>
      </c>
      <c r="D19" s="78">
        <v>2540</v>
      </c>
      <c r="E19" s="78">
        <v>848</v>
      </c>
      <c r="F19" s="78">
        <v>5274</v>
      </c>
      <c r="G19" s="78">
        <v>2888</v>
      </c>
      <c r="H19" s="78">
        <v>489</v>
      </c>
      <c r="I19" s="78">
        <v>700</v>
      </c>
      <c r="J19" s="195"/>
      <c r="K19" s="137">
        <f t="shared" si="5"/>
        <v>57.432688661357602</v>
      </c>
      <c r="L19" s="137">
        <f t="shared" si="5"/>
        <v>53.601108033240997</v>
      </c>
      <c r="M19" s="138">
        <f t="shared" si="6"/>
        <v>48.160788775123251</v>
      </c>
      <c r="N19" s="138">
        <f t="shared" si="6"/>
        <v>29.362880886426595</v>
      </c>
      <c r="O19" s="138">
        <f t="shared" si="7"/>
        <v>9.2718998862343565</v>
      </c>
      <c r="P19" s="138">
        <f t="shared" si="7"/>
        <v>24.238227146814403</v>
      </c>
    </row>
    <row r="20" spans="1:16" ht="18" customHeight="1">
      <c r="A20" s="29" t="s">
        <v>250</v>
      </c>
      <c r="B20" s="78">
        <v>1070</v>
      </c>
      <c r="C20" s="78">
        <f t="shared" si="4"/>
        <v>964</v>
      </c>
      <c r="D20" s="78">
        <v>299</v>
      </c>
      <c r="E20" s="78">
        <v>118</v>
      </c>
      <c r="F20" s="78">
        <v>676</v>
      </c>
      <c r="G20" s="78">
        <v>699</v>
      </c>
      <c r="H20" s="78">
        <v>95</v>
      </c>
      <c r="I20" s="78">
        <v>147</v>
      </c>
      <c r="J20" s="195"/>
      <c r="K20" s="137">
        <f t="shared" si="5"/>
        <v>58.284023668639051</v>
      </c>
      <c r="L20" s="137">
        <f t="shared" si="5"/>
        <v>37.911301859799714</v>
      </c>
      <c r="M20" s="138">
        <f t="shared" si="6"/>
        <v>44.230769230769226</v>
      </c>
      <c r="N20" s="138">
        <f t="shared" si="6"/>
        <v>16.881258941344779</v>
      </c>
      <c r="O20" s="138">
        <f t="shared" si="7"/>
        <v>14.053254437869821</v>
      </c>
      <c r="P20" s="138">
        <f t="shared" si="7"/>
        <v>21.030042918454935</v>
      </c>
    </row>
    <row r="21" spans="1:16" ht="18" customHeight="1">
      <c r="A21" s="29" t="s">
        <v>251</v>
      </c>
      <c r="B21" s="78">
        <v>1888</v>
      </c>
      <c r="C21" s="78">
        <f t="shared" si="4"/>
        <v>1205</v>
      </c>
      <c r="D21" s="78">
        <v>641</v>
      </c>
      <c r="E21" s="78">
        <v>186</v>
      </c>
      <c r="F21" s="78">
        <v>1109</v>
      </c>
      <c r="G21" s="78">
        <v>888</v>
      </c>
      <c r="H21" s="78">
        <v>138</v>
      </c>
      <c r="I21" s="78">
        <v>131</v>
      </c>
      <c r="J21" s="195"/>
      <c r="K21" s="137">
        <f t="shared" si="5"/>
        <v>70.243462578899909</v>
      </c>
      <c r="L21" s="137">
        <f t="shared" si="5"/>
        <v>35.698198198198199</v>
      </c>
      <c r="M21" s="138">
        <f t="shared" si="6"/>
        <v>57.799819657348962</v>
      </c>
      <c r="N21" s="138">
        <f t="shared" si="6"/>
        <v>20.945945945945947</v>
      </c>
      <c r="O21" s="138">
        <f t="shared" si="7"/>
        <v>12.443642921550948</v>
      </c>
      <c r="P21" s="138">
        <f t="shared" si="7"/>
        <v>14.752252252252251</v>
      </c>
    </row>
    <row r="22" spans="1:16" ht="18" customHeight="1">
      <c r="A22" s="29" t="s">
        <v>252</v>
      </c>
      <c r="B22" s="78">
        <v>3050</v>
      </c>
      <c r="C22" s="78">
        <f t="shared" si="4"/>
        <v>2297</v>
      </c>
      <c r="D22" s="78">
        <v>962</v>
      </c>
      <c r="E22" s="78">
        <v>333</v>
      </c>
      <c r="F22" s="78">
        <v>1864</v>
      </c>
      <c r="G22" s="78">
        <v>1597</v>
      </c>
      <c r="H22" s="78">
        <v>224</v>
      </c>
      <c r="I22" s="78">
        <v>367</v>
      </c>
      <c r="J22" s="195"/>
      <c r="K22" s="137">
        <f t="shared" si="5"/>
        <v>63.626609442060087</v>
      </c>
      <c r="L22" s="137">
        <f t="shared" si="5"/>
        <v>43.832185347526611</v>
      </c>
      <c r="M22" s="138">
        <f t="shared" si="6"/>
        <v>51.60944206008584</v>
      </c>
      <c r="N22" s="138">
        <f t="shared" si="6"/>
        <v>20.851596743894802</v>
      </c>
      <c r="O22" s="138">
        <f t="shared" si="7"/>
        <v>12.017167381974248</v>
      </c>
      <c r="P22" s="138">
        <f t="shared" si="7"/>
        <v>22.980588603631809</v>
      </c>
    </row>
    <row r="23" spans="1:16" ht="18" customHeight="1">
      <c r="A23" s="29" t="s">
        <v>253</v>
      </c>
      <c r="B23" s="78">
        <v>7455</v>
      </c>
      <c r="C23" s="78">
        <f t="shared" si="4"/>
        <v>6193</v>
      </c>
      <c r="D23" s="78">
        <v>2225</v>
      </c>
      <c r="E23" s="78">
        <v>895</v>
      </c>
      <c r="F23" s="78">
        <v>4551</v>
      </c>
      <c r="G23" s="78">
        <v>4328</v>
      </c>
      <c r="H23" s="78">
        <v>679</v>
      </c>
      <c r="I23" s="78">
        <v>970</v>
      </c>
      <c r="J23" s="195"/>
      <c r="K23" s="137">
        <f t="shared" si="5"/>
        <v>63.810151615029667</v>
      </c>
      <c r="L23" s="137">
        <f t="shared" si="5"/>
        <v>43.091497227356747</v>
      </c>
      <c r="M23" s="138">
        <f t="shared" si="6"/>
        <v>48.890353768402548</v>
      </c>
      <c r="N23" s="138">
        <f t="shared" si="6"/>
        <v>20.679297597042513</v>
      </c>
      <c r="O23" s="138">
        <f t="shared" si="7"/>
        <v>14.919797846627114</v>
      </c>
      <c r="P23" s="138">
        <f t="shared" si="7"/>
        <v>22.412199630314234</v>
      </c>
    </row>
    <row r="24" spans="1:16" ht="18" customHeight="1">
      <c r="A24" s="29" t="s">
        <v>254</v>
      </c>
      <c r="B24" s="78">
        <v>6560</v>
      </c>
      <c r="C24" s="78">
        <f t="shared" si="4"/>
        <v>2611</v>
      </c>
      <c r="D24" s="78">
        <v>2269</v>
      </c>
      <c r="E24" s="78">
        <v>430</v>
      </c>
      <c r="F24" s="78">
        <v>3974</v>
      </c>
      <c r="G24" s="78">
        <v>1756</v>
      </c>
      <c r="H24" s="78">
        <v>317</v>
      </c>
      <c r="I24" s="78">
        <v>425</v>
      </c>
      <c r="J24" s="195"/>
      <c r="K24" s="137">
        <f t="shared" si="5"/>
        <v>65.072974333165575</v>
      </c>
      <c r="L24" s="137">
        <f t="shared" si="5"/>
        <v>48.690205011389523</v>
      </c>
      <c r="M24" s="138">
        <f t="shared" si="6"/>
        <v>57.096124811273278</v>
      </c>
      <c r="N24" s="138">
        <f t="shared" si="6"/>
        <v>24.4874715261959</v>
      </c>
      <c r="O24" s="138">
        <f t="shared" si="7"/>
        <v>7.9768495218922997</v>
      </c>
      <c r="P24" s="138">
        <f t="shared" si="7"/>
        <v>24.202733485193622</v>
      </c>
    </row>
    <row r="25" spans="1:16" ht="18" customHeight="1">
      <c r="A25" s="29" t="s">
        <v>255</v>
      </c>
      <c r="B25" s="78">
        <v>2510</v>
      </c>
      <c r="C25" s="78">
        <f t="shared" si="4"/>
        <v>3835</v>
      </c>
      <c r="D25" s="78">
        <v>782</v>
      </c>
      <c r="E25" s="78">
        <v>881</v>
      </c>
      <c r="F25" s="78">
        <v>1589</v>
      </c>
      <c r="G25" s="78">
        <v>2616</v>
      </c>
      <c r="H25" s="78">
        <v>139</v>
      </c>
      <c r="I25" s="78">
        <v>338</v>
      </c>
      <c r="J25" s="195"/>
      <c r="K25" s="137">
        <f t="shared" si="5"/>
        <v>57.96098174952801</v>
      </c>
      <c r="L25" s="137">
        <f t="shared" si="5"/>
        <v>46.597859327217122</v>
      </c>
      <c r="M25" s="138">
        <f t="shared" si="6"/>
        <v>49.21334172435494</v>
      </c>
      <c r="N25" s="138">
        <f t="shared" si="6"/>
        <v>33.677370030581038</v>
      </c>
      <c r="O25" s="138">
        <f t="shared" si="7"/>
        <v>8.7476400251730642</v>
      </c>
      <c r="P25" s="138">
        <f t="shared" si="7"/>
        <v>12.920489296636086</v>
      </c>
    </row>
    <row r="26" spans="1:16" ht="18" customHeight="1">
      <c r="A26" s="29" t="s">
        <v>256</v>
      </c>
      <c r="B26" s="78">
        <v>2827</v>
      </c>
      <c r="C26" s="78">
        <f t="shared" si="4"/>
        <v>2364</v>
      </c>
      <c r="D26" s="78">
        <v>837</v>
      </c>
      <c r="E26" s="78">
        <v>433</v>
      </c>
      <c r="F26" s="78">
        <v>1740</v>
      </c>
      <c r="G26" s="78">
        <v>1534</v>
      </c>
      <c r="H26" s="78">
        <v>250</v>
      </c>
      <c r="I26" s="78">
        <v>397</v>
      </c>
      <c r="J26" s="195"/>
      <c r="K26" s="137">
        <f t="shared" si="5"/>
        <v>62.47126436781609</v>
      </c>
      <c r="L26" s="137">
        <f t="shared" si="5"/>
        <v>54.10691003911343</v>
      </c>
      <c r="M26" s="138">
        <f t="shared" si="6"/>
        <v>48.103448275862071</v>
      </c>
      <c r="N26" s="138">
        <f t="shared" si="6"/>
        <v>28.226857887874836</v>
      </c>
      <c r="O26" s="138">
        <f t="shared" si="7"/>
        <v>14.367816091954023</v>
      </c>
      <c r="P26" s="138">
        <f t="shared" si="7"/>
        <v>25.880052151238591</v>
      </c>
    </row>
    <row r="27" spans="1:16" ht="18" customHeight="1">
      <c r="A27" s="23" t="s">
        <v>257</v>
      </c>
      <c r="B27" s="78">
        <v>1976</v>
      </c>
      <c r="C27" s="78">
        <f t="shared" si="4"/>
        <v>294</v>
      </c>
      <c r="D27" s="78">
        <v>666</v>
      </c>
      <c r="E27" s="78">
        <v>50</v>
      </c>
      <c r="F27" s="78">
        <v>1225</v>
      </c>
      <c r="G27" s="78">
        <v>184</v>
      </c>
      <c r="H27" s="78">
        <v>85</v>
      </c>
      <c r="I27" s="78">
        <v>60</v>
      </c>
      <c r="J27" s="195"/>
      <c r="K27" s="137">
        <f t="shared" si="5"/>
        <v>61.306122448979593</v>
      </c>
      <c r="L27" s="137">
        <f t="shared" si="5"/>
        <v>59.782608695652172</v>
      </c>
      <c r="M27" s="138">
        <f t="shared" si="6"/>
        <v>54.367346938775505</v>
      </c>
      <c r="N27" s="138">
        <f t="shared" si="6"/>
        <v>27.173913043478258</v>
      </c>
      <c r="O27" s="138">
        <f t="shared" si="7"/>
        <v>6.9387755102040813</v>
      </c>
      <c r="P27" s="138">
        <f t="shared" si="7"/>
        <v>32.608695652173914</v>
      </c>
    </row>
    <row r="28" spans="1:16" ht="18" customHeight="1">
      <c r="A28" s="23" t="s">
        <v>258</v>
      </c>
      <c r="B28" s="78">
        <v>7414</v>
      </c>
      <c r="C28" s="78">
        <f t="shared" si="4"/>
        <v>7950</v>
      </c>
      <c r="D28" s="78">
        <v>2393</v>
      </c>
      <c r="E28" s="78">
        <v>1403</v>
      </c>
      <c r="F28" s="78">
        <v>4537</v>
      </c>
      <c r="G28" s="78">
        <v>5776</v>
      </c>
      <c r="H28" s="78">
        <v>484</v>
      </c>
      <c r="I28" s="78">
        <v>771</v>
      </c>
      <c r="J28" s="195"/>
      <c r="K28" s="137">
        <f t="shared" si="5"/>
        <v>63.411946219969138</v>
      </c>
      <c r="L28" s="137">
        <f t="shared" si="5"/>
        <v>37.63850415512465</v>
      </c>
      <c r="M28" s="138">
        <f t="shared" si="6"/>
        <v>52.744104033502317</v>
      </c>
      <c r="N28" s="138">
        <f t="shared" si="6"/>
        <v>24.29016620498615</v>
      </c>
      <c r="O28" s="138">
        <f t="shared" si="7"/>
        <v>10.667842186466828</v>
      </c>
      <c r="P28" s="138">
        <f t="shared" si="7"/>
        <v>13.348337950138504</v>
      </c>
    </row>
    <row r="29" spans="1:16" ht="18" customHeight="1">
      <c r="A29" s="23" t="s">
        <v>259</v>
      </c>
      <c r="B29" s="78">
        <v>6295</v>
      </c>
      <c r="C29" s="78">
        <f t="shared" si="4"/>
        <v>7568</v>
      </c>
      <c r="D29" s="78">
        <v>1864</v>
      </c>
      <c r="E29" s="78">
        <v>2108</v>
      </c>
      <c r="F29" s="78">
        <v>3904</v>
      </c>
      <c r="G29" s="78">
        <v>4853</v>
      </c>
      <c r="H29" s="78">
        <v>527</v>
      </c>
      <c r="I29" s="78">
        <v>607</v>
      </c>
      <c r="J29" s="195"/>
      <c r="K29" s="137">
        <f t="shared" si="5"/>
        <v>61.244877049180324</v>
      </c>
      <c r="L29" s="137">
        <f t="shared" si="5"/>
        <v>55.944776426952401</v>
      </c>
      <c r="M29" s="138">
        <f t="shared" si="6"/>
        <v>47.745901639344261</v>
      </c>
      <c r="N29" s="138">
        <f t="shared" si="6"/>
        <v>43.437049247887906</v>
      </c>
      <c r="O29" s="138">
        <f t="shared" si="7"/>
        <v>13.498975409836063</v>
      </c>
      <c r="P29" s="138">
        <f t="shared" si="7"/>
        <v>12.507727179064496</v>
      </c>
    </row>
    <row r="30" spans="1:16" ht="18" customHeight="1">
      <c r="A30" s="23" t="s">
        <v>260</v>
      </c>
      <c r="B30" s="78">
        <v>4677</v>
      </c>
      <c r="C30" s="78">
        <f t="shared" si="4"/>
        <v>4687</v>
      </c>
      <c r="D30" s="78">
        <v>1802</v>
      </c>
      <c r="E30" s="78">
        <v>1056</v>
      </c>
      <c r="F30" s="78">
        <v>2672</v>
      </c>
      <c r="G30" s="78">
        <v>3220</v>
      </c>
      <c r="H30" s="78">
        <v>203</v>
      </c>
      <c r="I30" s="78">
        <v>411</v>
      </c>
      <c r="J30" s="195"/>
      <c r="K30" s="137">
        <f t="shared" si="5"/>
        <v>75.037425149700596</v>
      </c>
      <c r="L30" s="137">
        <f t="shared" si="5"/>
        <v>45.559006211180126</v>
      </c>
      <c r="M30" s="138">
        <f t="shared" si="6"/>
        <v>67.44011976047905</v>
      </c>
      <c r="N30" s="138">
        <f t="shared" si="6"/>
        <v>32.795031055900623</v>
      </c>
      <c r="O30" s="138">
        <f t="shared" si="7"/>
        <v>7.5973053892215567</v>
      </c>
      <c r="P30" s="138">
        <f t="shared" si="7"/>
        <v>12.763975155279503</v>
      </c>
    </row>
    <row r="31" spans="1:16" s="127" customFormat="1" ht="18" customHeight="1">
      <c r="A31" s="23" t="s">
        <v>261</v>
      </c>
      <c r="B31" s="78">
        <v>1469</v>
      </c>
      <c r="C31" s="78">
        <f t="shared" si="4"/>
        <v>1425</v>
      </c>
      <c r="D31" s="78">
        <v>475</v>
      </c>
      <c r="E31" s="78">
        <v>301</v>
      </c>
      <c r="F31" s="78">
        <v>941</v>
      </c>
      <c r="G31" s="78">
        <v>979</v>
      </c>
      <c r="H31" s="78">
        <v>53</v>
      </c>
      <c r="I31" s="78">
        <v>145</v>
      </c>
      <c r="J31" s="195"/>
      <c r="K31" s="137">
        <f t="shared" si="5"/>
        <v>56.110520722635492</v>
      </c>
      <c r="L31" s="137">
        <f t="shared" si="5"/>
        <v>45.556690500510726</v>
      </c>
      <c r="M31" s="138">
        <f t="shared" si="6"/>
        <v>50.47821466524973</v>
      </c>
      <c r="N31" s="138">
        <f t="shared" si="6"/>
        <v>30.745658835546475</v>
      </c>
      <c r="O31" s="138">
        <f t="shared" si="7"/>
        <v>5.63230605738576</v>
      </c>
      <c r="P31" s="138">
        <f t="shared" si="7"/>
        <v>14.811031664964251</v>
      </c>
    </row>
    <row r="32" spans="1:16" s="131" customFormat="1" ht="18" customHeight="1">
      <c r="A32" s="23" t="s">
        <v>262</v>
      </c>
      <c r="B32" s="78">
        <v>7435</v>
      </c>
      <c r="C32" s="78">
        <f t="shared" si="4"/>
        <v>5798</v>
      </c>
      <c r="D32" s="78">
        <v>2179</v>
      </c>
      <c r="E32" s="78">
        <v>1372</v>
      </c>
      <c r="F32" s="78">
        <v>4810</v>
      </c>
      <c r="G32" s="78">
        <v>3932</v>
      </c>
      <c r="H32" s="78">
        <v>446</v>
      </c>
      <c r="I32" s="78">
        <v>494</v>
      </c>
      <c r="J32" s="195"/>
      <c r="K32" s="137">
        <f t="shared" si="5"/>
        <v>54.573804573804573</v>
      </c>
      <c r="L32" s="137">
        <f t="shared" si="5"/>
        <v>47.456765005086474</v>
      </c>
      <c r="M32" s="138">
        <f t="shared" si="6"/>
        <v>45.301455301455299</v>
      </c>
      <c r="N32" s="138">
        <f t="shared" si="6"/>
        <v>34.893184130213633</v>
      </c>
      <c r="O32" s="138">
        <f t="shared" si="7"/>
        <v>9.2723492723492722</v>
      </c>
      <c r="P32" s="138">
        <f t="shared" si="7"/>
        <v>12.563580874872837</v>
      </c>
    </row>
    <row r="33" spans="1:16" s="127" customFormat="1" ht="18" customHeight="1">
      <c r="A33" s="29" t="s">
        <v>263</v>
      </c>
      <c r="B33" s="78">
        <v>13030</v>
      </c>
      <c r="C33" s="78">
        <f t="shared" si="4"/>
        <v>14678</v>
      </c>
      <c r="D33" s="78">
        <v>3953</v>
      </c>
      <c r="E33" s="78">
        <v>3019</v>
      </c>
      <c r="F33" s="78">
        <v>8171</v>
      </c>
      <c r="G33" s="78">
        <v>9674</v>
      </c>
      <c r="H33" s="78">
        <v>906</v>
      </c>
      <c r="I33" s="78">
        <v>1985</v>
      </c>
      <c r="J33" s="195"/>
      <c r="K33" s="137">
        <f t="shared" si="5"/>
        <v>59.466405580712276</v>
      </c>
      <c r="L33" s="137">
        <f t="shared" si="5"/>
        <v>51.726276617738264</v>
      </c>
      <c r="M33" s="138">
        <f t="shared" si="6"/>
        <v>48.378411455146249</v>
      </c>
      <c r="N33" s="138">
        <f t="shared" si="6"/>
        <v>31.207359933843293</v>
      </c>
      <c r="O33" s="138">
        <f t="shared" si="7"/>
        <v>11.087994125566027</v>
      </c>
      <c r="P33" s="138">
        <f t="shared" si="7"/>
        <v>20.518916683894975</v>
      </c>
    </row>
    <row r="34" spans="1:16" s="131" customFormat="1" ht="18" customHeight="1">
      <c r="A34" s="29" t="s">
        <v>264</v>
      </c>
      <c r="B34" s="78">
        <v>28896</v>
      </c>
      <c r="C34" s="78">
        <f t="shared" si="4"/>
        <v>35722</v>
      </c>
      <c r="D34" s="78">
        <v>8883</v>
      </c>
      <c r="E34" s="78">
        <v>9475</v>
      </c>
      <c r="F34" s="78">
        <v>18395</v>
      </c>
      <c r="G34" s="78">
        <v>22645</v>
      </c>
      <c r="H34" s="78">
        <v>1618</v>
      </c>
      <c r="I34" s="78">
        <v>3602</v>
      </c>
      <c r="J34" s="195"/>
      <c r="K34" s="137">
        <f t="shared" si="5"/>
        <v>57.086164718673551</v>
      </c>
      <c r="L34" s="137">
        <f t="shared" si="5"/>
        <v>57.747847206888935</v>
      </c>
      <c r="M34" s="138">
        <f t="shared" si="6"/>
        <v>48.290296276161996</v>
      </c>
      <c r="N34" s="138">
        <f t="shared" si="6"/>
        <v>41.841466107308456</v>
      </c>
      <c r="O34" s="138">
        <f t="shared" si="7"/>
        <v>8.7958684425115514</v>
      </c>
      <c r="P34" s="138">
        <f t="shared" si="7"/>
        <v>15.90638109958048</v>
      </c>
    </row>
    <row r="35" spans="1:16" s="127" customFormat="1" ht="18" customHeight="1">
      <c r="A35" s="29" t="s">
        <v>265</v>
      </c>
      <c r="B35" s="78">
        <v>32801</v>
      </c>
      <c r="C35" s="78">
        <f t="shared" si="4"/>
        <v>34947</v>
      </c>
      <c r="D35" s="78">
        <v>10758</v>
      </c>
      <c r="E35" s="78">
        <v>9143</v>
      </c>
      <c r="F35" s="78">
        <v>20750</v>
      </c>
      <c r="G35" s="78">
        <v>23951</v>
      </c>
      <c r="H35" s="78">
        <v>1293</v>
      </c>
      <c r="I35" s="78">
        <v>1853</v>
      </c>
      <c r="J35" s="195"/>
      <c r="K35" s="137">
        <f t="shared" si="5"/>
        <v>58.077108433734935</v>
      </c>
      <c r="L35" s="137">
        <f t="shared" si="5"/>
        <v>45.910400400818332</v>
      </c>
      <c r="M35" s="138">
        <f t="shared" si="6"/>
        <v>51.845783132530123</v>
      </c>
      <c r="N35" s="138">
        <f t="shared" si="6"/>
        <v>38.173771450043844</v>
      </c>
      <c r="O35" s="138">
        <f t="shared" si="7"/>
        <v>6.2313253012048193</v>
      </c>
      <c r="P35" s="138">
        <f t="shared" si="7"/>
        <v>7.7366289507744979</v>
      </c>
    </row>
    <row r="36" spans="1:16" s="127" customFormat="1" ht="18" customHeight="1">
      <c r="A36" s="29" t="s">
        <v>266</v>
      </c>
      <c r="B36" s="78">
        <v>237501</v>
      </c>
      <c r="C36" s="78">
        <f t="shared" si="4"/>
        <v>297824</v>
      </c>
      <c r="D36" s="78">
        <v>66740</v>
      </c>
      <c r="E36" s="78">
        <v>72938</v>
      </c>
      <c r="F36" s="78">
        <v>159475</v>
      </c>
      <c r="G36" s="78">
        <v>200970</v>
      </c>
      <c r="H36" s="78">
        <v>11286</v>
      </c>
      <c r="I36" s="78">
        <v>23916</v>
      </c>
      <c r="J36" s="195"/>
      <c r="K36" s="137">
        <f t="shared" si="5"/>
        <v>48.926791033077279</v>
      </c>
      <c r="L36" s="137">
        <f t="shared" si="5"/>
        <v>48.193262676021298</v>
      </c>
      <c r="M36" s="138">
        <f t="shared" si="6"/>
        <v>41.849819720959395</v>
      </c>
      <c r="N36" s="138">
        <f t="shared" si="6"/>
        <v>36.292979051599737</v>
      </c>
      <c r="O36" s="138">
        <f t="shared" si="7"/>
        <v>7.0769713121178874</v>
      </c>
      <c r="P36" s="138">
        <f t="shared" si="7"/>
        <v>11.900283624421554</v>
      </c>
    </row>
    <row r="37" spans="1:16" s="127" customFormat="1" ht="18" customHeight="1">
      <c r="A37" s="29" t="s">
        <v>267</v>
      </c>
      <c r="B37" s="78">
        <v>5904</v>
      </c>
      <c r="C37" s="78">
        <f t="shared" si="4"/>
        <v>8323</v>
      </c>
      <c r="D37" s="78">
        <v>1592</v>
      </c>
      <c r="E37" s="78">
        <v>1747</v>
      </c>
      <c r="F37" s="78">
        <v>3815</v>
      </c>
      <c r="G37" s="78">
        <v>5658</v>
      </c>
      <c r="H37" s="78">
        <v>497</v>
      </c>
      <c r="I37" s="78">
        <v>918</v>
      </c>
      <c r="J37" s="195"/>
      <c r="K37" s="137">
        <f t="shared" si="5"/>
        <v>54.757536041939716</v>
      </c>
      <c r="L37" s="137">
        <f t="shared" si="5"/>
        <v>47.10144927536232</v>
      </c>
      <c r="M37" s="138">
        <f t="shared" si="6"/>
        <v>41.730013106159895</v>
      </c>
      <c r="N37" s="138">
        <f t="shared" si="6"/>
        <v>30.876634853305056</v>
      </c>
      <c r="O37" s="138">
        <f t="shared" si="7"/>
        <v>13.027522935779817</v>
      </c>
      <c r="P37" s="138">
        <f t="shared" si="7"/>
        <v>16.224814422057264</v>
      </c>
    </row>
    <row r="38" spans="1:16" s="131" customFormat="1" ht="18" customHeight="1">
      <c r="A38" s="29" t="s">
        <v>268</v>
      </c>
      <c r="B38" s="78">
        <v>8062</v>
      </c>
      <c r="C38" s="78">
        <f t="shared" si="4"/>
        <v>12940</v>
      </c>
      <c r="D38" s="78">
        <v>2304</v>
      </c>
      <c r="E38" s="78">
        <v>2038</v>
      </c>
      <c r="F38" s="78">
        <v>5478</v>
      </c>
      <c r="G38" s="78">
        <v>10274</v>
      </c>
      <c r="H38" s="78">
        <v>280</v>
      </c>
      <c r="I38" s="78">
        <v>628</v>
      </c>
      <c r="J38" s="195"/>
      <c r="K38" s="137">
        <f t="shared" si="5"/>
        <v>47.170500182548373</v>
      </c>
      <c r="L38" s="137">
        <f t="shared" si="5"/>
        <v>25.948997469340078</v>
      </c>
      <c r="M38" s="138">
        <f t="shared" si="6"/>
        <v>42.059145673603503</v>
      </c>
      <c r="N38" s="138">
        <f t="shared" si="6"/>
        <v>19.83648043605217</v>
      </c>
      <c r="O38" s="138">
        <f t="shared" si="7"/>
        <v>5.1113545089448698</v>
      </c>
      <c r="P38" s="138">
        <f t="shared" si="7"/>
        <v>6.1125170332879115</v>
      </c>
    </row>
    <row r="39" spans="1:16" s="127" customFormat="1" ht="18" customHeight="1">
      <c r="A39" s="29" t="s">
        <v>269</v>
      </c>
      <c r="B39" s="78">
        <v>7249</v>
      </c>
      <c r="C39" s="78">
        <f t="shared" si="4"/>
        <v>10157</v>
      </c>
      <c r="D39" s="78">
        <v>1579</v>
      </c>
      <c r="E39" s="78">
        <v>1576</v>
      </c>
      <c r="F39" s="78">
        <v>5378</v>
      </c>
      <c r="G39" s="78">
        <v>7641</v>
      </c>
      <c r="H39" s="78">
        <v>292</v>
      </c>
      <c r="I39" s="78">
        <v>940</v>
      </c>
      <c r="J39" s="195"/>
      <c r="K39" s="137">
        <f t="shared" si="5"/>
        <v>34.789884715507625</v>
      </c>
      <c r="L39" s="137">
        <f t="shared" si="5"/>
        <v>32.927627273917025</v>
      </c>
      <c r="M39" s="138">
        <f t="shared" si="6"/>
        <v>29.360357010040904</v>
      </c>
      <c r="N39" s="138">
        <f t="shared" si="6"/>
        <v>20.625572569035466</v>
      </c>
      <c r="O39" s="138">
        <f t="shared" si="7"/>
        <v>5.4295277054667164</v>
      </c>
      <c r="P39" s="138">
        <f t="shared" si="7"/>
        <v>12.302054704881559</v>
      </c>
    </row>
    <row r="40" spans="1:16" ht="18" customHeight="1" thickBot="1">
      <c r="A40" s="120"/>
      <c r="B40" s="120"/>
      <c r="C40" s="120"/>
      <c r="D40" s="120"/>
      <c r="E40" s="120"/>
      <c r="F40" s="120"/>
      <c r="G40" s="120"/>
      <c r="H40" s="120"/>
      <c r="I40" s="120"/>
      <c r="J40" s="120"/>
      <c r="K40" s="120"/>
      <c r="L40" s="120"/>
      <c r="M40" s="120"/>
      <c r="N40" s="120"/>
      <c r="O40" s="120"/>
      <c r="P40" s="120"/>
    </row>
    <row r="64" ht="18" customHeight="1"/>
    <row r="73" spans="1:1" s="127" customFormat="1">
      <c r="A73" s="221"/>
    </row>
    <row r="74" spans="1:1" s="127" customFormat="1"/>
    <row r="75" spans="1:1" s="127" customFormat="1"/>
    <row r="76" spans="1:1" s="127" customFormat="1"/>
    <row r="77" spans="1:1" s="127" customFormat="1"/>
    <row r="78" spans="1:1" s="127" customFormat="1"/>
    <row r="79" spans="1:1" s="127" customFormat="1"/>
    <row r="80" spans="1:1" s="127" customFormat="1"/>
    <row r="81" s="127" customFormat="1"/>
    <row r="82" s="127" customFormat="1"/>
    <row r="83" s="127" customFormat="1"/>
    <row r="84" s="127" customFormat="1"/>
    <row r="85" s="127" customFormat="1"/>
    <row r="86" s="127" customFormat="1"/>
    <row r="87" s="127" customFormat="1"/>
    <row r="88" s="127" customFormat="1"/>
    <row r="89" s="127" customFormat="1"/>
    <row r="90" s="127" customFormat="1"/>
    <row r="91" s="127" customFormat="1"/>
    <row r="108" spans="1:16" ht="15">
      <c r="A108" s="136"/>
      <c r="B108" s="146"/>
      <c r="C108" s="127"/>
      <c r="D108" s="127"/>
      <c r="E108" s="147"/>
      <c r="F108" s="147"/>
      <c r="G108" s="127"/>
      <c r="H108" s="127"/>
      <c r="I108" s="127"/>
      <c r="J108" s="127"/>
      <c r="K108" s="145"/>
      <c r="L108" s="145"/>
      <c r="M108" s="145"/>
      <c r="N108" s="145"/>
      <c r="O108" s="145"/>
      <c r="P108" s="127"/>
    </row>
    <row r="109" spans="1:16" ht="15">
      <c r="A109" s="136"/>
      <c r="B109" s="146"/>
      <c r="C109" s="127"/>
      <c r="D109" s="127"/>
      <c r="E109" s="147"/>
      <c r="F109" s="147"/>
      <c r="G109" s="127"/>
      <c r="H109" s="127"/>
      <c r="I109" s="127"/>
      <c r="J109" s="127"/>
      <c r="K109" s="127"/>
      <c r="L109" s="127"/>
      <c r="M109" s="127"/>
      <c r="N109" s="127"/>
      <c r="O109" s="127"/>
      <c r="P109" s="127"/>
    </row>
    <row r="110" spans="1:16" ht="15">
      <c r="A110" s="136"/>
      <c r="B110" s="146"/>
      <c r="C110" s="127"/>
      <c r="D110" s="127"/>
      <c r="E110" s="147"/>
      <c r="F110" s="147"/>
      <c r="G110" s="127"/>
      <c r="H110" s="127"/>
      <c r="I110" s="127"/>
      <c r="J110" s="127"/>
      <c r="K110" s="127"/>
      <c r="L110" s="127"/>
      <c r="M110" s="127"/>
      <c r="N110" s="127"/>
      <c r="O110" s="127"/>
      <c r="P110" s="127"/>
    </row>
    <row r="111" spans="1:16">
      <c r="A111" s="146"/>
      <c r="B111" s="146"/>
      <c r="C111" s="127"/>
      <c r="D111" s="127"/>
      <c r="E111" s="147"/>
      <c r="F111" s="147"/>
      <c r="G111" s="127"/>
      <c r="H111" s="127"/>
      <c r="I111" s="127"/>
      <c r="J111" s="127"/>
      <c r="K111" s="127"/>
      <c r="L111" s="127"/>
      <c r="M111" s="127"/>
      <c r="N111" s="127"/>
      <c r="O111" s="127"/>
      <c r="P111" s="127"/>
    </row>
    <row r="112" spans="1:16">
      <c r="A112" s="146"/>
      <c r="B112" s="146"/>
      <c r="C112" s="127"/>
      <c r="D112" s="127"/>
      <c r="E112" s="147"/>
      <c r="F112" s="147"/>
      <c r="G112" s="127"/>
      <c r="H112" s="127"/>
      <c r="I112" s="127"/>
      <c r="J112" s="127"/>
      <c r="K112" s="127"/>
      <c r="L112" s="127"/>
      <c r="M112" s="127"/>
      <c r="N112" s="127"/>
      <c r="O112" s="127"/>
      <c r="P112" s="127"/>
    </row>
    <row r="113" spans="1:16">
      <c r="A113" s="127"/>
      <c r="B113" s="127"/>
      <c r="C113" s="127"/>
      <c r="D113" s="127"/>
      <c r="E113" s="127"/>
      <c r="F113" s="127"/>
      <c r="G113" s="127"/>
      <c r="H113" s="127"/>
      <c r="I113" s="127"/>
      <c r="J113" s="127"/>
      <c r="K113" s="127"/>
      <c r="L113" s="127"/>
      <c r="M113" s="127"/>
      <c r="N113" s="127"/>
      <c r="O113" s="127"/>
      <c r="P113" s="127"/>
    </row>
    <row r="114" spans="1:16">
      <c r="A114" s="127"/>
      <c r="B114" s="127"/>
      <c r="C114" s="127"/>
      <c r="D114" s="127"/>
      <c r="E114" s="127"/>
      <c r="F114" s="127"/>
      <c r="G114" s="127"/>
      <c r="H114" s="127"/>
      <c r="I114" s="127"/>
      <c r="J114" s="127"/>
      <c r="K114" s="127"/>
      <c r="L114" s="127"/>
      <c r="M114" s="127"/>
      <c r="N114" s="127"/>
      <c r="O114" s="127"/>
      <c r="P114"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C79BB-865F-4C4B-9288-0B12C8BF9F65}">
  <sheetPr>
    <pageSetUpPr fitToPage="1"/>
  </sheetPr>
  <dimension ref="A1:P141"/>
  <sheetViews>
    <sheetView view="pageBreakPreview" topLeftCell="A7"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1918</v>
      </c>
      <c r="B1" s="116"/>
      <c r="E1" s="117"/>
      <c r="F1" s="117"/>
      <c r="G1" s="117"/>
      <c r="H1" s="117"/>
      <c r="I1" s="117"/>
    </row>
    <row r="2" spans="1:16" ht="15">
      <c r="A2" s="2" t="s">
        <v>1919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51" t="s">
        <v>416</v>
      </c>
      <c r="B9" s="129"/>
      <c r="C9" s="129"/>
      <c r="D9" s="129"/>
      <c r="E9" s="129"/>
      <c r="F9" s="129"/>
      <c r="G9" s="129"/>
      <c r="H9" s="129"/>
      <c r="I9" s="129"/>
      <c r="J9" s="129"/>
      <c r="K9" s="129"/>
      <c r="L9" s="129"/>
      <c r="M9" s="129"/>
      <c r="N9" s="129"/>
      <c r="O9" s="129"/>
      <c r="P9" s="129"/>
    </row>
    <row r="10" spans="1:16" s="127" customFormat="1" ht="18" customHeight="1">
      <c r="A10" s="29" t="s">
        <v>270</v>
      </c>
      <c r="B10" s="78">
        <v>21910</v>
      </c>
      <c r="C10" s="78">
        <f t="shared" ref="C10:C14" si="0">SUM(E10,G10,I10)</f>
        <v>54141</v>
      </c>
      <c r="D10" s="78">
        <v>8406</v>
      </c>
      <c r="E10" s="78">
        <v>15112</v>
      </c>
      <c r="F10" s="78">
        <v>13060</v>
      </c>
      <c r="G10" s="78">
        <v>36935</v>
      </c>
      <c r="H10" s="78">
        <v>444</v>
      </c>
      <c r="I10" s="78">
        <v>2094</v>
      </c>
      <c r="J10" s="195"/>
      <c r="K10" s="137">
        <f t="shared" ref="K10:L14" si="1">(D10+H10)/F10*100</f>
        <v>67.764165390505354</v>
      </c>
      <c r="L10" s="137">
        <f t="shared" si="1"/>
        <v>46.584540408826314</v>
      </c>
      <c r="M10" s="138">
        <f t="shared" ref="M10:N14" si="2">D10/F10*100</f>
        <v>64.364471669218986</v>
      </c>
      <c r="N10" s="138">
        <f t="shared" si="2"/>
        <v>40.915121158792473</v>
      </c>
      <c r="O10" s="138">
        <f t="shared" ref="O10:P14" si="3">H10/F10*100</f>
        <v>3.3996937212863703</v>
      </c>
      <c r="P10" s="138">
        <f t="shared" si="3"/>
        <v>5.6694192500338438</v>
      </c>
    </row>
    <row r="11" spans="1:16" s="127" customFormat="1" ht="18" customHeight="1">
      <c r="A11" s="23" t="s">
        <v>271</v>
      </c>
      <c r="B11" s="78">
        <v>4103</v>
      </c>
      <c r="C11" s="78">
        <f t="shared" si="0"/>
        <v>4441</v>
      </c>
      <c r="D11" s="78">
        <v>1358</v>
      </c>
      <c r="E11" s="78">
        <v>926</v>
      </c>
      <c r="F11" s="78">
        <v>2491</v>
      </c>
      <c r="G11" s="78">
        <v>3107</v>
      </c>
      <c r="H11" s="78">
        <v>254</v>
      </c>
      <c r="I11" s="78">
        <v>408</v>
      </c>
      <c r="J11" s="195"/>
      <c r="K11" s="137">
        <f t="shared" si="1"/>
        <v>64.712966680048183</v>
      </c>
      <c r="L11" s="137">
        <f t="shared" si="1"/>
        <v>42.935307370453813</v>
      </c>
      <c r="M11" s="138">
        <f t="shared" si="2"/>
        <v>54.516258530710559</v>
      </c>
      <c r="N11" s="138">
        <f t="shared" si="2"/>
        <v>29.803669134213067</v>
      </c>
      <c r="O11" s="138">
        <f t="shared" si="3"/>
        <v>10.196708149337615</v>
      </c>
      <c r="P11" s="138">
        <f t="shared" si="3"/>
        <v>13.131638236240747</v>
      </c>
    </row>
    <row r="12" spans="1:16" s="127" customFormat="1" ht="18" customHeight="1">
      <c r="A12" s="23" t="s">
        <v>272</v>
      </c>
      <c r="B12" s="78">
        <v>2269</v>
      </c>
      <c r="C12" s="78">
        <f t="shared" si="0"/>
        <v>3515</v>
      </c>
      <c r="D12" s="78">
        <v>670</v>
      </c>
      <c r="E12" s="78">
        <v>724</v>
      </c>
      <c r="F12" s="78">
        <v>1406</v>
      </c>
      <c r="G12" s="78">
        <v>2240</v>
      </c>
      <c r="H12" s="78">
        <v>193</v>
      </c>
      <c r="I12" s="78">
        <v>551</v>
      </c>
      <c r="J12" s="195"/>
      <c r="K12" s="137">
        <f t="shared" si="1"/>
        <v>61.379800853485065</v>
      </c>
      <c r="L12" s="137">
        <f t="shared" si="1"/>
        <v>56.919642857142861</v>
      </c>
      <c r="M12" s="138">
        <f t="shared" si="2"/>
        <v>47.652916073968704</v>
      </c>
      <c r="N12" s="138">
        <f t="shared" si="2"/>
        <v>32.321428571428577</v>
      </c>
      <c r="O12" s="138">
        <f t="shared" si="3"/>
        <v>13.726884779516357</v>
      </c>
      <c r="P12" s="138">
        <f t="shared" si="3"/>
        <v>24.598214285714285</v>
      </c>
    </row>
    <row r="13" spans="1:16" ht="18" customHeight="1">
      <c r="A13" s="23" t="s">
        <v>273</v>
      </c>
      <c r="B13" s="78">
        <v>1072</v>
      </c>
      <c r="C13" s="78">
        <f t="shared" si="0"/>
        <v>1346</v>
      </c>
      <c r="D13" s="78">
        <v>259</v>
      </c>
      <c r="E13" s="78">
        <v>275</v>
      </c>
      <c r="F13" s="78">
        <v>709</v>
      </c>
      <c r="G13" s="78">
        <v>876</v>
      </c>
      <c r="H13" s="78">
        <v>104</v>
      </c>
      <c r="I13" s="78">
        <v>195</v>
      </c>
      <c r="J13" s="195"/>
      <c r="K13" s="137">
        <f t="shared" si="1"/>
        <v>51.198871650211565</v>
      </c>
      <c r="L13" s="137">
        <f t="shared" si="1"/>
        <v>53.652968036529678</v>
      </c>
      <c r="M13" s="138">
        <f t="shared" si="2"/>
        <v>36.530324400564176</v>
      </c>
      <c r="N13" s="138">
        <f t="shared" si="2"/>
        <v>31.392694063926939</v>
      </c>
      <c r="O13" s="138">
        <f t="shared" si="3"/>
        <v>14.668547249647389</v>
      </c>
      <c r="P13" s="138">
        <f t="shared" si="3"/>
        <v>22.260273972602739</v>
      </c>
    </row>
    <row r="14" spans="1:16" ht="18" customHeight="1">
      <c r="A14" s="23" t="s">
        <v>274</v>
      </c>
      <c r="B14" s="78">
        <v>3101</v>
      </c>
      <c r="C14" s="78">
        <f t="shared" si="0"/>
        <v>2854</v>
      </c>
      <c r="D14" s="78">
        <v>920</v>
      </c>
      <c r="E14" s="78">
        <v>586</v>
      </c>
      <c r="F14" s="78">
        <v>2000</v>
      </c>
      <c r="G14" s="78">
        <v>1911</v>
      </c>
      <c r="H14" s="78">
        <v>181</v>
      </c>
      <c r="I14" s="78">
        <v>357</v>
      </c>
      <c r="J14" s="195"/>
      <c r="K14" s="137">
        <f t="shared" si="1"/>
        <v>55.05</v>
      </c>
      <c r="L14" s="137">
        <f t="shared" si="1"/>
        <v>49.345892203035056</v>
      </c>
      <c r="M14" s="138">
        <f t="shared" si="2"/>
        <v>46</v>
      </c>
      <c r="N14" s="138">
        <f t="shared" si="2"/>
        <v>30.664573521716378</v>
      </c>
      <c r="O14" s="138">
        <f t="shared" si="3"/>
        <v>9.0499999999999989</v>
      </c>
      <c r="P14" s="138">
        <f t="shared" si="3"/>
        <v>18.681318681318682</v>
      </c>
    </row>
    <row r="15" spans="1:16" ht="18" customHeight="1">
      <c r="A15" s="29"/>
      <c r="B15" s="78"/>
      <c r="C15" s="78"/>
      <c r="D15" s="78"/>
      <c r="E15" s="78"/>
      <c r="F15" s="78"/>
      <c r="G15" s="78"/>
      <c r="H15" s="78"/>
      <c r="I15" s="78"/>
      <c r="J15" s="195"/>
      <c r="K15" s="138"/>
      <c r="L15" s="138"/>
      <c r="M15" s="138"/>
      <c r="N15" s="138"/>
      <c r="O15" s="138"/>
      <c r="P15" s="138"/>
    </row>
    <row r="16" spans="1:16" ht="18" customHeight="1">
      <c r="A16" s="151" t="s">
        <v>275</v>
      </c>
      <c r="B16" s="132"/>
      <c r="C16" s="132"/>
      <c r="D16" s="132"/>
      <c r="E16" s="132"/>
      <c r="F16" s="132"/>
      <c r="G16" s="132"/>
      <c r="H16" s="132"/>
      <c r="I16" s="132"/>
      <c r="J16" s="196"/>
      <c r="K16" s="134"/>
      <c r="L16" s="134"/>
      <c r="M16" s="135"/>
      <c r="N16" s="135"/>
      <c r="O16" s="135"/>
      <c r="P16" s="135"/>
    </row>
    <row r="17" spans="1:16" ht="18" customHeight="1">
      <c r="A17" s="23" t="s">
        <v>276</v>
      </c>
      <c r="B17" s="78">
        <v>4917</v>
      </c>
      <c r="C17" s="78">
        <f t="shared" ref="C17:C39" si="4">SUM(E17,G17,I17)</f>
        <v>4899</v>
      </c>
      <c r="D17" s="78">
        <v>1377</v>
      </c>
      <c r="E17" s="78">
        <v>1188</v>
      </c>
      <c r="F17" s="78">
        <v>3073</v>
      </c>
      <c r="G17" s="78">
        <v>3172</v>
      </c>
      <c r="H17" s="78">
        <v>467</v>
      </c>
      <c r="I17" s="78">
        <v>539</v>
      </c>
      <c r="J17" s="195"/>
      <c r="K17" s="137">
        <f t="shared" ref="K17:L39" si="5">(D17+H17)/F17*100</f>
        <v>60.00650829808005</v>
      </c>
      <c r="L17" s="137">
        <f t="shared" si="5"/>
        <v>54.445145018915511</v>
      </c>
      <c r="M17" s="138">
        <f t="shared" ref="M17:N39" si="6">D17/F17*100</f>
        <v>44.809632281158478</v>
      </c>
      <c r="N17" s="138">
        <f t="shared" si="6"/>
        <v>37.452711223203025</v>
      </c>
      <c r="O17" s="138">
        <f t="shared" ref="O17:P39" si="7">H17/F17*100</f>
        <v>15.196876016921577</v>
      </c>
      <c r="P17" s="138">
        <f t="shared" si="7"/>
        <v>16.992433795712483</v>
      </c>
    </row>
    <row r="18" spans="1:16" ht="18" customHeight="1">
      <c r="A18" s="23" t="s">
        <v>277</v>
      </c>
      <c r="B18" s="78">
        <v>3227</v>
      </c>
      <c r="C18" s="78">
        <f t="shared" si="4"/>
        <v>5055</v>
      </c>
      <c r="D18" s="78">
        <v>875</v>
      </c>
      <c r="E18" s="78">
        <v>1683</v>
      </c>
      <c r="F18" s="78">
        <v>2061</v>
      </c>
      <c r="G18" s="78">
        <v>3037</v>
      </c>
      <c r="H18" s="78">
        <v>291</v>
      </c>
      <c r="I18" s="78">
        <v>335</v>
      </c>
      <c r="J18" s="195"/>
      <c r="K18" s="137">
        <f t="shared" si="5"/>
        <v>56.574478408539541</v>
      </c>
      <c r="L18" s="137">
        <f t="shared" si="5"/>
        <v>66.447151794534079</v>
      </c>
      <c r="M18" s="138">
        <f t="shared" si="6"/>
        <v>42.455118874332847</v>
      </c>
      <c r="N18" s="138">
        <f t="shared" si="6"/>
        <v>55.416529469871591</v>
      </c>
      <c r="O18" s="138">
        <f t="shared" si="7"/>
        <v>14.119359534206696</v>
      </c>
      <c r="P18" s="138">
        <f t="shared" si="7"/>
        <v>11.030622324662497</v>
      </c>
    </row>
    <row r="19" spans="1:16" ht="18" customHeight="1">
      <c r="A19" s="23" t="s">
        <v>278</v>
      </c>
      <c r="B19" s="78">
        <v>272</v>
      </c>
      <c r="C19" s="78">
        <f t="shared" si="4"/>
        <v>524</v>
      </c>
      <c r="D19" s="78">
        <v>62</v>
      </c>
      <c r="E19" s="78">
        <v>121</v>
      </c>
      <c r="F19" s="78">
        <v>180</v>
      </c>
      <c r="G19" s="78">
        <v>328</v>
      </c>
      <c r="H19" s="78">
        <v>30</v>
      </c>
      <c r="I19" s="78">
        <v>75</v>
      </c>
      <c r="J19" s="195"/>
      <c r="K19" s="137">
        <f t="shared" si="5"/>
        <v>51.111111111111107</v>
      </c>
      <c r="L19" s="137">
        <f t="shared" si="5"/>
        <v>59.756097560975604</v>
      </c>
      <c r="M19" s="138">
        <f t="shared" si="6"/>
        <v>34.444444444444443</v>
      </c>
      <c r="N19" s="138">
        <f t="shared" si="6"/>
        <v>36.890243902439025</v>
      </c>
      <c r="O19" s="138">
        <f t="shared" si="7"/>
        <v>16.666666666666664</v>
      </c>
      <c r="P19" s="138">
        <f t="shared" si="7"/>
        <v>22.865853658536587</v>
      </c>
    </row>
    <row r="20" spans="1:16" ht="18" customHeight="1">
      <c r="A20" s="23" t="s">
        <v>279</v>
      </c>
      <c r="B20" s="78">
        <v>4842</v>
      </c>
      <c r="C20" s="78">
        <f t="shared" si="4"/>
        <v>2639</v>
      </c>
      <c r="D20" s="78">
        <v>1558</v>
      </c>
      <c r="E20" s="78">
        <v>622</v>
      </c>
      <c r="F20" s="78">
        <v>3004</v>
      </c>
      <c r="G20" s="78">
        <v>1757</v>
      </c>
      <c r="H20" s="78">
        <v>280</v>
      </c>
      <c r="I20" s="78">
        <v>260</v>
      </c>
      <c r="J20" s="195"/>
      <c r="K20" s="137">
        <f t="shared" si="5"/>
        <v>61.18508655126498</v>
      </c>
      <c r="L20" s="137">
        <f t="shared" si="5"/>
        <v>50.199203187250994</v>
      </c>
      <c r="M20" s="138">
        <f t="shared" si="6"/>
        <v>51.864181091877491</v>
      </c>
      <c r="N20" s="138">
        <f t="shared" si="6"/>
        <v>35.401252134319869</v>
      </c>
      <c r="O20" s="138">
        <f t="shared" si="7"/>
        <v>9.3209054593874843</v>
      </c>
      <c r="P20" s="138">
        <f t="shared" si="7"/>
        <v>14.797951052931133</v>
      </c>
    </row>
    <row r="21" spans="1:16" ht="18" customHeight="1">
      <c r="A21" s="23" t="s">
        <v>280</v>
      </c>
      <c r="B21" s="78">
        <v>2481</v>
      </c>
      <c r="C21" s="78">
        <f t="shared" si="4"/>
        <v>1997</v>
      </c>
      <c r="D21" s="78">
        <v>616</v>
      </c>
      <c r="E21" s="78">
        <v>462</v>
      </c>
      <c r="F21" s="78">
        <v>1597</v>
      </c>
      <c r="G21" s="78">
        <v>1295</v>
      </c>
      <c r="H21" s="78">
        <v>268</v>
      </c>
      <c r="I21" s="78">
        <v>240</v>
      </c>
      <c r="J21" s="195"/>
      <c r="K21" s="137">
        <f t="shared" si="5"/>
        <v>55.35378835316218</v>
      </c>
      <c r="L21" s="137">
        <f t="shared" si="5"/>
        <v>54.208494208494209</v>
      </c>
      <c r="M21" s="138">
        <f t="shared" si="6"/>
        <v>38.572323105823422</v>
      </c>
      <c r="N21" s="138">
        <f t="shared" si="6"/>
        <v>35.675675675675677</v>
      </c>
      <c r="O21" s="138">
        <f t="shared" si="7"/>
        <v>16.781465247338762</v>
      </c>
      <c r="P21" s="138">
        <f t="shared" si="7"/>
        <v>18.532818532818531</v>
      </c>
    </row>
    <row r="22" spans="1:16" ht="18" customHeight="1">
      <c r="A22" s="23" t="s">
        <v>281</v>
      </c>
      <c r="B22" s="78">
        <v>7828</v>
      </c>
      <c r="C22" s="78">
        <f t="shared" si="4"/>
        <v>7278</v>
      </c>
      <c r="D22" s="78">
        <v>1999</v>
      </c>
      <c r="E22" s="78">
        <v>1709</v>
      </c>
      <c r="F22" s="78">
        <v>5014</v>
      </c>
      <c r="G22" s="78">
        <v>4583</v>
      </c>
      <c r="H22" s="78">
        <v>815</v>
      </c>
      <c r="I22" s="78">
        <v>986</v>
      </c>
      <c r="J22" s="195"/>
      <c r="K22" s="137">
        <f t="shared" si="5"/>
        <v>56.122856003191067</v>
      </c>
      <c r="L22" s="137">
        <f t="shared" si="5"/>
        <v>58.804276674667243</v>
      </c>
      <c r="M22" s="138">
        <f t="shared" si="6"/>
        <v>39.868368568009572</v>
      </c>
      <c r="N22" s="138">
        <f t="shared" si="6"/>
        <v>37.289984726161904</v>
      </c>
      <c r="O22" s="138">
        <f t="shared" si="7"/>
        <v>16.254487435181492</v>
      </c>
      <c r="P22" s="138">
        <f t="shared" si="7"/>
        <v>21.514291948505345</v>
      </c>
    </row>
    <row r="23" spans="1:16" ht="18" customHeight="1">
      <c r="A23" s="23" t="s">
        <v>282</v>
      </c>
      <c r="B23" s="78">
        <v>12367</v>
      </c>
      <c r="C23" s="78">
        <f t="shared" si="4"/>
        <v>11094</v>
      </c>
      <c r="D23" s="78">
        <v>3559</v>
      </c>
      <c r="E23" s="78">
        <v>2613</v>
      </c>
      <c r="F23" s="78">
        <v>7679</v>
      </c>
      <c r="G23" s="78">
        <v>7045</v>
      </c>
      <c r="H23" s="78">
        <v>1129</v>
      </c>
      <c r="I23" s="78">
        <v>1436</v>
      </c>
      <c r="J23" s="195"/>
      <c r="K23" s="137">
        <f t="shared" si="5"/>
        <v>61.04961583539523</v>
      </c>
      <c r="L23" s="137">
        <f t="shared" si="5"/>
        <v>57.473385379701917</v>
      </c>
      <c r="M23" s="138">
        <f t="shared" si="6"/>
        <v>46.347180622476884</v>
      </c>
      <c r="N23" s="138">
        <f t="shared" si="6"/>
        <v>37.090134847409509</v>
      </c>
      <c r="O23" s="138">
        <f t="shared" si="7"/>
        <v>14.702435212918349</v>
      </c>
      <c r="P23" s="138">
        <f t="shared" si="7"/>
        <v>20.383250532292404</v>
      </c>
    </row>
    <row r="24" spans="1:16" ht="18" customHeight="1">
      <c r="A24" s="23" t="s">
        <v>284</v>
      </c>
      <c r="B24" s="78" t="s">
        <v>40</v>
      </c>
      <c r="C24" s="78">
        <f t="shared" si="4"/>
        <v>42</v>
      </c>
      <c r="D24" s="78" t="s">
        <v>40</v>
      </c>
      <c r="E24" s="78">
        <v>8</v>
      </c>
      <c r="F24" s="78" t="s">
        <v>40</v>
      </c>
      <c r="G24" s="78">
        <v>31</v>
      </c>
      <c r="H24" s="78" t="s">
        <v>40</v>
      </c>
      <c r="I24" s="78">
        <v>3</v>
      </c>
      <c r="J24" s="195"/>
      <c r="K24" s="137" t="s">
        <v>40</v>
      </c>
      <c r="L24" s="137">
        <f t="shared" si="5"/>
        <v>35.483870967741936</v>
      </c>
      <c r="M24" s="138" t="s">
        <v>40</v>
      </c>
      <c r="N24" s="138">
        <f t="shared" si="6"/>
        <v>25.806451612903224</v>
      </c>
      <c r="O24" s="138" t="s">
        <v>40</v>
      </c>
      <c r="P24" s="138">
        <f t="shared" si="7"/>
        <v>9.67741935483871</v>
      </c>
    </row>
    <row r="25" spans="1:16" ht="18" customHeight="1">
      <c r="A25" s="23" t="s">
        <v>285</v>
      </c>
      <c r="B25" s="78">
        <v>6895</v>
      </c>
      <c r="C25" s="78">
        <f t="shared" si="4"/>
        <v>6170</v>
      </c>
      <c r="D25" s="78">
        <v>1851</v>
      </c>
      <c r="E25" s="78">
        <v>1539</v>
      </c>
      <c r="F25" s="78">
        <v>4366</v>
      </c>
      <c r="G25" s="78">
        <v>3959</v>
      </c>
      <c r="H25" s="78">
        <v>678</v>
      </c>
      <c r="I25" s="78">
        <v>672</v>
      </c>
      <c r="J25" s="195"/>
      <c r="K25" s="137">
        <f t="shared" si="5"/>
        <v>57.924874026568943</v>
      </c>
      <c r="L25" s="137">
        <f t="shared" si="5"/>
        <v>55.847436221267998</v>
      </c>
      <c r="M25" s="138">
        <f t="shared" si="6"/>
        <v>42.395785616124599</v>
      </c>
      <c r="N25" s="138">
        <f t="shared" si="6"/>
        <v>38.873452892144485</v>
      </c>
      <c r="O25" s="138">
        <f t="shared" si="7"/>
        <v>15.529088410444341</v>
      </c>
      <c r="P25" s="138">
        <f t="shared" si="7"/>
        <v>16.973983329123516</v>
      </c>
    </row>
    <row r="26" spans="1:16" ht="18" customHeight="1">
      <c r="A26" s="23" t="s">
        <v>286</v>
      </c>
      <c r="B26" s="78">
        <v>2618</v>
      </c>
      <c r="C26" s="78">
        <f t="shared" si="4"/>
        <v>2678</v>
      </c>
      <c r="D26" s="78">
        <v>722</v>
      </c>
      <c r="E26" s="78">
        <v>693</v>
      </c>
      <c r="F26" s="78">
        <v>1640</v>
      </c>
      <c r="G26" s="78">
        <v>1732</v>
      </c>
      <c r="H26" s="78">
        <v>256</v>
      </c>
      <c r="I26" s="78">
        <v>253</v>
      </c>
      <c r="J26" s="195"/>
      <c r="K26" s="137">
        <f t="shared" si="5"/>
        <v>59.634146341463413</v>
      </c>
      <c r="L26" s="137">
        <f t="shared" si="5"/>
        <v>54.618937644341806</v>
      </c>
      <c r="M26" s="138">
        <f t="shared" si="6"/>
        <v>44.024390243902438</v>
      </c>
      <c r="N26" s="138">
        <f t="shared" si="6"/>
        <v>40.011547344110852</v>
      </c>
      <c r="O26" s="138">
        <f t="shared" si="7"/>
        <v>15.609756097560975</v>
      </c>
      <c r="P26" s="138">
        <f t="shared" si="7"/>
        <v>14.607390300230946</v>
      </c>
    </row>
    <row r="27" spans="1:16" ht="18" customHeight="1">
      <c r="A27" s="23" t="s">
        <v>287</v>
      </c>
      <c r="B27" s="78">
        <v>3209</v>
      </c>
      <c r="C27" s="78">
        <f t="shared" si="4"/>
        <v>4423</v>
      </c>
      <c r="D27" s="78">
        <v>886</v>
      </c>
      <c r="E27" s="78">
        <v>1420</v>
      </c>
      <c r="F27" s="78">
        <v>2033</v>
      </c>
      <c r="G27" s="78">
        <v>2640</v>
      </c>
      <c r="H27" s="78">
        <v>290</v>
      </c>
      <c r="I27" s="78">
        <v>363</v>
      </c>
      <c r="J27" s="195"/>
      <c r="K27" s="137">
        <f t="shared" si="5"/>
        <v>57.845548450565666</v>
      </c>
      <c r="L27" s="137">
        <f t="shared" si="5"/>
        <v>67.537878787878796</v>
      </c>
      <c r="M27" s="138">
        <f t="shared" si="6"/>
        <v>43.580914904082633</v>
      </c>
      <c r="N27" s="138">
        <f t="shared" si="6"/>
        <v>53.787878787878782</v>
      </c>
      <c r="O27" s="138">
        <f t="shared" si="7"/>
        <v>14.264633546483029</v>
      </c>
      <c r="P27" s="138">
        <f t="shared" si="7"/>
        <v>13.750000000000002</v>
      </c>
    </row>
    <row r="28" spans="1:16" ht="18" customHeight="1">
      <c r="A28" s="23" t="s">
        <v>288</v>
      </c>
      <c r="B28" s="78">
        <v>5482</v>
      </c>
      <c r="C28" s="78">
        <f t="shared" si="4"/>
        <v>5547</v>
      </c>
      <c r="D28" s="78">
        <v>1577</v>
      </c>
      <c r="E28" s="78">
        <v>1245</v>
      </c>
      <c r="F28" s="78">
        <v>3369</v>
      </c>
      <c r="G28" s="78">
        <v>3540</v>
      </c>
      <c r="H28" s="78">
        <v>536</v>
      </c>
      <c r="I28" s="78">
        <v>762</v>
      </c>
      <c r="J28" s="195"/>
      <c r="K28" s="137">
        <f t="shared" si="5"/>
        <v>62.718907687741165</v>
      </c>
      <c r="L28" s="137">
        <f t="shared" si="5"/>
        <v>56.694915254237287</v>
      </c>
      <c r="M28" s="138">
        <f t="shared" si="6"/>
        <v>46.809142178688042</v>
      </c>
      <c r="N28" s="138">
        <f t="shared" si="6"/>
        <v>35.16949152542373</v>
      </c>
      <c r="O28" s="138">
        <f t="shared" si="7"/>
        <v>15.90976550905313</v>
      </c>
      <c r="P28" s="138">
        <f t="shared" si="7"/>
        <v>21.525423728813557</v>
      </c>
    </row>
    <row r="29" spans="1:16" ht="18" customHeight="1">
      <c r="A29" s="23" t="s">
        <v>289</v>
      </c>
      <c r="B29" s="78">
        <v>2975</v>
      </c>
      <c r="C29" s="78">
        <f t="shared" si="4"/>
        <v>3985</v>
      </c>
      <c r="D29" s="78">
        <v>813</v>
      </c>
      <c r="E29" s="78">
        <v>991</v>
      </c>
      <c r="F29" s="78">
        <v>1851</v>
      </c>
      <c r="G29" s="78">
        <v>2511</v>
      </c>
      <c r="H29" s="78">
        <v>311</v>
      </c>
      <c r="I29" s="78">
        <v>483</v>
      </c>
      <c r="J29" s="195"/>
      <c r="K29" s="137">
        <f t="shared" si="5"/>
        <v>60.723933009184229</v>
      </c>
      <c r="L29" s="137">
        <f t="shared" si="5"/>
        <v>58.701712465153321</v>
      </c>
      <c r="M29" s="138">
        <f t="shared" si="6"/>
        <v>43.922204213938407</v>
      </c>
      <c r="N29" s="138">
        <f t="shared" si="6"/>
        <v>39.466348068498611</v>
      </c>
      <c r="O29" s="138">
        <f t="shared" si="7"/>
        <v>16.801728795245811</v>
      </c>
      <c r="P29" s="138">
        <f t="shared" si="7"/>
        <v>19.23536439665472</v>
      </c>
    </row>
    <row r="30" spans="1:16" ht="18" customHeight="1">
      <c r="A30" s="23" t="s">
        <v>290</v>
      </c>
      <c r="B30" s="78">
        <v>1173</v>
      </c>
      <c r="C30" s="78">
        <f t="shared" si="4"/>
        <v>1344</v>
      </c>
      <c r="D30" s="78">
        <v>313</v>
      </c>
      <c r="E30" s="78">
        <v>340</v>
      </c>
      <c r="F30" s="78">
        <v>760</v>
      </c>
      <c r="G30" s="78">
        <v>824</v>
      </c>
      <c r="H30" s="78">
        <v>100</v>
      </c>
      <c r="I30" s="78">
        <v>180</v>
      </c>
      <c r="J30" s="195"/>
      <c r="K30" s="137">
        <f t="shared" si="5"/>
        <v>54.34210526315789</v>
      </c>
      <c r="L30" s="137">
        <f t="shared" si="5"/>
        <v>63.10679611650486</v>
      </c>
      <c r="M30" s="138">
        <f t="shared" si="6"/>
        <v>41.184210526315788</v>
      </c>
      <c r="N30" s="138">
        <f t="shared" si="6"/>
        <v>41.262135922330096</v>
      </c>
      <c r="O30" s="138">
        <f t="shared" si="7"/>
        <v>13.157894736842104</v>
      </c>
      <c r="P30" s="138">
        <f t="shared" si="7"/>
        <v>21.844660194174757</v>
      </c>
    </row>
    <row r="31" spans="1:16" ht="18" customHeight="1">
      <c r="A31" s="23" t="s">
        <v>291</v>
      </c>
      <c r="B31" s="78">
        <v>7146</v>
      </c>
      <c r="C31" s="78">
        <f t="shared" si="4"/>
        <v>7227</v>
      </c>
      <c r="D31" s="78">
        <v>1901</v>
      </c>
      <c r="E31" s="78">
        <v>1761</v>
      </c>
      <c r="F31" s="78">
        <v>4494</v>
      </c>
      <c r="G31" s="78">
        <v>4668</v>
      </c>
      <c r="H31" s="78">
        <v>751</v>
      </c>
      <c r="I31" s="78">
        <v>798</v>
      </c>
      <c r="J31" s="195"/>
      <c r="K31" s="137">
        <f t="shared" si="5"/>
        <v>59.012016021361816</v>
      </c>
      <c r="L31" s="137">
        <f t="shared" si="5"/>
        <v>54.820051413881743</v>
      </c>
      <c r="M31" s="138">
        <f t="shared" si="6"/>
        <v>42.300845571873609</v>
      </c>
      <c r="N31" s="138">
        <f t="shared" si="6"/>
        <v>37.724935732647815</v>
      </c>
      <c r="O31" s="138">
        <f t="shared" si="7"/>
        <v>16.711170449488204</v>
      </c>
      <c r="P31" s="138">
        <f t="shared" si="7"/>
        <v>17.095115681233931</v>
      </c>
    </row>
    <row r="32" spans="1:16" ht="18" customHeight="1">
      <c r="A32" s="23" t="s">
        <v>292</v>
      </c>
      <c r="B32" s="78">
        <v>5012</v>
      </c>
      <c r="C32" s="78">
        <f t="shared" si="4"/>
        <v>4813</v>
      </c>
      <c r="D32" s="78">
        <v>1387</v>
      </c>
      <c r="E32" s="78">
        <v>1144</v>
      </c>
      <c r="F32" s="78">
        <v>3160</v>
      </c>
      <c r="G32" s="78">
        <v>3152</v>
      </c>
      <c r="H32" s="78">
        <v>465</v>
      </c>
      <c r="I32" s="78">
        <v>517</v>
      </c>
      <c r="J32" s="195"/>
      <c r="K32" s="137">
        <f t="shared" si="5"/>
        <v>58.607594936708864</v>
      </c>
      <c r="L32" s="137">
        <f t="shared" si="5"/>
        <v>52.69670050761421</v>
      </c>
      <c r="M32" s="138">
        <f t="shared" si="6"/>
        <v>43.892405063291143</v>
      </c>
      <c r="N32" s="138">
        <f t="shared" si="6"/>
        <v>36.294416243654823</v>
      </c>
      <c r="O32" s="138">
        <f t="shared" si="7"/>
        <v>14.715189873417723</v>
      </c>
      <c r="P32" s="138">
        <f t="shared" si="7"/>
        <v>16.402284263959391</v>
      </c>
    </row>
    <row r="33" spans="1:16" ht="18" customHeight="1">
      <c r="A33" s="23" t="s">
        <v>293</v>
      </c>
      <c r="B33" s="78">
        <v>5896</v>
      </c>
      <c r="C33" s="78">
        <f t="shared" si="4"/>
        <v>5121</v>
      </c>
      <c r="D33" s="78">
        <v>1640</v>
      </c>
      <c r="E33" s="78">
        <v>1257</v>
      </c>
      <c r="F33" s="78">
        <v>3705</v>
      </c>
      <c r="G33" s="78">
        <v>3262</v>
      </c>
      <c r="H33" s="78">
        <v>551</v>
      </c>
      <c r="I33" s="78">
        <v>602</v>
      </c>
      <c r="J33" s="195"/>
      <c r="K33" s="137">
        <f t="shared" si="5"/>
        <v>59.13630229419703</v>
      </c>
      <c r="L33" s="137">
        <f t="shared" si="5"/>
        <v>56.989576946658495</v>
      </c>
      <c r="M33" s="138">
        <f t="shared" si="6"/>
        <v>44.264507422402161</v>
      </c>
      <c r="N33" s="138">
        <f t="shared" si="6"/>
        <v>38.534641324340896</v>
      </c>
      <c r="O33" s="138">
        <f t="shared" si="7"/>
        <v>14.871794871794872</v>
      </c>
      <c r="P33" s="138">
        <f t="shared" si="7"/>
        <v>18.454935622317599</v>
      </c>
    </row>
    <row r="34" spans="1:16" ht="18" customHeight="1">
      <c r="A34" s="23" t="s">
        <v>294</v>
      </c>
      <c r="B34" s="78">
        <v>3313</v>
      </c>
      <c r="C34" s="78">
        <f t="shared" si="4"/>
        <v>5519</v>
      </c>
      <c r="D34" s="78">
        <v>930</v>
      </c>
      <c r="E34" s="78">
        <v>1519</v>
      </c>
      <c r="F34" s="78">
        <v>2170</v>
      </c>
      <c r="G34" s="78">
        <v>3572</v>
      </c>
      <c r="H34" s="78">
        <v>213</v>
      </c>
      <c r="I34" s="78">
        <v>428</v>
      </c>
      <c r="J34" s="195"/>
      <c r="K34" s="137">
        <f t="shared" si="5"/>
        <v>52.672811059907829</v>
      </c>
      <c r="L34" s="137">
        <f t="shared" si="5"/>
        <v>54.507278835386344</v>
      </c>
      <c r="M34" s="138">
        <f t="shared" si="6"/>
        <v>42.857142857142854</v>
      </c>
      <c r="N34" s="138">
        <f t="shared" si="6"/>
        <v>42.525195968645022</v>
      </c>
      <c r="O34" s="138">
        <f t="shared" si="7"/>
        <v>9.8156682027649769</v>
      </c>
      <c r="P34" s="138">
        <f t="shared" si="7"/>
        <v>11.982082866741321</v>
      </c>
    </row>
    <row r="35" spans="1:16" ht="18" customHeight="1">
      <c r="A35" s="23" t="s">
        <v>295</v>
      </c>
      <c r="B35" s="78">
        <v>16218</v>
      </c>
      <c r="C35" s="78">
        <f t="shared" si="4"/>
        <v>10420</v>
      </c>
      <c r="D35" s="78">
        <v>2590</v>
      </c>
      <c r="E35" s="78">
        <v>3072</v>
      </c>
      <c r="F35" s="78">
        <v>12966</v>
      </c>
      <c r="G35" s="78">
        <v>6442</v>
      </c>
      <c r="H35" s="78">
        <v>662</v>
      </c>
      <c r="I35" s="78">
        <v>906</v>
      </c>
      <c r="J35" s="195"/>
      <c r="K35" s="137">
        <f t="shared" si="5"/>
        <v>25.080981027302172</v>
      </c>
      <c r="L35" s="137">
        <f t="shared" si="5"/>
        <v>61.751009003415092</v>
      </c>
      <c r="M35" s="138">
        <f t="shared" si="6"/>
        <v>19.975320067869813</v>
      </c>
      <c r="N35" s="138">
        <f t="shared" si="6"/>
        <v>47.687053710027946</v>
      </c>
      <c r="O35" s="138">
        <f t="shared" si="7"/>
        <v>5.1056609594323614</v>
      </c>
      <c r="P35" s="138">
        <f t="shared" si="7"/>
        <v>14.063955293387147</v>
      </c>
    </row>
    <row r="36" spans="1:16" s="127" customFormat="1" ht="18" customHeight="1">
      <c r="A36" s="23" t="s">
        <v>296</v>
      </c>
      <c r="B36" s="78">
        <v>5405</v>
      </c>
      <c r="C36" s="78">
        <f t="shared" si="4"/>
        <v>5300</v>
      </c>
      <c r="D36" s="78">
        <v>1464</v>
      </c>
      <c r="E36" s="78">
        <v>1256</v>
      </c>
      <c r="F36" s="78">
        <v>3441</v>
      </c>
      <c r="G36" s="78">
        <v>3359</v>
      </c>
      <c r="H36" s="78">
        <v>500</v>
      </c>
      <c r="I36" s="78">
        <v>685</v>
      </c>
      <c r="J36" s="195"/>
      <c r="K36" s="137">
        <f t="shared" si="5"/>
        <v>57.076431269979658</v>
      </c>
      <c r="L36" s="137">
        <f t="shared" si="5"/>
        <v>57.785055075915452</v>
      </c>
      <c r="M36" s="138">
        <f t="shared" si="6"/>
        <v>42.545771578029644</v>
      </c>
      <c r="N36" s="138">
        <f t="shared" si="6"/>
        <v>37.392080976481097</v>
      </c>
      <c r="O36" s="138">
        <f t="shared" si="7"/>
        <v>14.530659691950015</v>
      </c>
      <c r="P36" s="138">
        <f t="shared" si="7"/>
        <v>20.392974099434355</v>
      </c>
    </row>
    <row r="37" spans="1:16" s="127" customFormat="1" ht="18" customHeight="1">
      <c r="A37" s="23" t="s">
        <v>297</v>
      </c>
      <c r="B37" s="78">
        <v>1600</v>
      </c>
      <c r="C37" s="78">
        <f t="shared" si="4"/>
        <v>1857</v>
      </c>
      <c r="D37" s="78">
        <v>468</v>
      </c>
      <c r="E37" s="78">
        <v>517</v>
      </c>
      <c r="F37" s="78">
        <v>981</v>
      </c>
      <c r="G37" s="78">
        <v>1151</v>
      </c>
      <c r="H37" s="78">
        <v>151</v>
      </c>
      <c r="I37" s="78">
        <v>189</v>
      </c>
      <c r="J37" s="195"/>
      <c r="K37" s="137">
        <f t="shared" si="5"/>
        <v>63.098878695208974</v>
      </c>
      <c r="L37" s="137">
        <f t="shared" si="5"/>
        <v>61.337966985230231</v>
      </c>
      <c r="M37" s="138">
        <f t="shared" si="6"/>
        <v>47.706422018348626</v>
      </c>
      <c r="N37" s="138">
        <f t="shared" si="6"/>
        <v>44.917463075586447</v>
      </c>
      <c r="O37" s="138">
        <f t="shared" si="7"/>
        <v>15.392456676860347</v>
      </c>
      <c r="P37" s="138">
        <f t="shared" si="7"/>
        <v>16.420503909643788</v>
      </c>
    </row>
    <row r="38" spans="1:16" s="127" customFormat="1" ht="18" customHeight="1">
      <c r="A38" s="23" t="s">
        <v>298</v>
      </c>
      <c r="B38" s="78">
        <v>14598</v>
      </c>
      <c r="C38" s="78">
        <f t="shared" si="4"/>
        <v>18872</v>
      </c>
      <c r="D38" s="78">
        <v>4208</v>
      </c>
      <c r="E38" s="78">
        <v>6424</v>
      </c>
      <c r="F38" s="78">
        <v>9953</v>
      </c>
      <c r="G38" s="78">
        <v>11876</v>
      </c>
      <c r="H38" s="78">
        <v>437</v>
      </c>
      <c r="I38" s="78">
        <v>572</v>
      </c>
      <c r="J38" s="195"/>
      <c r="K38" s="137">
        <f t="shared" si="5"/>
        <v>46.669345925851502</v>
      </c>
      <c r="L38" s="137">
        <f t="shared" si="5"/>
        <v>58.90872347591781</v>
      </c>
      <c r="M38" s="138">
        <f t="shared" si="6"/>
        <v>42.278709936702505</v>
      </c>
      <c r="N38" s="138">
        <f t="shared" si="6"/>
        <v>54.09228696530819</v>
      </c>
      <c r="O38" s="138">
        <f t="shared" si="7"/>
        <v>4.3906359891490006</v>
      </c>
      <c r="P38" s="138">
        <f t="shared" si="7"/>
        <v>4.8164365106096323</v>
      </c>
    </row>
    <row r="39" spans="1:16" s="127" customFormat="1" ht="18" customHeight="1">
      <c r="A39" s="23" t="s">
        <v>299</v>
      </c>
      <c r="B39" s="78">
        <v>25322</v>
      </c>
      <c r="C39" s="78">
        <f t="shared" si="4"/>
        <v>33765</v>
      </c>
      <c r="D39" s="78">
        <v>7733</v>
      </c>
      <c r="E39" s="78">
        <v>9904</v>
      </c>
      <c r="F39" s="78">
        <v>16263</v>
      </c>
      <c r="G39" s="78">
        <v>21912</v>
      </c>
      <c r="H39" s="78">
        <v>1326</v>
      </c>
      <c r="I39" s="78">
        <v>1949</v>
      </c>
      <c r="J39" s="195"/>
      <c r="K39" s="137">
        <f t="shared" si="5"/>
        <v>55.70312980384923</v>
      </c>
      <c r="L39" s="137">
        <f t="shared" si="5"/>
        <v>54.093647316538885</v>
      </c>
      <c r="M39" s="138">
        <f t="shared" si="6"/>
        <v>47.549652585623811</v>
      </c>
      <c r="N39" s="138">
        <f t="shared" si="6"/>
        <v>45.19897772909821</v>
      </c>
      <c r="O39" s="138">
        <f t="shared" si="7"/>
        <v>8.1534772182254205</v>
      </c>
      <c r="P39" s="138">
        <f t="shared" si="7"/>
        <v>8.8946695874406725</v>
      </c>
    </row>
    <row r="40" spans="1:16" ht="18" customHeight="1" thickBot="1">
      <c r="A40" s="120"/>
      <c r="B40" s="120"/>
      <c r="C40" s="120"/>
      <c r="D40" s="120"/>
      <c r="E40" s="120"/>
      <c r="F40" s="120"/>
      <c r="G40" s="120"/>
      <c r="H40" s="120"/>
      <c r="I40" s="120"/>
      <c r="J40" s="120"/>
      <c r="K40" s="120"/>
      <c r="L40" s="120"/>
      <c r="M40" s="120"/>
      <c r="N40" s="120"/>
      <c r="O40" s="120"/>
      <c r="P40" s="120"/>
    </row>
    <row r="41" spans="1:16" ht="18" customHeight="1"/>
    <row r="42" spans="1:16" ht="18" customHeight="1"/>
    <row r="43" spans="1:16" ht="18" customHeight="1"/>
    <row r="44" spans="1:16" ht="18" customHeight="1"/>
    <row r="45" spans="1:16" ht="18" customHeight="1"/>
    <row r="46" spans="1:16" ht="18" customHeight="1"/>
    <row r="47" spans="1:16" ht="18" customHeight="1"/>
    <row r="48" spans="1:16"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84" spans="1:1" s="127" customFormat="1">
      <c r="A84" s="221"/>
    </row>
    <row r="85" spans="1:1" s="127" customFormat="1"/>
    <row r="86" spans="1:1" s="127" customFormat="1"/>
    <row r="87" spans="1:1" s="127" customFormat="1"/>
    <row r="88" spans="1:1" s="127" customFormat="1"/>
    <row r="89" spans="1:1" s="127" customFormat="1"/>
    <row r="90" spans="1:1" s="127" customFormat="1"/>
    <row r="91" spans="1:1" s="127" customFormat="1"/>
    <row r="92" spans="1:1" s="127" customFormat="1"/>
    <row r="93" spans="1:1" s="127" customFormat="1"/>
    <row r="94" spans="1:1" s="127" customFormat="1"/>
    <row r="95" spans="1:1" s="127" customFormat="1"/>
    <row r="96" spans="1:1" s="127" customFormat="1"/>
    <row r="97" s="127" customFormat="1"/>
    <row r="98" s="127" customFormat="1"/>
    <row r="99" s="127" customFormat="1"/>
    <row r="100" s="127" customFormat="1"/>
    <row r="101" s="127" customFormat="1"/>
    <row r="102" s="127" customFormat="1"/>
    <row r="103" s="127" customFormat="1"/>
    <row r="104" s="127" customFormat="1"/>
    <row r="105" s="127" customFormat="1"/>
    <row r="134" spans="1:16" ht="15">
      <c r="A134" s="136"/>
      <c r="B134" s="146"/>
      <c r="C134" s="127"/>
      <c r="D134" s="127"/>
      <c r="E134" s="147"/>
      <c r="F134" s="147"/>
      <c r="G134" s="127"/>
      <c r="H134" s="127"/>
      <c r="I134" s="127"/>
      <c r="J134" s="127"/>
      <c r="K134" s="127"/>
      <c r="L134" s="127"/>
      <c r="M134" s="127"/>
      <c r="N134" s="127"/>
      <c r="O134" s="127"/>
      <c r="P134" s="127"/>
    </row>
    <row r="135" spans="1:16" ht="15">
      <c r="A135" s="136"/>
      <c r="B135" s="146"/>
      <c r="C135" s="127"/>
      <c r="D135" s="127"/>
      <c r="E135" s="147"/>
      <c r="F135" s="147"/>
      <c r="G135" s="127"/>
      <c r="H135" s="127"/>
      <c r="I135" s="127"/>
      <c r="J135" s="127"/>
      <c r="K135" s="127"/>
      <c r="L135" s="127"/>
      <c r="M135" s="127"/>
      <c r="N135" s="127"/>
      <c r="O135" s="127"/>
      <c r="P135" s="127"/>
    </row>
    <row r="136" spans="1:16" ht="15">
      <c r="A136" s="136"/>
      <c r="B136" s="146"/>
      <c r="C136" s="127"/>
      <c r="D136" s="127"/>
      <c r="E136" s="147"/>
      <c r="F136" s="147"/>
      <c r="G136" s="127"/>
      <c r="H136" s="127"/>
      <c r="I136" s="127"/>
      <c r="J136" s="127"/>
      <c r="K136" s="127"/>
      <c r="L136" s="127"/>
      <c r="M136" s="127"/>
      <c r="N136" s="127"/>
      <c r="O136" s="127"/>
      <c r="P136" s="127"/>
    </row>
    <row r="137" spans="1:16" ht="15">
      <c r="A137" s="136"/>
      <c r="B137" s="146"/>
      <c r="C137" s="127"/>
      <c r="D137" s="127"/>
      <c r="E137" s="147"/>
      <c r="F137" s="147"/>
      <c r="G137" s="127"/>
      <c r="H137" s="127"/>
      <c r="I137" s="127"/>
      <c r="J137" s="127"/>
      <c r="K137" s="127"/>
      <c r="L137" s="127"/>
      <c r="M137" s="127"/>
      <c r="N137" s="127"/>
      <c r="O137" s="127"/>
      <c r="P137" s="127"/>
    </row>
    <row r="138" spans="1:16">
      <c r="A138" s="146"/>
      <c r="B138" s="146"/>
      <c r="C138" s="127"/>
      <c r="D138" s="127"/>
      <c r="E138" s="147"/>
      <c r="F138" s="147"/>
      <c r="G138" s="127"/>
      <c r="H138" s="127"/>
      <c r="I138" s="127"/>
      <c r="J138" s="127"/>
      <c r="K138" s="127"/>
      <c r="L138" s="127"/>
      <c r="M138" s="127"/>
      <c r="N138" s="127"/>
      <c r="O138" s="127"/>
      <c r="P138" s="127"/>
    </row>
    <row r="139" spans="1:16">
      <c r="A139" s="146"/>
      <c r="B139" s="146"/>
      <c r="C139" s="127"/>
      <c r="D139" s="127"/>
      <c r="E139" s="147"/>
      <c r="F139" s="147"/>
      <c r="G139" s="127"/>
      <c r="H139" s="127"/>
      <c r="I139" s="127"/>
      <c r="J139" s="127"/>
      <c r="K139" s="127"/>
      <c r="L139" s="127"/>
      <c r="M139" s="127"/>
      <c r="N139" s="127"/>
      <c r="O139" s="127"/>
      <c r="P139" s="127"/>
    </row>
    <row r="140" spans="1:16">
      <c r="A140" s="127"/>
      <c r="B140" s="127"/>
      <c r="C140" s="127"/>
      <c r="D140" s="127"/>
      <c r="E140" s="127"/>
      <c r="F140" s="127"/>
      <c r="G140" s="127"/>
      <c r="H140" s="127"/>
      <c r="I140" s="127"/>
      <c r="J140" s="127"/>
      <c r="K140" s="127"/>
      <c r="L140" s="127"/>
      <c r="M140" s="127"/>
      <c r="N140" s="127"/>
      <c r="O140" s="127"/>
      <c r="P140" s="127"/>
    </row>
    <row r="141" spans="1:16">
      <c r="A141" s="127"/>
      <c r="B141" s="127"/>
      <c r="C141" s="127"/>
      <c r="D141" s="127"/>
      <c r="E141" s="127"/>
      <c r="F141" s="127"/>
      <c r="G141" s="127"/>
      <c r="H141" s="127"/>
      <c r="I141" s="127"/>
      <c r="J141" s="127"/>
      <c r="K141" s="127"/>
      <c r="L141" s="127"/>
      <c r="M141" s="127"/>
      <c r="N141" s="127"/>
      <c r="O141" s="127"/>
      <c r="P141"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93D61-1518-4F9C-8F1C-417687777041}">
  <sheetPr>
    <pageSetUpPr fitToPage="1"/>
  </sheetPr>
  <dimension ref="A1:Q165"/>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1918</v>
      </c>
      <c r="B1" s="116"/>
      <c r="E1" s="117"/>
      <c r="F1" s="117"/>
      <c r="G1" s="117"/>
      <c r="H1" s="117"/>
      <c r="I1" s="117"/>
    </row>
    <row r="2" spans="1:16" ht="15">
      <c r="A2" s="2" t="s">
        <v>1919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51" t="s">
        <v>283</v>
      </c>
      <c r="B9" s="129"/>
      <c r="C9" s="129"/>
      <c r="D9" s="129"/>
      <c r="E9" s="129"/>
      <c r="F9" s="129"/>
      <c r="G9" s="129"/>
      <c r="H9" s="129"/>
      <c r="I9" s="129"/>
      <c r="J9" s="129"/>
      <c r="K9" s="129"/>
      <c r="L9" s="129"/>
      <c r="M9" s="129"/>
      <c r="N9" s="129"/>
      <c r="O9" s="129"/>
      <c r="P9" s="129"/>
    </row>
    <row r="10" spans="1:16" s="127" customFormat="1" ht="18" customHeight="1">
      <c r="A10" s="23" t="s">
        <v>300</v>
      </c>
      <c r="B10" s="78">
        <v>2628</v>
      </c>
      <c r="C10" s="78">
        <f t="shared" ref="C10:C22" si="0">SUM(E10,G10,I10)</f>
        <v>4946</v>
      </c>
      <c r="D10" s="78">
        <v>758</v>
      </c>
      <c r="E10" s="78">
        <v>1266</v>
      </c>
      <c r="F10" s="78">
        <v>1686</v>
      </c>
      <c r="G10" s="78">
        <v>3196</v>
      </c>
      <c r="H10" s="78">
        <v>184</v>
      </c>
      <c r="I10" s="78">
        <v>484</v>
      </c>
      <c r="J10" s="195"/>
      <c r="K10" s="137">
        <f t="shared" ref="K10:L22" si="1">(D10+H10)/F10*100</f>
        <v>55.871886120996436</v>
      </c>
      <c r="L10" s="137">
        <f t="shared" si="1"/>
        <v>54.75594493116396</v>
      </c>
      <c r="M10" s="138">
        <f t="shared" ref="M10:N22" si="2">D10/F10*100</f>
        <v>44.958481613285883</v>
      </c>
      <c r="N10" s="138">
        <f t="shared" si="2"/>
        <v>39.612015018773469</v>
      </c>
      <c r="O10" s="138">
        <f t="shared" ref="O10:P22" si="3">H10/F10*100</f>
        <v>10.913404507710558</v>
      </c>
      <c r="P10" s="138">
        <f t="shared" si="3"/>
        <v>15.143929912390488</v>
      </c>
    </row>
    <row r="11" spans="1:16" s="127" customFormat="1" ht="18" customHeight="1">
      <c r="A11" s="23" t="s">
        <v>301</v>
      </c>
      <c r="B11" s="78">
        <v>3869</v>
      </c>
      <c r="C11" s="78">
        <f t="shared" si="0"/>
        <v>3691</v>
      </c>
      <c r="D11" s="78">
        <v>1201</v>
      </c>
      <c r="E11" s="78">
        <v>942</v>
      </c>
      <c r="F11" s="78">
        <v>2407</v>
      </c>
      <c r="G11" s="78">
        <v>2426</v>
      </c>
      <c r="H11" s="78">
        <v>261</v>
      </c>
      <c r="I11" s="78">
        <v>323</v>
      </c>
      <c r="J11" s="195"/>
      <c r="K11" s="137">
        <f t="shared" si="1"/>
        <v>60.739509763190689</v>
      </c>
      <c r="L11" s="137">
        <f t="shared" si="1"/>
        <v>52.143446001648805</v>
      </c>
      <c r="M11" s="138">
        <f t="shared" si="2"/>
        <v>49.896136269214793</v>
      </c>
      <c r="N11" s="138">
        <f t="shared" si="2"/>
        <v>38.82934872217642</v>
      </c>
      <c r="O11" s="138">
        <f t="shared" si="3"/>
        <v>10.843373493975903</v>
      </c>
      <c r="P11" s="138">
        <f t="shared" si="3"/>
        <v>13.314097279472383</v>
      </c>
    </row>
    <row r="12" spans="1:16" s="127" customFormat="1" ht="18" customHeight="1">
      <c r="A12" s="23" t="s">
        <v>302</v>
      </c>
      <c r="B12" s="78">
        <v>30417</v>
      </c>
      <c r="C12" s="78">
        <f t="shared" si="0"/>
        <v>35262</v>
      </c>
      <c r="D12" s="78">
        <v>9060</v>
      </c>
      <c r="E12" s="78">
        <v>10546</v>
      </c>
      <c r="F12" s="78">
        <v>20506</v>
      </c>
      <c r="G12" s="78">
        <v>22991</v>
      </c>
      <c r="H12" s="78">
        <v>851</v>
      </c>
      <c r="I12" s="78">
        <v>1725</v>
      </c>
      <c r="J12" s="195"/>
      <c r="K12" s="137">
        <f t="shared" si="1"/>
        <v>48.332195454988785</v>
      </c>
      <c r="L12" s="137">
        <f t="shared" si="1"/>
        <v>53.37305902309599</v>
      </c>
      <c r="M12" s="138">
        <f t="shared" si="2"/>
        <v>44.182190578367312</v>
      </c>
      <c r="N12" s="138">
        <f t="shared" si="2"/>
        <v>45.870123091644558</v>
      </c>
      <c r="O12" s="138">
        <f t="shared" si="3"/>
        <v>4.1500048766214759</v>
      </c>
      <c r="P12" s="138">
        <f t="shared" si="3"/>
        <v>7.5029359314514377</v>
      </c>
    </row>
    <row r="13" spans="1:16" s="131" customFormat="1" ht="18" customHeight="1">
      <c r="A13" s="29" t="s">
        <v>303</v>
      </c>
      <c r="B13" s="78">
        <v>1596</v>
      </c>
      <c r="C13" s="78">
        <f t="shared" si="0"/>
        <v>1991</v>
      </c>
      <c r="D13" s="78">
        <v>405</v>
      </c>
      <c r="E13" s="78">
        <v>367</v>
      </c>
      <c r="F13" s="78">
        <v>1033</v>
      </c>
      <c r="G13" s="78">
        <v>1494</v>
      </c>
      <c r="H13" s="78">
        <v>158</v>
      </c>
      <c r="I13" s="78">
        <v>130</v>
      </c>
      <c r="J13" s="195"/>
      <c r="K13" s="137">
        <f t="shared" si="1"/>
        <v>54.501452081316557</v>
      </c>
      <c r="L13" s="137">
        <f t="shared" si="1"/>
        <v>33.266398929049529</v>
      </c>
      <c r="M13" s="138">
        <f t="shared" si="2"/>
        <v>39.206195546950632</v>
      </c>
      <c r="N13" s="138">
        <f t="shared" si="2"/>
        <v>24.564926372155288</v>
      </c>
      <c r="O13" s="138">
        <f t="shared" si="3"/>
        <v>15.295256534365926</v>
      </c>
      <c r="P13" s="138">
        <f t="shared" si="3"/>
        <v>8.7014725568942435</v>
      </c>
    </row>
    <row r="14" spans="1:16" s="127" customFormat="1" ht="18" customHeight="1">
      <c r="A14" s="29" t="s">
        <v>304</v>
      </c>
      <c r="B14" s="78">
        <v>8443</v>
      </c>
      <c r="C14" s="78">
        <f t="shared" si="0"/>
        <v>12397</v>
      </c>
      <c r="D14" s="78">
        <v>2635</v>
      </c>
      <c r="E14" s="78">
        <v>3473</v>
      </c>
      <c r="F14" s="78">
        <v>5319</v>
      </c>
      <c r="G14" s="78">
        <v>8137</v>
      </c>
      <c r="H14" s="78">
        <v>489</v>
      </c>
      <c r="I14" s="78">
        <v>787</v>
      </c>
      <c r="J14" s="195"/>
      <c r="K14" s="137">
        <f t="shared" si="1"/>
        <v>58.732844519646555</v>
      </c>
      <c r="L14" s="137">
        <f t="shared" si="1"/>
        <v>52.353447216418822</v>
      </c>
      <c r="M14" s="138">
        <f t="shared" si="2"/>
        <v>49.53938710283888</v>
      </c>
      <c r="N14" s="138">
        <f t="shared" si="2"/>
        <v>42.681577977141458</v>
      </c>
      <c r="O14" s="138">
        <f t="shared" si="3"/>
        <v>9.1934574168076715</v>
      </c>
      <c r="P14" s="138">
        <f t="shared" si="3"/>
        <v>9.6718692392773757</v>
      </c>
    </row>
    <row r="15" spans="1:16" s="131" customFormat="1" ht="18" customHeight="1">
      <c r="A15" s="29" t="s">
        <v>305</v>
      </c>
      <c r="B15" s="78">
        <v>4724</v>
      </c>
      <c r="C15" s="78">
        <f t="shared" si="0"/>
        <v>4983</v>
      </c>
      <c r="D15" s="78">
        <v>1375</v>
      </c>
      <c r="E15" s="78">
        <v>1583</v>
      </c>
      <c r="F15" s="78">
        <v>3168</v>
      </c>
      <c r="G15" s="78">
        <v>3190</v>
      </c>
      <c r="H15" s="78">
        <v>181</v>
      </c>
      <c r="I15" s="78">
        <v>210</v>
      </c>
      <c r="J15" s="195"/>
      <c r="K15" s="137">
        <f t="shared" si="1"/>
        <v>49.116161616161619</v>
      </c>
      <c r="L15" s="137">
        <f t="shared" si="1"/>
        <v>56.206896551724142</v>
      </c>
      <c r="M15" s="138">
        <f t="shared" si="2"/>
        <v>43.402777777777779</v>
      </c>
      <c r="N15" s="138">
        <f t="shared" si="2"/>
        <v>49.623824451410655</v>
      </c>
      <c r="O15" s="138">
        <f t="shared" si="3"/>
        <v>5.7133838383838382</v>
      </c>
      <c r="P15" s="138">
        <f t="shared" si="3"/>
        <v>6.5830721003134789</v>
      </c>
    </row>
    <row r="16" spans="1:16" s="127" customFormat="1" ht="18" customHeight="1">
      <c r="A16" s="23" t="s">
        <v>306</v>
      </c>
      <c r="B16" s="78">
        <v>3536</v>
      </c>
      <c r="C16" s="78">
        <f t="shared" si="0"/>
        <v>3676</v>
      </c>
      <c r="D16" s="78">
        <v>992</v>
      </c>
      <c r="E16" s="78">
        <v>993</v>
      </c>
      <c r="F16" s="78">
        <v>2151</v>
      </c>
      <c r="G16" s="78">
        <v>2208</v>
      </c>
      <c r="H16" s="78">
        <v>393</v>
      </c>
      <c r="I16" s="78">
        <v>475</v>
      </c>
      <c r="J16" s="195"/>
      <c r="K16" s="137">
        <f t="shared" si="1"/>
        <v>64.388656438865638</v>
      </c>
      <c r="L16" s="137">
        <f t="shared" si="1"/>
        <v>66.485507246376812</v>
      </c>
      <c r="M16" s="138">
        <f t="shared" si="2"/>
        <v>46.118084611808463</v>
      </c>
      <c r="N16" s="138">
        <f t="shared" si="2"/>
        <v>44.972826086956523</v>
      </c>
      <c r="O16" s="138">
        <f t="shared" si="3"/>
        <v>18.270571827057182</v>
      </c>
      <c r="P16" s="138">
        <f t="shared" si="3"/>
        <v>21.512681159420293</v>
      </c>
    </row>
    <row r="17" spans="1:16" s="127" customFormat="1" ht="18" customHeight="1">
      <c r="A17" s="23" t="s">
        <v>307</v>
      </c>
      <c r="B17" s="78">
        <v>1125</v>
      </c>
      <c r="C17" s="78">
        <f t="shared" si="0"/>
        <v>1862</v>
      </c>
      <c r="D17" s="78">
        <v>266</v>
      </c>
      <c r="E17" s="78">
        <v>578</v>
      </c>
      <c r="F17" s="78">
        <v>772</v>
      </c>
      <c r="G17" s="78">
        <v>1109</v>
      </c>
      <c r="H17" s="78">
        <v>87</v>
      </c>
      <c r="I17" s="78">
        <v>175</v>
      </c>
      <c r="J17" s="195"/>
      <c r="K17" s="137">
        <f t="shared" si="1"/>
        <v>45.725388601036272</v>
      </c>
      <c r="L17" s="137">
        <f t="shared" si="1"/>
        <v>67.899008115419306</v>
      </c>
      <c r="M17" s="138">
        <f t="shared" si="2"/>
        <v>34.4559585492228</v>
      </c>
      <c r="N17" s="138">
        <f t="shared" si="2"/>
        <v>52.119026149684402</v>
      </c>
      <c r="O17" s="138">
        <f t="shared" si="3"/>
        <v>11.269430051813471</v>
      </c>
      <c r="P17" s="138">
        <f t="shared" si="3"/>
        <v>15.779981965734896</v>
      </c>
    </row>
    <row r="18" spans="1:16" s="127" customFormat="1" ht="18" customHeight="1">
      <c r="A18" s="23" t="s">
        <v>308</v>
      </c>
      <c r="B18" s="78">
        <v>1666</v>
      </c>
      <c r="C18" s="78">
        <f t="shared" si="0"/>
        <v>1584</v>
      </c>
      <c r="D18" s="78">
        <v>543</v>
      </c>
      <c r="E18" s="78">
        <v>416</v>
      </c>
      <c r="F18" s="78">
        <v>980</v>
      </c>
      <c r="G18" s="78">
        <v>1001</v>
      </c>
      <c r="H18" s="78">
        <v>143</v>
      </c>
      <c r="I18" s="78">
        <v>167</v>
      </c>
      <c r="J18" s="195"/>
      <c r="K18" s="137">
        <f t="shared" si="1"/>
        <v>70</v>
      </c>
      <c r="L18" s="137">
        <f t="shared" si="1"/>
        <v>58.241758241758248</v>
      </c>
      <c r="M18" s="138">
        <f t="shared" si="2"/>
        <v>55.408163265306122</v>
      </c>
      <c r="N18" s="138">
        <f t="shared" si="2"/>
        <v>41.558441558441558</v>
      </c>
      <c r="O18" s="138">
        <f t="shared" si="3"/>
        <v>14.591836734693878</v>
      </c>
      <c r="P18" s="138">
        <f t="shared" si="3"/>
        <v>16.683316683316683</v>
      </c>
    </row>
    <row r="19" spans="1:16" s="131" customFormat="1" ht="18" customHeight="1">
      <c r="A19" s="23" t="s">
        <v>309</v>
      </c>
      <c r="B19" s="78">
        <v>1257</v>
      </c>
      <c r="C19" s="78">
        <f t="shared" si="0"/>
        <v>1584</v>
      </c>
      <c r="D19" s="78">
        <v>330</v>
      </c>
      <c r="E19" s="78">
        <v>539</v>
      </c>
      <c r="F19" s="78">
        <v>805</v>
      </c>
      <c r="G19" s="78">
        <v>867</v>
      </c>
      <c r="H19" s="78">
        <v>122</v>
      </c>
      <c r="I19" s="78">
        <v>178</v>
      </c>
      <c r="J19" s="195"/>
      <c r="K19" s="137">
        <f t="shared" si="1"/>
        <v>56.149068322981364</v>
      </c>
      <c r="L19" s="137">
        <f t="shared" si="1"/>
        <v>82.698961937716263</v>
      </c>
      <c r="M19" s="138">
        <f t="shared" si="2"/>
        <v>40.993788819875775</v>
      </c>
      <c r="N19" s="138">
        <f t="shared" si="2"/>
        <v>62.168396770472903</v>
      </c>
      <c r="O19" s="138">
        <f t="shared" si="3"/>
        <v>15.155279503105589</v>
      </c>
      <c r="P19" s="138">
        <f t="shared" si="3"/>
        <v>20.530565167243367</v>
      </c>
    </row>
    <row r="20" spans="1:16" s="127" customFormat="1" ht="18" customHeight="1">
      <c r="A20" s="23" t="s">
        <v>310</v>
      </c>
      <c r="B20" s="78">
        <v>10411</v>
      </c>
      <c r="C20" s="78">
        <f t="shared" si="0"/>
        <v>12942</v>
      </c>
      <c r="D20" s="78">
        <v>478</v>
      </c>
      <c r="E20" s="78">
        <v>351</v>
      </c>
      <c r="F20" s="78">
        <v>9884</v>
      </c>
      <c r="G20" s="78">
        <v>12541</v>
      </c>
      <c r="H20" s="78">
        <v>49</v>
      </c>
      <c r="I20" s="78">
        <v>50</v>
      </c>
      <c r="J20" s="195"/>
      <c r="K20" s="137">
        <f t="shared" si="1"/>
        <v>5.3318494536624854</v>
      </c>
      <c r="L20" s="137">
        <f t="shared" si="1"/>
        <v>3.1975121601148229</v>
      </c>
      <c r="M20" s="138">
        <f t="shared" si="2"/>
        <v>4.8360987454471873</v>
      </c>
      <c r="N20" s="138">
        <f t="shared" si="2"/>
        <v>2.798819870823698</v>
      </c>
      <c r="O20" s="138">
        <f t="shared" si="3"/>
        <v>0.49575070821529743</v>
      </c>
      <c r="P20" s="138">
        <f t="shared" si="3"/>
        <v>0.39869228929112516</v>
      </c>
    </row>
    <row r="21" spans="1:16" s="127" customFormat="1" ht="18" customHeight="1">
      <c r="A21" s="23" t="s">
        <v>311</v>
      </c>
      <c r="B21" s="78">
        <v>1269</v>
      </c>
      <c r="C21" s="78">
        <f t="shared" si="0"/>
        <v>1534</v>
      </c>
      <c r="D21" s="78">
        <v>403</v>
      </c>
      <c r="E21" s="78">
        <v>426</v>
      </c>
      <c r="F21" s="78">
        <v>811</v>
      </c>
      <c r="G21" s="78">
        <v>992</v>
      </c>
      <c r="H21" s="78">
        <v>55</v>
      </c>
      <c r="I21" s="78">
        <v>116</v>
      </c>
      <c r="J21" s="195"/>
      <c r="K21" s="137">
        <f t="shared" si="1"/>
        <v>56.473489519112206</v>
      </c>
      <c r="L21" s="137">
        <f t="shared" si="1"/>
        <v>54.637096774193552</v>
      </c>
      <c r="M21" s="138">
        <f t="shared" si="2"/>
        <v>49.691738594327987</v>
      </c>
      <c r="N21" s="138">
        <f t="shared" si="2"/>
        <v>42.943548387096776</v>
      </c>
      <c r="O21" s="138">
        <f t="shared" si="3"/>
        <v>6.7817509247842178</v>
      </c>
      <c r="P21" s="138">
        <f t="shared" si="3"/>
        <v>11.693548387096774</v>
      </c>
    </row>
    <row r="22" spans="1:16" s="127" customFormat="1" ht="18" customHeight="1">
      <c r="A22" s="23" t="s">
        <v>312</v>
      </c>
      <c r="B22" s="78">
        <v>742</v>
      </c>
      <c r="C22" s="78">
        <f t="shared" si="0"/>
        <v>738</v>
      </c>
      <c r="D22" s="78">
        <v>197</v>
      </c>
      <c r="E22" s="78">
        <v>157</v>
      </c>
      <c r="F22" s="78">
        <v>485</v>
      </c>
      <c r="G22" s="78">
        <v>482</v>
      </c>
      <c r="H22" s="78">
        <v>60</v>
      </c>
      <c r="I22" s="78">
        <v>99</v>
      </c>
      <c r="J22" s="195"/>
      <c r="K22" s="137">
        <f t="shared" si="1"/>
        <v>52.989690721649488</v>
      </c>
      <c r="L22" s="137">
        <f t="shared" si="1"/>
        <v>53.11203319502075</v>
      </c>
      <c r="M22" s="138">
        <f t="shared" si="2"/>
        <v>40.618556701030926</v>
      </c>
      <c r="N22" s="138">
        <f t="shared" si="2"/>
        <v>32.572614107883815</v>
      </c>
      <c r="O22" s="138">
        <f t="shared" si="3"/>
        <v>12.371134020618557</v>
      </c>
      <c r="P22" s="138">
        <f t="shared" si="3"/>
        <v>20.539419087136928</v>
      </c>
    </row>
    <row r="23" spans="1:16" s="127" customFormat="1" ht="18" customHeight="1">
      <c r="A23" s="136"/>
      <c r="B23" s="78"/>
      <c r="C23" s="78"/>
      <c r="D23" s="78"/>
      <c r="E23" s="78"/>
      <c r="F23" s="78"/>
      <c r="G23" s="78"/>
      <c r="H23" s="78"/>
      <c r="I23" s="78"/>
      <c r="J23" s="195"/>
      <c r="K23" s="137"/>
      <c r="L23" s="137"/>
      <c r="M23" s="138"/>
      <c r="N23" s="138"/>
      <c r="O23" s="138"/>
      <c r="P23" s="138"/>
    </row>
    <row r="24" spans="1:16" ht="18" customHeight="1">
      <c r="A24" s="151" t="s">
        <v>313</v>
      </c>
      <c r="B24" s="132"/>
      <c r="C24" s="132"/>
      <c r="D24" s="132"/>
      <c r="E24" s="132"/>
      <c r="F24" s="132"/>
      <c r="G24" s="132"/>
      <c r="H24" s="132"/>
      <c r="I24" s="132"/>
      <c r="J24" s="196"/>
      <c r="K24" s="134"/>
      <c r="L24" s="134"/>
      <c r="M24" s="135"/>
      <c r="N24" s="135"/>
      <c r="O24" s="135"/>
      <c r="P24" s="135"/>
    </row>
    <row r="25" spans="1:16" ht="18" customHeight="1">
      <c r="A25" s="29" t="s">
        <v>314</v>
      </c>
      <c r="B25" s="78">
        <v>6026</v>
      </c>
      <c r="C25" s="78">
        <f t="shared" ref="C25:C39" si="4">SUM(E25,G25,I25)</f>
        <v>4398</v>
      </c>
      <c r="D25" s="78">
        <v>2010</v>
      </c>
      <c r="E25" s="78">
        <v>816</v>
      </c>
      <c r="F25" s="78">
        <v>3600</v>
      </c>
      <c r="G25" s="78">
        <v>2961</v>
      </c>
      <c r="H25" s="78">
        <v>416</v>
      </c>
      <c r="I25" s="78">
        <v>621</v>
      </c>
      <c r="J25" s="195"/>
      <c r="K25" s="137">
        <f t="shared" ref="K25:L39" si="5">(D25+H25)/F25*100</f>
        <v>67.388888888888886</v>
      </c>
      <c r="L25" s="137">
        <f t="shared" si="5"/>
        <v>48.530901722391086</v>
      </c>
      <c r="M25" s="138">
        <f t="shared" ref="M25:N39" si="6">D25/F25*100</f>
        <v>55.833333333333336</v>
      </c>
      <c r="N25" s="138">
        <f t="shared" si="6"/>
        <v>27.558257345491388</v>
      </c>
      <c r="O25" s="138">
        <f t="shared" ref="O25:P39" si="7">H25/F25*100</f>
        <v>11.555555555555555</v>
      </c>
      <c r="P25" s="138">
        <f t="shared" si="7"/>
        <v>20.972644376899694</v>
      </c>
    </row>
    <row r="26" spans="1:16" ht="18" customHeight="1">
      <c r="A26" s="29" t="s">
        <v>315</v>
      </c>
      <c r="B26" s="78">
        <v>3106</v>
      </c>
      <c r="C26" s="78">
        <f t="shared" si="4"/>
        <v>3183</v>
      </c>
      <c r="D26" s="78">
        <v>934</v>
      </c>
      <c r="E26" s="78">
        <v>718</v>
      </c>
      <c r="F26" s="78">
        <v>1930</v>
      </c>
      <c r="G26" s="78">
        <v>2167</v>
      </c>
      <c r="H26" s="78">
        <v>242</v>
      </c>
      <c r="I26" s="78">
        <v>298</v>
      </c>
      <c r="J26" s="195"/>
      <c r="K26" s="137">
        <f t="shared" si="5"/>
        <v>60.932642487046628</v>
      </c>
      <c r="L26" s="137">
        <f t="shared" si="5"/>
        <v>46.885094600830641</v>
      </c>
      <c r="M26" s="138">
        <f t="shared" si="6"/>
        <v>48.393782383419683</v>
      </c>
      <c r="N26" s="138">
        <f t="shared" si="6"/>
        <v>33.133364097831105</v>
      </c>
      <c r="O26" s="138">
        <f t="shared" si="7"/>
        <v>12.538860103626941</v>
      </c>
      <c r="P26" s="138">
        <f t="shared" si="7"/>
        <v>13.751730502999537</v>
      </c>
    </row>
    <row r="27" spans="1:16" ht="18" customHeight="1">
      <c r="A27" s="29" t="s">
        <v>316</v>
      </c>
      <c r="B27" s="78">
        <v>6728</v>
      </c>
      <c r="C27" s="78">
        <f t="shared" si="4"/>
        <v>4093</v>
      </c>
      <c r="D27" s="78">
        <v>1893</v>
      </c>
      <c r="E27" s="78">
        <v>703</v>
      </c>
      <c r="F27" s="78">
        <v>4488</v>
      </c>
      <c r="G27" s="78">
        <v>2558</v>
      </c>
      <c r="H27" s="78">
        <v>347</v>
      </c>
      <c r="I27" s="78">
        <v>832</v>
      </c>
      <c r="J27" s="195"/>
      <c r="K27" s="137">
        <f t="shared" si="5"/>
        <v>49.910873440285201</v>
      </c>
      <c r="L27" s="137">
        <f t="shared" si="5"/>
        <v>60.007818608287721</v>
      </c>
      <c r="M27" s="138">
        <f t="shared" si="6"/>
        <v>42.179144385026738</v>
      </c>
      <c r="N27" s="138">
        <f t="shared" si="6"/>
        <v>27.482408131352621</v>
      </c>
      <c r="O27" s="138">
        <f t="shared" si="7"/>
        <v>7.7317290552584668</v>
      </c>
      <c r="P27" s="138">
        <f t="shared" si="7"/>
        <v>32.525410476935107</v>
      </c>
    </row>
    <row r="28" spans="1:16" ht="18" customHeight="1">
      <c r="A28" s="29" t="s">
        <v>318</v>
      </c>
      <c r="B28" s="78">
        <v>1105</v>
      </c>
      <c r="C28" s="78">
        <f t="shared" si="4"/>
        <v>905</v>
      </c>
      <c r="D28" s="78">
        <v>277</v>
      </c>
      <c r="E28" s="78">
        <v>249</v>
      </c>
      <c r="F28" s="78">
        <v>772</v>
      </c>
      <c r="G28" s="78">
        <v>617</v>
      </c>
      <c r="H28" s="78">
        <v>56</v>
      </c>
      <c r="I28" s="78">
        <v>39</v>
      </c>
      <c r="J28" s="195"/>
      <c r="K28" s="137">
        <f t="shared" si="5"/>
        <v>43.134715025906736</v>
      </c>
      <c r="L28" s="137">
        <f t="shared" si="5"/>
        <v>46.677471636953001</v>
      </c>
      <c r="M28" s="138">
        <f t="shared" si="6"/>
        <v>35.880829015544045</v>
      </c>
      <c r="N28" s="138">
        <f t="shared" si="6"/>
        <v>40.356564019448946</v>
      </c>
      <c r="O28" s="138">
        <f t="shared" si="7"/>
        <v>7.2538860103626934</v>
      </c>
      <c r="P28" s="138">
        <f t="shared" si="7"/>
        <v>6.3209076175040515</v>
      </c>
    </row>
    <row r="29" spans="1:16" ht="18" customHeight="1">
      <c r="A29" s="29" t="s">
        <v>319</v>
      </c>
      <c r="B29" s="78">
        <v>2531</v>
      </c>
      <c r="C29" s="78">
        <f t="shared" si="4"/>
        <v>2025</v>
      </c>
      <c r="D29" s="78">
        <v>728</v>
      </c>
      <c r="E29" s="78">
        <v>315</v>
      </c>
      <c r="F29" s="78">
        <v>1614</v>
      </c>
      <c r="G29" s="78">
        <v>1229</v>
      </c>
      <c r="H29" s="78">
        <v>189</v>
      </c>
      <c r="I29" s="78">
        <v>481</v>
      </c>
      <c r="J29" s="195"/>
      <c r="K29" s="137">
        <f t="shared" si="5"/>
        <v>56.815365551425032</v>
      </c>
      <c r="L29" s="137">
        <f t="shared" si="5"/>
        <v>64.768104149715214</v>
      </c>
      <c r="M29" s="138">
        <f t="shared" si="6"/>
        <v>45.105328376703838</v>
      </c>
      <c r="N29" s="138">
        <f t="shared" si="6"/>
        <v>25.63059397884459</v>
      </c>
      <c r="O29" s="138">
        <f t="shared" si="7"/>
        <v>11.71003717472119</v>
      </c>
      <c r="P29" s="138">
        <f t="shared" si="7"/>
        <v>39.137510170870627</v>
      </c>
    </row>
    <row r="30" spans="1:16" ht="18" customHeight="1">
      <c r="A30" s="29" t="s">
        <v>320</v>
      </c>
      <c r="B30" s="78">
        <v>3563</v>
      </c>
      <c r="C30" s="78">
        <f t="shared" si="4"/>
        <v>4100</v>
      </c>
      <c r="D30" s="78">
        <v>1032</v>
      </c>
      <c r="E30" s="78">
        <v>944</v>
      </c>
      <c r="F30" s="78">
        <v>2316</v>
      </c>
      <c r="G30" s="78">
        <v>2752</v>
      </c>
      <c r="H30" s="78">
        <v>215</v>
      </c>
      <c r="I30" s="78">
        <v>404</v>
      </c>
      <c r="J30" s="195"/>
      <c r="K30" s="137">
        <f t="shared" si="5"/>
        <v>53.842832469775473</v>
      </c>
      <c r="L30" s="137">
        <f t="shared" si="5"/>
        <v>48.982558139534881</v>
      </c>
      <c r="M30" s="138">
        <f t="shared" si="6"/>
        <v>44.559585492227974</v>
      </c>
      <c r="N30" s="138">
        <f t="shared" si="6"/>
        <v>34.302325581395351</v>
      </c>
      <c r="O30" s="138">
        <f t="shared" si="7"/>
        <v>9.2832469775474955</v>
      </c>
      <c r="P30" s="138">
        <f t="shared" si="7"/>
        <v>14.680232558139537</v>
      </c>
    </row>
    <row r="31" spans="1:16" ht="18" customHeight="1">
      <c r="A31" s="29" t="s">
        <v>321</v>
      </c>
      <c r="B31" s="78">
        <v>2252</v>
      </c>
      <c r="C31" s="78">
        <f t="shared" si="4"/>
        <v>459</v>
      </c>
      <c r="D31" s="78">
        <v>597</v>
      </c>
      <c r="E31" s="78">
        <v>67</v>
      </c>
      <c r="F31" s="78">
        <v>1536</v>
      </c>
      <c r="G31" s="78">
        <v>316</v>
      </c>
      <c r="H31" s="78">
        <v>119</v>
      </c>
      <c r="I31" s="78">
        <v>76</v>
      </c>
      <c r="J31" s="195"/>
      <c r="K31" s="137">
        <f t="shared" si="5"/>
        <v>46.614583333333329</v>
      </c>
      <c r="L31" s="137">
        <f t="shared" si="5"/>
        <v>45.253164556962027</v>
      </c>
      <c r="M31" s="138">
        <f t="shared" si="6"/>
        <v>38.8671875</v>
      </c>
      <c r="N31" s="138">
        <f t="shared" si="6"/>
        <v>21.202531645569618</v>
      </c>
      <c r="O31" s="138">
        <f t="shared" si="7"/>
        <v>7.747395833333333</v>
      </c>
      <c r="P31" s="138">
        <f t="shared" si="7"/>
        <v>24.050632911392405</v>
      </c>
    </row>
    <row r="32" spans="1:16" ht="18" customHeight="1">
      <c r="A32" s="29" t="s">
        <v>322</v>
      </c>
      <c r="B32" s="78">
        <v>2001</v>
      </c>
      <c r="C32" s="78">
        <f t="shared" si="4"/>
        <v>2047</v>
      </c>
      <c r="D32" s="78">
        <v>553</v>
      </c>
      <c r="E32" s="78">
        <v>376</v>
      </c>
      <c r="F32" s="78">
        <v>1355</v>
      </c>
      <c r="G32" s="78">
        <v>1442</v>
      </c>
      <c r="H32" s="78">
        <v>93</v>
      </c>
      <c r="I32" s="78">
        <v>229</v>
      </c>
      <c r="J32" s="195"/>
      <c r="K32" s="137">
        <f t="shared" si="5"/>
        <v>47.675276752767523</v>
      </c>
      <c r="L32" s="137">
        <f t="shared" si="5"/>
        <v>41.955617198335645</v>
      </c>
      <c r="M32" s="138">
        <f t="shared" si="6"/>
        <v>40.811808118081181</v>
      </c>
      <c r="N32" s="138">
        <f t="shared" si="6"/>
        <v>26.074895977808598</v>
      </c>
      <c r="O32" s="138">
        <f t="shared" si="7"/>
        <v>6.8634686346863472</v>
      </c>
      <c r="P32" s="138">
        <f t="shared" si="7"/>
        <v>15.880721220527047</v>
      </c>
    </row>
    <row r="33" spans="1:16" ht="18" customHeight="1">
      <c r="A33" s="29" t="s">
        <v>323</v>
      </c>
      <c r="B33" s="78">
        <v>3415</v>
      </c>
      <c r="C33" s="78">
        <f t="shared" si="4"/>
        <v>3810</v>
      </c>
      <c r="D33" s="78">
        <v>856</v>
      </c>
      <c r="E33" s="78">
        <v>592</v>
      </c>
      <c r="F33" s="78">
        <v>2380</v>
      </c>
      <c r="G33" s="78">
        <v>2772</v>
      </c>
      <c r="H33" s="78">
        <v>179</v>
      </c>
      <c r="I33" s="78">
        <v>446</v>
      </c>
      <c r="J33" s="195"/>
      <c r="K33" s="137">
        <f t="shared" si="5"/>
        <v>43.487394957983192</v>
      </c>
      <c r="L33" s="137">
        <f t="shared" si="5"/>
        <v>37.445887445887443</v>
      </c>
      <c r="M33" s="138">
        <f t="shared" si="6"/>
        <v>35.966386554621849</v>
      </c>
      <c r="N33" s="138">
        <f t="shared" si="6"/>
        <v>21.356421356421357</v>
      </c>
      <c r="O33" s="138">
        <f t="shared" si="7"/>
        <v>7.5210084033613445</v>
      </c>
      <c r="P33" s="138">
        <f t="shared" si="7"/>
        <v>16.089466089466089</v>
      </c>
    </row>
    <row r="34" spans="1:16" ht="18" customHeight="1">
      <c r="A34" s="29" t="s">
        <v>324</v>
      </c>
      <c r="B34" s="78">
        <v>7159</v>
      </c>
      <c r="C34" s="78">
        <f t="shared" si="4"/>
        <v>7478</v>
      </c>
      <c r="D34" s="78">
        <v>2217</v>
      </c>
      <c r="E34" s="78">
        <v>2013</v>
      </c>
      <c r="F34" s="78">
        <v>4499</v>
      </c>
      <c r="G34" s="78">
        <v>4718</v>
      </c>
      <c r="H34" s="78">
        <v>443</v>
      </c>
      <c r="I34" s="78">
        <v>747</v>
      </c>
      <c r="J34" s="195"/>
      <c r="K34" s="137">
        <f t="shared" si="5"/>
        <v>59.124249833296282</v>
      </c>
      <c r="L34" s="137">
        <f t="shared" si="5"/>
        <v>58.499364137346333</v>
      </c>
      <c r="M34" s="138">
        <f t="shared" si="6"/>
        <v>49.277617248277394</v>
      </c>
      <c r="N34" s="138">
        <f t="shared" si="6"/>
        <v>42.66638406104282</v>
      </c>
      <c r="O34" s="138">
        <f t="shared" si="7"/>
        <v>9.8466325850188934</v>
      </c>
      <c r="P34" s="138">
        <f t="shared" si="7"/>
        <v>15.832980076303519</v>
      </c>
    </row>
    <row r="35" spans="1:16" ht="18" customHeight="1">
      <c r="A35" s="29" t="s">
        <v>325</v>
      </c>
      <c r="B35" s="78">
        <v>1310</v>
      </c>
      <c r="C35" s="78">
        <f t="shared" si="4"/>
        <v>343</v>
      </c>
      <c r="D35" s="78">
        <v>400</v>
      </c>
      <c r="E35" s="78">
        <v>54</v>
      </c>
      <c r="F35" s="78">
        <v>843</v>
      </c>
      <c r="G35" s="78">
        <v>256</v>
      </c>
      <c r="H35" s="78">
        <v>67</v>
      </c>
      <c r="I35" s="78">
        <v>33</v>
      </c>
      <c r="J35" s="195"/>
      <c r="K35" s="137">
        <f t="shared" si="5"/>
        <v>55.397390272835111</v>
      </c>
      <c r="L35" s="137">
        <f t="shared" si="5"/>
        <v>33.984375</v>
      </c>
      <c r="M35" s="138">
        <f t="shared" si="6"/>
        <v>47.449584816132862</v>
      </c>
      <c r="N35" s="138">
        <f t="shared" si="6"/>
        <v>21.09375</v>
      </c>
      <c r="O35" s="138">
        <f t="shared" si="7"/>
        <v>7.9478054567022536</v>
      </c>
      <c r="P35" s="138">
        <f t="shared" si="7"/>
        <v>12.890625</v>
      </c>
    </row>
    <row r="36" spans="1:16" ht="18" customHeight="1">
      <c r="A36" s="29" t="s">
        <v>326</v>
      </c>
      <c r="B36" s="78">
        <v>4568</v>
      </c>
      <c r="C36" s="78">
        <f t="shared" si="4"/>
        <v>4220</v>
      </c>
      <c r="D36" s="78">
        <v>1422</v>
      </c>
      <c r="E36" s="78">
        <v>763</v>
      </c>
      <c r="F36" s="78">
        <v>2836</v>
      </c>
      <c r="G36" s="78">
        <v>2901</v>
      </c>
      <c r="H36" s="78">
        <v>310</v>
      </c>
      <c r="I36" s="78">
        <v>556</v>
      </c>
      <c r="J36" s="195"/>
      <c r="K36" s="137">
        <f t="shared" si="5"/>
        <v>61.071932299012701</v>
      </c>
      <c r="L36" s="137">
        <f t="shared" si="5"/>
        <v>45.467080317132023</v>
      </c>
      <c r="M36" s="138">
        <f t="shared" si="6"/>
        <v>50.141043723554304</v>
      </c>
      <c r="N36" s="138">
        <f t="shared" si="6"/>
        <v>26.301275422268183</v>
      </c>
      <c r="O36" s="138">
        <f t="shared" si="7"/>
        <v>10.930888575458392</v>
      </c>
      <c r="P36" s="138">
        <f t="shared" si="7"/>
        <v>19.16580489486384</v>
      </c>
    </row>
    <row r="37" spans="1:16" ht="18" customHeight="1">
      <c r="A37" s="29" t="s">
        <v>327</v>
      </c>
      <c r="B37" s="78">
        <v>133594</v>
      </c>
      <c r="C37" s="78">
        <f t="shared" si="4"/>
        <v>163565</v>
      </c>
      <c r="D37" s="78">
        <v>37806</v>
      </c>
      <c r="E37" s="78">
        <v>38732</v>
      </c>
      <c r="F37" s="78">
        <v>90141</v>
      </c>
      <c r="G37" s="78">
        <v>111508</v>
      </c>
      <c r="H37" s="78">
        <v>5647</v>
      </c>
      <c r="I37" s="78">
        <v>13325</v>
      </c>
      <c r="J37" s="222"/>
      <c r="K37" s="137">
        <f t="shared" si="5"/>
        <v>48.205589021643867</v>
      </c>
      <c r="L37" s="137">
        <f t="shared" si="5"/>
        <v>46.684542813071708</v>
      </c>
      <c r="M37" s="138">
        <f t="shared" si="6"/>
        <v>41.940959163976437</v>
      </c>
      <c r="N37" s="138">
        <f t="shared" si="6"/>
        <v>34.734727553180036</v>
      </c>
      <c r="O37" s="138">
        <f t="shared" si="7"/>
        <v>6.2646298576674324</v>
      </c>
      <c r="P37" s="138">
        <f t="shared" si="7"/>
        <v>11.949815259891668</v>
      </c>
    </row>
    <row r="38" spans="1:16" ht="18" customHeight="1">
      <c r="A38" s="29" t="s">
        <v>328</v>
      </c>
      <c r="B38" s="78">
        <v>43044</v>
      </c>
      <c r="C38" s="78">
        <f t="shared" si="4"/>
        <v>47730</v>
      </c>
      <c r="D38" s="78">
        <v>14282</v>
      </c>
      <c r="E38" s="78">
        <v>11440</v>
      </c>
      <c r="F38" s="78">
        <v>27174</v>
      </c>
      <c r="G38" s="78">
        <v>32612</v>
      </c>
      <c r="H38" s="78">
        <v>1588</v>
      </c>
      <c r="I38" s="78">
        <v>3678</v>
      </c>
      <c r="J38" s="195"/>
      <c r="K38" s="137">
        <f t="shared" si="5"/>
        <v>58.401413115478029</v>
      </c>
      <c r="L38" s="137">
        <f t="shared" si="5"/>
        <v>46.357169140193797</v>
      </c>
      <c r="M38" s="138">
        <f t="shared" si="6"/>
        <v>52.557591815706196</v>
      </c>
      <c r="N38" s="138">
        <f t="shared" si="6"/>
        <v>35.079111983319024</v>
      </c>
      <c r="O38" s="138">
        <f t="shared" si="7"/>
        <v>5.8438212997718404</v>
      </c>
      <c r="P38" s="138">
        <f t="shared" si="7"/>
        <v>11.27805715687477</v>
      </c>
    </row>
    <row r="39" spans="1:16" ht="18" customHeight="1">
      <c r="A39" s="29" t="s">
        <v>329</v>
      </c>
      <c r="B39" s="78">
        <v>33648</v>
      </c>
      <c r="C39" s="78">
        <f t="shared" si="4"/>
        <v>50757</v>
      </c>
      <c r="D39" s="78">
        <v>12727</v>
      </c>
      <c r="E39" s="78">
        <v>13536</v>
      </c>
      <c r="F39" s="78">
        <v>20006</v>
      </c>
      <c r="G39" s="78">
        <v>34896</v>
      </c>
      <c r="H39" s="78">
        <v>915</v>
      </c>
      <c r="I39" s="78">
        <v>2325</v>
      </c>
      <c r="J39" s="195"/>
      <c r="K39" s="137">
        <f t="shared" si="5"/>
        <v>68.189543137058877</v>
      </c>
      <c r="L39" s="137">
        <f t="shared" si="5"/>
        <v>45.45220082530949</v>
      </c>
      <c r="M39" s="138">
        <f t="shared" si="6"/>
        <v>63.615915225432374</v>
      </c>
      <c r="N39" s="138">
        <f t="shared" si="6"/>
        <v>38.789546079779917</v>
      </c>
      <c r="O39" s="138">
        <f t="shared" si="7"/>
        <v>4.5736279116265122</v>
      </c>
      <c r="P39" s="138">
        <f t="shared" si="7"/>
        <v>6.6626547455295739</v>
      </c>
    </row>
    <row r="40" spans="1:16" ht="18" customHeight="1" thickBot="1">
      <c r="A40" s="120"/>
      <c r="B40" s="120"/>
      <c r="C40" s="120"/>
      <c r="D40" s="120"/>
      <c r="E40" s="120"/>
      <c r="F40" s="120"/>
      <c r="G40" s="120"/>
      <c r="H40" s="120"/>
      <c r="I40" s="120"/>
      <c r="J40" s="120"/>
      <c r="K40" s="120"/>
      <c r="L40" s="120"/>
      <c r="M40" s="120"/>
      <c r="N40" s="120"/>
      <c r="O40" s="120"/>
      <c r="P40" s="120"/>
    </row>
    <row r="79" spans="1:16" ht="18" customHeight="1">
      <c r="A79" s="29"/>
      <c r="B79" s="159"/>
      <c r="C79" s="159"/>
      <c r="D79" s="159"/>
      <c r="E79" s="159"/>
      <c r="F79" s="159"/>
      <c r="G79" s="159"/>
      <c r="H79" s="159"/>
      <c r="I79" s="159"/>
      <c r="J79" s="159"/>
      <c r="K79" s="158"/>
      <c r="L79" s="158"/>
      <c r="M79" s="158"/>
      <c r="N79" s="158"/>
      <c r="O79" s="158"/>
      <c r="P79" s="141"/>
    </row>
    <row r="80" spans="1:16" ht="18" customHeight="1"/>
    <row r="96" spans="1:17" s="127" customFormat="1" ht="15">
      <c r="A96" s="23"/>
      <c r="Q96" s="148"/>
    </row>
    <row r="97" spans="1:17" s="127" customFormat="1" ht="15">
      <c r="A97" s="136"/>
      <c r="B97" s="159"/>
      <c r="C97" s="159"/>
      <c r="D97" s="159"/>
      <c r="E97" s="159"/>
      <c r="F97" s="159"/>
      <c r="G97" s="159"/>
      <c r="H97" s="159"/>
      <c r="I97" s="159"/>
      <c r="J97" s="159"/>
      <c r="K97" s="161"/>
      <c r="L97" s="159"/>
      <c r="M97" s="161"/>
      <c r="N97" s="161"/>
      <c r="O97" s="161"/>
      <c r="Q97" s="148"/>
    </row>
    <row r="98" spans="1:17" s="127" customFormat="1">
      <c r="Q98" s="148"/>
    </row>
    <row r="99" spans="1:17" s="127" customFormat="1">
      <c r="Q99" s="148"/>
    </row>
    <row r="100" spans="1:17" s="127" customFormat="1">
      <c r="Q100" s="148"/>
    </row>
    <row r="101" spans="1:17" s="127" customFormat="1">
      <c r="Q101" s="148"/>
    </row>
    <row r="102" spans="1:17" s="127" customFormat="1">
      <c r="Q102" s="148"/>
    </row>
    <row r="103" spans="1:17" s="127" customFormat="1"/>
    <row r="104" spans="1:17" s="127" customFormat="1">
      <c r="Q104" s="131"/>
    </row>
    <row r="105" spans="1:17" s="127" customFormat="1"/>
    <row r="106" spans="1:17" s="127" customFormat="1">
      <c r="Q106" s="131"/>
    </row>
    <row r="107" spans="1:17" s="127" customFormat="1"/>
    <row r="108" spans="1:17" s="127" customFormat="1"/>
    <row r="109" spans="1:17" s="127" customFormat="1"/>
    <row r="110" spans="1:17" s="127" customFormat="1">
      <c r="Q110" s="131"/>
    </row>
    <row r="111" spans="1:17" s="127" customFormat="1"/>
    <row r="112" spans="1:17" s="127" customFormat="1"/>
    <row r="113" spans="1:17" s="127" customFormat="1"/>
    <row r="114" spans="1:17" s="127" customFormat="1"/>
    <row r="115" spans="1:17" s="127" customFormat="1">
      <c r="Q115" s="148"/>
    </row>
    <row r="116" spans="1:17">
      <c r="A116" s="127"/>
      <c r="B116" s="127"/>
      <c r="C116" s="127"/>
      <c r="D116" s="127"/>
      <c r="E116" s="127"/>
      <c r="F116" s="127"/>
      <c r="G116" s="127"/>
      <c r="H116" s="127"/>
      <c r="I116" s="127"/>
      <c r="J116" s="127"/>
      <c r="K116" s="127"/>
      <c r="L116" s="127"/>
      <c r="M116" s="127"/>
      <c r="N116" s="127"/>
      <c r="O116" s="127"/>
      <c r="P116" s="127"/>
    </row>
    <row r="131" spans="1:17" ht="15">
      <c r="A131" s="29"/>
      <c r="B131" s="223"/>
      <c r="C131" s="160"/>
      <c r="D131" s="160"/>
      <c r="E131" s="160"/>
      <c r="F131" s="160"/>
      <c r="G131" s="160"/>
      <c r="H131" s="160"/>
      <c r="I131" s="160"/>
      <c r="J131" s="160"/>
      <c r="K131" s="141"/>
      <c r="L131" s="141"/>
      <c r="M131" s="141"/>
      <c r="N131" s="141"/>
      <c r="O131" s="141"/>
      <c r="P131" s="141"/>
    </row>
    <row r="132" spans="1:17" ht="15">
      <c r="A132" s="29"/>
      <c r="B132" s="223"/>
      <c r="C132" s="160"/>
      <c r="D132" s="160"/>
      <c r="E132" s="160"/>
      <c r="F132" s="160"/>
      <c r="G132" s="160"/>
      <c r="H132" s="160"/>
      <c r="I132" s="160"/>
      <c r="J132" s="160"/>
      <c r="K132" s="141"/>
      <c r="L132" s="141"/>
      <c r="M132" s="141"/>
      <c r="N132" s="141"/>
      <c r="O132" s="141"/>
      <c r="P132" s="141"/>
    </row>
    <row r="133" spans="1:17" ht="15">
      <c r="A133" s="29"/>
      <c r="B133" s="224"/>
      <c r="C133" s="160"/>
      <c r="D133" s="160"/>
      <c r="E133" s="160"/>
      <c r="F133" s="160"/>
      <c r="G133" s="160"/>
      <c r="H133" s="160"/>
      <c r="I133" s="160"/>
      <c r="J133" s="160"/>
      <c r="K133" s="141"/>
      <c r="L133" s="141"/>
      <c r="M133" s="141"/>
      <c r="N133" s="141"/>
      <c r="O133" s="141"/>
      <c r="P133" s="141"/>
    </row>
    <row r="134" spans="1:17" ht="15">
      <c r="A134" s="136"/>
      <c r="B134" s="128"/>
      <c r="C134" s="157"/>
      <c r="D134" s="157"/>
      <c r="E134" s="157"/>
      <c r="F134" s="157"/>
      <c r="G134" s="157"/>
      <c r="H134" s="157"/>
      <c r="I134" s="157"/>
      <c r="J134" s="157"/>
      <c r="K134" s="141"/>
      <c r="L134" s="141"/>
      <c r="M134" s="141"/>
      <c r="N134" s="141"/>
      <c r="O134" s="141"/>
      <c r="P134" s="141"/>
    </row>
    <row r="135" spans="1:17" ht="15.75">
      <c r="A135" s="20"/>
      <c r="B135" s="223"/>
      <c r="C135" s="157"/>
      <c r="D135" s="157"/>
      <c r="E135" s="157"/>
      <c r="F135" s="157"/>
      <c r="G135" s="157"/>
      <c r="H135" s="157"/>
      <c r="I135" s="157"/>
      <c r="J135" s="157"/>
      <c r="K135" s="141"/>
      <c r="L135" s="141"/>
      <c r="M135" s="141"/>
      <c r="N135" s="141"/>
      <c r="O135" s="141"/>
      <c r="P135" s="141"/>
    </row>
    <row r="136" spans="1:17" ht="15">
      <c r="A136" s="29"/>
      <c r="B136" s="223"/>
      <c r="C136" s="157"/>
      <c r="D136" s="157"/>
      <c r="E136" s="157"/>
      <c r="F136" s="157"/>
      <c r="G136" s="157"/>
      <c r="H136" s="157"/>
      <c r="I136" s="157"/>
      <c r="J136" s="157"/>
      <c r="K136" s="141"/>
      <c r="L136" s="141"/>
      <c r="M136" s="141"/>
      <c r="N136" s="141"/>
      <c r="O136" s="141"/>
      <c r="P136" s="141"/>
    </row>
    <row r="137" spans="1:17" ht="15">
      <c r="A137" s="29"/>
      <c r="B137" s="128"/>
      <c r="C137" s="157"/>
      <c r="D137" s="157"/>
      <c r="E137" s="157"/>
      <c r="F137" s="157"/>
      <c r="G137" s="157"/>
      <c r="H137" s="157"/>
      <c r="I137" s="157"/>
      <c r="J137" s="157"/>
      <c r="K137" s="141"/>
      <c r="L137" s="141"/>
      <c r="M137" s="141"/>
      <c r="N137" s="141"/>
      <c r="O137" s="141"/>
      <c r="P137" s="141"/>
    </row>
    <row r="138" spans="1:17" ht="15">
      <c r="A138" s="29"/>
      <c r="B138" s="128"/>
      <c r="C138" s="157"/>
      <c r="D138" s="157"/>
      <c r="E138" s="157"/>
      <c r="F138" s="157"/>
      <c r="G138" s="157"/>
      <c r="H138" s="157"/>
      <c r="I138" s="157"/>
      <c r="J138" s="157"/>
      <c r="K138" s="141"/>
      <c r="L138" s="141"/>
      <c r="M138" s="141"/>
      <c r="N138" s="141"/>
      <c r="O138" s="141"/>
      <c r="P138" s="141"/>
    </row>
    <row r="139" spans="1:17" ht="15">
      <c r="A139" s="29"/>
      <c r="B139" s="223"/>
      <c r="C139" s="157"/>
      <c r="D139" s="157"/>
      <c r="E139" s="157"/>
      <c r="F139" s="157"/>
      <c r="G139" s="157"/>
      <c r="H139" s="157"/>
      <c r="I139" s="157"/>
      <c r="J139" s="157"/>
      <c r="K139" s="141"/>
      <c r="L139" s="141"/>
      <c r="M139" s="141"/>
      <c r="N139" s="141"/>
      <c r="O139" s="141"/>
      <c r="P139" s="141"/>
      <c r="Q139" s="127"/>
    </row>
    <row r="140" spans="1:17" ht="15">
      <c r="A140" s="29"/>
      <c r="B140" s="146"/>
      <c r="C140" s="127"/>
      <c r="D140" s="127"/>
      <c r="E140" s="147"/>
      <c r="F140" s="147"/>
      <c r="G140" s="127"/>
      <c r="H140" s="127"/>
      <c r="I140" s="127"/>
      <c r="J140" s="127"/>
      <c r="K140" s="127"/>
      <c r="L140" s="127"/>
      <c r="M140" s="127"/>
      <c r="N140" s="127"/>
      <c r="O140" s="127"/>
      <c r="P140" s="127"/>
      <c r="Q140" s="127"/>
    </row>
    <row r="141" spans="1:17" ht="15">
      <c r="A141" s="29"/>
      <c r="B141" s="146"/>
      <c r="C141" s="127"/>
      <c r="D141" s="127"/>
      <c r="E141" s="147"/>
      <c r="F141" s="147"/>
      <c r="G141" s="127"/>
      <c r="H141" s="127"/>
      <c r="I141" s="127"/>
      <c r="J141" s="127"/>
      <c r="K141" s="127"/>
      <c r="L141" s="127"/>
      <c r="M141" s="127"/>
      <c r="N141" s="127"/>
      <c r="O141" s="127"/>
      <c r="P141" s="127"/>
      <c r="Q141" s="127"/>
    </row>
    <row r="142" spans="1:17" ht="15">
      <c r="A142" s="29"/>
      <c r="B142" s="146"/>
      <c r="C142" s="127"/>
      <c r="D142" s="127"/>
      <c r="E142" s="147"/>
      <c r="F142" s="147"/>
      <c r="G142" s="127"/>
      <c r="H142" s="127"/>
      <c r="I142" s="127"/>
      <c r="J142" s="127"/>
      <c r="K142" s="127"/>
      <c r="L142" s="127"/>
      <c r="M142" s="127"/>
      <c r="N142" s="127"/>
      <c r="O142" s="127"/>
      <c r="P142" s="127"/>
      <c r="Q142" s="127"/>
    </row>
    <row r="143" spans="1:17" ht="15">
      <c r="A143" s="29"/>
      <c r="B143" s="146"/>
      <c r="C143" s="127"/>
      <c r="D143" s="127"/>
      <c r="E143" s="147"/>
      <c r="F143" s="147"/>
      <c r="G143" s="127"/>
      <c r="H143" s="127"/>
      <c r="I143" s="127"/>
      <c r="J143" s="127"/>
      <c r="K143" s="127"/>
      <c r="L143" s="127"/>
      <c r="M143" s="127"/>
      <c r="N143" s="127"/>
      <c r="O143" s="127"/>
      <c r="P143" s="127"/>
      <c r="Q143" s="127"/>
    </row>
    <row r="144" spans="1:17" ht="15">
      <c r="A144" s="29"/>
      <c r="B144" s="146"/>
      <c r="C144" s="127"/>
      <c r="D144" s="127"/>
      <c r="E144" s="147"/>
      <c r="F144" s="147"/>
      <c r="G144" s="127"/>
      <c r="H144" s="127"/>
      <c r="I144" s="127"/>
      <c r="J144" s="127"/>
      <c r="K144" s="127"/>
      <c r="L144" s="127"/>
      <c r="M144" s="127"/>
      <c r="N144" s="127"/>
      <c r="O144" s="127"/>
      <c r="P144" s="127"/>
      <c r="Q144" s="127"/>
    </row>
    <row r="145" spans="1:17" ht="15">
      <c r="A145" s="29"/>
      <c r="B145" s="146"/>
      <c r="C145" s="127"/>
      <c r="D145" s="127"/>
      <c r="E145" s="147"/>
      <c r="F145" s="147"/>
      <c r="G145" s="127"/>
      <c r="H145" s="127"/>
      <c r="I145" s="127"/>
      <c r="J145" s="127"/>
      <c r="K145" s="127"/>
      <c r="L145" s="127"/>
      <c r="M145" s="127"/>
      <c r="N145" s="127"/>
      <c r="O145" s="127"/>
      <c r="P145" s="127"/>
      <c r="Q145" s="127"/>
    </row>
    <row r="146" spans="1:17" ht="15">
      <c r="A146" s="29"/>
      <c r="B146" s="146"/>
      <c r="C146" s="127"/>
      <c r="D146" s="127"/>
      <c r="E146" s="147"/>
      <c r="F146" s="147"/>
      <c r="G146" s="127"/>
      <c r="H146" s="127"/>
      <c r="I146" s="127"/>
      <c r="J146" s="127"/>
      <c r="K146" s="127"/>
      <c r="L146" s="127"/>
      <c r="M146" s="127"/>
      <c r="N146" s="127"/>
      <c r="O146" s="127"/>
      <c r="P146" s="127"/>
      <c r="Q146" s="127"/>
    </row>
    <row r="147" spans="1:17" ht="15">
      <c r="A147" s="29"/>
      <c r="B147" s="146"/>
      <c r="C147" s="127"/>
      <c r="D147" s="127"/>
      <c r="E147" s="147"/>
      <c r="F147" s="147"/>
      <c r="G147" s="127"/>
      <c r="H147" s="127"/>
      <c r="I147" s="127"/>
      <c r="J147" s="127"/>
      <c r="K147" s="127"/>
      <c r="L147" s="127"/>
      <c r="M147" s="127"/>
      <c r="N147" s="127"/>
      <c r="O147" s="127"/>
      <c r="P147" s="127"/>
      <c r="Q147" s="127"/>
    </row>
    <row r="148" spans="1:17" ht="15">
      <c r="A148" s="136"/>
      <c r="B148" s="146"/>
      <c r="C148" s="127"/>
      <c r="D148" s="127"/>
      <c r="E148" s="147"/>
      <c r="F148" s="147"/>
      <c r="G148" s="127"/>
      <c r="H148" s="127"/>
      <c r="I148" s="127"/>
      <c r="J148" s="127"/>
      <c r="K148" s="127"/>
      <c r="L148" s="127"/>
      <c r="M148" s="127"/>
      <c r="N148" s="127"/>
      <c r="O148" s="127"/>
      <c r="P148" s="127"/>
      <c r="Q148" s="127"/>
    </row>
    <row r="149" spans="1:17" ht="15">
      <c r="A149" s="136"/>
      <c r="B149" s="146"/>
      <c r="C149" s="127"/>
      <c r="D149" s="127"/>
      <c r="E149" s="147"/>
      <c r="F149" s="147"/>
      <c r="G149" s="127"/>
      <c r="H149" s="127"/>
      <c r="I149" s="127"/>
      <c r="J149" s="127"/>
      <c r="K149" s="127"/>
      <c r="L149" s="127"/>
      <c r="M149" s="127"/>
      <c r="N149" s="127"/>
      <c r="O149" s="127"/>
      <c r="P149" s="127"/>
      <c r="Q149" s="127"/>
    </row>
    <row r="150" spans="1:17" ht="15">
      <c r="A150" s="136"/>
      <c r="B150" s="146"/>
      <c r="C150" s="127"/>
      <c r="D150" s="127"/>
      <c r="E150" s="147"/>
      <c r="F150" s="147"/>
      <c r="G150" s="127"/>
      <c r="H150" s="127"/>
      <c r="I150" s="127"/>
      <c r="J150" s="127"/>
      <c r="K150" s="127"/>
      <c r="L150" s="127"/>
      <c r="M150" s="127"/>
      <c r="N150" s="127"/>
      <c r="O150" s="127"/>
      <c r="P150" s="127"/>
      <c r="Q150" s="127"/>
    </row>
    <row r="151" spans="1:17" ht="15">
      <c r="A151" s="136"/>
      <c r="B151" s="146"/>
      <c r="C151" s="127"/>
      <c r="D151" s="127"/>
      <c r="E151" s="147"/>
      <c r="F151" s="147"/>
      <c r="G151" s="127"/>
      <c r="H151" s="127"/>
      <c r="I151" s="127"/>
      <c r="J151" s="127"/>
      <c r="K151" s="127"/>
      <c r="L151" s="127"/>
      <c r="M151" s="127"/>
      <c r="N151" s="127"/>
      <c r="O151" s="127"/>
      <c r="P151" s="127"/>
      <c r="Q151" s="127"/>
    </row>
    <row r="152" spans="1:17" ht="15">
      <c r="A152" s="136"/>
      <c r="B152" s="146"/>
      <c r="C152" s="127"/>
      <c r="D152" s="127"/>
      <c r="E152" s="147"/>
      <c r="F152" s="147"/>
      <c r="G152" s="127"/>
      <c r="H152" s="127"/>
      <c r="I152" s="127"/>
      <c r="J152" s="127"/>
      <c r="K152" s="127"/>
      <c r="L152" s="127"/>
      <c r="M152" s="127"/>
      <c r="N152" s="127"/>
      <c r="O152" s="127"/>
      <c r="P152" s="127"/>
      <c r="Q152" s="127"/>
    </row>
    <row r="153" spans="1:17" ht="15">
      <c r="A153" s="136"/>
      <c r="B153" s="146"/>
      <c r="C153" s="127"/>
      <c r="D153" s="127"/>
      <c r="E153" s="147"/>
      <c r="F153" s="147"/>
      <c r="G153" s="127"/>
      <c r="H153" s="127"/>
      <c r="I153" s="127"/>
      <c r="J153" s="127"/>
      <c r="K153" s="127"/>
      <c r="L153" s="127"/>
      <c r="M153" s="127"/>
      <c r="N153" s="127"/>
      <c r="O153" s="127"/>
      <c r="P153" s="127"/>
      <c r="Q153" s="127"/>
    </row>
    <row r="154" spans="1:17" ht="15">
      <c r="A154" s="136"/>
      <c r="B154" s="146"/>
      <c r="C154" s="127"/>
      <c r="D154" s="127"/>
      <c r="E154" s="147"/>
      <c r="F154" s="147"/>
      <c r="G154" s="127"/>
      <c r="H154" s="127"/>
      <c r="I154" s="127"/>
      <c r="J154" s="127"/>
      <c r="K154" s="127"/>
      <c r="L154" s="127"/>
      <c r="M154" s="127"/>
      <c r="N154" s="127"/>
      <c r="O154" s="127"/>
      <c r="P154" s="127"/>
      <c r="Q154" s="127"/>
    </row>
    <row r="155" spans="1:17" ht="15">
      <c r="A155" s="136"/>
      <c r="B155" s="146"/>
      <c r="C155" s="127"/>
      <c r="D155" s="127"/>
      <c r="E155" s="147"/>
      <c r="F155" s="147"/>
      <c r="G155" s="127"/>
      <c r="H155" s="127"/>
      <c r="I155" s="127"/>
      <c r="J155" s="127"/>
      <c r="K155" s="127"/>
      <c r="L155" s="127"/>
      <c r="M155" s="127"/>
      <c r="N155" s="127"/>
      <c r="O155" s="127"/>
      <c r="P155" s="127"/>
      <c r="Q155" s="127"/>
    </row>
    <row r="156" spans="1:17" ht="15">
      <c r="A156" s="136"/>
      <c r="B156" s="146"/>
      <c r="C156" s="127"/>
      <c r="D156" s="127"/>
      <c r="E156" s="147"/>
      <c r="F156" s="147"/>
      <c r="G156" s="127"/>
      <c r="H156" s="127"/>
      <c r="I156" s="127"/>
      <c r="J156" s="127"/>
      <c r="K156" s="127"/>
      <c r="L156" s="127"/>
      <c r="M156" s="127"/>
      <c r="N156" s="127"/>
      <c r="O156" s="127"/>
      <c r="P156" s="127"/>
      <c r="Q156" s="127"/>
    </row>
    <row r="157" spans="1:17" ht="15">
      <c r="A157" s="136"/>
      <c r="B157" s="146"/>
      <c r="C157" s="127"/>
      <c r="D157" s="127"/>
      <c r="E157" s="147"/>
      <c r="F157" s="147"/>
      <c r="G157" s="127"/>
      <c r="H157" s="127"/>
      <c r="I157" s="127"/>
      <c r="J157" s="127"/>
      <c r="K157" s="127"/>
      <c r="L157" s="127"/>
      <c r="M157" s="127"/>
      <c r="N157" s="127"/>
      <c r="O157" s="127"/>
      <c r="P157" s="127"/>
      <c r="Q157" s="127"/>
    </row>
    <row r="158" spans="1:17" ht="15">
      <c r="A158" s="136"/>
      <c r="B158" s="146"/>
      <c r="C158" s="127"/>
      <c r="D158" s="127"/>
      <c r="E158" s="147"/>
      <c r="F158" s="147"/>
      <c r="G158" s="127"/>
      <c r="H158" s="127"/>
      <c r="I158" s="127"/>
      <c r="J158" s="127"/>
      <c r="K158" s="127"/>
      <c r="L158" s="127"/>
      <c r="M158" s="127"/>
      <c r="N158" s="127"/>
      <c r="O158" s="127"/>
      <c r="P158" s="127"/>
      <c r="Q158" s="127"/>
    </row>
    <row r="159" spans="1:17" ht="15">
      <c r="A159" s="136"/>
      <c r="B159" s="146"/>
      <c r="C159" s="127"/>
      <c r="D159" s="127"/>
      <c r="E159" s="147"/>
      <c r="F159" s="147"/>
      <c r="G159" s="127"/>
      <c r="H159" s="127"/>
      <c r="I159" s="127"/>
      <c r="J159" s="127"/>
      <c r="K159" s="127"/>
      <c r="L159" s="127"/>
      <c r="M159" s="127"/>
      <c r="N159" s="127"/>
      <c r="O159" s="127"/>
      <c r="P159" s="127"/>
      <c r="Q159" s="127"/>
    </row>
    <row r="160" spans="1:17" ht="15">
      <c r="A160" s="136"/>
      <c r="B160" s="146"/>
      <c r="C160" s="127"/>
      <c r="D160" s="127"/>
      <c r="E160" s="147"/>
      <c r="F160" s="147"/>
      <c r="G160" s="127"/>
      <c r="H160" s="127"/>
      <c r="I160" s="127"/>
      <c r="J160" s="127"/>
      <c r="K160" s="127"/>
      <c r="L160" s="127"/>
      <c r="M160" s="127"/>
      <c r="N160" s="127"/>
      <c r="O160" s="127"/>
      <c r="P160" s="127"/>
      <c r="Q160" s="127"/>
    </row>
    <row r="161" spans="1:17" ht="15">
      <c r="A161" s="136"/>
      <c r="B161" s="146"/>
      <c r="C161" s="127"/>
      <c r="D161" s="127"/>
      <c r="E161" s="147"/>
      <c r="F161" s="147"/>
      <c r="G161" s="127"/>
      <c r="H161" s="127"/>
      <c r="I161" s="127"/>
      <c r="J161" s="127"/>
      <c r="K161" s="127"/>
      <c r="L161" s="127"/>
      <c r="M161" s="127"/>
      <c r="N161" s="127"/>
      <c r="O161" s="127"/>
      <c r="P161" s="127"/>
      <c r="Q161" s="127"/>
    </row>
    <row r="162" spans="1:17">
      <c r="A162" s="146"/>
      <c r="B162" s="146"/>
      <c r="C162" s="127"/>
      <c r="D162" s="127"/>
      <c r="E162" s="147"/>
      <c r="F162" s="147"/>
      <c r="G162" s="127"/>
      <c r="H162" s="127"/>
      <c r="I162" s="127"/>
      <c r="J162" s="127"/>
      <c r="K162" s="127"/>
      <c r="L162" s="127"/>
      <c r="M162" s="127"/>
      <c r="N162" s="127"/>
      <c r="O162" s="127"/>
      <c r="P162" s="127"/>
      <c r="Q162" s="127"/>
    </row>
    <row r="163" spans="1:17">
      <c r="A163" s="146"/>
      <c r="B163" s="146"/>
      <c r="C163" s="127"/>
      <c r="D163" s="127"/>
      <c r="E163" s="147"/>
      <c r="F163" s="147"/>
      <c r="G163" s="127"/>
      <c r="H163" s="127"/>
      <c r="I163" s="127"/>
      <c r="J163" s="127"/>
      <c r="K163" s="127"/>
      <c r="L163" s="127"/>
      <c r="M163" s="127"/>
      <c r="N163" s="127"/>
      <c r="O163" s="127"/>
      <c r="P163" s="127"/>
      <c r="Q163" s="127"/>
    </row>
    <row r="164" spans="1:17">
      <c r="A164" s="127"/>
      <c r="B164" s="127"/>
      <c r="C164" s="127"/>
      <c r="D164" s="127"/>
      <c r="E164" s="127"/>
      <c r="F164" s="127"/>
      <c r="G164" s="127"/>
      <c r="H164" s="127"/>
      <c r="I164" s="127"/>
      <c r="J164" s="127"/>
      <c r="K164" s="127"/>
      <c r="L164" s="127"/>
      <c r="M164" s="127"/>
      <c r="N164" s="127"/>
      <c r="O164" s="127"/>
      <c r="P164" s="127"/>
      <c r="Q164" s="127"/>
    </row>
    <row r="165" spans="1:17">
      <c r="A165" s="127"/>
      <c r="B165" s="127"/>
      <c r="C165" s="127"/>
      <c r="D165" s="127"/>
      <c r="E165" s="127"/>
      <c r="F165" s="127"/>
      <c r="G165" s="127"/>
      <c r="H165" s="127"/>
      <c r="I165" s="127"/>
      <c r="J165" s="127"/>
      <c r="K165" s="127"/>
      <c r="L165" s="127"/>
      <c r="M165" s="127"/>
      <c r="N165" s="127"/>
      <c r="O165" s="127"/>
      <c r="P165"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2EAC1-1BD5-4CF5-B384-DC040A523876}">
  <sheetPr>
    <pageSetUpPr fitToPage="1"/>
  </sheetPr>
  <dimension ref="A1:Q208"/>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1918</v>
      </c>
      <c r="B1" s="116"/>
      <c r="E1" s="117"/>
      <c r="F1" s="117"/>
      <c r="G1" s="117"/>
      <c r="H1" s="117"/>
      <c r="I1" s="117"/>
    </row>
    <row r="2" spans="1:16" ht="15">
      <c r="A2" s="2" t="s">
        <v>1919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51" t="s">
        <v>417</v>
      </c>
      <c r="B9" s="129"/>
      <c r="C9" s="129"/>
      <c r="D9" s="129"/>
      <c r="E9" s="129"/>
      <c r="F9" s="129"/>
      <c r="G9" s="129"/>
      <c r="H9" s="129"/>
      <c r="I9" s="129"/>
      <c r="J9" s="129"/>
      <c r="K9" s="129"/>
      <c r="L9" s="129"/>
      <c r="M9" s="129"/>
      <c r="N9" s="129"/>
      <c r="O9" s="129"/>
      <c r="P9" s="129"/>
    </row>
    <row r="10" spans="1:16" ht="18" customHeight="1">
      <c r="A10" s="29" t="s">
        <v>330</v>
      </c>
      <c r="B10" s="78">
        <v>1559</v>
      </c>
      <c r="C10" s="78">
        <f t="shared" ref="C10:C17" si="0">SUM(E10,G10,I10)</f>
        <v>2192</v>
      </c>
      <c r="D10" s="78">
        <v>500</v>
      </c>
      <c r="E10" s="78">
        <v>506</v>
      </c>
      <c r="F10" s="78">
        <v>923</v>
      </c>
      <c r="G10" s="78">
        <v>1385</v>
      </c>
      <c r="H10" s="78">
        <v>136</v>
      </c>
      <c r="I10" s="78">
        <v>301</v>
      </c>
      <c r="J10" s="195"/>
      <c r="K10" s="137">
        <f t="shared" ref="K10:L25" si="1">(D10+H10)/F10*100</f>
        <v>68.905742145178763</v>
      </c>
      <c r="L10" s="137">
        <f t="shared" si="1"/>
        <v>58.26714801444043</v>
      </c>
      <c r="M10" s="138">
        <f t="shared" ref="M10:N25" si="2">D10/F10*100</f>
        <v>54.17118093174431</v>
      </c>
      <c r="N10" s="138">
        <f t="shared" si="2"/>
        <v>36.534296028880867</v>
      </c>
      <c r="O10" s="138">
        <f t="shared" ref="O10:P25" si="3">H10/F10*100</f>
        <v>14.734561213434452</v>
      </c>
      <c r="P10" s="138">
        <f t="shared" si="3"/>
        <v>21.732851985559567</v>
      </c>
    </row>
    <row r="11" spans="1:16" ht="18" customHeight="1">
      <c r="A11" s="29" t="s">
        <v>331</v>
      </c>
      <c r="B11" s="78">
        <v>1381</v>
      </c>
      <c r="C11" s="78">
        <f t="shared" si="0"/>
        <v>3359</v>
      </c>
      <c r="D11" s="78">
        <v>357</v>
      </c>
      <c r="E11" s="78">
        <v>561</v>
      </c>
      <c r="F11" s="78">
        <v>904</v>
      </c>
      <c r="G11" s="78">
        <v>2350</v>
      </c>
      <c r="H11" s="78">
        <v>120</v>
      </c>
      <c r="I11" s="78">
        <v>448</v>
      </c>
      <c r="J11" s="195"/>
      <c r="K11" s="137">
        <f t="shared" si="1"/>
        <v>52.765486725663713</v>
      </c>
      <c r="L11" s="137">
        <f t="shared" si="1"/>
        <v>42.936170212765958</v>
      </c>
      <c r="M11" s="138">
        <f t="shared" si="2"/>
        <v>39.491150442477874</v>
      </c>
      <c r="N11" s="138">
        <f t="shared" si="2"/>
        <v>23.872340425531917</v>
      </c>
      <c r="O11" s="138">
        <f t="shared" si="3"/>
        <v>13.274336283185843</v>
      </c>
      <c r="P11" s="138">
        <f t="shared" si="3"/>
        <v>19.063829787234042</v>
      </c>
    </row>
    <row r="12" spans="1:16" ht="18" customHeight="1">
      <c r="A12" s="23" t="s">
        <v>332</v>
      </c>
      <c r="B12" s="78">
        <v>707</v>
      </c>
      <c r="C12" s="78">
        <f t="shared" si="0"/>
        <v>2106</v>
      </c>
      <c r="D12" s="78">
        <v>186</v>
      </c>
      <c r="E12" s="78">
        <v>432</v>
      </c>
      <c r="F12" s="78">
        <v>478</v>
      </c>
      <c r="G12" s="78">
        <v>1453</v>
      </c>
      <c r="H12" s="78">
        <v>43</v>
      </c>
      <c r="I12" s="78">
        <v>221</v>
      </c>
      <c r="J12" s="195"/>
      <c r="K12" s="137">
        <f t="shared" si="1"/>
        <v>47.90794979079498</v>
      </c>
      <c r="L12" s="137">
        <f t="shared" si="1"/>
        <v>44.941500344115617</v>
      </c>
      <c r="M12" s="138">
        <f t="shared" si="2"/>
        <v>38.912133891213394</v>
      </c>
      <c r="N12" s="138">
        <f t="shared" si="2"/>
        <v>29.731589814177561</v>
      </c>
      <c r="O12" s="138">
        <f t="shared" si="3"/>
        <v>8.99581589958159</v>
      </c>
      <c r="P12" s="138">
        <f t="shared" si="3"/>
        <v>15.209910529938059</v>
      </c>
    </row>
    <row r="13" spans="1:16" ht="18" customHeight="1">
      <c r="A13" s="23" t="s">
        <v>333</v>
      </c>
      <c r="B13" s="78">
        <v>304</v>
      </c>
      <c r="C13" s="78">
        <f t="shared" si="0"/>
        <v>593</v>
      </c>
      <c r="D13" s="78">
        <v>81</v>
      </c>
      <c r="E13" s="78">
        <v>100</v>
      </c>
      <c r="F13" s="78">
        <v>193</v>
      </c>
      <c r="G13" s="78">
        <v>358</v>
      </c>
      <c r="H13" s="78">
        <v>30</v>
      </c>
      <c r="I13" s="78">
        <v>135</v>
      </c>
      <c r="J13" s="195"/>
      <c r="K13" s="137">
        <f t="shared" si="1"/>
        <v>57.512953367875653</v>
      </c>
      <c r="L13" s="137">
        <f t="shared" si="1"/>
        <v>65.642458100558656</v>
      </c>
      <c r="M13" s="138">
        <f t="shared" si="2"/>
        <v>41.968911917098445</v>
      </c>
      <c r="N13" s="138">
        <f t="shared" si="2"/>
        <v>27.932960893854748</v>
      </c>
      <c r="O13" s="138">
        <f t="shared" si="3"/>
        <v>15.544041450777202</v>
      </c>
      <c r="P13" s="138">
        <f t="shared" si="3"/>
        <v>37.709497206703915</v>
      </c>
    </row>
    <row r="14" spans="1:16" ht="18" customHeight="1">
      <c r="A14" s="23" t="s">
        <v>334</v>
      </c>
      <c r="B14" s="78">
        <v>2582</v>
      </c>
      <c r="C14" s="78">
        <f t="shared" si="0"/>
        <v>2835</v>
      </c>
      <c r="D14" s="78">
        <v>784</v>
      </c>
      <c r="E14" s="78">
        <v>620</v>
      </c>
      <c r="F14" s="78">
        <v>1618</v>
      </c>
      <c r="G14" s="78">
        <v>1839</v>
      </c>
      <c r="H14" s="78">
        <v>180</v>
      </c>
      <c r="I14" s="78">
        <v>376</v>
      </c>
      <c r="J14" s="195"/>
      <c r="K14" s="137">
        <f t="shared" si="1"/>
        <v>59.579728059332503</v>
      </c>
      <c r="L14" s="137">
        <f t="shared" si="1"/>
        <v>54.159869494290383</v>
      </c>
      <c r="M14" s="138">
        <f t="shared" si="2"/>
        <v>48.454882571075402</v>
      </c>
      <c r="N14" s="138">
        <f t="shared" si="2"/>
        <v>33.713974986405653</v>
      </c>
      <c r="O14" s="138">
        <f t="shared" si="3"/>
        <v>11.124845488257108</v>
      </c>
      <c r="P14" s="138">
        <f t="shared" si="3"/>
        <v>20.44589450788472</v>
      </c>
    </row>
    <row r="15" spans="1:16" ht="18" customHeight="1">
      <c r="A15" s="23" t="s">
        <v>335</v>
      </c>
      <c r="B15" s="78">
        <v>3768</v>
      </c>
      <c r="C15" s="78">
        <f t="shared" si="0"/>
        <v>6534</v>
      </c>
      <c r="D15" s="78">
        <v>1193</v>
      </c>
      <c r="E15" s="78">
        <v>1460</v>
      </c>
      <c r="F15" s="78">
        <v>2402</v>
      </c>
      <c r="G15" s="78">
        <v>4468</v>
      </c>
      <c r="H15" s="78">
        <v>173</v>
      </c>
      <c r="I15" s="78">
        <v>606</v>
      </c>
      <c r="J15" s="195"/>
      <c r="K15" s="137">
        <f t="shared" si="1"/>
        <v>56.869275603663617</v>
      </c>
      <c r="L15" s="137">
        <f t="shared" si="1"/>
        <v>46.239928379588179</v>
      </c>
      <c r="M15" s="138">
        <f t="shared" si="2"/>
        <v>49.666944213155709</v>
      </c>
      <c r="N15" s="138">
        <f t="shared" si="2"/>
        <v>32.676812891674132</v>
      </c>
      <c r="O15" s="138">
        <f t="shared" si="3"/>
        <v>7.2023313905079096</v>
      </c>
      <c r="P15" s="138">
        <f t="shared" si="3"/>
        <v>13.563115487914054</v>
      </c>
    </row>
    <row r="16" spans="1:16" ht="18" customHeight="1">
      <c r="A16" s="23" t="s">
        <v>336</v>
      </c>
      <c r="B16" s="78">
        <v>12595</v>
      </c>
      <c r="C16" s="78">
        <f t="shared" si="0"/>
        <v>12604</v>
      </c>
      <c r="D16" s="78">
        <v>4790</v>
      </c>
      <c r="E16" s="78">
        <v>2416</v>
      </c>
      <c r="F16" s="78">
        <v>7634</v>
      </c>
      <c r="G16" s="78">
        <v>9652</v>
      </c>
      <c r="H16" s="78">
        <v>171</v>
      </c>
      <c r="I16" s="78">
        <v>536</v>
      </c>
      <c r="J16" s="195"/>
      <c r="K16" s="137">
        <f t="shared" si="1"/>
        <v>64.985590778097986</v>
      </c>
      <c r="L16" s="137">
        <f t="shared" si="1"/>
        <v>30.584334852880229</v>
      </c>
      <c r="M16" s="138">
        <f t="shared" si="2"/>
        <v>62.745611736966197</v>
      </c>
      <c r="N16" s="138">
        <f t="shared" si="2"/>
        <v>25.031081641110653</v>
      </c>
      <c r="O16" s="138">
        <f t="shared" si="3"/>
        <v>2.2399790411317788</v>
      </c>
      <c r="P16" s="138">
        <f t="shared" si="3"/>
        <v>5.5532532117695812</v>
      </c>
    </row>
    <row r="17" spans="1:17" ht="18" customHeight="1">
      <c r="A17" s="23" t="s">
        <v>337</v>
      </c>
      <c r="B17" s="78">
        <v>4314</v>
      </c>
      <c r="C17" s="78">
        <f t="shared" si="0"/>
        <v>8399</v>
      </c>
      <c r="D17" s="78">
        <v>1696</v>
      </c>
      <c r="E17" s="78">
        <v>2321</v>
      </c>
      <c r="F17" s="78">
        <v>2518</v>
      </c>
      <c r="G17" s="78">
        <v>5674</v>
      </c>
      <c r="H17" s="78">
        <v>100</v>
      </c>
      <c r="I17" s="78">
        <v>404</v>
      </c>
      <c r="J17" s="195"/>
      <c r="K17" s="137">
        <f t="shared" si="1"/>
        <v>71.32644956314536</v>
      </c>
      <c r="L17" s="137">
        <f t="shared" si="1"/>
        <v>48.02608389143461</v>
      </c>
      <c r="M17" s="138">
        <f t="shared" si="2"/>
        <v>67.355043685464651</v>
      </c>
      <c r="N17" s="138">
        <f t="shared" si="2"/>
        <v>40.905886499823758</v>
      </c>
      <c r="O17" s="138">
        <f t="shared" si="3"/>
        <v>3.9714058776806991</v>
      </c>
      <c r="P17" s="138">
        <f t="shared" si="3"/>
        <v>7.1201973916108567</v>
      </c>
    </row>
    <row r="18" spans="1:17" ht="18" customHeight="1">
      <c r="A18" s="225"/>
      <c r="B18" s="78"/>
      <c r="C18" s="78"/>
      <c r="D18" s="78"/>
      <c r="E18" s="78"/>
      <c r="F18" s="78"/>
      <c r="G18" s="78"/>
      <c r="H18" s="78"/>
      <c r="I18" s="78"/>
      <c r="J18" s="195"/>
      <c r="K18" s="137"/>
      <c r="L18" s="137"/>
      <c r="M18" s="138"/>
      <c r="N18" s="138"/>
      <c r="O18" s="138"/>
      <c r="P18" s="138"/>
    </row>
    <row r="19" spans="1:17" s="127" customFormat="1" ht="18" customHeight="1">
      <c r="A19" s="151" t="s">
        <v>338</v>
      </c>
      <c r="B19" s="132"/>
      <c r="C19" s="132"/>
      <c r="D19" s="132"/>
      <c r="E19" s="132"/>
      <c r="F19" s="132"/>
      <c r="G19" s="132"/>
      <c r="H19" s="132"/>
      <c r="I19" s="132"/>
      <c r="J19" s="156"/>
      <c r="K19" s="134"/>
      <c r="L19" s="134"/>
      <c r="M19" s="135"/>
      <c r="N19" s="135"/>
      <c r="O19" s="135"/>
      <c r="P19" s="135"/>
    </row>
    <row r="20" spans="1:17" s="127" customFormat="1" ht="18" customHeight="1">
      <c r="A20" s="29" t="s">
        <v>339</v>
      </c>
      <c r="B20" s="78">
        <v>6322</v>
      </c>
      <c r="C20" s="78">
        <f t="shared" ref="C20:C27" si="4">SUM(E20,G20,I20)</f>
        <v>5724</v>
      </c>
      <c r="D20" s="78">
        <v>1829</v>
      </c>
      <c r="E20" s="78">
        <v>1418</v>
      </c>
      <c r="F20" s="78">
        <v>4269</v>
      </c>
      <c r="G20" s="78">
        <v>3804</v>
      </c>
      <c r="H20" s="78">
        <v>224</v>
      </c>
      <c r="I20" s="78">
        <v>502</v>
      </c>
      <c r="J20" s="195"/>
      <c r="K20" s="137">
        <f t="shared" si="1"/>
        <v>48.090887795736705</v>
      </c>
      <c r="L20" s="137">
        <f t="shared" si="1"/>
        <v>50.473186119873816</v>
      </c>
      <c r="M20" s="138">
        <f t="shared" si="2"/>
        <v>42.843757320215509</v>
      </c>
      <c r="N20" s="138">
        <f t="shared" si="2"/>
        <v>37.27655099894848</v>
      </c>
      <c r="O20" s="138">
        <f t="shared" si="3"/>
        <v>5.2471304755211996</v>
      </c>
      <c r="P20" s="138">
        <f t="shared" si="3"/>
        <v>13.196635120925343</v>
      </c>
    </row>
    <row r="21" spans="1:17" s="127" customFormat="1" ht="18" customHeight="1">
      <c r="A21" s="29" t="s">
        <v>340</v>
      </c>
      <c r="B21" s="78">
        <v>6086</v>
      </c>
      <c r="C21" s="78">
        <f t="shared" si="4"/>
        <v>5625</v>
      </c>
      <c r="D21" s="78">
        <v>1942</v>
      </c>
      <c r="E21" s="78">
        <v>1386</v>
      </c>
      <c r="F21" s="78">
        <v>3822</v>
      </c>
      <c r="G21" s="78">
        <v>3749</v>
      </c>
      <c r="H21" s="78">
        <v>322</v>
      </c>
      <c r="I21" s="78">
        <v>490</v>
      </c>
      <c r="J21" s="195"/>
      <c r="K21" s="137">
        <f t="shared" si="1"/>
        <v>59.236002093144947</v>
      </c>
      <c r="L21" s="137">
        <f t="shared" si="1"/>
        <v>50.040010669511872</v>
      </c>
      <c r="M21" s="138">
        <f t="shared" si="2"/>
        <v>50.811093668236531</v>
      </c>
      <c r="N21" s="138">
        <f t="shared" si="2"/>
        <v>36.969858628967721</v>
      </c>
      <c r="O21" s="138">
        <f t="shared" si="3"/>
        <v>8.4249084249084252</v>
      </c>
      <c r="P21" s="138">
        <f t="shared" si="3"/>
        <v>13.070152040544144</v>
      </c>
    </row>
    <row r="22" spans="1:17" s="127" customFormat="1" ht="18" customHeight="1">
      <c r="A22" s="29" t="s">
        <v>341</v>
      </c>
      <c r="B22" s="78">
        <v>5304</v>
      </c>
      <c r="C22" s="78">
        <f t="shared" si="4"/>
        <v>4803</v>
      </c>
      <c r="D22" s="78">
        <v>1607</v>
      </c>
      <c r="E22" s="78">
        <v>1173</v>
      </c>
      <c r="F22" s="78">
        <v>3384</v>
      </c>
      <c r="G22" s="78">
        <v>3274</v>
      </c>
      <c r="H22" s="78">
        <v>313</v>
      </c>
      <c r="I22" s="78">
        <v>356</v>
      </c>
      <c r="J22" s="195"/>
      <c r="K22" s="137">
        <f t="shared" si="1"/>
        <v>56.737588652482273</v>
      </c>
      <c r="L22" s="137">
        <f t="shared" si="1"/>
        <v>46.701282834453266</v>
      </c>
      <c r="M22" s="138">
        <f t="shared" si="2"/>
        <v>47.488179669030735</v>
      </c>
      <c r="N22" s="138">
        <f t="shared" si="2"/>
        <v>35.827733659132562</v>
      </c>
      <c r="O22" s="138">
        <f t="shared" si="3"/>
        <v>9.2494089834515361</v>
      </c>
      <c r="P22" s="138">
        <f t="shared" si="3"/>
        <v>10.873549175320708</v>
      </c>
    </row>
    <row r="23" spans="1:17" s="127" customFormat="1" ht="18" customHeight="1">
      <c r="A23" s="29" t="s">
        <v>342</v>
      </c>
      <c r="B23" s="78">
        <v>16537</v>
      </c>
      <c r="C23" s="78">
        <f t="shared" si="4"/>
        <v>18898</v>
      </c>
      <c r="D23" s="78">
        <v>4091</v>
      </c>
      <c r="E23" s="78">
        <v>5716</v>
      </c>
      <c r="F23" s="78">
        <v>11868</v>
      </c>
      <c r="G23" s="78">
        <v>12270</v>
      </c>
      <c r="H23" s="78">
        <v>578</v>
      </c>
      <c r="I23" s="78">
        <v>912</v>
      </c>
      <c r="J23" s="195"/>
      <c r="K23" s="137">
        <f t="shared" si="1"/>
        <v>39.34108527131783</v>
      </c>
      <c r="L23" s="137">
        <f t="shared" si="1"/>
        <v>54.017929910350446</v>
      </c>
      <c r="M23" s="138">
        <f t="shared" si="2"/>
        <v>34.47084597236266</v>
      </c>
      <c r="N23" s="138">
        <f t="shared" si="2"/>
        <v>46.58516707416463</v>
      </c>
      <c r="O23" s="138">
        <f t="shared" si="3"/>
        <v>4.8702392989551733</v>
      </c>
      <c r="P23" s="138">
        <f t="shared" si="3"/>
        <v>7.4327628361858187</v>
      </c>
    </row>
    <row r="24" spans="1:17" ht="18" customHeight="1">
      <c r="A24" s="23" t="s">
        <v>343</v>
      </c>
      <c r="B24" s="78">
        <v>35303</v>
      </c>
      <c r="C24" s="78">
        <f t="shared" si="4"/>
        <v>33780</v>
      </c>
      <c r="D24" s="78">
        <v>10513</v>
      </c>
      <c r="E24" s="78">
        <v>8502</v>
      </c>
      <c r="F24" s="78">
        <v>23598</v>
      </c>
      <c r="G24" s="78">
        <v>22987</v>
      </c>
      <c r="H24" s="78">
        <v>1192</v>
      </c>
      <c r="I24" s="78">
        <v>2291</v>
      </c>
      <c r="J24" s="195"/>
      <c r="K24" s="137">
        <f t="shared" si="1"/>
        <v>49.601661157725232</v>
      </c>
      <c r="L24" s="137">
        <f t="shared" si="1"/>
        <v>46.952625396963498</v>
      </c>
      <c r="M24" s="138">
        <f t="shared" si="2"/>
        <v>44.550385625900503</v>
      </c>
      <c r="N24" s="138">
        <f t="shared" si="2"/>
        <v>36.986122591029712</v>
      </c>
      <c r="O24" s="138">
        <f t="shared" si="3"/>
        <v>5.0512755318247313</v>
      </c>
      <c r="P24" s="138">
        <f t="shared" si="3"/>
        <v>9.9665028059337892</v>
      </c>
    </row>
    <row r="25" spans="1:17" s="127" customFormat="1" ht="18" customHeight="1">
      <c r="A25" s="23" t="s">
        <v>344</v>
      </c>
      <c r="B25" s="78">
        <v>16305</v>
      </c>
      <c r="C25" s="78">
        <f t="shared" si="4"/>
        <v>19967</v>
      </c>
      <c r="D25" s="78">
        <v>5270</v>
      </c>
      <c r="E25" s="78">
        <v>4593</v>
      </c>
      <c r="F25" s="78">
        <v>10301</v>
      </c>
      <c r="G25" s="78">
        <v>13801</v>
      </c>
      <c r="H25" s="78">
        <v>734</v>
      </c>
      <c r="I25" s="78">
        <v>1573</v>
      </c>
      <c r="J25" s="195"/>
      <c r="K25" s="137">
        <f t="shared" si="1"/>
        <v>58.285603339481604</v>
      </c>
      <c r="L25" s="137">
        <f t="shared" si="1"/>
        <v>44.677921889718135</v>
      </c>
      <c r="M25" s="138">
        <f t="shared" si="2"/>
        <v>51.16008154548102</v>
      </c>
      <c r="N25" s="138">
        <f t="shared" si="2"/>
        <v>33.280197087167593</v>
      </c>
      <c r="O25" s="138">
        <f t="shared" si="3"/>
        <v>7.1255217940005817</v>
      </c>
      <c r="P25" s="138">
        <f t="shared" si="3"/>
        <v>11.39772480255054</v>
      </c>
    </row>
    <row r="26" spans="1:17" s="131" customFormat="1" ht="18" customHeight="1">
      <c r="A26" s="23" t="s">
        <v>345</v>
      </c>
      <c r="B26" s="78">
        <v>6730</v>
      </c>
      <c r="C26" s="78">
        <f t="shared" si="4"/>
        <v>5216</v>
      </c>
      <c r="D26" s="78">
        <v>2074</v>
      </c>
      <c r="E26" s="78">
        <v>1248</v>
      </c>
      <c r="F26" s="78">
        <v>4461</v>
      </c>
      <c r="G26" s="78">
        <v>3585</v>
      </c>
      <c r="H26" s="78">
        <v>195</v>
      </c>
      <c r="I26" s="78">
        <v>383</v>
      </c>
      <c r="J26" s="195"/>
      <c r="K26" s="137">
        <f t="shared" ref="K26:L39" si="5">(D26+H26)/F26*100</f>
        <v>50.863035193902718</v>
      </c>
      <c r="L26" s="137">
        <f t="shared" si="5"/>
        <v>45.495118549511851</v>
      </c>
      <c r="M26" s="138">
        <f t="shared" ref="M26:N39" si="6">D26/F26*100</f>
        <v>46.491817978031833</v>
      </c>
      <c r="N26" s="138">
        <f t="shared" si="6"/>
        <v>34.811715481171547</v>
      </c>
      <c r="O26" s="138">
        <f t="shared" ref="O26:P39" si="7">H26/F26*100</f>
        <v>4.3712172158708809</v>
      </c>
      <c r="P26" s="138">
        <f t="shared" si="7"/>
        <v>10.683403068340306</v>
      </c>
      <c r="Q26" s="127"/>
    </row>
    <row r="27" spans="1:17" s="127" customFormat="1" ht="18" customHeight="1">
      <c r="A27" s="23" t="s">
        <v>346</v>
      </c>
      <c r="B27" s="78">
        <v>197</v>
      </c>
      <c r="C27" s="78">
        <f t="shared" si="4"/>
        <v>125</v>
      </c>
      <c r="D27" s="190">
        <v>0</v>
      </c>
      <c r="E27" s="78">
        <v>1</v>
      </c>
      <c r="F27" s="78">
        <v>192</v>
      </c>
      <c r="G27" s="78">
        <v>124</v>
      </c>
      <c r="H27" s="78">
        <v>5</v>
      </c>
      <c r="I27" s="190">
        <v>0</v>
      </c>
      <c r="J27" s="195"/>
      <c r="K27" s="137">
        <f t="shared" si="5"/>
        <v>2.604166666666667</v>
      </c>
      <c r="L27" s="137">
        <f t="shared" si="5"/>
        <v>0.80645161290322576</v>
      </c>
      <c r="M27" s="138">
        <f t="shared" si="6"/>
        <v>0</v>
      </c>
      <c r="N27" s="138">
        <f t="shared" si="6"/>
        <v>0.80645161290322576</v>
      </c>
      <c r="O27" s="138">
        <f t="shared" si="7"/>
        <v>2.604166666666667</v>
      </c>
      <c r="P27" s="138">
        <f t="shared" si="7"/>
        <v>0</v>
      </c>
    </row>
    <row r="28" spans="1:17" s="127" customFormat="1" ht="18" customHeight="1">
      <c r="A28" s="29"/>
      <c r="B28" s="78"/>
      <c r="C28" s="78"/>
      <c r="D28" s="78"/>
      <c r="E28" s="78"/>
      <c r="F28" s="78"/>
      <c r="G28" s="78"/>
      <c r="H28" s="78"/>
      <c r="I28" s="78"/>
      <c r="J28" s="195"/>
      <c r="K28" s="137"/>
      <c r="L28" s="137"/>
      <c r="M28" s="138"/>
      <c r="N28" s="138"/>
      <c r="O28" s="138"/>
      <c r="P28" s="138"/>
    </row>
    <row r="29" spans="1:17" s="127" customFormat="1" ht="18" customHeight="1">
      <c r="A29" s="151" t="s">
        <v>347</v>
      </c>
      <c r="B29" s="132"/>
      <c r="C29" s="132"/>
      <c r="D29" s="132"/>
      <c r="E29" s="132"/>
      <c r="F29" s="132"/>
      <c r="G29" s="132"/>
      <c r="H29" s="132"/>
      <c r="I29" s="132"/>
      <c r="J29" s="196"/>
      <c r="K29" s="134"/>
      <c r="L29" s="134"/>
      <c r="M29" s="135"/>
      <c r="N29" s="135"/>
      <c r="O29" s="135"/>
      <c r="P29" s="135"/>
    </row>
    <row r="30" spans="1:17" s="131" customFormat="1" ht="18" customHeight="1">
      <c r="A30" s="23" t="s">
        <v>348</v>
      </c>
      <c r="B30" s="78">
        <v>2032</v>
      </c>
      <c r="C30" s="78">
        <f t="shared" ref="C30:C39" si="8">SUM(E30,G30,I30)</f>
        <v>1308</v>
      </c>
      <c r="D30" s="78">
        <v>612</v>
      </c>
      <c r="E30" s="78">
        <v>456</v>
      </c>
      <c r="F30" s="78">
        <v>1271</v>
      </c>
      <c r="G30" s="78">
        <v>738</v>
      </c>
      <c r="H30" s="78">
        <v>149</v>
      </c>
      <c r="I30" s="78">
        <v>114</v>
      </c>
      <c r="J30" s="195"/>
      <c r="K30" s="137">
        <f t="shared" si="5"/>
        <v>59.874114870180961</v>
      </c>
      <c r="L30" s="137">
        <f t="shared" si="5"/>
        <v>77.235772357723576</v>
      </c>
      <c r="M30" s="138">
        <f t="shared" si="6"/>
        <v>48.151062155782846</v>
      </c>
      <c r="N30" s="138">
        <f t="shared" si="6"/>
        <v>61.788617886178862</v>
      </c>
      <c r="O30" s="138">
        <f t="shared" si="7"/>
        <v>11.723052714398111</v>
      </c>
      <c r="P30" s="138">
        <f t="shared" si="7"/>
        <v>15.447154471544716</v>
      </c>
      <c r="Q30" s="127"/>
    </row>
    <row r="31" spans="1:17" s="127" customFormat="1" ht="18" customHeight="1">
      <c r="A31" s="23" t="s">
        <v>349</v>
      </c>
      <c r="B31" s="78">
        <v>1106</v>
      </c>
      <c r="C31" s="78">
        <f t="shared" si="8"/>
        <v>202</v>
      </c>
      <c r="D31" s="78">
        <v>282</v>
      </c>
      <c r="E31" s="78">
        <v>10</v>
      </c>
      <c r="F31" s="78">
        <v>743</v>
      </c>
      <c r="G31" s="78">
        <v>192</v>
      </c>
      <c r="H31" s="78">
        <v>81</v>
      </c>
      <c r="I31" s="190">
        <v>0</v>
      </c>
      <c r="J31" s="195"/>
      <c r="K31" s="137">
        <f t="shared" si="5"/>
        <v>48.855989232839839</v>
      </c>
      <c r="L31" s="137">
        <f t="shared" si="5"/>
        <v>5.2083333333333339</v>
      </c>
      <c r="M31" s="138">
        <f t="shared" si="6"/>
        <v>37.954239569313593</v>
      </c>
      <c r="N31" s="138">
        <f t="shared" si="6"/>
        <v>5.2083333333333339</v>
      </c>
      <c r="O31" s="138">
        <f t="shared" si="7"/>
        <v>10.901749663526244</v>
      </c>
      <c r="P31" s="138">
        <f t="shared" si="7"/>
        <v>0</v>
      </c>
    </row>
    <row r="32" spans="1:17" s="127" customFormat="1" ht="18" customHeight="1">
      <c r="A32" s="23" t="s">
        <v>351</v>
      </c>
      <c r="B32" s="78">
        <v>4027</v>
      </c>
      <c r="C32" s="78">
        <f t="shared" si="8"/>
        <v>4298</v>
      </c>
      <c r="D32" s="78">
        <v>1158</v>
      </c>
      <c r="E32" s="78">
        <v>1240</v>
      </c>
      <c r="F32" s="78">
        <v>2517</v>
      </c>
      <c r="G32" s="78">
        <v>2695</v>
      </c>
      <c r="H32" s="78">
        <v>352</v>
      </c>
      <c r="I32" s="78">
        <v>363</v>
      </c>
      <c r="J32" s="195"/>
      <c r="K32" s="137">
        <f t="shared" si="5"/>
        <v>59.992054032578466</v>
      </c>
      <c r="L32" s="137">
        <f t="shared" si="5"/>
        <v>59.480519480519476</v>
      </c>
      <c r="M32" s="138">
        <f t="shared" si="6"/>
        <v>46.007151370679381</v>
      </c>
      <c r="N32" s="138">
        <f t="shared" si="6"/>
        <v>46.011131725417442</v>
      </c>
      <c r="O32" s="138">
        <f t="shared" si="7"/>
        <v>13.984902661899087</v>
      </c>
      <c r="P32" s="138">
        <f t="shared" si="7"/>
        <v>13.469387755102041</v>
      </c>
    </row>
    <row r="33" spans="1:17" s="127" customFormat="1" ht="18" customHeight="1">
      <c r="A33" s="23" t="s">
        <v>352</v>
      </c>
      <c r="B33" s="78">
        <v>1845</v>
      </c>
      <c r="C33" s="78">
        <f t="shared" si="8"/>
        <v>1794</v>
      </c>
      <c r="D33" s="78">
        <v>495</v>
      </c>
      <c r="E33" s="78">
        <v>468</v>
      </c>
      <c r="F33" s="78">
        <v>1205</v>
      </c>
      <c r="G33" s="78">
        <v>1135</v>
      </c>
      <c r="H33" s="78">
        <v>145</v>
      </c>
      <c r="I33" s="78">
        <v>191</v>
      </c>
      <c r="J33" s="195"/>
      <c r="K33" s="137">
        <f t="shared" si="5"/>
        <v>53.11203319502075</v>
      </c>
      <c r="L33" s="137">
        <f t="shared" si="5"/>
        <v>58.06167400881057</v>
      </c>
      <c r="M33" s="138">
        <f t="shared" si="6"/>
        <v>41.078838174273855</v>
      </c>
      <c r="N33" s="138">
        <f t="shared" si="6"/>
        <v>41.233480176211451</v>
      </c>
      <c r="O33" s="138">
        <f t="shared" si="7"/>
        <v>12.033195020746888</v>
      </c>
      <c r="P33" s="138">
        <f t="shared" si="7"/>
        <v>16.828193832599119</v>
      </c>
    </row>
    <row r="34" spans="1:17" s="127" customFormat="1" ht="18" customHeight="1">
      <c r="A34" s="23" t="s">
        <v>353</v>
      </c>
      <c r="B34" s="78">
        <v>3051</v>
      </c>
      <c r="C34" s="78">
        <f t="shared" si="8"/>
        <v>2867</v>
      </c>
      <c r="D34" s="78">
        <v>970</v>
      </c>
      <c r="E34" s="78">
        <v>841</v>
      </c>
      <c r="F34" s="78">
        <v>1865</v>
      </c>
      <c r="G34" s="78">
        <v>1801</v>
      </c>
      <c r="H34" s="78">
        <v>216</v>
      </c>
      <c r="I34" s="78">
        <v>225</v>
      </c>
      <c r="J34" s="195"/>
      <c r="K34" s="137">
        <f t="shared" si="5"/>
        <v>63.592493297587126</v>
      </c>
      <c r="L34" s="137">
        <f t="shared" si="5"/>
        <v>59.18933925596891</v>
      </c>
      <c r="M34" s="138">
        <f t="shared" si="6"/>
        <v>52.010723860589813</v>
      </c>
      <c r="N34" s="138">
        <f t="shared" si="6"/>
        <v>46.696279844530814</v>
      </c>
      <c r="O34" s="138">
        <f t="shared" si="7"/>
        <v>11.58176943699732</v>
      </c>
      <c r="P34" s="138">
        <f t="shared" si="7"/>
        <v>12.49305941143809</v>
      </c>
    </row>
    <row r="35" spans="1:17" ht="18" customHeight="1">
      <c r="A35" s="23" t="s">
        <v>354</v>
      </c>
      <c r="B35" s="78">
        <v>4861</v>
      </c>
      <c r="C35" s="78">
        <f t="shared" si="8"/>
        <v>4475</v>
      </c>
      <c r="D35" s="78">
        <v>1446</v>
      </c>
      <c r="E35" s="78">
        <v>1197</v>
      </c>
      <c r="F35" s="78">
        <v>3033</v>
      </c>
      <c r="G35" s="78">
        <v>2926</v>
      </c>
      <c r="H35" s="78">
        <v>382</v>
      </c>
      <c r="I35" s="78">
        <v>352</v>
      </c>
      <c r="J35" s="195"/>
      <c r="K35" s="137">
        <f t="shared" si="5"/>
        <v>60.27035938015166</v>
      </c>
      <c r="L35" s="137">
        <f t="shared" si="5"/>
        <v>52.939166097060827</v>
      </c>
      <c r="M35" s="138">
        <f t="shared" si="6"/>
        <v>47.675568743818005</v>
      </c>
      <c r="N35" s="138">
        <f t="shared" si="6"/>
        <v>40.909090909090914</v>
      </c>
      <c r="O35" s="138">
        <f t="shared" si="7"/>
        <v>12.594790636333663</v>
      </c>
      <c r="P35" s="138">
        <f t="shared" si="7"/>
        <v>12.030075187969924</v>
      </c>
      <c r="Q35" s="127"/>
    </row>
    <row r="36" spans="1:17" ht="18" customHeight="1">
      <c r="A36" s="23" t="s">
        <v>355</v>
      </c>
      <c r="B36" s="78">
        <v>1879</v>
      </c>
      <c r="C36" s="78">
        <f t="shared" si="8"/>
        <v>2531</v>
      </c>
      <c r="D36" s="78">
        <v>570</v>
      </c>
      <c r="E36" s="78">
        <v>634</v>
      </c>
      <c r="F36" s="78">
        <v>1126</v>
      </c>
      <c r="G36" s="78">
        <v>1773</v>
      </c>
      <c r="H36" s="78">
        <v>183</v>
      </c>
      <c r="I36" s="78">
        <v>124</v>
      </c>
      <c r="J36" s="195"/>
      <c r="K36" s="137">
        <f t="shared" si="5"/>
        <v>66.873889875666066</v>
      </c>
      <c r="L36" s="137">
        <f t="shared" si="5"/>
        <v>42.752397067117883</v>
      </c>
      <c r="M36" s="138">
        <f t="shared" si="6"/>
        <v>50.621669626998219</v>
      </c>
      <c r="N36" s="138">
        <f t="shared" si="6"/>
        <v>35.758601240834743</v>
      </c>
      <c r="O36" s="138">
        <f t="shared" si="7"/>
        <v>16.25222024866785</v>
      </c>
      <c r="P36" s="138">
        <f t="shared" si="7"/>
        <v>6.9937958262831366</v>
      </c>
      <c r="Q36" s="127"/>
    </row>
    <row r="37" spans="1:17" ht="18" customHeight="1">
      <c r="A37" s="23" t="s">
        <v>356</v>
      </c>
      <c r="B37" s="78">
        <v>3862</v>
      </c>
      <c r="C37" s="78">
        <f t="shared" si="8"/>
        <v>4047</v>
      </c>
      <c r="D37" s="78">
        <v>1101</v>
      </c>
      <c r="E37" s="78">
        <v>1062</v>
      </c>
      <c r="F37" s="78">
        <v>2396</v>
      </c>
      <c r="G37" s="78">
        <v>2640</v>
      </c>
      <c r="H37" s="78">
        <v>365</v>
      </c>
      <c r="I37" s="78">
        <v>345</v>
      </c>
      <c r="J37" s="195"/>
      <c r="K37" s="137">
        <f t="shared" si="5"/>
        <v>61.185308848080133</v>
      </c>
      <c r="L37" s="137">
        <f t="shared" si="5"/>
        <v>53.295454545454547</v>
      </c>
      <c r="M37" s="138">
        <f t="shared" si="6"/>
        <v>45.951585976627712</v>
      </c>
      <c r="N37" s="138">
        <f t="shared" si="6"/>
        <v>40.227272727272727</v>
      </c>
      <c r="O37" s="138">
        <f t="shared" si="7"/>
        <v>15.233722871452422</v>
      </c>
      <c r="P37" s="138">
        <f t="shared" si="7"/>
        <v>13.068181818181818</v>
      </c>
      <c r="Q37" s="127"/>
    </row>
    <row r="38" spans="1:17" ht="18" customHeight="1">
      <c r="A38" s="23" t="s">
        <v>357</v>
      </c>
      <c r="B38" s="78">
        <v>5710</v>
      </c>
      <c r="C38" s="78">
        <f t="shared" si="8"/>
        <v>5377</v>
      </c>
      <c r="D38" s="78">
        <v>1694</v>
      </c>
      <c r="E38" s="78">
        <v>1406</v>
      </c>
      <c r="F38" s="78">
        <v>3584</v>
      </c>
      <c r="G38" s="78">
        <v>3681</v>
      </c>
      <c r="H38" s="78">
        <v>432</v>
      </c>
      <c r="I38" s="78">
        <v>290</v>
      </c>
      <c r="J38" s="195"/>
      <c r="K38" s="137">
        <f t="shared" si="5"/>
        <v>59.319196428571431</v>
      </c>
      <c r="L38" s="137">
        <f t="shared" si="5"/>
        <v>46.074436294485196</v>
      </c>
      <c r="M38" s="138">
        <f t="shared" si="6"/>
        <v>47.265625</v>
      </c>
      <c r="N38" s="138">
        <f t="shared" si="6"/>
        <v>38.196142352621571</v>
      </c>
      <c r="O38" s="138">
        <f t="shared" si="7"/>
        <v>12.053571428571429</v>
      </c>
      <c r="P38" s="138">
        <f t="shared" si="7"/>
        <v>7.8782939418636246</v>
      </c>
      <c r="Q38" s="127"/>
    </row>
    <row r="39" spans="1:17" ht="18" customHeight="1">
      <c r="A39" s="23" t="s">
        <v>358</v>
      </c>
      <c r="B39" s="78">
        <v>16968</v>
      </c>
      <c r="C39" s="78">
        <f t="shared" si="8"/>
        <v>18189</v>
      </c>
      <c r="D39" s="78">
        <v>5158</v>
      </c>
      <c r="E39" s="78">
        <v>4869</v>
      </c>
      <c r="F39" s="78">
        <v>10596</v>
      </c>
      <c r="G39" s="78">
        <v>12105</v>
      </c>
      <c r="H39" s="78">
        <v>1214</v>
      </c>
      <c r="I39" s="78">
        <v>1215</v>
      </c>
      <c r="J39" s="195"/>
      <c r="K39" s="137">
        <f t="shared" si="5"/>
        <v>60.135900339750847</v>
      </c>
      <c r="L39" s="137">
        <f t="shared" si="5"/>
        <v>50.260223048327134</v>
      </c>
      <c r="M39" s="138">
        <f t="shared" si="6"/>
        <v>48.678746696866746</v>
      </c>
      <c r="N39" s="138">
        <f t="shared" si="6"/>
        <v>40.223048327137548</v>
      </c>
      <c r="O39" s="138">
        <f t="shared" si="7"/>
        <v>11.457153642884107</v>
      </c>
      <c r="P39" s="138">
        <f t="shared" si="7"/>
        <v>10.037174721189592</v>
      </c>
      <c r="Q39" s="127"/>
    </row>
    <row r="40" spans="1:17" ht="18" customHeight="1" thickBot="1">
      <c r="A40" s="120"/>
      <c r="B40" s="120"/>
      <c r="C40" s="226"/>
      <c r="D40" s="120"/>
      <c r="E40" s="120"/>
      <c r="F40" s="120"/>
      <c r="G40" s="120"/>
      <c r="H40" s="120"/>
      <c r="I40" s="120"/>
      <c r="J40" s="120"/>
      <c r="K40" s="120"/>
      <c r="L40" s="120"/>
      <c r="M40" s="120"/>
      <c r="N40" s="120"/>
      <c r="O40" s="120"/>
      <c r="P40" s="120"/>
    </row>
    <row r="41" spans="1:17" ht="18" customHeight="1">
      <c r="C41" s="78"/>
    </row>
    <row r="85" spans="1:16" ht="18" customHeight="1">
      <c r="A85" s="29"/>
      <c r="B85" s="159"/>
      <c r="C85" s="159"/>
      <c r="D85" s="159"/>
      <c r="E85" s="159"/>
      <c r="F85" s="159"/>
      <c r="G85" s="159"/>
      <c r="H85" s="159"/>
      <c r="I85" s="159"/>
      <c r="J85" s="159"/>
      <c r="K85" s="161"/>
      <c r="L85" s="159"/>
      <c r="M85" s="161"/>
      <c r="N85" s="161"/>
      <c r="O85" s="161"/>
      <c r="P85" s="130"/>
    </row>
    <row r="86" spans="1:16" ht="18" customHeight="1"/>
    <row r="98" spans="1:17" ht="15.75">
      <c r="A98" s="167"/>
      <c r="B98" s="159"/>
      <c r="C98" s="159"/>
      <c r="D98" s="159"/>
      <c r="E98" s="159"/>
      <c r="F98" s="159"/>
      <c r="G98" s="159"/>
      <c r="H98" s="159"/>
      <c r="I98" s="159"/>
      <c r="J98" s="159"/>
      <c r="K98" s="161"/>
      <c r="L98" s="159"/>
      <c r="M98" s="161"/>
      <c r="N98" s="161"/>
      <c r="O98" s="161"/>
      <c r="P98" s="130"/>
    </row>
    <row r="99" spans="1:17" ht="15.75">
      <c r="A99" s="167"/>
      <c r="B99" s="144"/>
      <c r="C99" s="144"/>
      <c r="D99" s="144"/>
      <c r="E99" s="144"/>
      <c r="F99" s="144"/>
      <c r="G99" s="144"/>
      <c r="H99" s="144"/>
      <c r="I99" s="144"/>
      <c r="J99" s="144"/>
      <c r="K99" s="145"/>
      <c r="L99" s="144"/>
      <c r="M99" s="145"/>
      <c r="N99" s="145"/>
      <c r="O99" s="145"/>
      <c r="P99" s="130"/>
    </row>
    <row r="100" spans="1:17" s="127" customFormat="1" ht="15.75">
      <c r="A100" s="167"/>
      <c r="B100" s="144"/>
      <c r="C100" s="144"/>
      <c r="D100" s="144"/>
      <c r="E100" s="144"/>
      <c r="F100" s="144"/>
      <c r="G100" s="144"/>
      <c r="H100" s="144"/>
      <c r="I100" s="144"/>
      <c r="J100" s="144"/>
      <c r="K100" s="145"/>
      <c r="L100" s="144"/>
      <c r="M100" s="145"/>
      <c r="N100" s="145"/>
      <c r="O100" s="145"/>
      <c r="P100" s="130"/>
      <c r="Q100" s="148"/>
    </row>
    <row r="101" spans="1:17" s="127" customFormat="1" ht="15.75">
      <c r="A101" s="167"/>
      <c r="B101" s="144"/>
      <c r="C101" s="144"/>
      <c r="D101" s="227"/>
      <c r="E101" s="144"/>
      <c r="F101" s="144"/>
      <c r="G101" s="144"/>
      <c r="H101" s="144"/>
      <c r="I101" s="144"/>
      <c r="J101" s="144"/>
      <c r="K101" s="145"/>
      <c r="L101" s="144"/>
      <c r="M101" s="228"/>
      <c r="N101" s="145"/>
      <c r="O101" s="145"/>
      <c r="P101" s="130"/>
      <c r="Q101" s="148"/>
    </row>
    <row r="102" spans="1:17" s="127" customFormat="1" ht="15">
      <c r="A102" s="29"/>
      <c r="B102" s="144"/>
      <c r="C102" s="144"/>
      <c r="D102" s="144"/>
      <c r="E102" s="144"/>
      <c r="F102" s="144"/>
      <c r="G102" s="144"/>
      <c r="H102" s="144"/>
      <c r="I102" s="144"/>
      <c r="J102" s="144"/>
      <c r="K102" s="145"/>
      <c r="L102" s="144"/>
      <c r="M102" s="145"/>
      <c r="N102" s="145"/>
      <c r="O102" s="145"/>
      <c r="P102" s="130"/>
      <c r="Q102" s="148"/>
    </row>
    <row r="103" spans="1:17" s="127" customFormat="1" ht="15.75">
      <c r="A103" s="151"/>
      <c r="B103" s="144"/>
      <c r="C103" s="144"/>
      <c r="D103" s="144"/>
      <c r="E103" s="144"/>
      <c r="F103" s="144"/>
      <c r="G103" s="144"/>
      <c r="H103" s="144"/>
      <c r="I103" s="144"/>
      <c r="J103" s="144"/>
      <c r="K103" s="145"/>
      <c r="L103" s="144"/>
      <c r="M103" s="145"/>
      <c r="N103" s="145"/>
      <c r="O103" s="145"/>
      <c r="P103" s="130"/>
      <c r="Q103" s="148"/>
    </row>
    <row r="104" spans="1:17" s="127" customFormat="1" ht="15.75">
      <c r="A104" s="167"/>
      <c r="B104" s="144"/>
      <c r="C104" s="144"/>
      <c r="D104" s="144"/>
      <c r="E104" s="144"/>
      <c r="F104" s="144"/>
      <c r="G104" s="144"/>
      <c r="H104" s="144"/>
      <c r="I104" s="144"/>
      <c r="J104" s="144"/>
      <c r="K104" s="145"/>
      <c r="L104" s="144"/>
      <c r="M104" s="145"/>
      <c r="N104" s="145"/>
      <c r="O104" s="145"/>
      <c r="P104" s="130"/>
      <c r="Q104" s="148"/>
    </row>
    <row r="105" spans="1:17" s="127" customFormat="1" ht="15.75">
      <c r="A105" s="167"/>
      <c r="B105" s="144"/>
      <c r="C105" s="144"/>
      <c r="D105" s="144"/>
      <c r="E105" s="144"/>
      <c r="F105" s="144"/>
      <c r="G105" s="144"/>
      <c r="H105" s="144"/>
      <c r="I105" s="144"/>
      <c r="J105" s="144"/>
      <c r="K105" s="145"/>
      <c r="L105" s="144"/>
      <c r="M105" s="145"/>
      <c r="N105" s="145"/>
      <c r="O105" s="145"/>
      <c r="P105" s="130"/>
      <c r="Q105" s="148"/>
    </row>
    <row r="106" spans="1:17" s="127" customFormat="1" ht="15.75">
      <c r="A106" s="167"/>
      <c r="B106" s="144"/>
      <c r="C106" s="144"/>
      <c r="D106" s="144"/>
      <c r="E106" s="144"/>
      <c r="F106" s="144"/>
      <c r="G106" s="144"/>
      <c r="H106" s="144"/>
      <c r="I106" s="144"/>
      <c r="J106" s="144"/>
      <c r="K106" s="145"/>
      <c r="L106" s="144"/>
      <c r="M106" s="145"/>
      <c r="N106" s="145"/>
      <c r="O106" s="145"/>
      <c r="P106" s="130"/>
      <c r="Q106" s="148"/>
    </row>
    <row r="107" spans="1:17" s="127" customFormat="1" ht="15.75">
      <c r="A107" s="167"/>
      <c r="B107" s="144"/>
      <c r="C107" s="144"/>
      <c r="D107" s="144"/>
      <c r="E107" s="144"/>
      <c r="F107" s="144"/>
      <c r="G107" s="144"/>
      <c r="H107" s="144"/>
      <c r="I107" s="144"/>
      <c r="J107" s="144"/>
      <c r="K107" s="145"/>
      <c r="L107" s="144"/>
      <c r="M107" s="145"/>
      <c r="N107" s="145"/>
      <c r="O107" s="145"/>
      <c r="P107" s="130"/>
      <c r="Q107" s="148"/>
    </row>
    <row r="108" spans="1:17" s="127" customFormat="1" ht="15.75">
      <c r="A108" s="167"/>
      <c r="B108" s="144"/>
      <c r="C108" s="144"/>
      <c r="D108" s="144"/>
      <c r="E108" s="144"/>
      <c r="F108" s="144"/>
      <c r="G108" s="144"/>
      <c r="H108" s="144"/>
      <c r="I108" s="144"/>
      <c r="J108" s="144"/>
      <c r="K108" s="145"/>
      <c r="L108" s="144"/>
      <c r="M108" s="145"/>
      <c r="N108" s="145"/>
      <c r="O108" s="145"/>
      <c r="P108" s="130"/>
      <c r="Q108" s="148"/>
    </row>
    <row r="109" spans="1:17" s="127" customFormat="1" ht="15.75">
      <c r="A109" s="167"/>
      <c r="B109" s="144"/>
      <c r="C109" s="144"/>
      <c r="D109" s="144"/>
      <c r="E109" s="144"/>
      <c r="F109" s="144"/>
      <c r="G109" s="144"/>
      <c r="H109" s="144"/>
      <c r="I109" s="144"/>
      <c r="J109" s="144"/>
      <c r="K109" s="145"/>
      <c r="L109" s="144"/>
      <c r="M109" s="145"/>
      <c r="N109" s="145"/>
      <c r="O109" s="145"/>
      <c r="P109" s="130"/>
      <c r="Q109" s="148"/>
    </row>
    <row r="110" spans="1:17" s="127" customFormat="1" ht="15.75">
      <c r="A110" s="167"/>
      <c r="B110" s="144"/>
      <c r="C110" s="144"/>
      <c r="D110" s="144"/>
      <c r="E110" s="144"/>
      <c r="F110" s="144"/>
      <c r="G110" s="144"/>
      <c r="H110" s="144"/>
      <c r="I110" s="144"/>
      <c r="J110" s="144"/>
      <c r="K110" s="145"/>
      <c r="L110" s="144"/>
      <c r="M110" s="145"/>
      <c r="N110" s="145"/>
      <c r="O110" s="145"/>
      <c r="P110" s="130"/>
      <c r="Q110" s="148"/>
    </row>
    <row r="111" spans="1:17" s="127" customFormat="1" ht="15.75">
      <c r="A111" s="167"/>
      <c r="B111" s="144"/>
      <c r="C111" s="144"/>
      <c r="D111" s="144"/>
      <c r="E111" s="144"/>
      <c r="F111" s="144"/>
      <c r="G111" s="144"/>
      <c r="H111" s="144"/>
      <c r="I111" s="144"/>
      <c r="J111" s="144"/>
      <c r="K111" s="145"/>
      <c r="L111" s="144"/>
      <c r="M111" s="145"/>
      <c r="N111" s="145"/>
      <c r="O111" s="145"/>
      <c r="P111" s="130"/>
      <c r="Q111" s="148"/>
    </row>
    <row r="112" spans="1:17" s="127" customFormat="1" ht="15.75">
      <c r="A112" s="167"/>
      <c r="B112" s="144"/>
      <c r="C112" s="144"/>
      <c r="D112" s="144"/>
      <c r="E112" s="144"/>
      <c r="F112" s="144"/>
      <c r="G112" s="144"/>
      <c r="H112" s="144"/>
      <c r="I112" s="144"/>
      <c r="J112" s="144"/>
      <c r="K112" s="145"/>
      <c r="L112" s="144"/>
      <c r="M112" s="145"/>
      <c r="N112" s="145"/>
      <c r="O112" s="145"/>
      <c r="P112" s="141"/>
      <c r="Q112" s="148"/>
    </row>
    <row r="113" spans="1:17" s="127" customFormat="1" ht="15.75">
      <c r="A113" s="167"/>
      <c r="B113" s="144"/>
      <c r="C113" s="144"/>
      <c r="D113" s="144"/>
      <c r="E113" s="144"/>
      <c r="F113" s="144"/>
      <c r="G113" s="144"/>
      <c r="H113" s="144"/>
      <c r="I113" s="144"/>
      <c r="J113" s="144"/>
      <c r="K113" s="145"/>
      <c r="L113" s="144"/>
      <c r="M113" s="145"/>
      <c r="N113" s="145"/>
      <c r="O113" s="145"/>
      <c r="P113" s="141"/>
    </row>
    <row r="114" spans="1:17" s="127" customFormat="1" ht="15.75">
      <c r="A114" s="167"/>
      <c r="B114" s="144"/>
      <c r="C114" s="144"/>
      <c r="D114" s="144"/>
      <c r="E114" s="144"/>
      <c r="F114" s="144"/>
      <c r="G114" s="144"/>
      <c r="H114" s="144"/>
      <c r="I114" s="144"/>
      <c r="J114" s="144"/>
      <c r="K114" s="145"/>
      <c r="L114" s="144"/>
      <c r="M114" s="145"/>
      <c r="N114" s="145"/>
      <c r="O114" s="145"/>
      <c r="P114" s="141"/>
      <c r="Q114" s="131"/>
    </row>
    <row r="115" spans="1:17" s="127" customFormat="1" ht="15.75">
      <c r="A115" s="167"/>
      <c r="B115" s="144"/>
      <c r="C115" s="144"/>
      <c r="D115" s="144"/>
      <c r="E115" s="144"/>
      <c r="F115" s="144"/>
      <c r="G115" s="144"/>
      <c r="H115" s="144"/>
      <c r="I115" s="144"/>
      <c r="J115" s="144"/>
      <c r="K115" s="145"/>
      <c r="L115" s="144"/>
      <c r="M115" s="145"/>
      <c r="N115" s="145"/>
      <c r="O115" s="145"/>
      <c r="P115" s="141"/>
    </row>
    <row r="116" spans="1:17" s="127" customFormat="1" ht="15.75">
      <c r="A116" s="167"/>
      <c r="B116" s="144"/>
      <c r="C116" s="144"/>
      <c r="D116" s="144"/>
      <c r="E116" s="144"/>
      <c r="F116" s="144"/>
      <c r="G116" s="144"/>
      <c r="H116" s="144"/>
      <c r="I116" s="144"/>
      <c r="J116" s="144"/>
      <c r="K116" s="145"/>
      <c r="L116" s="144"/>
      <c r="M116" s="145"/>
      <c r="N116" s="145"/>
      <c r="O116" s="145"/>
      <c r="P116" s="141"/>
      <c r="Q116" s="131"/>
    </row>
    <row r="117" spans="1:17" s="127" customFormat="1" ht="15.75">
      <c r="A117" s="167"/>
      <c r="B117" s="144"/>
      <c r="C117" s="144"/>
      <c r="D117" s="144"/>
      <c r="E117" s="144"/>
      <c r="F117" s="144"/>
      <c r="G117" s="144"/>
      <c r="H117" s="144"/>
      <c r="I117" s="144"/>
      <c r="J117" s="144"/>
      <c r="K117" s="145"/>
      <c r="L117" s="144"/>
      <c r="M117" s="145"/>
      <c r="N117" s="145"/>
      <c r="O117" s="145"/>
      <c r="P117" s="141"/>
    </row>
    <row r="118" spans="1:17" s="127" customFormat="1" ht="15.75">
      <c r="A118" s="167"/>
      <c r="B118" s="144"/>
      <c r="C118" s="144"/>
      <c r="D118" s="144"/>
      <c r="E118" s="144"/>
      <c r="F118" s="144"/>
      <c r="G118" s="144"/>
      <c r="H118" s="144"/>
      <c r="I118" s="144"/>
      <c r="J118" s="144"/>
      <c r="K118" s="145"/>
      <c r="L118" s="144"/>
      <c r="M118" s="145"/>
      <c r="N118" s="145"/>
      <c r="O118" s="145"/>
      <c r="P118" s="141"/>
    </row>
    <row r="119" spans="1:17" s="127" customFormat="1" ht="15.75">
      <c r="A119" s="167"/>
      <c r="B119" s="144"/>
      <c r="C119" s="144"/>
      <c r="D119" s="144"/>
      <c r="E119" s="144"/>
      <c r="F119" s="144"/>
      <c r="G119" s="144"/>
      <c r="H119" s="144"/>
      <c r="I119" s="144"/>
      <c r="J119" s="144"/>
      <c r="K119" s="145"/>
      <c r="L119" s="144"/>
      <c r="M119" s="145"/>
      <c r="N119" s="145"/>
      <c r="O119" s="145"/>
      <c r="P119" s="141"/>
    </row>
    <row r="120" spans="1:17" s="127" customFormat="1" ht="15.75">
      <c r="A120" s="167"/>
      <c r="B120" s="144"/>
      <c r="C120" s="144"/>
      <c r="D120" s="144"/>
      <c r="E120" s="144"/>
      <c r="F120" s="144"/>
      <c r="G120" s="144"/>
      <c r="H120" s="144"/>
      <c r="I120" s="144"/>
      <c r="J120" s="144"/>
      <c r="K120" s="145"/>
      <c r="L120" s="144"/>
      <c r="M120" s="145"/>
      <c r="N120" s="145"/>
      <c r="O120" s="145"/>
      <c r="P120" s="141"/>
      <c r="Q120" s="131"/>
    </row>
    <row r="121" spans="1:17" s="127" customFormat="1" ht="15.75">
      <c r="A121" s="167"/>
      <c r="B121" s="144"/>
      <c r="C121" s="144"/>
      <c r="D121" s="144"/>
      <c r="E121" s="144"/>
      <c r="F121" s="144"/>
      <c r="G121" s="144"/>
      <c r="H121" s="144"/>
      <c r="I121" s="144"/>
      <c r="J121" s="144"/>
      <c r="K121" s="145"/>
      <c r="L121" s="144"/>
      <c r="M121" s="145"/>
      <c r="N121" s="145"/>
      <c r="O121" s="145"/>
      <c r="P121" s="141"/>
    </row>
    <row r="122" spans="1:17" s="127" customFormat="1" ht="15">
      <c r="A122" s="29"/>
      <c r="B122" s="144"/>
      <c r="C122" s="144"/>
      <c r="D122" s="144"/>
      <c r="E122" s="144"/>
      <c r="F122" s="144"/>
      <c r="G122" s="144"/>
      <c r="H122" s="144"/>
      <c r="I122" s="144"/>
      <c r="J122" s="144"/>
      <c r="K122" s="145"/>
      <c r="L122" s="144"/>
      <c r="M122" s="145"/>
      <c r="N122" s="145"/>
      <c r="O122" s="145"/>
      <c r="P122" s="141"/>
    </row>
    <row r="123" spans="1:17" s="127" customFormat="1" ht="15.75">
      <c r="A123" s="151"/>
      <c r="B123" s="144"/>
      <c r="C123" s="144"/>
      <c r="D123" s="144"/>
      <c r="E123" s="144"/>
      <c r="F123" s="144"/>
      <c r="G123" s="144"/>
      <c r="H123" s="144"/>
      <c r="I123" s="144"/>
      <c r="J123" s="144"/>
      <c r="K123" s="145"/>
      <c r="L123" s="144"/>
      <c r="M123" s="145"/>
      <c r="N123" s="145"/>
      <c r="O123" s="145"/>
      <c r="P123" s="141"/>
    </row>
    <row r="124" spans="1:17" s="127" customFormat="1" ht="15.75">
      <c r="A124" s="167"/>
      <c r="B124" s="144"/>
      <c r="C124" s="144"/>
      <c r="D124" s="144"/>
      <c r="E124" s="144"/>
      <c r="F124" s="144"/>
      <c r="G124" s="144"/>
      <c r="H124" s="144"/>
      <c r="I124" s="144"/>
      <c r="J124" s="144"/>
      <c r="K124" s="145"/>
      <c r="L124" s="144"/>
      <c r="M124" s="145"/>
      <c r="N124" s="145"/>
      <c r="O124" s="145"/>
      <c r="P124" s="141"/>
    </row>
    <row r="125" spans="1:17" s="127" customFormat="1" ht="15.75">
      <c r="A125" s="167"/>
      <c r="B125" s="144"/>
      <c r="C125" s="144"/>
      <c r="D125" s="144"/>
      <c r="E125" s="144"/>
      <c r="F125" s="144"/>
      <c r="G125" s="144"/>
      <c r="H125" s="144"/>
      <c r="I125" s="144"/>
      <c r="J125" s="144"/>
      <c r="K125" s="145"/>
      <c r="L125" s="144"/>
      <c r="M125" s="145"/>
      <c r="N125" s="145"/>
      <c r="O125" s="145"/>
      <c r="P125" s="141"/>
      <c r="Q125" s="148"/>
    </row>
    <row r="126" spans="1:17" ht="15.75">
      <c r="A126" s="167"/>
      <c r="B126" s="144"/>
      <c r="C126" s="144"/>
      <c r="D126" s="144"/>
      <c r="E126" s="144"/>
      <c r="F126" s="144"/>
      <c r="G126" s="144"/>
      <c r="H126" s="144"/>
      <c r="I126" s="144"/>
      <c r="J126" s="144"/>
      <c r="K126" s="145"/>
      <c r="L126" s="144"/>
      <c r="M126" s="145"/>
      <c r="N126" s="145"/>
      <c r="O126" s="145"/>
      <c r="P126" s="141"/>
    </row>
    <row r="127" spans="1:17" ht="15.75">
      <c r="A127" s="167"/>
      <c r="B127" s="144"/>
      <c r="C127" s="144"/>
      <c r="D127" s="144"/>
      <c r="E127" s="144"/>
      <c r="F127" s="144"/>
      <c r="G127" s="144"/>
      <c r="H127" s="144"/>
      <c r="I127" s="144"/>
      <c r="J127" s="144"/>
      <c r="K127" s="145"/>
      <c r="L127" s="144"/>
      <c r="M127" s="145"/>
      <c r="N127" s="145"/>
      <c r="O127" s="145"/>
      <c r="P127" s="141"/>
    </row>
    <row r="128" spans="1:17" ht="15.75">
      <c r="A128" s="167"/>
      <c r="B128" s="144"/>
      <c r="C128" s="144"/>
      <c r="D128" s="144"/>
      <c r="E128" s="144"/>
      <c r="F128" s="144"/>
      <c r="G128" s="144"/>
      <c r="H128" s="144"/>
      <c r="I128" s="144"/>
      <c r="J128" s="144"/>
      <c r="K128" s="145"/>
      <c r="L128" s="144"/>
      <c r="M128" s="145"/>
      <c r="N128" s="145"/>
      <c r="O128" s="145"/>
      <c r="P128" s="141"/>
    </row>
    <row r="129" spans="1:16" ht="15.75">
      <c r="A129" s="167"/>
      <c r="B129" s="144"/>
      <c r="C129" s="144"/>
      <c r="D129" s="144"/>
      <c r="E129" s="144"/>
      <c r="F129" s="144"/>
      <c r="G129" s="144"/>
      <c r="H129" s="144"/>
      <c r="I129" s="144"/>
      <c r="J129" s="144"/>
      <c r="K129" s="145"/>
      <c r="L129" s="144"/>
      <c r="M129" s="145"/>
      <c r="N129" s="145"/>
      <c r="O129" s="145"/>
      <c r="P129" s="127"/>
    </row>
    <row r="130" spans="1:16" ht="15.75">
      <c r="A130" s="167"/>
      <c r="B130" s="144"/>
      <c r="C130" s="144"/>
      <c r="D130" s="144"/>
      <c r="E130" s="144"/>
      <c r="F130" s="144"/>
      <c r="G130" s="144"/>
      <c r="H130" s="144"/>
      <c r="I130" s="144"/>
      <c r="J130" s="144"/>
      <c r="K130" s="145"/>
      <c r="L130" s="144"/>
      <c r="M130" s="145"/>
      <c r="N130" s="145"/>
      <c r="O130" s="145"/>
      <c r="P130" s="127"/>
    </row>
    <row r="131" spans="1:16" ht="15.75">
      <c r="A131" s="167"/>
      <c r="B131" s="144"/>
      <c r="C131" s="144"/>
      <c r="D131" s="144"/>
      <c r="E131" s="144"/>
      <c r="F131" s="144"/>
      <c r="G131" s="144"/>
      <c r="H131" s="144"/>
      <c r="I131" s="144"/>
      <c r="J131" s="144"/>
      <c r="K131" s="145"/>
      <c r="L131" s="144"/>
      <c r="M131" s="145"/>
      <c r="N131" s="145"/>
      <c r="O131" s="145"/>
      <c r="P131" s="127"/>
    </row>
    <row r="132" spans="1:16" ht="15.75">
      <c r="A132" s="167"/>
      <c r="B132" s="144"/>
      <c r="C132" s="144"/>
      <c r="D132" s="144"/>
      <c r="E132" s="144"/>
      <c r="F132" s="144"/>
      <c r="G132" s="144"/>
      <c r="H132" s="144"/>
      <c r="I132" s="144"/>
      <c r="J132" s="144"/>
      <c r="K132" s="145"/>
      <c r="L132" s="144"/>
      <c r="M132" s="145"/>
      <c r="N132" s="145"/>
      <c r="O132" s="145"/>
      <c r="P132" s="127"/>
    </row>
    <row r="133" spans="1:16" ht="15.75">
      <c r="A133" s="167"/>
      <c r="B133" s="144"/>
      <c r="C133" s="144"/>
      <c r="D133" s="144"/>
      <c r="E133" s="144"/>
      <c r="F133" s="144"/>
      <c r="G133" s="144"/>
      <c r="H133" s="144"/>
      <c r="I133" s="144"/>
      <c r="J133" s="144"/>
      <c r="K133" s="145"/>
      <c r="L133" s="144"/>
      <c r="M133" s="145"/>
      <c r="N133" s="145"/>
      <c r="O133" s="145"/>
      <c r="P133" s="127"/>
    </row>
    <row r="134" spans="1:16" ht="15.75">
      <c r="A134" s="167"/>
      <c r="B134" s="144"/>
      <c r="C134" s="144"/>
      <c r="D134" s="144"/>
      <c r="E134" s="144"/>
      <c r="F134" s="144"/>
      <c r="G134" s="144"/>
      <c r="H134" s="144"/>
      <c r="I134" s="144"/>
      <c r="J134" s="144"/>
      <c r="K134" s="145"/>
      <c r="L134" s="144"/>
      <c r="M134" s="145"/>
      <c r="N134" s="145"/>
      <c r="O134" s="145"/>
      <c r="P134" s="127"/>
    </row>
    <row r="135" spans="1:16" ht="15.75">
      <c r="A135" s="167"/>
      <c r="B135" s="144"/>
      <c r="C135" s="144"/>
      <c r="D135" s="144"/>
      <c r="E135" s="144"/>
      <c r="F135" s="144"/>
      <c r="G135" s="144"/>
      <c r="H135" s="144"/>
      <c r="I135" s="144"/>
      <c r="J135" s="144"/>
      <c r="K135" s="145"/>
      <c r="L135" s="144"/>
      <c r="M135" s="145"/>
      <c r="N135" s="145"/>
      <c r="O135" s="145"/>
      <c r="P135" s="127"/>
    </row>
    <row r="136" spans="1:16" ht="15.75">
      <c r="A136" s="167"/>
      <c r="B136" s="144"/>
      <c r="C136" s="144"/>
      <c r="D136" s="144"/>
      <c r="E136" s="144"/>
      <c r="F136" s="144"/>
      <c r="G136" s="144"/>
      <c r="H136" s="144"/>
      <c r="I136" s="144"/>
      <c r="J136" s="144"/>
      <c r="K136" s="145"/>
      <c r="L136" s="144"/>
      <c r="M136" s="145"/>
      <c r="N136" s="145"/>
      <c r="O136" s="145"/>
      <c r="P136" s="127"/>
    </row>
    <row r="137" spans="1:16" ht="15.75">
      <c r="A137" s="167"/>
      <c r="B137" s="144"/>
      <c r="C137" s="144"/>
      <c r="D137" s="144"/>
      <c r="E137" s="144"/>
      <c r="F137" s="144"/>
      <c r="G137" s="144"/>
      <c r="H137" s="144"/>
      <c r="I137" s="144"/>
      <c r="J137" s="144"/>
      <c r="K137" s="145"/>
      <c r="L137" s="144"/>
      <c r="M137" s="145"/>
      <c r="N137" s="145"/>
      <c r="O137" s="145"/>
      <c r="P137" s="127"/>
    </row>
    <row r="138" spans="1:16" ht="15.75">
      <c r="A138" s="167"/>
      <c r="B138" s="144"/>
      <c r="C138" s="144"/>
      <c r="D138" s="144"/>
      <c r="E138" s="144"/>
      <c r="F138" s="144"/>
      <c r="G138" s="144"/>
      <c r="H138" s="144"/>
      <c r="I138" s="144"/>
      <c r="J138" s="144"/>
      <c r="K138" s="145"/>
      <c r="L138" s="144"/>
      <c r="M138" s="145"/>
      <c r="N138" s="145"/>
      <c r="O138" s="145"/>
      <c r="P138" s="127"/>
    </row>
    <row r="139" spans="1:16" ht="15.75">
      <c r="A139" s="167"/>
      <c r="B139" s="144"/>
      <c r="C139" s="144"/>
      <c r="D139" s="144"/>
      <c r="E139" s="144"/>
      <c r="F139" s="144"/>
      <c r="G139" s="144"/>
      <c r="H139" s="144"/>
      <c r="I139" s="144"/>
      <c r="J139" s="144"/>
      <c r="K139" s="145"/>
      <c r="L139" s="144"/>
      <c r="M139" s="145"/>
      <c r="N139" s="145"/>
      <c r="O139" s="145"/>
      <c r="P139" s="127"/>
    </row>
    <row r="140" spans="1:16" ht="15">
      <c r="A140" s="136"/>
      <c r="B140" s="144"/>
      <c r="C140" s="144"/>
      <c r="D140" s="144"/>
      <c r="E140" s="144"/>
      <c r="F140" s="144"/>
      <c r="G140" s="144"/>
      <c r="H140" s="144"/>
      <c r="I140" s="144"/>
      <c r="J140" s="144"/>
      <c r="K140" s="145"/>
      <c r="L140" s="144"/>
      <c r="M140" s="145"/>
      <c r="N140" s="145"/>
      <c r="O140" s="145"/>
      <c r="P140" s="127"/>
    </row>
    <row r="141" spans="1:16" ht="15.75">
      <c r="A141" s="151"/>
      <c r="B141" s="144"/>
      <c r="C141" s="144"/>
      <c r="D141" s="144"/>
      <c r="E141" s="144"/>
      <c r="F141" s="144"/>
      <c r="G141" s="144"/>
      <c r="H141" s="144"/>
      <c r="I141" s="144"/>
      <c r="J141" s="144"/>
      <c r="K141" s="145"/>
      <c r="L141" s="144"/>
      <c r="M141" s="145"/>
      <c r="N141" s="145"/>
      <c r="O141" s="145"/>
      <c r="P141" s="127"/>
    </row>
    <row r="142" spans="1:16" ht="15.75">
      <c r="A142" s="167"/>
      <c r="B142" s="144"/>
      <c r="C142" s="144"/>
      <c r="D142" s="144"/>
      <c r="E142" s="144"/>
      <c r="F142" s="144"/>
      <c r="G142" s="144"/>
      <c r="H142" s="144"/>
      <c r="I142" s="144"/>
      <c r="J142" s="144"/>
      <c r="K142" s="145"/>
      <c r="L142" s="144"/>
      <c r="M142" s="145"/>
      <c r="N142" s="145"/>
      <c r="O142" s="145"/>
      <c r="P142" s="127"/>
    </row>
    <row r="143" spans="1:16" ht="15.75">
      <c r="A143" s="167"/>
      <c r="B143" s="144"/>
      <c r="C143" s="144"/>
      <c r="D143" s="144"/>
      <c r="E143" s="144"/>
      <c r="F143" s="144"/>
      <c r="G143" s="144"/>
      <c r="H143" s="144"/>
      <c r="I143" s="144"/>
      <c r="J143" s="144"/>
      <c r="K143" s="145"/>
      <c r="L143" s="144"/>
      <c r="M143" s="145"/>
      <c r="N143" s="145"/>
      <c r="O143" s="145"/>
      <c r="P143" s="127"/>
    </row>
    <row r="144" spans="1:16" ht="15.75">
      <c r="A144" s="167"/>
      <c r="B144" s="144"/>
      <c r="C144" s="144"/>
      <c r="D144" s="144"/>
      <c r="E144" s="144"/>
      <c r="F144" s="144"/>
      <c r="G144" s="144"/>
      <c r="H144" s="144"/>
      <c r="I144" s="144"/>
      <c r="J144" s="144"/>
      <c r="K144" s="145"/>
      <c r="L144" s="144"/>
      <c r="M144" s="145"/>
      <c r="N144" s="145"/>
      <c r="O144" s="145"/>
      <c r="P144" s="127"/>
    </row>
    <row r="145" spans="1:17" ht="15.75">
      <c r="A145" s="167"/>
      <c r="B145" s="144"/>
      <c r="C145" s="144"/>
      <c r="D145" s="144"/>
      <c r="E145" s="144"/>
      <c r="F145" s="144"/>
      <c r="G145" s="144"/>
      <c r="H145" s="144"/>
      <c r="I145" s="144"/>
      <c r="J145" s="144"/>
      <c r="K145" s="145"/>
      <c r="L145" s="144"/>
      <c r="M145" s="145"/>
      <c r="N145" s="145"/>
      <c r="O145" s="145"/>
      <c r="P145" s="127"/>
    </row>
    <row r="146" spans="1:17" ht="15">
      <c r="A146" s="29"/>
      <c r="B146" s="144"/>
      <c r="C146" s="144"/>
      <c r="D146" s="144"/>
      <c r="E146" s="144"/>
      <c r="F146" s="144"/>
      <c r="G146" s="144"/>
      <c r="H146" s="144"/>
      <c r="I146" s="144"/>
      <c r="J146" s="144"/>
      <c r="K146" s="145"/>
      <c r="L146" s="144"/>
      <c r="M146" s="145"/>
      <c r="N146" s="145"/>
      <c r="O146" s="145"/>
      <c r="P146" s="127"/>
    </row>
    <row r="147" spans="1:17" ht="15.75">
      <c r="A147" s="151"/>
      <c r="B147" s="130"/>
      <c r="C147" s="130"/>
      <c r="D147" s="130"/>
      <c r="E147" s="130"/>
      <c r="F147" s="130"/>
      <c r="G147" s="130"/>
      <c r="H147" s="130"/>
      <c r="I147" s="130"/>
      <c r="J147" s="130"/>
      <c r="K147" s="130"/>
      <c r="L147" s="130"/>
      <c r="M147" s="130"/>
      <c r="N147" s="130"/>
      <c r="O147" s="130"/>
      <c r="P147" s="130"/>
    </row>
    <row r="148" spans="1:17" ht="15">
      <c r="A148" s="229"/>
      <c r="B148" s="144"/>
      <c r="C148" s="144"/>
      <c r="D148" s="144"/>
      <c r="E148" s="144"/>
      <c r="F148" s="144"/>
      <c r="G148" s="144"/>
      <c r="H148" s="144"/>
      <c r="I148" s="144"/>
      <c r="J148" s="144"/>
      <c r="K148" s="145"/>
      <c r="L148" s="144"/>
      <c r="M148" s="145"/>
      <c r="N148" s="145"/>
      <c r="O148" s="145"/>
      <c r="P148" s="130"/>
    </row>
    <row r="149" spans="1:17" ht="15">
      <c r="A149" s="229"/>
      <c r="B149" s="144"/>
      <c r="C149" s="144"/>
      <c r="D149" s="144"/>
      <c r="E149" s="144"/>
      <c r="F149" s="144"/>
      <c r="G149" s="144"/>
      <c r="H149" s="144"/>
      <c r="I149" s="144"/>
      <c r="J149" s="144"/>
      <c r="K149" s="145"/>
      <c r="L149" s="144"/>
      <c r="M149" s="145"/>
      <c r="N149" s="145"/>
      <c r="O149" s="145"/>
      <c r="P149" s="130"/>
      <c r="Q149" s="127"/>
    </row>
    <row r="150" spans="1:17" ht="15">
      <c r="A150" s="229"/>
      <c r="B150" s="144"/>
      <c r="C150" s="144"/>
      <c r="D150" s="144"/>
      <c r="E150" s="144"/>
      <c r="F150" s="144"/>
      <c r="G150" s="144"/>
      <c r="H150" s="144"/>
      <c r="I150" s="144"/>
      <c r="J150" s="144"/>
      <c r="K150" s="145"/>
      <c r="L150" s="144"/>
      <c r="M150" s="145"/>
      <c r="N150" s="145"/>
      <c r="O150" s="145"/>
      <c r="P150" s="130"/>
      <c r="Q150" s="127"/>
    </row>
    <row r="151" spans="1:17" ht="15.75">
      <c r="A151" s="20"/>
      <c r="B151" s="144"/>
      <c r="C151" s="144"/>
      <c r="D151" s="144"/>
      <c r="E151" s="144"/>
      <c r="F151" s="144"/>
      <c r="G151" s="144"/>
      <c r="H151" s="144"/>
      <c r="I151" s="144"/>
      <c r="J151" s="144"/>
      <c r="K151" s="145"/>
      <c r="L151" s="144"/>
      <c r="M151" s="145"/>
      <c r="N151" s="145"/>
      <c r="O151" s="145"/>
      <c r="P151" s="130"/>
      <c r="Q151" s="127"/>
    </row>
    <row r="152" spans="1:17" ht="15.75">
      <c r="A152" s="220"/>
      <c r="B152" s="144"/>
      <c r="C152" s="144"/>
      <c r="D152" s="144"/>
      <c r="E152" s="144"/>
      <c r="F152" s="144"/>
      <c r="G152" s="144"/>
      <c r="H152" s="144"/>
      <c r="I152" s="144"/>
      <c r="J152" s="144"/>
      <c r="K152" s="145"/>
      <c r="L152" s="144"/>
      <c r="M152" s="145"/>
      <c r="N152" s="145"/>
      <c r="O152" s="145"/>
      <c r="P152" s="130"/>
      <c r="Q152" s="127"/>
    </row>
    <row r="153" spans="1:17" ht="15.75">
      <c r="A153" s="167"/>
      <c r="B153" s="144"/>
      <c r="C153" s="144"/>
      <c r="D153" s="144"/>
      <c r="E153" s="144"/>
      <c r="F153" s="144"/>
      <c r="G153" s="144"/>
      <c r="H153" s="144"/>
      <c r="I153" s="144"/>
      <c r="J153" s="144"/>
      <c r="K153" s="145"/>
      <c r="L153" s="144"/>
      <c r="M153" s="145"/>
      <c r="N153" s="145"/>
      <c r="O153" s="145"/>
      <c r="P153" s="130"/>
      <c r="Q153" s="127"/>
    </row>
    <row r="154" spans="1:17" ht="15.75">
      <c r="A154" s="167"/>
      <c r="B154" s="144"/>
      <c r="C154" s="144"/>
      <c r="D154" s="144"/>
      <c r="E154" s="144"/>
      <c r="F154" s="144"/>
      <c r="G154" s="144"/>
      <c r="H154" s="144"/>
      <c r="I154" s="144"/>
      <c r="J154" s="144"/>
      <c r="K154" s="145"/>
      <c r="L154" s="144"/>
      <c r="M154" s="145"/>
      <c r="N154" s="145"/>
      <c r="O154" s="145"/>
      <c r="P154" s="130"/>
      <c r="Q154" s="127"/>
    </row>
    <row r="155" spans="1:17" ht="15.75">
      <c r="A155" s="167"/>
      <c r="B155" s="144"/>
      <c r="C155" s="144"/>
      <c r="D155" s="144"/>
      <c r="E155" s="144"/>
      <c r="F155" s="144"/>
      <c r="G155" s="144"/>
      <c r="H155" s="144"/>
      <c r="I155" s="144"/>
      <c r="J155" s="144"/>
      <c r="K155" s="145"/>
      <c r="L155" s="144"/>
      <c r="M155" s="145"/>
      <c r="N155" s="145"/>
      <c r="O155" s="145"/>
      <c r="P155" s="130"/>
      <c r="Q155" s="127"/>
    </row>
    <row r="156" spans="1:17" ht="15.75">
      <c r="A156" s="167"/>
      <c r="B156" s="144"/>
      <c r="C156" s="144"/>
      <c r="D156" s="144"/>
      <c r="E156" s="144"/>
      <c r="F156" s="144"/>
      <c r="G156" s="144"/>
      <c r="H156" s="144"/>
      <c r="I156" s="144"/>
      <c r="J156" s="144"/>
      <c r="K156" s="145"/>
      <c r="L156" s="144"/>
      <c r="M156" s="145"/>
      <c r="N156" s="145"/>
      <c r="O156" s="145"/>
      <c r="P156" s="130"/>
      <c r="Q156" s="127"/>
    </row>
    <row r="157" spans="1:17" ht="15.75">
      <c r="A157" s="167"/>
      <c r="B157" s="144"/>
      <c r="C157" s="144"/>
      <c r="D157" s="144"/>
      <c r="E157" s="144"/>
      <c r="F157" s="144"/>
      <c r="G157" s="144"/>
      <c r="H157" s="144"/>
      <c r="I157" s="144"/>
      <c r="J157" s="144"/>
      <c r="K157" s="145"/>
      <c r="L157" s="144"/>
      <c r="M157" s="145"/>
      <c r="N157" s="145"/>
      <c r="O157" s="145"/>
      <c r="P157" s="130"/>
      <c r="Q157" s="127"/>
    </row>
    <row r="158" spans="1:17" ht="15.75">
      <c r="A158" s="167"/>
      <c r="B158" s="144"/>
      <c r="C158" s="144"/>
      <c r="D158" s="144"/>
      <c r="E158" s="144"/>
      <c r="F158" s="144"/>
      <c r="G158" s="144"/>
      <c r="H158" s="144"/>
      <c r="I158" s="144"/>
      <c r="J158" s="144"/>
      <c r="K158" s="145"/>
      <c r="L158" s="144"/>
      <c r="M158" s="145"/>
      <c r="N158" s="145"/>
      <c r="O158" s="145"/>
      <c r="P158" s="130"/>
      <c r="Q158" s="127"/>
    </row>
    <row r="159" spans="1:17" ht="15.75">
      <c r="A159" s="167"/>
      <c r="B159" s="144"/>
      <c r="C159" s="144"/>
      <c r="D159" s="144"/>
      <c r="E159" s="144"/>
      <c r="F159" s="144"/>
      <c r="G159" s="144"/>
      <c r="H159" s="144"/>
      <c r="I159" s="144"/>
      <c r="J159" s="144"/>
      <c r="K159" s="145"/>
      <c r="L159" s="144"/>
      <c r="M159" s="145"/>
      <c r="N159" s="145"/>
      <c r="O159" s="145"/>
      <c r="P159" s="130"/>
      <c r="Q159" s="127"/>
    </row>
    <row r="160" spans="1:17" ht="15.75">
      <c r="A160" s="167"/>
      <c r="B160" s="144"/>
      <c r="C160" s="144"/>
      <c r="D160" s="144"/>
      <c r="E160" s="144"/>
      <c r="F160" s="144"/>
      <c r="G160" s="144"/>
      <c r="H160" s="144"/>
      <c r="I160" s="144"/>
      <c r="J160" s="144"/>
      <c r="K160" s="145"/>
      <c r="L160" s="144"/>
      <c r="M160" s="145"/>
      <c r="N160" s="145"/>
      <c r="O160" s="145"/>
      <c r="P160" s="130"/>
      <c r="Q160" s="127"/>
    </row>
    <row r="161" spans="1:17" ht="15">
      <c r="A161" s="29"/>
      <c r="B161" s="144"/>
      <c r="C161" s="144"/>
      <c r="D161" s="144"/>
      <c r="E161" s="144"/>
      <c r="F161" s="144"/>
      <c r="G161" s="144"/>
      <c r="H161" s="144"/>
      <c r="I161" s="144"/>
      <c r="J161" s="144"/>
      <c r="K161" s="145"/>
      <c r="L161" s="144"/>
      <c r="M161" s="145"/>
      <c r="N161" s="145"/>
      <c r="O161" s="145"/>
      <c r="P161" s="130"/>
      <c r="Q161" s="127"/>
    </row>
    <row r="162" spans="1:17" ht="15.75">
      <c r="A162" s="151"/>
      <c r="B162" s="144"/>
      <c r="C162" s="144"/>
      <c r="D162" s="144"/>
      <c r="E162" s="144"/>
      <c r="F162" s="144"/>
      <c r="G162" s="144"/>
      <c r="H162" s="144"/>
      <c r="I162" s="144"/>
      <c r="J162" s="144"/>
      <c r="K162" s="145"/>
      <c r="L162" s="144"/>
      <c r="M162" s="145"/>
      <c r="N162" s="145"/>
      <c r="O162" s="145"/>
      <c r="P162" s="130"/>
      <c r="Q162" s="127"/>
    </row>
    <row r="163" spans="1:17" ht="15.75">
      <c r="A163" s="167"/>
      <c r="B163" s="144"/>
      <c r="C163" s="144"/>
      <c r="D163" s="144"/>
      <c r="E163" s="144"/>
      <c r="F163" s="144"/>
      <c r="G163" s="144"/>
      <c r="H163" s="144"/>
      <c r="I163" s="144"/>
      <c r="J163" s="144"/>
      <c r="K163" s="145"/>
      <c r="L163" s="144"/>
      <c r="M163" s="145"/>
      <c r="N163" s="145"/>
      <c r="O163" s="145"/>
      <c r="P163" s="130"/>
      <c r="Q163" s="127"/>
    </row>
    <row r="164" spans="1:17" ht="15.75">
      <c r="A164" s="167"/>
      <c r="B164" s="144"/>
      <c r="C164" s="144"/>
      <c r="D164" s="144"/>
      <c r="E164" s="144"/>
      <c r="F164" s="144"/>
      <c r="G164" s="144"/>
      <c r="H164" s="144"/>
      <c r="I164" s="144"/>
      <c r="J164" s="144"/>
      <c r="K164" s="145"/>
      <c r="L164" s="144"/>
      <c r="M164" s="145"/>
      <c r="N164" s="145"/>
      <c r="O164" s="145"/>
      <c r="P164" s="130"/>
      <c r="Q164" s="127"/>
    </row>
    <row r="165" spans="1:17" ht="15.75">
      <c r="A165" s="167"/>
      <c r="B165" s="144"/>
      <c r="C165" s="144"/>
      <c r="D165" s="144"/>
      <c r="E165" s="144"/>
      <c r="F165" s="144"/>
      <c r="G165" s="144"/>
      <c r="H165" s="144"/>
      <c r="I165" s="144"/>
      <c r="J165" s="144"/>
      <c r="K165" s="145"/>
      <c r="L165" s="144"/>
      <c r="M165" s="145"/>
      <c r="N165" s="145"/>
      <c r="O165" s="145"/>
      <c r="P165" s="130"/>
      <c r="Q165" s="127"/>
    </row>
    <row r="166" spans="1:17" ht="15.75">
      <c r="A166" s="167"/>
      <c r="B166" s="144"/>
      <c r="C166" s="144"/>
      <c r="D166" s="144"/>
      <c r="E166" s="144"/>
      <c r="F166" s="144"/>
      <c r="G166" s="144"/>
      <c r="H166" s="144"/>
      <c r="I166" s="144"/>
      <c r="J166" s="144"/>
      <c r="K166" s="145"/>
      <c r="L166" s="144"/>
      <c r="M166" s="145"/>
      <c r="N166" s="145"/>
      <c r="O166" s="145"/>
      <c r="P166" s="141"/>
      <c r="Q166" s="127"/>
    </row>
    <row r="167" spans="1:17" ht="15.75">
      <c r="A167" s="167"/>
      <c r="B167" s="144"/>
      <c r="C167" s="144"/>
      <c r="D167" s="144"/>
      <c r="E167" s="144"/>
      <c r="F167" s="144"/>
      <c r="G167" s="144"/>
      <c r="H167" s="144"/>
      <c r="I167" s="144"/>
      <c r="J167" s="144"/>
      <c r="K167" s="145"/>
      <c r="L167" s="144"/>
      <c r="M167" s="145"/>
      <c r="N167" s="145"/>
      <c r="O167" s="145"/>
      <c r="P167" s="141"/>
      <c r="Q167" s="127"/>
    </row>
    <row r="168" spans="1:17" ht="15.75">
      <c r="A168" s="167"/>
      <c r="B168" s="144"/>
      <c r="C168" s="144"/>
      <c r="D168" s="144"/>
      <c r="E168" s="144"/>
      <c r="F168" s="144"/>
      <c r="G168" s="144"/>
      <c r="H168" s="144"/>
      <c r="I168" s="144"/>
      <c r="J168" s="144"/>
      <c r="K168" s="145"/>
      <c r="L168" s="144"/>
      <c r="M168" s="145"/>
      <c r="N168" s="145"/>
      <c r="O168" s="145"/>
      <c r="P168" s="141"/>
      <c r="Q168" s="127"/>
    </row>
    <row r="169" spans="1:17" ht="15.75">
      <c r="A169" s="167"/>
      <c r="B169" s="144"/>
      <c r="C169" s="144"/>
      <c r="D169" s="144"/>
      <c r="E169" s="144"/>
      <c r="F169" s="144"/>
      <c r="G169" s="144"/>
      <c r="H169" s="144"/>
      <c r="I169" s="144"/>
      <c r="J169" s="144"/>
      <c r="K169" s="145"/>
      <c r="L169" s="144"/>
      <c r="M169" s="145"/>
      <c r="N169" s="145"/>
      <c r="O169" s="145"/>
      <c r="P169" s="141"/>
      <c r="Q169" s="127"/>
    </row>
    <row r="170" spans="1:17" ht="15.75">
      <c r="A170" s="230"/>
      <c r="B170" s="231"/>
      <c r="C170" s="231"/>
      <c r="D170" s="231"/>
      <c r="E170" s="231"/>
      <c r="F170" s="231"/>
      <c r="G170" s="231"/>
      <c r="H170" s="231"/>
      <c r="I170" s="231"/>
      <c r="J170" s="231"/>
      <c r="K170" s="232"/>
      <c r="L170" s="231"/>
      <c r="M170" s="232"/>
      <c r="N170" s="232"/>
      <c r="O170" s="232"/>
      <c r="P170" s="141"/>
      <c r="Q170" s="127"/>
    </row>
    <row r="171" spans="1:17" ht="15.75">
      <c r="A171" s="167"/>
      <c r="B171" s="144"/>
      <c r="C171" s="144"/>
      <c r="D171" s="144"/>
      <c r="E171" s="144"/>
      <c r="F171" s="144"/>
      <c r="G171" s="144"/>
      <c r="H171" s="144"/>
      <c r="I171" s="144"/>
      <c r="J171" s="144"/>
      <c r="K171" s="145"/>
      <c r="L171" s="144"/>
      <c r="M171" s="145"/>
      <c r="N171" s="145"/>
      <c r="O171" s="145"/>
      <c r="P171" s="141"/>
      <c r="Q171" s="127"/>
    </row>
    <row r="172" spans="1:17" ht="15.75">
      <c r="A172" s="167"/>
      <c r="B172" s="144"/>
      <c r="C172" s="144"/>
      <c r="D172" s="144"/>
      <c r="E172" s="144"/>
      <c r="F172" s="144"/>
      <c r="G172" s="144"/>
      <c r="H172" s="144"/>
      <c r="I172" s="144"/>
      <c r="J172" s="144"/>
      <c r="K172" s="145"/>
      <c r="L172" s="144"/>
      <c r="M172" s="145"/>
      <c r="N172" s="145"/>
      <c r="O172" s="145"/>
      <c r="P172" s="141"/>
      <c r="Q172" s="127"/>
    </row>
    <row r="173" spans="1:17" ht="15.75">
      <c r="A173" s="167"/>
      <c r="B173" s="144"/>
      <c r="C173" s="144"/>
      <c r="D173" s="144"/>
      <c r="E173" s="144"/>
      <c r="F173" s="144"/>
      <c r="G173" s="144"/>
      <c r="H173" s="144"/>
      <c r="I173" s="144"/>
      <c r="J173" s="144"/>
      <c r="K173" s="145"/>
      <c r="L173" s="144"/>
      <c r="M173" s="145"/>
      <c r="N173" s="145"/>
      <c r="O173" s="145"/>
      <c r="P173" s="141"/>
      <c r="Q173" s="127"/>
    </row>
    <row r="174" spans="1:17" ht="15">
      <c r="A174" s="29"/>
      <c r="B174" s="223"/>
      <c r="C174" s="160"/>
      <c r="D174" s="160"/>
      <c r="E174" s="160"/>
      <c r="F174" s="160"/>
      <c r="G174" s="160"/>
      <c r="H174" s="160"/>
      <c r="I174" s="160"/>
      <c r="J174" s="160"/>
      <c r="K174" s="141"/>
      <c r="L174" s="141"/>
      <c r="M174" s="141"/>
      <c r="N174" s="141"/>
      <c r="O174" s="141"/>
      <c r="P174" s="141"/>
      <c r="Q174" s="127"/>
    </row>
    <row r="175" spans="1:17" ht="15">
      <c r="A175" s="29"/>
      <c r="B175" s="223"/>
      <c r="C175" s="160"/>
      <c r="D175" s="160"/>
      <c r="E175" s="160"/>
      <c r="F175" s="160"/>
      <c r="G175" s="160"/>
      <c r="H175" s="160"/>
      <c r="I175" s="160"/>
      <c r="J175" s="160"/>
      <c r="K175" s="141"/>
      <c r="L175" s="141"/>
      <c r="M175" s="141"/>
      <c r="N175" s="141"/>
      <c r="O175" s="141"/>
      <c r="P175" s="141"/>
    </row>
    <row r="176" spans="1:17" ht="15">
      <c r="A176" s="29"/>
      <c r="B176" s="224"/>
      <c r="C176" s="160"/>
      <c r="D176" s="160"/>
      <c r="E176" s="160"/>
      <c r="F176" s="160"/>
      <c r="G176" s="160"/>
      <c r="H176" s="160"/>
      <c r="I176" s="160"/>
      <c r="J176" s="160"/>
      <c r="K176" s="141"/>
      <c r="L176" s="141"/>
      <c r="M176" s="141"/>
      <c r="N176" s="141"/>
      <c r="O176" s="141"/>
      <c r="P176" s="141"/>
    </row>
    <row r="177" spans="1:16" ht="15">
      <c r="A177" s="136"/>
      <c r="B177" s="128"/>
      <c r="C177" s="157"/>
      <c r="D177" s="157"/>
      <c r="E177" s="157"/>
      <c r="F177" s="157"/>
      <c r="G177" s="157"/>
      <c r="H177" s="157"/>
      <c r="I177" s="157"/>
      <c r="J177" s="157"/>
      <c r="K177" s="141"/>
      <c r="L177" s="141"/>
      <c r="M177" s="141"/>
      <c r="N177" s="141"/>
      <c r="O177" s="141"/>
      <c r="P177" s="141"/>
    </row>
    <row r="178" spans="1:16" ht="15.75">
      <c r="A178" s="20"/>
      <c r="B178" s="223"/>
      <c r="C178" s="157"/>
      <c r="D178" s="157"/>
      <c r="E178" s="157"/>
      <c r="F178" s="157"/>
      <c r="G178" s="157"/>
      <c r="H178" s="157"/>
      <c r="I178" s="157"/>
      <c r="J178" s="157"/>
      <c r="K178" s="141"/>
      <c r="L178" s="141"/>
      <c r="M178" s="141"/>
      <c r="N178" s="141"/>
      <c r="O178" s="141"/>
      <c r="P178" s="141"/>
    </row>
    <row r="179" spans="1:16" ht="15">
      <c r="A179" s="29"/>
      <c r="B179" s="223"/>
      <c r="C179" s="157"/>
      <c r="D179" s="157"/>
      <c r="E179" s="157"/>
      <c r="F179" s="157"/>
      <c r="G179" s="157"/>
      <c r="H179" s="157"/>
      <c r="I179" s="157"/>
      <c r="J179" s="157"/>
      <c r="K179" s="141"/>
      <c r="L179" s="141"/>
      <c r="M179" s="141"/>
      <c r="N179" s="141"/>
      <c r="O179" s="141"/>
      <c r="P179" s="141"/>
    </row>
    <row r="180" spans="1:16" ht="15">
      <c r="A180" s="29"/>
      <c r="B180" s="128"/>
      <c r="C180" s="157"/>
      <c r="D180" s="157"/>
      <c r="E180" s="157"/>
      <c r="F180" s="157"/>
      <c r="G180" s="157"/>
      <c r="H180" s="157"/>
      <c r="I180" s="157"/>
      <c r="J180" s="157"/>
      <c r="K180" s="141"/>
      <c r="L180" s="141"/>
      <c r="M180" s="141"/>
      <c r="N180" s="141"/>
      <c r="O180" s="141"/>
      <c r="P180" s="141"/>
    </row>
    <row r="181" spans="1:16" ht="15">
      <c r="A181" s="29"/>
      <c r="B181" s="128"/>
      <c r="C181" s="157"/>
      <c r="D181" s="157"/>
      <c r="E181" s="157"/>
      <c r="F181" s="157"/>
      <c r="G181" s="157"/>
      <c r="H181" s="157"/>
      <c r="I181" s="157"/>
      <c r="J181" s="157"/>
      <c r="K181" s="141"/>
      <c r="L181" s="141"/>
      <c r="M181" s="141"/>
      <c r="N181" s="141"/>
      <c r="O181" s="141"/>
      <c r="P181" s="141"/>
    </row>
    <row r="182" spans="1:16" ht="15">
      <c r="A182" s="29"/>
      <c r="B182" s="223"/>
      <c r="C182" s="157"/>
      <c r="D182" s="157"/>
      <c r="E182" s="157"/>
      <c r="F182" s="157"/>
      <c r="G182" s="157"/>
      <c r="H182" s="157"/>
      <c r="I182" s="157"/>
      <c r="J182" s="157"/>
      <c r="K182" s="141"/>
      <c r="L182" s="141"/>
      <c r="M182" s="141"/>
      <c r="N182" s="141"/>
      <c r="O182" s="141"/>
      <c r="P182" s="141"/>
    </row>
    <row r="183" spans="1:16" ht="15">
      <c r="A183" s="29"/>
      <c r="B183" s="146"/>
      <c r="C183" s="127"/>
      <c r="D183" s="127"/>
      <c r="E183" s="147"/>
      <c r="F183" s="147"/>
      <c r="G183" s="127"/>
      <c r="H183" s="127"/>
      <c r="I183" s="127"/>
      <c r="J183" s="127"/>
      <c r="K183" s="127"/>
      <c r="L183" s="127"/>
      <c r="M183" s="127"/>
      <c r="N183" s="127"/>
      <c r="O183" s="127"/>
      <c r="P183" s="127"/>
    </row>
    <row r="184" spans="1:16" ht="15">
      <c r="A184" s="29"/>
      <c r="B184" s="146"/>
      <c r="C184" s="127"/>
      <c r="D184" s="127"/>
      <c r="E184" s="147"/>
      <c r="F184" s="147"/>
      <c r="G184" s="127"/>
      <c r="H184" s="127"/>
      <c r="I184" s="127"/>
      <c r="J184" s="127"/>
      <c r="K184" s="127"/>
      <c r="L184" s="127"/>
      <c r="M184" s="127"/>
      <c r="N184" s="127"/>
      <c r="O184" s="127"/>
      <c r="P184" s="127"/>
    </row>
    <row r="185" spans="1:16" ht="15">
      <c r="A185" s="29"/>
      <c r="B185" s="146"/>
      <c r="C185" s="127"/>
      <c r="D185" s="127"/>
      <c r="E185" s="147"/>
      <c r="F185" s="147"/>
      <c r="G185" s="127"/>
      <c r="H185" s="127"/>
      <c r="I185" s="127"/>
      <c r="J185" s="127"/>
      <c r="K185" s="127"/>
      <c r="L185" s="127"/>
      <c r="M185" s="127"/>
      <c r="N185" s="127"/>
      <c r="O185" s="127"/>
      <c r="P185" s="127"/>
    </row>
    <row r="186" spans="1:16" ht="15">
      <c r="A186" s="29"/>
      <c r="B186" s="146"/>
      <c r="C186" s="127"/>
      <c r="D186" s="127"/>
      <c r="E186" s="147"/>
      <c r="F186" s="147"/>
      <c r="G186" s="127"/>
      <c r="H186" s="127"/>
      <c r="I186" s="127"/>
      <c r="J186" s="127"/>
      <c r="K186" s="127"/>
      <c r="L186" s="127"/>
      <c r="M186" s="127"/>
      <c r="N186" s="127"/>
      <c r="O186" s="127"/>
      <c r="P186" s="127"/>
    </row>
    <row r="187" spans="1:16" ht="15">
      <c r="A187" s="29"/>
      <c r="B187" s="146"/>
      <c r="C187" s="127"/>
      <c r="D187" s="127"/>
      <c r="E187" s="147"/>
      <c r="F187" s="147"/>
      <c r="G187" s="127"/>
      <c r="H187" s="127"/>
      <c r="I187" s="127"/>
      <c r="J187" s="127"/>
      <c r="K187" s="127"/>
      <c r="L187" s="127"/>
      <c r="M187" s="127"/>
      <c r="N187" s="127"/>
      <c r="O187" s="127"/>
      <c r="P187" s="127"/>
    </row>
    <row r="188" spans="1:16" ht="15">
      <c r="A188" s="29"/>
      <c r="B188" s="146"/>
      <c r="C188" s="127"/>
      <c r="D188" s="127"/>
      <c r="E188" s="147"/>
      <c r="F188" s="147"/>
      <c r="G188" s="127"/>
      <c r="H188" s="127"/>
      <c r="I188" s="127"/>
      <c r="J188" s="127"/>
      <c r="K188" s="127"/>
      <c r="L188" s="127"/>
      <c r="M188" s="127"/>
      <c r="N188" s="127"/>
      <c r="O188" s="127"/>
      <c r="P188" s="127"/>
    </row>
    <row r="189" spans="1:16" ht="15">
      <c r="A189" s="29"/>
      <c r="B189" s="146"/>
      <c r="C189" s="127"/>
      <c r="D189" s="127"/>
      <c r="E189" s="147"/>
      <c r="F189" s="147"/>
      <c r="G189" s="127"/>
      <c r="H189" s="127"/>
      <c r="I189" s="127"/>
      <c r="J189" s="127"/>
      <c r="K189" s="127"/>
      <c r="L189" s="127"/>
      <c r="M189" s="127"/>
      <c r="N189" s="127"/>
      <c r="O189" s="127"/>
      <c r="P189" s="127"/>
    </row>
    <row r="190" spans="1:16" ht="15">
      <c r="A190" s="29"/>
      <c r="B190" s="146"/>
      <c r="C190" s="127"/>
      <c r="D190" s="127"/>
      <c r="E190" s="147"/>
      <c r="F190" s="147"/>
      <c r="G190" s="127"/>
      <c r="H190" s="127"/>
      <c r="I190" s="127"/>
      <c r="J190" s="127"/>
      <c r="K190" s="127"/>
      <c r="L190" s="127"/>
      <c r="M190" s="127"/>
      <c r="N190" s="127"/>
      <c r="O190" s="127"/>
      <c r="P190" s="127"/>
    </row>
    <row r="191" spans="1:16" ht="15">
      <c r="A191" s="136"/>
      <c r="B191" s="146"/>
      <c r="C191" s="127"/>
      <c r="D191" s="127"/>
      <c r="E191" s="147"/>
      <c r="F191" s="147"/>
      <c r="G191" s="127"/>
      <c r="H191" s="127"/>
      <c r="I191" s="127"/>
      <c r="J191" s="127"/>
      <c r="K191" s="127"/>
      <c r="L191" s="127"/>
      <c r="M191" s="127"/>
      <c r="N191" s="127"/>
      <c r="O191" s="127"/>
      <c r="P191" s="127"/>
    </row>
    <row r="192" spans="1:16" ht="15">
      <c r="A192" s="136"/>
      <c r="B192" s="146"/>
      <c r="C192" s="127"/>
      <c r="D192" s="127"/>
      <c r="E192" s="147"/>
      <c r="F192" s="147"/>
      <c r="G192" s="127"/>
      <c r="H192" s="127"/>
      <c r="I192" s="127"/>
      <c r="J192" s="127"/>
      <c r="K192" s="127"/>
      <c r="L192" s="127"/>
      <c r="M192" s="127"/>
      <c r="N192" s="127"/>
      <c r="O192" s="127"/>
      <c r="P192" s="127"/>
    </row>
    <row r="193" spans="1:16" ht="15">
      <c r="A193" s="136"/>
      <c r="B193" s="146"/>
      <c r="C193" s="127"/>
      <c r="D193" s="127"/>
      <c r="E193" s="147"/>
      <c r="F193" s="147"/>
      <c r="G193" s="127"/>
      <c r="H193" s="127"/>
      <c r="I193" s="127"/>
      <c r="J193" s="127"/>
      <c r="K193" s="127"/>
      <c r="L193" s="127"/>
      <c r="M193" s="127"/>
      <c r="N193" s="127"/>
      <c r="O193" s="127"/>
      <c r="P193" s="127"/>
    </row>
    <row r="194" spans="1:16" ht="15">
      <c r="A194" s="136"/>
      <c r="B194" s="146"/>
      <c r="C194" s="127"/>
      <c r="D194" s="127"/>
      <c r="E194" s="147"/>
      <c r="F194" s="147"/>
      <c r="G194" s="127"/>
      <c r="H194" s="127"/>
      <c r="I194" s="127"/>
      <c r="J194" s="127"/>
      <c r="K194" s="127"/>
      <c r="L194" s="127"/>
      <c r="M194" s="127"/>
      <c r="N194" s="127"/>
      <c r="O194" s="127"/>
      <c r="P194" s="127"/>
    </row>
    <row r="195" spans="1:16" ht="15">
      <c r="A195" s="136"/>
      <c r="B195" s="146"/>
      <c r="C195" s="127"/>
      <c r="D195" s="127"/>
      <c r="E195" s="147"/>
      <c r="F195" s="147"/>
      <c r="G195" s="127"/>
      <c r="H195" s="127"/>
      <c r="I195" s="127"/>
      <c r="J195" s="127"/>
      <c r="K195" s="127"/>
      <c r="L195" s="127"/>
      <c r="M195" s="127"/>
      <c r="N195" s="127"/>
      <c r="O195" s="127"/>
      <c r="P195" s="127"/>
    </row>
    <row r="196" spans="1:16" ht="15">
      <c r="A196" s="136"/>
      <c r="B196" s="146"/>
      <c r="C196" s="127"/>
      <c r="D196" s="127"/>
      <c r="E196" s="147"/>
      <c r="F196" s="147"/>
      <c r="G196" s="127"/>
      <c r="H196" s="127"/>
      <c r="I196" s="127"/>
      <c r="J196" s="127"/>
      <c r="K196" s="127"/>
      <c r="L196" s="127"/>
      <c r="M196" s="127"/>
      <c r="N196" s="127"/>
      <c r="O196" s="127"/>
      <c r="P196" s="127"/>
    </row>
    <row r="197" spans="1:16" ht="15">
      <c r="A197" s="136"/>
      <c r="B197" s="146"/>
      <c r="C197" s="127"/>
      <c r="D197" s="127"/>
      <c r="E197" s="147"/>
      <c r="F197" s="147"/>
      <c r="G197" s="127"/>
      <c r="H197" s="127"/>
      <c r="I197" s="127"/>
      <c r="J197" s="127"/>
      <c r="K197" s="127"/>
      <c r="L197" s="127"/>
      <c r="M197" s="127"/>
      <c r="N197" s="127"/>
      <c r="O197" s="127"/>
      <c r="P197" s="127"/>
    </row>
    <row r="198" spans="1:16" ht="15">
      <c r="A198" s="136"/>
      <c r="B198" s="146"/>
      <c r="C198" s="127"/>
      <c r="D198" s="127"/>
      <c r="E198" s="147"/>
      <c r="F198" s="147"/>
      <c r="G198" s="127"/>
      <c r="H198" s="127"/>
      <c r="I198" s="127"/>
      <c r="J198" s="127"/>
      <c r="K198" s="127"/>
      <c r="L198" s="127"/>
      <c r="M198" s="127"/>
      <c r="N198" s="127"/>
      <c r="O198" s="127"/>
      <c r="P198" s="127"/>
    </row>
    <row r="199" spans="1:16" ht="15">
      <c r="A199" s="136"/>
      <c r="B199" s="146"/>
      <c r="C199" s="127"/>
      <c r="D199" s="127"/>
      <c r="E199" s="147"/>
      <c r="F199" s="147"/>
      <c r="G199" s="127"/>
      <c r="H199" s="127"/>
      <c r="I199" s="127"/>
      <c r="J199" s="127"/>
      <c r="K199" s="127"/>
      <c r="L199" s="127"/>
      <c r="M199" s="127"/>
      <c r="N199" s="127"/>
      <c r="O199" s="127"/>
      <c r="P199" s="127"/>
    </row>
    <row r="200" spans="1:16" ht="15">
      <c r="A200" s="136"/>
      <c r="B200" s="146"/>
      <c r="C200" s="127"/>
      <c r="D200" s="127"/>
      <c r="E200" s="147"/>
      <c r="F200" s="147"/>
      <c r="G200" s="127"/>
      <c r="H200" s="127"/>
      <c r="I200" s="127"/>
      <c r="J200" s="127"/>
      <c r="K200" s="127"/>
      <c r="L200" s="127"/>
      <c r="M200" s="127"/>
      <c r="N200" s="127"/>
      <c r="O200" s="127"/>
      <c r="P200" s="127"/>
    </row>
    <row r="201" spans="1:16" ht="15">
      <c r="A201" s="136"/>
      <c r="B201" s="146"/>
      <c r="C201" s="127"/>
      <c r="D201" s="127"/>
      <c r="E201" s="147"/>
      <c r="F201" s="147"/>
      <c r="G201" s="127"/>
      <c r="H201" s="127"/>
      <c r="I201" s="127"/>
      <c r="J201" s="127"/>
      <c r="K201" s="127"/>
      <c r="L201" s="127"/>
      <c r="M201" s="127"/>
      <c r="N201" s="127"/>
      <c r="O201" s="127"/>
      <c r="P201" s="127"/>
    </row>
    <row r="202" spans="1:16" ht="15">
      <c r="A202" s="136"/>
      <c r="B202" s="146"/>
      <c r="C202" s="127"/>
      <c r="D202" s="127"/>
      <c r="E202" s="147"/>
      <c r="F202" s="147"/>
      <c r="G202" s="127"/>
      <c r="H202" s="127"/>
      <c r="I202" s="127"/>
      <c r="J202" s="127"/>
      <c r="K202" s="127"/>
      <c r="L202" s="127"/>
      <c r="M202" s="127"/>
      <c r="N202" s="127"/>
      <c r="O202" s="127"/>
      <c r="P202" s="127"/>
    </row>
    <row r="203" spans="1:16" ht="15">
      <c r="A203" s="136"/>
      <c r="B203" s="146"/>
      <c r="C203" s="127"/>
      <c r="D203" s="127"/>
      <c r="E203" s="147"/>
      <c r="F203" s="147"/>
      <c r="G203" s="127"/>
      <c r="H203" s="127"/>
      <c r="I203" s="127"/>
      <c r="J203" s="127"/>
      <c r="K203" s="127"/>
      <c r="L203" s="127"/>
      <c r="M203" s="127"/>
      <c r="N203" s="127"/>
      <c r="O203" s="127"/>
      <c r="P203" s="127"/>
    </row>
    <row r="204" spans="1:16" ht="15">
      <c r="A204" s="136"/>
      <c r="B204" s="146"/>
      <c r="C204" s="127"/>
      <c r="D204" s="127"/>
      <c r="E204" s="147"/>
      <c r="F204" s="147"/>
      <c r="G204" s="127"/>
      <c r="H204" s="127"/>
      <c r="I204" s="127"/>
      <c r="J204" s="127"/>
      <c r="K204" s="127"/>
      <c r="L204" s="127"/>
      <c r="M204" s="127"/>
      <c r="N204" s="127"/>
      <c r="O204" s="127"/>
      <c r="P204" s="127"/>
    </row>
    <row r="205" spans="1:16">
      <c r="A205" s="146"/>
      <c r="B205" s="146"/>
      <c r="C205" s="127"/>
      <c r="D205" s="127"/>
      <c r="E205" s="147"/>
      <c r="F205" s="147"/>
      <c r="G205" s="127"/>
      <c r="H205" s="127"/>
      <c r="I205" s="127"/>
      <c r="J205" s="127"/>
      <c r="K205" s="127"/>
      <c r="L205" s="127"/>
      <c r="M205" s="127"/>
      <c r="N205" s="127"/>
      <c r="O205" s="127"/>
      <c r="P205" s="127"/>
    </row>
    <row r="206" spans="1:16">
      <c r="A206" s="146"/>
      <c r="B206" s="146"/>
      <c r="C206" s="127"/>
      <c r="D206" s="127"/>
      <c r="E206" s="147"/>
      <c r="F206" s="147"/>
      <c r="G206" s="127"/>
      <c r="H206" s="127"/>
      <c r="I206" s="127"/>
      <c r="J206" s="127"/>
      <c r="K206" s="127"/>
      <c r="L206" s="127"/>
      <c r="M206" s="127"/>
      <c r="N206" s="127"/>
      <c r="O206" s="127"/>
      <c r="P206" s="127"/>
    </row>
    <row r="207" spans="1:16">
      <c r="A207" s="127"/>
      <c r="B207" s="127"/>
      <c r="C207" s="127"/>
      <c r="D207" s="127"/>
      <c r="E207" s="127"/>
      <c r="F207" s="127"/>
      <c r="G207" s="127"/>
      <c r="H207" s="127"/>
      <c r="I207" s="127"/>
      <c r="J207" s="127"/>
      <c r="K207" s="127"/>
      <c r="L207" s="127"/>
      <c r="M207" s="127"/>
      <c r="N207" s="127"/>
      <c r="O207" s="127"/>
      <c r="P207" s="127"/>
    </row>
    <row r="208" spans="1:16">
      <c r="A208" s="127"/>
      <c r="B208" s="127"/>
      <c r="C208" s="127"/>
      <c r="D208" s="127"/>
      <c r="E208" s="127"/>
      <c r="F208" s="127"/>
      <c r="G208" s="127"/>
      <c r="H208" s="127"/>
      <c r="I208" s="127"/>
      <c r="J208" s="127"/>
      <c r="K208" s="127"/>
      <c r="L208" s="127"/>
      <c r="M208" s="127"/>
      <c r="N208" s="127"/>
      <c r="O208" s="127"/>
      <c r="P208"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EB765-5695-4E9D-B243-8AD531F18EFC}">
  <sheetPr>
    <pageSetUpPr fitToPage="1"/>
  </sheetPr>
  <dimension ref="A1:XFD227"/>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7" ht="15.75">
      <c r="A1" s="1" t="s">
        <v>1918</v>
      </c>
      <c r="B1" s="116"/>
      <c r="E1" s="117"/>
      <c r="F1" s="117"/>
      <c r="G1" s="117"/>
      <c r="H1" s="117"/>
      <c r="I1" s="117"/>
    </row>
    <row r="2" spans="1:17" ht="15">
      <c r="A2" s="2" t="s">
        <v>1919</v>
      </c>
      <c r="B2" s="118"/>
      <c r="E2" s="117"/>
      <c r="F2" s="117"/>
      <c r="G2" s="117"/>
      <c r="H2" s="117"/>
      <c r="I2" s="117"/>
    </row>
    <row r="3" spans="1:17">
      <c r="A3" s="118"/>
      <c r="B3" s="118"/>
      <c r="E3" s="117"/>
      <c r="F3" s="117"/>
      <c r="G3" s="117"/>
      <c r="H3" s="117"/>
      <c r="I3" s="117"/>
    </row>
    <row r="4" spans="1:17" ht="15" thickBot="1">
      <c r="A4" s="119"/>
      <c r="B4" s="119"/>
      <c r="D4" s="120"/>
      <c r="E4" s="121"/>
      <c r="F4" s="121"/>
      <c r="G4" s="121"/>
      <c r="H4" s="121"/>
      <c r="I4" s="121"/>
    </row>
    <row r="5" spans="1:17" ht="38.25" customHeight="1" thickBot="1">
      <c r="A5" s="540" t="s">
        <v>1893</v>
      </c>
      <c r="B5" s="554" t="s">
        <v>159</v>
      </c>
      <c r="C5" s="554"/>
      <c r="D5" s="556" t="s">
        <v>169</v>
      </c>
      <c r="E5" s="556"/>
      <c r="F5" s="556"/>
      <c r="G5" s="556"/>
      <c r="H5" s="556"/>
      <c r="I5" s="556"/>
      <c r="J5" s="122"/>
      <c r="K5" s="556" t="s">
        <v>170</v>
      </c>
      <c r="L5" s="556"/>
      <c r="M5" s="556"/>
      <c r="N5" s="556"/>
      <c r="O5" s="556"/>
      <c r="P5" s="556"/>
    </row>
    <row r="6" spans="1:17"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7"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7" s="127" customFormat="1" ht="8.25" customHeight="1">
      <c r="A8" s="128"/>
      <c r="B8" s="129"/>
      <c r="C8" s="129"/>
      <c r="D8" s="129"/>
      <c r="E8" s="129"/>
      <c r="F8" s="129"/>
      <c r="G8" s="129"/>
      <c r="H8" s="129"/>
      <c r="I8" s="129"/>
      <c r="J8" s="129"/>
      <c r="K8" s="129"/>
      <c r="L8" s="129"/>
      <c r="M8" s="129"/>
      <c r="N8" s="129"/>
      <c r="O8" s="129"/>
      <c r="P8" s="129"/>
    </row>
    <row r="9" spans="1:17" s="127" customFormat="1" ht="18" customHeight="1">
      <c r="A9" s="151" t="s">
        <v>421</v>
      </c>
      <c r="B9" s="129"/>
      <c r="C9" s="129"/>
      <c r="D9" s="129"/>
      <c r="E9" s="129"/>
      <c r="F9" s="129"/>
      <c r="G9" s="129"/>
      <c r="H9" s="129"/>
      <c r="I9" s="129"/>
      <c r="J9" s="129"/>
      <c r="K9" s="129"/>
      <c r="L9" s="129"/>
      <c r="M9" s="129"/>
      <c r="N9" s="129"/>
      <c r="O9" s="129"/>
      <c r="P9" s="129"/>
    </row>
    <row r="10" spans="1:17" ht="18" customHeight="1">
      <c r="A10" s="23" t="s">
        <v>359</v>
      </c>
      <c r="B10" s="78">
        <v>2845</v>
      </c>
      <c r="C10" s="78">
        <f t="shared" ref="C10:C17" si="0">SUM(E10,G10,I10)</f>
        <v>2761</v>
      </c>
      <c r="D10" s="78">
        <v>861</v>
      </c>
      <c r="E10" s="78">
        <v>672</v>
      </c>
      <c r="F10" s="78">
        <v>1797</v>
      </c>
      <c r="G10" s="78">
        <v>1845</v>
      </c>
      <c r="H10" s="78">
        <v>187</v>
      </c>
      <c r="I10" s="78">
        <v>244</v>
      </c>
      <c r="J10" s="195"/>
      <c r="K10" s="137">
        <f t="shared" ref="K10:L12" si="1">(D10+H10)/F10*100</f>
        <v>58.319421257651641</v>
      </c>
      <c r="L10" s="137">
        <f t="shared" si="1"/>
        <v>49.647696476964768</v>
      </c>
      <c r="M10" s="138">
        <f t="shared" ref="M10:N12" si="2">D10/F10*100</f>
        <v>47.913188647746239</v>
      </c>
      <c r="N10" s="138">
        <f t="shared" si="2"/>
        <v>36.422764227642276</v>
      </c>
      <c r="O10" s="138">
        <f t="shared" ref="O10:P12" si="3">H10/F10*100</f>
        <v>10.406232609905398</v>
      </c>
      <c r="P10" s="138">
        <f t="shared" si="3"/>
        <v>13.224932249322494</v>
      </c>
      <c r="Q10" s="127"/>
    </row>
    <row r="11" spans="1:17" ht="18" customHeight="1">
      <c r="A11" s="23" t="s">
        <v>360</v>
      </c>
      <c r="B11" s="78">
        <v>8061</v>
      </c>
      <c r="C11" s="78">
        <f t="shared" si="0"/>
        <v>7802</v>
      </c>
      <c r="D11" s="78">
        <v>2574</v>
      </c>
      <c r="E11" s="78">
        <v>2553</v>
      </c>
      <c r="F11" s="78">
        <v>5212</v>
      </c>
      <c r="G11" s="78">
        <v>4928</v>
      </c>
      <c r="H11" s="78">
        <v>275</v>
      </c>
      <c r="I11" s="78">
        <v>321</v>
      </c>
      <c r="J11" s="195"/>
      <c r="K11" s="137">
        <f t="shared" si="1"/>
        <v>54.662317728319266</v>
      </c>
      <c r="L11" s="137">
        <f t="shared" si="1"/>
        <v>58.319805194805198</v>
      </c>
      <c r="M11" s="138">
        <f t="shared" si="2"/>
        <v>49.386032233307752</v>
      </c>
      <c r="N11" s="138">
        <f t="shared" si="2"/>
        <v>51.806006493506494</v>
      </c>
      <c r="O11" s="138">
        <f t="shared" si="3"/>
        <v>5.2762854950115115</v>
      </c>
      <c r="P11" s="138">
        <f t="shared" si="3"/>
        <v>6.5137987012987004</v>
      </c>
      <c r="Q11" s="127"/>
    </row>
    <row r="12" spans="1:17" ht="18" customHeight="1">
      <c r="A12" s="23" t="s">
        <v>361</v>
      </c>
      <c r="B12" s="78">
        <v>1135</v>
      </c>
      <c r="C12" s="78">
        <f t="shared" si="0"/>
        <v>2410</v>
      </c>
      <c r="D12" s="78">
        <v>299</v>
      </c>
      <c r="E12" s="78">
        <v>588</v>
      </c>
      <c r="F12" s="78">
        <v>735</v>
      </c>
      <c r="G12" s="78">
        <v>1714</v>
      </c>
      <c r="H12" s="78">
        <v>101</v>
      </c>
      <c r="I12" s="78">
        <v>108</v>
      </c>
      <c r="J12" s="195"/>
      <c r="K12" s="137">
        <f t="shared" si="1"/>
        <v>54.421768707482997</v>
      </c>
      <c r="L12" s="137">
        <f t="shared" si="1"/>
        <v>40.606767794632439</v>
      </c>
      <c r="M12" s="138">
        <f t="shared" si="2"/>
        <v>40.680272108843532</v>
      </c>
      <c r="N12" s="138">
        <f t="shared" si="2"/>
        <v>34.305717619603264</v>
      </c>
      <c r="O12" s="138">
        <f t="shared" si="3"/>
        <v>13.741496598639454</v>
      </c>
      <c r="P12" s="138">
        <f t="shared" si="3"/>
        <v>6.3010501750291716</v>
      </c>
      <c r="Q12" s="127"/>
    </row>
    <row r="13" spans="1:17" ht="18" customHeight="1">
      <c r="A13" s="23" t="s">
        <v>362</v>
      </c>
      <c r="B13" s="190" t="s">
        <v>40</v>
      </c>
      <c r="C13" s="78">
        <f t="shared" si="0"/>
        <v>9</v>
      </c>
      <c r="D13" s="78" t="s">
        <v>40</v>
      </c>
      <c r="E13" s="190">
        <v>0</v>
      </c>
      <c r="F13" s="78" t="s">
        <v>40</v>
      </c>
      <c r="G13" s="78">
        <v>9</v>
      </c>
      <c r="H13" s="78" t="s">
        <v>40</v>
      </c>
      <c r="I13" s="190">
        <v>0</v>
      </c>
      <c r="J13" s="195"/>
      <c r="K13" s="137" t="s">
        <v>40</v>
      </c>
      <c r="L13" s="137">
        <f>(E13+I13)/G13*100</f>
        <v>0</v>
      </c>
      <c r="M13" s="138" t="s">
        <v>40</v>
      </c>
      <c r="N13" s="138">
        <f>E13/G13*100</f>
        <v>0</v>
      </c>
      <c r="O13" s="138" t="s">
        <v>40</v>
      </c>
      <c r="P13" s="138">
        <f>I13/G13*100</f>
        <v>0</v>
      </c>
      <c r="Q13" s="127"/>
    </row>
    <row r="14" spans="1:17" ht="18" customHeight="1">
      <c r="A14" s="23" t="s">
        <v>363</v>
      </c>
      <c r="B14" s="78">
        <v>3441</v>
      </c>
      <c r="C14" s="78">
        <f t="shared" si="0"/>
        <v>3463</v>
      </c>
      <c r="D14" s="78">
        <v>1002</v>
      </c>
      <c r="E14" s="78">
        <v>892</v>
      </c>
      <c r="F14" s="78">
        <v>1991</v>
      </c>
      <c r="G14" s="78">
        <v>2052</v>
      </c>
      <c r="H14" s="78">
        <v>448</v>
      </c>
      <c r="I14" s="78">
        <v>519</v>
      </c>
      <c r="J14" s="195"/>
      <c r="K14" s="137">
        <f>(D14+H14)/F14*100</f>
        <v>72.82772476142641</v>
      </c>
      <c r="L14" s="137">
        <f>(E14+I14)/G14*100</f>
        <v>68.76218323586744</v>
      </c>
      <c r="M14" s="138">
        <f>D14/F14*100</f>
        <v>50.326469110999497</v>
      </c>
      <c r="N14" s="138">
        <f>E14/G14*100</f>
        <v>43.469785575048732</v>
      </c>
      <c r="O14" s="138">
        <f>H14/F14*100</f>
        <v>22.50125565042692</v>
      </c>
      <c r="P14" s="138">
        <f>I14/G14*100</f>
        <v>25.292397660818715</v>
      </c>
    </row>
    <row r="15" spans="1:17" ht="18" customHeight="1">
      <c r="A15" s="23" t="s">
        <v>364</v>
      </c>
      <c r="B15" s="78">
        <v>437</v>
      </c>
      <c r="C15" s="78">
        <f t="shared" si="0"/>
        <v>1105</v>
      </c>
      <c r="D15" s="78">
        <v>104</v>
      </c>
      <c r="E15" s="78">
        <v>250</v>
      </c>
      <c r="F15" s="78">
        <v>263</v>
      </c>
      <c r="G15" s="78">
        <v>740</v>
      </c>
      <c r="H15" s="78">
        <v>70</v>
      </c>
      <c r="I15" s="78">
        <v>115</v>
      </c>
      <c r="J15" s="195"/>
      <c r="K15" s="137">
        <f>(D15+H15)/F15*100</f>
        <v>66.159695817490487</v>
      </c>
      <c r="L15" s="137">
        <f>(E15+I15)/G15*100</f>
        <v>49.324324324324323</v>
      </c>
      <c r="M15" s="138">
        <f>D15/F15*100</f>
        <v>39.543726235741445</v>
      </c>
      <c r="N15" s="138">
        <f>E15/G15*100</f>
        <v>33.783783783783782</v>
      </c>
      <c r="O15" s="138">
        <f>H15/F15*100</f>
        <v>26.615969581749049</v>
      </c>
      <c r="P15" s="138">
        <f>I15/G15*100</f>
        <v>15.54054054054054</v>
      </c>
    </row>
    <row r="16" spans="1:17" ht="18" customHeight="1">
      <c r="A16" s="23" t="s">
        <v>365</v>
      </c>
      <c r="B16" s="78" t="s">
        <v>40</v>
      </c>
      <c r="C16" s="78">
        <f t="shared" si="0"/>
        <v>1226</v>
      </c>
      <c r="D16" s="190">
        <v>0</v>
      </c>
      <c r="E16" s="78">
        <v>318</v>
      </c>
      <c r="F16" s="190">
        <v>0</v>
      </c>
      <c r="G16" s="78">
        <v>813</v>
      </c>
      <c r="H16" s="190">
        <v>0</v>
      </c>
      <c r="I16" s="78">
        <v>95</v>
      </c>
      <c r="J16" s="195"/>
      <c r="K16" s="137" t="s">
        <v>40</v>
      </c>
      <c r="L16" s="137">
        <f>(E16+I16)/G16*100</f>
        <v>50.799507995079949</v>
      </c>
      <c r="M16" s="138" t="s">
        <v>40</v>
      </c>
      <c r="N16" s="138">
        <f>E16/G16*100</f>
        <v>39.114391143911433</v>
      </c>
      <c r="O16" s="138" t="s">
        <v>40</v>
      </c>
      <c r="P16" s="138">
        <f>I16/G16*100</f>
        <v>11.685116851168512</v>
      </c>
    </row>
    <row r="17" spans="1:17" ht="18" customHeight="1">
      <c r="A17" s="23" t="s">
        <v>366</v>
      </c>
      <c r="B17" s="78">
        <v>710</v>
      </c>
      <c r="C17" s="78">
        <f t="shared" si="0"/>
        <v>1834</v>
      </c>
      <c r="D17" s="78">
        <v>223</v>
      </c>
      <c r="E17" s="78">
        <v>554</v>
      </c>
      <c r="F17" s="78">
        <v>434</v>
      </c>
      <c r="G17" s="78">
        <v>1214</v>
      </c>
      <c r="H17" s="78">
        <v>53</v>
      </c>
      <c r="I17" s="78">
        <v>66</v>
      </c>
      <c r="J17" s="195"/>
      <c r="K17" s="137">
        <f>(D17+H17)/F17*100</f>
        <v>63.594470046082954</v>
      </c>
      <c r="L17" s="137">
        <f>(E17+I17)/G17*100</f>
        <v>51.070840197693578</v>
      </c>
      <c r="M17" s="138">
        <f>D17/F17*100</f>
        <v>51.382488479262676</v>
      </c>
      <c r="N17" s="138">
        <f>E17/G17*100</f>
        <v>45.634266886326195</v>
      </c>
      <c r="O17" s="138">
        <f>H17/F17*100</f>
        <v>12.211981566820276</v>
      </c>
      <c r="P17" s="138">
        <f>I17/G17*100</f>
        <v>5.4365733113673809</v>
      </c>
    </row>
    <row r="18" spans="1:17" ht="18" customHeight="1">
      <c r="A18" s="23"/>
      <c r="B18" s="78"/>
      <c r="C18" s="78"/>
      <c r="D18" s="80"/>
      <c r="E18" s="141"/>
      <c r="F18" s="80"/>
      <c r="G18" s="141"/>
      <c r="H18" s="80"/>
      <c r="I18" s="141"/>
      <c r="J18" s="195"/>
      <c r="K18" s="137"/>
      <c r="L18" s="137"/>
      <c r="M18" s="138"/>
      <c r="N18" s="138"/>
      <c r="O18" s="138"/>
      <c r="P18" s="138"/>
    </row>
    <row r="19" spans="1:17" ht="18" customHeight="1">
      <c r="A19" s="220" t="s">
        <v>367</v>
      </c>
      <c r="B19" s="132"/>
      <c r="C19" s="132"/>
      <c r="D19" s="132"/>
      <c r="E19" s="132"/>
      <c r="F19" s="132"/>
      <c r="G19" s="132"/>
      <c r="H19" s="132"/>
      <c r="I19" s="132"/>
      <c r="J19" s="196"/>
      <c r="K19" s="134"/>
      <c r="L19" s="134"/>
      <c r="M19" s="135"/>
      <c r="N19" s="135"/>
      <c r="O19" s="135"/>
      <c r="P19" s="135"/>
    </row>
    <row r="20" spans="1:17" ht="18" customHeight="1">
      <c r="A20" s="23" t="s">
        <v>368</v>
      </c>
      <c r="B20" s="78">
        <v>15309</v>
      </c>
      <c r="C20" s="78">
        <f t="shared" ref="C20:C27" si="4">SUM(E20,G20,I20)</f>
        <v>15137</v>
      </c>
      <c r="D20" s="78">
        <v>4880</v>
      </c>
      <c r="E20" s="78">
        <v>4517</v>
      </c>
      <c r="F20" s="78">
        <v>9154</v>
      </c>
      <c r="G20" s="78">
        <v>9530</v>
      </c>
      <c r="H20" s="78">
        <v>1275</v>
      </c>
      <c r="I20" s="78">
        <v>1090</v>
      </c>
      <c r="J20" s="195"/>
      <c r="K20" s="137">
        <f t="shared" ref="K20:L25" si="5">(D20+H20)/F20*100</f>
        <v>67.238365741752233</v>
      </c>
      <c r="L20" s="137">
        <f t="shared" si="5"/>
        <v>58.835257082896121</v>
      </c>
      <c r="M20" s="138">
        <f t="shared" ref="M20:N25" si="6">D20/F20*100</f>
        <v>53.310028402883979</v>
      </c>
      <c r="N20" s="138">
        <f t="shared" si="6"/>
        <v>47.397691500524658</v>
      </c>
      <c r="O20" s="138">
        <f t="shared" ref="O20:P25" si="7">H20/F20*100</f>
        <v>13.928337338868255</v>
      </c>
      <c r="P20" s="138">
        <f t="shared" si="7"/>
        <v>11.437565582371459</v>
      </c>
    </row>
    <row r="21" spans="1:17" ht="18" customHeight="1">
      <c r="A21" s="23" t="s">
        <v>369</v>
      </c>
      <c r="B21" s="78">
        <v>32565</v>
      </c>
      <c r="C21" s="78">
        <f t="shared" si="4"/>
        <v>27014</v>
      </c>
      <c r="D21" s="78">
        <v>9769</v>
      </c>
      <c r="E21" s="78">
        <v>7121</v>
      </c>
      <c r="F21" s="78">
        <v>20339</v>
      </c>
      <c r="G21" s="78">
        <v>17541</v>
      </c>
      <c r="H21" s="78">
        <v>2457</v>
      </c>
      <c r="I21" s="78">
        <v>2352</v>
      </c>
      <c r="J21" s="195"/>
      <c r="K21" s="137">
        <f t="shared" si="5"/>
        <v>60.11111657406952</v>
      </c>
      <c r="L21" s="137">
        <f t="shared" si="5"/>
        <v>54.004902799156262</v>
      </c>
      <c r="M21" s="138">
        <f t="shared" si="6"/>
        <v>48.030876640936135</v>
      </c>
      <c r="N21" s="138">
        <f t="shared" si="6"/>
        <v>40.596317199703549</v>
      </c>
      <c r="O21" s="138">
        <f t="shared" si="7"/>
        <v>12.08023993313339</v>
      </c>
      <c r="P21" s="138">
        <f t="shared" si="7"/>
        <v>13.40858559945271</v>
      </c>
    </row>
    <row r="22" spans="1:17" ht="18" customHeight="1">
      <c r="A22" s="23" t="s">
        <v>370</v>
      </c>
      <c r="B22" s="78">
        <v>9238</v>
      </c>
      <c r="C22" s="78">
        <f t="shared" si="4"/>
        <v>8781</v>
      </c>
      <c r="D22" s="78">
        <v>3017</v>
      </c>
      <c r="E22" s="78">
        <v>2139</v>
      </c>
      <c r="F22" s="78">
        <v>5687</v>
      </c>
      <c r="G22" s="78">
        <v>6215</v>
      </c>
      <c r="H22" s="78">
        <v>534</v>
      </c>
      <c r="I22" s="78">
        <v>427</v>
      </c>
      <c r="J22" s="195"/>
      <c r="K22" s="137">
        <f t="shared" si="5"/>
        <v>62.440654123439423</v>
      </c>
      <c r="L22" s="137">
        <f t="shared" si="5"/>
        <v>41.287208366854387</v>
      </c>
      <c r="M22" s="138">
        <f t="shared" si="6"/>
        <v>53.050817654299273</v>
      </c>
      <c r="N22" s="138">
        <f t="shared" si="6"/>
        <v>34.416733708769108</v>
      </c>
      <c r="O22" s="138">
        <f t="shared" si="7"/>
        <v>9.3898364691401444</v>
      </c>
      <c r="P22" s="138">
        <f t="shared" si="7"/>
        <v>6.8704746580852776</v>
      </c>
    </row>
    <row r="23" spans="1:17" ht="18" customHeight="1">
      <c r="A23" s="23" t="s">
        <v>371</v>
      </c>
      <c r="B23" s="78">
        <v>4726</v>
      </c>
      <c r="C23" s="78">
        <f t="shared" si="4"/>
        <v>7354</v>
      </c>
      <c r="D23" s="78">
        <v>1502</v>
      </c>
      <c r="E23" s="78">
        <v>2083</v>
      </c>
      <c r="F23" s="78">
        <v>2874</v>
      </c>
      <c r="G23" s="78">
        <v>4906</v>
      </c>
      <c r="H23" s="78">
        <v>350</v>
      </c>
      <c r="I23" s="78">
        <v>365</v>
      </c>
      <c r="J23" s="195"/>
      <c r="K23" s="137">
        <f t="shared" si="5"/>
        <v>64.439805149617257</v>
      </c>
      <c r="L23" s="137">
        <f t="shared" si="5"/>
        <v>49.898083978801466</v>
      </c>
      <c r="M23" s="138">
        <f t="shared" si="6"/>
        <v>52.261656228253308</v>
      </c>
      <c r="N23" s="138">
        <f t="shared" si="6"/>
        <v>42.458214431308598</v>
      </c>
      <c r="O23" s="138">
        <f t="shared" si="7"/>
        <v>12.178148921363952</v>
      </c>
      <c r="P23" s="138">
        <f t="shared" si="7"/>
        <v>7.4398695474928651</v>
      </c>
    </row>
    <row r="24" spans="1:17" ht="18" customHeight="1">
      <c r="A24" s="23" t="s">
        <v>372</v>
      </c>
      <c r="B24" s="78">
        <v>3771</v>
      </c>
      <c r="C24" s="78">
        <f t="shared" si="4"/>
        <v>6739</v>
      </c>
      <c r="D24" s="78">
        <v>1251</v>
      </c>
      <c r="E24" s="78">
        <v>1974</v>
      </c>
      <c r="F24" s="78">
        <v>2276</v>
      </c>
      <c r="G24" s="78">
        <v>4252</v>
      </c>
      <c r="H24" s="78">
        <v>244</v>
      </c>
      <c r="I24" s="78">
        <v>513</v>
      </c>
      <c r="J24" s="195"/>
      <c r="K24" s="137">
        <f t="shared" si="5"/>
        <v>65.685413005272409</v>
      </c>
      <c r="L24" s="137">
        <f t="shared" si="5"/>
        <v>58.4901222953904</v>
      </c>
      <c r="M24" s="138">
        <f t="shared" si="6"/>
        <v>54.964850615114237</v>
      </c>
      <c r="N24" s="138">
        <f t="shared" si="6"/>
        <v>46.425211665098779</v>
      </c>
      <c r="O24" s="138">
        <f t="shared" si="7"/>
        <v>10.720562390158172</v>
      </c>
      <c r="P24" s="138">
        <f t="shared" si="7"/>
        <v>12.064910630291628</v>
      </c>
    </row>
    <row r="25" spans="1:17" ht="18" customHeight="1">
      <c r="A25" s="23" t="s">
        <v>373</v>
      </c>
      <c r="B25" s="78">
        <v>446</v>
      </c>
      <c r="C25" s="78">
        <f t="shared" si="4"/>
        <v>970</v>
      </c>
      <c r="D25" s="78">
        <v>156</v>
      </c>
      <c r="E25" s="78">
        <v>288</v>
      </c>
      <c r="F25" s="78">
        <v>260</v>
      </c>
      <c r="G25" s="78">
        <v>637</v>
      </c>
      <c r="H25" s="78">
        <v>30</v>
      </c>
      <c r="I25" s="78">
        <v>45</v>
      </c>
      <c r="J25" s="195"/>
      <c r="K25" s="137">
        <f t="shared" si="5"/>
        <v>71.538461538461533</v>
      </c>
      <c r="L25" s="137">
        <f t="shared" si="5"/>
        <v>52.276295133437991</v>
      </c>
      <c r="M25" s="138">
        <f t="shared" si="6"/>
        <v>60</v>
      </c>
      <c r="N25" s="138">
        <f t="shared" si="6"/>
        <v>45.211930926216645</v>
      </c>
      <c r="O25" s="138">
        <f t="shared" si="7"/>
        <v>11.538461538461538</v>
      </c>
      <c r="P25" s="138">
        <f t="shared" si="7"/>
        <v>7.0643642072213506</v>
      </c>
    </row>
    <row r="26" spans="1:17" ht="18" customHeight="1">
      <c r="A26" s="23" t="s">
        <v>374</v>
      </c>
      <c r="B26" s="78" t="s">
        <v>40</v>
      </c>
      <c r="C26" s="78">
        <f t="shared" si="4"/>
        <v>486</v>
      </c>
      <c r="D26" s="78" t="s">
        <v>40</v>
      </c>
      <c r="E26" s="78">
        <v>112</v>
      </c>
      <c r="F26" s="78" t="s">
        <v>40</v>
      </c>
      <c r="G26" s="78">
        <v>366</v>
      </c>
      <c r="H26" s="78" t="s">
        <v>40</v>
      </c>
      <c r="I26" s="78">
        <v>8</v>
      </c>
      <c r="J26" s="195"/>
      <c r="K26" s="137" t="s">
        <v>40</v>
      </c>
      <c r="L26" s="137">
        <f>(E26+I26)/G26*100</f>
        <v>32.786885245901637</v>
      </c>
      <c r="M26" s="138" t="s">
        <v>40</v>
      </c>
      <c r="N26" s="138">
        <f>E26/G26*100</f>
        <v>30.601092896174865</v>
      </c>
      <c r="O26" s="138" t="s">
        <v>40</v>
      </c>
      <c r="P26" s="138">
        <f>I26/G26*100</f>
        <v>2.1857923497267762</v>
      </c>
    </row>
    <row r="27" spans="1:17" ht="18" customHeight="1">
      <c r="A27" s="23" t="s">
        <v>375</v>
      </c>
      <c r="B27" s="78">
        <v>332</v>
      </c>
      <c r="C27" s="78">
        <f t="shared" si="4"/>
        <v>1447</v>
      </c>
      <c r="D27" s="78">
        <v>100</v>
      </c>
      <c r="E27" s="78">
        <v>435</v>
      </c>
      <c r="F27" s="78">
        <v>206</v>
      </c>
      <c r="G27" s="78">
        <v>958</v>
      </c>
      <c r="H27" s="78">
        <v>26</v>
      </c>
      <c r="I27" s="78">
        <v>54</v>
      </c>
      <c r="J27" s="195"/>
      <c r="K27" s="137">
        <f>(D27+H27)/F27*100</f>
        <v>61.165048543689316</v>
      </c>
      <c r="L27" s="137">
        <f>(E27+I27)/G27*100</f>
        <v>51.043841336116913</v>
      </c>
      <c r="M27" s="138">
        <f>D27/F27*100</f>
        <v>48.543689320388353</v>
      </c>
      <c r="N27" s="138">
        <f>E27/G27*100</f>
        <v>45.407098121085596</v>
      </c>
      <c r="O27" s="138">
        <f>H27/F27*100</f>
        <v>12.621359223300971</v>
      </c>
      <c r="P27" s="138">
        <f>I27/G27*100</f>
        <v>5.6367432150313155</v>
      </c>
    </row>
    <row r="28" spans="1:17" ht="18" customHeight="1">
      <c r="A28" s="23"/>
      <c r="B28" s="78"/>
      <c r="C28" s="78"/>
      <c r="D28" s="78"/>
      <c r="E28" s="78"/>
      <c r="F28" s="78"/>
      <c r="G28" s="78"/>
      <c r="H28" s="78"/>
      <c r="I28" s="78"/>
      <c r="J28" s="195"/>
      <c r="K28" s="137"/>
      <c r="L28" s="137"/>
      <c r="M28" s="138"/>
      <c r="N28" s="138"/>
      <c r="O28" s="138"/>
      <c r="P28" s="138"/>
    </row>
    <row r="29" spans="1:17" s="127" customFormat="1" ht="18" customHeight="1">
      <c r="A29" s="151" t="s">
        <v>376</v>
      </c>
      <c r="B29" s="132"/>
      <c r="C29" s="132"/>
      <c r="D29" s="132"/>
      <c r="E29" s="132"/>
      <c r="F29" s="132"/>
      <c r="G29" s="132"/>
      <c r="H29" s="132"/>
      <c r="I29" s="132"/>
      <c r="J29" s="196"/>
      <c r="K29" s="134"/>
      <c r="L29" s="134"/>
      <c r="M29" s="135"/>
      <c r="N29" s="135"/>
      <c r="O29" s="135"/>
      <c r="P29" s="135"/>
      <c r="Q29" s="148"/>
    </row>
    <row r="30" spans="1:17" s="127" customFormat="1" ht="18" customHeight="1">
      <c r="A30" s="23" t="s">
        <v>377</v>
      </c>
      <c r="B30" s="78">
        <v>3792</v>
      </c>
      <c r="C30" s="78">
        <f t="shared" ref="C30:C37" si="8">SUM(E30,G30,I30)</f>
        <v>4555</v>
      </c>
      <c r="D30" s="78">
        <v>1063</v>
      </c>
      <c r="E30" s="78">
        <v>1082</v>
      </c>
      <c r="F30" s="78">
        <v>2373</v>
      </c>
      <c r="G30" s="78">
        <v>3058</v>
      </c>
      <c r="H30" s="78">
        <v>356</v>
      </c>
      <c r="I30" s="78">
        <v>415</v>
      </c>
      <c r="J30" s="195"/>
      <c r="K30" s="137">
        <f t="shared" ref="K30:L37" si="9">(D30+H30)/F30*100</f>
        <v>59.797724399494314</v>
      </c>
      <c r="L30" s="137">
        <f t="shared" si="9"/>
        <v>48.953564421190322</v>
      </c>
      <c r="M30" s="138">
        <f t="shared" ref="M30:N37" si="10">D30/F30*100</f>
        <v>44.795617361989045</v>
      </c>
      <c r="N30" s="138">
        <f t="shared" si="10"/>
        <v>35.382603008502286</v>
      </c>
      <c r="O30" s="138">
        <f t="shared" ref="O30:P37" si="11">H30/F30*100</f>
        <v>15.002107037505269</v>
      </c>
      <c r="P30" s="138">
        <f t="shared" si="11"/>
        <v>13.570961412688032</v>
      </c>
      <c r="Q30" s="148"/>
    </row>
    <row r="31" spans="1:17" s="127" customFormat="1" ht="18" customHeight="1">
      <c r="A31" s="23" t="s">
        <v>378</v>
      </c>
      <c r="B31" s="78">
        <v>11335</v>
      </c>
      <c r="C31" s="78">
        <f t="shared" si="8"/>
        <v>12932</v>
      </c>
      <c r="D31" s="78">
        <v>3371</v>
      </c>
      <c r="E31" s="78">
        <v>3751</v>
      </c>
      <c r="F31" s="78">
        <v>6937</v>
      </c>
      <c r="G31" s="78">
        <v>8188</v>
      </c>
      <c r="H31" s="78">
        <v>1027</v>
      </c>
      <c r="I31" s="78">
        <v>993</v>
      </c>
      <c r="J31" s="195"/>
      <c r="K31" s="137">
        <f t="shared" si="9"/>
        <v>63.399163903704768</v>
      </c>
      <c r="L31" s="137">
        <f t="shared" si="9"/>
        <v>57.93844650708354</v>
      </c>
      <c r="M31" s="138">
        <f t="shared" si="10"/>
        <v>48.594493296814186</v>
      </c>
      <c r="N31" s="138">
        <f t="shared" si="10"/>
        <v>45.810942843185146</v>
      </c>
      <c r="O31" s="138">
        <f t="shared" si="11"/>
        <v>14.804670606890586</v>
      </c>
      <c r="P31" s="138">
        <f t="shared" si="11"/>
        <v>12.127503663898388</v>
      </c>
      <c r="Q31" s="148"/>
    </row>
    <row r="32" spans="1:17" s="127" customFormat="1" ht="18" customHeight="1">
      <c r="A32" s="23" t="s">
        <v>379</v>
      </c>
      <c r="B32" s="78">
        <v>2487</v>
      </c>
      <c r="C32" s="78">
        <f t="shared" si="8"/>
        <v>1380</v>
      </c>
      <c r="D32" s="78">
        <v>761</v>
      </c>
      <c r="E32" s="78">
        <v>342</v>
      </c>
      <c r="F32" s="78">
        <v>1512</v>
      </c>
      <c r="G32" s="78">
        <v>943</v>
      </c>
      <c r="H32" s="78">
        <v>214</v>
      </c>
      <c r="I32" s="78">
        <v>95</v>
      </c>
      <c r="J32" s="195"/>
      <c r="K32" s="137">
        <f t="shared" si="9"/>
        <v>64.484126984126988</v>
      </c>
      <c r="L32" s="137">
        <f t="shared" si="9"/>
        <v>46.341463414634148</v>
      </c>
      <c r="M32" s="138">
        <f t="shared" si="10"/>
        <v>50.330687830687829</v>
      </c>
      <c r="N32" s="138">
        <f t="shared" si="10"/>
        <v>36.267232237539766</v>
      </c>
      <c r="O32" s="138">
        <f t="shared" si="11"/>
        <v>14.153439153439153</v>
      </c>
      <c r="P32" s="138">
        <f t="shared" si="11"/>
        <v>10.074231177094379</v>
      </c>
      <c r="Q32" s="148"/>
    </row>
    <row r="33" spans="1:16384" s="127" customFormat="1" ht="18" customHeight="1">
      <c r="A33" s="23" t="s">
        <v>380</v>
      </c>
      <c r="B33" s="78">
        <v>7413</v>
      </c>
      <c r="C33" s="78">
        <f t="shared" si="8"/>
        <v>6661</v>
      </c>
      <c r="D33" s="78">
        <v>2233</v>
      </c>
      <c r="E33" s="78">
        <v>1790</v>
      </c>
      <c r="F33" s="78">
        <v>4443</v>
      </c>
      <c r="G33" s="78">
        <v>4258</v>
      </c>
      <c r="H33" s="78">
        <v>737</v>
      </c>
      <c r="I33" s="78">
        <v>613</v>
      </c>
      <c r="J33" s="195"/>
      <c r="K33" s="137">
        <f t="shared" si="9"/>
        <v>66.846725185685358</v>
      </c>
      <c r="L33" s="137">
        <f t="shared" si="9"/>
        <v>56.434945984030058</v>
      </c>
      <c r="M33" s="138">
        <f t="shared" si="10"/>
        <v>50.258834121089357</v>
      </c>
      <c r="N33" s="138">
        <f t="shared" si="10"/>
        <v>42.038515735086897</v>
      </c>
      <c r="O33" s="138">
        <f t="shared" si="11"/>
        <v>16.587891064595993</v>
      </c>
      <c r="P33" s="138">
        <f t="shared" si="11"/>
        <v>14.396430248943165</v>
      </c>
      <c r="Q33" s="148"/>
    </row>
    <row r="34" spans="1:16384" s="127" customFormat="1" ht="18" customHeight="1">
      <c r="A34" s="23" t="s">
        <v>381</v>
      </c>
      <c r="B34" s="78">
        <v>7636</v>
      </c>
      <c r="C34" s="78">
        <f t="shared" si="8"/>
        <v>6725</v>
      </c>
      <c r="D34" s="78">
        <v>2661</v>
      </c>
      <c r="E34" s="78">
        <v>1878</v>
      </c>
      <c r="F34" s="78">
        <v>4410</v>
      </c>
      <c r="G34" s="78">
        <v>4307</v>
      </c>
      <c r="H34" s="78">
        <v>565</v>
      </c>
      <c r="I34" s="78">
        <v>540</v>
      </c>
      <c r="J34" s="195"/>
      <c r="K34" s="137">
        <f t="shared" si="9"/>
        <v>73.151927437641731</v>
      </c>
      <c r="L34" s="137">
        <f t="shared" si="9"/>
        <v>56.141165544462503</v>
      </c>
      <c r="M34" s="138">
        <f t="shared" si="10"/>
        <v>60.34013605442177</v>
      </c>
      <c r="N34" s="138">
        <f t="shared" si="10"/>
        <v>43.603436266542836</v>
      </c>
      <c r="O34" s="138">
        <f t="shared" si="11"/>
        <v>12.811791383219957</v>
      </c>
      <c r="P34" s="138">
        <f t="shared" si="11"/>
        <v>12.537729277919665</v>
      </c>
      <c r="Q34" s="148"/>
    </row>
    <row r="35" spans="1:16384" s="127" customFormat="1" ht="18" customHeight="1">
      <c r="A35" s="23" t="s">
        <v>382</v>
      </c>
      <c r="B35" s="78">
        <v>12743</v>
      </c>
      <c r="C35" s="78">
        <f t="shared" si="8"/>
        <v>13781</v>
      </c>
      <c r="D35" s="78">
        <v>4124</v>
      </c>
      <c r="E35" s="78">
        <v>3910</v>
      </c>
      <c r="F35" s="78">
        <v>7626</v>
      </c>
      <c r="G35" s="78">
        <v>9004</v>
      </c>
      <c r="H35" s="78">
        <v>993</v>
      </c>
      <c r="I35" s="78">
        <v>867</v>
      </c>
      <c r="J35" s="195"/>
      <c r="K35" s="137">
        <f t="shared" si="9"/>
        <v>67.099396800419626</v>
      </c>
      <c r="L35" s="137">
        <f t="shared" si="9"/>
        <v>53.05419813416259</v>
      </c>
      <c r="M35" s="138">
        <f t="shared" si="10"/>
        <v>54.078153684762654</v>
      </c>
      <c r="N35" s="138">
        <f t="shared" si="10"/>
        <v>43.425144380275434</v>
      </c>
      <c r="O35" s="138">
        <f t="shared" si="11"/>
        <v>13.021243115656963</v>
      </c>
      <c r="P35" s="138">
        <f t="shared" si="11"/>
        <v>9.6290537538871614</v>
      </c>
    </row>
    <row r="36" spans="1:16384" s="127" customFormat="1" ht="18" customHeight="1">
      <c r="A36" s="23" t="s">
        <v>384</v>
      </c>
      <c r="B36" s="78">
        <v>12121</v>
      </c>
      <c r="C36" s="78">
        <f t="shared" si="8"/>
        <v>15457</v>
      </c>
      <c r="D36" s="78">
        <v>3824</v>
      </c>
      <c r="E36" s="78">
        <v>3920</v>
      </c>
      <c r="F36" s="78">
        <v>7372</v>
      </c>
      <c r="G36" s="78">
        <v>10423</v>
      </c>
      <c r="H36" s="78">
        <v>925</v>
      </c>
      <c r="I36" s="78">
        <v>1114</v>
      </c>
      <c r="J36" s="195"/>
      <c r="K36" s="137">
        <f t="shared" si="9"/>
        <v>64.419424850786768</v>
      </c>
      <c r="L36" s="137">
        <f t="shared" si="9"/>
        <v>48.297035402475295</v>
      </c>
      <c r="M36" s="138">
        <f t="shared" si="10"/>
        <v>51.871947911014651</v>
      </c>
      <c r="N36" s="138">
        <f t="shared" si="10"/>
        <v>37.609133646742784</v>
      </c>
      <c r="O36" s="138">
        <f t="shared" si="11"/>
        <v>12.547476939772112</v>
      </c>
      <c r="P36" s="138">
        <f t="shared" si="11"/>
        <v>10.687901755732515</v>
      </c>
    </row>
    <row r="37" spans="1:16384" s="131" customFormat="1" ht="30">
      <c r="A37" s="422" t="s">
        <v>2061</v>
      </c>
      <c r="B37" s="78">
        <v>3319</v>
      </c>
      <c r="C37" s="78">
        <f t="shared" si="8"/>
        <v>3169</v>
      </c>
      <c r="D37" s="78">
        <v>949</v>
      </c>
      <c r="E37" s="78">
        <v>922</v>
      </c>
      <c r="F37" s="78">
        <v>2021</v>
      </c>
      <c r="G37" s="78">
        <v>2001</v>
      </c>
      <c r="H37" s="78">
        <v>349</v>
      </c>
      <c r="I37" s="78">
        <v>246</v>
      </c>
      <c r="J37" s="79"/>
      <c r="K37" s="137">
        <f t="shared" si="9"/>
        <v>64.225630875804057</v>
      </c>
      <c r="L37" s="137">
        <f t="shared" si="9"/>
        <v>58.370814592703645</v>
      </c>
      <c r="M37" s="138">
        <f t="shared" si="10"/>
        <v>46.956952003958435</v>
      </c>
      <c r="N37" s="138">
        <f t="shared" si="10"/>
        <v>46.076961519240378</v>
      </c>
      <c r="O37" s="138">
        <f t="shared" si="11"/>
        <v>17.268678871845623</v>
      </c>
      <c r="P37" s="138">
        <f t="shared" si="11"/>
        <v>12.293853073463268</v>
      </c>
      <c r="Q37" s="127"/>
    </row>
    <row r="38" spans="1:16384" s="127" customFormat="1" ht="18" customHeight="1">
      <c r="A38" s="23" t="s">
        <v>386</v>
      </c>
      <c r="B38" s="78">
        <v>4029</v>
      </c>
      <c r="C38" s="78">
        <f>SUM(E38,G38,I38)</f>
        <v>4562</v>
      </c>
      <c r="D38" s="78">
        <v>1164</v>
      </c>
      <c r="E38" s="78">
        <v>1258</v>
      </c>
      <c r="F38" s="78">
        <v>2454</v>
      </c>
      <c r="G38" s="78">
        <v>2891</v>
      </c>
      <c r="H38" s="78">
        <v>411</v>
      </c>
      <c r="I38" s="78">
        <v>413</v>
      </c>
      <c r="J38" s="195"/>
      <c r="K38" s="137">
        <f>(D38+H38)/F38*100</f>
        <v>64.180929095354529</v>
      </c>
      <c r="L38" s="137">
        <f>(E38+I38)/G38*100</f>
        <v>57.800069180214464</v>
      </c>
      <c r="M38" s="138">
        <f>D38/F38*100</f>
        <v>47.432762836185823</v>
      </c>
      <c r="N38" s="138">
        <f>E38/G38*100</f>
        <v>43.514354894500173</v>
      </c>
      <c r="O38" s="138">
        <f>H38/F38*100</f>
        <v>16.748166259168702</v>
      </c>
      <c r="P38" s="138">
        <f>I38/G38*100</f>
        <v>14.285714285714285</v>
      </c>
      <c r="Q38" s="23"/>
      <c r="R38" s="78"/>
      <c r="S38" s="78"/>
      <c r="T38" s="78"/>
      <c r="U38" s="78"/>
      <c r="V38" s="78"/>
      <c r="W38" s="78"/>
      <c r="X38" s="78"/>
      <c r="Y38" s="78"/>
      <c r="Z38" s="195"/>
      <c r="AA38" s="137"/>
      <c r="AB38" s="137"/>
      <c r="AC38" s="138"/>
      <c r="AD38" s="138"/>
      <c r="AE38" s="138"/>
      <c r="AF38" s="138"/>
      <c r="AG38" s="23"/>
      <c r="AH38" s="78"/>
      <c r="AI38" s="78"/>
      <c r="AJ38" s="78"/>
      <c r="AK38" s="78"/>
      <c r="AL38" s="78"/>
      <c r="AM38" s="78"/>
      <c r="AN38" s="78"/>
      <c r="AO38" s="78"/>
      <c r="AP38" s="195"/>
      <c r="AQ38" s="137"/>
      <c r="AR38" s="137"/>
      <c r="AS38" s="138"/>
      <c r="AT38" s="138"/>
      <c r="AU38" s="138"/>
      <c r="AV38" s="138"/>
      <c r="AW38" s="23"/>
      <c r="AX38" s="78"/>
      <c r="AY38" s="78"/>
      <c r="AZ38" s="78"/>
      <c r="BA38" s="78"/>
      <c r="BB38" s="78"/>
      <c r="BC38" s="78"/>
      <c r="BD38" s="78"/>
      <c r="BE38" s="78"/>
      <c r="BF38" s="195"/>
      <c r="BG38" s="137"/>
      <c r="BH38" s="137"/>
      <c r="BI38" s="138"/>
      <c r="BJ38" s="138"/>
      <c r="BK38" s="138"/>
      <c r="BL38" s="138"/>
      <c r="BM38" s="23"/>
      <c r="BN38" s="78"/>
      <c r="BO38" s="78"/>
      <c r="BP38" s="78"/>
      <c r="BQ38" s="78"/>
      <c r="BR38" s="78"/>
      <c r="BS38" s="78"/>
      <c r="BT38" s="78"/>
      <c r="BU38" s="78"/>
      <c r="BV38" s="195"/>
      <c r="BW38" s="137"/>
      <c r="BX38" s="137"/>
      <c r="BY38" s="138"/>
      <c r="BZ38" s="138"/>
      <c r="CA38" s="138"/>
      <c r="CB38" s="138"/>
      <c r="CC38" s="23"/>
      <c r="CD38" s="78"/>
      <c r="CE38" s="78"/>
      <c r="CF38" s="78"/>
      <c r="CG38" s="78"/>
      <c r="CH38" s="78"/>
      <c r="CI38" s="78"/>
      <c r="CJ38" s="78"/>
      <c r="CK38" s="78"/>
      <c r="CL38" s="195"/>
      <c r="CM38" s="137"/>
      <c r="CN38" s="137"/>
      <c r="CO38" s="138"/>
      <c r="CP38" s="138"/>
      <c r="CQ38" s="138"/>
      <c r="CR38" s="138"/>
      <c r="CS38" s="23"/>
      <c r="CT38" s="78"/>
      <c r="CU38" s="78"/>
      <c r="CV38" s="78"/>
      <c r="CW38" s="78"/>
      <c r="CX38" s="78"/>
      <c r="CY38" s="78"/>
      <c r="CZ38" s="78"/>
      <c r="DA38" s="78"/>
      <c r="DB38" s="195"/>
      <c r="DC38" s="137"/>
      <c r="DD38" s="137"/>
      <c r="DE38" s="138"/>
      <c r="DF38" s="138"/>
      <c r="DG38" s="138"/>
      <c r="DH38" s="138"/>
      <c r="DI38" s="23"/>
      <c r="DJ38" s="78"/>
      <c r="DK38" s="78"/>
      <c r="DL38" s="78"/>
      <c r="DM38" s="78"/>
      <c r="DN38" s="78"/>
      <c r="DO38" s="78"/>
      <c r="DP38" s="78"/>
      <c r="DQ38" s="78"/>
      <c r="DR38" s="195"/>
      <c r="DS38" s="137"/>
      <c r="DT38" s="137"/>
      <c r="DU38" s="138"/>
      <c r="DV38" s="138"/>
      <c r="DW38" s="138"/>
      <c r="DX38" s="138"/>
      <c r="DY38" s="23"/>
      <c r="DZ38" s="78"/>
      <c r="EA38" s="78"/>
      <c r="EB38" s="78"/>
      <c r="EC38" s="78"/>
      <c r="ED38" s="78"/>
      <c r="EE38" s="78"/>
      <c r="EF38" s="78"/>
      <c r="EG38" s="78"/>
      <c r="EH38" s="195"/>
      <c r="EI38" s="137"/>
      <c r="EJ38" s="137"/>
      <c r="EK38" s="138"/>
      <c r="EL38" s="138"/>
      <c r="EM38" s="138"/>
      <c r="EN38" s="138"/>
      <c r="EO38" s="23"/>
      <c r="EP38" s="78"/>
      <c r="EQ38" s="78"/>
      <c r="ER38" s="78"/>
      <c r="ES38" s="78"/>
      <c r="ET38" s="78"/>
      <c r="EU38" s="78"/>
      <c r="EV38" s="78"/>
      <c r="EW38" s="78"/>
      <c r="EX38" s="195"/>
      <c r="EY38" s="137"/>
      <c r="EZ38" s="137"/>
      <c r="FA38" s="138"/>
      <c r="FB38" s="138"/>
      <c r="FC38" s="138"/>
      <c r="FD38" s="138"/>
      <c r="FE38" s="23"/>
      <c r="FF38" s="78"/>
      <c r="FG38" s="78"/>
      <c r="FH38" s="78"/>
      <c r="FI38" s="78"/>
      <c r="FJ38" s="78"/>
      <c r="FK38" s="78"/>
      <c r="FL38" s="78"/>
      <c r="FM38" s="78"/>
      <c r="FN38" s="195"/>
      <c r="FO38" s="137"/>
      <c r="FP38" s="137"/>
      <c r="FQ38" s="138"/>
      <c r="FR38" s="138"/>
      <c r="FS38" s="138"/>
      <c r="FT38" s="138"/>
      <c r="FU38" s="23"/>
      <c r="FV38" s="78"/>
      <c r="FW38" s="78"/>
      <c r="FX38" s="78"/>
      <c r="FY38" s="78"/>
      <c r="FZ38" s="78"/>
      <c r="GA38" s="78"/>
      <c r="GB38" s="78"/>
      <c r="GC38" s="78"/>
      <c r="GD38" s="195"/>
      <c r="GE38" s="137"/>
      <c r="GF38" s="137"/>
      <c r="GG38" s="138"/>
      <c r="GH38" s="138"/>
      <c r="GI38" s="138"/>
      <c r="GJ38" s="138"/>
      <c r="GK38" s="23"/>
      <c r="GL38" s="78"/>
      <c r="GM38" s="78"/>
      <c r="GN38" s="78"/>
      <c r="GO38" s="78"/>
      <c r="GP38" s="78"/>
      <c r="GQ38" s="78"/>
      <c r="GR38" s="78"/>
      <c r="GS38" s="78"/>
      <c r="GT38" s="195"/>
      <c r="GU38" s="137"/>
      <c r="GV38" s="137"/>
      <c r="GW38" s="138"/>
      <c r="GX38" s="138"/>
      <c r="GY38" s="138"/>
      <c r="GZ38" s="138"/>
      <c r="HA38" s="23"/>
      <c r="HB38" s="78"/>
      <c r="HC38" s="78"/>
      <c r="HD38" s="78"/>
      <c r="HE38" s="78"/>
      <c r="HF38" s="78"/>
      <c r="HG38" s="78"/>
      <c r="HH38" s="78"/>
      <c r="HI38" s="78"/>
      <c r="HJ38" s="195"/>
      <c r="HK38" s="137"/>
      <c r="HL38" s="137"/>
      <c r="HM38" s="138"/>
      <c r="HN38" s="138"/>
      <c r="HO38" s="138"/>
      <c r="HP38" s="138"/>
      <c r="HQ38" s="23"/>
      <c r="HR38" s="78"/>
      <c r="HS38" s="78"/>
      <c r="HT38" s="78"/>
      <c r="HU38" s="78"/>
      <c r="HV38" s="78"/>
      <c r="HW38" s="78"/>
      <c r="HX38" s="78"/>
      <c r="HY38" s="78"/>
      <c r="HZ38" s="195"/>
      <c r="IA38" s="137"/>
      <c r="IB38" s="137"/>
      <c r="IC38" s="138"/>
      <c r="ID38" s="138"/>
      <c r="IE38" s="138"/>
      <c r="IF38" s="138"/>
      <c r="IG38" s="23"/>
      <c r="IH38" s="78"/>
      <c r="II38" s="78"/>
      <c r="IJ38" s="78"/>
      <c r="IK38" s="78"/>
      <c r="IL38" s="78"/>
      <c r="IM38" s="78"/>
      <c r="IN38" s="78"/>
      <c r="IO38" s="78"/>
      <c r="IP38" s="195"/>
      <c r="IQ38" s="137"/>
      <c r="IR38" s="137"/>
      <c r="IS38" s="138"/>
      <c r="IT38" s="138"/>
      <c r="IU38" s="138"/>
      <c r="IV38" s="138"/>
      <c r="IW38" s="23"/>
      <c r="IX38" s="78"/>
      <c r="IY38" s="78"/>
      <c r="IZ38" s="78"/>
      <c r="JA38" s="78"/>
      <c r="JB38" s="78"/>
      <c r="JC38" s="78"/>
      <c r="JD38" s="78"/>
      <c r="JE38" s="78"/>
      <c r="JF38" s="195"/>
      <c r="JG38" s="137"/>
      <c r="JH38" s="137"/>
      <c r="JI38" s="138"/>
      <c r="JJ38" s="138"/>
      <c r="JK38" s="138"/>
      <c r="JL38" s="138"/>
      <c r="JM38" s="23"/>
      <c r="JN38" s="78"/>
      <c r="JO38" s="78"/>
      <c r="JP38" s="78"/>
      <c r="JQ38" s="78"/>
      <c r="JR38" s="78"/>
      <c r="JS38" s="78"/>
      <c r="JT38" s="78"/>
      <c r="JU38" s="78"/>
      <c r="JV38" s="195"/>
      <c r="JW38" s="137"/>
      <c r="JX38" s="137"/>
      <c r="JY38" s="138"/>
      <c r="JZ38" s="138"/>
      <c r="KA38" s="138"/>
      <c r="KB38" s="138"/>
      <c r="KC38" s="23"/>
      <c r="KD38" s="78"/>
      <c r="KE38" s="78"/>
      <c r="KF38" s="78"/>
      <c r="KG38" s="78"/>
      <c r="KH38" s="78"/>
      <c r="KI38" s="78"/>
      <c r="KJ38" s="78"/>
      <c r="KK38" s="78"/>
      <c r="KL38" s="195"/>
      <c r="KM38" s="137"/>
      <c r="KN38" s="137"/>
      <c r="KO38" s="138"/>
      <c r="KP38" s="138"/>
      <c r="KQ38" s="138"/>
      <c r="KR38" s="138"/>
      <c r="KS38" s="23"/>
      <c r="KT38" s="78"/>
      <c r="KU38" s="78"/>
      <c r="KV38" s="78"/>
      <c r="KW38" s="78"/>
      <c r="KX38" s="78"/>
      <c r="KY38" s="78"/>
      <c r="KZ38" s="78"/>
      <c r="LA38" s="78"/>
      <c r="LB38" s="195"/>
      <c r="LC38" s="137"/>
      <c r="LD38" s="137"/>
      <c r="LE38" s="138"/>
      <c r="LF38" s="138"/>
      <c r="LG38" s="138"/>
      <c r="LH38" s="138"/>
      <c r="LI38" s="23"/>
      <c r="LJ38" s="78"/>
      <c r="LK38" s="78"/>
      <c r="LL38" s="78"/>
      <c r="LM38" s="78"/>
      <c r="LN38" s="78"/>
      <c r="LO38" s="78"/>
      <c r="LP38" s="78"/>
      <c r="LQ38" s="78"/>
      <c r="LR38" s="195"/>
      <c r="LS38" s="137"/>
      <c r="LT38" s="137"/>
      <c r="LU38" s="138"/>
      <c r="LV38" s="138"/>
      <c r="LW38" s="138"/>
      <c r="LX38" s="138"/>
      <c r="LY38" s="23"/>
      <c r="LZ38" s="78"/>
      <c r="MA38" s="78"/>
      <c r="MB38" s="78"/>
      <c r="MC38" s="78"/>
      <c r="MD38" s="78"/>
      <c r="ME38" s="78"/>
      <c r="MF38" s="78"/>
      <c r="MG38" s="78"/>
      <c r="MH38" s="195"/>
      <c r="MI38" s="137"/>
      <c r="MJ38" s="137"/>
      <c r="MK38" s="138"/>
      <c r="ML38" s="138"/>
      <c r="MM38" s="138"/>
      <c r="MN38" s="138"/>
      <c r="MO38" s="23"/>
      <c r="MP38" s="78"/>
      <c r="MQ38" s="78"/>
      <c r="MR38" s="78"/>
      <c r="MS38" s="78"/>
      <c r="MT38" s="78"/>
      <c r="MU38" s="78"/>
      <c r="MV38" s="78"/>
      <c r="MW38" s="78"/>
      <c r="MX38" s="195"/>
      <c r="MY38" s="137"/>
      <c r="MZ38" s="137"/>
      <c r="NA38" s="138"/>
      <c r="NB38" s="138"/>
      <c r="NC38" s="138"/>
      <c r="ND38" s="138"/>
      <c r="NE38" s="23"/>
      <c r="NF38" s="78"/>
      <c r="NG38" s="78"/>
      <c r="NH38" s="78"/>
      <c r="NI38" s="78"/>
      <c r="NJ38" s="78"/>
      <c r="NK38" s="78"/>
      <c r="NL38" s="78"/>
      <c r="NM38" s="78"/>
      <c r="NN38" s="195"/>
      <c r="NO38" s="137"/>
      <c r="NP38" s="137"/>
      <c r="NQ38" s="138"/>
      <c r="NR38" s="138"/>
      <c r="NS38" s="138"/>
      <c r="NT38" s="138"/>
      <c r="NU38" s="23"/>
      <c r="NV38" s="78"/>
      <c r="NW38" s="78"/>
      <c r="NX38" s="78"/>
      <c r="NY38" s="78"/>
      <c r="NZ38" s="78"/>
      <c r="OA38" s="78"/>
      <c r="OB38" s="78"/>
      <c r="OC38" s="78"/>
      <c r="OD38" s="195"/>
      <c r="OE38" s="137"/>
      <c r="OF38" s="137"/>
      <c r="OG38" s="138"/>
      <c r="OH38" s="138"/>
      <c r="OI38" s="138"/>
      <c r="OJ38" s="138"/>
      <c r="OK38" s="23"/>
      <c r="OL38" s="78"/>
      <c r="OM38" s="78"/>
      <c r="ON38" s="78"/>
      <c r="OO38" s="78"/>
      <c r="OP38" s="78"/>
      <c r="OQ38" s="78"/>
      <c r="OR38" s="78"/>
      <c r="OS38" s="78"/>
      <c r="OT38" s="195"/>
      <c r="OU38" s="137"/>
      <c r="OV38" s="137"/>
      <c r="OW38" s="138"/>
      <c r="OX38" s="138"/>
      <c r="OY38" s="138"/>
      <c r="OZ38" s="138"/>
      <c r="PA38" s="23"/>
      <c r="PB38" s="78"/>
      <c r="PC38" s="78"/>
      <c r="PD38" s="78"/>
      <c r="PE38" s="78"/>
      <c r="PF38" s="78"/>
      <c r="PG38" s="78"/>
      <c r="PH38" s="78"/>
      <c r="PI38" s="78"/>
      <c r="PJ38" s="195"/>
      <c r="PK38" s="137"/>
      <c r="PL38" s="137"/>
      <c r="PM38" s="138"/>
      <c r="PN38" s="138"/>
      <c r="PO38" s="138"/>
      <c r="PP38" s="138"/>
      <c r="PQ38" s="23"/>
      <c r="PR38" s="78"/>
      <c r="PS38" s="78"/>
      <c r="PT38" s="78"/>
      <c r="PU38" s="78"/>
      <c r="PV38" s="78"/>
      <c r="PW38" s="78"/>
      <c r="PX38" s="78"/>
      <c r="PY38" s="78"/>
      <c r="PZ38" s="195"/>
      <c r="QA38" s="137"/>
      <c r="QB38" s="137"/>
      <c r="QC38" s="138"/>
      <c r="QD38" s="138"/>
      <c r="QE38" s="138"/>
      <c r="QF38" s="138"/>
      <c r="QG38" s="23"/>
      <c r="QH38" s="78"/>
      <c r="QI38" s="78"/>
      <c r="QJ38" s="78"/>
      <c r="QK38" s="78"/>
      <c r="QL38" s="78"/>
      <c r="QM38" s="78"/>
      <c r="QN38" s="78"/>
      <c r="QO38" s="78"/>
      <c r="QP38" s="195"/>
      <c r="QQ38" s="137"/>
      <c r="QR38" s="137"/>
      <c r="QS38" s="138"/>
      <c r="QT38" s="138"/>
      <c r="QU38" s="138"/>
      <c r="QV38" s="138"/>
      <c r="QW38" s="23"/>
      <c r="QX38" s="78"/>
      <c r="QY38" s="78"/>
      <c r="QZ38" s="78"/>
      <c r="RA38" s="78"/>
      <c r="RB38" s="78"/>
      <c r="RC38" s="78"/>
      <c r="RD38" s="78"/>
      <c r="RE38" s="78"/>
      <c r="RF38" s="195"/>
      <c r="RG38" s="137"/>
      <c r="RH38" s="137"/>
      <c r="RI38" s="138"/>
      <c r="RJ38" s="138"/>
      <c r="RK38" s="138"/>
      <c r="RL38" s="138"/>
      <c r="RM38" s="23"/>
      <c r="RN38" s="78"/>
      <c r="RO38" s="78"/>
      <c r="RP38" s="78"/>
      <c r="RQ38" s="78"/>
      <c r="RR38" s="78"/>
      <c r="RS38" s="78"/>
      <c r="RT38" s="78"/>
      <c r="RU38" s="78"/>
      <c r="RV38" s="195"/>
      <c r="RW38" s="137"/>
      <c r="RX38" s="137"/>
      <c r="RY38" s="138"/>
      <c r="RZ38" s="138"/>
      <c r="SA38" s="138"/>
      <c r="SB38" s="138"/>
      <c r="SC38" s="23"/>
      <c r="SD38" s="78"/>
      <c r="SE38" s="78"/>
      <c r="SF38" s="78"/>
      <c r="SG38" s="78"/>
      <c r="SH38" s="78"/>
      <c r="SI38" s="78"/>
      <c r="SJ38" s="78"/>
      <c r="SK38" s="78"/>
      <c r="SL38" s="195"/>
      <c r="SM38" s="137"/>
      <c r="SN38" s="137"/>
      <c r="SO38" s="138"/>
      <c r="SP38" s="138"/>
      <c r="SQ38" s="138"/>
      <c r="SR38" s="138"/>
      <c r="SS38" s="23"/>
      <c r="ST38" s="78"/>
      <c r="SU38" s="78"/>
      <c r="SV38" s="78"/>
      <c r="SW38" s="78"/>
      <c r="SX38" s="78"/>
      <c r="SY38" s="78"/>
      <c r="SZ38" s="78"/>
      <c r="TA38" s="78"/>
      <c r="TB38" s="195"/>
      <c r="TC38" s="137"/>
      <c r="TD38" s="137"/>
      <c r="TE38" s="138"/>
      <c r="TF38" s="138"/>
      <c r="TG38" s="138"/>
      <c r="TH38" s="138"/>
      <c r="TI38" s="23"/>
      <c r="TJ38" s="78"/>
      <c r="TK38" s="78"/>
      <c r="TL38" s="78"/>
      <c r="TM38" s="78"/>
      <c r="TN38" s="78"/>
      <c r="TO38" s="78"/>
      <c r="TP38" s="78"/>
      <c r="TQ38" s="78"/>
      <c r="TR38" s="195"/>
      <c r="TS38" s="137"/>
      <c r="TT38" s="137"/>
      <c r="TU38" s="138"/>
      <c r="TV38" s="138"/>
      <c r="TW38" s="138"/>
      <c r="TX38" s="138"/>
      <c r="TY38" s="23"/>
      <c r="TZ38" s="78"/>
      <c r="UA38" s="78"/>
      <c r="UB38" s="78"/>
      <c r="UC38" s="78"/>
      <c r="UD38" s="78"/>
      <c r="UE38" s="78"/>
      <c r="UF38" s="78"/>
      <c r="UG38" s="78"/>
      <c r="UH38" s="195"/>
      <c r="UI38" s="137"/>
      <c r="UJ38" s="137"/>
      <c r="UK38" s="138"/>
      <c r="UL38" s="138"/>
      <c r="UM38" s="138"/>
      <c r="UN38" s="138"/>
      <c r="UO38" s="23"/>
      <c r="UP38" s="78"/>
      <c r="UQ38" s="78"/>
      <c r="UR38" s="78"/>
      <c r="US38" s="78"/>
      <c r="UT38" s="78"/>
      <c r="UU38" s="78"/>
      <c r="UV38" s="78"/>
      <c r="UW38" s="78"/>
      <c r="UX38" s="195"/>
      <c r="UY38" s="137"/>
      <c r="UZ38" s="137"/>
      <c r="VA38" s="138"/>
      <c r="VB38" s="138"/>
      <c r="VC38" s="138"/>
      <c r="VD38" s="138"/>
      <c r="VE38" s="23"/>
      <c r="VF38" s="78"/>
      <c r="VG38" s="78"/>
      <c r="VH38" s="78"/>
      <c r="VI38" s="78"/>
      <c r="VJ38" s="78"/>
      <c r="VK38" s="78"/>
      <c r="VL38" s="78"/>
      <c r="VM38" s="78"/>
      <c r="VN38" s="195"/>
      <c r="VO38" s="137"/>
      <c r="VP38" s="137"/>
      <c r="VQ38" s="138"/>
      <c r="VR38" s="138"/>
      <c r="VS38" s="138"/>
      <c r="VT38" s="138"/>
      <c r="VU38" s="23"/>
      <c r="VV38" s="78"/>
      <c r="VW38" s="78"/>
      <c r="VX38" s="78"/>
      <c r="VY38" s="78"/>
      <c r="VZ38" s="78"/>
      <c r="WA38" s="78"/>
      <c r="WB38" s="78"/>
      <c r="WC38" s="78"/>
      <c r="WD38" s="195"/>
      <c r="WE38" s="137"/>
      <c r="WF38" s="137"/>
      <c r="WG38" s="138"/>
      <c r="WH38" s="138"/>
      <c r="WI38" s="138"/>
      <c r="WJ38" s="138"/>
      <c r="WK38" s="23"/>
      <c r="WL38" s="78"/>
      <c r="WM38" s="78"/>
      <c r="WN38" s="78"/>
      <c r="WO38" s="78"/>
      <c r="WP38" s="78"/>
      <c r="WQ38" s="78"/>
      <c r="WR38" s="78"/>
      <c r="WS38" s="78"/>
      <c r="WT38" s="195"/>
      <c r="WU38" s="137"/>
      <c r="WV38" s="137"/>
      <c r="WW38" s="138"/>
      <c r="WX38" s="138"/>
      <c r="WY38" s="138"/>
      <c r="WZ38" s="138"/>
      <c r="XA38" s="23"/>
      <c r="XB38" s="78"/>
      <c r="XC38" s="78"/>
      <c r="XD38" s="78"/>
      <c r="XE38" s="78"/>
      <c r="XF38" s="78"/>
      <c r="XG38" s="78"/>
      <c r="XH38" s="78"/>
      <c r="XI38" s="78"/>
      <c r="XJ38" s="195"/>
      <c r="XK38" s="137"/>
      <c r="XL38" s="137"/>
      <c r="XM38" s="138"/>
      <c r="XN38" s="138"/>
      <c r="XO38" s="138"/>
      <c r="XP38" s="138"/>
      <c r="XQ38" s="23"/>
      <c r="XR38" s="78"/>
      <c r="XS38" s="78"/>
      <c r="XT38" s="78"/>
      <c r="XU38" s="78"/>
      <c r="XV38" s="78"/>
      <c r="XW38" s="78"/>
      <c r="XX38" s="78"/>
      <c r="XY38" s="78"/>
      <c r="XZ38" s="195"/>
      <c r="YA38" s="137"/>
      <c r="YB38" s="137"/>
      <c r="YC38" s="138"/>
      <c r="YD38" s="138"/>
      <c r="YE38" s="138"/>
      <c r="YF38" s="138"/>
      <c r="YG38" s="23"/>
      <c r="YH38" s="78"/>
      <c r="YI38" s="78"/>
      <c r="YJ38" s="78"/>
      <c r="YK38" s="78"/>
      <c r="YL38" s="78"/>
      <c r="YM38" s="78"/>
      <c r="YN38" s="78"/>
      <c r="YO38" s="78"/>
      <c r="YP38" s="195"/>
      <c r="YQ38" s="137"/>
      <c r="YR38" s="137"/>
      <c r="YS38" s="138"/>
      <c r="YT38" s="138"/>
      <c r="YU38" s="138"/>
      <c r="YV38" s="138"/>
      <c r="YW38" s="23"/>
      <c r="YX38" s="78"/>
      <c r="YY38" s="78"/>
      <c r="YZ38" s="78"/>
      <c r="ZA38" s="78"/>
      <c r="ZB38" s="78"/>
      <c r="ZC38" s="78"/>
      <c r="ZD38" s="78"/>
      <c r="ZE38" s="78"/>
      <c r="ZF38" s="195"/>
      <c r="ZG38" s="137"/>
      <c r="ZH38" s="137"/>
      <c r="ZI38" s="138"/>
      <c r="ZJ38" s="138"/>
      <c r="ZK38" s="138"/>
      <c r="ZL38" s="138"/>
      <c r="ZM38" s="23"/>
      <c r="ZN38" s="78"/>
      <c r="ZO38" s="78"/>
      <c r="ZP38" s="78"/>
      <c r="ZQ38" s="78"/>
      <c r="ZR38" s="78"/>
      <c r="ZS38" s="78"/>
      <c r="ZT38" s="78"/>
      <c r="ZU38" s="78"/>
      <c r="ZV38" s="195"/>
      <c r="ZW38" s="137"/>
      <c r="ZX38" s="137"/>
      <c r="ZY38" s="138"/>
      <c r="ZZ38" s="138"/>
      <c r="AAA38" s="138"/>
      <c r="AAB38" s="138"/>
      <c r="AAC38" s="23"/>
      <c r="AAD38" s="78"/>
      <c r="AAE38" s="78"/>
      <c r="AAF38" s="78"/>
      <c r="AAG38" s="78"/>
      <c r="AAH38" s="78"/>
      <c r="AAI38" s="78"/>
      <c r="AAJ38" s="78"/>
      <c r="AAK38" s="78"/>
      <c r="AAL38" s="195"/>
      <c r="AAM38" s="137"/>
      <c r="AAN38" s="137"/>
      <c r="AAO38" s="138"/>
      <c r="AAP38" s="138"/>
      <c r="AAQ38" s="138"/>
      <c r="AAR38" s="138"/>
      <c r="AAS38" s="23"/>
      <c r="AAT38" s="78"/>
      <c r="AAU38" s="78"/>
      <c r="AAV38" s="78"/>
      <c r="AAW38" s="78"/>
      <c r="AAX38" s="78"/>
      <c r="AAY38" s="78"/>
      <c r="AAZ38" s="78"/>
      <c r="ABA38" s="78"/>
      <c r="ABB38" s="195"/>
      <c r="ABC38" s="137"/>
      <c r="ABD38" s="137"/>
      <c r="ABE38" s="138"/>
      <c r="ABF38" s="138"/>
      <c r="ABG38" s="138"/>
      <c r="ABH38" s="138"/>
      <c r="ABI38" s="23"/>
      <c r="ABJ38" s="78"/>
      <c r="ABK38" s="78"/>
      <c r="ABL38" s="78"/>
      <c r="ABM38" s="78"/>
      <c r="ABN38" s="78"/>
      <c r="ABO38" s="78"/>
      <c r="ABP38" s="78"/>
      <c r="ABQ38" s="78"/>
      <c r="ABR38" s="195"/>
      <c r="ABS38" s="137"/>
      <c r="ABT38" s="137"/>
      <c r="ABU38" s="138"/>
      <c r="ABV38" s="138"/>
      <c r="ABW38" s="138"/>
      <c r="ABX38" s="138"/>
      <c r="ABY38" s="23"/>
      <c r="ABZ38" s="78"/>
      <c r="ACA38" s="78"/>
      <c r="ACB38" s="78"/>
      <c r="ACC38" s="78"/>
      <c r="ACD38" s="78"/>
      <c r="ACE38" s="78"/>
      <c r="ACF38" s="78"/>
      <c r="ACG38" s="78"/>
      <c r="ACH38" s="195"/>
      <c r="ACI38" s="137"/>
      <c r="ACJ38" s="137"/>
      <c r="ACK38" s="138"/>
      <c r="ACL38" s="138"/>
      <c r="ACM38" s="138"/>
      <c r="ACN38" s="138"/>
      <c r="ACO38" s="23"/>
      <c r="ACP38" s="78"/>
      <c r="ACQ38" s="78"/>
      <c r="ACR38" s="78"/>
      <c r="ACS38" s="78"/>
      <c r="ACT38" s="78"/>
      <c r="ACU38" s="78"/>
      <c r="ACV38" s="78"/>
      <c r="ACW38" s="78"/>
      <c r="ACX38" s="195"/>
      <c r="ACY38" s="137"/>
      <c r="ACZ38" s="137"/>
      <c r="ADA38" s="138"/>
      <c r="ADB38" s="138"/>
      <c r="ADC38" s="138"/>
      <c r="ADD38" s="138"/>
      <c r="ADE38" s="23"/>
      <c r="ADF38" s="78"/>
      <c r="ADG38" s="78"/>
      <c r="ADH38" s="78"/>
      <c r="ADI38" s="78"/>
      <c r="ADJ38" s="78"/>
      <c r="ADK38" s="78"/>
      <c r="ADL38" s="78"/>
      <c r="ADM38" s="78"/>
      <c r="ADN38" s="195"/>
      <c r="ADO38" s="137"/>
      <c r="ADP38" s="137"/>
      <c r="ADQ38" s="138"/>
      <c r="ADR38" s="138"/>
      <c r="ADS38" s="138"/>
      <c r="ADT38" s="138"/>
      <c r="ADU38" s="23"/>
      <c r="ADV38" s="78"/>
      <c r="ADW38" s="78"/>
      <c r="ADX38" s="78"/>
      <c r="ADY38" s="78"/>
      <c r="ADZ38" s="78"/>
      <c r="AEA38" s="78"/>
      <c r="AEB38" s="78"/>
      <c r="AEC38" s="78"/>
      <c r="AED38" s="195"/>
      <c r="AEE38" s="137"/>
      <c r="AEF38" s="137"/>
      <c r="AEG38" s="138"/>
      <c r="AEH38" s="138"/>
      <c r="AEI38" s="138"/>
      <c r="AEJ38" s="138"/>
      <c r="AEK38" s="23"/>
      <c r="AEL38" s="78"/>
      <c r="AEM38" s="78"/>
      <c r="AEN38" s="78"/>
      <c r="AEO38" s="78"/>
      <c r="AEP38" s="78"/>
      <c r="AEQ38" s="78"/>
      <c r="AER38" s="78"/>
      <c r="AES38" s="78"/>
      <c r="AET38" s="195"/>
      <c r="AEU38" s="137"/>
      <c r="AEV38" s="137"/>
      <c r="AEW38" s="138"/>
      <c r="AEX38" s="138"/>
      <c r="AEY38" s="138"/>
      <c r="AEZ38" s="138"/>
      <c r="AFA38" s="23"/>
      <c r="AFB38" s="78"/>
      <c r="AFC38" s="78"/>
      <c r="AFD38" s="78"/>
      <c r="AFE38" s="78"/>
      <c r="AFF38" s="78"/>
      <c r="AFG38" s="78"/>
      <c r="AFH38" s="78"/>
      <c r="AFI38" s="78"/>
      <c r="AFJ38" s="195"/>
      <c r="AFK38" s="137"/>
      <c r="AFL38" s="137"/>
      <c r="AFM38" s="138"/>
      <c r="AFN38" s="138"/>
      <c r="AFO38" s="138"/>
      <c r="AFP38" s="138"/>
      <c r="AFQ38" s="23"/>
      <c r="AFR38" s="78"/>
      <c r="AFS38" s="78"/>
      <c r="AFT38" s="78"/>
      <c r="AFU38" s="78"/>
      <c r="AFV38" s="78"/>
      <c r="AFW38" s="78"/>
      <c r="AFX38" s="78"/>
      <c r="AFY38" s="78"/>
      <c r="AFZ38" s="195"/>
      <c r="AGA38" s="137"/>
      <c r="AGB38" s="137"/>
      <c r="AGC38" s="138"/>
      <c r="AGD38" s="138"/>
      <c r="AGE38" s="138"/>
      <c r="AGF38" s="138"/>
      <c r="AGG38" s="23"/>
      <c r="AGH38" s="78"/>
      <c r="AGI38" s="78"/>
      <c r="AGJ38" s="78"/>
      <c r="AGK38" s="78"/>
      <c r="AGL38" s="78"/>
      <c r="AGM38" s="78"/>
      <c r="AGN38" s="78"/>
      <c r="AGO38" s="78"/>
      <c r="AGP38" s="195"/>
      <c r="AGQ38" s="137"/>
      <c r="AGR38" s="137"/>
      <c r="AGS38" s="138"/>
      <c r="AGT38" s="138"/>
      <c r="AGU38" s="138"/>
      <c r="AGV38" s="138"/>
      <c r="AGW38" s="23"/>
      <c r="AGX38" s="78"/>
      <c r="AGY38" s="78"/>
      <c r="AGZ38" s="78"/>
      <c r="AHA38" s="78"/>
      <c r="AHB38" s="78"/>
      <c r="AHC38" s="78"/>
      <c r="AHD38" s="78"/>
      <c r="AHE38" s="78"/>
      <c r="AHF38" s="195"/>
      <c r="AHG38" s="137"/>
      <c r="AHH38" s="137"/>
      <c r="AHI38" s="138"/>
      <c r="AHJ38" s="138"/>
      <c r="AHK38" s="138"/>
      <c r="AHL38" s="138"/>
      <c r="AHM38" s="23"/>
      <c r="AHN38" s="78"/>
      <c r="AHO38" s="78"/>
      <c r="AHP38" s="78"/>
      <c r="AHQ38" s="78"/>
      <c r="AHR38" s="78"/>
      <c r="AHS38" s="78"/>
      <c r="AHT38" s="78"/>
      <c r="AHU38" s="78"/>
      <c r="AHV38" s="195"/>
      <c r="AHW38" s="137"/>
      <c r="AHX38" s="137"/>
      <c r="AHY38" s="138"/>
      <c r="AHZ38" s="138"/>
      <c r="AIA38" s="138"/>
      <c r="AIB38" s="138"/>
      <c r="AIC38" s="23"/>
      <c r="AID38" s="78"/>
      <c r="AIE38" s="78"/>
      <c r="AIF38" s="78"/>
      <c r="AIG38" s="78"/>
      <c r="AIH38" s="78"/>
      <c r="AII38" s="78"/>
      <c r="AIJ38" s="78"/>
      <c r="AIK38" s="78"/>
      <c r="AIL38" s="195"/>
      <c r="AIM38" s="137"/>
      <c r="AIN38" s="137"/>
      <c r="AIO38" s="138"/>
      <c r="AIP38" s="138"/>
      <c r="AIQ38" s="138"/>
      <c r="AIR38" s="138"/>
      <c r="AIS38" s="23"/>
      <c r="AIT38" s="78"/>
      <c r="AIU38" s="78"/>
      <c r="AIV38" s="78"/>
      <c r="AIW38" s="78"/>
      <c r="AIX38" s="78"/>
      <c r="AIY38" s="78"/>
      <c r="AIZ38" s="78"/>
      <c r="AJA38" s="78"/>
      <c r="AJB38" s="195"/>
      <c r="AJC38" s="137"/>
      <c r="AJD38" s="137"/>
      <c r="AJE38" s="138"/>
      <c r="AJF38" s="138"/>
      <c r="AJG38" s="138"/>
      <c r="AJH38" s="138"/>
      <c r="AJI38" s="23"/>
      <c r="AJJ38" s="78"/>
      <c r="AJK38" s="78"/>
      <c r="AJL38" s="78"/>
      <c r="AJM38" s="78"/>
      <c r="AJN38" s="78"/>
      <c r="AJO38" s="78"/>
      <c r="AJP38" s="78"/>
      <c r="AJQ38" s="78"/>
      <c r="AJR38" s="195"/>
      <c r="AJS38" s="137"/>
      <c r="AJT38" s="137"/>
      <c r="AJU38" s="138"/>
      <c r="AJV38" s="138"/>
      <c r="AJW38" s="138"/>
      <c r="AJX38" s="138"/>
      <c r="AJY38" s="23"/>
      <c r="AJZ38" s="78"/>
      <c r="AKA38" s="78"/>
      <c r="AKB38" s="78"/>
      <c r="AKC38" s="78"/>
      <c r="AKD38" s="78"/>
      <c r="AKE38" s="78"/>
      <c r="AKF38" s="78"/>
      <c r="AKG38" s="78"/>
      <c r="AKH38" s="195"/>
      <c r="AKI38" s="137"/>
      <c r="AKJ38" s="137"/>
      <c r="AKK38" s="138"/>
      <c r="AKL38" s="138"/>
      <c r="AKM38" s="138"/>
      <c r="AKN38" s="138"/>
      <c r="AKO38" s="23"/>
      <c r="AKP38" s="78"/>
      <c r="AKQ38" s="78"/>
      <c r="AKR38" s="78"/>
      <c r="AKS38" s="78"/>
      <c r="AKT38" s="78"/>
      <c r="AKU38" s="78"/>
      <c r="AKV38" s="78"/>
      <c r="AKW38" s="78"/>
      <c r="AKX38" s="195"/>
      <c r="AKY38" s="137"/>
      <c r="AKZ38" s="137"/>
      <c r="ALA38" s="138"/>
      <c r="ALB38" s="138"/>
      <c r="ALC38" s="138"/>
      <c r="ALD38" s="138"/>
      <c r="ALE38" s="23"/>
      <c r="ALF38" s="78"/>
      <c r="ALG38" s="78"/>
      <c r="ALH38" s="78"/>
      <c r="ALI38" s="78"/>
      <c r="ALJ38" s="78"/>
      <c r="ALK38" s="78"/>
      <c r="ALL38" s="78"/>
      <c r="ALM38" s="78"/>
      <c r="ALN38" s="195"/>
      <c r="ALO38" s="137"/>
      <c r="ALP38" s="137"/>
      <c r="ALQ38" s="138"/>
      <c r="ALR38" s="138"/>
      <c r="ALS38" s="138"/>
      <c r="ALT38" s="138"/>
      <c r="ALU38" s="23"/>
      <c r="ALV38" s="78"/>
      <c r="ALW38" s="78"/>
      <c r="ALX38" s="78"/>
      <c r="ALY38" s="78"/>
      <c r="ALZ38" s="78"/>
      <c r="AMA38" s="78"/>
      <c r="AMB38" s="78"/>
      <c r="AMC38" s="78"/>
      <c r="AMD38" s="195"/>
      <c r="AME38" s="137"/>
      <c r="AMF38" s="137"/>
      <c r="AMG38" s="138"/>
      <c r="AMH38" s="138"/>
      <c r="AMI38" s="138"/>
      <c r="AMJ38" s="138"/>
      <c r="AMK38" s="23"/>
      <c r="AML38" s="78"/>
      <c r="AMM38" s="78"/>
      <c r="AMN38" s="78"/>
      <c r="AMO38" s="78"/>
      <c r="AMP38" s="78"/>
      <c r="AMQ38" s="78"/>
      <c r="AMR38" s="78"/>
      <c r="AMS38" s="78"/>
      <c r="AMT38" s="195"/>
      <c r="AMU38" s="137"/>
      <c r="AMV38" s="137"/>
      <c r="AMW38" s="138"/>
      <c r="AMX38" s="138"/>
      <c r="AMY38" s="138"/>
      <c r="AMZ38" s="138"/>
      <c r="ANA38" s="23"/>
      <c r="ANB38" s="78"/>
      <c r="ANC38" s="78"/>
      <c r="AND38" s="78"/>
      <c r="ANE38" s="78"/>
      <c r="ANF38" s="78"/>
      <c r="ANG38" s="78"/>
      <c r="ANH38" s="78"/>
      <c r="ANI38" s="78"/>
      <c r="ANJ38" s="195"/>
      <c r="ANK38" s="137"/>
      <c r="ANL38" s="137"/>
      <c r="ANM38" s="138"/>
      <c r="ANN38" s="138"/>
      <c r="ANO38" s="138"/>
      <c r="ANP38" s="138"/>
      <c r="ANQ38" s="23"/>
      <c r="ANR38" s="78"/>
      <c r="ANS38" s="78"/>
      <c r="ANT38" s="78"/>
      <c r="ANU38" s="78"/>
      <c r="ANV38" s="78"/>
      <c r="ANW38" s="78"/>
      <c r="ANX38" s="78"/>
      <c r="ANY38" s="78"/>
      <c r="ANZ38" s="195"/>
      <c r="AOA38" s="137"/>
      <c r="AOB38" s="137"/>
      <c r="AOC38" s="138"/>
      <c r="AOD38" s="138"/>
      <c r="AOE38" s="138"/>
      <c r="AOF38" s="138"/>
      <c r="AOG38" s="23"/>
      <c r="AOH38" s="78"/>
      <c r="AOI38" s="78"/>
      <c r="AOJ38" s="78"/>
      <c r="AOK38" s="78"/>
      <c r="AOL38" s="78"/>
      <c r="AOM38" s="78"/>
      <c r="AON38" s="78"/>
      <c r="AOO38" s="78"/>
      <c r="AOP38" s="195"/>
      <c r="AOQ38" s="137"/>
      <c r="AOR38" s="137"/>
      <c r="AOS38" s="138"/>
      <c r="AOT38" s="138"/>
      <c r="AOU38" s="138"/>
      <c r="AOV38" s="138"/>
      <c r="AOW38" s="23"/>
      <c r="AOX38" s="78"/>
      <c r="AOY38" s="78"/>
      <c r="AOZ38" s="78"/>
      <c r="APA38" s="78"/>
      <c r="APB38" s="78"/>
      <c r="APC38" s="78"/>
      <c r="APD38" s="78"/>
      <c r="APE38" s="78"/>
      <c r="APF38" s="195"/>
      <c r="APG38" s="137"/>
      <c r="APH38" s="137"/>
      <c r="API38" s="138"/>
      <c r="APJ38" s="138"/>
      <c r="APK38" s="138"/>
      <c r="APL38" s="138"/>
      <c r="APM38" s="23"/>
      <c r="APN38" s="78"/>
      <c r="APO38" s="78"/>
      <c r="APP38" s="78"/>
      <c r="APQ38" s="78"/>
      <c r="APR38" s="78"/>
      <c r="APS38" s="78"/>
      <c r="APT38" s="78"/>
      <c r="APU38" s="78"/>
      <c r="APV38" s="195"/>
      <c r="APW38" s="137"/>
      <c r="APX38" s="137"/>
      <c r="APY38" s="138"/>
      <c r="APZ38" s="138"/>
      <c r="AQA38" s="138"/>
      <c r="AQB38" s="138"/>
      <c r="AQC38" s="23"/>
      <c r="AQD38" s="78"/>
      <c r="AQE38" s="78"/>
      <c r="AQF38" s="78"/>
      <c r="AQG38" s="78"/>
      <c r="AQH38" s="78"/>
      <c r="AQI38" s="78"/>
      <c r="AQJ38" s="78"/>
      <c r="AQK38" s="78"/>
      <c r="AQL38" s="195"/>
      <c r="AQM38" s="137"/>
      <c r="AQN38" s="137"/>
      <c r="AQO38" s="138"/>
      <c r="AQP38" s="138"/>
      <c r="AQQ38" s="138"/>
      <c r="AQR38" s="138"/>
      <c r="AQS38" s="23"/>
      <c r="AQT38" s="78"/>
      <c r="AQU38" s="78"/>
      <c r="AQV38" s="78"/>
      <c r="AQW38" s="78"/>
      <c r="AQX38" s="78"/>
      <c r="AQY38" s="78"/>
      <c r="AQZ38" s="78"/>
      <c r="ARA38" s="78"/>
      <c r="ARB38" s="195"/>
      <c r="ARC38" s="137"/>
      <c r="ARD38" s="137"/>
      <c r="ARE38" s="138"/>
      <c r="ARF38" s="138"/>
      <c r="ARG38" s="138"/>
      <c r="ARH38" s="138"/>
      <c r="ARI38" s="23"/>
      <c r="ARJ38" s="78"/>
      <c r="ARK38" s="78"/>
      <c r="ARL38" s="78"/>
      <c r="ARM38" s="78"/>
      <c r="ARN38" s="78"/>
      <c r="ARO38" s="78"/>
      <c r="ARP38" s="78"/>
      <c r="ARQ38" s="78"/>
      <c r="ARR38" s="195"/>
      <c r="ARS38" s="137"/>
      <c r="ART38" s="137"/>
      <c r="ARU38" s="138"/>
      <c r="ARV38" s="138"/>
      <c r="ARW38" s="138"/>
      <c r="ARX38" s="138"/>
      <c r="ARY38" s="23"/>
      <c r="ARZ38" s="78"/>
      <c r="ASA38" s="78"/>
      <c r="ASB38" s="78"/>
      <c r="ASC38" s="78"/>
      <c r="ASD38" s="78"/>
      <c r="ASE38" s="78"/>
      <c r="ASF38" s="78"/>
      <c r="ASG38" s="78"/>
      <c r="ASH38" s="195"/>
      <c r="ASI38" s="137"/>
      <c r="ASJ38" s="137"/>
      <c r="ASK38" s="138"/>
      <c r="ASL38" s="138"/>
      <c r="ASM38" s="138"/>
      <c r="ASN38" s="138"/>
      <c r="ASO38" s="23"/>
      <c r="ASP38" s="78"/>
      <c r="ASQ38" s="78"/>
      <c r="ASR38" s="78"/>
      <c r="ASS38" s="78"/>
      <c r="AST38" s="78"/>
      <c r="ASU38" s="78"/>
      <c r="ASV38" s="78"/>
      <c r="ASW38" s="78"/>
      <c r="ASX38" s="195"/>
      <c r="ASY38" s="137"/>
      <c r="ASZ38" s="137"/>
      <c r="ATA38" s="138"/>
      <c r="ATB38" s="138"/>
      <c r="ATC38" s="138"/>
      <c r="ATD38" s="138"/>
      <c r="ATE38" s="23"/>
      <c r="ATF38" s="78"/>
      <c r="ATG38" s="78"/>
      <c r="ATH38" s="78"/>
      <c r="ATI38" s="78"/>
      <c r="ATJ38" s="78"/>
      <c r="ATK38" s="78"/>
      <c r="ATL38" s="78"/>
      <c r="ATM38" s="78"/>
      <c r="ATN38" s="195"/>
      <c r="ATO38" s="137"/>
      <c r="ATP38" s="137"/>
      <c r="ATQ38" s="138"/>
      <c r="ATR38" s="138"/>
      <c r="ATS38" s="138"/>
      <c r="ATT38" s="138"/>
      <c r="ATU38" s="23"/>
      <c r="ATV38" s="78"/>
      <c r="ATW38" s="78"/>
      <c r="ATX38" s="78"/>
      <c r="ATY38" s="78"/>
      <c r="ATZ38" s="78"/>
      <c r="AUA38" s="78"/>
      <c r="AUB38" s="78"/>
      <c r="AUC38" s="78"/>
      <c r="AUD38" s="195"/>
      <c r="AUE38" s="137"/>
      <c r="AUF38" s="137"/>
      <c r="AUG38" s="138"/>
      <c r="AUH38" s="138"/>
      <c r="AUI38" s="138"/>
      <c r="AUJ38" s="138"/>
      <c r="AUK38" s="23"/>
      <c r="AUL38" s="78"/>
      <c r="AUM38" s="78"/>
      <c r="AUN38" s="78"/>
      <c r="AUO38" s="78"/>
      <c r="AUP38" s="78"/>
      <c r="AUQ38" s="78"/>
      <c r="AUR38" s="78"/>
      <c r="AUS38" s="78"/>
      <c r="AUT38" s="195"/>
      <c r="AUU38" s="137"/>
      <c r="AUV38" s="137"/>
      <c r="AUW38" s="138"/>
      <c r="AUX38" s="138"/>
      <c r="AUY38" s="138"/>
      <c r="AUZ38" s="138"/>
      <c r="AVA38" s="23"/>
      <c r="AVB38" s="78"/>
      <c r="AVC38" s="78"/>
      <c r="AVD38" s="78"/>
      <c r="AVE38" s="78"/>
      <c r="AVF38" s="78"/>
      <c r="AVG38" s="78"/>
      <c r="AVH38" s="78"/>
      <c r="AVI38" s="78"/>
      <c r="AVJ38" s="195"/>
      <c r="AVK38" s="137"/>
      <c r="AVL38" s="137"/>
      <c r="AVM38" s="138"/>
      <c r="AVN38" s="138"/>
      <c r="AVO38" s="138"/>
      <c r="AVP38" s="138"/>
      <c r="AVQ38" s="23"/>
      <c r="AVR38" s="78"/>
      <c r="AVS38" s="78"/>
      <c r="AVT38" s="78"/>
      <c r="AVU38" s="78"/>
      <c r="AVV38" s="78"/>
      <c r="AVW38" s="78"/>
      <c r="AVX38" s="78"/>
      <c r="AVY38" s="78"/>
      <c r="AVZ38" s="195"/>
      <c r="AWA38" s="137"/>
      <c r="AWB38" s="137"/>
      <c r="AWC38" s="138"/>
      <c r="AWD38" s="138"/>
      <c r="AWE38" s="138"/>
      <c r="AWF38" s="138"/>
      <c r="AWG38" s="23"/>
      <c r="AWH38" s="78"/>
      <c r="AWI38" s="78"/>
      <c r="AWJ38" s="78"/>
      <c r="AWK38" s="78"/>
      <c r="AWL38" s="78"/>
      <c r="AWM38" s="78"/>
      <c r="AWN38" s="78"/>
      <c r="AWO38" s="78"/>
      <c r="AWP38" s="195"/>
      <c r="AWQ38" s="137"/>
      <c r="AWR38" s="137"/>
      <c r="AWS38" s="138"/>
      <c r="AWT38" s="138"/>
      <c r="AWU38" s="138"/>
      <c r="AWV38" s="138"/>
      <c r="AWW38" s="23"/>
      <c r="AWX38" s="78"/>
      <c r="AWY38" s="78"/>
      <c r="AWZ38" s="78"/>
      <c r="AXA38" s="78"/>
      <c r="AXB38" s="78"/>
      <c r="AXC38" s="78"/>
      <c r="AXD38" s="78"/>
      <c r="AXE38" s="78"/>
      <c r="AXF38" s="195"/>
      <c r="AXG38" s="137"/>
      <c r="AXH38" s="137"/>
      <c r="AXI38" s="138"/>
      <c r="AXJ38" s="138"/>
      <c r="AXK38" s="138"/>
      <c r="AXL38" s="138"/>
      <c r="AXM38" s="23"/>
      <c r="AXN38" s="78"/>
      <c r="AXO38" s="78"/>
      <c r="AXP38" s="78"/>
      <c r="AXQ38" s="78"/>
      <c r="AXR38" s="78"/>
      <c r="AXS38" s="78"/>
      <c r="AXT38" s="78"/>
      <c r="AXU38" s="78"/>
      <c r="AXV38" s="195"/>
      <c r="AXW38" s="137"/>
      <c r="AXX38" s="137"/>
      <c r="AXY38" s="138"/>
      <c r="AXZ38" s="138"/>
      <c r="AYA38" s="138"/>
      <c r="AYB38" s="138"/>
      <c r="AYC38" s="23"/>
      <c r="AYD38" s="78"/>
      <c r="AYE38" s="78"/>
      <c r="AYF38" s="78"/>
      <c r="AYG38" s="78"/>
      <c r="AYH38" s="78"/>
      <c r="AYI38" s="78"/>
      <c r="AYJ38" s="78"/>
      <c r="AYK38" s="78"/>
      <c r="AYL38" s="195"/>
      <c r="AYM38" s="137"/>
      <c r="AYN38" s="137"/>
      <c r="AYO38" s="138"/>
      <c r="AYP38" s="138"/>
      <c r="AYQ38" s="138"/>
      <c r="AYR38" s="138"/>
      <c r="AYS38" s="23"/>
      <c r="AYT38" s="78"/>
      <c r="AYU38" s="78"/>
      <c r="AYV38" s="78"/>
      <c r="AYW38" s="78"/>
      <c r="AYX38" s="78"/>
      <c r="AYY38" s="78"/>
      <c r="AYZ38" s="78"/>
      <c r="AZA38" s="78"/>
      <c r="AZB38" s="195"/>
      <c r="AZC38" s="137"/>
      <c r="AZD38" s="137"/>
      <c r="AZE38" s="138"/>
      <c r="AZF38" s="138"/>
      <c r="AZG38" s="138"/>
      <c r="AZH38" s="138"/>
      <c r="AZI38" s="23"/>
      <c r="AZJ38" s="78"/>
      <c r="AZK38" s="78"/>
      <c r="AZL38" s="78"/>
      <c r="AZM38" s="78"/>
      <c r="AZN38" s="78"/>
      <c r="AZO38" s="78"/>
      <c r="AZP38" s="78"/>
      <c r="AZQ38" s="78"/>
      <c r="AZR38" s="195"/>
      <c r="AZS38" s="137"/>
      <c r="AZT38" s="137"/>
      <c r="AZU38" s="138"/>
      <c r="AZV38" s="138"/>
      <c r="AZW38" s="138"/>
      <c r="AZX38" s="138"/>
      <c r="AZY38" s="23"/>
      <c r="AZZ38" s="78"/>
      <c r="BAA38" s="78"/>
      <c r="BAB38" s="78"/>
      <c r="BAC38" s="78"/>
      <c r="BAD38" s="78"/>
      <c r="BAE38" s="78"/>
      <c r="BAF38" s="78"/>
      <c r="BAG38" s="78"/>
      <c r="BAH38" s="195"/>
      <c r="BAI38" s="137"/>
      <c r="BAJ38" s="137"/>
      <c r="BAK38" s="138"/>
      <c r="BAL38" s="138"/>
      <c r="BAM38" s="138"/>
      <c r="BAN38" s="138"/>
      <c r="BAO38" s="23"/>
      <c r="BAP38" s="78"/>
      <c r="BAQ38" s="78"/>
      <c r="BAR38" s="78"/>
      <c r="BAS38" s="78"/>
      <c r="BAT38" s="78"/>
      <c r="BAU38" s="78"/>
      <c r="BAV38" s="78"/>
      <c r="BAW38" s="78"/>
      <c r="BAX38" s="195"/>
      <c r="BAY38" s="137"/>
      <c r="BAZ38" s="137"/>
      <c r="BBA38" s="138"/>
      <c r="BBB38" s="138"/>
      <c r="BBC38" s="138"/>
      <c r="BBD38" s="138"/>
      <c r="BBE38" s="23"/>
      <c r="BBF38" s="78"/>
      <c r="BBG38" s="78"/>
      <c r="BBH38" s="78"/>
      <c r="BBI38" s="78"/>
      <c r="BBJ38" s="78"/>
      <c r="BBK38" s="78"/>
      <c r="BBL38" s="78"/>
      <c r="BBM38" s="78"/>
      <c r="BBN38" s="195"/>
      <c r="BBO38" s="137"/>
      <c r="BBP38" s="137"/>
      <c r="BBQ38" s="138"/>
      <c r="BBR38" s="138"/>
      <c r="BBS38" s="138"/>
      <c r="BBT38" s="138"/>
      <c r="BBU38" s="23"/>
      <c r="BBV38" s="78"/>
      <c r="BBW38" s="78"/>
      <c r="BBX38" s="78"/>
      <c r="BBY38" s="78"/>
      <c r="BBZ38" s="78"/>
      <c r="BCA38" s="78"/>
      <c r="BCB38" s="78"/>
      <c r="BCC38" s="78"/>
      <c r="BCD38" s="195"/>
      <c r="BCE38" s="137"/>
      <c r="BCF38" s="137"/>
      <c r="BCG38" s="138"/>
      <c r="BCH38" s="138"/>
      <c r="BCI38" s="138"/>
      <c r="BCJ38" s="138"/>
      <c r="BCK38" s="23"/>
      <c r="BCL38" s="78"/>
      <c r="BCM38" s="78"/>
      <c r="BCN38" s="78"/>
      <c r="BCO38" s="78"/>
      <c r="BCP38" s="78"/>
      <c r="BCQ38" s="78"/>
      <c r="BCR38" s="78"/>
      <c r="BCS38" s="78"/>
      <c r="BCT38" s="195"/>
      <c r="BCU38" s="137"/>
      <c r="BCV38" s="137"/>
      <c r="BCW38" s="138"/>
      <c r="BCX38" s="138"/>
      <c r="BCY38" s="138"/>
      <c r="BCZ38" s="138"/>
      <c r="BDA38" s="23"/>
      <c r="BDB38" s="78"/>
      <c r="BDC38" s="78"/>
      <c r="BDD38" s="78"/>
      <c r="BDE38" s="78"/>
      <c r="BDF38" s="78"/>
      <c r="BDG38" s="78"/>
      <c r="BDH38" s="78"/>
      <c r="BDI38" s="78"/>
      <c r="BDJ38" s="195"/>
      <c r="BDK38" s="137"/>
      <c r="BDL38" s="137"/>
      <c r="BDM38" s="138"/>
      <c r="BDN38" s="138"/>
      <c r="BDO38" s="138"/>
      <c r="BDP38" s="138"/>
      <c r="BDQ38" s="23"/>
      <c r="BDR38" s="78"/>
      <c r="BDS38" s="78"/>
      <c r="BDT38" s="78"/>
      <c r="BDU38" s="78"/>
      <c r="BDV38" s="78"/>
      <c r="BDW38" s="78"/>
      <c r="BDX38" s="78"/>
      <c r="BDY38" s="78"/>
      <c r="BDZ38" s="195"/>
      <c r="BEA38" s="137"/>
      <c r="BEB38" s="137"/>
      <c r="BEC38" s="138"/>
      <c r="BED38" s="138"/>
      <c r="BEE38" s="138"/>
      <c r="BEF38" s="138"/>
      <c r="BEG38" s="23"/>
      <c r="BEH38" s="78"/>
      <c r="BEI38" s="78"/>
      <c r="BEJ38" s="78"/>
      <c r="BEK38" s="78"/>
      <c r="BEL38" s="78"/>
      <c r="BEM38" s="78"/>
      <c r="BEN38" s="78"/>
      <c r="BEO38" s="78"/>
      <c r="BEP38" s="195"/>
      <c r="BEQ38" s="137"/>
      <c r="BER38" s="137"/>
      <c r="BES38" s="138"/>
      <c r="BET38" s="138"/>
      <c r="BEU38" s="138"/>
      <c r="BEV38" s="138"/>
      <c r="BEW38" s="23"/>
      <c r="BEX38" s="78"/>
      <c r="BEY38" s="78"/>
      <c r="BEZ38" s="78"/>
      <c r="BFA38" s="78"/>
      <c r="BFB38" s="78"/>
      <c r="BFC38" s="78"/>
      <c r="BFD38" s="78"/>
      <c r="BFE38" s="78"/>
      <c r="BFF38" s="195"/>
      <c r="BFG38" s="137"/>
      <c r="BFH38" s="137"/>
      <c r="BFI38" s="138"/>
      <c r="BFJ38" s="138"/>
      <c r="BFK38" s="138"/>
      <c r="BFL38" s="138"/>
      <c r="BFM38" s="23"/>
      <c r="BFN38" s="78"/>
      <c r="BFO38" s="78"/>
      <c r="BFP38" s="78"/>
      <c r="BFQ38" s="78"/>
      <c r="BFR38" s="78"/>
      <c r="BFS38" s="78"/>
      <c r="BFT38" s="78"/>
      <c r="BFU38" s="78"/>
      <c r="BFV38" s="195"/>
      <c r="BFW38" s="137"/>
      <c r="BFX38" s="137"/>
      <c r="BFY38" s="138"/>
      <c r="BFZ38" s="138"/>
      <c r="BGA38" s="138"/>
      <c r="BGB38" s="138"/>
      <c r="BGC38" s="23"/>
      <c r="BGD38" s="78"/>
      <c r="BGE38" s="78"/>
      <c r="BGF38" s="78"/>
      <c r="BGG38" s="78"/>
      <c r="BGH38" s="78"/>
      <c r="BGI38" s="78"/>
      <c r="BGJ38" s="78"/>
      <c r="BGK38" s="78"/>
      <c r="BGL38" s="195"/>
      <c r="BGM38" s="137"/>
      <c r="BGN38" s="137"/>
      <c r="BGO38" s="138"/>
      <c r="BGP38" s="138"/>
      <c r="BGQ38" s="138"/>
      <c r="BGR38" s="138"/>
      <c r="BGS38" s="23"/>
      <c r="BGT38" s="78"/>
      <c r="BGU38" s="78"/>
      <c r="BGV38" s="78"/>
      <c r="BGW38" s="78"/>
      <c r="BGX38" s="78"/>
      <c r="BGY38" s="78"/>
      <c r="BGZ38" s="78"/>
      <c r="BHA38" s="78"/>
      <c r="BHB38" s="195"/>
      <c r="BHC38" s="137"/>
      <c r="BHD38" s="137"/>
      <c r="BHE38" s="138"/>
      <c r="BHF38" s="138"/>
      <c r="BHG38" s="138"/>
      <c r="BHH38" s="138"/>
      <c r="BHI38" s="23"/>
      <c r="BHJ38" s="78"/>
      <c r="BHK38" s="78"/>
      <c r="BHL38" s="78"/>
      <c r="BHM38" s="78"/>
      <c r="BHN38" s="78"/>
      <c r="BHO38" s="78"/>
      <c r="BHP38" s="78"/>
      <c r="BHQ38" s="78"/>
      <c r="BHR38" s="195"/>
      <c r="BHS38" s="137"/>
      <c r="BHT38" s="137"/>
      <c r="BHU38" s="138"/>
      <c r="BHV38" s="138"/>
      <c r="BHW38" s="138"/>
      <c r="BHX38" s="138"/>
      <c r="BHY38" s="23"/>
      <c r="BHZ38" s="78"/>
      <c r="BIA38" s="78"/>
      <c r="BIB38" s="78"/>
      <c r="BIC38" s="78"/>
      <c r="BID38" s="78"/>
      <c r="BIE38" s="78"/>
      <c r="BIF38" s="78"/>
      <c r="BIG38" s="78"/>
      <c r="BIH38" s="195"/>
      <c r="BII38" s="137"/>
      <c r="BIJ38" s="137"/>
      <c r="BIK38" s="138"/>
      <c r="BIL38" s="138"/>
      <c r="BIM38" s="138"/>
      <c r="BIN38" s="138"/>
      <c r="BIO38" s="23"/>
      <c r="BIP38" s="78"/>
      <c r="BIQ38" s="78"/>
      <c r="BIR38" s="78"/>
      <c r="BIS38" s="78"/>
      <c r="BIT38" s="78"/>
      <c r="BIU38" s="78"/>
      <c r="BIV38" s="78"/>
      <c r="BIW38" s="78"/>
      <c r="BIX38" s="195"/>
      <c r="BIY38" s="137"/>
      <c r="BIZ38" s="137"/>
      <c r="BJA38" s="138"/>
      <c r="BJB38" s="138"/>
      <c r="BJC38" s="138"/>
      <c r="BJD38" s="138"/>
      <c r="BJE38" s="23"/>
      <c r="BJF38" s="78"/>
      <c r="BJG38" s="78"/>
      <c r="BJH38" s="78"/>
      <c r="BJI38" s="78"/>
      <c r="BJJ38" s="78"/>
      <c r="BJK38" s="78"/>
      <c r="BJL38" s="78"/>
      <c r="BJM38" s="78"/>
      <c r="BJN38" s="195"/>
      <c r="BJO38" s="137"/>
      <c r="BJP38" s="137"/>
      <c r="BJQ38" s="138"/>
      <c r="BJR38" s="138"/>
      <c r="BJS38" s="138"/>
      <c r="BJT38" s="138"/>
      <c r="BJU38" s="23"/>
      <c r="BJV38" s="78"/>
      <c r="BJW38" s="78"/>
      <c r="BJX38" s="78"/>
      <c r="BJY38" s="78"/>
      <c r="BJZ38" s="78"/>
      <c r="BKA38" s="78"/>
      <c r="BKB38" s="78"/>
      <c r="BKC38" s="78"/>
      <c r="BKD38" s="195"/>
      <c r="BKE38" s="137"/>
      <c r="BKF38" s="137"/>
      <c r="BKG38" s="138"/>
      <c r="BKH38" s="138"/>
      <c r="BKI38" s="138"/>
      <c r="BKJ38" s="138"/>
      <c r="BKK38" s="23"/>
      <c r="BKL38" s="78"/>
      <c r="BKM38" s="78"/>
      <c r="BKN38" s="78"/>
      <c r="BKO38" s="78"/>
      <c r="BKP38" s="78"/>
      <c r="BKQ38" s="78"/>
      <c r="BKR38" s="78"/>
      <c r="BKS38" s="78"/>
      <c r="BKT38" s="195"/>
      <c r="BKU38" s="137"/>
      <c r="BKV38" s="137"/>
      <c r="BKW38" s="138"/>
      <c r="BKX38" s="138"/>
      <c r="BKY38" s="138"/>
      <c r="BKZ38" s="138"/>
      <c r="BLA38" s="23"/>
      <c r="BLB38" s="78"/>
      <c r="BLC38" s="78"/>
      <c r="BLD38" s="78"/>
      <c r="BLE38" s="78"/>
      <c r="BLF38" s="78"/>
      <c r="BLG38" s="78"/>
      <c r="BLH38" s="78"/>
      <c r="BLI38" s="78"/>
      <c r="BLJ38" s="195"/>
      <c r="BLK38" s="137"/>
      <c r="BLL38" s="137"/>
      <c r="BLM38" s="138"/>
      <c r="BLN38" s="138"/>
      <c r="BLO38" s="138"/>
      <c r="BLP38" s="138"/>
      <c r="BLQ38" s="23"/>
      <c r="BLR38" s="78"/>
      <c r="BLS38" s="78"/>
      <c r="BLT38" s="78"/>
      <c r="BLU38" s="78"/>
      <c r="BLV38" s="78"/>
      <c r="BLW38" s="78"/>
      <c r="BLX38" s="78"/>
      <c r="BLY38" s="78"/>
      <c r="BLZ38" s="195"/>
      <c r="BMA38" s="137"/>
      <c r="BMB38" s="137"/>
      <c r="BMC38" s="138"/>
      <c r="BMD38" s="138"/>
      <c r="BME38" s="138"/>
      <c r="BMF38" s="138"/>
      <c r="BMG38" s="23"/>
      <c r="BMH38" s="78"/>
      <c r="BMI38" s="78"/>
      <c r="BMJ38" s="78"/>
      <c r="BMK38" s="78"/>
      <c r="BML38" s="78"/>
      <c r="BMM38" s="78"/>
      <c r="BMN38" s="78"/>
      <c r="BMO38" s="78"/>
      <c r="BMP38" s="195"/>
      <c r="BMQ38" s="137"/>
      <c r="BMR38" s="137"/>
      <c r="BMS38" s="138"/>
      <c r="BMT38" s="138"/>
      <c r="BMU38" s="138"/>
      <c r="BMV38" s="138"/>
      <c r="BMW38" s="23"/>
      <c r="BMX38" s="78"/>
      <c r="BMY38" s="78"/>
      <c r="BMZ38" s="78"/>
      <c r="BNA38" s="78"/>
      <c r="BNB38" s="78"/>
      <c r="BNC38" s="78"/>
      <c r="BND38" s="78"/>
      <c r="BNE38" s="78"/>
      <c r="BNF38" s="195"/>
      <c r="BNG38" s="137"/>
      <c r="BNH38" s="137"/>
      <c r="BNI38" s="138"/>
      <c r="BNJ38" s="138"/>
      <c r="BNK38" s="138"/>
      <c r="BNL38" s="138"/>
      <c r="BNM38" s="23"/>
      <c r="BNN38" s="78"/>
      <c r="BNO38" s="78"/>
      <c r="BNP38" s="78"/>
      <c r="BNQ38" s="78"/>
      <c r="BNR38" s="78"/>
      <c r="BNS38" s="78"/>
      <c r="BNT38" s="78"/>
      <c r="BNU38" s="78"/>
      <c r="BNV38" s="195"/>
      <c r="BNW38" s="137"/>
      <c r="BNX38" s="137"/>
      <c r="BNY38" s="138"/>
      <c r="BNZ38" s="138"/>
      <c r="BOA38" s="138"/>
      <c r="BOB38" s="138"/>
      <c r="BOC38" s="23"/>
      <c r="BOD38" s="78"/>
      <c r="BOE38" s="78"/>
      <c r="BOF38" s="78"/>
      <c r="BOG38" s="78"/>
      <c r="BOH38" s="78"/>
      <c r="BOI38" s="78"/>
      <c r="BOJ38" s="78"/>
      <c r="BOK38" s="78"/>
      <c r="BOL38" s="195"/>
      <c r="BOM38" s="137"/>
      <c r="BON38" s="137"/>
      <c r="BOO38" s="138"/>
      <c r="BOP38" s="138"/>
      <c r="BOQ38" s="138"/>
      <c r="BOR38" s="138"/>
      <c r="BOS38" s="23"/>
      <c r="BOT38" s="78"/>
      <c r="BOU38" s="78"/>
      <c r="BOV38" s="78"/>
      <c r="BOW38" s="78"/>
      <c r="BOX38" s="78"/>
      <c r="BOY38" s="78"/>
      <c r="BOZ38" s="78"/>
      <c r="BPA38" s="78"/>
      <c r="BPB38" s="195"/>
      <c r="BPC38" s="137"/>
      <c r="BPD38" s="137"/>
      <c r="BPE38" s="138"/>
      <c r="BPF38" s="138"/>
      <c r="BPG38" s="138"/>
      <c r="BPH38" s="138"/>
      <c r="BPI38" s="23"/>
      <c r="BPJ38" s="78"/>
      <c r="BPK38" s="78"/>
      <c r="BPL38" s="78"/>
      <c r="BPM38" s="78"/>
      <c r="BPN38" s="78"/>
      <c r="BPO38" s="78"/>
      <c r="BPP38" s="78"/>
      <c r="BPQ38" s="78"/>
      <c r="BPR38" s="195"/>
      <c r="BPS38" s="137"/>
      <c r="BPT38" s="137"/>
      <c r="BPU38" s="138"/>
      <c r="BPV38" s="138"/>
      <c r="BPW38" s="138"/>
      <c r="BPX38" s="138"/>
      <c r="BPY38" s="23"/>
      <c r="BPZ38" s="78"/>
      <c r="BQA38" s="78"/>
      <c r="BQB38" s="78"/>
      <c r="BQC38" s="78"/>
      <c r="BQD38" s="78"/>
      <c r="BQE38" s="78"/>
      <c r="BQF38" s="78"/>
      <c r="BQG38" s="78"/>
      <c r="BQH38" s="195"/>
      <c r="BQI38" s="137"/>
      <c r="BQJ38" s="137"/>
      <c r="BQK38" s="138"/>
      <c r="BQL38" s="138"/>
      <c r="BQM38" s="138"/>
      <c r="BQN38" s="138"/>
      <c r="BQO38" s="23"/>
      <c r="BQP38" s="78"/>
      <c r="BQQ38" s="78"/>
      <c r="BQR38" s="78"/>
      <c r="BQS38" s="78"/>
      <c r="BQT38" s="78"/>
      <c r="BQU38" s="78"/>
      <c r="BQV38" s="78"/>
      <c r="BQW38" s="78"/>
      <c r="BQX38" s="195"/>
      <c r="BQY38" s="137"/>
      <c r="BQZ38" s="137"/>
      <c r="BRA38" s="138"/>
      <c r="BRB38" s="138"/>
      <c r="BRC38" s="138"/>
      <c r="BRD38" s="138"/>
      <c r="BRE38" s="23"/>
      <c r="BRF38" s="78"/>
      <c r="BRG38" s="78"/>
      <c r="BRH38" s="78"/>
      <c r="BRI38" s="78"/>
      <c r="BRJ38" s="78"/>
      <c r="BRK38" s="78"/>
      <c r="BRL38" s="78"/>
      <c r="BRM38" s="78"/>
      <c r="BRN38" s="195"/>
      <c r="BRO38" s="137"/>
      <c r="BRP38" s="137"/>
      <c r="BRQ38" s="138"/>
      <c r="BRR38" s="138"/>
      <c r="BRS38" s="138"/>
      <c r="BRT38" s="138"/>
      <c r="BRU38" s="23"/>
      <c r="BRV38" s="78"/>
      <c r="BRW38" s="78"/>
      <c r="BRX38" s="78"/>
      <c r="BRY38" s="78"/>
      <c r="BRZ38" s="78"/>
      <c r="BSA38" s="78"/>
      <c r="BSB38" s="78"/>
      <c r="BSC38" s="78"/>
      <c r="BSD38" s="195"/>
      <c r="BSE38" s="137"/>
      <c r="BSF38" s="137"/>
      <c r="BSG38" s="138"/>
      <c r="BSH38" s="138"/>
      <c r="BSI38" s="138"/>
      <c r="BSJ38" s="138"/>
      <c r="BSK38" s="23"/>
      <c r="BSL38" s="78"/>
      <c r="BSM38" s="78"/>
      <c r="BSN38" s="78"/>
      <c r="BSO38" s="78"/>
      <c r="BSP38" s="78"/>
      <c r="BSQ38" s="78"/>
      <c r="BSR38" s="78"/>
      <c r="BSS38" s="78"/>
      <c r="BST38" s="195"/>
      <c r="BSU38" s="137"/>
      <c r="BSV38" s="137"/>
      <c r="BSW38" s="138"/>
      <c r="BSX38" s="138"/>
      <c r="BSY38" s="138"/>
      <c r="BSZ38" s="138"/>
      <c r="BTA38" s="23"/>
      <c r="BTB38" s="78"/>
      <c r="BTC38" s="78"/>
      <c r="BTD38" s="78"/>
      <c r="BTE38" s="78"/>
      <c r="BTF38" s="78"/>
      <c r="BTG38" s="78"/>
      <c r="BTH38" s="78"/>
      <c r="BTI38" s="78"/>
      <c r="BTJ38" s="195"/>
      <c r="BTK38" s="137"/>
      <c r="BTL38" s="137"/>
      <c r="BTM38" s="138"/>
      <c r="BTN38" s="138"/>
      <c r="BTO38" s="138"/>
      <c r="BTP38" s="138"/>
      <c r="BTQ38" s="23"/>
      <c r="BTR38" s="78"/>
      <c r="BTS38" s="78"/>
      <c r="BTT38" s="78"/>
      <c r="BTU38" s="78"/>
      <c r="BTV38" s="78"/>
      <c r="BTW38" s="78"/>
      <c r="BTX38" s="78"/>
      <c r="BTY38" s="78"/>
      <c r="BTZ38" s="195"/>
      <c r="BUA38" s="137"/>
      <c r="BUB38" s="137"/>
      <c r="BUC38" s="138"/>
      <c r="BUD38" s="138"/>
      <c r="BUE38" s="138"/>
      <c r="BUF38" s="138"/>
      <c r="BUG38" s="23"/>
      <c r="BUH38" s="78"/>
      <c r="BUI38" s="78"/>
      <c r="BUJ38" s="78"/>
      <c r="BUK38" s="78"/>
      <c r="BUL38" s="78"/>
      <c r="BUM38" s="78"/>
      <c r="BUN38" s="78"/>
      <c r="BUO38" s="78"/>
      <c r="BUP38" s="195"/>
      <c r="BUQ38" s="137"/>
      <c r="BUR38" s="137"/>
      <c r="BUS38" s="138"/>
      <c r="BUT38" s="138"/>
      <c r="BUU38" s="138"/>
      <c r="BUV38" s="138"/>
      <c r="BUW38" s="23"/>
      <c r="BUX38" s="78"/>
      <c r="BUY38" s="78"/>
      <c r="BUZ38" s="78"/>
      <c r="BVA38" s="78"/>
      <c r="BVB38" s="78"/>
      <c r="BVC38" s="78"/>
      <c r="BVD38" s="78"/>
      <c r="BVE38" s="78"/>
      <c r="BVF38" s="195"/>
      <c r="BVG38" s="137"/>
      <c r="BVH38" s="137"/>
      <c r="BVI38" s="138"/>
      <c r="BVJ38" s="138"/>
      <c r="BVK38" s="138"/>
      <c r="BVL38" s="138"/>
      <c r="BVM38" s="23"/>
      <c r="BVN38" s="78"/>
      <c r="BVO38" s="78"/>
      <c r="BVP38" s="78"/>
      <c r="BVQ38" s="78"/>
      <c r="BVR38" s="78"/>
      <c r="BVS38" s="78"/>
      <c r="BVT38" s="78"/>
      <c r="BVU38" s="78"/>
      <c r="BVV38" s="195"/>
      <c r="BVW38" s="137"/>
      <c r="BVX38" s="137"/>
      <c r="BVY38" s="138"/>
      <c r="BVZ38" s="138"/>
      <c r="BWA38" s="138"/>
      <c r="BWB38" s="138"/>
      <c r="BWC38" s="23"/>
      <c r="BWD38" s="78"/>
      <c r="BWE38" s="78"/>
      <c r="BWF38" s="78"/>
      <c r="BWG38" s="78"/>
      <c r="BWH38" s="78"/>
      <c r="BWI38" s="78"/>
      <c r="BWJ38" s="78"/>
      <c r="BWK38" s="78"/>
      <c r="BWL38" s="195"/>
      <c r="BWM38" s="137"/>
      <c r="BWN38" s="137"/>
      <c r="BWO38" s="138"/>
      <c r="BWP38" s="138"/>
      <c r="BWQ38" s="138"/>
      <c r="BWR38" s="138"/>
      <c r="BWS38" s="23"/>
      <c r="BWT38" s="78"/>
      <c r="BWU38" s="78"/>
      <c r="BWV38" s="78"/>
      <c r="BWW38" s="78"/>
      <c r="BWX38" s="78"/>
      <c r="BWY38" s="78"/>
      <c r="BWZ38" s="78"/>
      <c r="BXA38" s="78"/>
      <c r="BXB38" s="195"/>
      <c r="BXC38" s="137"/>
      <c r="BXD38" s="137"/>
      <c r="BXE38" s="138"/>
      <c r="BXF38" s="138"/>
      <c r="BXG38" s="138"/>
      <c r="BXH38" s="138"/>
      <c r="BXI38" s="23"/>
      <c r="BXJ38" s="78"/>
      <c r="BXK38" s="78"/>
      <c r="BXL38" s="78"/>
      <c r="BXM38" s="78"/>
      <c r="BXN38" s="78"/>
      <c r="BXO38" s="78"/>
      <c r="BXP38" s="78"/>
      <c r="BXQ38" s="78"/>
      <c r="BXR38" s="195"/>
      <c r="BXS38" s="137"/>
      <c r="BXT38" s="137"/>
      <c r="BXU38" s="138"/>
      <c r="BXV38" s="138"/>
      <c r="BXW38" s="138"/>
      <c r="BXX38" s="138"/>
      <c r="BXY38" s="23"/>
      <c r="BXZ38" s="78"/>
      <c r="BYA38" s="78"/>
      <c r="BYB38" s="78"/>
      <c r="BYC38" s="78"/>
      <c r="BYD38" s="78"/>
      <c r="BYE38" s="78"/>
      <c r="BYF38" s="78"/>
      <c r="BYG38" s="78"/>
      <c r="BYH38" s="195"/>
      <c r="BYI38" s="137"/>
      <c r="BYJ38" s="137"/>
      <c r="BYK38" s="138"/>
      <c r="BYL38" s="138"/>
      <c r="BYM38" s="138"/>
      <c r="BYN38" s="138"/>
      <c r="BYO38" s="23"/>
      <c r="BYP38" s="78"/>
      <c r="BYQ38" s="78"/>
      <c r="BYR38" s="78"/>
      <c r="BYS38" s="78"/>
      <c r="BYT38" s="78"/>
      <c r="BYU38" s="78"/>
      <c r="BYV38" s="78"/>
      <c r="BYW38" s="78"/>
      <c r="BYX38" s="195"/>
      <c r="BYY38" s="137"/>
      <c r="BYZ38" s="137"/>
      <c r="BZA38" s="138"/>
      <c r="BZB38" s="138"/>
      <c r="BZC38" s="138"/>
      <c r="BZD38" s="138"/>
      <c r="BZE38" s="23"/>
      <c r="BZF38" s="78"/>
      <c r="BZG38" s="78"/>
      <c r="BZH38" s="78"/>
      <c r="BZI38" s="78"/>
      <c r="BZJ38" s="78"/>
      <c r="BZK38" s="78"/>
      <c r="BZL38" s="78"/>
      <c r="BZM38" s="78"/>
      <c r="BZN38" s="195"/>
      <c r="BZO38" s="137"/>
      <c r="BZP38" s="137"/>
      <c r="BZQ38" s="138"/>
      <c r="BZR38" s="138"/>
      <c r="BZS38" s="138"/>
      <c r="BZT38" s="138"/>
      <c r="BZU38" s="23"/>
      <c r="BZV38" s="78"/>
      <c r="BZW38" s="78"/>
      <c r="BZX38" s="78"/>
      <c r="BZY38" s="78"/>
      <c r="BZZ38" s="78"/>
      <c r="CAA38" s="78"/>
      <c r="CAB38" s="78"/>
      <c r="CAC38" s="78"/>
      <c r="CAD38" s="195"/>
      <c r="CAE38" s="137"/>
      <c r="CAF38" s="137"/>
      <c r="CAG38" s="138"/>
      <c r="CAH38" s="138"/>
      <c r="CAI38" s="138"/>
      <c r="CAJ38" s="138"/>
      <c r="CAK38" s="23"/>
      <c r="CAL38" s="78"/>
      <c r="CAM38" s="78"/>
      <c r="CAN38" s="78"/>
      <c r="CAO38" s="78"/>
      <c r="CAP38" s="78"/>
      <c r="CAQ38" s="78"/>
      <c r="CAR38" s="78"/>
      <c r="CAS38" s="78"/>
      <c r="CAT38" s="195"/>
      <c r="CAU38" s="137"/>
      <c r="CAV38" s="137"/>
      <c r="CAW38" s="138"/>
      <c r="CAX38" s="138"/>
      <c r="CAY38" s="138"/>
      <c r="CAZ38" s="138"/>
      <c r="CBA38" s="23"/>
      <c r="CBB38" s="78"/>
      <c r="CBC38" s="78"/>
      <c r="CBD38" s="78"/>
      <c r="CBE38" s="78"/>
      <c r="CBF38" s="78"/>
      <c r="CBG38" s="78"/>
      <c r="CBH38" s="78"/>
      <c r="CBI38" s="78"/>
      <c r="CBJ38" s="195"/>
      <c r="CBK38" s="137"/>
      <c r="CBL38" s="137"/>
      <c r="CBM38" s="138"/>
      <c r="CBN38" s="138"/>
      <c r="CBO38" s="138"/>
      <c r="CBP38" s="138"/>
      <c r="CBQ38" s="23"/>
      <c r="CBR38" s="78"/>
      <c r="CBS38" s="78"/>
      <c r="CBT38" s="78"/>
      <c r="CBU38" s="78"/>
      <c r="CBV38" s="78"/>
      <c r="CBW38" s="78"/>
      <c r="CBX38" s="78"/>
      <c r="CBY38" s="78"/>
      <c r="CBZ38" s="195"/>
      <c r="CCA38" s="137"/>
      <c r="CCB38" s="137"/>
      <c r="CCC38" s="138"/>
      <c r="CCD38" s="138"/>
      <c r="CCE38" s="138"/>
      <c r="CCF38" s="138"/>
      <c r="CCG38" s="23"/>
      <c r="CCH38" s="78"/>
      <c r="CCI38" s="78"/>
      <c r="CCJ38" s="78"/>
      <c r="CCK38" s="78"/>
      <c r="CCL38" s="78"/>
      <c r="CCM38" s="78"/>
      <c r="CCN38" s="78"/>
      <c r="CCO38" s="78"/>
      <c r="CCP38" s="195"/>
      <c r="CCQ38" s="137"/>
      <c r="CCR38" s="137"/>
      <c r="CCS38" s="138"/>
      <c r="CCT38" s="138"/>
      <c r="CCU38" s="138"/>
      <c r="CCV38" s="138"/>
      <c r="CCW38" s="23"/>
      <c r="CCX38" s="78"/>
      <c r="CCY38" s="78"/>
      <c r="CCZ38" s="78"/>
      <c r="CDA38" s="78"/>
      <c r="CDB38" s="78"/>
      <c r="CDC38" s="78"/>
      <c r="CDD38" s="78"/>
      <c r="CDE38" s="78"/>
      <c r="CDF38" s="195"/>
      <c r="CDG38" s="137"/>
      <c r="CDH38" s="137"/>
      <c r="CDI38" s="138"/>
      <c r="CDJ38" s="138"/>
      <c r="CDK38" s="138"/>
      <c r="CDL38" s="138"/>
      <c r="CDM38" s="23"/>
      <c r="CDN38" s="78"/>
      <c r="CDO38" s="78"/>
      <c r="CDP38" s="78"/>
      <c r="CDQ38" s="78"/>
      <c r="CDR38" s="78"/>
      <c r="CDS38" s="78"/>
      <c r="CDT38" s="78"/>
      <c r="CDU38" s="78"/>
      <c r="CDV38" s="195"/>
      <c r="CDW38" s="137"/>
      <c r="CDX38" s="137"/>
      <c r="CDY38" s="138"/>
      <c r="CDZ38" s="138"/>
      <c r="CEA38" s="138"/>
      <c r="CEB38" s="138"/>
      <c r="CEC38" s="23"/>
      <c r="CED38" s="78"/>
      <c r="CEE38" s="78"/>
      <c r="CEF38" s="78"/>
      <c r="CEG38" s="78"/>
      <c r="CEH38" s="78"/>
      <c r="CEI38" s="78"/>
      <c r="CEJ38" s="78"/>
      <c r="CEK38" s="78"/>
      <c r="CEL38" s="195"/>
      <c r="CEM38" s="137"/>
      <c r="CEN38" s="137"/>
      <c r="CEO38" s="138"/>
      <c r="CEP38" s="138"/>
      <c r="CEQ38" s="138"/>
      <c r="CER38" s="138"/>
      <c r="CES38" s="23"/>
      <c r="CET38" s="78"/>
      <c r="CEU38" s="78"/>
      <c r="CEV38" s="78"/>
      <c r="CEW38" s="78"/>
      <c r="CEX38" s="78"/>
      <c r="CEY38" s="78"/>
      <c r="CEZ38" s="78"/>
      <c r="CFA38" s="78"/>
      <c r="CFB38" s="195"/>
      <c r="CFC38" s="137"/>
      <c r="CFD38" s="137"/>
      <c r="CFE38" s="138"/>
      <c r="CFF38" s="138"/>
      <c r="CFG38" s="138"/>
      <c r="CFH38" s="138"/>
      <c r="CFI38" s="23"/>
      <c r="CFJ38" s="78"/>
      <c r="CFK38" s="78"/>
      <c r="CFL38" s="78"/>
      <c r="CFM38" s="78"/>
      <c r="CFN38" s="78"/>
      <c r="CFO38" s="78"/>
      <c r="CFP38" s="78"/>
      <c r="CFQ38" s="78"/>
      <c r="CFR38" s="195"/>
      <c r="CFS38" s="137"/>
      <c r="CFT38" s="137"/>
      <c r="CFU38" s="138"/>
      <c r="CFV38" s="138"/>
      <c r="CFW38" s="138"/>
      <c r="CFX38" s="138"/>
      <c r="CFY38" s="23"/>
      <c r="CFZ38" s="78"/>
      <c r="CGA38" s="78"/>
      <c r="CGB38" s="78"/>
      <c r="CGC38" s="78"/>
      <c r="CGD38" s="78"/>
      <c r="CGE38" s="78"/>
      <c r="CGF38" s="78"/>
      <c r="CGG38" s="78"/>
      <c r="CGH38" s="195"/>
      <c r="CGI38" s="137"/>
      <c r="CGJ38" s="137"/>
      <c r="CGK38" s="138"/>
      <c r="CGL38" s="138"/>
      <c r="CGM38" s="138"/>
      <c r="CGN38" s="138"/>
      <c r="CGO38" s="23"/>
      <c r="CGP38" s="78"/>
      <c r="CGQ38" s="78"/>
      <c r="CGR38" s="78"/>
      <c r="CGS38" s="78"/>
      <c r="CGT38" s="78"/>
      <c r="CGU38" s="78"/>
      <c r="CGV38" s="78"/>
      <c r="CGW38" s="78"/>
      <c r="CGX38" s="195"/>
      <c r="CGY38" s="137"/>
      <c r="CGZ38" s="137"/>
      <c r="CHA38" s="138"/>
      <c r="CHB38" s="138"/>
      <c r="CHC38" s="138"/>
      <c r="CHD38" s="138"/>
      <c r="CHE38" s="23"/>
      <c r="CHF38" s="78"/>
      <c r="CHG38" s="78"/>
      <c r="CHH38" s="78"/>
      <c r="CHI38" s="78"/>
      <c r="CHJ38" s="78"/>
      <c r="CHK38" s="78"/>
      <c r="CHL38" s="78"/>
      <c r="CHM38" s="78"/>
      <c r="CHN38" s="195"/>
      <c r="CHO38" s="137"/>
      <c r="CHP38" s="137"/>
      <c r="CHQ38" s="138"/>
      <c r="CHR38" s="138"/>
      <c r="CHS38" s="138"/>
      <c r="CHT38" s="138"/>
      <c r="CHU38" s="23"/>
      <c r="CHV38" s="78"/>
      <c r="CHW38" s="78"/>
      <c r="CHX38" s="78"/>
      <c r="CHY38" s="78"/>
      <c r="CHZ38" s="78"/>
      <c r="CIA38" s="78"/>
      <c r="CIB38" s="78"/>
      <c r="CIC38" s="78"/>
      <c r="CID38" s="195"/>
      <c r="CIE38" s="137"/>
      <c r="CIF38" s="137"/>
      <c r="CIG38" s="138"/>
      <c r="CIH38" s="138"/>
      <c r="CII38" s="138"/>
      <c r="CIJ38" s="138"/>
      <c r="CIK38" s="23"/>
      <c r="CIL38" s="78"/>
      <c r="CIM38" s="78"/>
      <c r="CIN38" s="78"/>
      <c r="CIO38" s="78"/>
      <c r="CIP38" s="78"/>
      <c r="CIQ38" s="78"/>
      <c r="CIR38" s="78"/>
      <c r="CIS38" s="78"/>
      <c r="CIT38" s="195"/>
      <c r="CIU38" s="137"/>
      <c r="CIV38" s="137"/>
      <c r="CIW38" s="138"/>
      <c r="CIX38" s="138"/>
      <c r="CIY38" s="138"/>
      <c r="CIZ38" s="138"/>
      <c r="CJA38" s="23"/>
      <c r="CJB38" s="78"/>
      <c r="CJC38" s="78"/>
      <c r="CJD38" s="78"/>
      <c r="CJE38" s="78"/>
      <c r="CJF38" s="78"/>
      <c r="CJG38" s="78"/>
      <c r="CJH38" s="78"/>
      <c r="CJI38" s="78"/>
      <c r="CJJ38" s="195"/>
      <c r="CJK38" s="137"/>
      <c r="CJL38" s="137"/>
      <c r="CJM38" s="138"/>
      <c r="CJN38" s="138"/>
      <c r="CJO38" s="138"/>
      <c r="CJP38" s="138"/>
      <c r="CJQ38" s="23"/>
      <c r="CJR38" s="78"/>
      <c r="CJS38" s="78"/>
      <c r="CJT38" s="78"/>
      <c r="CJU38" s="78"/>
      <c r="CJV38" s="78"/>
      <c r="CJW38" s="78"/>
      <c r="CJX38" s="78"/>
      <c r="CJY38" s="78"/>
      <c r="CJZ38" s="195"/>
      <c r="CKA38" s="137"/>
      <c r="CKB38" s="137"/>
      <c r="CKC38" s="138"/>
      <c r="CKD38" s="138"/>
      <c r="CKE38" s="138"/>
      <c r="CKF38" s="138"/>
      <c r="CKG38" s="23"/>
      <c r="CKH38" s="78"/>
      <c r="CKI38" s="78"/>
      <c r="CKJ38" s="78"/>
      <c r="CKK38" s="78"/>
      <c r="CKL38" s="78"/>
      <c r="CKM38" s="78"/>
      <c r="CKN38" s="78"/>
      <c r="CKO38" s="78"/>
      <c r="CKP38" s="195"/>
      <c r="CKQ38" s="137"/>
      <c r="CKR38" s="137"/>
      <c r="CKS38" s="138"/>
      <c r="CKT38" s="138"/>
      <c r="CKU38" s="138"/>
      <c r="CKV38" s="138"/>
      <c r="CKW38" s="23"/>
      <c r="CKX38" s="78"/>
      <c r="CKY38" s="78"/>
      <c r="CKZ38" s="78"/>
      <c r="CLA38" s="78"/>
      <c r="CLB38" s="78"/>
      <c r="CLC38" s="78"/>
      <c r="CLD38" s="78"/>
      <c r="CLE38" s="78"/>
      <c r="CLF38" s="195"/>
      <c r="CLG38" s="137"/>
      <c r="CLH38" s="137"/>
      <c r="CLI38" s="138"/>
      <c r="CLJ38" s="138"/>
      <c r="CLK38" s="138"/>
      <c r="CLL38" s="138"/>
      <c r="CLM38" s="23"/>
      <c r="CLN38" s="78"/>
      <c r="CLO38" s="78"/>
      <c r="CLP38" s="78"/>
      <c r="CLQ38" s="78"/>
      <c r="CLR38" s="78"/>
      <c r="CLS38" s="78"/>
      <c r="CLT38" s="78"/>
      <c r="CLU38" s="78"/>
      <c r="CLV38" s="195"/>
      <c r="CLW38" s="137"/>
      <c r="CLX38" s="137"/>
      <c r="CLY38" s="138"/>
      <c r="CLZ38" s="138"/>
      <c r="CMA38" s="138"/>
      <c r="CMB38" s="138"/>
      <c r="CMC38" s="23"/>
      <c r="CMD38" s="78"/>
      <c r="CME38" s="78"/>
      <c r="CMF38" s="78"/>
      <c r="CMG38" s="78"/>
      <c r="CMH38" s="78"/>
      <c r="CMI38" s="78"/>
      <c r="CMJ38" s="78"/>
      <c r="CMK38" s="78"/>
      <c r="CML38" s="195"/>
      <c r="CMM38" s="137"/>
      <c r="CMN38" s="137"/>
      <c r="CMO38" s="138"/>
      <c r="CMP38" s="138"/>
      <c r="CMQ38" s="138"/>
      <c r="CMR38" s="138"/>
      <c r="CMS38" s="23"/>
      <c r="CMT38" s="78"/>
      <c r="CMU38" s="78"/>
      <c r="CMV38" s="78"/>
      <c r="CMW38" s="78"/>
      <c r="CMX38" s="78"/>
      <c r="CMY38" s="78"/>
      <c r="CMZ38" s="78"/>
      <c r="CNA38" s="78"/>
      <c r="CNB38" s="195"/>
      <c r="CNC38" s="137"/>
      <c r="CND38" s="137"/>
      <c r="CNE38" s="138"/>
      <c r="CNF38" s="138"/>
      <c r="CNG38" s="138"/>
      <c r="CNH38" s="138"/>
      <c r="CNI38" s="23"/>
      <c r="CNJ38" s="78"/>
      <c r="CNK38" s="78"/>
      <c r="CNL38" s="78"/>
      <c r="CNM38" s="78"/>
      <c r="CNN38" s="78"/>
      <c r="CNO38" s="78"/>
      <c r="CNP38" s="78"/>
      <c r="CNQ38" s="78"/>
      <c r="CNR38" s="195"/>
      <c r="CNS38" s="137"/>
      <c r="CNT38" s="137"/>
      <c r="CNU38" s="138"/>
      <c r="CNV38" s="138"/>
      <c r="CNW38" s="138"/>
      <c r="CNX38" s="138"/>
      <c r="CNY38" s="23"/>
      <c r="CNZ38" s="78"/>
      <c r="COA38" s="78"/>
      <c r="COB38" s="78"/>
      <c r="COC38" s="78"/>
      <c r="COD38" s="78"/>
      <c r="COE38" s="78"/>
      <c r="COF38" s="78"/>
      <c r="COG38" s="78"/>
      <c r="COH38" s="195"/>
      <c r="COI38" s="137"/>
      <c r="COJ38" s="137"/>
      <c r="COK38" s="138"/>
      <c r="COL38" s="138"/>
      <c r="COM38" s="138"/>
      <c r="CON38" s="138"/>
      <c r="COO38" s="23"/>
      <c r="COP38" s="78"/>
      <c r="COQ38" s="78"/>
      <c r="COR38" s="78"/>
      <c r="COS38" s="78"/>
      <c r="COT38" s="78"/>
      <c r="COU38" s="78"/>
      <c r="COV38" s="78"/>
      <c r="COW38" s="78"/>
      <c r="COX38" s="195"/>
      <c r="COY38" s="137"/>
      <c r="COZ38" s="137"/>
      <c r="CPA38" s="138"/>
      <c r="CPB38" s="138"/>
      <c r="CPC38" s="138"/>
      <c r="CPD38" s="138"/>
      <c r="CPE38" s="23"/>
      <c r="CPF38" s="78"/>
      <c r="CPG38" s="78"/>
      <c r="CPH38" s="78"/>
      <c r="CPI38" s="78"/>
      <c r="CPJ38" s="78"/>
      <c r="CPK38" s="78"/>
      <c r="CPL38" s="78"/>
      <c r="CPM38" s="78"/>
      <c r="CPN38" s="195"/>
      <c r="CPO38" s="137"/>
      <c r="CPP38" s="137"/>
      <c r="CPQ38" s="138"/>
      <c r="CPR38" s="138"/>
      <c r="CPS38" s="138"/>
      <c r="CPT38" s="138"/>
      <c r="CPU38" s="23"/>
      <c r="CPV38" s="78"/>
      <c r="CPW38" s="78"/>
      <c r="CPX38" s="78"/>
      <c r="CPY38" s="78"/>
      <c r="CPZ38" s="78"/>
      <c r="CQA38" s="78"/>
      <c r="CQB38" s="78"/>
      <c r="CQC38" s="78"/>
      <c r="CQD38" s="195"/>
      <c r="CQE38" s="137"/>
      <c r="CQF38" s="137"/>
      <c r="CQG38" s="138"/>
      <c r="CQH38" s="138"/>
      <c r="CQI38" s="138"/>
      <c r="CQJ38" s="138"/>
      <c r="CQK38" s="23"/>
      <c r="CQL38" s="78"/>
      <c r="CQM38" s="78"/>
      <c r="CQN38" s="78"/>
      <c r="CQO38" s="78"/>
      <c r="CQP38" s="78"/>
      <c r="CQQ38" s="78"/>
      <c r="CQR38" s="78"/>
      <c r="CQS38" s="78"/>
      <c r="CQT38" s="195"/>
      <c r="CQU38" s="137"/>
      <c r="CQV38" s="137"/>
      <c r="CQW38" s="138"/>
      <c r="CQX38" s="138"/>
      <c r="CQY38" s="138"/>
      <c r="CQZ38" s="138"/>
      <c r="CRA38" s="23"/>
      <c r="CRB38" s="78"/>
      <c r="CRC38" s="78"/>
      <c r="CRD38" s="78"/>
      <c r="CRE38" s="78"/>
      <c r="CRF38" s="78"/>
      <c r="CRG38" s="78"/>
      <c r="CRH38" s="78"/>
      <c r="CRI38" s="78"/>
      <c r="CRJ38" s="195"/>
      <c r="CRK38" s="137"/>
      <c r="CRL38" s="137"/>
      <c r="CRM38" s="138"/>
      <c r="CRN38" s="138"/>
      <c r="CRO38" s="138"/>
      <c r="CRP38" s="138"/>
      <c r="CRQ38" s="23"/>
      <c r="CRR38" s="78"/>
      <c r="CRS38" s="78"/>
      <c r="CRT38" s="78"/>
      <c r="CRU38" s="78"/>
      <c r="CRV38" s="78"/>
      <c r="CRW38" s="78"/>
      <c r="CRX38" s="78"/>
      <c r="CRY38" s="78"/>
      <c r="CRZ38" s="195"/>
      <c r="CSA38" s="137"/>
      <c r="CSB38" s="137"/>
      <c r="CSC38" s="138"/>
      <c r="CSD38" s="138"/>
      <c r="CSE38" s="138"/>
      <c r="CSF38" s="138"/>
      <c r="CSG38" s="23"/>
      <c r="CSH38" s="78"/>
      <c r="CSI38" s="78"/>
      <c r="CSJ38" s="78"/>
      <c r="CSK38" s="78"/>
      <c r="CSL38" s="78"/>
      <c r="CSM38" s="78"/>
      <c r="CSN38" s="78"/>
      <c r="CSO38" s="78"/>
      <c r="CSP38" s="195"/>
      <c r="CSQ38" s="137"/>
      <c r="CSR38" s="137"/>
      <c r="CSS38" s="138"/>
      <c r="CST38" s="138"/>
      <c r="CSU38" s="138"/>
      <c r="CSV38" s="138"/>
      <c r="CSW38" s="23"/>
      <c r="CSX38" s="78"/>
      <c r="CSY38" s="78"/>
      <c r="CSZ38" s="78"/>
      <c r="CTA38" s="78"/>
      <c r="CTB38" s="78"/>
      <c r="CTC38" s="78"/>
      <c r="CTD38" s="78"/>
      <c r="CTE38" s="78"/>
      <c r="CTF38" s="195"/>
      <c r="CTG38" s="137"/>
      <c r="CTH38" s="137"/>
      <c r="CTI38" s="138"/>
      <c r="CTJ38" s="138"/>
      <c r="CTK38" s="138"/>
      <c r="CTL38" s="138"/>
      <c r="CTM38" s="23"/>
      <c r="CTN38" s="78"/>
      <c r="CTO38" s="78"/>
      <c r="CTP38" s="78"/>
      <c r="CTQ38" s="78"/>
      <c r="CTR38" s="78"/>
      <c r="CTS38" s="78"/>
      <c r="CTT38" s="78"/>
      <c r="CTU38" s="78"/>
      <c r="CTV38" s="195"/>
      <c r="CTW38" s="137"/>
      <c r="CTX38" s="137"/>
      <c r="CTY38" s="138"/>
      <c r="CTZ38" s="138"/>
      <c r="CUA38" s="138"/>
      <c r="CUB38" s="138"/>
      <c r="CUC38" s="23"/>
      <c r="CUD38" s="78"/>
      <c r="CUE38" s="78"/>
      <c r="CUF38" s="78"/>
      <c r="CUG38" s="78"/>
      <c r="CUH38" s="78"/>
      <c r="CUI38" s="78"/>
      <c r="CUJ38" s="78"/>
      <c r="CUK38" s="78"/>
      <c r="CUL38" s="195"/>
      <c r="CUM38" s="137"/>
      <c r="CUN38" s="137"/>
      <c r="CUO38" s="138"/>
      <c r="CUP38" s="138"/>
      <c r="CUQ38" s="138"/>
      <c r="CUR38" s="138"/>
      <c r="CUS38" s="23"/>
      <c r="CUT38" s="78"/>
      <c r="CUU38" s="78"/>
      <c r="CUV38" s="78"/>
      <c r="CUW38" s="78"/>
      <c r="CUX38" s="78"/>
      <c r="CUY38" s="78"/>
      <c r="CUZ38" s="78"/>
      <c r="CVA38" s="78"/>
      <c r="CVB38" s="195"/>
      <c r="CVC38" s="137"/>
      <c r="CVD38" s="137"/>
      <c r="CVE38" s="138"/>
      <c r="CVF38" s="138"/>
      <c r="CVG38" s="138"/>
      <c r="CVH38" s="138"/>
      <c r="CVI38" s="23"/>
      <c r="CVJ38" s="78"/>
      <c r="CVK38" s="78"/>
      <c r="CVL38" s="78"/>
      <c r="CVM38" s="78"/>
      <c r="CVN38" s="78"/>
      <c r="CVO38" s="78"/>
      <c r="CVP38" s="78"/>
      <c r="CVQ38" s="78"/>
      <c r="CVR38" s="195"/>
      <c r="CVS38" s="137"/>
      <c r="CVT38" s="137"/>
      <c r="CVU38" s="138"/>
      <c r="CVV38" s="138"/>
      <c r="CVW38" s="138"/>
      <c r="CVX38" s="138"/>
      <c r="CVY38" s="23"/>
      <c r="CVZ38" s="78"/>
      <c r="CWA38" s="78"/>
      <c r="CWB38" s="78"/>
      <c r="CWC38" s="78"/>
      <c r="CWD38" s="78"/>
      <c r="CWE38" s="78"/>
      <c r="CWF38" s="78"/>
      <c r="CWG38" s="78"/>
      <c r="CWH38" s="195"/>
      <c r="CWI38" s="137"/>
      <c r="CWJ38" s="137"/>
      <c r="CWK38" s="138"/>
      <c r="CWL38" s="138"/>
      <c r="CWM38" s="138"/>
      <c r="CWN38" s="138"/>
      <c r="CWO38" s="23"/>
      <c r="CWP38" s="78"/>
      <c r="CWQ38" s="78"/>
      <c r="CWR38" s="78"/>
      <c r="CWS38" s="78"/>
      <c r="CWT38" s="78"/>
      <c r="CWU38" s="78"/>
      <c r="CWV38" s="78"/>
      <c r="CWW38" s="78"/>
      <c r="CWX38" s="195"/>
      <c r="CWY38" s="137"/>
      <c r="CWZ38" s="137"/>
      <c r="CXA38" s="138"/>
      <c r="CXB38" s="138"/>
      <c r="CXC38" s="138"/>
      <c r="CXD38" s="138"/>
      <c r="CXE38" s="23"/>
      <c r="CXF38" s="78"/>
      <c r="CXG38" s="78"/>
      <c r="CXH38" s="78"/>
      <c r="CXI38" s="78"/>
      <c r="CXJ38" s="78"/>
      <c r="CXK38" s="78"/>
      <c r="CXL38" s="78"/>
      <c r="CXM38" s="78"/>
      <c r="CXN38" s="195"/>
      <c r="CXO38" s="137"/>
      <c r="CXP38" s="137"/>
      <c r="CXQ38" s="138"/>
      <c r="CXR38" s="138"/>
      <c r="CXS38" s="138"/>
      <c r="CXT38" s="138"/>
      <c r="CXU38" s="23"/>
      <c r="CXV38" s="78"/>
      <c r="CXW38" s="78"/>
      <c r="CXX38" s="78"/>
      <c r="CXY38" s="78"/>
      <c r="CXZ38" s="78"/>
      <c r="CYA38" s="78"/>
      <c r="CYB38" s="78"/>
      <c r="CYC38" s="78"/>
      <c r="CYD38" s="195"/>
      <c r="CYE38" s="137"/>
      <c r="CYF38" s="137"/>
      <c r="CYG38" s="138"/>
      <c r="CYH38" s="138"/>
      <c r="CYI38" s="138"/>
      <c r="CYJ38" s="138"/>
      <c r="CYK38" s="23"/>
      <c r="CYL38" s="78"/>
      <c r="CYM38" s="78"/>
      <c r="CYN38" s="78"/>
      <c r="CYO38" s="78"/>
      <c r="CYP38" s="78"/>
      <c r="CYQ38" s="78"/>
      <c r="CYR38" s="78"/>
      <c r="CYS38" s="78"/>
      <c r="CYT38" s="195"/>
      <c r="CYU38" s="137"/>
      <c r="CYV38" s="137"/>
      <c r="CYW38" s="138"/>
      <c r="CYX38" s="138"/>
      <c r="CYY38" s="138"/>
      <c r="CYZ38" s="138"/>
      <c r="CZA38" s="23"/>
      <c r="CZB38" s="78"/>
      <c r="CZC38" s="78"/>
      <c r="CZD38" s="78"/>
      <c r="CZE38" s="78"/>
      <c r="CZF38" s="78"/>
      <c r="CZG38" s="78"/>
      <c r="CZH38" s="78"/>
      <c r="CZI38" s="78"/>
      <c r="CZJ38" s="195"/>
      <c r="CZK38" s="137"/>
      <c r="CZL38" s="137"/>
      <c r="CZM38" s="138"/>
      <c r="CZN38" s="138"/>
      <c r="CZO38" s="138"/>
      <c r="CZP38" s="138"/>
      <c r="CZQ38" s="23"/>
      <c r="CZR38" s="78"/>
      <c r="CZS38" s="78"/>
      <c r="CZT38" s="78"/>
      <c r="CZU38" s="78"/>
      <c r="CZV38" s="78"/>
      <c r="CZW38" s="78"/>
      <c r="CZX38" s="78"/>
      <c r="CZY38" s="78"/>
      <c r="CZZ38" s="195"/>
      <c r="DAA38" s="137"/>
      <c r="DAB38" s="137"/>
      <c r="DAC38" s="138"/>
      <c r="DAD38" s="138"/>
      <c r="DAE38" s="138"/>
      <c r="DAF38" s="138"/>
      <c r="DAG38" s="23"/>
      <c r="DAH38" s="78"/>
      <c r="DAI38" s="78"/>
      <c r="DAJ38" s="78"/>
      <c r="DAK38" s="78"/>
      <c r="DAL38" s="78"/>
      <c r="DAM38" s="78"/>
      <c r="DAN38" s="78"/>
      <c r="DAO38" s="78"/>
      <c r="DAP38" s="195"/>
      <c r="DAQ38" s="137"/>
      <c r="DAR38" s="137"/>
      <c r="DAS38" s="138"/>
      <c r="DAT38" s="138"/>
      <c r="DAU38" s="138"/>
      <c r="DAV38" s="138"/>
      <c r="DAW38" s="23"/>
      <c r="DAX38" s="78"/>
      <c r="DAY38" s="78"/>
      <c r="DAZ38" s="78"/>
      <c r="DBA38" s="78"/>
      <c r="DBB38" s="78"/>
      <c r="DBC38" s="78"/>
      <c r="DBD38" s="78"/>
      <c r="DBE38" s="78"/>
      <c r="DBF38" s="195"/>
      <c r="DBG38" s="137"/>
      <c r="DBH38" s="137"/>
      <c r="DBI38" s="138"/>
      <c r="DBJ38" s="138"/>
      <c r="DBK38" s="138"/>
      <c r="DBL38" s="138"/>
      <c r="DBM38" s="23"/>
      <c r="DBN38" s="78"/>
      <c r="DBO38" s="78"/>
      <c r="DBP38" s="78"/>
      <c r="DBQ38" s="78"/>
      <c r="DBR38" s="78"/>
      <c r="DBS38" s="78"/>
      <c r="DBT38" s="78"/>
      <c r="DBU38" s="78"/>
      <c r="DBV38" s="195"/>
      <c r="DBW38" s="137"/>
      <c r="DBX38" s="137"/>
      <c r="DBY38" s="138"/>
      <c r="DBZ38" s="138"/>
      <c r="DCA38" s="138"/>
      <c r="DCB38" s="138"/>
      <c r="DCC38" s="23"/>
      <c r="DCD38" s="78"/>
      <c r="DCE38" s="78"/>
      <c r="DCF38" s="78"/>
      <c r="DCG38" s="78"/>
      <c r="DCH38" s="78"/>
      <c r="DCI38" s="78"/>
      <c r="DCJ38" s="78"/>
      <c r="DCK38" s="78"/>
      <c r="DCL38" s="195"/>
      <c r="DCM38" s="137"/>
      <c r="DCN38" s="137"/>
      <c r="DCO38" s="138"/>
      <c r="DCP38" s="138"/>
      <c r="DCQ38" s="138"/>
      <c r="DCR38" s="138"/>
      <c r="DCS38" s="23"/>
      <c r="DCT38" s="78"/>
      <c r="DCU38" s="78"/>
      <c r="DCV38" s="78"/>
      <c r="DCW38" s="78"/>
      <c r="DCX38" s="78"/>
      <c r="DCY38" s="78"/>
      <c r="DCZ38" s="78"/>
      <c r="DDA38" s="78"/>
      <c r="DDB38" s="195"/>
      <c r="DDC38" s="137"/>
      <c r="DDD38" s="137"/>
      <c r="DDE38" s="138"/>
      <c r="DDF38" s="138"/>
      <c r="DDG38" s="138"/>
      <c r="DDH38" s="138"/>
      <c r="DDI38" s="23"/>
      <c r="DDJ38" s="78"/>
      <c r="DDK38" s="78"/>
      <c r="DDL38" s="78"/>
      <c r="DDM38" s="78"/>
      <c r="DDN38" s="78"/>
      <c r="DDO38" s="78"/>
      <c r="DDP38" s="78"/>
      <c r="DDQ38" s="78"/>
      <c r="DDR38" s="195"/>
      <c r="DDS38" s="137"/>
      <c r="DDT38" s="137"/>
      <c r="DDU38" s="138"/>
      <c r="DDV38" s="138"/>
      <c r="DDW38" s="138"/>
      <c r="DDX38" s="138"/>
      <c r="DDY38" s="23"/>
      <c r="DDZ38" s="78"/>
      <c r="DEA38" s="78"/>
      <c r="DEB38" s="78"/>
      <c r="DEC38" s="78"/>
      <c r="DED38" s="78"/>
      <c r="DEE38" s="78"/>
      <c r="DEF38" s="78"/>
      <c r="DEG38" s="78"/>
      <c r="DEH38" s="195"/>
      <c r="DEI38" s="137"/>
      <c r="DEJ38" s="137"/>
      <c r="DEK38" s="138"/>
      <c r="DEL38" s="138"/>
      <c r="DEM38" s="138"/>
      <c r="DEN38" s="138"/>
      <c r="DEO38" s="23"/>
      <c r="DEP38" s="78"/>
      <c r="DEQ38" s="78"/>
      <c r="DER38" s="78"/>
      <c r="DES38" s="78"/>
      <c r="DET38" s="78"/>
      <c r="DEU38" s="78"/>
      <c r="DEV38" s="78"/>
      <c r="DEW38" s="78"/>
      <c r="DEX38" s="195"/>
      <c r="DEY38" s="137"/>
      <c r="DEZ38" s="137"/>
      <c r="DFA38" s="138"/>
      <c r="DFB38" s="138"/>
      <c r="DFC38" s="138"/>
      <c r="DFD38" s="138"/>
      <c r="DFE38" s="23"/>
      <c r="DFF38" s="78"/>
      <c r="DFG38" s="78"/>
      <c r="DFH38" s="78"/>
      <c r="DFI38" s="78"/>
      <c r="DFJ38" s="78"/>
      <c r="DFK38" s="78"/>
      <c r="DFL38" s="78"/>
      <c r="DFM38" s="78"/>
      <c r="DFN38" s="195"/>
      <c r="DFO38" s="137"/>
      <c r="DFP38" s="137"/>
      <c r="DFQ38" s="138"/>
      <c r="DFR38" s="138"/>
      <c r="DFS38" s="138"/>
      <c r="DFT38" s="138"/>
      <c r="DFU38" s="23"/>
      <c r="DFV38" s="78"/>
      <c r="DFW38" s="78"/>
      <c r="DFX38" s="78"/>
      <c r="DFY38" s="78"/>
      <c r="DFZ38" s="78"/>
      <c r="DGA38" s="78"/>
      <c r="DGB38" s="78"/>
      <c r="DGC38" s="78"/>
      <c r="DGD38" s="195"/>
      <c r="DGE38" s="137"/>
      <c r="DGF38" s="137"/>
      <c r="DGG38" s="138"/>
      <c r="DGH38" s="138"/>
      <c r="DGI38" s="138"/>
      <c r="DGJ38" s="138"/>
      <c r="DGK38" s="23"/>
      <c r="DGL38" s="78"/>
      <c r="DGM38" s="78"/>
      <c r="DGN38" s="78"/>
      <c r="DGO38" s="78"/>
      <c r="DGP38" s="78"/>
      <c r="DGQ38" s="78"/>
      <c r="DGR38" s="78"/>
      <c r="DGS38" s="78"/>
      <c r="DGT38" s="195"/>
      <c r="DGU38" s="137"/>
      <c r="DGV38" s="137"/>
      <c r="DGW38" s="138"/>
      <c r="DGX38" s="138"/>
      <c r="DGY38" s="138"/>
      <c r="DGZ38" s="138"/>
      <c r="DHA38" s="23"/>
      <c r="DHB38" s="78"/>
      <c r="DHC38" s="78"/>
      <c r="DHD38" s="78"/>
      <c r="DHE38" s="78"/>
      <c r="DHF38" s="78"/>
      <c r="DHG38" s="78"/>
      <c r="DHH38" s="78"/>
      <c r="DHI38" s="78"/>
      <c r="DHJ38" s="195"/>
      <c r="DHK38" s="137"/>
      <c r="DHL38" s="137"/>
      <c r="DHM38" s="138"/>
      <c r="DHN38" s="138"/>
      <c r="DHO38" s="138"/>
      <c r="DHP38" s="138"/>
      <c r="DHQ38" s="23"/>
      <c r="DHR38" s="78"/>
      <c r="DHS38" s="78"/>
      <c r="DHT38" s="78"/>
      <c r="DHU38" s="78"/>
      <c r="DHV38" s="78"/>
      <c r="DHW38" s="78"/>
      <c r="DHX38" s="78"/>
      <c r="DHY38" s="78"/>
      <c r="DHZ38" s="195"/>
      <c r="DIA38" s="137"/>
      <c r="DIB38" s="137"/>
      <c r="DIC38" s="138"/>
      <c r="DID38" s="138"/>
      <c r="DIE38" s="138"/>
      <c r="DIF38" s="138"/>
      <c r="DIG38" s="23"/>
      <c r="DIH38" s="78"/>
      <c r="DII38" s="78"/>
      <c r="DIJ38" s="78"/>
      <c r="DIK38" s="78"/>
      <c r="DIL38" s="78"/>
      <c r="DIM38" s="78"/>
      <c r="DIN38" s="78"/>
      <c r="DIO38" s="78"/>
      <c r="DIP38" s="195"/>
      <c r="DIQ38" s="137"/>
      <c r="DIR38" s="137"/>
      <c r="DIS38" s="138"/>
      <c r="DIT38" s="138"/>
      <c r="DIU38" s="138"/>
      <c r="DIV38" s="138"/>
      <c r="DIW38" s="23"/>
      <c r="DIX38" s="78"/>
      <c r="DIY38" s="78"/>
      <c r="DIZ38" s="78"/>
      <c r="DJA38" s="78"/>
      <c r="DJB38" s="78"/>
      <c r="DJC38" s="78"/>
      <c r="DJD38" s="78"/>
      <c r="DJE38" s="78"/>
      <c r="DJF38" s="195"/>
      <c r="DJG38" s="137"/>
      <c r="DJH38" s="137"/>
      <c r="DJI38" s="138"/>
      <c r="DJJ38" s="138"/>
      <c r="DJK38" s="138"/>
      <c r="DJL38" s="138"/>
      <c r="DJM38" s="23"/>
      <c r="DJN38" s="78"/>
      <c r="DJO38" s="78"/>
      <c r="DJP38" s="78"/>
      <c r="DJQ38" s="78"/>
      <c r="DJR38" s="78"/>
      <c r="DJS38" s="78"/>
      <c r="DJT38" s="78"/>
      <c r="DJU38" s="78"/>
      <c r="DJV38" s="195"/>
      <c r="DJW38" s="137"/>
      <c r="DJX38" s="137"/>
      <c r="DJY38" s="138"/>
      <c r="DJZ38" s="138"/>
      <c r="DKA38" s="138"/>
      <c r="DKB38" s="138"/>
      <c r="DKC38" s="23"/>
      <c r="DKD38" s="78"/>
      <c r="DKE38" s="78"/>
      <c r="DKF38" s="78"/>
      <c r="DKG38" s="78"/>
      <c r="DKH38" s="78"/>
      <c r="DKI38" s="78"/>
      <c r="DKJ38" s="78"/>
      <c r="DKK38" s="78"/>
      <c r="DKL38" s="195"/>
      <c r="DKM38" s="137"/>
      <c r="DKN38" s="137"/>
      <c r="DKO38" s="138"/>
      <c r="DKP38" s="138"/>
      <c r="DKQ38" s="138"/>
      <c r="DKR38" s="138"/>
      <c r="DKS38" s="23"/>
      <c r="DKT38" s="78"/>
      <c r="DKU38" s="78"/>
      <c r="DKV38" s="78"/>
      <c r="DKW38" s="78"/>
      <c r="DKX38" s="78"/>
      <c r="DKY38" s="78"/>
      <c r="DKZ38" s="78"/>
      <c r="DLA38" s="78"/>
      <c r="DLB38" s="195"/>
      <c r="DLC38" s="137"/>
      <c r="DLD38" s="137"/>
      <c r="DLE38" s="138"/>
      <c r="DLF38" s="138"/>
      <c r="DLG38" s="138"/>
      <c r="DLH38" s="138"/>
      <c r="DLI38" s="23"/>
      <c r="DLJ38" s="78"/>
      <c r="DLK38" s="78"/>
      <c r="DLL38" s="78"/>
      <c r="DLM38" s="78"/>
      <c r="DLN38" s="78"/>
      <c r="DLO38" s="78"/>
      <c r="DLP38" s="78"/>
      <c r="DLQ38" s="78"/>
      <c r="DLR38" s="195"/>
      <c r="DLS38" s="137"/>
      <c r="DLT38" s="137"/>
      <c r="DLU38" s="138"/>
      <c r="DLV38" s="138"/>
      <c r="DLW38" s="138"/>
      <c r="DLX38" s="138"/>
      <c r="DLY38" s="23"/>
      <c r="DLZ38" s="78"/>
      <c r="DMA38" s="78"/>
      <c r="DMB38" s="78"/>
      <c r="DMC38" s="78"/>
      <c r="DMD38" s="78"/>
      <c r="DME38" s="78"/>
      <c r="DMF38" s="78"/>
      <c r="DMG38" s="78"/>
      <c r="DMH38" s="195"/>
      <c r="DMI38" s="137"/>
      <c r="DMJ38" s="137"/>
      <c r="DMK38" s="138"/>
      <c r="DML38" s="138"/>
      <c r="DMM38" s="138"/>
      <c r="DMN38" s="138"/>
      <c r="DMO38" s="23"/>
      <c r="DMP38" s="78"/>
      <c r="DMQ38" s="78"/>
      <c r="DMR38" s="78"/>
      <c r="DMS38" s="78"/>
      <c r="DMT38" s="78"/>
      <c r="DMU38" s="78"/>
      <c r="DMV38" s="78"/>
      <c r="DMW38" s="78"/>
      <c r="DMX38" s="195"/>
      <c r="DMY38" s="137"/>
      <c r="DMZ38" s="137"/>
      <c r="DNA38" s="138"/>
      <c r="DNB38" s="138"/>
      <c r="DNC38" s="138"/>
      <c r="DND38" s="138"/>
      <c r="DNE38" s="23"/>
      <c r="DNF38" s="78"/>
      <c r="DNG38" s="78"/>
      <c r="DNH38" s="78"/>
      <c r="DNI38" s="78"/>
      <c r="DNJ38" s="78"/>
      <c r="DNK38" s="78"/>
      <c r="DNL38" s="78"/>
      <c r="DNM38" s="78"/>
      <c r="DNN38" s="195"/>
      <c r="DNO38" s="137"/>
      <c r="DNP38" s="137"/>
      <c r="DNQ38" s="138"/>
      <c r="DNR38" s="138"/>
      <c r="DNS38" s="138"/>
      <c r="DNT38" s="138"/>
      <c r="DNU38" s="23"/>
      <c r="DNV38" s="78"/>
      <c r="DNW38" s="78"/>
      <c r="DNX38" s="78"/>
      <c r="DNY38" s="78"/>
      <c r="DNZ38" s="78"/>
      <c r="DOA38" s="78"/>
      <c r="DOB38" s="78"/>
      <c r="DOC38" s="78"/>
      <c r="DOD38" s="195"/>
      <c r="DOE38" s="137"/>
      <c r="DOF38" s="137"/>
      <c r="DOG38" s="138"/>
      <c r="DOH38" s="138"/>
      <c r="DOI38" s="138"/>
      <c r="DOJ38" s="138"/>
      <c r="DOK38" s="23"/>
      <c r="DOL38" s="78"/>
      <c r="DOM38" s="78"/>
      <c r="DON38" s="78"/>
      <c r="DOO38" s="78"/>
      <c r="DOP38" s="78"/>
      <c r="DOQ38" s="78"/>
      <c r="DOR38" s="78"/>
      <c r="DOS38" s="78"/>
      <c r="DOT38" s="195"/>
      <c r="DOU38" s="137"/>
      <c r="DOV38" s="137"/>
      <c r="DOW38" s="138"/>
      <c r="DOX38" s="138"/>
      <c r="DOY38" s="138"/>
      <c r="DOZ38" s="138"/>
      <c r="DPA38" s="23"/>
      <c r="DPB38" s="78"/>
      <c r="DPC38" s="78"/>
      <c r="DPD38" s="78"/>
      <c r="DPE38" s="78"/>
      <c r="DPF38" s="78"/>
      <c r="DPG38" s="78"/>
      <c r="DPH38" s="78"/>
      <c r="DPI38" s="78"/>
      <c r="DPJ38" s="195"/>
      <c r="DPK38" s="137"/>
      <c r="DPL38" s="137"/>
      <c r="DPM38" s="138"/>
      <c r="DPN38" s="138"/>
      <c r="DPO38" s="138"/>
      <c r="DPP38" s="138"/>
      <c r="DPQ38" s="23"/>
      <c r="DPR38" s="78"/>
      <c r="DPS38" s="78"/>
      <c r="DPT38" s="78"/>
      <c r="DPU38" s="78"/>
      <c r="DPV38" s="78"/>
      <c r="DPW38" s="78"/>
      <c r="DPX38" s="78"/>
      <c r="DPY38" s="78"/>
      <c r="DPZ38" s="195"/>
      <c r="DQA38" s="137"/>
      <c r="DQB38" s="137"/>
      <c r="DQC38" s="138"/>
      <c r="DQD38" s="138"/>
      <c r="DQE38" s="138"/>
      <c r="DQF38" s="138"/>
      <c r="DQG38" s="23"/>
      <c r="DQH38" s="78"/>
      <c r="DQI38" s="78"/>
      <c r="DQJ38" s="78"/>
      <c r="DQK38" s="78"/>
      <c r="DQL38" s="78"/>
      <c r="DQM38" s="78"/>
      <c r="DQN38" s="78"/>
      <c r="DQO38" s="78"/>
      <c r="DQP38" s="195"/>
      <c r="DQQ38" s="137"/>
      <c r="DQR38" s="137"/>
      <c r="DQS38" s="138"/>
      <c r="DQT38" s="138"/>
      <c r="DQU38" s="138"/>
      <c r="DQV38" s="138"/>
      <c r="DQW38" s="23"/>
      <c r="DQX38" s="78"/>
      <c r="DQY38" s="78"/>
      <c r="DQZ38" s="78"/>
      <c r="DRA38" s="78"/>
      <c r="DRB38" s="78"/>
      <c r="DRC38" s="78"/>
      <c r="DRD38" s="78"/>
      <c r="DRE38" s="78"/>
      <c r="DRF38" s="195"/>
      <c r="DRG38" s="137"/>
      <c r="DRH38" s="137"/>
      <c r="DRI38" s="138"/>
      <c r="DRJ38" s="138"/>
      <c r="DRK38" s="138"/>
      <c r="DRL38" s="138"/>
      <c r="DRM38" s="23"/>
      <c r="DRN38" s="78"/>
      <c r="DRO38" s="78"/>
      <c r="DRP38" s="78"/>
      <c r="DRQ38" s="78"/>
      <c r="DRR38" s="78"/>
      <c r="DRS38" s="78"/>
      <c r="DRT38" s="78"/>
      <c r="DRU38" s="78"/>
      <c r="DRV38" s="195"/>
      <c r="DRW38" s="137"/>
      <c r="DRX38" s="137"/>
      <c r="DRY38" s="138"/>
      <c r="DRZ38" s="138"/>
      <c r="DSA38" s="138"/>
      <c r="DSB38" s="138"/>
      <c r="DSC38" s="23"/>
      <c r="DSD38" s="78"/>
      <c r="DSE38" s="78"/>
      <c r="DSF38" s="78"/>
      <c r="DSG38" s="78"/>
      <c r="DSH38" s="78"/>
      <c r="DSI38" s="78"/>
      <c r="DSJ38" s="78"/>
      <c r="DSK38" s="78"/>
      <c r="DSL38" s="195"/>
      <c r="DSM38" s="137"/>
      <c r="DSN38" s="137"/>
      <c r="DSO38" s="138"/>
      <c r="DSP38" s="138"/>
      <c r="DSQ38" s="138"/>
      <c r="DSR38" s="138"/>
      <c r="DSS38" s="23"/>
      <c r="DST38" s="78"/>
      <c r="DSU38" s="78"/>
      <c r="DSV38" s="78"/>
      <c r="DSW38" s="78"/>
      <c r="DSX38" s="78"/>
      <c r="DSY38" s="78"/>
      <c r="DSZ38" s="78"/>
      <c r="DTA38" s="78"/>
      <c r="DTB38" s="195"/>
      <c r="DTC38" s="137"/>
      <c r="DTD38" s="137"/>
      <c r="DTE38" s="138"/>
      <c r="DTF38" s="138"/>
      <c r="DTG38" s="138"/>
      <c r="DTH38" s="138"/>
      <c r="DTI38" s="23"/>
      <c r="DTJ38" s="78"/>
      <c r="DTK38" s="78"/>
      <c r="DTL38" s="78"/>
      <c r="DTM38" s="78"/>
      <c r="DTN38" s="78"/>
      <c r="DTO38" s="78"/>
      <c r="DTP38" s="78"/>
      <c r="DTQ38" s="78"/>
      <c r="DTR38" s="195"/>
      <c r="DTS38" s="137"/>
      <c r="DTT38" s="137"/>
      <c r="DTU38" s="138"/>
      <c r="DTV38" s="138"/>
      <c r="DTW38" s="138"/>
      <c r="DTX38" s="138"/>
      <c r="DTY38" s="23"/>
      <c r="DTZ38" s="78"/>
      <c r="DUA38" s="78"/>
      <c r="DUB38" s="78"/>
      <c r="DUC38" s="78"/>
      <c r="DUD38" s="78"/>
      <c r="DUE38" s="78"/>
      <c r="DUF38" s="78"/>
      <c r="DUG38" s="78"/>
      <c r="DUH38" s="195"/>
      <c r="DUI38" s="137"/>
      <c r="DUJ38" s="137"/>
      <c r="DUK38" s="138"/>
      <c r="DUL38" s="138"/>
      <c r="DUM38" s="138"/>
      <c r="DUN38" s="138"/>
      <c r="DUO38" s="23"/>
      <c r="DUP38" s="78"/>
      <c r="DUQ38" s="78"/>
      <c r="DUR38" s="78"/>
      <c r="DUS38" s="78"/>
      <c r="DUT38" s="78"/>
      <c r="DUU38" s="78"/>
      <c r="DUV38" s="78"/>
      <c r="DUW38" s="78"/>
      <c r="DUX38" s="195"/>
      <c r="DUY38" s="137"/>
      <c r="DUZ38" s="137"/>
      <c r="DVA38" s="138"/>
      <c r="DVB38" s="138"/>
      <c r="DVC38" s="138"/>
      <c r="DVD38" s="138"/>
      <c r="DVE38" s="23"/>
      <c r="DVF38" s="78"/>
      <c r="DVG38" s="78"/>
      <c r="DVH38" s="78"/>
      <c r="DVI38" s="78"/>
      <c r="DVJ38" s="78"/>
      <c r="DVK38" s="78"/>
      <c r="DVL38" s="78"/>
      <c r="DVM38" s="78"/>
      <c r="DVN38" s="195"/>
      <c r="DVO38" s="137"/>
      <c r="DVP38" s="137"/>
      <c r="DVQ38" s="138"/>
      <c r="DVR38" s="138"/>
      <c r="DVS38" s="138"/>
      <c r="DVT38" s="138"/>
      <c r="DVU38" s="23"/>
      <c r="DVV38" s="78"/>
      <c r="DVW38" s="78"/>
      <c r="DVX38" s="78"/>
      <c r="DVY38" s="78"/>
      <c r="DVZ38" s="78"/>
      <c r="DWA38" s="78"/>
      <c r="DWB38" s="78"/>
      <c r="DWC38" s="78"/>
      <c r="DWD38" s="195"/>
      <c r="DWE38" s="137"/>
      <c r="DWF38" s="137"/>
      <c r="DWG38" s="138"/>
      <c r="DWH38" s="138"/>
      <c r="DWI38" s="138"/>
      <c r="DWJ38" s="138"/>
      <c r="DWK38" s="23"/>
      <c r="DWL38" s="78"/>
      <c r="DWM38" s="78"/>
      <c r="DWN38" s="78"/>
      <c r="DWO38" s="78"/>
      <c r="DWP38" s="78"/>
      <c r="DWQ38" s="78"/>
      <c r="DWR38" s="78"/>
      <c r="DWS38" s="78"/>
      <c r="DWT38" s="195"/>
      <c r="DWU38" s="137"/>
      <c r="DWV38" s="137"/>
      <c r="DWW38" s="138"/>
      <c r="DWX38" s="138"/>
      <c r="DWY38" s="138"/>
      <c r="DWZ38" s="138"/>
      <c r="DXA38" s="23"/>
      <c r="DXB38" s="78"/>
      <c r="DXC38" s="78"/>
      <c r="DXD38" s="78"/>
      <c r="DXE38" s="78"/>
      <c r="DXF38" s="78"/>
      <c r="DXG38" s="78"/>
      <c r="DXH38" s="78"/>
      <c r="DXI38" s="78"/>
      <c r="DXJ38" s="195"/>
      <c r="DXK38" s="137"/>
      <c r="DXL38" s="137"/>
      <c r="DXM38" s="138"/>
      <c r="DXN38" s="138"/>
      <c r="DXO38" s="138"/>
      <c r="DXP38" s="138"/>
      <c r="DXQ38" s="23"/>
      <c r="DXR38" s="78"/>
      <c r="DXS38" s="78"/>
      <c r="DXT38" s="78"/>
      <c r="DXU38" s="78"/>
      <c r="DXV38" s="78"/>
      <c r="DXW38" s="78"/>
      <c r="DXX38" s="78"/>
      <c r="DXY38" s="78"/>
      <c r="DXZ38" s="195"/>
      <c r="DYA38" s="137"/>
      <c r="DYB38" s="137"/>
      <c r="DYC38" s="138"/>
      <c r="DYD38" s="138"/>
      <c r="DYE38" s="138"/>
      <c r="DYF38" s="138"/>
      <c r="DYG38" s="23"/>
      <c r="DYH38" s="78"/>
      <c r="DYI38" s="78"/>
      <c r="DYJ38" s="78"/>
      <c r="DYK38" s="78"/>
      <c r="DYL38" s="78"/>
      <c r="DYM38" s="78"/>
      <c r="DYN38" s="78"/>
      <c r="DYO38" s="78"/>
      <c r="DYP38" s="195"/>
      <c r="DYQ38" s="137"/>
      <c r="DYR38" s="137"/>
      <c r="DYS38" s="138"/>
      <c r="DYT38" s="138"/>
      <c r="DYU38" s="138"/>
      <c r="DYV38" s="138"/>
      <c r="DYW38" s="23"/>
      <c r="DYX38" s="78"/>
      <c r="DYY38" s="78"/>
      <c r="DYZ38" s="78"/>
      <c r="DZA38" s="78"/>
      <c r="DZB38" s="78"/>
      <c r="DZC38" s="78"/>
      <c r="DZD38" s="78"/>
      <c r="DZE38" s="78"/>
      <c r="DZF38" s="195"/>
      <c r="DZG38" s="137"/>
      <c r="DZH38" s="137"/>
      <c r="DZI38" s="138"/>
      <c r="DZJ38" s="138"/>
      <c r="DZK38" s="138"/>
      <c r="DZL38" s="138"/>
      <c r="DZM38" s="23"/>
      <c r="DZN38" s="78"/>
      <c r="DZO38" s="78"/>
      <c r="DZP38" s="78"/>
      <c r="DZQ38" s="78"/>
      <c r="DZR38" s="78"/>
      <c r="DZS38" s="78"/>
      <c r="DZT38" s="78"/>
      <c r="DZU38" s="78"/>
      <c r="DZV38" s="195"/>
      <c r="DZW38" s="137"/>
      <c r="DZX38" s="137"/>
      <c r="DZY38" s="138"/>
      <c r="DZZ38" s="138"/>
      <c r="EAA38" s="138"/>
      <c r="EAB38" s="138"/>
      <c r="EAC38" s="23"/>
      <c r="EAD38" s="78"/>
      <c r="EAE38" s="78"/>
      <c r="EAF38" s="78"/>
      <c r="EAG38" s="78"/>
      <c r="EAH38" s="78"/>
      <c r="EAI38" s="78"/>
      <c r="EAJ38" s="78"/>
      <c r="EAK38" s="78"/>
      <c r="EAL38" s="195"/>
      <c r="EAM38" s="137"/>
      <c r="EAN38" s="137"/>
      <c r="EAO38" s="138"/>
      <c r="EAP38" s="138"/>
      <c r="EAQ38" s="138"/>
      <c r="EAR38" s="138"/>
      <c r="EAS38" s="23"/>
      <c r="EAT38" s="78"/>
      <c r="EAU38" s="78"/>
      <c r="EAV38" s="78"/>
      <c r="EAW38" s="78"/>
      <c r="EAX38" s="78"/>
      <c r="EAY38" s="78"/>
      <c r="EAZ38" s="78"/>
      <c r="EBA38" s="78"/>
      <c r="EBB38" s="195"/>
      <c r="EBC38" s="137"/>
      <c r="EBD38" s="137"/>
      <c r="EBE38" s="138"/>
      <c r="EBF38" s="138"/>
      <c r="EBG38" s="138"/>
      <c r="EBH38" s="138"/>
      <c r="EBI38" s="23"/>
      <c r="EBJ38" s="78"/>
      <c r="EBK38" s="78"/>
      <c r="EBL38" s="78"/>
      <c r="EBM38" s="78"/>
      <c r="EBN38" s="78"/>
      <c r="EBO38" s="78"/>
      <c r="EBP38" s="78"/>
      <c r="EBQ38" s="78"/>
      <c r="EBR38" s="195"/>
      <c r="EBS38" s="137"/>
      <c r="EBT38" s="137"/>
      <c r="EBU38" s="138"/>
      <c r="EBV38" s="138"/>
      <c r="EBW38" s="138"/>
      <c r="EBX38" s="138"/>
      <c r="EBY38" s="23"/>
      <c r="EBZ38" s="78"/>
      <c r="ECA38" s="78"/>
      <c r="ECB38" s="78"/>
      <c r="ECC38" s="78"/>
      <c r="ECD38" s="78"/>
      <c r="ECE38" s="78"/>
      <c r="ECF38" s="78"/>
      <c r="ECG38" s="78"/>
      <c r="ECH38" s="195"/>
      <c r="ECI38" s="137"/>
      <c r="ECJ38" s="137"/>
      <c r="ECK38" s="138"/>
      <c r="ECL38" s="138"/>
      <c r="ECM38" s="138"/>
      <c r="ECN38" s="138"/>
      <c r="ECO38" s="23"/>
      <c r="ECP38" s="78"/>
      <c r="ECQ38" s="78"/>
      <c r="ECR38" s="78"/>
      <c r="ECS38" s="78"/>
      <c r="ECT38" s="78"/>
      <c r="ECU38" s="78"/>
      <c r="ECV38" s="78"/>
      <c r="ECW38" s="78"/>
      <c r="ECX38" s="195"/>
      <c r="ECY38" s="137"/>
      <c r="ECZ38" s="137"/>
      <c r="EDA38" s="138"/>
      <c r="EDB38" s="138"/>
      <c r="EDC38" s="138"/>
      <c r="EDD38" s="138"/>
      <c r="EDE38" s="23"/>
      <c r="EDF38" s="78"/>
      <c r="EDG38" s="78"/>
      <c r="EDH38" s="78"/>
      <c r="EDI38" s="78"/>
      <c r="EDJ38" s="78"/>
      <c r="EDK38" s="78"/>
      <c r="EDL38" s="78"/>
      <c r="EDM38" s="78"/>
      <c r="EDN38" s="195"/>
      <c r="EDO38" s="137"/>
      <c r="EDP38" s="137"/>
      <c r="EDQ38" s="138"/>
      <c r="EDR38" s="138"/>
      <c r="EDS38" s="138"/>
      <c r="EDT38" s="138"/>
      <c r="EDU38" s="23"/>
      <c r="EDV38" s="78"/>
      <c r="EDW38" s="78"/>
      <c r="EDX38" s="78"/>
      <c r="EDY38" s="78"/>
      <c r="EDZ38" s="78"/>
      <c r="EEA38" s="78"/>
      <c r="EEB38" s="78"/>
      <c r="EEC38" s="78"/>
      <c r="EED38" s="195"/>
      <c r="EEE38" s="137"/>
      <c r="EEF38" s="137"/>
      <c r="EEG38" s="138"/>
      <c r="EEH38" s="138"/>
      <c r="EEI38" s="138"/>
      <c r="EEJ38" s="138"/>
      <c r="EEK38" s="23"/>
      <c r="EEL38" s="78"/>
      <c r="EEM38" s="78"/>
      <c r="EEN38" s="78"/>
      <c r="EEO38" s="78"/>
      <c r="EEP38" s="78"/>
      <c r="EEQ38" s="78"/>
      <c r="EER38" s="78"/>
      <c r="EES38" s="78"/>
      <c r="EET38" s="195"/>
      <c r="EEU38" s="137"/>
      <c r="EEV38" s="137"/>
      <c r="EEW38" s="138"/>
      <c r="EEX38" s="138"/>
      <c r="EEY38" s="138"/>
      <c r="EEZ38" s="138"/>
      <c r="EFA38" s="23"/>
      <c r="EFB38" s="78"/>
      <c r="EFC38" s="78"/>
      <c r="EFD38" s="78"/>
      <c r="EFE38" s="78"/>
      <c r="EFF38" s="78"/>
      <c r="EFG38" s="78"/>
      <c r="EFH38" s="78"/>
      <c r="EFI38" s="78"/>
      <c r="EFJ38" s="195"/>
      <c r="EFK38" s="137"/>
      <c r="EFL38" s="137"/>
      <c r="EFM38" s="138"/>
      <c r="EFN38" s="138"/>
      <c r="EFO38" s="138"/>
      <c r="EFP38" s="138"/>
      <c r="EFQ38" s="23"/>
      <c r="EFR38" s="78"/>
      <c r="EFS38" s="78"/>
      <c r="EFT38" s="78"/>
      <c r="EFU38" s="78"/>
      <c r="EFV38" s="78"/>
      <c r="EFW38" s="78"/>
      <c r="EFX38" s="78"/>
      <c r="EFY38" s="78"/>
      <c r="EFZ38" s="195"/>
      <c r="EGA38" s="137"/>
      <c r="EGB38" s="137"/>
      <c r="EGC38" s="138"/>
      <c r="EGD38" s="138"/>
      <c r="EGE38" s="138"/>
      <c r="EGF38" s="138"/>
      <c r="EGG38" s="23"/>
      <c r="EGH38" s="78"/>
      <c r="EGI38" s="78"/>
      <c r="EGJ38" s="78"/>
      <c r="EGK38" s="78"/>
      <c r="EGL38" s="78"/>
      <c r="EGM38" s="78"/>
      <c r="EGN38" s="78"/>
      <c r="EGO38" s="78"/>
      <c r="EGP38" s="195"/>
      <c r="EGQ38" s="137"/>
      <c r="EGR38" s="137"/>
      <c r="EGS38" s="138"/>
      <c r="EGT38" s="138"/>
      <c r="EGU38" s="138"/>
      <c r="EGV38" s="138"/>
      <c r="EGW38" s="23"/>
      <c r="EGX38" s="78"/>
      <c r="EGY38" s="78"/>
      <c r="EGZ38" s="78"/>
      <c r="EHA38" s="78"/>
      <c r="EHB38" s="78"/>
      <c r="EHC38" s="78"/>
      <c r="EHD38" s="78"/>
      <c r="EHE38" s="78"/>
      <c r="EHF38" s="195"/>
      <c r="EHG38" s="137"/>
      <c r="EHH38" s="137"/>
      <c r="EHI38" s="138"/>
      <c r="EHJ38" s="138"/>
      <c r="EHK38" s="138"/>
      <c r="EHL38" s="138"/>
      <c r="EHM38" s="23"/>
      <c r="EHN38" s="78"/>
      <c r="EHO38" s="78"/>
      <c r="EHP38" s="78"/>
      <c r="EHQ38" s="78"/>
      <c r="EHR38" s="78"/>
      <c r="EHS38" s="78"/>
      <c r="EHT38" s="78"/>
      <c r="EHU38" s="78"/>
      <c r="EHV38" s="195"/>
      <c r="EHW38" s="137"/>
      <c r="EHX38" s="137"/>
      <c r="EHY38" s="138"/>
      <c r="EHZ38" s="138"/>
      <c r="EIA38" s="138"/>
      <c r="EIB38" s="138"/>
      <c r="EIC38" s="23"/>
      <c r="EID38" s="78"/>
      <c r="EIE38" s="78"/>
      <c r="EIF38" s="78"/>
      <c r="EIG38" s="78"/>
      <c r="EIH38" s="78"/>
      <c r="EII38" s="78"/>
      <c r="EIJ38" s="78"/>
      <c r="EIK38" s="78"/>
      <c r="EIL38" s="195"/>
      <c r="EIM38" s="137"/>
      <c r="EIN38" s="137"/>
      <c r="EIO38" s="138"/>
      <c r="EIP38" s="138"/>
      <c r="EIQ38" s="138"/>
      <c r="EIR38" s="138"/>
      <c r="EIS38" s="23"/>
      <c r="EIT38" s="78"/>
      <c r="EIU38" s="78"/>
      <c r="EIV38" s="78"/>
      <c r="EIW38" s="78"/>
      <c r="EIX38" s="78"/>
      <c r="EIY38" s="78"/>
      <c r="EIZ38" s="78"/>
      <c r="EJA38" s="78"/>
      <c r="EJB38" s="195"/>
      <c r="EJC38" s="137"/>
      <c r="EJD38" s="137"/>
      <c r="EJE38" s="138"/>
      <c r="EJF38" s="138"/>
      <c r="EJG38" s="138"/>
      <c r="EJH38" s="138"/>
      <c r="EJI38" s="23"/>
      <c r="EJJ38" s="78"/>
      <c r="EJK38" s="78"/>
      <c r="EJL38" s="78"/>
      <c r="EJM38" s="78"/>
      <c r="EJN38" s="78"/>
      <c r="EJO38" s="78"/>
      <c r="EJP38" s="78"/>
      <c r="EJQ38" s="78"/>
      <c r="EJR38" s="195"/>
      <c r="EJS38" s="137"/>
      <c r="EJT38" s="137"/>
      <c r="EJU38" s="138"/>
      <c r="EJV38" s="138"/>
      <c r="EJW38" s="138"/>
      <c r="EJX38" s="138"/>
      <c r="EJY38" s="23"/>
      <c r="EJZ38" s="78"/>
      <c r="EKA38" s="78"/>
      <c r="EKB38" s="78"/>
      <c r="EKC38" s="78"/>
      <c r="EKD38" s="78"/>
      <c r="EKE38" s="78"/>
      <c r="EKF38" s="78"/>
      <c r="EKG38" s="78"/>
      <c r="EKH38" s="195"/>
      <c r="EKI38" s="137"/>
      <c r="EKJ38" s="137"/>
      <c r="EKK38" s="138"/>
      <c r="EKL38" s="138"/>
      <c r="EKM38" s="138"/>
      <c r="EKN38" s="138"/>
      <c r="EKO38" s="23"/>
      <c r="EKP38" s="78"/>
      <c r="EKQ38" s="78"/>
      <c r="EKR38" s="78"/>
      <c r="EKS38" s="78"/>
      <c r="EKT38" s="78"/>
      <c r="EKU38" s="78"/>
      <c r="EKV38" s="78"/>
      <c r="EKW38" s="78"/>
      <c r="EKX38" s="195"/>
      <c r="EKY38" s="137"/>
      <c r="EKZ38" s="137"/>
      <c r="ELA38" s="138"/>
      <c r="ELB38" s="138"/>
      <c r="ELC38" s="138"/>
      <c r="ELD38" s="138"/>
      <c r="ELE38" s="23"/>
      <c r="ELF38" s="78"/>
      <c r="ELG38" s="78"/>
      <c r="ELH38" s="78"/>
      <c r="ELI38" s="78"/>
      <c r="ELJ38" s="78"/>
      <c r="ELK38" s="78"/>
      <c r="ELL38" s="78"/>
      <c r="ELM38" s="78"/>
      <c r="ELN38" s="195"/>
      <c r="ELO38" s="137"/>
      <c r="ELP38" s="137"/>
      <c r="ELQ38" s="138"/>
      <c r="ELR38" s="138"/>
      <c r="ELS38" s="138"/>
      <c r="ELT38" s="138"/>
      <c r="ELU38" s="23"/>
      <c r="ELV38" s="78"/>
      <c r="ELW38" s="78"/>
      <c r="ELX38" s="78"/>
      <c r="ELY38" s="78"/>
      <c r="ELZ38" s="78"/>
      <c r="EMA38" s="78"/>
      <c r="EMB38" s="78"/>
      <c r="EMC38" s="78"/>
      <c r="EMD38" s="195"/>
      <c r="EME38" s="137"/>
      <c r="EMF38" s="137"/>
      <c r="EMG38" s="138"/>
      <c r="EMH38" s="138"/>
      <c r="EMI38" s="138"/>
      <c r="EMJ38" s="138"/>
      <c r="EMK38" s="23"/>
      <c r="EML38" s="78"/>
      <c r="EMM38" s="78"/>
      <c r="EMN38" s="78"/>
      <c r="EMO38" s="78"/>
      <c r="EMP38" s="78"/>
      <c r="EMQ38" s="78"/>
      <c r="EMR38" s="78"/>
      <c r="EMS38" s="78"/>
      <c r="EMT38" s="195"/>
      <c r="EMU38" s="137"/>
      <c r="EMV38" s="137"/>
      <c r="EMW38" s="138"/>
      <c r="EMX38" s="138"/>
      <c r="EMY38" s="138"/>
      <c r="EMZ38" s="138"/>
      <c r="ENA38" s="23"/>
      <c r="ENB38" s="78"/>
      <c r="ENC38" s="78"/>
      <c r="END38" s="78"/>
      <c r="ENE38" s="78"/>
      <c r="ENF38" s="78"/>
      <c r="ENG38" s="78"/>
      <c r="ENH38" s="78"/>
      <c r="ENI38" s="78"/>
      <c r="ENJ38" s="195"/>
      <c r="ENK38" s="137"/>
      <c r="ENL38" s="137"/>
      <c r="ENM38" s="138"/>
      <c r="ENN38" s="138"/>
      <c r="ENO38" s="138"/>
      <c r="ENP38" s="138"/>
      <c r="ENQ38" s="23"/>
      <c r="ENR38" s="78"/>
      <c r="ENS38" s="78"/>
      <c r="ENT38" s="78"/>
      <c r="ENU38" s="78"/>
      <c r="ENV38" s="78"/>
      <c r="ENW38" s="78"/>
      <c r="ENX38" s="78"/>
      <c r="ENY38" s="78"/>
      <c r="ENZ38" s="195"/>
      <c r="EOA38" s="137"/>
      <c r="EOB38" s="137"/>
      <c r="EOC38" s="138"/>
      <c r="EOD38" s="138"/>
      <c r="EOE38" s="138"/>
      <c r="EOF38" s="138"/>
      <c r="EOG38" s="23"/>
      <c r="EOH38" s="78"/>
      <c r="EOI38" s="78"/>
      <c r="EOJ38" s="78"/>
      <c r="EOK38" s="78"/>
      <c r="EOL38" s="78"/>
      <c r="EOM38" s="78"/>
      <c r="EON38" s="78"/>
      <c r="EOO38" s="78"/>
      <c r="EOP38" s="195"/>
      <c r="EOQ38" s="137"/>
      <c r="EOR38" s="137"/>
      <c r="EOS38" s="138"/>
      <c r="EOT38" s="138"/>
      <c r="EOU38" s="138"/>
      <c r="EOV38" s="138"/>
      <c r="EOW38" s="23"/>
      <c r="EOX38" s="78"/>
      <c r="EOY38" s="78"/>
      <c r="EOZ38" s="78"/>
      <c r="EPA38" s="78"/>
      <c r="EPB38" s="78"/>
      <c r="EPC38" s="78"/>
      <c r="EPD38" s="78"/>
      <c r="EPE38" s="78"/>
      <c r="EPF38" s="195"/>
      <c r="EPG38" s="137"/>
      <c r="EPH38" s="137"/>
      <c r="EPI38" s="138"/>
      <c r="EPJ38" s="138"/>
      <c r="EPK38" s="138"/>
      <c r="EPL38" s="138"/>
      <c r="EPM38" s="23"/>
      <c r="EPN38" s="78"/>
      <c r="EPO38" s="78"/>
      <c r="EPP38" s="78"/>
      <c r="EPQ38" s="78"/>
      <c r="EPR38" s="78"/>
      <c r="EPS38" s="78"/>
      <c r="EPT38" s="78"/>
      <c r="EPU38" s="78"/>
      <c r="EPV38" s="195"/>
      <c r="EPW38" s="137"/>
      <c r="EPX38" s="137"/>
      <c r="EPY38" s="138"/>
      <c r="EPZ38" s="138"/>
      <c r="EQA38" s="138"/>
      <c r="EQB38" s="138"/>
      <c r="EQC38" s="23"/>
      <c r="EQD38" s="78"/>
      <c r="EQE38" s="78"/>
      <c r="EQF38" s="78"/>
      <c r="EQG38" s="78"/>
      <c r="EQH38" s="78"/>
      <c r="EQI38" s="78"/>
      <c r="EQJ38" s="78"/>
      <c r="EQK38" s="78"/>
      <c r="EQL38" s="195"/>
      <c r="EQM38" s="137"/>
      <c r="EQN38" s="137"/>
      <c r="EQO38" s="138"/>
      <c r="EQP38" s="138"/>
      <c r="EQQ38" s="138"/>
      <c r="EQR38" s="138"/>
      <c r="EQS38" s="23"/>
      <c r="EQT38" s="78"/>
      <c r="EQU38" s="78"/>
      <c r="EQV38" s="78"/>
      <c r="EQW38" s="78"/>
      <c r="EQX38" s="78"/>
      <c r="EQY38" s="78"/>
      <c r="EQZ38" s="78"/>
      <c r="ERA38" s="78"/>
      <c r="ERB38" s="195"/>
      <c r="ERC38" s="137"/>
      <c r="ERD38" s="137"/>
      <c r="ERE38" s="138"/>
      <c r="ERF38" s="138"/>
      <c r="ERG38" s="138"/>
      <c r="ERH38" s="138"/>
      <c r="ERI38" s="23"/>
      <c r="ERJ38" s="78"/>
      <c r="ERK38" s="78"/>
      <c r="ERL38" s="78"/>
      <c r="ERM38" s="78"/>
      <c r="ERN38" s="78"/>
      <c r="ERO38" s="78"/>
      <c r="ERP38" s="78"/>
      <c r="ERQ38" s="78"/>
      <c r="ERR38" s="195"/>
      <c r="ERS38" s="137"/>
      <c r="ERT38" s="137"/>
      <c r="ERU38" s="138"/>
      <c r="ERV38" s="138"/>
      <c r="ERW38" s="138"/>
      <c r="ERX38" s="138"/>
      <c r="ERY38" s="23"/>
      <c r="ERZ38" s="78"/>
      <c r="ESA38" s="78"/>
      <c r="ESB38" s="78"/>
      <c r="ESC38" s="78"/>
      <c r="ESD38" s="78"/>
      <c r="ESE38" s="78"/>
      <c r="ESF38" s="78"/>
      <c r="ESG38" s="78"/>
      <c r="ESH38" s="195"/>
      <c r="ESI38" s="137"/>
      <c r="ESJ38" s="137"/>
      <c r="ESK38" s="138"/>
      <c r="ESL38" s="138"/>
      <c r="ESM38" s="138"/>
      <c r="ESN38" s="138"/>
      <c r="ESO38" s="23"/>
      <c r="ESP38" s="78"/>
      <c r="ESQ38" s="78"/>
      <c r="ESR38" s="78"/>
      <c r="ESS38" s="78"/>
      <c r="EST38" s="78"/>
      <c r="ESU38" s="78"/>
      <c r="ESV38" s="78"/>
      <c r="ESW38" s="78"/>
      <c r="ESX38" s="195"/>
      <c r="ESY38" s="137"/>
      <c r="ESZ38" s="137"/>
      <c r="ETA38" s="138"/>
      <c r="ETB38" s="138"/>
      <c r="ETC38" s="138"/>
      <c r="ETD38" s="138"/>
      <c r="ETE38" s="23"/>
      <c r="ETF38" s="78"/>
      <c r="ETG38" s="78"/>
      <c r="ETH38" s="78"/>
      <c r="ETI38" s="78"/>
      <c r="ETJ38" s="78"/>
      <c r="ETK38" s="78"/>
      <c r="ETL38" s="78"/>
      <c r="ETM38" s="78"/>
      <c r="ETN38" s="195"/>
      <c r="ETO38" s="137"/>
      <c r="ETP38" s="137"/>
      <c r="ETQ38" s="138"/>
      <c r="ETR38" s="138"/>
      <c r="ETS38" s="138"/>
      <c r="ETT38" s="138"/>
      <c r="ETU38" s="23"/>
      <c r="ETV38" s="78"/>
      <c r="ETW38" s="78"/>
      <c r="ETX38" s="78"/>
      <c r="ETY38" s="78"/>
      <c r="ETZ38" s="78"/>
      <c r="EUA38" s="78"/>
      <c r="EUB38" s="78"/>
      <c r="EUC38" s="78"/>
      <c r="EUD38" s="195"/>
      <c r="EUE38" s="137"/>
      <c r="EUF38" s="137"/>
      <c r="EUG38" s="138"/>
      <c r="EUH38" s="138"/>
      <c r="EUI38" s="138"/>
      <c r="EUJ38" s="138"/>
      <c r="EUK38" s="23"/>
      <c r="EUL38" s="78"/>
      <c r="EUM38" s="78"/>
      <c r="EUN38" s="78"/>
      <c r="EUO38" s="78"/>
      <c r="EUP38" s="78"/>
      <c r="EUQ38" s="78"/>
      <c r="EUR38" s="78"/>
      <c r="EUS38" s="78"/>
      <c r="EUT38" s="195"/>
      <c r="EUU38" s="137"/>
      <c r="EUV38" s="137"/>
      <c r="EUW38" s="138"/>
      <c r="EUX38" s="138"/>
      <c r="EUY38" s="138"/>
      <c r="EUZ38" s="138"/>
      <c r="EVA38" s="23"/>
      <c r="EVB38" s="78"/>
      <c r="EVC38" s="78"/>
      <c r="EVD38" s="78"/>
      <c r="EVE38" s="78"/>
      <c r="EVF38" s="78"/>
      <c r="EVG38" s="78"/>
      <c r="EVH38" s="78"/>
      <c r="EVI38" s="78"/>
      <c r="EVJ38" s="195"/>
      <c r="EVK38" s="137"/>
      <c r="EVL38" s="137"/>
      <c r="EVM38" s="138"/>
      <c r="EVN38" s="138"/>
      <c r="EVO38" s="138"/>
      <c r="EVP38" s="138"/>
      <c r="EVQ38" s="23"/>
      <c r="EVR38" s="78"/>
      <c r="EVS38" s="78"/>
      <c r="EVT38" s="78"/>
      <c r="EVU38" s="78"/>
      <c r="EVV38" s="78"/>
      <c r="EVW38" s="78"/>
      <c r="EVX38" s="78"/>
      <c r="EVY38" s="78"/>
      <c r="EVZ38" s="195"/>
      <c r="EWA38" s="137"/>
      <c r="EWB38" s="137"/>
      <c r="EWC38" s="138"/>
      <c r="EWD38" s="138"/>
      <c r="EWE38" s="138"/>
      <c r="EWF38" s="138"/>
      <c r="EWG38" s="23"/>
      <c r="EWH38" s="78"/>
      <c r="EWI38" s="78"/>
      <c r="EWJ38" s="78"/>
      <c r="EWK38" s="78"/>
      <c r="EWL38" s="78"/>
      <c r="EWM38" s="78"/>
      <c r="EWN38" s="78"/>
      <c r="EWO38" s="78"/>
      <c r="EWP38" s="195"/>
      <c r="EWQ38" s="137"/>
      <c r="EWR38" s="137"/>
      <c r="EWS38" s="138"/>
      <c r="EWT38" s="138"/>
      <c r="EWU38" s="138"/>
      <c r="EWV38" s="138"/>
      <c r="EWW38" s="23"/>
      <c r="EWX38" s="78"/>
      <c r="EWY38" s="78"/>
      <c r="EWZ38" s="78"/>
      <c r="EXA38" s="78"/>
      <c r="EXB38" s="78"/>
      <c r="EXC38" s="78"/>
      <c r="EXD38" s="78"/>
      <c r="EXE38" s="78"/>
      <c r="EXF38" s="195"/>
      <c r="EXG38" s="137"/>
      <c r="EXH38" s="137"/>
      <c r="EXI38" s="138"/>
      <c r="EXJ38" s="138"/>
      <c r="EXK38" s="138"/>
      <c r="EXL38" s="138"/>
      <c r="EXM38" s="23"/>
      <c r="EXN38" s="78"/>
      <c r="EXO38" s="78"/>
      <c r="EXP38" s="78"/>
      <c r="EXQ38" s="78"/>
      <c r="EXR38" s="78"/>
      <c r="EXS38" s="78"/>
      <c r="EXT38" s="78"/>
      <c r="EXU38" s="78"/>
      <c r="EXV38" s="195"/>
      <c r="EXW38" s="137"/>
      <c r="EXX38" s="137"/>
      <c r="EXY38" s="138"/>
      <c r="EXZ38" s="138"/>
      <c r="EYA38" s="138"/>
      <c r="EYB38" s="138"/>
      <c r="EYC38" s="23"/>
      <c r="EYD38" s="78"/>
      <c r="EYE38" s="78"/>
      <c r="EYF38" s="78"/>
      <c r="EYG38" s="78"/>
      <c r="EYH38" s="78"/>
      <c r="EYI38" s="78"/>
      <c r="EYJ38" s="78"/>
      <c r="EYK38" s="78"/>
      <c r="EYL38" s="195"/>
      <c r="EYM38" s="137"/>
      <c r="EYN38" s="137"/>
      <c r="EYO38" s="138"/>
      <c r="EYP38" s="138"/>
      <c r="EYQ38" s="138"/>
      <c r="EYR38" s="138"/>
      <c r="EYS38" s="23"/>
      <c r="EYT38" s="78"/>
      <c r="EYU38" s="78"/>
      <c r="EYV38" s="78"/>
      <c r="EYW38" s="78"/>
      <c r="EYX38" s="78"/>
      <c r="EYY38" s="78"/>
      <c r="EYZ38" s="78"/>
      <c r="EZA38" s="78"/>
      <c r="EZB38" s="195"/>
      <c r="EZC38" s="137"/>
      <c r="EZD38" s="137"/>
      <c r="EZE38" s="138"/>
      <c r="EZF38" s="138"/>
      <c r="EZG38" s="138"/>
      <c r="EZH38" s="138"/>
      <c r="EZI38" s="23"/>
      <c r="EZJ38" s="78"/>
      <c r="EZK38" s="78"/>
      <c r="EZL38" s="78"/>
      <c r="EZM38" s="78"/>
      <c r="EZN38" s="78"/>
      <c r="EZO38" s="78"/>
      <c r="EZP38" s="78"/>
      <c r="EZQ38" s="78"/>
      <c r="EZR38" s="195"/>
      <c r="EZS38" s="137"/>
      <c r="EZT38" s="137"/>
      <c r="EZU38" s="138"/>
      <c r="EZV38" s="138"/>
      <c r="EZW38" s="138"/>
      <c r="EZX38" s="138"/>
      <c r="EZY38" s="23"/>
      <c r="EZZ38" s="78"/>
      <c r="FAA38" s="78"/>
      <c r="FAB38" s="78"/>
      <c r="FAC38" s="78"/>
      <c r="FAD38" s="78"/>
      <c r="FAE38" s="78"/>
      <c r="FAF38" s="78"/>
      <c r="FAG38" s="78"/>
      <c r="FAH38" s="195"/>
      <c r="FAI38" s="137"/>
      <c r="FAJ38" s="137"/>
      <c r="FAK38" s="138"/>
      <c r="FAL38" s="138"/>
      <c r="FAM38" s="138"/>
      <c r="FAN38" s="138"/>
      <c r="FAO38" s="23"/>
      <c r="FAP38" s="78"/>
      <c r="FAQ38" s="78"/>
      <c r="FAR38" s="78"/>
      <c r="FAS38" s="78"/>
      <c r="FAT38" s="78"/>
      <c r="FAU38" s="78"/>
      <c r="FAV38" s="78"/>
      <c r="FAW38" s="78"/>
      <c r="FAX38" s="195"/>
      <c r="FAY38" s="137"/>
      <c r="FAZ38" s="137"/>
      <c r="FBA38" s="138"/>
      <c r="FBB38" s="138"/>
      <c r="FBC38" s="138"/>
      <c r="FBD38" s="138"/>
      <c r="FBE38" s="23"/>
      <c r="FBF38" s="78"/>
      <c r="FBG38" s="78"/>
      <c r="FBH38" s="78"/>
      <c r="FBI38" s="78"/>
      <c r="FBJ38" s="78"/>
      <c r="FBK38" s="78"/>
      <c r="FBL38" s="78"/>
      <c r="FBM38" s="78"/>
      <c r="FBN38" s="195"/>
      <c r="FBO38" s="137"/>
      <c r="FBP38" s="137"/>
      <c r="FBQ38" s="138"/>
      <c r="FBR38" s="138"/>
      <c r="FBS38" s="138"/>
      <c r="FBT38" s="138"/>
      <c r="FBU38" s="23"/>
      <c r="FBV38" s="78"/>
      <c r="FBW38" s="78"/>
      <c r="FBX38" s="78"/>
      <c r="FBY38" s="78"/>
      <c r="FBZ38" s="78"/>
      <c r="FCA38" s="78"/>
      <c r="FCB38" s="78"/>
      <c r="FCC38" s="78"/>
      <c r="FCD38" s="195"/>
      <c r="FCE38" s="137"/>
      <c r="FCF38" s="137"/>
      <c r="FCG38" s="138"/>
      <c r="FCH38" s="138"/>
      <c r="FCI38" s="138"/>
      <c r="FCJ38" s="138"/>
      <c r="FCK38" s="23"/>
      <c r="FCL38" s="78"/>
      <c r="FCM38" s="78"/>
      <c r="FCN38" s="78"/>
      <c r="FCO38" s="78"/>
      <c r="FCP38" s="78"/>
      <c r="FCQ38" s="78"/>
      <c r="FCR38" s="78"/>
      <c r="FCS38" s="78"/>
      <c r="FCT38" s="195"/>
      <c r="FCU38" s="137"/>
      <c r="FCV38" s="137"/>
      <c r="FCW38" s="138"/>
      <c r="FCX38" s="138"/>
      <c r="FCY38" s="138"/>
      <c r="FCZ38" s="138"/>
      <c r="FDA38" s="23"/>
      <c r="FDB38" s="78"/>
      <c r="FDC38" s="78"/>
      <c r="FDD38" s="78"/>
      <c r="FDE38" s="78"/>
      <c r="FDF38" s="78"/>
      <c r="FDG38" s="78"/>
      <c r="FDH38" s="78"/>
      <c r="FDI38" s="78"/>
      <c r="FDJ38" s="195"/>
      <c r="FDK38" s="137"/>
      <c r="FDL38" s="137"/>
      <c r="FDM38" s="138"/>
      <c r="FDN38" s="138"/>
      <c r="FDO38" s="138"/>
      <c r="FDP38" s="138"/>
      <c r="FDQ38" s="23"/>
      <c r="FDR38" s="78"/>
      <c r="FDS38" s="78"/>
      <c r="FDT38" s="78"/>
      <c r="FDU38" s="78"/>
      <c r="FDV38" s="78"/>
      <c r="FDW38" s="78"/>
      <c r="FDX38" s="78"/>
      <c r="FDY38" s="78"/>
      <c r="FDZ38" s="195"/>
      <c r="FEA38" s="137"/>
      <c r="FEB38" s="137"/>
      <c r="FEC38" s="138"/>
      <c r="FED38" s="138"/>
      <c r="FEE38" s="138"/>
      <c r="FEF38" s="138"/>
      <c r="FEG38" s="23"/>
      <c r="FEH38" s="78"/>
      <c r="FEI38" s="78"/>
      <c r="FEJ38" s="78"/>
      <c r="FEK38" s="78"/>
      <c r="FEL38" s="78"/>
      <c r="FEM38" s="78"/>
      <c r="FEN38" s="78"/>
      <c r="FEO38" s="78"/>
      <c r="FEP38" s="195"/>
      <c r="FEQ38" s="137"/>
      <c r="FER38" s="137"/>
      <c r="FES38" s="138"/>
      <c r="FET38" s="138"/>
      <c r="FEU38" s="138"/>
      <c r="FEV38" s="138"/>
      <c r="FEW38" s="23"/>
      <c r="FEX38" s="78"/>
      <c r="FEY38" s="78"/>
      <c r="FEZ38" s="78"/>
      <c r="FFA38" s="78"/>
      <c r="FFB38" s="78"/>
      <c r="FFC38" s="78"/>
      <c r="FFD38" s="78"/>
      <c r="FFE38" s="78"/>
      <c r="FFF38" s="195"/>
      <c r="FFG38" s="137"/>
      <c r="FFH38" s="137"/>
      <c r="FFI38" s="138"/>
      <c r="FFJ38" s="138"/>
      <c r="FFK38" s="138"/>
      <c r="FFL38" s="138"/>
      <c r="FFM38" s="23"/>
      <c r="FFN38" s="78"/>
      <c r="FFO38" s="78"/>
      <c r="FFP38" s="78"/>
      <c r="FFQ38" s="78"/>
      <c r="FFR38" s="78"/>
      <c r="FFS38" s="78"/>
      <c r="FFT38" s="78"/>
      <c r="FFU38" s="78"/>
      <c r="FFV38" s="195"/>
      <c r="FFW38" s="137"/>
      <c r="FFX38" s="137"/>
      <c r="FFY38" s="138"/>
      <c r="FFZ38" s="138"/>
      <c r="FGA38" s="138"/>
      <c r="FGB38" s="138"/>
      <c r="FGC38" s="23"/>
      <c r="FGD38" s="78"/>
      <c r="FGE38" s="78"/>
      <c r="FGF38" s="78"/>
      <c r="FGG38" s="78"/>
      <c r="FGH38" s="78"/>
      <c r="FGI38" s="78"/>
      <c r="FGJ38" s="78"/>
      <c r="FGK38" s="78"/>
      <c r="FGL38" s="195"/>
      <c r="FGM38" s="137"/>
      <c r="FGN38" s="137"/>
      <c r="FGO38" s="138"/>
      <c r="FGP38" s="138"/>
      <c r="FGQ38" s="138"/>
      <c r="FGR38" s="138"/>
      <c r="FGS38" s="23"/>
      <c r="FGT38" s="78"/>
      <c r="FGU38" s="78"/>
      <c r="FGV38" s="78"/>
      <c r="FGW38" s="78"/>
      <c r="FGX38" s="78"/>
      <c r="FGY38" s="78"/>
      <c r="FGZ38" s="78"/>
      <c r="FHA38" s="78"/>
      <c r="FHB38" s="195"/>
      <c r="FHC38" s="137"/>
      <c r="FHD38" s="137"/>
      <c r="FHE38" s="138"/>
      <c r="FHF38" s="138"/>
      <c r="FHG38" s="138"/>
      <c r="FHH38" s="138"/>
      <c r="FHI38" s="23"/>
      <c r="FHJ38" s="78"/>
      <c r="FHK38" s="78"/>
      <c r="FHL38" s="78"/>
      <c r="FHM38" s="78"/>
      <c r="FHN38" s="78"/>
      <c r="FHO38" s="78"/>
      <c r="FHP38" s="78"/>
      <c r="FHQ38" s="78"/>
      <c r="FHR38" s="195"/>
      <c r="FHS38" s="137"/>
      <c r="FHT38" s="137"/>
      <c r="FHU38" s="138"/>
      <c r="FHV38" s="138"/>
      <c r="FHW38" s="138"/>
      <c r="FHX38" s="138"/>
      <c r="FHY38" s="23"/>
      <c r="FHZ38" s="78"/>
      <c r="FIA38" s="78"/>
      <c r="FIB38" s="78"/>
      <c r="FIC38" s="78"/>
      <c r="FID38" s="78"/>
      <c r="FIE38" s="78"/>
      <c r="FIF38" s="78"/>
      <c r="FIG38" s="78"/>
      <c r="FIH38" s="195"/>
      <c r="FII38" s="137"/>
      <c r="FIJ38" s="137"/>
      <c r="FIK38" s="138"/>
      <c r="FIL38" s="138"/>
      <c r="FIM38" s="138"/>
      <c r="FIN38" s="138"/>
      <c r="FIO38" s="23"/>
      <c r="FIP38" s="78"/>
      <c r="FIQ38" s="78"/>
      <c r="FIR38" s="78"/>
      <c r="FIS38" s="78"/>
      <c r="FIT38" s="78"/>
      <c r="FIU38" s="78"/>
      <c r="FIV38" s="78"/>
      <c r="FIW38" s="78"/>
      <c r="FIX38" s="195"/>
      <c r="FIY38" s="137"/>
      <c r="FIZ38" s="137"/>
      <c r="FJA38" s="138"/>
      <c r="FJB38" s="138"/>
      <c r="FJC38" s="138"/>
      <c r="FJD38" s="138"/>
      <c r="FJE38" s="23"/>
      <c r="FJF38" s="78"/>
      <c r="FJG38" s="78"/>
      <c r="FJH38" s="78"/>
      <c r="FJI38" s="78"/>
      <c r="FJJ38" s="78"/>
      <c r="FJK38" s="78"/>
      <c r="FJL38" s="78"/>
      <c r="FJM38" s="78"/>
      <c r="FJN38" s="195"/>
      <c r="FJO38" s="137"/>
      <c r="FJP38" s="137"/>
      <c r="FJQ38" s="138"/>
      <c r="FJR38" s="138"/>
      <c r="FJS38" s="138"/>
      <c r="FJT38" s="138"/>
      <c r="FJU38" s="23"/>
      <c r="FJV38" s="78"/>
      <c r="FJW38" s="78"/>
      <c r="FJX38" s="78"/>
      <c r="FJY38" s="78"/>
      <c r="FJZ38" s="78"/>
      <c r="FKA38" s="78"/>
      <c r="FKB38" s="78"/>
      <c r="FKC38" s="78"/>
      <c r="FKD38" s="195"/>
      <c r="FKE38" s="137"/>
      <c r="FKF38" s="137"/>
      <c r="FKG38" s="138"/>
      <c r="FKH38" s="138"/>
      <c r="FKI38" s="138"/>
      <c r="FKJ38" s="138"/>
      <c r="FKK38" s="23"/>
      <c r="FKL38" s="78"/>
      <c r="FKM38" s="78"/>
      <c r="FKN38" s="78"/>
      <c r="FKO38" s="78"/>
      <c r="FKP38" s="78"/>
      <c r="FKQ38" s="78"/>
      <c r="FKR38" s="78"/>
      <c r="FKS38" s="78"/>
      <c r="FKT38" s="195"/>
      <c r="FKU38" s="137"/>
      <c r="FKV38" s="137"/>
      <c r="FKW38" s="138"/>
      <c r="FKX38" s="138"/>
      <c r="FKY38" s="138"/>
      <c r="FKZ38" s="138"/>
      <c r="FLA38" s="23"/>
      <c r="FLB38" s="78"/>
      <c r="FLC38" s="78"/>
      <c r="FLD38" s="78"/>
      <c r="FLE38" s="78"/>
      <c r="FLF38" s="78"/>
      <c r="FLG38" s="78"/>
      <c r="FLH38" s="78"/>
      <c r="FLI38" s="78"/>
      <c r="FLJ38" s="195"/>
      <c r="FLK38" s="137"/>
      <c r="FLL38" s="137"/>
      <c r="FLM38" s="138"/>
      <c r="FLN38" s="138"/>
      <c r="FLO38" s="138"/>
      <c r="FLP38" s="138"/>
      <c r="FLQ38" s="23"/>
      <c r="FLR38" s="78"/>
      <c r="FLS38" s="78"/>
      <c r="FLT38" s="78"/>
      <c r="FLU38" s="78"/>
      <c r="FLV38" s="78"/>
      <c r="FLW38" s="78"/>
      <c r="FLX38" s="78"/>
      <c r="FLY38" s="78"/>
      <c r="FLZ38" s="195"/>
      <c r="FMA38" s="137"/>
      <c r="FMB38" s="137"/>
      <c r="FMC38" s="138"/>
      <c r="FMD38" s="138"/>
      <c r="FME38" s="138"/>
      <c r="FMF38" s="138"/>
      <c r="FMG38" s="23"/>
      <c r="FMH38" s="78"/>
      <c r="FMI38" s="78"/>
      <c r="FMJ38" s="78"/>
      <c r="FMK38" s="78"/>
      <c r="FML38" s="78"/>
      <c r="FMM38" s="78"/>
      <c r="FMN38" s="78"/>
      <c r="FMO38" s="78"/>
      <c r="FMP38" s="195"/>
      <c r="FMQ38" s="137"/>
      <c r="FMR38" s="137"/>
      <c r="FMS38" s="138"/>
      <c r="FMT38" s="138"/>
      <c r="FMU38" s="138"/>
      <c r="FMV38" s="138"/>
      <c r="FMW38" s="23"/>
      <c r="FMX38" s="78"/>
      <c r="FMY38" s="78"/>
      <c r="FMZ38" s="78"/>
      <c r="FNA38" s="78"/>
      <c r="FNB38" s="78"/>
      <c r="FNC38" s="78"/>
      <c r="FND38" s="78"/>
      <c r="FNE38" s="78"/>
      <c r="FNF38" s="195"/>
      <c r="FNG38" s="137"/>
      <c r="FNH38" s="137"/>
      <c r="FNI38" s="138"/>
      <c r="FNJ38" s="138"/>
      <c r="FNK38" s="138"/>
      <c r="FNL38" s="138"/>
      <c r="FNM38" s="23"/>
      <c r="FNN38" s="78"/>
      <c r="FNO38" s="78"/>
      <c r="FNP38" s="78"/>
      <c r="FNQ38" s="78"/>
      <c r="FNR38" s="78"/>
      <c r="FNS38" s="78"/>
      <c r="FNT38" s="78"/>
      <c r="FNU38" s="78"/>
      <c r="FNV38" s="195"/>
      <c r="FNW38" s="137"/>
      <c r="FNX38" s="137"/>
      <c r="FNY38" s="138"/>
      <c r="FNZ38" s="138"/>
      <c r="FOA38" s="138"/>
      <c r="FOB38" s="138"/>
      <c r="FOC38" s="23"/>
      <c r="FOD38" s="78"/>
      <c r="FOE38" s="78"/>
      <c r="FOF38" s="78"/>
      <c r="FOG38" s="78"/>
      <c r="FOH38" s="78"/>
      <c r="FOI38" s="78"/>
      <c r="FOJ38" s="78"/>
      <c r="FOK38" s="78"/>
      <c r="FOL38" s="195"/>
      <c r="FOM38" s="137"/>
      <c r="FON38" s="137"/>
      <c r="FOO38" s="138"/>
      <c r="FOP38" s="138"/>
      <c r="FOQ38" s="138"/>
      <c r="FOR38" s="138"/>
      <c r="FOS38" s="23"/>
      <c r="FOT38" s="78"/>
      <c r="FOU38" s="78"/>
      <c r="FOV38" s="78"/>
      <c r="FOW38" s="78"/>
      <c r="FOX38" s="78"/>
      <c r="FOY38" s="78"/>
      <c r="FOZ38" s="78"/>
      <c r="FPA38" s="78"/>
      <c r="FPB38" s="195"/>
      <c r="FPC38" s="137"/>
      <c r="FPD38" s="137"/>
      <c r="FPE38" s="138"/>
      <c r="FPF38" s="138"/>
      <c r="FPG38" s="138"/>
      <c r="FPH38" s="138"/>
      <c r="FPI38" s="23"/>
      <c r="FPJ38" s="78"/>
      <c r="FPK38" s="78"/>
      <c r="FPL38" s="78"/>
      <c r="FPM38" s="78"/>
      <c r="FPN38" s="78"/>
      <c r="FPO38" s="78"/>
      <c r="FPP38" s="78"/>
      <c r="FPQ38" s="78"/>
      <c r="FPR38" s="195"/>
      <c r="FPS38" s="137"/>
      <c r="FPT38" s="137"/>
      <c r="FPU38" s="138"/>
      <c r="FPV38" s="138"/>
      <c r="FPW38" s="138"/>
      <c r="FPX38" s="138"/>
      <c r="FPY38" s="23"/>
      <c r="FPZ38" s="78"/>
      <c r="FQA38" s="78"/>
      <c r="FQB38" s="78"/>
      <c r="FQC38" s="78"/>
      <c r="FQD38" s="78"/>
      <c r="FQE38" s="78"/>
      <c r="FQF38" s="78"/>
      <c r="FQG38" s="78"/>
      <c r="FQH38" s="195"/>
      <c r="FQI38" s="137"/>
      <c r="FQJ38" s="137"/>
      <c r="FQK38" s="138"/>
      <c r="FQL38" s="138"/>
      <c r="FQM38" s="138"/>
      <c r="FQN38" s="138"/>
      <c r="FQO38" s="23"/>
      <c r="FQP38" s="78"/>
      <c r="FQQ38" s="78"/>
      <c r="FQR38" s="78"/>
      <c r="FQS38" s="78"/>
      <c r="FQT38" s="78"/>
      <c r="FQU38" s="78"/>
      <c r="FQV38" s="78"/>
      <c r="FQW38" s="78"/>
      <c r="FQX38" s="195"/>
      <c r="FQY38" s="137"/>
      <c r="FQZ38" s="137"/>
      <c r="FRA38" s="138"/>
      <c r="FRB38" s="138"/>
      <c r="FRC38" s="138"/>
      <c r="FRD38" s="138"/>
      <c r="FRE38" s="23"/>
      <c r="FRF38" s="78"/>
      <c r="FRG38" s="78"/>
      <c r="FRH38" s="78"/>
      <c r="FRI38" s="78"/>
      <c r="FRJ38" s="78"/>
      <c r="FRK38" s="78"/>
      <c r="FRL38" s="78"/>
      <c r="FRM38" s="78"/>
      <c r="FRN38" s="195"/>
      <c r="FRO38" s="137"/>
      <c r="FRP38" s="137"/>
      <c r="FRQ38" s="138"/>
      <c r="FRR38" s="138"/>
      <c r="FRS38" s="138"/>
      <c r="FRT38" s="138"/>
      <c r="FRU38" s="23"/>
      <c r="FRV38" s="78"/>
      <c r="FRW38" s="78"/>
      <c r="FRX38" s="78"/>
      <c r="FRY38" s="78"/>
      <c r="FRZ38" s="78"/>
      <c r="FSA38" s="78"/>
      <c r="FSB38" s="78"/>
      <c r="FSC38" s="78"/>
      <c r="FSD38" s="195"/>
      <c r="FSE38" s="137"/>
      <c r="FSF38" s="137"/>
      <c r="FSG38" s="138"/>
      <c r="FSH38" s="138"/>
      <c r="FSI38" s="138"/>
      <c r="FSJ38" s="138"/>
      <c r="FSK38" s="23"/>
      <c r="FSL38" s="78"/>
      <c r="FSM38" s="78"/>
      <c r="FSN38" s="78"/>
      <c r="FSO38" s="78"/>
      <c r="FSP38" s="78"/>
      <c r="FSQ38" s="78"/>
      <c r="FSR38" s="78"/>
      <c r="FSS38" s="78"/>
      <c r="FST38" s="195"/>
      <c r="FSU38" s="137"/>
      <c r="FSV38" s="137"/>
      <c r="FSW38" s="138"/>
      <c r="FSX38" s="138"/>
      <c r="FSY38" s="138"/>
      <c r="FSZ38" s="138"/>
      <c r="FTA38" s="23"/>
      <c r="FTB38" s="78"/>
      <c r="FTC38" s="78"/>
      <c r="FTD38" s="78"/>
      <c r="FTE38" s="78"/>
      <c r="FTF38" s="78"/>
      <c r="FTG38" s="78"/>
      <c r="FTH38" s="78"/>
      <c r="FTI38" s="78"/>
      <c r="FTJ38" s="195"/>
      <c r="FTK38" s="137"/>
      <c r="FTL38" s="137"/>
      <c r="FTM38" s="138"/>
      <c r="FTN38" s="138"/>
      <c r="FTO38" s="138"/>
      <c r="FTP38" s="138"/>
      <c r="FTQ38" s="23"/>
      <c r="FTR38" s="78"/>
      <c r="FTS38" s="78"/>
      <c r="FTT38" s="78"/>
      <c r="FTU38" s="78"/>
      <c r="FTV38" s="78"/>
      <c r="FTW38" s="78"/>
      <c r="FTX38" s="78"/>
      <c r="FTY38" s="78"/>
      <c r="FTZ38" s="195"/>
      <c r="FUA38" s="137"/>
      <c r="FUB38" s="137"/>
      <c r="FUC38" s="138"/>
      <c r="FUD38" s="138"/>
      <c r="FUE38" s="138"/>
      <c r="FUF38" s="138"/>
      <c r="FUG38" s="23"/>
      <c r="FUH38" s="78"/>
      <c r="FUI38" s="78"/>
      <c r="FUJ38" s="78"/>
      <c r="FUK38" s="78"/>
      <c r="FUL38" s="78"/>
      <c r="FUM38" s="78"/>
      <c r="FUN38" s="78"/>
      <c r="FUO38" s="78"/>
      <c r="FUP38" s="195"/>
      <c r="FUQ38" s="137"/>
      <c r="FUR38" s="137"/>
      <c r="FUS38" s="138"/>
      <c r="FUT38" s="138"/>
      <c r="FUU38" s="138"/>
      <c r="FUV38" s="138"/>
      <c r="FUW38" s="23"/>
      <c r="FUX38" s="78"/>
      <c r="FUY38" s="78"/>
      <c r="FUZ38" s="78"/>
      <c r="FVA38" s="78"/>
      <c r="FVB38" s="78"/>
      <c r="FVC38" s="78"/>
      <c r="FVD38" s="78"/>
      <c r="FVE38" s="78"/>
      <c r="FVF38" s="195"/>
      <c r="FVG38" s="137"/>
      <c r="FVH38" s="137"/>
      <c r="FVI38" s="138"/>
      <c r="FVJ38" s="138"/>
      <c r="FVK38" s="138"/>
      <c r="FVL38" s="138"/>
      <c r="FVM38" s="23"/>
      <c r="FVN38" s="78"/>
      <c r="FVO38" s="78"/>
      <c r="FVP38" s="78"/>
      <c r="FVQ38" s="78"/>
      <c r="FVR38" s="78"/>
      <c r="FVS38" s="78"/>
      <c r="FVT38" s="78"/>
      <c r="FVU38" s="78"/>
      <c r="FVV38" s="195"/>
      <c r="FVW38" s="137"/>
      <c r="FVX38" s="137"/>
      <c r="FVY38" s="138"/>
      <c r="FVZ38" s="138"/>
      <c r="FWA38" s="138"/>
      <c r="FWB38" s="138"/>
      <c r="FWC38" s="23"/>
      <c r="FWD38" s="78"/>
      <c r="FWE38" s="78"/>
      <c r="FWF38" s="78"/>
      <c r="FWG38" s="78"/>
      <c r="FWH38" s="78"/>
      <c r="FWI38" s="78"/>
      <c r="FWJ38" s="78"/>
      <c r="FWK38" s="78"/>
      <c r="FWL38" s="195"/>
      <c r="FWM38" s="137"/>
      <c r="FWN38" s="137"/>
      <c r="FWO38" s="138"/>
      <c r="FWP38" s="138"/>
      <c r="FWQ38" s="138"/>
      <c r="FWR38" s="138"/>
      <c r="FWS38" s="23"/>
      <c r="FWT38" s="78"/>
      <c r="FWU38" s="78"/>
      <c r="FWV38" s="78"/>
      <c r="FWW38" s="78"/>
      <c r="FWX38" s="78"/>
      <c r="FWY38" s="78"/>
      <c r="FWZ38" s="78"/>
      <c r="FXA38" s="78"/>
      <c r="FXB38" s="195"/>
      <c r="FXC38" s="137"/>
      <c r="FXD38" s="137"/>
      <c r="FXE38" s="138"/>
      <c r="FXF38" s="138"/>
      <c r="FXG38" s="138"/>
      <c r="FXH38" s="138"/>
      <c r="FXI38" s="23"/>
      <c r="FXJ38" s="78"/>
      <c r="FXK38" s="78"/>
      <c r="FXL38" s="78"/>
      <c r="FXM38" s="78"/>
      <c r="FXN38" s="78"/>
      <c r="FXO38" s="78"/>
      <c r="FXP38" s="78"/>
      <c r="FXQ38" s="78"/>
      <c r="FXR38" s="195"/>
      <c r="FXS38" s="137"/>
      <c r="FXT38" s="137"/>
      <c r="FXU38" s="138"/>
      <c r="FXV38" s="138"/>
      <c r="FXW38" s="138"/>
      <c r="FXX38" s="138"/>
      <c r="FXY38" s="23"/>
      <c r="FXZ38" s="78"/>
      <c r="FYA38" s="78"/>
      <c r="FYB38" s="78"/>
      <c r="FYC38" s="78"/>
      <c r="FYD38" s="78"/>
      <c r="FYE38" s="78"/>
      <c r="FYF38" s="78"/>
      <c r="FYG38" s="78"/>
      <c r="FYH38" s="195"/>
      <c r="FYI38" s="137"/>
      <c r="FYJ38" s="137"/>
      <c r="FYK38" s="138"/>
      <c r="FYL38" s="138"/>
      <c r="FYM38" s="138"/>
      <c r="FYN38" s="138"/>
      <c r="FYO38" s="23"/>
      <c r="FYP38" s="78"/>
      <c r="FYQ38" s="78"/>
      <c r="FYR38" s="78"/>
      <c r="FYS38" s="78"/>
      <c r="FYT38" s="78"/>
      <c r="FYU38" s="78"/>
      <c r="FYV38" s="78"/>
      <c r="FYW38" s="78"/>
      <c r="FYX38" s="195"/>
      <c r="FYY38" s="137"/>
      <c r="FYZ38" s="137"/>
      <c r="FZA38" s="138"/>
      <c r="FZB38" s="138"/>
      <c r="FZC38" s="138"/>
      <c r="FZD38" s="138"/>
      <c r="FZE38" s="23"/>
      <c r="FZF38" s="78"/>
      <c r="FZG38" s="78"/>
      <c r="FZH38" s="78"/>
      <c r="FZI38" s="78"/>
      <c r="FZJ38" s="78"/>
      <c r="FZK38" s="78"/>
      <c r="FZL38" s="78"/>
      <c r="FZM38" s="78"/>
      <c r="FZN38" s="195"/>
      <c r="FZO38" s="137"/>
      <c r="FZP38" s="137"/>
      <c r="FZQ38" s="138"/>
      <c r="FZR38" s="138"/>
      <c r="FZS38" s="138"/>
      <c r="FZT38" s="138"/>
      <c r="FZU38" s="23"/>
      <c r="FZV38" s="78"/>
      <c r="FZW38" s="78"/>
      <c r="FZX38" s="78"/>
      <c r="FZY38" s="78"/>
      <c r="FZZ38" s="78"/>
      <c r="GAA38" s="78"/>
      <c r="GAB38" s="78"/>
      <c r="GAC38" s="78"/>
      <c r="GAD38" s="195"/>
      <c r="GAE38" s="137"/>
      <c r="GAF38" s="137"/>
      <c r="GAG38" s="138"/>
      <c r="GAH38" s="138"/>
      <c r="GAI38" s="138"/>
      <c r="GAJ38" s="138"/>
      <c r="GAK38" s="23"/>
      <c r="GAL38" s="78"/>
      <c r="GAM38" s="78"/>
      <c r="GAN38" s="78"/>
      <c r="GAO38" s="78"/>
      <c r="GAP38" s="78"/>
      <c r="GAQ38" s="78"/>
      <c r="GAR38" s="78"/>
      <c r="GAS38" s="78"/>
      <c r="GAT38" s="195"/>
      <c r="GAU38" s="137"/>
      <c r="GAV38" s="137"/>
      <c r="GAW38" s="138"/>
      <c r="GAX38" s="138"/>
      <c r="GAY38" s="138"/>
      <c r="GAZ38" s="138"/>
      <c r="GBA38" s="23"/>
      <c r="GBB38" s="78"/>
      <c r="GBC38" s="78"/>
      <c r="GBD38" s="78"/>
      <c r="GBE38" s="78"/>
      <c r="GBF38" s="78"/>
      <c r="GBG38" s="78"/>
      <c r="GBH38" s="78"/>
      <c r="GBI38" s="78"/>
      <c r="GBJ38" s="195"/>
      <c r="GBK38" s="137"/>
      <c r="GBL38" s="137"/>
      <c r="GBM38" s="138"/>
      <c r="GBN38" s="138"/>
      <c r="GBO38" s="138"/>
      <c r="GBP38" s="138"/>
      <c r="GBQ38" s="23"/>
      <c r="GBR38" s="78"/>
      <c r="GBS38" s="78"/>
      <c r="GBT38" s="78"/>
      <c r="GBU38" s="78"/>
      <c r="GBV38" s="78"/>
      <c r="GBW38" s="78"/>
      <c r="GBX38" s="78"/>
      <c r="GBY38" s="78"/>
      <c r="GBZ38" s="195"/>
      <c r="GCA38" s="137"/>
      <c r="GCB38" s="137"/>
      <c r="GCC38" s="138"/>
      <c r="GCD38" s="138"/>
      <c r="GCE38" s="138"/>
      <c r="GCF38" s="138"/>
      <c r="GCG38" s="23"/>
      <c r="GCH38" s="78"/>
      <c r="GCI38" s="78"/>
      <c r="GCJ38" s="78"/>
      <c r="GCK38" s="78"/>
      <c r="GCL38" s="78"/>
      <c r="GCM38" s="78"/>
      <c r="GCN38" s="78"/>
      <c r="GCO38" s="78"/>
      <c r="GCP38" s="195"/>
      <c r="GCQ38" s="137"/>
      <c r="GCR38" s="137"/>
      <c r="GCS38" s="138"/>
      <c r="GCT38" s="138"/>
      <c r="GCU38" s="138"/>
      <c r="GCV38" s="138"/>
      <c r="GCW38" s="23"/>
      <c r="GCX38" s="78"/>
      <c r="GCY38" s="78"/>
      <c r="GCZ38" s="78"/>
      <c r="GDA38" s="78"/>
      <c r="GDB38" s="78"/>
      <c r="GDC38" s="78"/>
      <c r="GDD38" s="78"/>
      <c r="GDE38" s="78"/>
      <c r="GDF38" s="195"/>
      <c r="GDG38" s="137"/>
      <c r="GDH38" s="137"/>
      <c r="GDI38" s="138"/>
      <c r="GDJ38" s="138"/>
      <c r="GDK38" s="138"/>
      <c r="GDL38" s="138"/>
      <c r="GDM38" s="23"/>
      <c r="GDN38" s="78"/>
      <c r="GDO38" s="78"/>
      <c r="GDP38" s="78"/>
      <c r="GDQ38" s="78"/>
      <c r="GDR38" s="78"/>
      <c r="GDS38" s="78"/>
      <c r="GDT38" s="78"/>
      <c r="GDU38" s="78"/>
      <c r="GDV38" s="195"/>
      <c r="GDW38" s="137"/>
      <c r="GDX38" s="137"/>
      <c r="GDY38" s="138"/>
      <c r="GDZ38" s="138"/>
      <c r="GEA38" s="138"/>
      <c r="GEB38" s="138"/>
      <c r="GEC38" s="23"/>
      <c r="GED38" s="78"/>
      <c r="GEE38" s="78"/>
      <c r="GEF38" s="78"/>
      <c r="GEG38" s="78"/>
      <c r="GEH38" s="78"/>
      <c r="GEI38" s="78"/>
      <c r="GEJ38" s="78"/>
      <c r="GEK38" s="78"/>
      <c r="GEL38" s="195"/>
      <c r="GEM38" s="137"/>
      <c r="GEN38" s="137"/>
      <c r="GEO38" s="138"/>
      <c r="GEP38" s="138"/>
      <c r="GEQ38" s="138"/>
      <c r="GER38" s="138"/>
      <c r="GES38" s="23"/>
      <c r="GET38" s="78"/>
      <c r="GEU38" s="78"/>
      <c r="GEV38" s="78"/>
      <c r="GEW38" s="78"/>
      <c r="GEX38" s="78"/>
      <c r="GEY38" s="78"/>
      <c r="GEZ38" s="78"/>
      <c r="GFA38" s="78"/>
      <c r="GFB38" s="195"/>
      <c r="GFC38" s="137"/>
      <c r="GFD38" s="137"/>
      <c r="GFE38" s="138"/>
      <c r="GFF38" s="138"/>
      <c r="GFG38" s="138"/>
      <c r="GFH38" s="138"/>
      <c r="GFI38" s="23"/>
      <c r="GFJ38" s="78"/>
      <c r="GFK38" s="78"/>
      <c r="GFL38" s="78"/>
      <c r="GFM38" s="78"/>
      <c r="GFN38" s="78"/>
      <c r="GFO38" s="78"/>
      <c r="GFP38" s="78"/>
      <c r="GFQ38" s="78"/>
      <c r="GFR38" s="195"/>
      <c r="GFS38" s="137"/>
      <c r="GFT38" s="137"/>
      <c r="GFU38" s="138"/>
      <c r="GFV38" s="138"/>
      <c r="GFW38" s="138"/>
      <c r="GFX38" s="138"/>
      <c r="GFY38" s="23"/>
      <c r="GFZ38" s="78"/>
      <c r="GGA38" s="78"/>
      <c r="GGB38" s="78"/>
      <c r="GGC38" s="78"/>
      <c r="GGD38" s="78"/>
      <c r="GGE38" s="78"/>
      <c r="GGF38" s="78"/>
      <c r="GGG38" s="78"/>
      <c r="GGH38" s="195"/>
      <c r="GGI38" s="137"/>
      <c r="GGJ38" s="137"/>
      <c r="GGK38" s="138"/>
      <c r="GGL38" s="138"/>
      <c r="GGM38" s="138"/>
      <c r="GGN38" s="138"/>
      <c r="GGO38" s="23"/>
      <c r="GGP38" s="78"/>
      <c r="GGQ38" s="78"/>
      <c r="GGR38" s="78"/>
      <c r="GGS38" s="78"/>
      <c r="GGT38" s="78"/>
      <c r="GGU38" s="78"/>
      <c r="GGV38" s="78"/>
      <c r="GGW38" s="78"/>
      <c r="GGX38" s="195"/>
      <c r="GGY38" s="137"/>
      <c r="GGZ38" s="137"/>
      <c r="GHA38" s="138"/>
      <c r="GHB38" s="138"/>
      <c r="GHC38" s="138"/>
      <c r="GHD38" s="138"/>
      <c r="GHE38" s="23"/>
      <c r="GHF38" s="78"/>
      <c r="GHG38" s="78"/>
      <c r="GHH38" s="78"/>
      <c r="GHI38" s="78"/>
      <c r="GHJ38" s="78"/>
      <c r="GHK38" s="78"/>
      <c r="GHL38" s="78"/>
      <c r="GHM38" s="78"/>
      <c r="GHN38" s="195"/>
      <c r="GHO38" s="137"/>
      <c r="GHP38" s="137"/>
      <c r="GHQ38" s="138"/>
      <c r="GHR38" s="138"/>
      <c r="GHS38" s="138"/>
      <c r="GHT38" s="138"/>
      <c r="GHU38" s="23"/>
      <c r="GHV38" s="78"/>
      <c r="GHW38" s="78"/>
      <c r="GHX38" s="78"/>
      <c r="GHY38" s="78"/>
      <c r="GHZ38" s="78"/>
      <c r="GIA38" s="78"/>
      <c r="GIB38" s="78"/>
      <c r="GIC38" s="78"/>
      <c r="GID38" s="195"/>
      <c r="GIE38" s="137"/>
      <c r="GIF38" s="137"/>
      <c r="GIG38" s="138"/>
      <c r="GIH38" s="138"/>
      <c r="GII38" s="138"/>
      <c r="GIJ38" s="138"/>
      <c r="GIK38" s="23"/>
      <c r="GIL38" s="78"/>
      <c r="GIM38" s="78"/>
      <c r="GIN38" s="78"/>
      <c r="GIO38" s="78"/>
      <c r="GIP38" s="78"/>
      <c r="GIQ38" s="78"/>
      <c r="GIR38" s="78"/>
      <c r="GIS38" s="78"/>
      <c r="GIT38" s="195"/>
      <c r="GIU38" s="137"/>
      <c r="GIV38" s="137"/>
      <c r="GIW38" s="138"/>
      <c r="GIX38" s="138"/>
      <c r="GIY38" s="138"/>
      <c r="GIZ38" s="138"/>
      <c r="GJA38" s="23"/>
      <c r="GJB38" s="78"/>
      <c r="GJC38" s="78"/>
      <c r="GJD38" s="78"/>
      <c r="GJE38" s="78"/>
      <c r="GJF38" s="78"/>
      <c r="GJG38" s="78"/>
      <c r="GJH38" s="78"/>
      <c r="GJI38" s="78"/>
      <c r="GJJ38" s="195"/>
      <c r="GJK38" s="137"/>
      <c r="GJL38" s="137"/>
      <c r="GJM38" s="138"/>
      <c r="GJN38" s="138"/>
      <c r="GJO38" s="138"/>
      <c r="GJP38" s="138"/>
      <c r="GJQ38" s="23"/>
      <c r="GJR38" s="78"/>
      <c r="GJS38" s="78"/>
      <c r="GJT38" s="78"/>
      <c r="GJU38" s="78"/>
      <c r="GJV38" s="78"/>
      <c r="GJW38" s="78"/>
      <c r="GJX38" s="78"/>
      <c r="GJY38" s="78"/>
      <c r="GJZ38" s="195"/>
      <c r="GKA38" s="137"/>
      <c r="GKB38" s="137"/>
      <c r="GKC38" s="138"/>
      <c r="GKD38" s="138"/>
      <c r="GKE38" s="138"/>
      <c r="GKF38" s="138"/>
      <c r="GKG38" s="23"/>
      <c r="GKH38" s="78"/>
      <c r="GKI38" s="78"/>
      <c r="GKJ38" s="78"/>
      <c r="GKK38" s="78"/>
      <c r="GKL38" s="78"/>
      <c r="GKM38" s="78"/>
      <c r="GKN38" s="78"/>
      <c r="GKO38" s="78"/>
      <c r="GKP38" s="195"/>
      <c r="GKQ38" s="137"/>
      <c r="GKR38" s="137"/>
      <c r="GKS38" s="138"/>
      <c r="GKT38" s="138"/>
      <c r="GKU38" s="138"/>
      <c r="GKV38" s="138"/>
      <c r="GKW38" s="23"/>
      <c r="GKX38" s="78"/>
      <c r="GKY38" s="78"/>
      <c r="GKZ38" s="78"/>
      <c r="GLA38" s="78"/>
      <c r="GLB38" s="78"/>
      <c r="GLC38" s="78"/>
      <c r="GLD38" s="78"/>
      <c r="GLE38" s="78"/>
      <c r="GLF38" s="195"/>
      <c r="GLG38" s="137"/>
      <c r="GLH38" s="137"/>
      <c r="GLI38" s="138"/>
      <c r="GLJ38" s="138"/>
      <c r="GLK38" s="138"/>
      <c r="GLL38" s="138"/>
      <c r="GLM38" s="23"/>
      <c r="GLN38" s="78"/>
      <c r="GLO38" s="78"/>
      <c r="GLP38" s="78"/>
      <c r="GLQ38" s="78"/>
      <c r="GLR38" s="78"/>
      <c r="GLS38" s="78"/>
      <c r="GLT38" s="78"/>
      <c r="GLU38" s="78"/>
      <c r="GLV38" s="195"/>
      <c r="GLW38" s="137"/>
      <c r="GLX38" s="137"/>
      <c r="GLY38" s="138"/>
      <c r="GLZ38" s="138"/>
      <c r="GMA38" s="138"/>
      <c r="GMB38" s="138"/>
      <c r="GMC38" s="23"/>
      <c r="GMD38" s="78"/>
      <c r="GME38" s="78"/>
      <c r="GMF38" s="78"/>
      <c r="GMG38" s="78"/>
      <c r="GMH38" s="78"/>
      <c r="GMI38" s="78"/>
      <c r="GMJ38" s="78"/>
      <c r="GMK38" s="78"/>
      <c r="GML38" s="195"/>
      <c r="GMM38" s="137"/>
      <c r="GMN38" s="137"/>
      <c r="GMO38" s="138"/>
      <c r="GMP38" s="138"/>
      <c r="GMQ38" s="138"/>
      <c r="GMR38" s="138"/>
      <c r="GMS38" s="23"/>
      <c r="GMT38" s="78"/>
      <c r="GMU38" s="78"/>
      <c r="GMV38" s="78"/>
      <c r="GMW38" s="78"/>
      <c r="GMX38" s="78"/>
      <c r="GMY38" s="78"/>
      <c r="GMZ38" s="78"/>
      <c r="GNA38" s="78"/>
      <c r="GNB38" s="195"/>
      <c r="GNC38" s="137"/>
      <c r="GND38" s="137"/>
      <c r="GNE38" s="138"/>
      <c r="GNF38" s="138"/>
      <c r="GNG38" s="138"/>
      <c r="GNH38" s="138"/>
      <c r="GNI38" s="23"/>
      <c r="GNJ38" s="78"/>
      <c r="GNK38" s="78"/>
      <c r="GNL38" s="78"/>
      <c r="GNM38" s="78"/>
      <c r="GNN38" s="78"/>
      <c r="GNO38" s="78"/>
      <c r="GNP38" s="78"/>
      <c r="GNQ38" s="78"/>
      <c r="GNR38" s="195"/>
      <c r="GNS38" s="137"/>
      <c r="GNT38" s="137"/>
      <c r="GNU38" s="138"/>
      <c r="GNV38" s="138"/>
      <c r="GNW38" s="138"/>
      <c r="GNX38" s="138"/>
      <c r="GNY38" s="23"/>
      <c r="GNZ38" s="78"/>
      <c r="GOA38" s="78"/>
      <c r="GOB38" s="78"/>
      <c r="GOC38" s="78"/>
      <c r="GOD38" s="78"/>
      <c r="GOE38" s="78"/>
      <c r="GOF38" s="78"/>
      <c r="GOG38" s="78"/>
      <c r="GOH38" s="195"/>
      <c r="GOI38" s="137"/>
      <c r="GOJ38" s="137"/>
      <c r="GOK38" s="138"/>
      <c r="GOL38" s="138"/>
      <c r="GOM38" s="138"/>
      <c r="GON38" s="138"/>
      <c r="GOO38" s="23"/>
      <c r="GOP38" s="78"/>
      <c r="GOQ38" s="78"/>
      <c r="GOR38" s="78"/>
      <c r="GOS38" s="78"/>
      <c r="GOT38" s="78"/>
      <c r="GOU38" s="78"/>
      <c r="GOV38" s="78"/>
      <c r="GOW38" s="78"/>
      <c r="GOX38" s="195"/>
      <c r="GOY38" s="137"/>
      <c r="GOZ38" s="137"/>
      <c r="GPA38" s="138"/>
      <c r="GPB38" s="138"/>
      <c r="GPC38" s="138"/>
      <c r="GPD38" s="138"/>
      <c r="GPE38" s="23"/>
      <c r="GPF38" s="78"/>
      <c r="GPG38" s="78"/>
      <c r="GPH38" s="78"/>
      <c r="GPI38" s="78"/>
      <c r="GPJ38" s="78"/>
      <c r="GPK38" s="78"/>
      <c r="GPL38" s="78"/>
      <c r="GPM38" s="78"/>
      <c r="GPN38" s="195"/>
      <c r="GPO38" s="137"/>
      <c r="GPP38" s="137"/>
      <c r="GPQ38" s="138"/>
      <c r="GPR38" s="138"/>
      <c r="GPS38" s="138"/>
      <c r="GPT38" s="138"/>
      <c r="GPU38" s="23"/>
      <c r="GPV38" s="78"/>
      <c r="GPW38" s="78"/>
      <c r="GPX38" s="78"/>
      <c r="GPY38" s="78"/>
      <c r="GPZ38" s="78"/>
      <c r="GQA38" s="78"/>
      <c r="GQB38" s="78"/>
      <c r="GQC38" s="78"/>
      <c r="GQD38" s="195"/>
      <c r="GQE38" s="137"/>
      <c r="GQF38" s="137"/>
      <c r="GQG38" s="138"/>
      <c r="GQH38" s="138"/>
      <c r="GQI38" s="138"/>
      <c r="GQJ38" s="138"/>
      <c r="GQK38" s="23"/>
      <c r="GQL38" s="78"/>
      <c r="GQM38" s="78"/>
      <c r="GQN38" s="78"/>
      <c r="GQO38" s="78"/>
      <c r="GQP38" s="78"/>
      <c r="GQQ38" s="78"/>
      <c r="GQR38" s="78"/>
      <c r="GQS38" s="78"/>
      <c r="GQT38" s="195"/>
      <c r="GQU38" s="137"/>
      <c r="GQV38" s="137"/>
      <c r="GQW38" s="138"/>
      <c r="GQX38" s="138"/>
      <c r="GQY38" s="138"/>
      <c r="GQZ38" s="138"/>
      <c r="GRA38" s="23"/>
      <c r="GRB38" s="78"/>
      <c r="GRC38" s="78"/>
      <c r="GRD38" s="78"/>
      <c r="GRE38" s="78"/>
      <c r="GRF38" s="78"/>
      <c r="GRG38" s="78"/>
      <c r="GRH38" s="78"/>
      <c r="GRI38" s="78"/>
      <c r="GRJ38" s="195"/>
      <c r="GRK38" s="137"/>
      <c r="GRL38" s="137"/>
      <c r="GRM38" s="138"/>
      <c r="GRN38" s="138"/>
      <c r="GRO38" s="138"/>
      <c r="GRP38" s="138"/>
      <c r="GRQ38" s="23"/>
      <c r="GRR38" s="78"/>
      <c r="GRS38" s="78"/>
      <c r="GRT38" s="78"/>
      <c r="GRU38" s="78"/>
      <c r="GRV38" s="78"/>
      <c r="GRW38" s="78"/>
      <c r="GRX38" s="78"/>
      <c r="GRY38" s="78"/>
      <c r="GRZ38" s="195"/>
      <c r="GSA38" s="137"/>
      <c r="GSB38" s="137"/>
      <c r="GSC38" s="138"/>
      <c r="GSD38" s="138"/>
      <c r="GSE38" s="138"/>
      <c r="GSF38" s="138"/>
      <c r="GSG38" s="23"/>
      <c r="GSH38" s="78"/>
      <c r="GSI38" s="78"/>
      <c r="GSJ38" s="78"/>
      <c r="GSK38" s="78"/>
      <c r="GSL38" s="78"/>
      <c r="GSM38" s="78"/>
      <c r="GSN38" s="78"/>
      <c r="GSO38" s="78"/>
      <c r="GSP38" s="195"/>
      <c r="GSQ38" s="137"/>
      <c r="GSR38" s="137"/>
      <c r="GSS38" s="138"/>
      <c r="GST38" s="138"/>
      <c r="GSU38" s="138"/>
      <c r="GSV38" s="138"/>
      <c r="GSW38" s="23"/>
      <c r="GSX38" s="78"/>
      <c r="GSY38" s="78"/>
      <c r="GSZ38" s="78"/>
      <c r="GTA38" s="78"/>
      <c r="GTB38" s="78"/>
      <c r="GTC38" s="78"/>
      <c r="GTD38" s="78"/>
      <c r="GTE38" s="78"/>
      <c r="GTF38" s="195"/>
      <c r="GTG38" s="137"/>
      <c r="GTH38" s="137"/>
      <c r="GTI38" s="138"/>
      <c r="GTJ38" s="138"/>
      <c r="GTK38" s="138"/>
      <c r="GTL38" s="138"/>
      <c r="GTM38" s="23"/>
      <c r="GTN38" s="78"/>
      <c r="GTO38" s="78"/>
      <c r="GTP38" s="78"/>
      <c r="GTQ38" s="78"/>
      <c r="GTR38" s="78"/>
      <c r="GTS38" s="78"/>
      <c r="GTT38" s="78"/>
      <c r="GTU38" s="78"/>
      <c r="GTV38" s="195"/>
      <c r="GTW38" s="137"/>
      <c r="GTX38" s="137"/>
      <c r="GTY38" s="138"/>
      <c r="GTZ38" s="138"/>
      <c r="GUA38" s="138"/>
      <c r="GUB38" s="138"/>
      <c r="GUC38" s="23"/>
      <c r="GUD38" s="78"/>
      <c r="GUE38" s="78"/>
      <c r="GUF38" s="78"/>
      <c r="GUG38" s="78"/>
      <c r="GUH38" s="78"/>
      <c r="GUI38" s="78"/>
      <c r="GUJ38" s="78"/>
      <c r="GUK38" s="78"/>
      <c r="GUL38" s="195"/>
      <c r="GUM38" s="137"/>
      <c r="GUN38" s="137"/>
      <c r="GUO38" s="138"/>
      <c r="GUP38" s="138"/>
      <c r="GUQ38" s="138"/>
      <c r="GUR38" s="138"/>
      <c r="GUS38" s="23"/>
      <c r="GUT38" s="78"/>
      <c r="GUU38" s="78"/>
      <c r="GUV38" s="78"/>
      <c r="GUW38" s="78"/>
      <c r="GUX38" s="78"/>
      <c r="GUY38" s="78"/>
      <c r="GUZ38" s="78"/>
      <c r="GVA38" s="78"/>
      <c r="GVB38" s="195"/>
      <c r="GVC38" s="137"/>
      <c r="GVD38" s="137"/>
      <c r="GVE38" s="138"/>
      <c r="GVF38" s="138"/>
      <c r="GVG38" s="138"/>
      <c r="GVH38" s="138"/>
      <c r="GVI38" s="23"/>
      <c r="GVJ38" s="78"/>
      <c r="GVK38" s="78"/>
      <c r="GVL38" s="78"/>
      <c r="GVM38" s="78"/>
      <c r="GVN38" s="78"/>
      <c r="GVO38" s="78"/>
      <c r="GVP38" s="78"/>
      <c r="GVQ38" s="78"/>
      <c r="GVR38" s="195"/>
      <c r="GVS38" s="137"/>
      <c r="GVT38" s="137"/>
      <c r="GVU38" s="138"/>
      <c r="GVV38" s="138"/>
      <c r="GVW38" s="138"/>
      <c r="GVX38" s="138"/>
      <c r="GVY38" s="23"/>
      <c r="GVZ38" s="78"/>
      <c r="GWA38" s="78"/>
      <c r="GWB38" s="78"/>
      <c r="GWC38" s="78"/>
      <c r="GWD38" s="78"/>
      <c r="GWE38" s="78"/>
      <c r="GWF38" s="78"/>
      <c r="GWG38" s="78"/>
      <c r="GWH38" s="195"/>
      <c r="GWI38" s="137"/>
      <c r="GWJ38" s="137"/>
      <c r="GWK38" s="138"/>
      <c r="GWL38" s="138"/>
      <c r="GWM38" s="138"/>
      <c r="GWN38" s="138"/>
      <c r="GWO38" s="23"/>
      <c r="GWP38" s="78"/>
      <c r="GWQ38" s="78"/>
      <c r="GWR38" s="78"/>
      <c r="GWS38" s="78"/>
      <c r="GWT38" s="78"/>
      <c r="GWU38" s="78"/>
      <c r="GWV38" s="78"/>
      <c r="GWW38" s="78"/>
      <c r="GWX38" s="195"/>
      <c r="GWY38" s="137"/>
      <c r="GWZ38" s="137"/>
      <c r="GXA38" s="138"/>
      <c r="GXB38" s="138"/>
      <c r="GXC38" s="138"/>
      <c r="GXD38" s="138"/>
      <c r="GXE38" s="23"/>
      <c r="GXF38" s="78"/>
      <c r="GXG38" s="78"/>
      <c r="GXH38" s="78"/>
      <c r="GXI38" s="78"/>
      <c r="GXJ38" s="78"/>
      <c r="GXK38" s="78"/>
      <c r="GXL38" s="78"/>
      <c r="GXM38" s="78"/>
      <c r="GXN38" s="195"/>
      <c r="GXO38" s="137"/>
      <c r="GXP38" s="137"/>
      <c r="GXQ38" s="138"/>
      <c r="GXR38" s="138"/>
      <c r="GXS38" s="138"/>
      <c r="GXT38" s="138"/>
      <c r="GXU38" s="23"/>
      <c r="GXV38" s="78"/>
      <c r="GXW38" s="78"/>
      <c r="GXX38" s="78"/>
      <c r="GXY38" s="78"/>
      <c r="GXZ38" s="78"/>
      <c r="GYA38" s="78"/>
      <c r="GYB38" s="78"/>
      <c r="GYC38" s="78"/>
      <c r="GYD38" s="195"/>
      <c r="GYE38" s="137"/>
      <c r="GYF38" s="137"/>
      <c r="GYG38" s="138"/>
      <c r="GYH38" s="138"/>
      <c r="GYI38" s="138"/>
      <c r="GYJ38" s="138"/>
      <c r="GYK38" s="23"/>
      <c r="GYL38" s="78"/>
      <c r="GYM38" s="78"/>
      <c r="GYN38" s="78"/>
      <c r="GYO38" s="78"/>
      <c r="GYP38" s="78"/>
      <c r="GYQ38" s="78"/>
      <c r="GYR38" s="78"/>
      <c r="GYS38" s="78"/>
      <c r="GYT38" s="195"/>
      <c r="GYU38" s="137"/>
      <c r="GYV38" s="137"/>
      <c r="GYW38" s="138"/>
      <c r="GYX38" s="138"/>
      <c r="GYY38" s="138"/>
      <c r="GYZ38" s="138"/>
      <c r="GZA38" s="23"/>
      <c r="GZB38" s="78"/>
      <c r="GZC38" s="78"/>
      <c r="GZD38" s="78"/>
      <c r="GZE38" s="78"/>
      <c r="GZF38" s="78"/>
      <c r="GZG38" s="78"/>
      <c r="GZH38" s="78"/>
      <c r="GZI38" s="78"/>
      <c r="GZJ38" s="195"/>
      <c r="GZK38" s="137"/>
      <c r="GZL38" s="137"/>
      <c r="GZM38" s="138"/>
      <c r="GZN38" s="138"/>
      <c r="GZO38" s="138"/>
      <c r="GZP38" s="138"/>
      <c r="GZQ38" s="23"/>
      <c r="GZR38" s="78"/>
      <c r="GZS38" s="78"/>
      <c r="GZT38" s="78"/>
      <c r="GZU38" s="78"/>
      <c r="GZV38" s="78"/>
      <c r="GZW38" s="78"/>
      <c r="GZX38" s="78"/>
      <c r="GZY38" s="78"/>
      <c r="GZZ38" s="195"/>
      <c r="HAA38" s="137"/>
      <c r="HAB38" s="137"/>
      <c r="HAC38" s="138"/>
      <c r="HAD38" s="138"/>
      <c r="HAE38" s="138"/>
      <c r="HAF38" s="138"/>
      <c r="HAG38" s="23"/>
      <c r="HAH38" s="78"/>
      <c r="HAI38" s="78"/>
      <c r="HAJ38" s="78"/>
      <c r="HAK38" s="78"/>
      <c r="HAL38" s="78"/>
      <c r="HAM38" s="78"/>
      <c r="HAN38" s="78"/>
      <c r="HAO38" s="78"/>
      <c r="HAP38" s="195"/>
      <c r="HAQ38" s="137"/>
      <c r="HAR38" s="137"/>
      <c r="HAS38" s="138"/>
      <c r="HAT38" s="138"/>
      <c r="HAU38" s="138"/>
      <c r="HAV38" s="138"/>
      <c r="HAW38" s="23"/>
      <c r="HAX38" s="78"/>
      <c r="HAY38" s="78"/>
      <c r="HAZ38" s="78"/>
      <c r="HBA38" s="78"/>
      <c r="HBB38" s="78"/>
      <c r="HBC38" s="78"/>
      <c r="HBD38" s="78"/>
      <c r="HBE38" s="78"/>
      <c r="HBF38" s="195"/>
      <c r="HBG38" s="137"/>
      <c r="HBH38" s="137"/>
      <c r="HBI38" s="138"/>
      <c r="HBJ38" s="138"/>
      <c r="HBK38" s="138"/>
      <c r="HBL38" s="138"/>
      <c r="HBM38" s="23"/>
      <c r="HBN38" s="78"/>
      <c r="HBO38" s="78"/>
      <c r="HBP38" s="78"/>
      <c r="HBQ38" s="78"/>
      <c r="HBR38" s="78"/>
      <c r="HBS38" s="78"/>
      <c r="HBT38" s="78"/>
      <c r="HBU38" s="78"/>
      <c r="HBV38" s="195"/>
      <c r="HBW38" s="137"/>
      <c r="HBX38" s="137"/>
      <c r="HBY38" s="138"/>
      <c r="HBZ38" s="138"/>
      <c r="HCA38" s="138"/>
      <c r="HCB38" s="138"/>
      <c r="HCC38" s="23"/>
      <c r="HCD38" s="78"/>
      <c r="HCE38" s="78"/>
      <c r="HCF38" s="78"/>
      <c r="HCG38" s="78"/>
      <c r="HCH38" s="78"/>
      <c r="HCI38" s="78"/>
      <c r="HCJ38" s="78"/>
      <c r="HCK38" s="78"/>
      <c r="HCL38" s="195"/>
      <c r="HCM38" s="137"/>
      <c r="HCN38" s="137"/>
      <c r="HCO38" s="138"/>
      <c r="HCP38" s="138"/>
      <c r="HCQ38" s="138"/>
      <c r="HCR38" s="138"/>
      <c r="HCS38" s="23"/>
      <c r="HCT38" s="78"/>
      <c r="HCU38" s="78"/>
      <c r="HCV38" s="78"/>
      <c r="HCW38" s="78"/>
      <c r="HCX38" s="78"/>
      <c r="HCY38" s="78"/>
      <c r="HCZ38" s="78"/>
      <c r="HDA38" s="78"/>
      <c r="HDB38" s="195"/>
      <c r="HDC38" s="137"/>
      <c r="HDD38" s="137"/>
      <c r="HDE38" s="138"/>
      <c r="HDF38" s="138"/>
      <c r="HDG38" s="138"/>
      <c r="HDH38" s="138"/>
      <c r="HDI38" s="23"/>
      <c r="HDJ38" s="78"/>
      <c r="HDK38" s="78"/>
      <c r="HDL38" s="78"/>
      <c r="HDM38" s="78"/>
      <c r="HDN38" s="78"/>
      <c r="HDO38" s="78"/>
      <c r="HDP38" s="78"/>
      <c r="HDQ38" s="78"/>
      <c r="HDR38" s="195"/>
      <c r="HDS38" s="137"/>
      <c r="HDT38" s="137"/>
      <c r="HDU38" s="138"/>
      <c r="HDV38" s="138"/>
      <c r="HDW38" s="138"/>
      <c r="HDX38" s="138"/>
      <c r="HDY38" s="23"/>
      <c r="HDZ38" s="78"/>
      <c r="HEA38" s="78"/>
      <c r="HEB38" s="78"/>
      <c r="HEC38" s="78"/>
      <c r="HED38" s="78"/>
      <c r="HEE38" s="78"/>
      <c r="HEF38" s="78"/>
      <c r="HEG38" s="78"/>
      <c r="HEH38" s="195"/>
      <c r="HEI38" s="137"/>
      <c r="HEJ38" s="137"/>
      <c r="HEK38" s="138"/>
      <c r="HEL38" s="138"/>
      <c r="HEM38" s="138"/>
      <c r="HEN38" s="138"/>
      <c r="HEO38" s="23"/>
      <c r="HEP38" s="78"/>
      <c r="HEQ38" s="78"/>
      <c r="HER38" s="78"/>
      <c r="HES38" s="78"/>
      <c r="HET38" s="78"/>
      <c r="HEU38" s="78"/>
      <c r="HEV38" s="78"/>
      <c r="HEW38" s="78"/>
      <c r="HEX38" s="195"/>
      <c r="HEY38" s="137"/>
      <c r="HEZ38" s="137"/>
      <c r="HFA38" s="138"/>
      <c r="HFB38" s="138"/>
      <c r="HFC38" s="138"/>
      <c r="HFD38" s="138"/>
      <c r="HFE38" s="23"/>
      <c r="HFF38" s="78"/>
      <c r="HFG38" s="78"/>
      <c r="HFH38" s="78"/>
      <c r="HFI38" s="78"/>
      <c r="HFJ38" s="78"/>
      <c r="HFK38" s="78"/>
      <c r="HFL38" s="78"/>
      <c r="HFM38" s="78"/>
      <c r="HFN38" s="195"/>
      <c r="HFO38" s="137"/>
      <c r="HFP38" s="137"/>
      <c r="HFQ38" s="138"/>
      <c r="HFR38" s="138"/>
      <c r="HFS38" s="138"/>
      <c r="HFT38" s="138"/>
      <c r="HFU38" s="23"/>
      <c r="HFV38" s="78"/>
      <c r="HFW38" s="78"/>
      <c r="HFX38" s="78"/>
      <c r="HFY38" s="78"/>
      <c r="HFZ38" s="78"/>
      <c r="HGA38" s="78"/>
      <c r="HGB38" s="78"/>
      <c r="HGC38" s="78"/>
      <c r="HGD38" s="195"/>
      <c r="HGE38" s="137"/>
      <c r="HGF38" s="137"/>
      <c r="HGG38" s="138"/>
      <c r="HGH38" s="138"/>
      <c r="HGI38" s="138"/>
      <c r="HGJ38" s="138"/>
      <c r="HGK38" s="23"/>
      <c r="HGL38" s="78"/>
      <c r="HGM38" s="78"/>
      <c r="HGN38" s="78"/>
      <c r="HGO38" s="78"/>
      <c r="HGP38" s="78"/>
      <c r="HGQ38" s="78"/>
      <c r="HGR38" s="78"/>
      <c r="HGS38" s="78"/>
      <c r="HGT38" s="195"/>
      <c r="HGU38" s="137"/>
      <c r="HGV38" s="137"/>
      <c r="HGW38" s="138"/>
      <c r="HGX38" s="138"/>
      <c r="HGY38" s="138"/>
      <c r="HGZ38" s="138"/>
      <c r="HHA38" s="23"/>
      <c r="HHB38" s="78"/>
      <c r="HHC38" s="78"/>
      <c r="HHD38" s="78"/>
      <c r="HHE38" s="78"/>
      <c r="HHF38" s="78"/>
      <c r="HHG38" s="78"/>
      <c r="HHH38" s="78"/>
      <c r="HHI38" s="78"/>
      <c r="HHJ38" s="195"/>
      <c r="HHK38" s="137"/>
      <c r="HHL38" s="137"/>
      <c r="HHM38" s="138"/>
      <c r="HHN38" s="138"/>
      <c r="HHO38" s="138"/>
      <c r="HHP38" s="138"/>
      <c r="HHQ38" s="23"/>
      <c r="HHR38" s="78"/>
      <c r="HHS38" s="78"/>
      <c r="HHT38" s="78"/>
      <c r="HHU38" s="78"/>
      <c r="HHV38" s="78"/>
      <c r="HHW38" s="78"/>
      <c r="HHX38" s="78"/>
      <c r="HHY38" s="78"/>
      <c r="HHZ38" s="195"/>
      <c r="HIA38" s="137"/>
      <c r="HIB38" s="137"/>
      <c r="HIC38" s="138"/>
      <c r="HID38" s="138"/>
      <c r="HIE38" s="138"/>
      <c r="HIF38" s="138"/>
      <c r="HIG38" s="23"/>
      <c r="HIH38" s="78"/>
      <c r="HII38" s="78"/>
      <c r="HIJ38" s="78"/>
      <c r="HIK38" s="78"/>
      <c r="HIL38" s="78"/>
      <c r="HIM38" s="78"/>
      <c r="HIN38" s="78"/>
      <c r="HIO38" s="78"/>
      <c r="HIP38" s="195"/>
      <c r="HIQ38" s="137"/>
      <c r="HIR38" s="137"/>
      <c r="HIS38" s="138"/>
      <c r="HIT38" s="138"/>
      <c r="HIU38" s="138"/>
      <c r="HIV38" s="138"/>
      <c r="HIW38" s="23"/>
      <c r="HIX38" s="78"/>
      <c r="HIY38" s="78"/>
      <c r="HIZ38" s="78"/>
      <c r="HJA38" s="78"/>
      <c r="HJB38" s="78"/>
      <c r="HJC38" s="78"/>
      <c r="HJD38" s="78"/>
      <c r="HJE38" s="78"/>
      <c r="HJF38" s="195"/>
      <c r="HJG38" s="137"/>
      <c r="HJH38" s="137"/>
      <c r="HJI38" s="138"/>
      <c r="HJJ38" s="138"/>
      <c r="HJK38" s="138"/>
      <c r="HJL38" s="138"/>
      <c r="HJM38" s="23"/>
      <c r="HJN38" s="78"/>
      <c r="HJO38" s="78"/>
      <c r="HJP38" s="78"/>
      <c r="HJQ38" s="78"/>
      <c r="HJR38" s="78"/>
      <c r="HJS38" s="78"/>
      <c r="HJT38" s="78"/>
      <c r="HJU38" s="78"/>
      <c r="HJV38" s="195"/>
      <c r="HJW38" s="137"/>
      <c r="HJX38" s="137"/>
      <c r="HJY38" s="138"/>
      <c r="HJZ38" s="138"/>
      <c r="HKA38" s="138"/>
      <c r="HKB38" s="138"/>
      <c r="HKC38" s="23"/>
      <c r="HKD38" s="78"/>
      <c r="HKE38" s="78"/>
      <c r="HKF38" s="78"/>
      <c r="HKG38" s="78"/>
      <c r="HKH38" s="78"/>
      <c r="HKI38" s="78"/>
      <c r="HKJ38" s="78"/>
      <c r="HKK38" s="78"/>
      <c r="HKL38" s="195"/>
      <c r="HKM38" s="137"/>
      <c r="HKN38" s="137"/>
      <c r="HKO38" s="138"/>
      <c r="HKP38" s="138"/>
      <c r="HKQ38" s="138"/>
      <c r="HKR38" s="138"/>
      <c r="HKS38" s="23"/>
      <c r="HKT38" s="78"/>
      <c r="HKU38" s="78"/>
      <c r="HKV38" s="78"/>
      <c r="HKW38" s="78"/>
      <c r="HKX38" s="78"/>
      <c r="HKY38" s="78"/>
      <c r="HKZ38" s="78"/>
      <c r="HLA38" s="78"/>
      <c r="HLB38" s="195"/>
      <c r="HLC38" s="137"/>
      <c r="HLD38" s="137"/>
      <c r="HLE38" s="138"/>
      <c r="HLF38" s="138"/>
      <c r="HLG38" s="138"/>
      <c r="HLH38" s="138"/>
      <c r="HLI38" s="23"/>
      <c r="HLJ38" s="78"/>
      <c r="HLK38" s="78"/>
      <c r="HLL38" s="78"/>
      <c r="HLM38" s="78"/>
      <c r="HLN38" s="78"/>
      <c r="HLO38" s="78"/>
      <c r="HLP38" s="78"/>
      <c r="HLQ38" s="78"/>
      <c r="HLR38" s="195"/>
      <c r="HLS38" s="137"/>
      <c r="HLT38" s="137"/>
      <c r="HLU38" s="138"/>
      <c r="HLV38" s="138"/>
      <c r="HLW38" s="138"/>
      <c r="HLX38" s="138"/>
      <c r="HLY38" s="23"/>
      <c r="HLZ38" s="78"/>
      <c r="HMA38" s="78"/>
      <c r="HMB38" s="78"/>
      <c r="HMC38" s="78"/>
      <c r="HMD38" s="78"/>
      <c r="HME38" s="78"/>
      <c r="HMF38" s="78"/>
      <c r="HMG38" s="78"/>
      <c r="HMH38" s="195"/>
      <c r="HMI38" s="137"/>
      <c r="HMJ38" s="137"/>
      <c r="HMK38" s="138"/>
      <c r="HML38" s="138"/>
      <c r="HMM38" s="138"/>
      <c r="HMN38" s="138"/>
      <c r="HMO38" s="23"/>
      <c r="HMP38" s="78"/>
      <c r="HMQ38" s="78"/>
      <c r="HMR38" s="78"/>
      <c r="HMS38" s="78"/>
      <c r="HMT38" s="78"/>
      <c r="HMU38" s="78"/>
      <c r="HMV38" s="78"/>
      <c r="HMW38" s="78"/>
      <c r="HMX38" s="195"/>
      <c r="HMY38" s="137"/>
      <c r="HMZ38" s="137"/>
      <c r="HNA38" s="138"/>
      <c r="HNB38" s="138"/>
      <c r="HNC38" s="138"/>
      <c r="HND38" s="138"/>
      <c r="HNE38" s="23"/>
      <c r="HNF38" s="78"/>
      <c r="HNG38" s="78"/>
      <c r="HNH38" s="78"/>
      <c r="HNI38" s="78"/>
      <c r="HNJ38" s="78"/>
      <c r="HNK38" s="78"/>
      <c r="HNL38" s="78"/>
      <c r="HNM38" s="78"/>
      <c r="HNN38" s="195"/>
      <c r="HNO38" s="137"/>
      <c r="HNP38" s="137"/>
      <c r="HNQ38" s="138"/>
      <c r="HNR38" s="138"/>
      <c r="HNS38" s="138"/>
      <c r="HNT38" s="138"/>
      <c r="HNU38" s="23"/>
      <c r="HNV38" s="78"/>
      <c r="HNW38" s="78"/>
      <c r="HNX38" s="78"/>
      <c r="HNY38" s="78"/>
      <c r="HNZ38" s="78"/>
      <c r="HOA38" s="78"/>
      <c r="HOB38" s="78"/>
      <c r="HOC38" s="78"/>
      <c r="HOD38" s="195"/>
      <c r="HOE38" s="137"/>
      <c r="HOF38" s="137"/>
      <c r="HOG38" s="138"/>
      <c r="HOH38" s="138"/>
      <c r="HOI38" s="138"/>
      <c r="HOJ38" s="138"/>
      <c r="HOK38" s="23"/>
      <c r="HOL38" s="78"/>
      <c r="HOM38" s="78"/>
      <c r="HON38" s="78"/>
      <c r="HOO38" s="78"/>
      <c r="HOP38" s="78"/>
      <c r="HOQ38" s="78"/>
      <c r="HOR38" s="78"/>
      <c r="HOS38" s="78"/>
      <c r="HOT38" s="195"/>
      <c r="HOU38" s="137"/>
      <c r="HOV38" s="137"/>
      <c r="HOW38" s="138"/>
      <c r="HOX38" s="138"/>
      <c r="HOY38" s="138"/>
      <c r="HOZ38" s="138"/>
      <c r="HPA38" s="23"/>
      <c r="HPB38" s="78"/>
      <c r="HPC38" s="78"/>
      <c r="HPD38" s="78"/>
      <c r="HPE38" s="78"/>
      <c r="HPF38" s="78"/>
      <c r="HPG38" s="78"/>
      <c r="HPH38" s="78"/>
      <c r="HPI38" s="78"/>
      <c r="HPJ38" s="195"/>
      <c r="HPK38" s="137"/>
      <c r="HPL38" s="137"/>
      <c r="HPM38" s="138"/>
      <c r="HPN38" s="138"/>
      <c r="HPO38" s="138"/>
      <c r="HPP38" s="138"/>
      <c r="HPQ38" s="23"/>
      <c r="HPR38" s="78"/>
      <c r="HPS38" s="78"/>
      <c r="HPT38" s="78"/>
      <c r="HPU38" s="78"/>
      <c r="HPV38" s="78"/>
      <c r="HPW38" s="78"/>
      <c r="HPX38" s="78"/>
      <c r="HPY38" s="78"/>
      <c r="HPZ38" s="195"/>
      <c r="HQA38" s="137"/>
      <c r="HQB38" s="137"/>
      <c r="HQC38" s="138"/>
      <c r="HQD38" s="138"/>
      <c r="HQE38" s="138"/>
      <c r="HQF38" s="138"/>
      <c r="HQG38" s="23"/>
      <c r="HQH38" s="78"/>
      <c r="HQI38" s="78"/>
      <c r="HQJ38" s="78"/>
      <c r="HQK38" s="78"/>
      <c r="HQL38" s="78"/>
      <c r="HQM38" s="78"/>
      <c r="HQN38" s="78"/>
      <c r="HQO38" s="78"/>
      <c r="HQP38" s="195"/>
      <c r="HQQ38" s="137"/>
      <c r="HQR38" s="137"/>
      <c r="HQS38" s="138"/>
      <c r="HQT38" s="138"/>
      <c r="HQU38" s="138"/>
      <c r="HQV38" s="138"/>
      <c r="HQW38" s="23"/>
      <c r="HQX38" s="78"/>
      <c r="HQY38" s="78"/>
      <c r="HQZ38" s="78"/>
      <c r="HRA38" s="78"/>
      <c r="HRB38" s="78"/>
      <c r="HRC38" s="78"/>
      <c r="HRD38" s="78"/>
      <c r="HRE38" s="78"/>
      <c r="HRF38" s="195"/>
      <c r="HRG38" s="137"/>
      <c r="HRH38" s="137"/>
      <c r="HRI38" s="138"/>
      <c r="HRJ38" s="138"/>
      <c r="HRK38" s="138"/>
      <c r="HRL38" s="138"/>
      <c r="HRM38" s="23"/>
      <c r="HRN38" s="78"/>
      <c r="HRO38" s="78"/>
      <c r="HRP38" s="78"/>
      <c r="HRQ38" s="78"/>
      <c r="HRR38" s="78"/>
      <c r="HRS38" s="78"/>
      <c r="HRT38" s="78"/>
      <c r="HRU38" s="78"/>
      <c r="HRV38" s="195"/>
      <c r="HRW38" s="137"/>
      <c r="HRX38" s="137"/>
      <c r="HRY38" s="138"/>
      <c r="HRZ38" s="138"/>
      <c r="HSA38" s="138"/>
      <c r="HSB38" s="138"/>
      <c r="HSC38" s="23"/>
      <c r="HSD38" s="78"/>
      <c r="HSE38" s="78"/>
      <c r="HSF38" s="78"/>
      <c r="HSG38" s="78"/>
      <c r="HSH38" s="78"/>
      <c r="HSI38" s="78"/>
      <c r="HSJ38" s="78"/>
      <c r="HSK38" s="78"/>
      <c r="HSL38" s="195"/>
      <c r="HSM38" s="137"/>
      <c r="HSN38" s="137"/>
      <c r="HSO38" s="138"/>
      <c r="HSP38" s="138"/>
      <c r="HSQ38" s="138"/>
      <c r="HSR38" s="138"/>
      <c r="HSS38" s="23"/>
      <c r="HST38" s="78"/>
      <c r="HSU38" s="78"/>
      <c r="HSV38" s="78"/>
      <c r="HSW38" s="78"/>
      <c r="HSX38" s="78"/>
      <c r="HSY38" s="78"/>
      <c r="HSZ38" s="78"/>
      <c r="HTA38" s="78"/>
      <c r="HTB38" s="195"/>
      <c r="HTC38" s="137"/>
      <c r="HTD38" s="137"/>
      <c r="HTE38" s="138"/>
      <c r="HTF38" s="138"/>
      <c r="HTG38" s="138"/>
      <c r="HTH38" s="138"/>
      <c r="HTI38" s="23"/>
      <c r="HTJ38" s="78"/>
      <c r="HTK38" s="78"/>
      <c r="HTL38" s="78"/>
      <c r="HTM38" s="78"/>
      <c r="HTN38" s="78"/>
      <c r="HTO38" s="78"/>
      <c r="HTP38" s="78"/>
      <c r="HTQ38" s="78"/>
      <c r="HTR38" s="195"/>
      <c r="HTS38" s="137"/>
      <c r="HTT38" s="137"/>
      <c r="HTU38" s="138"/>
      <c r="HTV38" s="138"/>
      <c r="HTW38" s="138"/>
      <c r="HTX38" s="138"/>
      <c r="HTY38" s="23"/>
      <c r="HTZ38" s="78"/>
      <c r="HUA38" s="78"/>
      <c r="HUB38" s="78"/>
      <c r="HUC38" s="78"/>
      <c r="HUD38" s="78"/>
      <c r="HUE38" s="78"/>
      <c r="HUF38" s="78"/>
      <c r="HUG38" s="78"/>
      <c r="HUH38" s="195"/>
      <c r="HUI38" s="137"/>
      <c r="HUJ38" s="137"/>
      <c r="HUK38" s="138"/>
      <c r="HUL38" s="138"/>
      <c r="HUM38" s="138"/>
      <c r="HUN38" s="138"/>
      <c r="HUO38" s="23"/>
      <c r="HUP38" s="78"/>
      <c r="HUQ38" s="78"/>
      <c r="HUR38" s="78"/>
      <c r="HUS38" s="78"/>
      <c r="HUT38" s="78"/>
      <c r="HUU38" s="78"/>
      <c r="HUV38" s="78"/>
      <c r="HUW38" s="78"/>
      <c r="HUX38" s="195"/>
      <c r="HUY38" s="137"/>
      <c r="HUZ38" s="137"/>
      <c r="HVA38" s="138"/>
      <c r="HVB38" s="138"/>
      <c r="HVC38" s="138"/>
      <c r="HVD38" s="138"/>
      <c r="HVE38" s="23"/>
      <c r="HVF38" s="78"/>
      <c r="HVG38" s="78"/>
      <c r="HVH38" s="78"/>
      <c r="HVI38" s="78"/>
      <c r="HVJ38" s="78"/>
      <c r="HVK38" s="78"/>
      <c r="HVL38" s="78"/>
      <c r="HVM38" s="78"/>
      <c r="HVN38" s="195"/>
      <c r="HVO38" s="137"/>
      <c r="HVP38" s="137"/>
      <c r="HVQ38" s="138"/>
      <c r="HVR38" s="138"/>
      <c r="HVS38" s="138"/>
      <c r="HVT38" s="138"/>
      <c r="HVU38" s="23"/>
      <c r="HVV38" s="78"/>
      <c r="HVW38" s="78"/>
      <c r="HVX38" s="78"/>
      <c r="HVY38" s="78"/>
      <c r="HVZ38" s="78"/>
      <c r="HWA38" s="78"/>
      <c r="HWB38" s="78"/>
      <c r="HWC38" s="78"/>
      <c r="HWD38" s="195"/>
      <c r="HWE38" s="137"/>
      <c r="HWF38" s="137"/>
      <c r="HWG38" s="138"/>
      <c r="HWH38" s="138"/>
      <c r="HWI38" s="138"/>
      <c r="HWJ38" s="138"/>
      <c r="HWK38" s="23"/>
      <c r="HWL38" s="78"/>
      <c r="HWM38" s="78"/>
      <c r="HWN38" s="78"/>
      <c r="HWO38" s="78"/>
      <c r="HWP38" s="78"/>
      <c r="HWQ38" s="78"/>
      <c r="HWR38" s="78"/>
      <c r="HWS38" s="78"/>
      <c r="HWT38" s="195"/>
      <c r="HWU38" s="137"/>
      <c r="HWV38" s="137"/>
      <c r="HWW38" s="138"/>
      <c r="HWX38" s="138"/>
      <c r="HWY38" s="138"/>
      <c r="HWZ38" s="138"/>
      <c r="HXA38" s="23"/>
      <c r="HXB38" s="78"/>
      <c r="HXC38" s="78"/>
      <c r="HXD38" s="78"/>
      <c r="HXE38" s="78"/>
      <c r="HXF38" s="78"/>
      <c r="HXG38" s="78"/>
      <c r="HXH38" s="78"/>
      <c r="HXI38" s="78"/>
      <c r="HXJ38" s="195"/>
      <c r="HXK38" s="137"/>
      <c r="HXL38" s="137"/>
      <c r="HXM38" s="138"/>
      <c r="HXN38" s="138"/>
      <c r="HXO38" s="138"/>
      <c r="HXP38" s="138"/>
      <c r="HXQ38" s="23"/>
      <c r="HXR38" s="78"/>
      <c r="HXS38" s="78"/>
      <c r="HXT38" s="78"/>
      <c r="HXU38" s="78"/>
      <c r="HXV38" s="78"/>
      <c r="HXW38" s="78"/>
      <c r="HXX38" s="78"/>
      <c r="HXY38" s="78"/>
      <c r="HXZ38" s="195"/>
      <c r="HYA38" s="137"/>
      <c r="HYB38" s="137"/>
      <c r="HYC38" s="138"/>
      <c r="HYD38" s="138"/>
      <c r="HYE38" s="138"/>
      <c r="HYF38" s="138"/>
      <c r="HYG38" s="23"/>
      <c r="HYH38" s="78"/>
      <c r="HYI38" s="78"/>
      <c r="HYJ38" s="78"/>
      <c r="HYK38" s="78"/>
      <c r="HYL38" s="78"/>
      <c r="HYM38" s="78"/>
      <c r="HYN38" s="78"/>
      <c r="HYO38" s="78"/>
      <c r="HYP38" s="195"/>
      <c r="HYQ38" s="137"/>
      <c r="HYR38" s="137"/>
      <c r="HYS38" s="138"/>
      <c r="HYT38" s="138"/>
      <c r="HYU38" s="138"/>
      <c r="HYV38" s="138"/>
      <c r="HYW38" s="23"/>
      <c r="HYX38" s="78"/>
      <c r="HYY38" s="78"/>
      <c r="HYZ38" s="78"/>
      <c r="HZA38" s="78"/>
      <c r="HZB38" s="78"/>
      <c r="HZC38" s="78"/>
      <c r="HZD38" s="78"/>
      <c r="HZE38" s="78"/>
      <c r="HZF38" s="195"/>
      <c r="HZG38" s="137"/>
      <c r="HZH38" s="137"/>
      <c r="HZI38" s="138"/>
      <c r="HZJ38" s="138"/>
      <c r="HZK38" s="138"/>
      <c r="HZL38" s="138"/>
      <c r="HZM38" s="23"/>
      <c r="HZN38" s="78"/>
      <c r="HZO38" s="78"/>
      <c r="HZP38" s="78"/>
      <c r="HZQ38" s="78"/>
      <c r="HZR38" s="78"/>
      <c r="HZS38" s="78"/>
      <c r="HZT38" s="78"/>
      <c r="HZU38" s="78"/>
      <c r="HZV38" s="195"/>
      <c r="HZW38" s="137"/>
      <c r="HZX38" s="137"/>
      <c r="HZY38" s="138"/>
      <c r="HZZ38" s="138"/>
      <c r="IAA38" s="138"/>
      <c r="IAB38" s="138"/>
      <c r="IAC38" s="23"/>
      <c r="IAD38" s="78"/>
      <c r="IAE38" s="78"/>
      <c r="IAF38" s="78"/>
      <c r="IAG38" s="78"/>
      <c r="IAH38" s="78"/>
      <c r="IAI38" s="78"/>
      <c r="IAJ38" s="78"/>
      <c r="IAK38" s="78"/>
      <c r="IAL38" s="195"/>
      <c r="IAM38" s="137"/>
      <c r="IAN38" s="137"/>
      <c r="IAO38" s="138"/>
      <c r="IAP38" s="138"/>
      <c r="IAQ38" s="138"/>
      <c r="IAR38" s="138"/>
      <c r="IAS38" s="23"/>
      <c r="IAT38" s="78"/>
      <c r="IAU38" s="78"/>
      <c r="IAV38" s="78"/>
      <c r="IAW38" s="78"/>
      <c r="IAX38" s="78"/>
      <c r="IAY38" s="78"/>
      <c r="IAZ38" s="78"/>
      <c r="IBA38" s="78"/>
      <c r="IBB38" s="195"/>
      <c r="IBC38" s="137"/>
      <c r="IBD38" s="137"/>
      <c r="IBE38" s="138"/>
      <c r="IBF38" s="138"/>
      <c r="IBG38" s="138"/>
      <c r="IBH38" s="138"/>
      <c r="IBI38" s="23"/>
      <c r="IBJ38" s="78"/>
      <c r="IBK38" s="78"/>
      <c r="IBL38" s="78"/>
      <c r="IBM38" s="78"/>
      <c r="IBN38" s="78"/>
      <c r="IBO38" s="78"/>
      <c r="IBP38" s="78"/>
      <c r="IBQ38" s="78"/>
      <c r="IBR38" s="195"/>
      <c r="IBS38" s="137"/>
      <c r="IBT38" s="137"/>
      <c r="IBU38" s="138"/>
      <c r="IBV38" s="138"/>
      <c r="IBW38" s="138"/>
      <c r="IBX38" s="138"/>
      <c r="IBY38" s="23"/>
      <c r="IBZ38" s="78"/>
      <c r="ICA38" s="78"/>
      <c r="ICB38" s="78"/>
      <c r="ICC38" s="78"/>
      <c r="ICD38" s="78"/>
      <c r="ICE38" s="78"/>
      <c r="ICF38" s="78"/>
      <c r="ICG38" s="78"/>
      <c r="ICH38" s="195"/>
      <c r="ICI38" s="137"/>
      <c r="ICJ38" s="137"/>
      <c r="ICK38" s="138"/>
      <c r="ICL38" s="138"/>
      <c r="ICM38" s="138"/>
      <c r="ICN38" s="138"/>
      <c r="ICO38" s="23"/>
      <c r="ICP38" s="78"/>
      <c r="ICQ38" s="78"/>
      <c r="ICR38" s="78"/>
      <c r="ICS38" s="78"/>
      <c r="ICT38" s="78"/>
      <c r="ICU38" s="78"/>
      <c r="ICV38" s="78"/>
      <c r="ICW38" s="78"/>
      <c r="ICX38" s="195"/>
      <c r="ICY38" s="137"/>
      <c r="ICZ38" s="137"/>
      <c r="IDA38" s="138"/>
      <c r="IDB38" s="138"/>
      <c r="IDC38" s="138"/>
      <c r="IDD38" s="138"/>
      <c r="IDE38" s="23"/>
      <c r="IDF38" s="78"/>
      <c r="IDG38" s="78"/>
      <c r="IDH38" s="78"/>
      <c r="IDI38" s="78"/>
      <c r="IDJ38" s="78"/>
      <c r="IDK38" s="78"/>
      <c r="IDL38" s="78"/>
      <c r="IDM38" s="78"/>
      <c r="IDN38" s="195"/>
      <c r="IDO38" s="137"/>
      <c r="IDP38" s="137"/>
      <c r="IDQ38" s="138"/>
      <c r="IDR38" s="138"/>
      <c r="IDS38" s="138"/>
      <c r="IDT38" s="138"/>
      <c r="IDU38" s="23"/>
      <c r="IDV38" s="78"/>
      <c r="IDW38" s="78"/>
      <c r="IDX38" s="78"/>
      <c r="IDY38" s="78"/>
      <c r="IDZ38" s="78"/>
      <c r="IEA38" s="78"/>
      <c r="IEB38" s="78"/>
      <c r="IEC38" s="78"/>
      <c r="IED38" s="195"/>
      <c r="IEE38" s="137"/>
      <c r="IEF38" s="137"/>
      <c r="IEG38" s="138"/>
      <c r="IEH38" s="138"/>
      <c r="IEI38" s="138"/>
      <c r="IEJ38" s="138"/>
      <c r="IEK38" s="23"/>
      <c r="IEL38" s="78"/>
      <c r="IEM38" s="78"/>
      <c r="IEN38" s="78"/>
      <c r="IEO38" s="78"/>
      <c r="IEP38" s="78"/>
      <c r="IEQ38" s="78"/>
      <c r="IER38" s="78"/>
      <c r="IES38" s="78"/>
      <c r="IET38" s="195"/>
      <c r="IEU38" s="137"/>
      <c r="IEV38" s="137"/>
      <c r="IEW38" s="138"/>
      <c r="IEX38" s="138"/>
      <c r="IEY38" s="138"/>
      <c r="IEZ38" s="138"/>
      <c r="IFA38" s="23"/>
      <c r="IFB38" s="78"/>
      <c r="IFC38" s="78"/>
      <c r="IFD38" s="78"/>
      <c r="IFE38" s="78"/>
      <c r="IFF38" s="78"/>
      <c r="IFG38" s="78"/>
      <c r="IFH38" s="78"/>
      <c r="IFI38" s="78"/>
      <c r="IFJ38" s="195"/>
      <c r="IFK38" s="137"/>
      <c r="IFL38" s="137"/>
      <c r="IFM38" s="138"/>
      <c r="IFN38" s="138"/>
      <c r="IFO38" s="138"/>
      <c r="IFP38" s="138"/>
      <c r="IFQ38" s="23"/>
      <c r="IFR38" s="78"/>
      <c r="IFS38" s="78"/>
      <c r="IFT38" s="78"/>
      <c r="IFU38" s="78"/>
      <c r="IFV38" s="78"/>
      <c r="IFW38" s="78"/>
      <c r="IFX38" s="78"/>
      <c r="IFY38" s="78"/>
      <c r="IFZ38" s="195"/>
      <c r="IGA38" s="137"/>
      <c r="IGB38" s="137"/>
      <c r="IGC38" s="138"/>
      <c r="IGD38" s="138"/>
      <c r="IGE38" s="138"/>
      <c r="IGF38" s="138"/>
      <c r="IGG38" s="23"/>
      <c r="IGH38" s="78"/>
      <c r="IGI38" s="78"/>
      <c r="IGJ38" s="78"/>
      <c r="IGK38" s="78"/>
      <c r="IGL38" s="78"/>
      <c r="IGM38" s="78"/>
      <c r="IGN38" s="78"/>
      <c r="IGO38" s="78"/>
      <c r="IGP38" s="195"/>
      <c r="IGQ38" s="137"/>
      <c r="IGR38" s="137"/>
      <c r="IGS38" s="138"/>
      <c r="IGT38" s="138"/>
      <c r="IGU38" s="138"/>
      <c r="IGV38" s="138"/>
      <c r="IGW38" s="23"/>
      <c r="IGX38" s="78"/>
      <c r="IGY38" s="78"/>
      <c r="IGZ38" s="78"/>
      <c r="IHA38" s="78"/>
      <c r="IHB38" s="78"/>
      <c r="IHC38" s="78"/>
      <c r="IHD38" s="78"/>
      <c r="IHE38" s="78"/>
      <c r="IHF38" s="195"/>
      <c r="IHG38" s="137"/>
      <c r="IHH38" s="137"/>
      <c r="IHI38" s="138"/>
      <c r="IHJ38" s="138"/>
      <c r="IHK38" s="138"/>
      <c r="IHL38" s="138"/>
      <c r="IHM38" s="23"/>
      <c r="IHN38" s="78"/>
      <c r="IHO38" s="78"/>
      <c r="IHP38" s="78"/>
      <c r="IHQ38" s="78"/>
      <c r="IHR38" s="78"/>
      <c r="IHS38" s="78"/>
      <c r="IHT38" s="78"/>
      <c r="IHU38" s="78"/>
      <c r="IHV38" s="195"/>
      <c r="IHW38" s="137"/>
      <c r="IHX38" s="137"/>
      <c r="IHY38" s="138"/>
      <c r="IHZ38" s="138"/>
      <c r="IIA38" s="138"/>
      <c r="IIB38" s="138"/>
      <c r="IIC38" s="23"/>
      <c r="IID38" s="78"/>
      <c r="IIE38" s="78"/>
      <c r="IIF38" s="78"/>
      <c r="IIG38" s="78"/>
      <c r="IIH38" s="78"/>
      <c r="III38" s="78"/>
      <c r="IIJ38" s="78"/>
      <c r="IIK38" s="78"/>
      <c r="IIL38" s="195"/>
      <c r="IIM38" s="137"/>
      <c r="IIN38" s="137"/>
      <c r="IIO38" s="138"/>
      <c r="IIP38" s="138"/>
      <c r="IIQ38" s="138"/>
      <c r="IIR38" s="138"/>
      <c r="IIS38" s="23"/>
      <c r="IIT38" s="78"/>
      <c r="IIU38" s="78"/>
      <c r="IIV38" s="78"/>
      <c r="IIW38" s="78"/>
      <c r="IIX38" s="78"/>
      <c r="IIY38" s="78"/>
      <c r="IIZ38" s="78"/>
      <c r="IJA38" s="78"/>
      <c r="IJB38" s="195"/>
      <c r="IJC38" s="137"/>
      <c r="IJD38" s="137"/>
      <c r="IJE38" s="138"/>
      <c r="IJF38" s="138"/>
      <c r="IJG38" s="138"/>
      <c r="IJH38" s="138"/>
      <c r="IJI38" s="23"/>
      <c r="IJJ38" s="78"/>
      <c r="IJK38" s="78"/>
      <c r="IJL38" s="78"/>
      <c r="IJM38" s="78"/>
      <c r="IJN38" s="78"/>
      <c r="IJO38" s="78"/>
      <c r="IJP38" s="78"/>
      <c r="IJQ38" s="78"/>
      <c r="IJR38" s="195"/>
      <c r="IJS38" s="137"/>
      <c r="IJT38" s="137"/>
      <c r="IJU38" s="138"/>
      <c r="IJV38" s="138"/>
      <c r="IJW38" s="138"/>
      <c r="IJX38" s="138"/>
      <c r="IJY38" s="23"/>
      <c r="IJZ38" s="78"/>
      <c r="IKA38" s="78"/>
      <c r="IKB38" s="78"/>
      <c r="IKC38" s="78"/>
      <c r="IKD38" s="78"/>
      <c r="IKE38" s="78"/>
      <c r="IKF38" s="78"/>
      <c r="IKG38" s="78"/>
      <c r="IKH38" s="195"/>
      <c r="IKI38" s="137"/>
      <c r="IKJ38" s="137"/>
      <c r="IKK38" s="138"/>
      <c r="IKL38" s="138"/>
      <c r="IKM38" s="138"/>
      <c r="IKN38" s="138"/>
      <c r="IKO38" s="23"/>
      <c r="IKP38" s="78"/>
      <c r="IKQ38" s="78"/>
      <c r="IKR38" s="78"/>
      <c r="IKS38" s="78"/>
      <c r="IKT38" s="78"/>
      <c r="IKU38" s="78"/>
      <c r="IKV38" s="78"/>
      <c r="IKW38" s="78"/>
      <c r="IKX38" s="195"/>
      <c r="IKY38" s="137"/>
      <c r="IKZ38" s="137"/>
      <c r="ILA38" s="138"/>
      <c r="ILB38" s="138"/>
      <c r="ILC38" s="138"/>
      <c r="ILD38" s="138"/>
      <c r="ILE38" s="23"/>
      <c r="ILF38" s="78"/>
      <c r="ILG38" s="78"/>
      <c r="ILH38" s="78"/>
      <c r="ILI38" s="78"/>
      <c r="ILJ38" s="78"/>
      <c r="ILK38" s="78"/>
      <c r="ILL38" s="78"/>
      <c r="ILM38" s="78"/>
      <c r="ILN38" s="195"/>
      <c r="ILO38" s="137"/>
      <c r="ILP38" s="137"/>
      <c r="ILQ38" s="138"/>
      <c r="ILR38" s="138"/>
      <c r="ILS38" s="138"/>
      <c r="ILT38" s="138"/>
      <c r="ILU38" s="23"/>
      <c r="ILV38" s="78"/>
      <c r="ILW38" s="78"/>
      <c r="ILX38" s="78"/>
      <c r="ILY38" s="78"/>
      <c r="ILZ38" s="78"/>
      <c r="IMA38" s="78"/>
      <c r="IMB38" s="78"/>
      <c r="IMC38" s="78"/>
      <c r="IMD38" s="195"/>
      <c r="IME38" s="137"/>
      <c r="IMF38" s="137"/>
      <c r="IMG38" s="138"/>
      <c r="IMH38" s="138"/>
      <c r="IMI38" s="138"/>
      <c r="IMJ38" s="138"/>
      <c r="IMK38" s="23"/>
      <c r="IML38" s="78"/>
      <c r="IMM38" s="78"/>
      <c r="IMN38" s="78"/>
      <c r="IMO38" s="78"/>
      <c r="IMP38" s="78"/>
      <c r="IMQ38" s="78"/>
      <c r="IMR38" s="78"/>
      <c r="IMS38" s="78"/>
      <c r="IMT38" s="195"/>
      <c r="IMU38" s="137"/>
      <c r="IMV38" s="137"/>
      <c r="IMW38" s="138"/>
      <c r="IMX38" s="138"/>
      <c r="IMY38" s="138"/>
      <c r="IMZ38" s="138"/>
      <c r="INA38" s="23"/>
      <c r="INB38" s="78"/>
      <c r="INC38" s="78"/>
      <c r="IND38" s="78"/>
      <c r="INE38" s="78"/>
      <c r="INF38" s="78"/>
      <c r="ING38" s="78"/>
      <c r="INH38" s="78"/>
      <c r="INI38" s="78"/>
      <c r="INJ38" s="195"/>
      <c r="INK38" s="137"/>
      <c r="INL38" s="137"/>
      <c r="INM38" s="138"/>
      <c r="INN38" s="138"/>
      <c r="INO38" s="138"/>
      <c r="INP38" s="138"/>
      <c r="INQ38" s="23"/>
      <c r="INR38" s="78"/>
      <c r="INS38" s="78"/>
      <c r="INT38" s="78"/>
      <c r="INU38" s="78"/>
      <c r="INV38" s="78"/>
      <c r="INW38" s="78"/>
      <c r="INX38" s="78"/>
      <c r="INY38" s="78"/>
      <c r="INZ38" s="195"/>
      <c r="IOA38" s="137"/>
      <c r="IOB38" s="137"/>
      <c r="IOC38" s="138"/>
      <c r="IOD38" s="138"/>
      <c r="IOE38" s="138"/>
      <c r="IOF38" s="138"/>
      <c r="IOG38" s="23"/>
      <c r="IOH38" s="78"/>
      <c r="IOI38" s="78"/>
      <c r="IOJ38" s="78"/>
      <c r="IOK38" s="78"/>
      <c r="IOL38" s="78"/>
      <c r="IOM38" s="78"/>
      <c r="ION38" s="78"/>
      <c r="IOO38" s="78"/>
      <c r="IOP38" s="195"/>
      <c r="IOQ38" s="137"/>
      <c r="IOR38" s="137"/>
      <c r="IOS38" s="138"/>
      <c r="IOT38" s="138"/>
      <c r="IOU38" s="138"/>
      <c r="IOV38" s="138"/>
      <c r="IOW38" s="23"/>
      <c r="IOX38" s="78"/>
      <c r="IOY38" s="78"/>
      <c r="IOZ38" s="78"/>
      <c r="IPA38" s="78"/>
      <c r="IPB38" s="78"/>
      <c r="IPC38" s="78"/>
      <c r="IPD38" s="78"/>
      <c r="IPE38" s="78"/>
      <c r="IPF38" s="195"/>
      <c r="IPG38" s="137"/>
      <c r="IPH38" s="137"/>
      <c r="IPI38" s="138"/>
      <c r="IPJ38" s="138"/>
      <c r="IPK38" s="138"/>
      <c r="IPL38" s="138"/>
      <c r="IPM38" s="23"/>
      <c r="IPN38" s="78"/>
      <c r="IPO38" s="78"/>
      <c r="IPP38" s="78"/>
      <c r="IPQ38" s="78"/>
      <c r="IPR38" s="78"/>
      <c r="IPS38" s="78"/>
      <c r="IPT38" s="78"/>
      <c r="IPU38" s="78"/>
      <c r="IPV38" s="195"/>
      <c r="IPW38" s="137"/>
      <c r="IPX38" s="137"/>
      <c r="IPY38" s="138"/>
      <c r="IPZ38" s="138"/>
      <c r="IQA38" s="138"/>
      <c r="IQB38" s="138"/>
      <c r="IQC38" s="23"/>
      <c r="IQD38" s="78"/>
      <c r="IQE38" s="78"/>
      <c r="IQF38" s="78"/>
      <c r="IQG38" s="78"/>
      <c r="IQH38" s="78"/>
      <c r="IQI38" s="78"/>
      <c r="IQJ38" s="78"/>
      <c r="IQK38" s="78"/>
      <c r="IQL38" s="195"/>
      <c r="IQM38" s="137"/>
      <c r="IQN38" s="137"/>
      <c r="IQO38" s="138"/>
      <c r="IQP38" s="138"/>
      <c r="IQQ38" s="138"/>
      <c r="IQR38" s="138"/>
      <c r="IQS38" s="23"/>
      <c r="IQT38" s="78"/>
      <c r="IQU38" s="78"/>
      <c r="IQV38" s="78"/>
      <c r="IQW38" s="78"/>
      <c r="IQX38" s="78"/>
      <c r="IQY38" s="78"/>
      <c r="IQZ38" s="78"/>
      <c r="IRA38" s="78"/>
      <c r="IRB38" s="195"/>
      <c r="IRC38" s="137"/>
      <c r="IRD38" s="137"/>
      <c r="IRE38" s="138"/>
      <c r="IRF38" s="138"/>
      <c r="IRG38" s="138"/>
      <c r="IRH38" s="138"/>
      <c r="IRI38" s="23"/>
      <c r="IRJ38" s="78"/>
      <c r="IRK38" s="78"/>
      <c r="IRL38" s="78"/>
      <c r="IRM38" s="78"/>
      <c r="IRN38" s="78"/>
      <c r="IRO38" s="78"/>
      <c r="IRP38" s="78"/>
      <c r="IRQ38" s="78"/>
      <c r="IRR38" s="195"/>
      <c r="IRS38" s="137"/>
      <c r="IRT38" s="137"/>
      <c r="IRU38" s="138"/>
      <c r="IRV38" s="138"/>
      <c r="IRW38" s="138"/>
      <c r="IRX38" s="138"/>
      <c r="IRY38" s="23"/>
      <c r="IRZ38" s="78"/>
      <c r="ISA38" s="78"/>
      <c r="ISB38" s="78"/>
      <c r="ISC38" s="78"/>
      <c r="ISD38" s="78"/>
      <c r="ISE38" s="78"/>
      <c r="ISF38" s="78"/>
      <c r="ISG38" s="78"/>
      <c r="ISH38" s="195"/>
      <c r="ISI38" s="137"/>
      <c r="ISJ38" s="137"/>
      <c r="ISK38" s="138"/>
      <c r="ISL38" s="138"/>
      <c r="ISM38" s="138"/>
      <c r="ISN38" s="138"/>
      <c r="ISO38" s="23"/>
      <c r="ISP38" s="78"/>
      <c r="ISQ38" s="78"/>
      <c r="ISR38" s="78"/>
      <c r="ISS38" s="78"/>
      <c r="IST38" s="78"/>
      <c r="ISU38" s="78"/>
      <c r="ISV38" s="78"/>
      <c r="ISW38" s="78"/>
      <c r="ISX38" s="195"/>
      <c r="ISY38" s="137"/>
      <c r="ISZ38" s="137"/>
      <c r="ITA38" s="138"/>
      <c r="ITB38" s="138"/>
      <c r="ITC38" s="138"/>
      <c r="ITD38" s="138"/>
      <c r="ITE38" s="23"/>
      <c r="ITF38" s="78"/>
      <c r="ITG38" s="78"/>
      <c r="ITH38" s="78"/>
      <c r="ITI38" s="78"/>
      <c r="ITJ38" s="78"/>
      <c r="ITK38" s="78"/>
      <c r="ITL38" s="78"/>
      <c r="ITM38" s="78"/>
      <c r="ITN38" s="195"/>
      <c r="ITO38" s="137"/>
      <c r="ITP38" s="137"/>
      <c r="ITQ38" s="138"/>
      <c r="ITR38" s="138"/>
      <c r="ITS38" s="138"/>
      <c r="ITT38" s="138"/>
      <c r="ITU38" s="23"/>
      <c r="ITV38" s="78"/>
      <c r="ITW38" s="78"/>
      <c r="ITX38" s="78"/>
      <c r="ITY38" s="78"/>
      <c r="ITZ38" s="78"/>
      <c r="IUA38" s="78"/>
      <c r="IUB38" s="78"/>
      <c r="IUC38" s="78"/>
      <c r="IUD38" s="195"/>
      <c r="IUE38" s="137"/>
      <c r="IUF38" s="137"/>
      <c r="IUG38" s="138"/>
      <c r="IUH38" s="138"/>
      <c r="IUI38" s="138"/>
      <c r="IUJ38" s="138"/>
      <c r="IUK38" s="23"/>
      <c r="IUL38" s="78"/>
      <c r="IUM38" s="78"/>
      <c r="IUN38" s="78"/>
      <c r="IUO38" s="78"/>
      <c r="IUP38" s="78"/>
      <c r="IUQ38" s="78"/>
      <c r="IUR38" s="78"/>
      <c r="IUS38" s="78"/>
      <c r="IUT38" s="195"/>
      <c r="IUU38" s="137"/>
      <c r="IUV38" s="137"/>
      <c r="IUW38" s="138"/>
      <c r="IUX38" s="138"/>
      <c r="IUY38" s="138"/>
      <c r="IUZ38" s="138"/>
      <c r="IVA38" s="23"/>
      <c r="IVB38" s="78"/>
      <c r="IVC38" s="78"/>
      <c r="IVD38" s="78"/>
      <c r="IVE38" s="78"/>
      <c r="IVF38" s="78"/>
      <c r="IVG38" s="78"/>
      <c r="IVH38" s="78"/>
      <c r="IVI38" s="78"/>
      <c r="IVJ38" s="195"/>
      <c r="IVK38" s="137"/>
      <c r="IVL38" s="137"/>
      <c r="IVM38" s="138"/>
      <c r="IVN38" s="138"/>
      <c r="IVO38" s="138"/>
      <c r="IVP38" s="138"/>
      <c r="IVQ38" s="23"/>
      <c r="IVR38" s="78"/>
      <c r="IVS38" s="78"/>
      <c r="IVT38" s="78"/>
      <c r="IVU38" s="78"/>
      <c r="IVV38" s="78"/>
      <c r="IVW38" s="78"/>
      <c r="IVX38" s="78"/>
      <c r="IVY38" s="78"/>
      <c r="IVZ38" s="195"/>
      <c r="IWA38" s="137"/>
      <c r="IWB38" s="137"/>
      <c r="IWC38" s="138"/>
      <c r="IWD38" s="138"/>
      <c r="IWE38" s="138"/>
      <c r="IWF38" s="138"/>
      <c r="IWG38" s="23"/>
      <c r="IWH38" s="78"/>
      <c r="IWI38" s="78"/>
      <c r="IWJ38" s="78"/>
      <c r="IWK38" s="78"/>
      <c r="IWL38" s="78"/>
      <c r="IWM38" s="78"/>
      <c r="IWN38" s="78"/>
      <c r="IWO38" s="78"/>
      <c r="IWP38" s="195"/>
      <c r="IWQ38" s="137"/>
      <c r="IWR38" s="137"/>
      <c r="IWS38" s="138"/>
      <c r="IWT38" s="138"/>
      <c r="IWU38" s="138"/>
      <c r="IWV38" s="138"/>
      <c r="IWW38" s="23"/>
      <c r="IWX38" s="78"/>
      <c r="IWY38" s="78"/>
      <c r="IWZ38" s="78"/>
      <c r="IXA38" s="78"/>
      <c r="IXB38" s="78"/>
      <c r="IXC38" s="78"/>
      <c r="IXD38" s="78"/>
      <c r="IXE38" s="78"/>
      <c r="IXF38" s="195"/>
      <c r="IXG38" s="137"/>
      <c r="IXH38" s="137"/>
      <c r="IXI38" s="138"/>
      <c r="IXJ38" s="138"/>
      <c r="IXK38" s="138"/>
      <c r="IXL38" s="138"/>
      <c r="IXM38" s="23"/>
      <c r="IXN38" s="78"/>
      <c r="IXO38" s="78"/>
      <c r="IXP38" s="78"/>
      <c r="IXQ38" s="78"/>
      <c r="IXR38" s="78"/>
      <c r="IXS38" s="78"/>
      <c r="IXT38" s="78"/>
      <c r="IXU38" s="78"/>
      <c r="IXV38" s="195"/>
      <c r="IXW38" s="137"/>
      <c r="IXX38" s="137"/>
      <c r="IXY38" s="138"/>
      <c r="IXZ38" s="138"/>
      <c r="IYA38" s="138"/>
      <c r="IYB38" s="138"/>
      <c r="IYC38" s="23"/>
      <c r="IYD38" s="78"/>
      <c r="IYE38" s="78"/>
      <c r="IYF38" s="78"/>
      <c r="IYG38" s="78"/>
      <c r="IYH38" s="78"/>
      <c r="IYI38" s="78"/>
      <c r="IYJ38" s="78"/>
      <c r="IYK38" s="78"/>
      <c r="IYL38" s="195"/>
      <c r="IYM38" s="137"/>
      <c r="IYN38" s="137"/>
      <c r="IYO38" s="138"/>
      <c r="IYP38" s="138"/>
      <c r="IYQ38" s="138"/>
      <c r="IYR38" s="138"/>
      <c r="IYS38" s="23"/>
      <c r="IYT38" s="78"/>
      <c r="IYU38" s="78"/>
      <c r="IYV38" s="78"/>
      <c r="IYW38" s="78"/>
      <c r="IYX38" s="78"/>
      <c r="IYY38" s="78"/>
      <c r="IYZ38" s="78"/>
      <c r="IZA38" s="78"/>
      <c r="IZB38" s="195"/>
      <c r="IZC38" s="137"/>
      <c r="IZD38" s="137"/>
      <c r="IZE38" s="138"/>
      <c r="IZF38" s="138"/>
      <c r="IZG38" s="138"/>
      <c r="IZH38" s="138"/>
      <c r="IZI38" s="23"/>
      <c r="IZJ38" s="78"/>
      <c r="IZK38" s="78"/>
      <c r="IZL38" s="78"/>
      <c r="IZM38" s="78"/>
      <c r="IZN38" s="78"/>
      <c r="IZO38" s="78"/>
      <c r="IZP38" s="78"/>
      <c r="IZQ38" s="78"/>
      <c r="IZR38" s="195"/>
      <c r="IZS38" s="137"/>
      <c r="IZT38" s="137"/>
      <c r="IZU38" s="138"/>
      <c r="IZV38" s="138"/>
      <c r="IZW38" s="138"/>
      <c r="IZX38" s="138"/>
      <c r="IZY38" s="23"/>
      <c r="IZZ38" s="78"/>
      <c r="JAA38" s="78"/>
      <c r="JAB38" s="78"/>
      <c r="JAC38" s="78"/>
      <c r="JAD38" s="78"/>
      <c r="JAE38" s="78"/>
      <c r="JAF38" s="78"/>
      <c r="JAG38" s="78"/>
      <c r="JAH38" s="195"/>
      <c r="JAI38" s="137"/>
      <c r="JAJ38" s="137"/>
      <c r="JAK38" s="138"/>
      <c r="JAL38" s="138"/>
      <c r="JAM38" s="138"/>
      <c r="JAN38" s="138"/>
      <c r="JAO38" s="23"/>
      <c r="JAP38" s="78"/>
      <c r="JAQ38" s="78"/>
      <c r="JAR38" s="78"/>
      <c r="JAS38" s="78"/>
      <c r="JAT38" s="78"/>
      <c r="JAU38" s="78"/>
      <c r="JAV38" s="78"/>
      <c r="JAW38" s="78"/>
      <c r="JAX38" s="195"/>
      <c r="JAY38" s="137"/>
      <c r="JAZ38" s="137"/>
      <c r="JBA38" s="138"/>
      <c r="JBB38" s="138"/>
      <c r="JBC38" s="138"/>
      <c r="JBD38" s="138"/>
      <c r="JBE38" s="23"/>
      <c r="JBF38" s="78"/>
      <c r="JBG38" s="78"/>
      <c r="JBH38" s="78"/>
      <c r="JBI38" s="78"/>
      <c r="JBJ38" s="78"/>
      <c r="JBK38" s="78"/>
      <c r="JBL38" s="78"/>
      <c r="JBM38" s="78"/>
      <c r="JBN38" s="195"/>
      <c r="JBO38" s="137"/>
      <c r="JBP38" s="137"/>
      <c r="JBQ38" s="138"/>
      <c r="JBR38" s="138"/>
      <c r="JBS38" s="138"/>
      <c r="JBT38" s="138"/>
      <c r="JBU38" s="23"/>
      <c r="JBV38" s="78"/>
      <c r="JBW38" s="78"/>
      <c r="JBX38" s="78"/>
      <c r="JBY38" s="78"/>
      <c r="JBZ38" s="78"/>
      <c r="JCA38" s="78"/>
      <c r="JCB38" s="78"/>
      <c r="JCC38" s="78"/>
      <c r="JCD38" s="195"/>
      <c r="JCE38" s="137"/>
      <c r="JCF38" s="137"/>
      <c r="JCG38" s="138"/>
      <c r="JCH38" s="138"/>
      <c r="JCI38" s="138"/>
      <c r="JCJ38" s="138"/>
      <c r="JCK38" s="23"/>
      <c r="JCL38" s="78"/>
      <c r="JCM38" s="78"/>
      <c r="JCN38" s="78"/>
      <c r="JCO38" s="78"/>
      <c r="JCP38" s="78"/>
      <c r="JCQ38" s="78"/>
      <c r="JCR38" s="78"/>
      <c r="JCS38" s="78"/>
      <c r="JCT38" s="195"/>
      <c r="JCU38" s="137"/>
      <c r="JCV38" s="137"/>
      <c r="JCW38" s="138"/>
      <c r="JCX38" s="138"/>
      <c r="JCY38" s="138"/>
      <c r="JCZ38" s="138"/>
      <c r="JDA38" s="23"/>
      <c r="JDB38" s="78"/>
      <c r="JDC38" s="78"/>
      <c r="JDD38" s="78"/>
      <c r="JDE38" s="78"/>
      <c r="JDF38" s="78"/>
      <c r="JDG38" s="78"/>
      <c r="JDH38" s="78"/>
      <c r="JDI38" s="78"/>
      <c r="JDJ38" s="195"/>
      <c r="JDK38" s="137"/>
      <c r="JDL38" s="137"/>
      <c r="JDM38" s="138"/>
      <c r="JDN38" s="138"/>
      <c r="JDO38" s="138"/>
      <c r="JDP38" s="138"/>
      <c r="JDQ38" s="23"/>
      <c r="JDR38" s="78"/>
      <c r="JDS38" s="78"/>
      <c r="JDT38" s="78"/>
      <c r="JDU38" s="78"/>
      <c r="JDV38" s="78"/>
      <c r="JDW38" s="78"/>
      <c r="JDX38" s="78"/>
      <c r="JDY38" s="78"/>
      <c r="JDZ38" s="195"/>
      <c r="JEA38" s="137"/>
      <c r="JEB38" s="137"/>
      <c r="JEC38" s="138"/>
      <c r="JED38" s="138"/>
      <c r="JEE38" s="138"/>
      <c r="JEF38" s="138"/>
      <c r="JEG38" s="23"/>
      <c r="JEH38" s="78"/>
      <c r="JEI38" s="78"/>
      <c r="JEJ38" s="78"/>
      <c r="JEK38" s="78"/>
      <c r="JEL38" s="78"/>
      <c r="JEM38" s="78"/>
      <c r="JEN38" s="78"/>
      <c r="JEO38" s="78"/>
      <c r="JEP38" s="195"/>
      <c r="JEQ38" s="137"/>
      <c r="JER38" s="137"/>
      <c r="JES38" s="138"/>
      <c r="JET38" s="138"/>
      <c r="JEU38" s="138"/>
      <c r="JEV38" s="138"/>
      <c r="JEW38" s="23"/>
      <c r="JEX38" s="78"/>
      <c r="JEY38" s="78"/>
      <c r="JEZ38" s="78"/>
      <c r="JFA38" s="78"/>
      <c r="JFB38" s="78"/>
      <c r="JFC38" s="78"/>
      <c r="JFD38" s="78"/>
      <c r="JFE38" s="78"/>
      <c r="JFF38" s="195"/>
      <c r="JFG38" s="137"/>
      <c r="JFH38" s="137"/>
      <c r="JFI38" s="138"/>
      <c r="JFJ38" s="138"/>
      <c r="JFK38" s="138"/>
      <c r="JFL38" s="138"/>
      <c r="JFM38" s="23"/>
      <c r="JFN38" s="78"/>
      <c r="JFO38" s="78"/>
      <c r="JFP38" s="78"/>
      <c r="JFQ38" s="78"/>
      <c r="JFR38" s="78"/>
      <c r="JFS38" s="78"/>
      <c r="JFT38" s="78"/>
      <c r="JFU38" s="78"/>
      <c r="JFV38" s="195"/>
      <c r="JFW38" s="137"/>
      <c r="JFX38" s="137"/>
      <c r="JFY38" s="138"/>
      <c r="JFZ38" s="138"/>
      <c r="JGA38" s="138"/>
      <c r="JGB38" s="138"/>
      <c r="JGC38" s="23"/>
      <c r="JGD38" s="78"/>
      <c r="JGE38" s="78"/>
      <c r="JGF38" s="78"/>
      <c r="JGG38" s="78"/>
      <c r="JGH38" s="78"/>
      <c r="JGI38" s="78"/>
      <c r="JGJ38" s="78"/>
      <c r="JGK38" s="78"/>
      <c r="JGL38" s="195"/>
      <c r="JGM38" s="137"/>
      <c r="JGN38" s="137"/>
      <c r="JGO38" s="138"/>
      <c r="JGP38" s="138"/>
      <c r="JGQ38" s="138"/>
      <c r="JGR38" s="138"/>
      <c r="JGS38" s="23"/>
      <c r="JGT38" s="78"/>
      <c r="JGU38" s="78"/>
      <c r="JGV38" s="78"/>
      <c r="JGW38" s="78"/>
      <c r="JGX38" s="78"/>
      <c r="JGY38" s="78"/>
      <c r="JGZ38" s="78"/>
      <c r="JHA38" s="78"/>
      <c r="JHB38" s="195"/>
      <c r="JHC38" s="137"/>
      <c r="JHD38" s="137"/>
      <c r="JHE38" s="138"/>
      <c r="JHF38" s="138"/>
      <c r="JHG38" s="138"/>
      <c r="JHH38" s="138"/>
      <c r="JHI38" s="23"/>
      <c r="JHJ38" s="78"/>
      <c r="JHK38" s="78"/>
      <c r="JHL38" s="78"/>
      <c r="JHM38" s="78"/>
      <c r="JHN38" s="78"/>
      <c r="JHO38" s="78"/>
      <c r="JHP38" s="78"/>
      <c r="JHQ38" s="78"/>
      <c r="JHR38" s="195"/>
      <c r="JHS38" s="137"/>
      <c r="JHT38" s="137"/>
      <c r="JHU38" s="138"/>
      <c r="JHV38" s="138"/>
      <c r="JHW38" s="138"/>
      <c r="JHX38" s="138"/>
      <c r="JHY38" s="23"/>
      <c r="JHZ38" s="78"/>
      <c r="JIA38" s="78"/>
      <c r="JIB38" s="78"/>
      <c r="JIC38" s="78"/>
      <c r="JID38" s="78"/>
      <c r="JIE38" s="78"/>
      <c r="JIF38" s="78"/>
      <c r="JIG38" s="78"/>
      <c r="JIH38" s="195"/>
      <c r="JII38" s="137"/>
      <c r="JIJ38" s="137"/>
      <c r="JIK38" s="138"/>
      <c r="JIL38" s="138"/>
      <c r="JIM38" s="138"/>
      <c r="JIN38" s="138"/>
      <c r="JIO38" s="23"/>
      <c r="JIP38" s="78"/>
      <c r="JIQ38" s="78"/>
      <c r="JIR38" s="78"/>
      <c r="JIS38" s="78"/>
      <c r="JIT38" s="78"/>
      <c r="JIU38" s="78"/>
      <c r="JIV38" s="78"/>
      <c r="JIW38" s="78"/>
      <c r="JIX38" s="195"/>
      <c r="JIY38" s="137"/>
      <c r="JIZ38" s="137"/>
      <c r="JJA38" s="138"/>
      <c r="JJB38" s="138"/>
      <c r="JJC38" s="138"/>
      <c r="JJD38" s="138"/>
      <c r="JJE38" s="23"/>
      <c r="JJF38" s="78"/>
      <c r="JJG38" s="78"/>
      <c r="JJH38" s="78"/>
      <c r="JJI38" s="78"/>
      <c r="JJJ38" s="78"/>
      <c r="JJK38" s="78"/>
      <c r="JJL38" s="78"/>
      <c r="JJM38" s="78"/>
      <c r="JJN38" s="195"/>
      <c r="JJO38" s="137"/>
      <c r="JJP38" s="137"/>
      <c r="JJQ38" s="138"/>
      <c r="JJR38" s="138"/>
      <c r="JJS38" s="138"/>
      <c r="JJT38" s="138"/>
      <c r="JJU38" s="23"/>
      <c r="JJV38" s="78"/>
      <c r="JJW38" s="78"/>
      <c r="JJX38" s="78"/>
      <c r="JJY38" s="78"/>
      <c r="JJZ38" s="78"/>
      <c r="JKA38" s="78"/>
      <c r="JKB38" s="78"/>
      <c r="JKC38" s="78"/>
      <c r="JKD38" s="195"/>
      <c r="JKE38" s="137"/>
      <c r="JKF38" s="137"/>
      <c r="JKG38" s="138"/>
      <c r="JKH38" s="138"/>
      <c r="JKI38" s="138"/>
      <c r="JKJ38" s="138"/>
      <c r="JKK38" s="23"/>
      <c r="JKL38" s="78"/>
      <c r="JKM38" s="78"/>
      <c r="JKN38" s="78"/>
      <c r="JKO38" s="78"/>
      <c r="JKP38" s="78"/>
      <c r="JKQ38" s="78"/>
      <c r="JKR38" s="78"/>
      <c r="JKS38" s="78"/>
      <c r="JKT38" s="195"/>
      <c r="JKU38" s="137"/>
      <c r="JKV38" s="137"/>
      <c r="JKW38" s="138"/>
      <c r="JKX38" s="138"/>
      <c r="JKY38" s="138"/>
      <c r="JKZ38" s="138"/>
      <c r="JLA38" s="23"/>
      <c r="JLB38" s="78"/>
      <c r="JLC38" s="78"/>
      <c r="JLD38" s="78"/>
      <c r="JLE38" s="78"/>
      <c r="JLF38" s="78"/>
      <c r="JLG38" s="78"/>
      <c r="JLH38" s="78"/>
      <c r="JLI38" s="78"/>
      <c r="JLJ38" s="195"/>
      <c r="JLK38" s="137"/>
      <c r="JLL38" s="137"/>
      <c r="JLM38" s="138"/>
      <c r="JLN38" s="138"/>
      <c r="JLO38" s="138"/>
      <c r="JLP38" s="138"/>
      <c r="JLQ38" s="23"/>
      <c r="JLR38" s="78"/>
      <c r="JLS38" s="78"/>
      <c r="JLT38" s="78"/>
      <c r="JLU38" s="78"/>
      <c r="JLV38" s="78"/>
      <c r="JLW38" s="78"/>
      <c r="JLX38" s="78"/>
      <c r="JLY38" s="78"/>
      <c r="JLZ38" s="195"/>
      <c r="JMA38" s="137"/>
      <c r="JMB38" s="137"/>
      <c r="JMC38" s="138"/>
      <c r="JMD38" s="138"/>
      <c r="JME38" s="138"/>
      <c r="JMF38" s="138"/>
      <c r="JMG38" s="23"/>
      <c r="JMH38" s="78"/>
      <c r="JMI38" s="78"/>
      <c r="JMJ38" s="78"/>
      <c r="JMK38" s="78"/>
      <c r="JML38" s="78"/>
      <c r="JMM38" s="78"/>
      <c r="JMN38" s="78"/>
      <c r="JMO38" s="78"/>
      <c r="JMP38" s="195"/>
      <c r="JMQ38" s="137"/>
      <c r="JMR38" s="137"/>
      <c r="JMS38" s="138"/>
      <c r="JMT38" s="138"/>
      <c r="JMU38" s="138"/>
      <c r="JMV38" s="138"/>
      <c r="JMW38" s="23"/>
      <c r="JMX38" s="78"/>
      <c r="JMY38" s="78"/>
      <c r="JMZ38" s="78"/>
      <c r="JNA38" s="78"/>
      <c r="JNB38" s="78"/>
      <c r="JNC38" s="78"/>
      <c r="JND38" s="78"/>
      <c r="JNE38" s="78"/>
      <c r="JNF38" s="195"/>
      <c r="JNG38" s="137"/>
      <c r="JNH38" s="137"/>
      <c r="JNI38" s="138"/>
      <c r="JNJ38" s="138"/>
      <c r="JNK38" s="138"/>
      <c r="JNL38" s="138"/>
      <c r="JNM38" s="23"/>
      <c r="JNN38" s="78"/>
      <c r="JNO38" s="78"/>
      <c r="JNP38" s="78"/>
      <c r="JNQ38" s="78"/>
      <c r="JNR38" s="78"/>
      <c r="JNS38" s="78"/>
      <c r="JNT38" s="78"/>
      <c r="JNU38" s="78"/>
      <c r="JNV38" s="195"/>
      <c r="JNW38" s="137"/>
      <c r="JNX38" s="137"/>
      <c r="JNY38" s="138"/>
      <c r="JNZ38" s="138"/>
      <c r="JOA38" s="138"/>
      <c r="JOB38" s="138"/>
      <c r="JOC38" s="23"/>
      <c r="JOD38" s="78"/>
      <c r="JOE38" s="78"/>
      <c r="JOF38" s="78"/>
      <c r="JOG38" s="78"/>
      <c r="JOH38" s="78"/>
      <c r="JOI38" s="78"/>
      <c r="JOJ38" s="78"/>
      <c r="JOK38" s="78"/>
      <c r="JOL38" s="195"/>
      <c r="JOM38" s="137"/>
      <c r="JON38" s="137"/>
      <c r="JOO38" s="138"/>
      <c r="JOP38" s="138"/>
      <c r="JOQ38" s="138"/>
      <c r="JOR38" s="138"/>
      <c r="JOS38" s="23"/>
      <c r="JOT38" s="78"/>
      <c r="JOU38" s="78"/>
      <c r="JOV38" s="78"/>
      <c r="JOW38" s="78"/>
      <c r="JOX38" s="78"/>
      <c r="JOY38" s="78"/>
      <c r="JOZ38" s="78"/>
      <c r="JPA38" s="78"/>
      <c r="JPB38" s="195"/>
      <c r="JPC38" s="137"/>
      <c r="JPD38" s="137"/>
      <c r="JPE38" s="138"/>
      <c r="JPF38" s="138"/>
      <c r="JPG38" s="138"/>
      <c r="JPH38" s="138"/>
      <c r="JPI38" s="23"/>
      <c r="JPJ38" s="78"/>
      <c r="JPK38" s="78"/>
      <c r="JPL38" s="78"/>
      <c r="JPM38" s="78"/>
      <c r="JPN38" s="78"/>
      <c r="JPO38" s="78"/>
      <c r="JPP38" s="78"/>
      <c r="JPQ38" s="78"/>
      <c r="JPR38" s="195"/>
      <c r="JPS38" s="137"/>
      <c r="JPT38" s="137"/>
      <c r="JPU38" s="138"/>
      <c r="JPV38" s="138"/>
      <c r="JPW38" s="138"/>
      <c r="JPX38" s="138"/>
      <c r="JPY38" s="23"/>
      <c r="JPZ38" s="78"/>
      <c r="JQA38" s="78"/>
      <c r="JQB38" s="78"/>
      <c r="JQC38" s="78"/>
      <c r="JQD38" s="78"/>
      <c r="JQE38" s="78"/>
      <c r="JQF38" s="78"/>
      <c r="JQG38" s="78"/>
      <c r="JQH38" s="195"/>
      <c r="JQI38" s="137"/>
      <c r="JQJ38" s="137"/>
      <c r="JQK38" s="138"/>
      <c r="JQL38" s="138"/>
      <c r="JQM38" s="138"/>
      <c r="JQN38" s="138"/>
      <c r="JQO38" s="23"/>
      <c r="JQP38" s="78"/>
      <c r="JQQ38" s="78"/>
      <c r="JQR38" s="78"/>
      <c r="JQS38" s="78"/>
      <c r="JQT38" s="78"/>
      <c r="JQU38" s="78"/>
      <c r="JQV38" s="78"/>
      <c r="JQW38" s="78"/>
      <c r="JQX38" s="195"/>
      <c r="JQY38" s="137"/>
      <c r="JQZ38" s="137"/>
      <c r="JRA38" s="138"/>
      <c r="JRB38" s="138"/>
      <c r="JRC38" s="138"/>
      <c r="JRD38" s="138"/>
      <c r="JRE38" s="23"/>
      <c r="JRF38" s="78"/>
      <c r="JRG38" s="78"/>
      <c r="JRH38" s="78"/>
      <c r="JRI38" s="78"/>
      <c r="JRJ38" s="78"/>
      <c r="JRK38" s="78"/>
      <c r="JRL38" s="78"/>
      <c r="JRM38" s="78"/>
      <c r="JRN38" s="195"/>
      <c r="JRO38" s="137"/>
      <c r="JRP38" s="137"/>
      <c r="JRQ38" s="138"/>
      <c r="JRR38" s="138"/>
      <c r="JRS38" s="138"/>
      <c r="JRT38" s="138"/>
      <c r="JRU38" s="23"/>
      <c r="JRV38" s="78"/>
      <c r="JRW38" s="78"/>
      <c r="JRX38" s="78"/>
      <c r="JRY38" s="78"/>
      <c r="JRZ38" s="78"/>
      <c r="JSA38" s="78"/>
      <c r="JSB38" s="78"/>
      <c r="JSC38" s="78"/>
      <c r="JSD38" s="195"/>
      <c r="JSE38" s="137"/>
      <c r="JSF38" s="137"/>
      <c r="JSG38" s="138"/>
      <c r="JSH38" s="138"/>
      <c r="JSI38" s="138"/>
      <c r="JSJ38" s="138"/>
      <c r="JSK38" s="23"/>
      <c r="JSL38" s="78"/>
      <c r="JSM38" s="78"/>
      <c r="JSN38" s="78"/>
      <c r="JSO38" s="78"/>
      <c r="JSP38" s="78"/>
      <c r="JSQ38" s="78"/>
      <c r="JSR38" s="78"/>
      <c r="JSS38" s="78"/>
      <c r="JST38" s="195"/>
      <c r="JSU38" s="137"/>
      <c r="JSV38" s="137"/>
      <c r="JSW38" s="138"/>
      <c r="JSX38" s="138"/>
      <c r="JSY38" s="138"/>
      <c r="JSZ38" s="138"/>
      <c r="JTA38" s="23"/>
      <c r="JTB38" s="78"/>
      <c r="JTC38" s="78"/>
      <c r="JTD38" s="78"/>
      <c r="JTE38" s="78"/>
      <c r="JTF38" s="78"/>
      <c r="JTG38" s="78"/>
      <c r="JTH38" s="78"/>
      <c r="JTI38" s="78"/>
      <c r="JTJ38" s="195"/>
      <c r="JTK38" s="137"/>
      <c r="JTL38" s="137"/>
      <c r="JTM38" s="138"/>
      <c r="JTN38" s="138"/>
      <c r="JTO38" s="138"/>
      <c r="JTP38" s="138"/>
      <c r="JTQ38" s="23"/>
      <c r="JTR38" s="78"/>
      <c r="JTS38" s="78"/>
      <c r="JTT38" s="78"/>
      <c r="JTU38" s="78"/>
      <c r="JTV38" s="78"/>
      <c r="JTW38" s="78"/>
      <c r="JTX38" s="78"/>
      <c r="JTY38" s="78"/>
      <c r="JTZ38" s="195"/>
      <c r="JUA38" s="137"/>
      <c r="JUB38" s="137"/>
      <c r="JUC38" s="138"/>
      <c r="JUD38" s="138"/>
      <c r="JUE38" s="138"/>
      <c r="JUF38" s="138"/>
      <c r="JUG38" s="23"/>
      <c r="JUH38" s="78"/>
      <c r="JUI38" s="78"/>
      <c r="JUJ38" s="78"/>
      <c r="JUK38" s="78"/>
      <c r="JUL38" s="78"/>
      <c r="JUM38" s="78"/>
      <c r="JUN38" s="78"/>
      <c r="JUO38" s="78"/>
      <c r="JUP38" s="195"/>
      <c r="JUQ38" s="137"/>
      <c r="JUR38" s="137"/>
      <c r="JUS38" s="138"/>
      <c r="JUT38" s="138"/>
      <c r="JUU38" s="138"/>
      <c r="JUV38" s="138"/>
      <c r="JUW38" s="23"/>
      <c r="JUX38" s="78"/>
      <c r="JUY38" s="78"/>
      <c r="JUZ38" s="78"/>
      <c r="JVA38" s="78"/>
      <c r="JVB38" s="78"/>
      <c r="JVC38" s="78"/>
      <c r="JVD38" s="78"/>
      <c r="JVE38" s="78"/>
      <c r="JVF38" s="195"/>
      <c r="JVG38" s="137"/>
      <c r="JVH38" s="137"/>
      <c r="JVI38" s="138"/>
      <c r="JVJ38" s="138"/>
      <c r="JVK38" s="138"/>
      <c r="JVL38" s="138"/>
      <c r="JVM38" s="23"/>
      <c r="JVN38" s="78"/>
      <c r="JVO38" s="78"/>
      <c r="JVP38" s="78"/>
      <c r="JVQ38" s="78"/>
      <c r="JVR38" s="78"/>
      <c r="JVS38" s="78"/>
      <c r="JVT38" s="78"/>
      <c r="JVU38" s="78"/>
      <c r="JVV38" s="195"/>
      <c r="JVW38" s="137"/>
      <c r="JVX38" s="137"/>
      <c r="JVY38" s="138"/>
      <c r="JVZ38" s="138"/>
      <c r="JWA38" s="138"/>
      <c r="JWB38" s="138"/>
      <c r="JWC38" s="23"/>
      <c r="JWD38" s="78"/>
      <c r="JWE38" s="78"/>
      <c r="JWF38" s="78"/>
      <c r="JWG38" s="78"/>
      <c r="JWH38" s="78"/>
      <c r="JWI38" s="78"/>
      <c r="JWJ38" s="78"/>
      <c r="JWK38" s="78"/>
      <c r="JWL38" s="195"/>
      <c r="JWM38" s="137"/>
      <c r="JWN38" s="137"/>
      <c r="JWO38" s="138"/>
      <c r="JWP38" s="138"/>
      <c r="JWQ38" s="138"/>
      <c r="JWR38" s="138"/>
      <c r="JWS38" s="23"/>
      <c r="JWT38" s="78"/>
      <c r="JWU38" s="78"/>
      <c r="JWV38" s="78"/>
      <c r="JWW38" s="78"/>
      <c r="JWX38" s="78"/>
      <c r="JWY38" s="78"/>
      <c r="JWZ38" s="78"/>
      <c r="JXA38" s="78"/>
      <c r="JXB38" s="195"/>
      <c r="JXC38" s="137"/>
      <c r="JXD38" s="137"/>
      <c r="JXE38" s="138"/>
      <c r="JXF38" s="138"/>
      <c r="JXG38" s="138"/>
      <c r="JXH38" s="138"/>
      <c r="JXI38" s="23"/>
      <c r="JXJ38" s="78"/>
      <c r="JXK38" s="78"/>
      <c r="JXL38" s="78"/>
      <c r="JXM38" s="78"/>
      <c r="JXN38" s="78"/>
      <c r="JXO38" s="78"/>
      <c r="JXP38" s="78"/>
      <c r="JXQ38" s="78"/>
      <c r="JXR38" s="195"/>
      <c r="JXS38" s="137"/>
      <c r="JXT38" s="137"/>
      <c r="JXU38" s="138"/>
      <c r="JXV38" s="138"/>
      <c r="JXW38" s="138"/>
      <c r="JXX38" s="138"/>
      <c r="JXY38" s="23"/>
      <c r="JXZ38" s="78"/>
      <c r="JYA38" s="78"/>
      <c r="JYB38" s="78"/>
      <c r="JYC38" s="78"/>
      <c r="JYD38" s="78"/>
      <c r="JYE38" s="78"/>
      <c r="JYF38" s="78"/>
      <c r="JYG38" s="78"/>
      <c r="JYH38" s="195"/>
      <c r="JYI38" s="137"/>
      <c r="JYJ38" s="137"/>
      <c r="JYK38" s="138"/>
      <c r="JYL38" s="138"/>
      <c r="JYM38" s="138"/>
      <c r="JYN38" s="138"/>
      <c r="JYO38" s="23"/>
      <c r="JYP38" s="78"/>
      <c r="JYQ38" s="78"/>
      <c r="JYR38" s="78"/>
      <c r="JYS38" s="78"/>
      <c r="JYT38" s="78"/>
      <c r="JYU38" s="78"/>
      <c r="JYV38" s="78"/>
      <c r="JYW38" s="78"/>
      <c r="JYX38" s="195"/>
      <c r="JYY38" s="137"/>
      <c r="JYZ38" s="137"/>
      <c r="JZA38" s="138"/>
      <c r="JZB38" s="138"/>
      <c r="JZC38" s="138"/>
      <c r="JZD38" s="138"/>
      <c r="JZE38" s="23"/>
      <c r="JZF38" s="78"/>
      <c r="JZG38" s="78"/>
      <c r="JZH38" s="78"/>
      <c r="JZI38" s="78"/>
      <c r="JZJ38" s="78"/>
      <c r="JZK38" s="78"/>
      <c r="JZL38" s="78"/>
      <c r="JZM38" s="78"/>
      <c r="JZN38" s="195"/>
      <c r="JZO38" s="137"/>
      <c r="JZP38" s="137"/>
      <c r="JZQ38" s="138"/>
      <c r="JZR38" s="138"/>
      <c r="JZS38" s="138"/>
      <c r="JZT38" s="138"/>
      <c r="JZU38" s="23"/>
      <c r="JZV38" s="78"/>
      <c r="JZW38" s="78"/>
      <c r="JZX38" s="78"/>
      <c r="JZY38" s="78"/>
      <c r="JZZ38" s="78"/>
      <c r="KAA38" s="78"/>
      <c r="KAB38" s="78"/>
      <c r="KAC38" s="78"/>
      <c r="KAD38" s="195"/>
      <c r="KAE38" s="137"/>
      <c r="KAF38" s="137"/>
      <c r="KAG38" s="138"/>
      <c r="KAH38" s="138"/>
      <c r="KAI38" s="138"/>
      <c r="KAJ38" s="138"/>
      <c r="KAK38" s="23"/>
      <c r="KAL38" s="78"/>
      <c r="KAM38" s="78"/>
      <c r="KAN38" s="78"/>
      <c r="KAO38" s="78"/>
      <c r="KAP38" s="78"/>
      <c r="KAQ38" s="78"/>
      <c r="KAR38" s="78"/>
      <c r="KAS38" s="78"/>
      <c r="KAT38" s="195"/>
      <c r="KAU38" s="137"/>
      <c r="KAV38" s="137"/>
      <c r="KAW38" s="138"/>
      <c r="KAX38" s="138"/>
      <c r="KAY38" s="138"/>
      <c r="KAZ38" s="138"/>
      <c r="KBA38" s="23"/>
      <c r="KBB38" s="78"/>
      <c r="KBC38" s="78"/>
      <c r="KBD38" s="78"/>
      <c r="KBE38" s="78"/>
      <c r="KBF38" s="78"/>
      <c r="KBG38" s="78"/>
      <c r="KBH38" s="78"/>
      <c r="KBI38" s="78"/>
      <c r="KBJ38" s="195"/>
      <c r="KBK38" s="137"/>
      <c r="KBL38" s="137"/>
      <c r="KBM38" s="138"/>
      <c r="KBN38" s="138"/>
      <c r="KBO38" s="138"/>
      <c r="KBP38" s="138"/>
      <c r="KBQ38" s="23"/>
      <c r="KBR38" s="78"/>
      <c r="KBS38" s="78"/>
      <c r="KBT38" s="78"/>
      <c r="KBU38" s="78"/>
      <c r="KBV38" s="78"/>
      <c r="KBW38" s="78"/>
      <c r="KBX38" s="78"/>
      <c r="KBY38" s="78"/>
      <c r="KBZ38" s="195"/>
      <c r="KCA38" s="137"/>
      <c r="KCB38" s="137"/>
      <c r="KCC38" s="138"/>
      <c r="KCD38" s="138"/>
      <c r="KCE38" s="138"/>
      <c r="KCF38" s="138"/>
      <c r="KCG38" s="23"/>
      <c r="KCH38" s="78"/>
      <c r="KCI38" s="78"/>
      <c r="KCJ38" s="78"/>
      <c r="KCK38" s="78"/>
      <c r="KCL38" s="78"/>
      <c r="KCM38" s="78"/>
      <c r="KCN38" s="78"/>
      <c r="KCO38" s="78"/>
      <c r="KCP38" s="195"/>
      <c r="KCQ38" s="137"/>
      <c r="KCR38" s="137"/>
      <c r="KCS38" s="138"/>
      <c r="KCT38" s="138"/>
      <c r="KCU38" s="138"/>
      <c r="KCV38" s="138"/>
      <c r="KCW38" s="23"/>
      <c r="KCX38" s="78"/>
      <c r="KCY38" s="78"/>
      <c r="KCZ38" s="78"/>
      <c r="KDA38" s="78"/>
      <c r="KDB38" s="78"/>
      <c r="KDC38" s="78"/>
      <c r="KDD38" s="78"/>
      <c r="KDE38" s="78"/>
      <c r="KDF38" s="195"/>
      <c r="KDG38" s="137"/>
      <c r="KDH38" s="137"/>
      <c r="KDI38" s="138"/>
      <c r="KDJ38" s="138"/>
      <c r="KDK38" s="138"/>
      <c r="KDL38" s="138"/>
      <c r="KDM38" s="23"/>
      <c r="KDN38" s="78"/>
      <c r="KDO38" s="78"/>
      <c r="KDP38" s="78"/>
      <c r="KDQ38" s="78"/>
      <c r="KDR38" s="78"/>
      <c r="KDS38" s="78"/>
      <c r="KDT38" s="78"/>
      <c r="KDU38" s="78"/>
      <c r="KDV38" s="195"/>
      <c r="KDW38" s="137"/>
      <c r="KDX38" s="137"/>
      <c r="KDY38" s="138"/>
      <c r="KDZ38" s="138"/>
      <c r="KEA38" s="138"/>
      <c r="KEB38" s="138"/>
      <c r="KEC38" s="23"/>
      <c r="KED38" s="78"/>
      <c r="KEE38" s="78"/>
      <c r="KEF38" s="78"/>
      <c r="KEG38" s="78"/>
      <c r="KEH38" s="78"/>
      <c r="KEI38" s="78"/>
      <c r="KEJ38" s="78"/>
      <c r="KEK38" s="78"/>
      <c r="KEL38" s="195"/>
      <c r="KEM38" s="137"/>
      <c r="KEN38" s="137"/>
      <c r="KEO38" s="138"/>
      <c r="KEP38" s="138"/>
      <c r="KEQ38" s="138"/>
      <c r="KER38" s="138"/>
      <c r="KES38" s="23"/>
      <c r="KET38" s="78"/>
      <c r="KEU38" s="78"/>
      <c r="KEV38" s="78"/>
      <c r="KEW38" s="78"/>
      <c r="KEX38" s="78"/>
      <c r="KEY38" s="78"/>
      <c r="KEZ38" s="78"/>
      <c r="KFA38" s="78"/>
      <c r="KFB38" s="195"/>
      <c r="KFC38" s="137"/>
      <c r="KFD38" s="137"/>
      <c r="KFE38" s="138"/>
      <c r="KFF38" s="138"/>
      <c r="KFG38" s="138"/>
      <c r="KFH38" s="138"/>
      <c r="KFI38" s="23"/>
      <c r="KFJ38" s="78"/>
      <c r="KFK38" s="78"/>
      <c r="KFL38" s="78"/>
      <c r="KFM38" s="78"/>
      <c r="KFN38" s="78"/>
      <c r="KFO38" s="78"/>
      <c r="KFP38" s="78"/>
      <c r="KFQ38" s="78"/>
      <c r="KFR38" s="195"/>
      <c r="KFS38" s="137"/>
      <c r="KFT38" s="137"/>
      <c r="KFU38" s="138"/>
      <c r="KFV38" s="138"/>
      <c r="KFW38" s="138"/>
      <c r="KFX38" s="138"/>
      <c r="KFY38" s="23"/>
      <c r="KFZ38" s="78"/>
      <c r="KGA38" s="78"/>
      <c r="KGB38" s="78"/>
      <c r="KGC38" s="78"/>
      <c r="KGD38" s="78"/>
      <c r="KGE38" s="78"/>
      <c r="KGF38" s="78"/>
      <c r="KGG38" s="78"/>
      <c r="KGH38" s="195"/>
      <c r="KGI38" s="137"/>
      <c r="KGJ38" s="137"/>
      <c r="KGK38" s="138"/>
      <c r="KGL38" s="138"/>
      <c r="KGM38" s="138"/>
      <c r="KGN38" s="138"/>
      <c r="KGO38" s="23"/>
      <c r="KGP38" s="78"/>
      <c r="KGQ38" s="78"/>
      <c r="KGR38" s="78"/>
      <c r="KGS38" s="78"/>
      <c r="KGT38" s="78"/>
      <c r="KGU38" s="78"/>
      <c r="KGV38" s="78"/>
      <c r="KGW38" s="78"/>
      <c r="KGX38" s="195"/>
      <c r="KGY38" s="137"/>
      <c r="KGZ38" s="137"/>
      <c r="KHA38" s="138"/>
      <c r="KHB38" s="138"/>
      <c r="KHC38" s="138"/>
      <c r="KHD38" s="138"/>
      <c r="KHE38" s="23"/>
      <c r="KHF38" s="78"/>
      <c r="KHG38" s="78"/>
      <c r="KHH38" s="78"/>
      <c r="KHI38" s="78"/>
      <c r="KHJ38" s="78"/>
      <c r="KHK38" s="78"/>
      <c r="KHL38" s="78"/>
      <c r="KHM38" s="78"/>
      <c r="KHN38" s="195"/>
      <c r="KHO38" s="137"/>
      <c r="KHP38" s="137"/>
      <c r="KHQ38" s="138"/>
      <c r="KHR38" s="138"/>
      <c r="KHS38" s="138"/>
      <c r="KHT38" s="138"/>
      <c r="KHU38" s="23"/>
      <c r="KHV38" s="78"/>
      <c r="KHW38" s="78"/>
      <c r="KHX38" s="78"/>
      <c r="KHY38" s="78"/>
      <c r="KHZ38" s="78"/>
      <c r="KIA38" s="78"/>
      <c r="KIB38" s="78"/>
      <c r="KIC38" s="78"/>
      <c r="KID38" s="195"/>
      <c r="KIE38" s="137"/>
      <c r="KIF38" s="137"/>
      <c r="KIG38" s="138"/>
      <c r="KIH38" s="138"/>
      <c r="KII38" s="138"/>
      <c r="KIJ38" s="138"/>
      <c r="KIK38" s="23"/>
      <c r="KIL38" s="78"/>
      <c r="KIM38" s="78"/>
      <c r="KIN38" s="78"/>
      <c r="KIO38" s="78"/>
      <c r="KIP38" s="78"/>
      <c r="KIQ38" s="78"/>
      <c r="KIR38" s="78"/>
      <c r="KIS38" s="78"/>
      <c r="KIT38" s="195"/>
      <c r="KIU38" s="137"/>
      <c r="KIV38" s="137"/>
      <c r="KIW38" s="138"/>
      <c r="KIX38" s="138"/>
      <c r="KIY38" s="138"/>
      <c r="KIZ38" s="138"/>
      <c r="KJA38" s="23"/>
      <c r="KJB38" s="78"/>
      <c r="KJC38" s="78"/>
      <c r="KJD38" s="78"/>
      <c r="KJE38" s="78"/>
      <c r="KJF38" s="78"/>
      <c r="KJG38" s="78"/>
      <c r="KJH38" s="78"/>
      <c r="KJI38" s="78"/>
      <c r="KJJ38" s="195"/>
      <c r="KJK38" s="137"/>
      <c r="KJL38" s="137"/>
      <c r="KJM38" s="138"/>
      <c r="KJN38" s="138"/>
      <c r="KJO38" s="138"/>
      <c r="KJP38" s="138"/>
      <c r="KJQ38" s="23"/>
      <c r="KJR38" s="78"/>
      <c r="KJS38" s="78"/>
      <c r="KJT38" s="78"/>
      <c r="KJU38" s="78"/>
      <c r="KJV38" s="78"/>
      <c r="KJW38" s="78"/>
      <c r="KJX38" s="78"/>
      <c r="KJY38" s="78"/>
      <c r="KJZ38" s="195"/>
      <c r="KKA38" s="137"/>
      <c r="KKB38" s="137"/>
      <c r="KKC38" s="138"/>
      <c r="KKD38" s="138"/>
      <c r="KKE38" s="138"/>
      <c r="KKF38" s="138"/>
      <c r="KKG38" s="23"/>
      <c r="KKH38" s="78"/>
      <c r="KKI38" s="78"/>
      <c r="KKJ38" s="78"/>
      <c r="KKK38" s="78"/>
      <c r="KKL38" s="78"/>
      <c r="KKM38" s="78"/>
      <c r="KKN38" s="78"/>
      <c r="KKO38" s="78"/>
      <c r="KKP38" s="195"/>
      <c r="KKQ38" s="137"/>
      <c r="KKR38" s="137"/>
      <c r="KKS38" s="138"/>
      <c r="KKT38" s="138"/>
      <c r="KKU38" s="138"/>
      <c r="KKV38" s="138"/>
      <c r="KKW38" s="23"/>
      <c r="KKX38" s="78"/>
      <c r="KKY38" s="78"/>
      <c r="KKZ38" s="78"/>
      <c r="KLA38" s="78"/>
      <c r="KLB38" s="78"/>
      <c r="KLC38" s="78"/>
      <c r="KLD38" s="78"/>
      <c r="KLE38" s="78"/>
      <c r="KLF38" s="195"/>
      <c r="KLG38" s="137"/>
      <c r="KLH38" s="137"/>
      <c r="KLI38" s="138"/>
      <c r="KLJ38" s="138"/>
      <c r="KLK38" s="138"/>
      <c r="KLL38" s="138"/>
      <c r="KLM38" s="23"/>
      <c r="KLN38" s="78"/>
      <c r="KLO38" s="78"/>
      <c r="KLP38" s="78"/>
      <c r="KLQ38" s="78"/>
      <c r="KLR38" s="78"/>
      <c r="KLS38" s="78"/>
      <c r="KLT38" s="78"/>
      <c r="KLU38" s="78"/>
      <c r="KLV38" s="195"/>
      <c r="KLW38" s="137"/>
      <c r="KLX38" s="137"/>
      <c r="KLY38" s="138"/>
      <c r="KLZ38" s="138"/>
      <c r="KMA38" s="138"/>
      <c r="KMB38" s="138"/>
      <c r="KMC38" s="23"/>
      <c r="KMD38" s="78"/>
      <c r="KME38" s="78"/>
      <c r="KMF38" s="78"/>
      <c r="KMG38" s="78"/>
      <c r="KMH38" s="78"/>
      <c r="KMI38" s="78"/>
      <c r="KMJ38" s="78"/>
      <c r="KMK38" s="78"/>
      <c r="KML38" s="195"/>
      <c r="KMM38" s="137"/>
      <c r="KMN38" s="137"/>
      <c r="KMO38" s="138"/>
      <c r="KMP38" s="138"/>
      <c r="KMQ38" s="138"/>
      <c r="KMR38" s="138"/>
      <c r="KMS38" s="23"/>
      <c r="KMT38" s="78"/>
      <c r="KMU38" s="78"/>
      <c r="KMV38" s="78"/>
      <c r="KMW38" s="78"/>
      <c r="KMX38" s="78"/>
      <c r="KMY38" s="78"/>
      <c r="KMZ38" s="78"/>
      <c r="KNA38" s="78"/>
      <c r="KNB38" s="195"/>
      <c r="KNC38" s="137"/>
      <c r="KND38" s="137"/>
      <c r="KNE38" s="138"/>
      <c r="KNF38" s="138"/>
      <c r="KNG38" s="138"/>
      <c r="KNH38" s="138"/>
      <c r="KNI38" s="23"/>
      <c r="KNJ38" s="78"/>
      <c r="KNK38" s="78"/>
      <c r="KNL38" s="78"/>
      <c r="KNM38" s="78"/>
      <c r="KNN38" s="78"/>
      <c r="KNO38" s="78"/>
      <c r="KNP38" s="78"/>
      <c r="KNQ38" s="78"/>
      <c r="KNR38" s="195"/>
      <c r="KNS38" s="137"/>
      <c r="KNT38" s="137"/>
      <c r="KNU38" s="138"/>
      <c r="KNV38" s="138"/>
      <c r="KNW38" s="138"/>
      <c r="KNX38" s="138"/>
      <c r="KNY38" s="23"/>
      <c r="KNZ38" s="78"/>
      <c r="KOA38" s="78"/>
      <c r="KOB38" s="78"/>
      <c r="KOC38" s="78"/>
      <c r="KOD38" s="78"/>
      <c r="KOE38" s="78"/>
      <c r="KOF38" s="78"/>
      <c r="KOG38" s="78"/>
      <c r="KOH38" s="195"/>
      <c r="KOI38" s="137"/>
      <c r="KOJ38" s="137"/>
      <c r="KOK38" s="138"/>
      <c r="KOL38" s="138"/>
      <c r="KOM38" s="138"/>
      <c r="KON38" s="138"/>
      <c r="KOO38" s="23"/>
      <c r="KOP38" s="78"/>
      <c r="KOQ38" s="78"/>
      <c r="KOR38" s="78"/>
      <c r="KOS38" s="78"/>
      <c r="KOT38" s="78"/>
      <c r="KOU38" s="78"/>
      <c r="KOV38" s="78"/>
      <c r="KOW38" s="78"/>
      <c r="KOX38" s="195"/>
      <c r="KOY38" s="137"/>
      <c r="KOZ38" s="137"/>
      <c r="KPA38" s="138"/>
      <c r="KPB38" s="138"/>
      <c r="KPC38" s="138"/>
      <c r="KPD38" s="138"/>
      <c r="KPE38" s="23"/>
      <c r="KPF38" s="78"/>
      <c r="KPG38" s="78"/>
      <c r="KPH38" s="78"/>
      <c r="KPI38" s="78"/>
      <c r="KPJ38" s="78"/>
      <c r="KPK38" s="78"/>
      <c r="KPL38" s="78"/>
      <c r="KPM38" s="78"/>
      <c r="KPN38" s="195"/>
      <c r="KPO38" s="137"/>
      <c r="KPP38" s="137"/>
      <c r="KPQ38" s="138"/>
      <c r="KPR38" s="138"/>
      <c r="KPS38" s="138"/>
      <c r="KPT38" s="138"/>
      <c r="KPU38" s="23"/>
      <c r="KPV38" s="78"/>
      <c r="KPW38" s="78"/>
      <c r="KPX38" s="78"/>
      <c r="KPY38" s="78"/>
      <c r="KPZ38" s="78"/>
      <c r="KQA38" s="78"/>
      <c r="KQB38" s="78"/>
      <c r="KQC38" s="78"/>
      <c r="KQD38" s="195"/>
      <c r="KQE38" s="137"/>
      <c r="KQF38" s="137"/>
      <c r="KQG38" s="138"/>
      <c r="KQH38" s="138"/>
      <c r="KQI38" s="138"/>
      <c r="KQJ38" s="138"/>
      <c r="KQK38" s="23"/>
      <c r="KQL38" s="78"/>
      <c r="KQM38" s="78"/>
      <c r="KQN38" s="78"/>
      <c r="KQO38" s="78"/>
      <c r="KQP38" s="78"/>
      <c r="KQQ38" s="78"/>
      <c r="KQR38" s="78"/>
      <c r="KQS38" s="78"/>
      <c r="KQT38" s="195"/>
      <c r="KQU38" s="137"/>
      <c r="KQV38" s="137"/>
      <c r="KQW38" s="138"/>
      <c r="KQX38" s="138"/>
      <c r="KQY38" s="138"/>
      <c r="KQZ38" s="138"/>
      <c r="KRA38" s="23"/>
      <c r="KRB38" s="78"/>
      <c r="KRC38" s="78"/>
      <c r="KRD38" s="78"/>
      <c r="KRE38" s="78"/>
      <c r="KRF38" s="78"/>
      <c r="KRG38" s="78"/>
      <c r="KRH38" s="78"/>
      <c r="KRI38" s="78"/>
      <c r="KRJ38" s="195"/>
      <c r="KRK38" s="137"/>
      <c r="KRL38" s="137"/>
      <c r="KRM38" s="138"/>
      <c r="KRN38" s="138"/>
      <c r="KRO38" s="138"/>
      <c r="KRP38" s="138"/>
      <c r="KRQ38" s="23"/>
      <c r="KRR38" s="78"/>
      <c r="KRS38" s="78"/>
      <c r="KRT38" s="78"/>
      <c r="KRU38" s="78"/>
      <c r="KRV38" s="78"/>
      <c r="KRW38" s="78"/>
      <c r="KRX38" s="78"/>
      <c r="KRY38" s="78"/>
      <c r="KRZ38" s="195"/>
      <c r="KSA38" s="137"/>
      <c r="KSB38" s="137"/>
      <c r="KSC38" s="138"/>
      <c r="KSD38" s="138"/>
      <c r="KSE38" s="138"/>
      <c r="KSF38" s="138"/>
      <c r="KSG38" s="23"/>
      <c r="KSH38" s="78"/>
      <c r="KSI38" s="78"/>
      <c r="KSJ38" s="78"/>
      <c r="KSK38" s="78"/>
      <c r="KSL38" s="78"/>
      <c r="KSM38" s="78"/>
      <c r="KSN38" s="78"/>
      <c r="KSO38" s="78"/>
      <c r="KSP38" s="195"/>
      <c r="KSQ38" s="137"/>
      <c r="KSR38" s="137"/>
      <c r="KSS38" s="138"/>
      <c r="KST38" s="138"/>
      <c r="KSU38" s="138"/>
      <c r="KSV38" s="138"/>
      <c r="KSW38" s="23"/>
      <c r="KSX38" s="78"/>
      <c r="KSY38" s="78"/>
      <c r="KSZ38" s="78"/>
      <c r="KTA38" s="78"/>
      <c r="KTB38" s="78"/>
      <c r="KTC38" s="78"/>
      <c r="KTD38" s="78"/>
      <c r="KTE38" s="78"/>
      <c r="KTF38" s="195"/>
      <c r="KTG38" s="137"/>
      <c r="KTH38" s="137"/>
      <c r="KTI38" s="138"/>
      <c r="KTJ38" s="138"/>
      <c r="KTK38" s="138"/>
      <c r="KTL38" s="138"/>
      <c r="KTM38" s="23"/>
      <c r="KTN38" s="78"/>
      <c r="KTO38" s="78"/>
      <c r="KTP38" s="78"/>
      <c r="KTQ38" s="78"/>
      <c r="KTR38" s="78"/>
      <c r="KTS38" s="78"/>
      <c r="KTT38" s="78"/>
      <c r="KTU38" s="78"/>
      <c r="KTV38" s="195"/>
      <c r="KTW38" s="137"/>
      <c r="KTX38" s="137"/>
      <c r="KTY38" s="138"/>
      <c r="KTZ38" s="138"/>
      <c r="KUA38" s="138"/>
      <c r="KUB38" s="138"/>
      <c r="KUC38" s="23"/>
      <c r="KUD38" s="78"/>
      <c r="KUE38" s="78"/>
      <c r="KUF38" s="78"/>
      <c r="KUG38" s="78"/>
      <c r="KUH38" s="78"/>
      <c r="KUI38" s="78"/>
      <c r="KUJ38" s="78"/>
      <c r="KUK38" s="78"/>
      <c r="KUL38" s="195"/>
      <c r="KUM38" s="137"/>
      <c r="KUN38" s="137"/>
      <c r="KUO38" s="138"/>
      <c r="KUP38" s="138"/>
      <c r="KUQ38" s="138"/>
      <c r="KUR38" s="138"/>
      <c r="KUS38" s="23"/>
      <c r="KUT38" s="78"/>
      <c r="KUU38" s="78"/>
      <c r="KUV38" s="78"/>
      <c r="KUW38" s="78"/>
      <c r="KUX38" s="78"/>
      <c r="KUY38" s="78"/>
      <c r="KUZ38" s="78"/>
      <c r="KVA38" s="78"/>
      <c r="KVB38" s="195"/>
      <c r="KVC38" s="137"/>
      <c r="KVD38" s="137"/>
      <c r="KVE38" s="138"/>
      <c r="KVF38" s="138"/>
      <c r="KVG38" s="138"/>
      <c r="KVH38" s="138"/>
      <c r="KVI38" s="23"/>
      <c r="KVJ38" s="78"/>
      <c r="KVK38" s="78"/>
      <c r="KVL38" s="78"/>
      <c r="KVM38" s="78"/>
      <c r="KVN38" s="78"/>
      <c r="KVO38" s="78"/>
      <c r="KVP38" s="78"/>
      <c r="KVQ38" s="78"/>
      <c r="KVR38" s="195"/>
      <c r="KVS38" s="137"/>
      <c r="KVT38" s="137"/>
      <c r="KVU38" s="138"/>
      <c r="KVV38" s="138"/>
      <c r="KVW38" s="138"/>
      <c r="KVX38" s="138"/>
      <c r="KVY38" s="23"/>
      <c r="KVZ38" s="78"/>
      <c r="KWA38" s="78"/>
      <c r="KWB38" s="78"/>
      <c r="KWC38" s="78"/>
      <c r="KWD38" s="78"/>
      <c r="KWE38" s="78"/>
      <c r="KWF38" s="78"/>
      <c r="KWG38" s="78"/>
      <c r="KWH38" s="195"/>
      <c r="KWI38" s="137"/>
      <c r="KWJ38" s="137"/>
      <c r="KWK38" s="138"/>
      <c r="KWL38" s="138"/>
      <c r="KWM38" s="138"/>
      <c r="KWN38" s="138"/>
      <c r="KWO38" s="23"/>
      <c r="KWP38" s="78"/>
      <c r="KWQ38" s="78"/>
      <c r="KWR38" s="78"/>
      <c r="KWS38" s="78"/>
      <c r="KWT38" s="78"/>
      <c r="KWU38" s="78"/>
      <c r="KWV38" s="78"/>
      <c r="KWW38" s="78"/>
      <c r="KWX38" s="195"/>
      <c r="KWY38" s="137"/>
      <c r="KWZ38" s="137"/>
      <c r="KXA38" s="138"/>
      <c r="KXB38" s="138"/>
      <c r="KXC38" s="138"/>
      <c r="KXD38" s="138"/>
      <c r="KXE38" s="23"/>
      <c r="KXF38" s="78"/>
      <c r="KXG38" s="78"/>
      <c r="KXH38" s="78"/>
      <c r="KXI38" s="78"/>
      <c r="KXJ38" s="78"/>
      <c r="KXK38" s="78"/>
      <c r="KXL38" s="78"/>
      <c r="KXM38" s="78"/>
      <c r="KXN38" s="195"/>
      <c r="KXO38" s="137"/>
      <c r="KXP38" s="137"/>
      <c r="KXQ38" s="138"/>
      <c r="KXR38" s="138"/>
      <c r="KXS38" s="138"/>
      <c r="KXT38" s="138"/>
      <c r="KXU38" s="23"/>
      <c r="KXV38" s="78"/>
      <c r="KXW38" s="78"/>
      <c r="KXX38" s="78"/>
      <c r="KXY38" s="78"/>
      <c r="KXZ38" s="78"/>
      <c r="KYA38" s="78"/>
      <c r="KYB38" s="78"/>
      <c r="KYC38" s="78"/>
      <c r="KYD38" s="195"/>
      <c r="KYE38" s="137"/>
      <c r="KYF38" s="137"/>
      <c r="KYG38" s="138"/>
      <c r="KYH38" s="138"/>
      <c r="KYI38" s="138"/>
      <c r="KYJ38" s="138"/>
      <c r="KYK38" s="23"/>
      <c r="KYL38" s="78"/>
      <c r="KYM38" s="78"/>
      <c r="KYN38" s="78"/>
      <c r="KYO38" s="78"/>
      <c r="KYP38" s="78"/>
      <c r="KYQ38" s="78"/>
      <c r="KYR38" s="78"/>
      <c r="KYS38" s="78"/>
      <c r="KYT38" s="195"/>
      <c r="KYU38" s="137"/>
      <c r="KYV38" s="137"/>
      <c r="KYW38" s="138"/>
      <c r="KYX38" s="138"/>
      <c r="KYY38" s="138"/>
      <c r="KYZ38" s="138"/>
      <c r="KZA38" s="23"/>
      <c r="KZB38" s="78"/>
      <c r="KZC38" s="78"/>
      <c r="KZD38" s="78"/>
      <c r="KZE38" s="78"/>
      <c r="KZF38" s="78"/>
      <c r="KZG38" s="78"/>
      <c r="KZH38" s="78"/>
      <c r="KZI38" s="78"/>
      <c r="KZJ38" s="195"/>
      <c r="KZK38" s="137"/>
      <c r="KZL38" s="137"/>
      <c r="KZM38" s="138"/>
      <c r="KZN38" s="138"/>
      <c r="KZO38" s="138"/>
      <c r="KZP38" s="138"/>
      <c r="KZQ38" s="23"/>
      <c r="KZR38" s="78"/>
      <c r="KZS38" s="78"/>
      <c r="KZT38" s="78"/>
      <c r="KZU38" s="78"/>
      <c r="KZV38" s="78"/>
      <c r="KZW38" s="78"/>
      <c r="KZX38" s="78"/>
      <c r="KZY38" s="78"/>
      <c r="KZZ38" s="195"/>
      <c r="LAA38" s="137"/>
      <c r="LAB38" s="137"/>
      <c r="LAC38" s="138"/>
      <c r="LAD38" s="138"/>
      <c r="LAE38" s="138"/>
      <c r="LAF38" s="138"/>
      <c r="LAG38" s="23"/>
      <c r="LAH38" s="78"/>
      <c r="LAI38" s="78"/>
      <c r="LAJ38" s="78"/>
      <c r="LAK38" s="78"/>
      <c r="LAL38" s="78"/>
      <c r="LAM38" s="78"/>
      <c r="LAN38" s="78"/>
      <c r="LAO38" s="78"/>
      <c r="LAP38" s="195"/>
      <c r="LAQ38" s="137"/>
      <c r="LAR38" s="137"/>
      <c r="LAS38" s="138"/>
      <c r="LAT38" s="138"/>
      <c r="LAU38" s="138"/>
      <c r="LAV38" s="138"/>
      <c r="LAW38" s="23"/>
      <c r="LAX38" s="78"/>
      <c r="LAY38" s="78"/>
      <c r="LAZ38" s="78"/>
      <c r="LBA38" s="78"/>
      <c r="LBB38" s="78"/>
      <c r="LBC38" s="78"/>
      <c r="LBD38" s="78"/>
      <c r="LBE38" s="78"/>
      <c r="LBF38" s="195"/>
      <c r="LBG38" s="137"/>
      <c r="LBH38" s="137"/>
      <c r="LBI38" s="138"/>
      <c r="LBJ38" s="138"/>
      <c r="LBK38" s="138"/>
      <c r="LBL38" s="138"/>
      <c r="LBM38" s="23"/>
      <c r="LBN38" s="78"/>
      <c r="LBO38" s="78"/>
      <c r="LBP38" s="78"/>
      <c r="LBQ38" s="78"/>
      <c r="LBR38" s="78"/>
      <c r="LBS38" s="78"/>
      <c r="LBT38" s="78"/>
      <c r="LBU38" s="78"/>
      <c r="LBV38" s="195"/>
      <c r="LBW38" s="137"/>
      <c r="LBX38" s="137"/>
      <c r="LBY38" s="138"/>
      <c r="LBZ38" s="138"/>
      <c r="LCA38" s="138"/>
      <c r="LCB38" s="138"/>
      <c r="LCC38" s="23"/>
      <c r="LCD38" s="78"/>
      <c r="LCE38" s="78"/>
      <c r="LCF38" s="78"/>
      <c r="LCG38" s="78"/>
      <c r="LCH38" s="78"/>
      <c r="LCI38" s="78"/>
      <c r="LCJ38" s="78"/>
      <c r="LCK38" s="78"/>
      <c r="LCL38" s="195"/>
      <c r="LCM38" s="137"/>
      <c r="LCN38" s="137"/>
      <c r="LCO38" s="138"/>
      <c r="LCP38" s="138"/>
      <c r="LCQ38" s="138"/>
      <c r="LCR38" s="138"/>
      <c r="LCS38" s="23"/>
      <c r="LCT38" s="78"/>
      <c r="LCU38" s="78"/>
      <c r="LCV38" s="78"/>
      <c r="LCW38" s="78"/>
      <c r="LCX38" s="78"/>
      <c r="LCY38" s="78"/>
      <c r="LCZ38" s="78"/>
      <c r="LDA38" s="78"/>
      <c r="LDB38" s="195"/>
      <c r="LDC38" s="137"/>
      <c r="LDD38" s="137"/>
      <c r="LDE38" s="138"/>
      <c r="LDF38" s="138"/>
      <c r="LDG38" s="138"/>
      <c r="LDH38" s="138"/>
      <c r="LDI38" s="23"/>
      <c r="LDJ38" s="78"/>
      <c r="LDK38" s="78"/>
      <c r="LDL38" s="78"/>
      <c r="LDM38" s="78"/>
      <c r="LDN38" s="78"/>
      <c r="LDO38" s="78"/>
      <c r="LDP38" s="78"/>
      <c r="LDQ38" s="78"/>
      <c r="LDR38" s="195"/>
      <c r="LDS38" s="137"/>
      <c r="LDT38" s="137"/>
      <c r="LDU38" s="138"/>
      <c r="LDV38" s="138"/>
      <c r="LDW38" s="138"/>
      <c r="LDX38" s="138"/>
      <c r="LDY38" s="23"/>
      <c r="LDZ38" s="78"/>
      <c r="LEA38" s="78"/>
      <c r="LEB38" s="78"/>
      <c r="LEC38" s="78"/>
      <c r="LED38" s="78"/>
      <c r="LEE38" s="78"/>
      <c r="LEF38" s="78"/>
      <c r="LEG38" s="78"/>
      <c r="LEH38" s="195"/>
      <c r="LEI38" s="137"/>
      <c r="LEJ38" s="137"/>
      <c r="LEK38" s="138"/>
      <c r="LEL38" s="138"/>
      <c r="LEM38" s="138"/>
      <c r="LEN38" s="138"/>
      <c r="LEO38" s="23"/>
      <c r="LEP38" s="78"/>
      <c r="LEQ38" s="78"/>
      <c r="LER38" s="78"/>
      <c r="LES38" s="78"/>
      <c r="LET38" s="78"/>
      <c r="LEU38" s="78"/>
      <c r="LEV38" s="78"/>
      <c r="LEW38" s="78"/>
      <c r="LEX38" s="195"/>
      <c r="LEY38" s="137"/>
      <c r="LEZ38" s="137"/>
      <c r="LFA38" s="138"/>
      <c r="LFB38" s="138"/>
      <c r="LFC38" s="138"/>
      <c r="LFD38" s="138"/>
      <c r="LFE38" s="23"/>
      <c r="LFF38" s="78"/>
      <c r="LFG38" s="78"/>
      <c r="LFH38" s="78"/>
      <c r="LFI38" s="78"/>
      <c r="LFJ38" s="78"/>
      <c r="LFK38" s="78"/>
      <c r="LFL38" s="78"/>
      <c r="LFM38" s="78"/>
      <c r="LFN38" s="195"/>
      <c r="LFO38" s="137"/>
      <c r="LFP38" s="137"/>
      <c r="LFQ38" s="138"/>
      <c r="LFR38" s="138"/>
      <c r="LFS38" s="138"/>
      <c r="LFT38" s="138"/>
      <c r="LFU38" s="23"/>
      <c r="LFV38" s="78"/>
      <c r="LFW38" s="78"/>
      <c r="LFX38" s="78"/>
      <c r="LFY38" s="78"/>
      <c r="LFZ38" s="78"/>
      <c r="LGA38" s="78"/>
      <c r="LGB38" s="78"/>
      <c r="LGC38" s="78"/>
      <c r="LGD38" s="195"/>
      <c r="LGE38" s="137"/>
      <c r="LGF38" s="137"/>
      <c r="LGG38" s="138"/>
      <c r="LGH38" s="138"/>
      <c r="LGI38" s="138"/>
      <c r="LGJ38" s="138"/>
      <c r="LGK38" s="23"/>
      <c r="LGL38" s="78"/>
      <c r="LGM38" s="78"/>
      <c r="LGN38" s="78"/>
      <c r="LGO38" s="78"/>
      <c r="LGP38" s="78"/>
      <c r="LGQ38" s="78"/>
      <c r="LGR38" s="78"/>
      <c r="LGS38" s="78"/>
      <c r="LGT38" s="195"/>
      <c r="LGU38" s="137"/>
      <c r="LGV38" s="137"/>
      <c r="LGW38" s="138"/>
      <c r="LGX38" s="138"/>
      <c r="LGY38" s="138"/>
      <c r="LGZ38" s="138"/>
      <c r="LHA38" s="23"/>
      <c r="LHB38" s="78"/>
      <c r="LHC38" s="78"/>
      <c r="LHD38" s="78"/>
      <c r="LHE38" s="78"/>
      <c r="LHF38" s="78"/>
      <c r="LHG38" s="78"/>
      <c r="LHH38" s="78"/>
      <c r="LHI38" s="78"/>
      <c r="LHJ38" s="195"/>
      <c r="LHK38" s="137"/>
      <c r="LHL38" s="137"/>
      <c r="LHM38" s="138"/>
      <c r="LHN38" s="138"/>
      <c r="LHO38" s="138"/>
      <c r="LHP38" s="138"/>
      <c r="LHQ38" s="23"/>
      <c r="LHR38" s="78"/>
      <c r="LHS38" s="78"/>
      <c r="LHT38" s="78"/>
      <c r="LHU38" s="78"/>
      <c r="LHV38" s="78"/>
      <c r="LHW38" s="78"/>
      <c r="LHX38" s="78"/>
      <c r="LHY38" s="78"/>
      <c r="LHZ38" s="195"/>
      <c r="LIA38" s="137"/>
      <c r="LIB38" s="137"/>
      <c r="LIC38" s="138"/>
      <c r="LID38" s="138"/>
      <c r="LIE38" s="138"/>
      <c r="LIF38" s="138"/>
      <c r="LIG38" s="23"/>
      <c r="LIH38" s="78"/>
      <c r="LII38" s="78"/>
      <c r="LIJ38" s="78"/>
      <c r="LIK38" s="78"/>
      <c r="LIL38" s="78"/>
      <c r="LIM38" s="78"/>
      <c r="LIN38" s="78"/>
      <c r="LIO38" s="78"/>
      <c r="LIP38" s="195"/>
      <c r="LIQ38" s="137"/>
      <c r="LIR38" s="137"/>
      <c r="LIS38" s="138"/>
      <c r="LIT38" s="138"/>
      <c r="LIU38" s="138"/>
      <c r="LIV38" s="138"/>
      <c r="LIW38" s="23"/>
      <c r="LIX38" s="78"/>
      <c r="LIY38" s="78"/>
      <c r="LIZ38" s="78"/>
      <c r="LJA38" s="78"/>
      <c r="LJB38" s="78"/>
      <c r="LJC38" s="78"/>
      <c r="LJD38" s="78"/>
      <c r="LJE38" s="78"/>
      <c r="LJF38" s="195"/>
      <c r="LJG38" s="137"/>
      <c r="LJH38" s="137"/>
      <c r="LJI38" s="138"/>
      <c r="LJJ38" s="138"/>
      <c r="LJK38" s="138"/>
      <c r="LJL38" s="138"/>
      <c r="LJM38" s="23"/>
      <c r="LJN38" s="78"/>
      <c r="LJO38" s="78"/>
      <c r="LJP38" s="78"/>
      <c r="LJQ38" s="78"/>
      <c r="LJR38" s="78"/>
      <c r="LJS38" s="78"/>
      <c r="LJT38" s="78"/>
      <c r="LJU38" s="78"/>
      <c r="LJV38" s="195"/>
      <c r="LJW38" s="137"/>
      <c r="LJX38" s="137"/>
      <c r="LJY38" s="138"/>
      <c r="LJZ38" s="138"/>
      <c r="LKA38" s="138"/>
      <c r="LKB38" s="138"/>
      <c r="LKC38" s="23"/>
      <c r="LKD38" s="78"/>
      <c r="LKE38" s="78"/>
      <c r="LKF38" s="78"/>
      <c r="LKG38" s="78"/>
      <c r="LKH38" s="78"/>
      <c r="LKI38" s="78"/>
      <c r="LKJ38" s="78"/>
      <c r="LKK38" s="78"/>
      <c r="LKL38" s="195"/>
      <c r="LKM38" s="137"/>
      <c r="LKN38" s="137"/>
      <c r="LKO38" s="138"/>
      <c r="LKP38" s="138"/>
      <c r="LKQ38" s="138"/>
      <c r="LKR38" s="138"/>
      <c r="LKS38" s="23"/>
      <c r="LKT38" s="78"/>
      <c r="LKU38" s="78"/>
      <c r="LKV38" s="78"/>
      <c r="LKW38" s="78"/>
      <c r="LKX38" s="78"/>
      <c r="LKY38" s="78"/>
      <c r="LKZ38" s="78"/>
      <c r="LLA38" s="78"/>
      <c r="LLB38" s="195"/>
      <c r="LLC38" s="137"/>
      <c r="LLD38" s="137"/>
      <c r="LLE38" s="138"/>
      <c r="LLF38" s="138"/>
      <c r="LLG38" s="138"/>
      <c r="LLH38" s="138"/>
      <c r="LLI38" s="23"/>
      <c r="LLJ38" s="78"/>
      <c r="LLK38" s="78"/>
      <c r="LLL38" s="78"/>
      <c r="LLM38" s="78"/>
      <c r="LLN38" s="78"/>
      <c r="LLO38" s="78"/>
      <c r="LLP38" s="78"/>
      <c r="LLQ38" s="78"/>
      <c r="LLR38" s="195"/>
      <c r="LLS38" s="137"/>
      <c r="LLT38" s="137"/>
      <c r="LLU38" s="138"/>
      <c r="LLV38" s="138"/>
      <c r="LLW38" s="138"/>
      <c r="LLX38" s="138"/>
      <c r="LLY38" s="23"/>
      <c r="LLZ38" s="78"/>
      <c r="LMA38" s="78"/>
      <c r="LMB38" s="78"/>
      <c r="LMC38" s="78"/>
      <c r="LMD38" s="78"/>
      <c r="LME38" s="78"/>
      <c r="LMF38" s="78"/>
      <c r="LMG38" s="78"/>
      <c r="LMH38" s="195"/>
      <c r="LMI38" s="137"/>
      <c r="LMJ38" s="137"/>
      <c r="LMK38" s="138"/>
      <c r="LML38" s="138"/>
      <c r="LMM38" s="138"/>
      <c r="LMN38" s="138"/>
      <c r="LMO38" s="23"/>
      <c r="LMP38" s="78"/>
      <c r="LMQ38" s="78"/>
      <c r="LMR38" s="78"/>
      <c r="LMS38" s="78"/>
      <c r="LMT38" s="78"/>
      <c r="LMU38" s="78"/>
      <c r="LMV38" s="78"/>
      <c r="LMW38" s="78"/>
      <c r="LMX38" s="195"/>
      <c r="LMY38" s="137"/>
      <c r="LMZ38" s="137"/>
      <c r="LNA38" s="138"/>
      <c r="LNB38" s="138"/>
      <c r="LNC38" s="138"/>
      <c r="LND38" s="138"/>
      <c r="LNE38" s="23"/>
      <c r="LNF38" s="78"/>
      <c r="LNG38" s="78"/>
      <c r="LNH38" s="78"/>
      <c r="LNI38" s="78"/>
      <c r="LNJ38" s="78"/>
      <c r="LNK38" s="78"/>
      <c r="LNL38" s="78"/>
      <c r="LNM38" s="78"/>
      <c r="LNN38" s="195"/>
      <c r="LNO38" s="137"/>
      <c r="LNP38" s="137"/>
      <c r="LNQ38" s="138"/>
      <c r="LNR38" s="138"/>
      <c r="LNS38" s="138"/>
      <c r="LNT38" s="138"/>
      <c r="LNU38" s="23"/>
      <c r="LNV38" s="78"/>
      <c r="LNW38" s="78"/>
      <c r="LNX38" s="78"/>
      <c r="LNY38" s="78"/>
      <c r="LNZ38" s="78"/>
      <c r="LOA38" s="78"/>
      <c r="LOB38" s="78"/>
      <c r="LOC38" s="78"/>
      <c r="LOD38" s="195"/>
      <c r="LOE38" s="137"/>
      <c r="LOF38" s="137"/>
      <c r="LOG38" s="138"/>
      <c r="LOH38" s="138"/>
      <c r="LOI38" s="138"/>
      <c r="LOJ38" s="138"/>
      <c r="LOK38" s="23"/>
      <c r="LOL38" s="78"/>
      <c r="LOM38" s="78"/>
      <c r="LON38" s="78"/>
      <c r="LOO38" s="78"/>
      <c r="LOP38" s="78"/>
      <c r="LOQ38" s="78"/>
      <c r="LOR38" s="78"/>
      <c r="LOS38" s="78"/>
      <c r="LOT38" s="195"/>
      <c r="LOU38" s="137"/>
      <c r="LOV38" s="137"/>
      <c r="LOW38" s="138"/>
      <c r="LOX38" s="138"/>
      <c r="LOY38" s="138"/>
      <c r="LOZ38" s="138"/>
      <c r="LPA38" s="23"/>
      <c r="LPB38" s="78"/>
      <c r="LPC38" s="78"/>
      <c r="LPD38" s="78"/>
      <c r="LPE38" s="78"/>
      <c r="LPF38" s="78"/>
      <c r="LPG38" s="78"/>
      <c r="LPH38" s="78"/>
      <c r="LPI38" s="78"/>
      <c r="LPJ38" s="195"/>
      <c r="LPK38" s="137"/>
      <c r="LPL38" s="137"/>
      <c r="LPM38" s="138"/>
      <c r="LPN38" s="138"/>
      <c r="LPO38" s="138"/>
      <c r="LPP38" s="138"/>
      <c r="LPQ38" s="23"/>
      <c r="LPR38" s="78"/>
      <c r="LPS38" s="78"/>
      <c r="LPT38" s="78"/>
      <c r="LPU38" s="78"/>
      <c r="LPV38" s="78"/>
      <c r="LPW38" s="78"/>
      <c r="LPX38" s="78"/>
      <c r="LPY38" s="78"/>
      <c r="LPZ38" s="195"/>
      <c r="LQA38" s="137"/>
      <c r="LQB38" s="137"/>
      <c r="LQC38" s="138"/>
      <c r="LQD38" s="138"/>
      <c r="LQE38" s="138"/>
      <c r="LQF38" s="138"/>
      <c r="LQG38" s="23"/>
      <c r="LQH38" s="78"/>
      <c r="LQI38" s="78"/>
      <c r="LQJ38" s="78"/>
      <c r="LQK38" s="78"/>
      <c r="LQL38" s="78"/>
      <c r="LQM38" s="78"/>
      <c r="LQN38" s="78"/>
      <c r="LQO38" s="78"/>
      <c r="LQP38" s="195"/>
      <c r="LQQ38" s="137"/>
      <c r="LQR38" s="137"/>
      <c r="LQS38" s="138"/>
      <c r="LQT38" s="138"/>
      <c r="LQU38" s="138"/>
      <c r="LQV38" s="138"/>
      <c r="LQW38" s="23"/>
      <c r="LQX38" s="78"/>
      <c r="LQY38" s="78"/>
      <c r="LQZ38" s="78"/>
      <c r="LRA38" s="78"/>
      <c r="LRB38" s="78"/>
      <c r="LRC38" s="78"/>
      <c r="LRD38" s="78"/>
      <c r="LRE38" s="78"/>
      <c r="LRF38" s="195"/>
      <c r="LRG38" s="137"/>
      <c r="LRH38" s="137"/>
      <c r="LRI38" s="138"/>
      <c r="LRJ38" s="138"/>
      <c r="LRK38" s="138"/>
      <c r="LRL38" s="138"/>
      <c r="LRM38" s="23"/>
      <c r="LRN38" s="78"/>
      <c r="LRO38" s="78"/>
      <c r="LRP38" s="78"/>
      <c r="LRQ38" s="78"/>
      <c r="LRR38" s="78"/>
      <c r="LRS38" s="78"/>
      <c r="LRT38" s="78"/>
      <c r="LRU38" s="78"/>
      <c r="LRV38" s="195"/>
      <c r="LRW38" s="137"/>
      <c r="LRX38" s="137"/>
      <c r="LRY38" s="138"/>
      <c r="LRZ38" s="138"/>
      <c r="LSA38" s="138"/>
      <c r="LSB38" s="138"/>
      <c r="LSC38" s="23"/>
      <c r="LSD38" s="78"/>
      <c r="LSE38" s="78"/>
      <c r="LSF38" s="78"/>
      <c r="LSG38" s="78"/>
      <c r="LSH38" s="78"/>
      <c r="LSI38" s="78"/>
      <c r="LSJ38" s="78"/>
      <c r="LSK38" s="78"/>
      <c r="LSL38" s="195"/>
      <c r="LSM38" s="137"/>
      <c r="LSN38" s="137"/>
      <c r="LSO38" s="138"/>
      <c r="LSP38" s="138"/>
      <c r="LSQ38" s="138"/>
      <c r="LSR38" s="138"/>
      <c r="LSS38" s="23"/>
      <c r="LST38" s="78"/>
      <c r="LSU38" s="78"/>
      <c r="LSV38" s="78"/>
      <c r="LSW38" s="78"/>
      <c r="LSX38" s="78"/>
      <c r="LSY38" s="78"/>
      <c r="LSZ38" s="78"/>
      <c r="LTA38" s="78"/>
      <c r="LTB38" s="195"/>
      <c r="LTC38" s="137"/>
      <c r="LTD38" s="137"/>
      <c r="LTE38" s="138"/>
      <c r="LTF38" s="138"/>
      <c r="LTG38" s="138"/>
      <c r="LTH38" s="138"/>
      <c r="LTI38" s="23"/>
      <c r="LTJ38" s="78"/>
      <c r="LTK38" s="78"/>
      <c r="LTL38" s="78"/>
      <c r="LTM38" s="78"/>
      <c r="LTN38" s="78"/>
      <c r="LTO38" s="78"/>
      <c r="LTP38" s="78"/>
      <c r="LTQ38" s="78"/>
      <c r="LTR38" s="195"/>
      <c r="LTS38" s="137"/>
      <c r="LTT38" s="137"/>
      <c r="LTU38" s="138"/>
      <c r="LTV38" s="138"/>
      <c r="LTW38" s="138"/>
      <c r="LTX38" s="138"/>
      <c r="LTY38" s="23"/>
      <c r="LTZ38" s="78"/>
      <c r="LUA38" s="78"/>
      <c r="LUB38" s="78"/>
      <c r="LUC38" s="78"/>
      <c r="LUD38" s="78"/>
      <c r="LUE38" s="78"/>
      <c r="LUF38" s="78"/>
      <c r="LUG38" s="78"/>
      <c r="LUH38" s="195"/>
      <c r="LUI38" s="137"/>
      <c r="LUJ38" s="137"/>
      <c r="LUK38" s="138"/>
      <c r="LUL38" s="138"/>
      <c r="LUM38" s="138"/>
      <c r="LUN38" s="138"/>
      <c r="LUO38" s="23"/>
      <c r="LUP38" s="78"/>
      <c r="LUQ38" s="78"/>
      <c r="LUR38" s="78"/>
      <c r="LUS38" s="78"/>
      <c r="LUT38" s="78"/>
      <c r="LUU38" s="78"/>
      <c r="LUV38" s="78"/>
      <c r="LUW38" s="78"/>
      <c r="LUX38" s="195"/>
      <c r="LUY38" s="137"/>
      <c r="LUZ38" s="137"/>
      <c r="LVA38" s="138"/>
      <c r="LVB38" s="138"/>
      <c r="LVC38" s="138"/>
      <c r="LVD38" s="138"/>
      <c r="LVE38" s="23"/>
      <c r="LVF38" s="78"/>
      <c r="LVG38" s="78"/>
      <c r="LVH38" s="78"/>
      <c r="LVI38" s="78"/>
      <c r="LVJ38" s="78"/>
      <c r="LVK38" s="78"/>
      <c r="LVL38" s="78"/>
      <c r="LVM38" s="78"/>
      <c r="LVN38" s="195"/>
      <c r="LVO38" s="137"/>
      <c r="LVP38" s="137"/>
      <c r="LVQ38" s="138"/>
      <c r="LVR38" s="138"/>
      <c r="LVS38" s="138"/>
      <c r="LVT38" s="138"/>
      <c r="LVU38" s="23"/>
      <c r="LVV38" s="78"/>
      <c r="LVW38" s="78"/>
      <c r="LVX38" s="78"/>
      <c r="LVY38" s="78"/>
      <c r="LVZ38" s="78"/>
      <c r="LWA38" s="78"/>
      <c r="LWB38" s="78"/>
      <c r="LWC38" s="78"/>
      <c r="LWD38" s="195"/>
      <c r="LWE38" s="137"/>
      <c r="LWF38" s="137"/>
      <c r="LWG38" s="138"/>
      <c r="LWH38" s="138"/>
      <c r="LWI38" s="138"/>
      <c r="LWJ38" s="138"/>
      <c r="LWK38" s="23"/>
      <c r="LWL38" s="78"/>
      <c r="LWM38" s="78"/>
      <c r="LWN38" s="78"/>
      <c r="LWO38" s="78"/>
      <c r="LWP38" s="78"/>
      <c r="LWQ38" s="78"/>
      <c r="LWR38" s="78"/>
      <c r="LWS38" s="78"/>
      <c r="LWT38" s="195"/>
      <c r="LWU38" s="137"/>
      <c r="LWV38" s="137"/>
      <c r="LWW38" s="138"/>
      <c r="LWX38" s="138"/>
      <c r="LWY38" s="138"/>
      <c r="LWZ38" s="138"/>
      <c r="LXA38" s="23"/>
      <c r="LXB38" s="78"/>
      <c r="LXC38" s="78"/>
      <c r="LXD38" s="78"/>
      <c r="LXE38" s="78"/>
      <c r="LXF38" s="78"/>
      <c r="LXG38" s="78"/>
      <c r="LXH38" s="78"/>
      <c r="LXI38" s="78"/>
      <c r="LXJ38" s="195"/>
      <c r="LXK38" s="137"/>
      <c r="LXL38" s="137"/>
      <c r="LXM38" s="138"/>
      <c r="LXN38" s="138"/>
      <c r="LXO38" s="138"/>
      <c r="LXP38" s="138"/>
      <c r="LXQ38" s="23"/>
      <c r="LXR38" s="78"/>
      <c r="LXS38" s="78"/>
      <c r="LXT38" s="78"/>
      <c r="LXU38" s="78"/>
      <c r="LXV38" s="78"/>
      <c r="LXW38" s="78"/>
      <c r="LXX38" s="78"/>
      <c r="LXY38" s="78"/>
      <c r="LXZ38" s="195"/>
      <c r="LYA38" s="137"/>
      <c r="LYB38" s="137"/>
      <c r="LYC38" s="138"/>
      <c r="LYD38" s="138"/>
      <c r="LYE38" s="138"/>
      <c r="LYF38" s="138"/>
      <c r="LYG38" s="23"/>
      <c r="LYH38" s="78"/>
      <c r="LYI38" s="78"/>
      <c r="LYJ38" s="78"/>
      <c r="LYK38" s="78"/>
      <c r="LYL38" s="78"/>
      <c r="LYM38" s="78"/>
      <c r="LYN38" s="78"/>
      <c r="LYO38" s="78"/>
      <c r="LYP38" s="195"/>
      <c r="LYQ38" s="137"/>
      <c r="LYR38" s="137"/>
      <c r="LYS38" s="138"/>
      <c r="LYT38" s="138"/>
      <c r="LYU38" s="138"/>
      <c r="LYV38" s="138"/>
      <c r="LYW38" s="23"/>
      <c r="LYX38" s="78"/>
      <c r="LYY38" s="78"/>
      <c r="LYZ38" s="78"/>
      <c r="LZA38" s="78"/>
      <c r="LZB38" s="78"/>
      <c r="LZC38" s="78"/>
      <c r="LZD38" s="78"/>
      <c r="LZE38" s="78"/>
      <c r="LZF38" s="195"/>
      <c r="LZG38" s="137"/>
      <c r="LZH38" s="137"/>
      <c r="LZI38" s="138"/>
      <c r="LZJ38" s="138"/>
      <c r="LZK38" s="138"/>
      <c r="LZL38" s="138"/>
      <c r="LZM38" s="23"/>
      <c r="LZN38" s="78"/>
      <c r="LZO38" s="78"/>
      <c r="LZP38" s="78"/>
      <c r="LZQ38" s="78"/>
      <c r="LZR38" s="78"/>
      <c r="LZS38" s="78"/>
      <c r="LZT38" s="78"/>
      <c r="LZU38" s="78"/>
      <c r="LZV38" s="195"/>
      <c r="LZW38" s="137"/>
      <c r="LZX38" s="137"/>
      <c r="LZY38" s="138"/>
      <c r="LZZ38" s="138"/>
      <c r="MAA38" s="138"/>
      <c r="MAB38" s="138"/>
      <c r="MAC38" s="23"/>
      <c r="MAD38" s="78"/>
      <c r="MAE38" s="78"/>
      <c r="MAF38" s="78"/>
      <c r="MAG38" s="78"/>
      <c r="MAH38" s="78"/>
      <c r="MAI38" s="78"/>
      <c r="MAJ38" s="78"/>
      <c r="MAK38" s="78"/>
      <c r="MAL38" s="195"/>
      <c r="MAM38" s="137"/>
      <c r="MAN38" s="137"/>
      <c r="MAO38" s="138"/>
      <c r="MAP38" s="138"/>
      <c r="MAQ38" s="138"/>
      <c r="MAR38" s="138"/>
      <c r="MAS38" s="23"/>
      <c r="MAT38" s="78"/>
      <c r="MAU38" s="78"/>
      <c r="MAV38" s="78"/>
      <c r="MAW38" s="78"/>
      <c r="MAX38" s="78"/>
      <c r="MAY38" s="78"/>
      <c r="MAZ38" s="78"/>
      <c r="MBA38" s="78"/>
      <c r="MBB38" s="195"/>
      <c r="MBC38" s="137"/>
      <c r="MBD38" s="137"/>
      <c r="MBE38" s="138"/>
      <c r="MBF38" s="138"/>
      <c r="MBG38" s="138"/>
      <c r="MBH38" s="138"/>
      <c r="MBI38" s="23"/>
      <c r="MBJ38" s="78"/>
      <c r="MBK38" s="78"/>
      <c r="MBL38" s="78"/>
      <c r="MBM38" s="78"/>
      <c r="MBN38" s="78"/>
      <c r="MBO38" s="78"/>
      <c r="MBP38" s="78"/>
      <c r="MBQ38" s="78"/>
      <c r="MBR38" s="195"/>
      <c r="MBS38" s="137"/>
      <c r="MBT38" s="137"/>
      <c r="MBU38" s="138"/>
      <c r="MBV38" s="138"/>
      <c r="MBW38" s="138"/>
      <c r="MBX38" s="138"/>
      <c r="MBY38" s="23"/>
      <c r="MBZ38" s="78"/>
      <c r="MCA38" s="78"/>
      <c r="MCB38" s="78"/>
      <c r="MCC38" s="78"/>
      <c r="MCD38" s="78"/>
      <c r="MCE38" s="78"/>
      <c r="MCF38" s="78"/>
      <c r="MCG38" s="78"/>
      <c r="MCH38" s="195"/>
      <c r="MCI38" s="137"/>
      <c r="MCJ38" s="137"/>
      <c r="MCK38" s="138"/>
      <c r="MCL38" s="138"/>
      <c r="MCM38" s="138"/>
      <c r="MCN38" s="138"/>
      <c r="MCO38" s="23"/>
      <c r="MCP38" s="78"/>
      <c r="MCQ38" s="78"/>
      <c r="MCR38" s="78"/>
      <c r="MCS38" s="78"/>
      <c r="MCT38" s="78"/>
      <c r="MCU38" s="78"/>
      <c r="MCV38" s="78"/>
      <c r="MCW38" s="78"/>
      <c r="MCX38" s="195"/>
      <c r="MCY38" s="137"/>
      <c r="MCZ38" s="137"/>
      <c r="MDA38" s="138"/>
      <c r="MDB38" s="138"/>
      <c r="MDC38" s="138"/>
      <c r="MDD38" s="138"/>
      <c r="MDE38" s="23"/>
      <c r="MDF38" s="78"/>
      <c r="MDG38" s="78"/>
      <c r="MDH38" s="78"/>
      <c r="MDI38" s="78"/>
      <c r="MDJ38" s="78"/>
      <c r="MDK38" s="78"/>
      <c r="MDL38" s="78"/>
      <c r="MDM38" s="78"/>
      <c r="MDN38" s="195"/>
      <c r="MDO38" s="137"/>
      <c r="MDP38" s="137"/>
      <c r="MDQ38" s="138"/>
      <c r="MDR38" s="138"/>
      <c r="MDS38" s="138"/>
      <c r="MDT38" s="138"/>
      <c r="MDU38" s="23"/>
      <c r="MDV38" s="78"/>
      <c r="MDW38" s="78"/>
      <c r="MDX38" s="78"/>
      <c r="MDY38" s="78"/>
      <c r="MDZ38" s="78"/>
      <c r="MEA38" s="78"/>
      <c r="MEB38" s="78"/>
      <c r="MEC38" s="78"/>
      <c r="MED38" s="195"/>
      <c r="MEE38" s="137"/>
      <c r="MEF38" s="137"/>
      <c r="MEG38" s="138"/>
      <c r="MEH38" s="138"/>
      <c r="MEI38" s="138"/>
      <c r="MEJ38" s="138"/>
      <c r="MEK38" s="23"/>
      <c r="MEL38" s="78"/>
      <c r="MEM38" s="78"/>
      <c r="MEN38" s="78"/>
      <c r="MEO38" s="78"/>
      <c r="MEP38" s="78"/>
      <c r="MEQ38" s="78"/>
      <c r="MER38" s="78"/>
      <c r="MES38" s="78"/>
      <c r="MET38" s="195"/>
      <c r="MEU38" s="137"/>
      <c r="MEV38" s="137"/>
      <c r="MEW38" s="138"/>
      <c r="MEX38" s="138"/>
      <c r="MEY38" s="138"/>
      <c r="MEZ38" s="138"/>
      <c r="MFA38" s="23"/>
      <c r="MFB38" s="78"/>
      <c r="MFC38" s="78"/>
      <c r="MFD38" s="78"/>
      <c r="MFE38" s="78"/>
      <c r="MFF38" s="78"/>
      <c r="MFG38" s="78"/>
      <c r="MFH38" s="78"/>
      <c r="MFI38" s="78"/>
      <c r="MFJ38" s="195"/>
      <c r="MFK38" s="137"/>
      <c r="MFL38" s="137"/>
      <c r="MFM38" s="138"/>
      <c r="MFN38" s="138"/>
      <c r="MFO38" s="138"/>
      <c r="MFP38" s="138"/>
      <c r="MFQ38" s="23"/>
      <c r="MFR38" s="78"/>
      <c r="MFS38" s="78"/>
      <c r="MFT38" s="78"/>
      <c r="MFU38" s="78"/>
      <c r="MFV38" s="78"/>
      <c r="MFW38" s="78"/>
      <c r="MFX38" s="78"/>
      <c r="MFY38" s="78"/>
      <c r="MFZ38" s="195"/>
      <c r="MGA38" s="137"/>
      <c r="MGB38" s="137"/>
      <c r="MGC38" s="138"/>
      <c r="MGD38" s="138"/>
      <c r="MGE38" s="138"/>
      <c r="MGF38" s="138"/>
      <c r="MGG38" s="23"/>
      <c r="MGH38" s="78"/>
      <c r="MGI38" s="78"/>
      <c r="MGJ38" s="78"/>
      <c r="MGK38" s="78"/>
      <c r="MGL38" s="78"/>
      <c r="MGM38" s="78"/>
      <c r="MGN38" s="78"/>
      <c r="MGO38" s="78"/>
      <c r="MGP38" s="195"/>
      <c r="MGQ38" s="137"/>
      <c r="MGR38" s="137"/>
      <c r="MGS38" s="138"/>
      <c r="MGT38" s="138"/>
      <c r="MGU38" s="138"/>
      <c r="MGV38" s="138"/>
      <c r="MGW38" s="23"/>
      <c r="MGX38" s="78"/>
      <c r="MGY38" s="78"/>
      <c r="MGZ38" s="78"/>
      <c r="MHA38" s="78"/>
      <c r="MHB38" s="78"/>
      <c r="MHC38" s="78"/>
      <c r="MHD38" s="78"/>
      <c r="MHE38" s="78"/>
      <c r="MHF38" s="195"/>
      <c r="MHG38" s="137"/>
      <c r="MHH38" s="137"/>
      <c r="MHI38" s="138"/>
      <c r="MHJ38" s="138"/>
      <c r="MHK38" s="138"/>
      <c r="MHL38" s="138"/>
      <c r="MHM38" s="23"/>
      <c r="MHN38" s="78"/>
      <c r="MHO38" s="78"/>
      <c r="MHP38" s="78"/>
      <c r="MHQ38" s="78"/>
      <c r="MHR38" s="78"/>
      <c r="MHS38" s="78"/>
      <c r="MHT38" s="78"/>
      <c r="MHU38" s="78"/>
      <c r="MHV38" s="195"/>
      <c r="MHW38" s="137"/>
      <c r="MHX38" s="137"/>
      <c r="MHY38" s="138"/>
      <c r="MHZ38" s="138"/>
      <c r="MIA38" s="138"/>
      <c r="MIB38" s="138"/>
      <c r="MIC38" s="23"/>
      <c r="MID38" s="78"/>
      <c r="MIE38" s="78"/>
      <c r="MIF38" s="78"/>
      <c r="MIG38" s="78"/>
      <c r="MIH38" s="78"/>
      <c r="MII38" s="78"/>
      <c r="MIJ38" s="78"/>
      <c r="MIK38" s="78"/>
      <c r="MIL38" s="195"/>
      <c r="MIM38" s="137"/>
      <c r="MIN38" s="137"/>
      <c r="MIO38" s="138"/>
      <c r="MIP38" s="138"/>
      <c r="MIQ38" s="138"/>
      <c r="MIR38" s="138"/>
      <c r="MIS38" s="23"/>
      <c r="MIT38" s="78"/>
      <c r="MIU38" s="78"/>
      <c r="MIV38" s="78"/>
      <c r="MIW38" s="78"/>
      <c r="MIX38" s="78"/>
      <c r="MIY38" s="78"/>
      <c r="MIZ38" s="78"/>
      <c r="MJA38" s="78"/>
      <c r="MJB38" s="195"/>
      <c r="MJC38" s="137"/>
      <c r="MJD38" s="137"/>
      <c r="MJE38" s="138"/>
      <c r="MJF38" s="138"/>
      <c r="MJG38" s="138"/>
      <c r="MJH38" s="138"/>
      <c r="MJI38" s="23"/>
      <c r="MJJ38" s="78"/>
      <c r="MJK38" s="78"/>
      <c r="MJL38" s="78"/>
      <c r="MJM38" s="78"/>
      <c r="MJN38" s="78"/>
      <c r="MJO38" s="78"/>
      <c r="MJP38" s="78"/>
      <c r="MJQ38" s="78"/>
      <c r="MJR38" s="195"/>
      <c r="MJS38" s="137"/>
      <c r="MJT38" s="137"/>
      <c r="MJU38" s="138"/>
      <c r="MJV38" s="138"/>
      <c r="MJW38" s="138"/>
      <c r="MJX38" s="138"/>
      <c r="MJY38" s="23"/>
      <c r="MJZ38" s="78"/>
      <c r="MKA38" s="78"/>
      <c r="MKB38" s="78"/>
      <c r="MKC38" s="78"/>
      <c r="MKD38" s="78"/>
      <c r="MKE38" s="78"/>
      <c r="MKF38" s="78"/>
      <c r="MKG38" s="78"/>
      <c r="MKH38" s="195"/>
      <c r="MKI38" s="137"/>
      <c r="MKJ38" s="137"/>
      <c r="MKK38" s="138"/>
      <c r="MKL38" s="138"/>
      <c r="MKM38" s="138"/>
      <c r="MKN38" s="138"/>
      <c r="MKO38" s="23"/>
      <c r="MKP38" s="78"/>
      <c r="MKQ38" s="78"/>
      <c r="MKR38" s="78"/>
      <c r="MKS38" s="78"/>
      <c r="MKT38" s="78"/>
      <c r="MKU38" s="78"/>
      <c r="MKV38" s="78"/>
      <c r="MKW38" s="78"/>
      <c r="MKX38" s="195"/>
      <c r="MKY38" s="137"/>
      <c r="MKZ38" s="137"/>
      <c r="MLA38" s="138"/>
      <c r="MLB38" s="138"/>
      <c r="MLC38" s="138"/>
      <c r="MLD38" s="138"/>
      <c r="MLE38" s="23"/>
      <c r="MLF38" s="78"/>
      <c r="MLG38" s="78"/>
      <c r="MLH38" s="78"/>
      <c r="MLI38" s="78"/>
      <c r="MLJ38" s="78"/>
      <c r="MLK38" s="78"/>
      <c r="MLL38" s="78"/>
      <c r="MLM38" s="78"/>
      <c r="MLN38" s="195"/>
      <c r="MLO38" s="137"/>
      <c r="MLP38" s="137"/>
      <c r="MLQ38" s="138"/>
      <c r="MLR38" s="138"/>
      <c r="MLS38" s="138"/>
      <c r="MLT38" s="138"/>
      <c r="MLU38" s="23"/>
      <c r="MLV38" s="78"/>
      <c r="MLW38" s="78"/>
      <c r="MLX38" s="78"/>
      <c r="MLY38" s="78"/>
      <c r="MLZ38" s="78"/>
      <c r="MMA38" s="78"/>
      <c r="MMB38" s="78"/>
      <c r="MMC38" s="78"/>
      <c r="MMD38" s="195"/>
      <c r="MME38" s="137"/>
      <c r="MMF38" s="137"/>
      <c r="MMG38" s="138"/>
      <c r="MMH38" s="138"/>
      <c r="MMI38" s="138"/>
      <c r="MMJ38" s="138"/>
      <c r="MMK38" s="23"/>
      <c r="MML38" s="78"/>
      <c r="MMM38" s="78"/>
      <c r="MMN38" s="78"/>
      <c r="MMO38" s="78"/>
      <c r="MMP38" s="78"/>
      <c r="MMQ38" s="78"/>
      <c r="MMR38" s="78"/>
      <c r="MMS38" s="78"/>
      <c r="MMT38" s="195"/>
      <c r="MMU38" s="137"/>
      <c r="MMV38" s="137"/>
      <c r="MMW38" s="138"/>
      <c r="MMX38" s="138"/>
      <c r="MMY38" s="138"/>
      <c r="MMZ38" s="138"/>
      <c r="MNA38" s="23"/>
      <c r="MNB38" s="78"/>
      <c r="MNC38" s="78"/>
      <c r="MND38" s="78"/>
      <c r="MNE38" s="78"/>
      <c r="MNF38" s="78"/>
      <c r="MNG38" s="78"/>
      <c r="MNH38" s="78"/>
      <c r="MNI38" s="78"/>
      <c r="MNJ38" s="195"/>
      <c r="MNK38" s="137"/>
      <c r="MNL38" s="137"/>
      <c r="MNM38" s="138"/>
      <c r="MNN38" s="138"/>
      <c r="MNO38" s="138"/>
      <c r="MNP38" s="138"/>
      <c r="MNQ38" s="23"/>
      <c r="MNR38" s="78"/>
      <c r="MNS38" s="78"/>
      <c r="MNT38" s="78"/>
      <c r="MNU38" s="78"/>
      <c r="MNV38" s="78"/>
      <c r="MNW38" s="78"/>
      <c r="MNX38" s="78"/>
      <c r="MNY38" s="78"/>
      <c r="MNZ38" s="195"/>
      <c r="MOA38" s="137"/>
      <c r="MOB38" s="137"/>
      <c r="MOC38" s="138"/>
      <c r="MOD38" s="138"/>
      <c r="MOE38" s="138"/>
      <c r="MOF38" s="138"/>
      <c r="MOG38" s="23"/>
      <c r="MOH38" s="78"/>
      <c r="MOI38" s="78"/>
      <c r="MOJ38" s="78"/>
      <c r="MOK38" s="78"/>
      <c r="MOL38" s="78"/>
      <c r="MOM38" s="78"/>
      <c r="MON38" s="78"/>
      <c r="MOO38" s="78"/>
      <c r="MOP38" s="195"/>
      <c r="MOQ38" s="137"/>
      <c r="MOR38" s="137"/>
      <c r="MOS38" s="138"/>
      <c r="MOT38" s="138"/>
      <c r="MOU38" s="138"/>
      <c r="MOV38" s="138"/>
      <c r="MOW38" s="23"/>
      <c r="MOX38" s="78"/>
      <c r="MOY38" s="78"/>
      <c r="MOZ38" s="78"/>
      <c r="MPA38" s="78"/>
      <c r="MPB38" s="78"/>
      <c r="MPC38" s="78"/>
      <c r="MPD38" s="78"/>
      <c r="MPE38" s="78"/>
      <c r="MPF38" s="195"/>
      <c r="MPG38" s="137"/>
      <c r="MPH38" s="137"/>
      <c r="MPI38" s="138"/>
      <c r="MPJ38" s="138"/>
      <c r="MPK38" s="138"/>
      <c r="MPL38" s="138"/>
      <c r="MPM38" s="23"/>
      <c r="MPN38" s="78"/>
      <c r="MPO38" s="78"/>
      <c r="MPP38" s="78"/>
      <c r="MPQ38" s="78"/>
      <c r="MPR38" s="78"/>
      <c r="MPS38" s="78"/>
      <c r="MPT38" s="78"/>
      <c r="MPU38" s="78"/>
      <c r="MPV38" s="195"/>
      <c r="MPW38" s="137"/>
      <c r="MPX38" s="137"/>
      <c r="MPY38" s="138"/>
      <c r="MPZ38" s="138"/>
      <c r="MQA38" s="138"/>
      <c r="MQB38" s="138"/>
      <c r="MQC38" s="23"/>
      <c r="MQD38" s="78"/>
      <c r="MQE38" s="78"/>
      <c r="MQF38" s="78"/>
      <c r="MQG38" s="78"/>
      <c r="MQH38" s="78"/>
      <c r="MQI38" s="78"/>
      <c r="MQJ38" s="78"/>
      <c r="MQK38" s="78"/>
      <c r="MQL38" s="195"/>
      <c r="MQM38" s="137"/>
      <c r="MQN38" s="137"/>
      <c r="MQO38" s="138"/>
      <c r="MQP38" s="138"/>
      <c r="MQQ38" s="138"/>
      <c r="MQR38" s="138"/>
      <c r="MQS38" s="23"/>
      <c r="MQT38" s="78"/>
      <c r="MQU38" s="78"/>
      <c r="MQV38" s="78"/>
      <c r="MQW38" s="78"/>
      <c r="MQX38" s="78"/>
      <c r="MQY38" s="78"/>
      <c r="MQZ38" s="78"/>
      <c r="MRA38" s="78"/>
      <c r="MRB38" s="195"/>
      <c r="MRC38" s="137"/>
      <c r="MRD38" s="137"/>
      <c r="MRE38" s="138"/>
      <c r="MRF38" s="138"/>
      <c r="MRG38" s="138"/>
      <c r="MRH38" s="138"/>
      <c r="MRI38" s="23"/>
      <c r="MRJ38" s="78"/>
      <c r="MRK38" s="78"/>
      <c r="MRL38" s="78"/>
      <c r="MRM38" s="78"/>
      <c r="MRN38" s="78"/>
      <c r="MRO38" s="78"/>
      <c r="MRP38" s="78"/>
      <c r="MRQ38" s="78"/>
      <c r="MRR38" s="195"/>
      <c r="MRS38" s="137"/>
      <c r="MRT38" s="137"/>
      <c r="MRU38" s="138"/>
      <c r="MRV38" s="138"/>
      <c r="MRW38" s="138"/>
      <c r="MRX38" s="138"/>
      <c r="MRY38" s="23"/>
      <c r="MRZ38" s="78"/>
      <c r="MSA38" s="78"/>
      <c r="MSB38" s="78"/>
      <c r="MSC38" s="78"/>
      <c r="MSD38" s="78"/>
      <c r="MSE38" s="78"/>
      <c r="MSF38" s="78"/>
      <c r="MSG38" s="78"/>
      <c r="MSH38" s="195"/>
      <c r="MSI38" s="137"/>
      <c r="MSJ38" s="137"/>
      <c r="MSK38" s="138"/>
      <c r="MSL38" s="138"/>
      <c r="MSM38" s="138"/>
      <c r="MSN38" s="138"/>
      <c r="MSO38" s="23"/>
      <c r="MSP38" s="78"/>
      <c r="MSQ38" s="78"/>
      <c r="MSR38" s="78"/>
      <c r="MSS38" s="78"/>
      <c r="MST38" s="78"/>
      <c r="MSU38" s="78"/>
      <c r="MSV38" s="78"/>
      <c r="MSW38" s="78"/>
      <c r="MSX38" s="195"/>
      <c r="MSY38" s="137"/>
      <c r="MSZ38" s="137"/>
      <c r="MTA38" s="138"/>
      <c r="MTB38" s="138"/>
      <c r="MTC38" s="138"/>
      <c r="MTD38" s="138"/>
      <c r="MTE38" s="23"/>
      <c r="MTF38" s="78"/>
      <c r="MTG38" s="78"/>
      <c r="MTH38" s="78"/>
      <c r="MTI38" s="78"/>
      <c r="MTJ38" s="78"/>
      <c r="MTK38" s="78"/>
      <c r="MTL38" s="78"/>
      <c r="MTM38" s="78"/>
      <c r="MTN38" s="195"/>
      <c r="MTO38" s="137"/>
      <c r="MTP38" s="137"/>
      <c r="MTQ38" s="138"/>
      <c r="MTR38" s="138"/>
      <c r="MTS38" s="138"/>
      <c r="MTT38" s="138"/>
      <c r="MTU38" s="23"/>
      <c r="MTV38" s="78"/>
      <c r="MTW38" s="78"/>
      <c r="MTX38" s="78"/>
      <c r="MTY38" s="78"/>
      <c r="MTZ38" s="78"/>
      <c r="MUA38" s="78"/>
      <c r="MUB38" s="78"/>
      <c r="MUC38" s="78"/>
      <c r="MUD38" s="195"/>
      <c r="MUE38" s="137"/>
      <c r="MUF38" s="137"/>
      <c r="MUG38" s="138"/>
      <c r="MUH38" s="138"/>
      <c r="MUI38" s="138"/>
      <c r="MUJ38" s="138"/>
      <c r="MUK38" s="23"/>
      <c r="MUL38" s="78"/>
      <c r="MUM38" s="78"/>
      <c r="MUN38" s="78"/>
      <c r="MUO38" s="78"/>
      <c r="MUP38" s="78"/>
      <c r="MUQ38" s="78"/>
      <c r="MUR38" s="78"/>
      <c r="MUS38" s="78"/>
      <c r="MUT38" s="195"/>
      <c r="MUU38" s="137"/>
      <c r="MUV38" s="137"/>
      <c r="MUW38" s="138"/>
      <c r="MUX38" s="138"/>
      <c r="MUY38" s="138"/>
      <c r="MUZ38" s="138"/>
      <c r="MVA38" s="23"/>
      <c r="MVB38" s="78"/>
      <c r="MVC38" s="78"/>
      <c r="MVD38" s="78"/>
      <c r="MVE38" s="78"/>
      <c r="MVF38" s="78"/>
      <c r="MVG38" s="78"/>
      <c r="MVH38" s="78"/>
      <c r="MVI38" s="78"/>
      <c r="MVJ38" s="195"/>
      <c r="MVK38" s="137"/>
      <c r="MVL38" s="137"/>
      <c r="MVM38" s="138"/>
      <c r="MVN38" s="138"/>
      <c r="MVO38" s="138"/>
      <c r="MVP38" s="138"/>
      <c r="MVQ38" s="23"/>
      <c r="MVR38" s="78"/>
      <c r="MVS38" s="78"/>
      <c r="MVT38" s="78"/>
      <c r="MVU38" s="78"/>
      <c r="MVV38" s="78"/>
      <c r="MVW38" s="78"/>
      <c r="MVX38" s="78"/>
      <c r="MVY38" s="78"/>
      <c r="MVZ38" s="195"/>
      <c r="MWA38" s="137"/>
      <c r="MWB38" s="137"/>
      <c r="MWC38" s="138"/>
      <c r="MWD38" s="138"/>
      <c r="MWE38" s="138"/>
      <c r="MWF38" s="138"/>
      <c r="MWG38" s="23"/>
      <c r="MWH38" s="78"/>
      <c r="MWI38" s="78"/>
      <c r="MWJ38" s="78"/>
      <c r="MWK38" s="78"/>
      <c r="MWL38" s="78"/>
      <c r="MWM38" s="78"/>
      <c r="MWN38" s="78"/>
      <c r="MWO38" s="78"/>
      <c r="MWP38" s="195"/>
      <c r="MWQ38" s="137"/>
      <c r="MWR38" s="137"/>
      <c r="MWS38" s="138"/>
      <c r="MWT38" s="138"/>
      <c r="MWU38" s="138"/>
      <c r="MWV38" s="138"/>
      <c r="MWW38" s="23"/>
      <c r="MWX38" s="78"/>
      <c r="MWY38" s="78"/>
      <c r="MWZ38" s="78"/>
      <c r="MXA38" s="78"/>
      <c r="MXB38" s="78"/>
      <c r="MXC38" s="78"/>
      <c r="MXD38" s="78"/>
      <c r="MXE38" s="78"/>
      <c r="MXF38" s="195"/>
      <c r="MXG38" s="137"/>
      <c r="MXH38" s="137"/>
      <c r="MXI38" s="138"/>
      <c r="MXJ38" s="138"/>
      <c r="MXK38" s="138"/>
      <c r="MXL38" s="138"/>
      <c r="MXM38" s="23"/>
      <c r="MXN38" s="78"/>
      <c r="MXO38" s="78"/>
      <c r="MXP38" s="78"/>
      <c r="MXQ38" s="78"/>
      <c r="MXR38" s="78"/>
      <c r="MXS38" s="78"/>
      <c r="MXT38" s="78"/>
      <c r="MXU38" s="78"/>
      <c r="MXV38" s="195"/>
      <c r="MXW38" s="137"/>
      <c r="MXX38" s="137"/>
      <c r="MXY38" s="138"/>
      <c r="MXZ38" s="138"/>
      <c r="MYA38" s="138"/>
      <c r="MYB38" s="138"/>
      <c r="MYC38" s="23"/>
      <c r="MYD38" s="78"/>
      <c r="MYE38" s="78"/>
      <c r="MYF38" s="78"/>
      <c r="MYG38" s="78"/>
      <c r="MYH38" s="78"/>
      <c r="MYI38" s="78"/>
      <c r="MYJ38" s="78"/>
      <c r="MYK38" s="78"/>
      <c r="MYL38" s="195"/>
      <c r="MYM38" s="137"/>
      <c r="MYN38" s="137"/>
      <c r="MYO38" s="138"/>
      <c r="MYP38" s="138"/>
      <c r="MYQ38" s="138"/>
      <c r="MYR38" s="138"/>
      <c r="MYS38" s="23"/>
      <c r="MYT38" s="78"/>
      <c r="MYU38" s="78"/>
      <c r="MYV38" s="78"/>
      <c r="MYW38" s="78"/>
      <c r="MYX38" s="78"/>
      <c r="MYY38" s="78"/>
      <c r="MYZ38" s="78"/>
      <c r="MZA38" s="78"/>
      <c r="MZB38" s="195"/>
      <c r="MZC38" s="137"/>
      <c r="MZD38" s="137"/>
      <c r="MZE38" s="138"/>
      <c r="MZF38" s="138"/>
      <c r="MZG38" s="138"/>
      <c r="MZH38" s="138"/>
      <c r="MZI38" s="23"/>
      <c r="MZJ38" s="78"/>
      <c r="MZK38" s="78"/>
      <c r="MZL38" s="78"/>
      <c r="MZM38" s="78"/>
      <c r="MZN38" s="78"/>
      <c r="MZO38" s="78"/>
      <c r="MZP38" s="78"/>
      <c r="MZQ38" s="78"/>
      <c r="MZR38" s="195"/>
      <c r="MZS38" s="137"/>
      <c r="MZT38" s="137"/>
      <c r="MZU38" s="138"/>
      <c r="MZV38" s="138"/>
      <c r="MZW38" s="138"/>
      <c r="MZX38" s="138"/>
      <c r="MZY38" s="23"/>
      <c r="MZZ38" s="78"/>
      <c r="NAA38" s="78"/>
      <c r="NAB38" s="78"/>
      <c r="NAC38" s="78"/>
      <c r="NAD38" s="78"/>
      <c r="NAE38" s="78"/>
      <c r="NAF38" s="78"/>
      <c r="NAG38" s="78"/>
      <c r="NAH38" s="195"/>
      <c r="NAI38" s="137"/>
      <c r="NAJ38" s="137"/>
      <c r="NAK38" s="138"/>
      <c r="NAL38" s="138"/>
      <c r="NAM38" s="138"/>
      <c r="NAN38" s="138"/>
      <c r="NAO38" s="23"/>
      <c r="NAP38" s="78"/>
      <c r="NAQ38" s="78"/>
      <c r="NAR38" s="78"/>
      <c r="NAS38" s="78"/>
      <c r="NAT38" s="78"/>
      <c r="NAU38" s="78"/>
      <c r="NAV38" s="78"/>
      <c r="NAW38" s="78"/>
      <c r="NAX38" s="195"/>
      <c r="NAY38" s="137"/>
      <c r="NAZ38" s="137"/>
      <c r="NBA38" s="138"/>
      <c r="NBB38" s="138"/>
      <c r="NBC38" s="138"/>
      <c r="NBD38" s="138"/>
      <c r="NBE38" s="23"/>
      <c r="NBF38" s="78"/>
      <c r="NBG38" s="78"/>
      <c r="NBH38" s="78"/>
      <c r="NBI38" s="78"/>
      <c r="NBJ38" s="78"/>
      <c r="NBK38" s="78"/>
      <c r="NBL38" s="78"/>
      <c r="NBM38" s="78"/>
      <c r="NBN38" s="195"/>
      <c r="NBO38" s="137"/>
      <c r="NBP38" s="137"/>
      <c r="NBQ38" s="138"/>
      <c r="NBR38" s="138"/>
      <c r="NBS38" s="138"/>
      <c r="NBT38" s="138"/>
      <c r="NBU38" s="23"/>
      <c r="NBV38" s="78"/>
      <c r="NBW38" s="78"/>
      <c r="NBX38" s="78"/>
      <c r="NBY38" s="78"/>
      <c r="NBZ38" s="78"/>
      <c r="NCA38" s="78"/>
      <c r="NCB38" s="78"/>
      <c r="NCC38" s="78"/>
      <c r="NCD38" s="195"/>
      <c r="NCE38" s="137"/>
      <c r="NCF38" s="137"/>
      <c r="NCG38" s="138"/>
      <c r="NCH38" s="138"/>
      <c r="NCI38" s="138"/>
      <c r="NCJ38" s="138"/>
      <c r="NCK38" s="23"/>
      <c r="NCL38" s="78"/>
      <c r="NCM38" s="78"/>
      <c r="NCN38" s="78"/>
      <c r="NCO38" s="78"/>
      <c r="NCP38" s="78"/>
      <c r="NCQ38" s="78"/>
      <c r="NCR38" s="78"/>
      <c r="NCS38" s="78"/>
      <c r="NCT38" s="195"/>
      <c r="NCU38" s="137"/>
      <c r="NCV38" s="137"/>
      <c r="NCW38" s="138"/>
      <c r="NCX38" s="138"/>
      <c r="NCY38" s="138"/>
      <c r="NCZ38" s="138"/>
      <c r="NDA38" s="23"/>
      <c r="NDB38" s="78"/>
      <c r="NDC38" s="78"/>
      <c r="NDD38" s="78"/>
      <c r="NDE38" s="78"/>
      <c r="NDF38" s="78"/>
      <c r="NDG38" s="78"/>
      <c r="NDH38" s="78"/>
      <c r="NDI38" s="78"/>
      <c r="NDJ38" s="195"/>
      <c r="NDK38" s="137"/>
      <c r="NDL38" s="137"/>
      <c r="NDM38" s="138"/>
      <c r="NDN38" s="138"/>
      <c r="NDO38" s="138"/>
      <c r="NDP38" s="138"/>
      <c r="NDQ38" s="23"/>
      <c r="NDR38" s="78"/>
      <c r="NDS38" s="78"/>
      <c r="NDT38" s="78"/>
      <c r="NDU38" s="78"/>
      <c r="NDV38" s="78"/>
      <c r="NDW38" s="78"/>
      <c r="NDX38" s="78"/>
      <c r="NDY38" s="78"/>
      <c r="NDZ38" s="195"/>
      <c r="NEA38" s="137"/>
      <c r="NEB38" s="137"/>
      <c r="NEC38" s="138"/>
      <c r="NED38" s="138"/>
      <c r="NEE38" s="138"/>
      <c r="NEF38" s="138"/>
      <c r="NEG38" s="23"/>
      <c r="NEH38" s="78"/>
      <c r="NEI38" s="78"/>
      <c r="NEJ38" s="78"/>
      <c r="NEK38" s="78"/>
      <c r="NEL38" s="78"/>
      <c r="NEM38" s="78"/>
      <c r="NEN38" s="78"/>
      <c r="NEO38" s="78"/>
      <c r="NEP38" s="195"/>
      <c r="NEQ38" s="137"/>
      <c r="NER38" s="137"/>
      <c r="NES38" s="138"/>
      <c r="NET38" s="138"/>
      <c r="NEU38" s="138"/>
      <c r="NEV38" s="138"/>
      <c r="NEW38" s="23"/>
      <c r="NEX38" s="78"/>
      <c r="NEY38" s="78"/>
      <c r="NEZ38" s="78"/>
      <c r="NFA38" s="78"/>
      <c r="NFB38" s="78"/>
      <c r="NFC38" s="78"/>
      <c r="NFD38" s="78"/>
      <c r="NFE38" s="78"/>
      <c r="NFF38" s="195"/>
      <c r="NFG38" s="137"/>
      <c r="NFH38" s="137"/>
      <c r="NFI38" s="138"/>
      <c r="NFJ38" s="138"/>
      <c r="NFK38" s="138"/>
      <c r="NFL38" s="138"/>
      <c r="NFM38" s="23"/>
      <c r="NFN38" s="78"/>
      <c r="NFO38" s="78"/>
      <c r="NFP38" s="78"/>
      <c r="NFQ38" s="78"/>
      <c r="NFR38" s="78"/>
      <c r="NFS38" s="78"/>
      <c r="NFT38" s="78"/>
      <c r="NFU38" s="78"/>
      <c r="NFV38" s="195"/>
      <c r="NFW38" s="137"/>
      <c r="NFX38" s="137"/>
      <c r="NFY38" s="138"/>
      <c r="NFZ38" s="138"/>
      <c r="NGA38" s="138"/>
      <c r="NGB38" s="138"/>
      <c r="NGC38" s="23"/>
      <c r="NGD38" s="78"/>
      <c r="NGE38" s="78"/>
      <c r="NGF38" s="78"/>
      <c r="NGG38" s="78"/>
      <c r="NGH38" s="78"/>
      <c r="NGI38" s="78"/>
      <c r="NGJ38" s="78"/>
      <c r="NGK38" s="78"/>
      <c r="NGL38" s="195"/>
      <c r="NGM38" s="137"/>
      <c r="NGN38" s="137"/>
      <c r="NGO38" s="138"/>
      <c r="NGP38" s="138"/>
      <c r="NGQ38" s="138"/>
      <c r="NGR38" s="138"/>
      <c r="NGS38" s="23"/>
      <c r="NGT38" s="78"/>
      <c r="NGU38" s="78"/>
      <c r="NGV38" s="78"/>
      <c r="NGW38" s="78"/>
      <c r="NGX38" s="78"/>
      <c r="NGY38" s="78"/>
      <c r="NGZ38" s="78"/>
      <c r="NHA38" s="78"/>
      <c r="NHB38" s="195"/>
      <c r="NHC38" s="137"/>
      <c r="NHD38" s="137"/>
      <c r="NHE38" s="138"/>
      <c r="NHF38" s="138"/>
      <c r="NHG38" s="138"/>
      <c r="NHH38" s="138"/>
      <c r="NHI38" s="23"/>
      <c r="NHJ38" s="78"/>
      <c r="NHK38" s="78"/>
      <c r="NHL38" s="78"/>
      <c r="NHM38" s="78"/>
      <c r="NHN38" s="78"/>
      <c r="NHO38" s="78"/>
      <c r="NHP38" s="78"/>
      <c r="NHQ38" s="78"/>
      <c r="NHR38" s="195"/>
      <c r="NHS38" s="137"/>
      <c r="NHT38" s="137"/>
      <c r="NHU38" s="138"/>
      <c r="NHV38" s="138"/>
      <c r="NHW38" s="138"/>
      <c r="NHX38" s="138"/>
      <c r="NHY38" s="23"/>
      <c r="NHZ38" s="78"/>
      <c r="NIA38" s="78"/>
      <c r="NIB38" s="78"/>
      <c r="NIC38" s="78"/>
      <c r="NID38" s="78"/>
      <c r="NIE38" s="78"/>
      <c r="NIF38" s="78"/>
      <c r="NIG38" s="78"/>
      <c r="NIH38" s="195"/>
      <c r="NII38" s="137"/>
      <c r="NIJ38" s="137"/>
      <c r="NIK38" s="138"/>
      <c r="NIL38" s="138"/>
      <c r="NIM38" s="138"/>
      <c r="NIN38" s="138"/>
      <c r="NIO38" s="23"/>
      <c r="NIP38" s="78"/>
      <c r="NIQ38" s="78"/>
      <c r="NIR38" s="78"/>
      <c r="NIS38" s="78"/>
      <c r="NIT38" s="78"/>
      <c r="NIU38" s="78"/>
      <c r="NIV38" s="78"/>
      <c r="NIW38" s="78"/>
      <c r="NIX38" s="195"/>
      <c r="NIY38" s="137"/>
      <c r="NIZ38" s="137"/>
      <c r="NJA38" s="138"/>
      <c r="NJB38" s="138"/>
      <c r="NJC38" s="138"/>
      <c r="NJD38" s="138"/>
      <c r="NJE38" s="23"/>
      <c r="NJF38" s="78"/>
      <c r="NJG38" s="78"/>
      <c r="NJH38" s="78"/>
      <c r="NJI38" s="78"/>
      <c r="NJJ38" s="78"/>
      <c r="NJK38" s="78"/>
      <c r="NJL38" s="78"/>
      <c r="NJM38" s="78"/>
      <c r="NJN38" s="195"/>
      <c r="NJO38" s="137"/>
      <c r="NJP38" s="137"/>
      <c r="NJQ38" s="138"/>
      <c r="NJR38" s="138"/>
      <c r="NJS38" s="138"/>
      <c r="NJT38" s="138"/>
      <c r="NJU38" s="23"/>
      <c r="NJV38" s="78"/>
      <c r="NJW38" s="78"/>
      <c r="NJX38" s="78"/>
      <c r="NJY38" s="78"/>
      <c r="NJZ38" s="78"/>
      <c r="NKA38" s="78"/>
      <c r="NKB38" s="78"/>
      <c r="NKC38" s="78"/>
      <c r="NKD38" s="195"/>
      <c r="NKE38" s="137"/>
      <c r="NKF38" s="137"/>
      <c r="NKG38" s="138"/>
      <c r="NKH38" s="138"/>
      <c r="NKI38" s="138"/>
      <c r="NKJ38" s="138"/>
      <c r="NKK38" s="23"/>
      <c r="NKL38" s="78"/>
      <c r="NKM38" s="78"/>
      <c r="NKN38" s="78"/>
      <c r="NKO38" s="78"/>
      <c r="NKP38" s="78"/>
      <c r="NKQ38" s="78"/>
      <c r="NKR38" s="78"/>
      <c r="NKS38" s="78"/>
      <c r="NKT38" s="195"/>
      <c r="NKU38" s="137"/>
      <c r="NKV38" s="137"/>
      <c r="NKW38" s="138"/>
      <c r="NKX38" s="138"/>
      <c r="NKY38" s="138"/>
      <c r="NKZ38" s="138"/>
      <c r="NLA38" s="23"/>
      <c r="NLB38" s="78"/>
      <c r="NLC38" s="78"/>
      <c r="NLD38" s="78"/>
      <c r="NLE38" s="78"/>
      <c r="NLF38" s="78"/>
      <c r="NLG38" s="78"/>
      <c r="NLH38" s="78"/>
      <c r="NLI38" s="78"/>
      <c r="NLJ38" s="195"/>
      <c r="NLK38" s="137"/>
      <c r="NLL38" s="137"/>
      <c r="NLM38" s="138"/>
      <c r="NLN38" s="138"/>
      <c r="NLO38" s="138"/>
      <c r="NLP38" s="138"/>
      <c r="NLQ38" s="23"/>
      <c r="NLR38" s="78"/>
      <c r="NLS38" s="78"/>
      <c r="NLT38" s="78"/>
      <c r="NLU38" s="78"/>
      <c r="NLV38" s="78"/>
      <c r="NLW38" s="78"/>
      <c r="NLX38" s="78"/>
      <c r="NLY38" s="78"/>
      <c r="NLZ38" s="195"/>
      <c r="NMA38" s="137"/>
      <c r="NMB38" s="137"/>
      <c r="NMC38" s="138"/>
      <c r="NMD38" s="138"/>
      <c r="NME38" s="138"/>
      <c r="NMF38" s="138"/>
      <c r="NMG38" s="23"/>
      <c r="NMH38" s="78"/>
      <c r="NMI38" s="78"/>
      <c r="NMJ38" s="78"/>
      <c r="NMK38" s="78"/>
      <c r="NML38" s="78"/>
      <c r="NMM38" s="78"/>
      <c r="NMN38" s="78"/>
      <c r="NMO38" s="78"/>
      <c r="NMP38" s="195"/>
      <c r="NMQ38" s="137"/>
      <c r="NMR38" s="137"/>
      <c r="NMS38" s="138"/>
      <c r="NMT38" s="138"/>
      <c r="NMU38" s="138"/>
      <c r="NMV38" s="138"/>
      <c r="NMW38" s="23"/>
      <c r="NMX38" s="78"/>
      <c r="NMY38" s="78"/>
      <c r="NMZ38" s="78"/>
      <c r="NNA38" s="78"/>
      <c r="NNB38" s="78"/>
      <c r="NNC38" s="78"/>
      <c r="NND38" s="78"/>
      <c r="NNE38" s="78"/>
      <c r="NNF38" s="195"/>
      <c r="NNG38" s="137"/>
      <c r="NNH38" s="137"/>
      <c r="NNI38" s="138"/>
      <c r="NNJ38" s="138"/>
      <c r="NNK38" s="138"/>
      <c r="NNL38" s="138"/>
      <c r="NNM38" s="23"/>
      <c r="NNN38" s="78"/>
      <c r="NNO38" s="78"/>
      <c r="NNP38" s="78"/>
      <c r="NNQ38" s="78"/>
      <c r="NNR38" s="78"/>
      <c r="NNS38" s="78"/>
      <c r="NNT38" s="78"/>
      <c r="NNU38" s="78"/>
      <c r="NNV38" s="195"/>
      <c r="NNW38" s="137"/>
      <c r="NNX38" s="137"/>
      <c r="NNY38" s="138"/>
      <c r="NNZ38" s="138"/>
      <c r="NOA38" s="138"/>
      <c r="NOB38" s="138"/>
      <c r="NOC38" s="23"/>
      <c r="NOD38" s="78"/>
      <c r="NOE38" s="78"/>
      <c r="NOF38" s="78"/>
      <c r="NOG38" s="78"/>
      <c r="NOH38" s="78"/>
      <c r="NOI38" s="78"/>
      <c r="NOJ38" s="78"/>
      <c r="NOK38" s="78"/>
      <c r="NOL38" s="195"/>
      <c r="NOM38" s="137"/>
      <c r="NON38" s="137"/>
      <c r="NOO38" s="138"/>
      <c r="NOP38" s="138"/>
      <c r="NOQ38" s="138"/>
      <c r="NOR38" s="138"/>
      <c r="NOS38" s="23"/>
      <c r="NOT38" s="78"/>
      <c r="NOU38" s="78"/>
      <c r="NOV38" s="78"/>
      <c r="NOW38" s="78"/>
      <c r="NOX38" s="78"/>
      <c r="NOY38" s="78"/>
      <c r="NOZ38" s="78"/>
      <c r="NPA38" s="78"/>
      <c r="NPB38" s="195"/>
      <c r="NPC38" s="137"/>
      <c r="NPD38" s="137"/>
      <c r="NPE38" s="138"/>
      <c r="NPF38" s="138"/>
      <c r="NPG38" s="138"/>
      <c r="NPH38" s="138"/>
      <c r="NPI38" s="23"/>
      <c r="NPJ38" s="78"/>
      <c r="NPK38" s="78"/>
      <c r="NPL38" s="78"/>
      <c r="NPM38" s="78"/>
      <c r="NPN38" s="78"/>
      <c r="NPO38" s="78"/>
      <c r="NPP38" s="78"/>
      <c r="NPQ38" s="78"/>
      <c r="NPR38" s="195"/>
      <c r="NPS38" s="137"/>
      <c r="NPT38" s="137"/>
      <c r="NPU38" s="138"/>
      <c r="NPV38" s="138"/>
      <c r="NPW38" s="138"/>
      <c r="NPX38" s="138"/>
      <c r="NPY38" s="23"/>
      <c r="NPZ38" s="78"/>
      <c r="NQA38" s="78"/>
      <c r="NQB38" s="78"/>
      <c r="NQC38" s="78"/>
      <c r="NQD38" s="78"/>
      <c r="NQE38" s="78"/>
      <c r="NQF38" s="78"/>
      <c r="NQG38" s="78"/>
      <c r="NQH38" s="195"/>
      <c r="NQI38" s="137"/>
      <c r="NQJ38" s="137"/>
      <c r="NQK38" s="138"/>
      <c r="NQL38" s="138"/>
      <c r="NQM38" s="138"/>
      <c r="NQN38" s="138"/>
      <c r="NQO38" s="23"/>
      <c r="NQP38" s="78"/>
      <c r="NQQ38" s="78"/>
      <c r="NQR38" s="78"/>
      <c r="NQS38" s="78"/>
      <c r="NQT38" s="78"/>
      <c r="NQU38" s="78"/>
      <c r="NQV38" s="78"/>
      <c r="NQW38" s="78"/>
      <c r="NQX38" s="195"/>
      <c r="NQY38" s="137"/>
      <c r="NQZ38" s="137"/>
      <c r="NRA38" s="138"/>
      <c r="NRB38" s="138"/>
      <c r="NRC38" s="138"/>
      <c r="NRD38" s="138"/>
      <c r="NRE38" s="23"/>
      <c r="NRF38" s="78"/>
      <c r="NRG38" s="78"/>
      <c r="NRH38" s="78"/>
      <c r="NRI38" s="78"/>
      <c r="NRJ38" s="78"/>
      <c r="NRK38" s="78"/>
      <c r="NRL38" s="78"/>
      <c r="NRM38" s="78"/>
      <c r="NRN38" s="195"/>
      <c r="NRO38" s="137"/>
      <c r="NRP38" s="137"/>
      <c r="NRQ38" s="138"/>
      <c r="NRR38" s="138"/>
      <c r="NRS38" s="138"/>
      <c r="NRT38" s="138"/>
      <c r="NRU38" s="23"/>
      <c r="NRV38" s="78"/>
      <c r="NRW38" s="78"/>
      <c r="NRX38" s="78"/>
      <c r="NRY38" s="78"/>
      <c r="NRZ38" s="78"/>
      <c r="NSA38" s="78"/>
      <c r="NSB38" s="78"/>
      <c r="NSC38" s="78"/>
      <c r="NSD38" s="195"/>
      <c r="NSE38" s="137"/>
      <c r="NSF38" s="137"/>
      <c r="NSG38" s="138"/>
      <c r="NSH38" s="138"/>
      <c r="NSI38" s="138"/>
      <c r="NSJ38" s="138"/>
      <c r="NSK38" s="23"/>
      <c r="NSL38" s="78"/>
      <c r="NSM38" s="78"/>
      <c r="NSN38" s="78"/>
      <c r="NSO38" s="78"/>
      <c r="NSP38" s="78"/>
      <c r="NSQ38" s="78"/>
      <c r="NSR38" s="78"/>
      <c r="NSS38" s="78"/>
      <c r="NST38" s="195"/>
      <c r="NSU38" s="137"/>
      <c r="NSV38" s="137"/>
      <c r="NSW38" s="138"/>
      <c r="NSX38" s="138"/>
      <c r="NSY38" s="138"/>
      <c r="NSZ38" s="138"/>
      <c r="NTA38" s="23"/>
      <c r="NTB38" s="78"/>
      <c r="NTC38" s="78"/>
      <c r="NTD38" s="78"/>
      <c r="NTE38" s="78"/>
      <c r="NTF38" s="78"/>
      <c r="NTG38" s="78"/>
      <c r="NTH38" s="78"/>
      <c r="NTI38" s="78"/>
      <c r="NTJ38" s="195"/>
      <c r="NTK38" s="137"/>
      <c r="NTL38" s="137"/>
      <c r="NTM38" s="138"/>
      <c r="NTN38" s="138"/>
      <c r="NTO38" s="138"/>
      <c r="NTP38" s="138"/>
      <c r="NTQ38" s="23"/>
      <c r="NTR38" s="78"/>
      <c r="NTS38" s="78"/>
      <c r="NTT38" s="78"/>
      <c r="NTU38" s="78"/>
      <c r="NTV38" s="78"/>
      <c r="NTW38" s="78"/>
      <c r="NTX38" s="78"/>
      <c r="NTY38" s="78"/>
      <c r="NTZ38" s="195"/>
      <c r="NUA38" s="137"/>
      <c r="NUB38" s="137"/>
      <c r="NUC38" s="138"/>
      <c r="NUD38" s="138"/>
      <c r="NUE38" s="138"/>
      <c r="NUF38" s="138"/>
      <c r="NUG38" s="23"/>
      <c r="NUH38" s="78"/>
      <c r="NUI38" s="78"/>
      <c r="NUJ38" s="78"/>
      <c r="NUK38" s="78"/>
      <c r="NUL38" s="78"/>
      <c r="NUM38" s="78"/>
      <c r="NUN38" s="78"/>
      <c r="NUO38" s="78"/>
      <c r="NUP38" s="195"/>
      <c r="NUQ38" s="137"/>
      <c r="NUR38" s="137"/>
      <c r="NUS38" s="138"/>
      <c r="NUT38" s="138"/>
      <c r="NUU38" s="138"/>
      <c r="NUV38" s="138"/>
      <c r="NUW38" s="23"/>
      <c r="NUX38" s="78"/>
      <c r="NUY38" s="78"/>
      <c r="NUZ38" s="78"/>
      <c r="NVA38" s="78"/>
      <c r="NVB38" s="78"/>
      <c r="NVC38" s="78"/>
      <c r="NVD38" s="78"/>
      <c r="NVE38" s="78"/>
      <c r="NVF38" s="195"/>
      <c r="NVG38" s="137"/>
      <c r="NVH38" s="137"/>
      <c r="NVI38" s="138"/>
      <c r="NVJ38" s="138"/>
      <c r="NVK38" s="138"/>
      <c r="NVL38" s="138"/>
      <c r="NVM38" s="23"/>
      <c r="NVN38" s="78"/>
      <c r="NVO38" s="78"/>
      <c r="NVP38" s="78"/>
      <c r="NVQ38" s="78"/>
      <c r="NVR38" s="78"/>
      <c r="NVS38" s="78"/>
      <c r="NVT38" s="78"/>
      <c r="NVU38" s="78"/>
      <c r="NVV38" s="195"/>
      <c r="NVW38" s="137"/>
      <c r="NVX38" s="137"/>
      <c r="NVY38" s="138"/>
      <c r="NVZ38" s="138"/>
      <c r="NWA38" s="138"/>
      <c r="NWB38" s="138"/>
      <c r="NWC38" s="23"/>
      <c r="NWD38" s="78"/>
      <c r="NWE38" s="78"/>
      <c r="NWF38" s="78"/>
      <c r="NWG38" s="78"/>
      <c r="NWH38" s="78"/>
      <c r="NWI38" s="78"/>
      <c r="NWJ38" s="78"/>
      <c r="NWK38" s="78"/>
      <c r="NWL38" s="195"/>
      <c r="NWM38" s="137"/>
      <c r="NWN38" s="137"/>
      <c r="NWO38" s="138"/>
      <c r="NWP38" s="138"/>
      <c r="NWQ38" s="138"/>
      <c r="NWR38" s="138"/>
      <c r="NWS38" s="23"/>
      <c r="NWT38" s="78"/>
      <c r="NWU38" s="78"/>
      <c r="NWV38" s="78"/>
      <c r="NWW38" s="78"/>
      <c r="NWX38" s="78"/>
      <c r="NWY38" s="78"/>
      <c r="NWZ38" s="78"/>
      <c r="NXA38" s="78"/>
      <c r="NXB38" s="195"/>
      <c r="NXC38" s="137"/>
      <c r="NXD38" s="137"/>
      <c r="NXE38" s="138"/>
      <c r="NXF38" s="138"/>
      <c r="NXG38" s="138"/>
      <c r="NXH38" s="138"/>
      <c r="NXI38" s="23"/>
      <c r="NXJ38" s="78"/>
      <c r="NXK38" s="78"/>
      <c r="NXL38" s="78"/>
      <c r="NXM38" s="78"/>
      <c r="NXN38" s="78"/>
      <c r="NXO38" s="78"/>
      <c r="NXP38" s="78"/>
      <c r="NXQ38" s="78"/>
      <c r="NXR38" s="195"/>
      <c r="NXS38" s="137"/>
      <c r="NXT38" s="137"/>
      <c r="NXU38" s="138"/>
      <c r="NXV38" s="138"/>
      <c r="NXW38" s="138"/>
      <c r="NXX38" s="138"/>
      <c r="NXY38" s="23"/>
      <c r="NXZ38" s="78"/>
      <c r="NYA38" s="78"/>
      <c r="NYB38" s="78"/>
      <c r="NYC38" s="78"/>
      <c r="NYD38" s="78"/>
      <c r="NYE38" s="78"/>
      <c r="NYF38" s="78"/>
      <c r="NYG38" s="78"/>
      <c r="NYH38" s="195"/>
      <c r="NYI38" s="137"/>
      <c r="NYJ38" s="137"/>
      <c r="NYK38" s="138"/>
      <c r="NYL38" s="138"/>
      <c r="NYM38" s="138"/>
      <c r="NYN38" s="138"/>
      <c r="NYO38" s="23"/>
      <c r="NYP38" s="78"/>
      <c r="NYQ38" s="78"/>
      <c r="NYR38" s="78"/>
      <c r="NYS38" s="78"/>
      <c r="NYT38" s="78"/>
      <c r="NYU38" s="78"/>
      <c r="NYV38" s="78"/>
      <c r="NYW38" s="78"/>
      <c r="NYX38" s="195"/>
      <c r="NYY38" s="137"/>
      <c r="NYZ38" s="137"/>
      <c r="NZA38" s="138"/>
      <c r="NZB38" s="138"/>
      <c r="NZC38" s="138"/>
      <c r="NZD38" s="138"/>
      <c r="NZE38" s="23"/>
      <c r="NZF38" s="78"/>
      <c r="NZG38" s="78"/>
      <c r="NZH38" s="78"/>
      <c r="NZI38" s="78"/>
      <c r="NZJ38" s="78"/>
      <c r="NZK38" s="78"/>
      <c r="NZL38" s="78"/>
      <c r="NZM38" s="78"/>
      <c r="NZN38" s="195"/>
      <c r="NZO38" s="137"/>
      <c r="NZP38" s="137"/>
      <c r="NZQ38" s="138"/>
      <c r="NZR38" s="138"/>
      <c r="NZS38" s="138"/>
      <c r="NZT38" s="138"/>
      <c r="NZU38" s="23"/>
      <c r="NZV38" s="78"/>
      <c r="NZW38" s="78"/>
      <c r="NZX38" s="78"/>
      <c r="NZY38" s="78"/>
      <c r="NZZ38" s="78"/>
      <c r="OAA38" s="78"/>
      <c r="OAB38" s="78"/>
      <c r="OAC38" s="78"/>
      <c r="OAD38" s="195"/>
      <c r="OAE38" s="137"/>
      <c r="OAF38" s="137"/>
      <c r="OAG38" s="138"/>
      <c r="OAH38" s="138"/>
      <c r="OAI38" s="138"/>
      <c r="OAJ38" s="138"/>
      <c r="OAK38" s="23"/>
      <c r="OAL38" s="78"/>
      <c r="OAM38" s="78"/>
      <c r="OAN38" s="78"/>
      <c r="OAO38" s="78"/>
      <c r="OAP38" s="78"/>
      <c r="OAQ38" s="78"/>
      <c r="OAR38" s="78"/>
      <c r="OAS38" s="78"/>
      <c r="OAT38" s="195"/>
      <c r="OAU38" s="137"/>
      <c r="OAV38" s="137"/>
      <c r="OAW38" s="138"/>
      <c r="OAX38" s="138"/>
      <c r="OAY38" s="138"/>
      <c r="OAZ38" s="138"/>
      <c r="OBA38" s="23"/>
      <c r="OBB38" s="78"/>
      <c r="OBC38" s="78"/>
      <c r="OBD38" s="78"/>
      <c r="OBE38" s="78"/>
      <c r="OBF38" s="78"/>
      <c r="OBG38" s="78"/>
      <c r="OBH38" s="78"/>
      <c r="OBI38" s="78"/>
      <c r="OBJ38" s="195"/>
      <c r="OBK38" s="137"/>
      <c r="OBL38" s="137"/>
      <c r="OBM38" s="138"/>
      <c r="OBN38" s="138"/>
      <c r="OBO38" s="138"/>
      <c r="OBP38" s="138"/>
      <c r="OBQ38" s="23"/>
      <c r="OBR38" s="78"/>
      <c r="OBS38" s="78"/>
      <c r="OBT38" s="78"/>
      <c r="OBU38" s="78"/>
      <c r="OBV38" s="78"/>
      <c r="OBW38" s="78"/>
      <c r="OBX38" s="78"/>
      <c r="OBY38" s="78"/>
      <c r="OBZ38" s="195"/>
      <c r="OCA38" s="137"/>
      <c r="OCB38" s="137"/>
      <c r="OCC38" s="138"/>
      <c r="OCD38" s="138"/>
      <c r="OCE38" s="138"/>
      <c r="OCF38" s="138"/>
      <c r="OCG38" s="23"/>
      <c r="OCH38" s="78"/>
      <c r="OCI38" s="78"/>
      <c r="OCJ38" s="78"/>
      <c r="OCK38" s="78"/>
      <c r="OCL38" s="78"/>
      <c r="OCM38" s="78"/>
      <c r="OCN38" s="78"/>
      <c r="OCO38" s="78"/>
      <c r="OCP38" s="195"/>
      <c r="OCQ38" s="137"/>
      <c r="OCR38" s="137"/>
      <c r="OCS38" s="138"/>
      <c r="OCT38" s="138"/>
      <c r="OCU38" s="138"/>
      <c r="OCV38" s="138"/>
      <c r="OCW38" s="23"/>
      <c r="OCX38" s="78"/>
      <c r="OCY38" s="78"/>
      <c r="OCZ38" s="78"/>
      <c r="ODA38" s="78"/>
      <c r="ODB38" s="78"/>
      <c r="ODC38" s="78"/>
      <c r="ODD38" s="78"/>
      <c r="ODE38" s="78"/>
      <c r="ODF38" s="195"/>
      <c r="ODG38" s="137"/>
      <c r="ODH38" s="137"/>
      <c r="ODI38" s="138"/>
      <c r="ODJ38" s="138"/>
      <c r="ODK38" s="138"/>
      <c r="ODL38" s="138"/>
      <c r="ODM38" s="23"/>
      <c r="ODN38" s="78"/>
      <c r="ODO38" s="78"/>
      <c r="ODP38" s="78"/>
      <c r="ODQ38" s="78"/>
      <c r="ODR38" s="78"/>
      <c r="ODS38" s="78"/>
      <c r="ODT38" s="78"/>
      <c r="ODU38" s="78"/>
      <c r="ODV38" s="195"/>
      <c r="ODW38" s="137"/>
      <c r="ODX38" s="137"/>
      <c r="ODY38" s="138"/>
      <c r="ODZ38" s="138"/>
      <c r="OEA38" s="138"/>
      <c r="OEB38" s="138"/>
      <c r="OEC38" s="23"/>
      <c r="OED38" s="78"/>
      <c r="OEE38" s="78"/>
      <c r="OEF38" s="78"/>
      <c r="OEG38" s="78"/>
      <c r="OEH38" s="78"/>
      <c r="OEI38" s="78"/>
      <c r="OEJ38" s="78"/>
      <c r="OEK38" s="78"/>
      <c r="OEL38" s="195"/>
      <c r="OEM38" s="137"/>
      <c r="OEN38" s="137"/>
      <c r="OEO38" s="138"/>
      <c r="OEP38" s="138"/>
      <c r="OEQ38" s="138"/>
      <c r="OER38" s="138"/>
      <c r="OES38" s="23"/>
      <c r="OET38" s="78"/>
      <c r="OEU38" s="78"/>
      <c r="OEV38" s="78"/>
      <c r="OEW38" s="78"/>
      <c r="OEX38" s="78"/>
      <c r="OEY38" s="78"/>
      <c r="OEZ38" s="78"/>
      <c r="OFA38" s="78"/>
      <c r="OFB38" s="195"/>
      <c r="OFC38" s="137"/>
      <c r="OFD38" s="137"/>
      <c r="OFE38" s="138"/>
      <c r="OFF38" s="138"/>
      <c r="OFG38" s="138"/>
      <c r="OFH38" s="138"/>
      <c r="OFI38" s="23"/>
      <c r="OFJ38" s="78"/>
      <c r="OFK38" s="78"/>
      <c r="OFL38" s="78"/>
      <c r="OFM38" s="78"/>
      <c r="OFN38" s="78"/>
      <c r="OFO38" s="78"/>
      <c r="OFP38" s="78"/>
      <c r="OFQ38" s="78"/>
      <c r="OFR38" s="195"/>
      <c r="OFS38" s="137"/>
      <c r="OFT38" s="137"/>
      <c r="OFU38" s="138"/>
      <c r="OFV38" s="138"/>
      <c r="OFW38" s="138"/>
      <c r="OFX38" s="138"/>
      <c r="OFY38" s="23"/>
      <c r="OFZ38" s="78"/>
      <c r="OGA38" s="78"/>
      <c r="OGB38" s="78"/>
      <c r="OGC38" s="78"/>
      <c r="OGD38" s="78"/>
      <c r="OGE38" s="78"/>
      <c r="OGF38" s="78"/>
      <c r="OGG38" s="78"/>
      <c r="OGH38" s="195"/>
      <c r="OGI38" s="137"/>
      <c r="OGJ38" s="137"/>
      <c r="OGK38" s="138"/>
      <c r="OGL38" s="138"/>
      <c r="OGM38" s="138"/>
      <c r="OGN38" s="138"/>
      <c r="OGO38" s="23"/>
      <c r="OGP38" s="78"/>
      <c r="OGQ38" s="78"/>
      <c r="OGR38" s="78"/>
      <c r="OGS38" s="78"/>
      <c r="OGT38" s="78"/>
      <c r="OGU38" s="78"/>
      <c r="OGV38" s="78"/>
      <c r="OGW38" s="78"/>
      <c r="OGX38" s="195"/>
      <c r="OGY38" s="137"/>
      <c r="OGZ38" s="137"/>
      <c r="OHA38" s="138"/>
      <c r="OHB38" s="138"/>
      <c r="OHC38" s="138"/>
      <c r="OHD38" s="138"/>
      <c r="OHE38" s="23"/>
      <c r="OHF38" s="78"/>
      <c r="OHG38" s="78"/>
      <c r="OHH38" s="78"/>
      <c r="OHI38" s="78"/>
      <c r="OHJ38" s="78"/>
      <c r="OHK38" s="78"/>
      <c r="OHL38" s="78"/>
      <c r="OHM38" s="78"/>
      <c r="OHN38" s="195"/>
      <c r="OHO38" s="137"/>
      <c r="OHP38" s="137"/>
      <c r="OHQ38" s="138"/>
      <c r="OHR38" s="138"/>
      <c r="OHS38" s="138"/>
      <c r="OHT38" s="138"/>
      <c r="OHU38" s="23"/>
      <c r="OHV38" s="78"/>
      <c r="OHW38" s="78"/>
      <c r="OHX38" s="78"/>
      <c r="OHY38" s="78"/>
      <c r="OHZ38" s="78"/>
      <c r="OIA38" s="78"/>
      <c r="OIB38" s="78"/>
      <c r="OIC38" s="78"/>
      <c r="OID38" s="195"/>
      <c r="OIE38" s="137"/>
      <c r="OIF38" s="137"/>
      <c r="OIG38" s="138"/>
      <c r="OIH38" s="138"/>
      <c r="OII38" s="138"/>
      <c r="OIJ38" s="138"/>
      <c r="OIK38" s="23"/>
      <c r="OIL38" s="78"/>
      <c r="OIM38" s="78"/>
      <c r="OIN38" s="78"/>
      <c r="OIO38" s="78"/>
      <c r="OIP38" s="78"/>
      <c r="OIQ38" s="78"/>
      <c r="OIR38" s="78"/>
      <c r="OIS38" s="78"/>
      <c r="OIT38" s="195"/>
      <c r="OIU38" s="137"/>
      <c r="OIV38" s="137"/>
      <c r="OIW38" s="138"/>
      <c r="OIX38" s="138"/>
      <c r="OIY38" s="138"/>
      <c r="OIZ38" s="138"/>
      <c r="OJA38" s="23"/>
      <c r="OJB38" s="78"/>
      <c r="OJC38" s="78"/>
      <c r="OJD38" s="78"/>
      <c r="OJE38" s="78"/>
      <c r="OJF38" s="78"/>
      <c r="OJG38" s="78"/>
      <c r="OJH38" s="78"/>
      <c r="OJI38" s="78"/>
      <c r="OJJ38" s="195"/>
      <c r="OJK38" s="137"/>
      <c r="OJL38" s="137"/>
      <c r="OJM38" s="138"/>
      <c r="OJN38" s="138"/>
      <c r="OJO38" s="138"/>
      <c r="OJP38" s="138"/>
      <c r="OJQ38" s="23"/>
      <c r="OJR38" s="78"/>
      <c r="OJS38" s="78"/>
      <c r="OJT38" s="78"/>
      <c r="OJU38" s="78"/>
      <c r="OJV38" s="78"/>
      <c r="OJW38" s="78"/>
      <c r="OJX38" s="78"/>
      <c r="OJY38" s="78"/>
      <c r="OJZ38" s="195"/>
      <c r="OKA38" s="137"/>
      <c r="OKB38" s="137"/>
      <c r="OKC38" s="138"/>
      <c r="OKD38" s="138"/>
      <c r="OKE38" s="138"/>
      <c r="OKF38" s="138"/>
      <c r="OKG38" s="23"/>
      <c r="OKH38" s="78"/>
      <c r="OKI38" s="78"/>
      <c r="OKJ38" s="78"/>
      <c r="OKK38" s="78"/>
      <c r="OKL38" s="78"/>
      <c r="OKM38" s="78"/>
      <c r="OKN38" s="78"/>
      <c r="OKO38" s="78"/>
      <c r="OKP38" s="195"/>
      <c r="OKQ38" s="137"/>
      <c r="OKR38" s="137"/>
      <c r="OKS38" s="138"/>
      <c r="OKT38" s="138"/>
      <c r="OKU38" s="138"/>
      <c r="OKV38" s="138"/>
      <c r="OKW38" s="23"/>
      <c r="OKX38" s="78"/>
      <c r="OKY38" s="78"/>
      <c r="OKZ38" s="78"/>
      <c r="OLA38" s="78"/>
      <c r="OLB38" s="78"/>
      <c r="OLC38" s="78"/>
      <c r="OLD38" s="78"/>
      <c r="OLE38" s="78"/>
      <c r="OLF38" s="195"/>
      <c r="OLG38" s="137"/>
      <c r="OLH38" s="137"/>
      <c r="OLI38" s="138"/>
      <c r="OLJ38" s="138"/>
      <c r="OLK38" s="138"/>
      <c r="OLL38" s="138"/>
      <c r="OLM38" s="23"/>
      <c r="OLN38" s="78"/>
      <c r="OLO38" s="78"/>
      <c r="OLP38" s="78"/>
      <c r="OLQ38" s="78"/>
      <c r="OLR38" s="78"/>
      <c r="OLS38" s="78"/>
      <c r="OLT38" s="78"/>
      <c r="OLU38" s="78"/>
      <c r="OLV38" s="195"/>
      <c r="OLW38" s="137"/>
      <c r="OLX38" s="137"/>
      <c r="OLY38" s="138"/>
      <c r="OLZ38" s="138"/>
      <c r="OMA38" s="138"/>
      <c r="OMB38" s="138"/>
      <c r="OMC38" s="23"/>
      <c r="OMD38" s="78"/>
      <c r="OME38" s="78"/>
      <c r="OMF38" s="78"/>
      <c r="OMG38" s="78"/>
      <c r="OMH38" s="78"/>
      <c r="OMI38" s="78"/>
      <c r="OMJ38" s="78"/>
      <c r="OMK38" s="78"/>
      <c r="OML38" s="195"/>
      <c r="OMM38" s="137"/>
      <c r="OMN38" s="137"/>
      <c r="OMO38" s="138"/>
      <c r="OMP38" s="138"/>
      <c r="OMQ38" s="138"/>
      <c r="OMR38" s="138"/>
      <c r="OMS38" s="23"/>
      <c r="OMT38" s="78"/>
      <c r="OMU38" s="78"/>
      <c r="OMV38" s="78"/>
      <c r="OMW38" s="78"/>
      <c r="OMX38" s="78"/>
      <c r="OMY38" s="78"/>
      <c r="OMZ38" s="78"/>
      <c r="ONA38" s="78"/>
      <c r="ONB38" s="195"/>
      <c r="ONC38" s="137"/>
      <c r="OND38" s="137"/>
      <c r="ONE38" s="138"/>
      <c r="ONF38" s="138"/>
      <c r="ONG38" s="138"/>
      <c r="ONH38" s="138"/>
      <c r="ONI38" s="23"/>
      <c r="ONJ38" s="78"/>
      <c r="ONK38" s="78"/>
      <c r="ONL38" s="78"/>
      <c r="ONM38" s="78"/>
      <c r="ONN38" s="78"/>
      <c r="ONO38" s="78"/>
      <c r="ONP38" s="78"/>
      <c r="ONQ38" s="78"/>
      <c r="ONR38" s="195"/>
      <c r="ONS38" s="137"/>
      <c r="ONT38" s="137"/>
      <c r="ONU38" s="138"/>
      <c r="ONV38" s="138"/>
      <c r="ONW38" s="138"/>
      <c r="ONX38" s="138"/>
      <c r="ONY38" s="23"/>
      <c r="ONZ38" s="78"/>
      <c r="OOA38" s="78"/>
      <c r="OOB38" s="78"/>
      <c r="OOC38" s="78"/>
      <c r="OOD38" s="78"/>
      <c r="OOE38" s="78"/>
      <c r="OOF38" s="78"/>
      <c r="OOG38" s="78"/>
      <c r="OOH38" s="195"/>
      <c r="OOI38" s="137"/>
      <c r="OOJ38" s="137"/>
      <c r="OOK38" s="138"/>
      <c r="OOL38" s="138"/>
      <c r="OOM38" s="138"/>
      <c r="OON38" s="138"/>
      <c r="OOO38" s="23"/>
      <c r="OOP38" s="78"/>
      <c r="OOQ38" s="78"/>
      <c r="OOR38" s="78"/>
      <c r="OOS38" s="78"/>
      <c r="OOT38" s="78"/>
      <c r="OOU38" s="78"/>
      <c r="OOV38" s="78"/>
      <c r="OOW38" s="78"/>
      <c r="OOX38" s="195"/>
      <c r="OOY38" s="137"/>
      <c r="OOZ38" s="137"/>
      <c r="OPA38" s="138"/>
      <c r="OPB38" s="138"/>
      <c r="OPC38" s="138"/>
      <c r="OPD38" s="138"/>
      <c r="OPE38" s="23"/>
      <c r="OPF38" s="78"/>
      <c r="OPG38" s="78"/>
      <c r="OPH38" s="78"/>
      <c r="OPI38" s="78"/>
      <c r="OPJ38" s="78"/>
      <c r="OPK38" s="78"/>
      <c r="OPL38" s="78"/>
      <c r="OPM38" s="78"/>
      <c r="OPN38" s="195"/>
      <c r="OPO38" s="137"/>
      <c r="OPP38" s="137"/>
      <c r="OPQ38" s="138"/>
      <c r="OPR38" s="138"/>
      <c r="OPS38" s="138"/>
      <c r="OPT38" s="138"/>
      <c r="OPU38" s="23"/>
      <c r="OPV38" s="78"/>
      <c r="OPW38" s="78"/>
      <c r="OPX38" s="78"/>
      <c r="OPY38" s="78"/>
      <c r="OPZ38" s="78"/>
      <c r="OQA38" s="78"/>
      <c r="OQB38" s="78"/>
      <c r="OQC38" s="78"/>
      <c r="OQD38" s="195"/>
      <c r="OQE38" s="137"/>
      <c r="OQF38" s="137"/>
      <c r="OQG38" s="138"/>
      <c r="OQH38" s="138"/>
      <c r="OQI38" s="138"/>
      <c r="OQJ38" s="138"/>
      <c r="OQK38" s="23"/>
      <c r="OQL38" s="78"/>
      <c r="OQM38" s="78"/>
      <c r="OQN38" s="78"/>
      <c r="OQO38" s="78"/>
      <c r="OQP38" s="78"/>
      <c r="OQQ38" s="78"/>
      <c r="OQR38" s="78"/>
      <c r="OQS38" s="78"/>
      <c r="OQT38" s="195"/>
      <c r="OQU38" s="137"/>
      <c r="OQV38" s="137"/>
      <c r="OQW38" s="138"/>
      <c r="OQX38" s="138"/>
      <c r="OQY38" s="138"/>
      <c r="OQZ38" s="138"/>
      <c r="ORA38" s="23"/>
      <c r="ORB38" s="78"/>
      <c r="ORC38" s="78"/>
      <c r="ORD38" s="78"/>
      <c r="ORE38" s="78"/>
      <c r="ORF38" s="78"/>
      <c r="ORG38" s="78"/>
      <c r="ORH38" s="78"/>
      <c r="ORI38" s="78"/>
      <c r="ORJ38" s="195"/>
      <c r="ORK38" s="137"/>
      <c r="ORL38" s="137"/>
      <c r="ORM38" s="138"/>
      <c r="ORN38" s="138"/>
      <c r="ORO38" s="138"/>
      <c r="ORP38" s="138"/>
      <c r="ORQ38" s="23"/>
      <c r="ORR38" s="78"/>
      <c r="ORS38" s="78"/>
      <c r="ORT38" s="78"/>
      <c r="ORU38" s="78"/>
      <c r="ORV38" s="78"/>
      <c r="ORW38" s="78"/>
      <c r="ORX38" s="78"/>
      <c r="ORY38" s="78"/>
      <c r="ORZ38" s="195"/>
      <c r="OSA38" s="137"/>
      <c r="OSB38" s="137"/>
      <c r="OSC38" s="138"/>
      <c r="OSD38" s="138"/>
      <c r="OSE38" s="138"/>
      <c r="OSF38" s="138"/>
      <c r="OSG38" s="23"/>
      <c r="OSH38" s="78"/>
      <c r="OSI38" s="78"/>
      <c r="OSJ38" s="78"/>
      <c r="OSK38" s="78"/>
      <c r="OSL38" s="78"/>
      <c r="OSM38" s="78"/>
      <c r="OSN38" s="78"/>
      <c r="OSO38" s="78"/>
      <c r="OSP38" s="195"/>
      <c r="OSQ38" s="137"/>
      <c r="OSR38" s="137"/>
      <c r="OSS38" s="138"/>
      <c r="OST38" s="138"/>
      <c r="OSU38" s="138"/>
      <c r="OSV38" s="138"/>
      <c r="OSW38" s="23"/>
      <c r="OSX38" s="78"/>
      <c r="OSY38" s="78"/>
      <c r="OSZ38" s="78"/>
      <c r="OTA38" s="78"/>
      <c r="OTB38" s="78"/>
      <c r="OTC38" s="78"/>
      <c r="OTD38" s="78"/>
      <c r="OTE38" s="78"/>
      <c r="OTF38" s="195"/>
      <c r="OTG38" s="137"/>
      <c r="OTH38" s="137"/>
      <c r="OTI38" s="138"/>
      <c r="OTJ38" s="138"/>
      <c r="OTK38" s="138"/>
      <c r="OTL38" s="138"/>
      <c r="OTM38" s="23"/>
      <c r="OTN38" s="78"/>
      <c r="OTO38" s="78"/>
      <c r="OTP38" s="78"/>
      <c r="OTQ38" s="78"/>
      <c r="OTR38" s="78"/>
      <c r="OTS38" s="78"/>
      <c r="OTT38" s="78"/>
      <c r="OTU38" s="78"/>
      <c r="OTV38" s="195"/>
      <c r="OTW38" s="137"/>
      <c r="OTX38" s="137"/>
      <c r="OTY38" s="138"/>
      <c r="OTZ38" s="138"/>
      <c r="OUA38" s="138"/>
      <c r="OUB38" s="138"/>
      <c r="OUC38" s="23"/>
      <c r="OUD38" s="78"/>
      <c r="OUE38" s="78"/>
      <c r="OUF38" s="78"/>
      <c r="OUG38" s="78"/>
      <c r="OUH38" s="78"/>
      <c r="OUI38" s="78"/>
      <c r="OUJ38" s="78"/>
      <c r="OUK38" s="78"/>
      <c r="OUL38" s="195"/>
      <c r="OUM38" s="137"/>
      <c r="OUN38" s="137"/>
      <c r="OUO38" s="138"/>
      <c r="OUP38" s="138"/>
      <c r="OUQ38" s="138"/>
      <c r="OUR38" s="138"/>
      <c r="OUS38" s="23"/>
      <c r="OUT38" s="78"/>
      <c r="OUU38" s="78"/>
      <c r="OUV38" s="78"/>
      <c r="OUW38" s="78"/>
      <c r="OUX38" s="78"/>
      <c r="OUY38" s="78"/>
      <c r="OUZ38" s="78"/>
      <c r="OVA38" s="78"/>
      <c r="OVB38" s="195"/>
      <c r="OVC38" s="137"/>
      <c r="OVD38" s="137"/>
      <c r="OVE38" s="138"/>
      <c r="OVF38" s="138"/>
      <c r="OVG38" s="138"/>
      <c r="OVH38" s="138"/>
      <c r="OVI38" s="23"/>
      <c r="OVJ38" s="78"/>
      <c r="OVK38" s="78"/>
      <c r="OVL38" s="78"/>
      <c r="OVM38" s="78"/>
      <c r="OVN38" s="78"/>
      <c r="OVO38" s="78"/>
      <c r="OVP38" s="78"/>
      <c r="OVQ38" s="78"/>
      <c r="OVR38" s="195"/>
      <c r="OVS38" s="137"/>
      <c r="OVT38" s="137"/>
      <c r="OVU38" s="138"/>
      <c r="OVV38" s="138"/>
      <c r="OVW38" s="138"/>
      <c r="OVX38" s="138"/>
      <c r="OVY38" s="23"/>
      <c r="OVZ38" s="78"/>
      <c r="OWA38" s="78"/>
      <c r="OWB38" s="78"/>
      <c r="OWC38" s="78"/>
      <c r="OWD38" s="78"/>
      <c r="OWE38" s="78"/>
      <c r="OWF38" s="78"/>
      <c r="OWG38" s="78"/>
      <c r="OWH38" s="195"/>
      <c r="OWI38" s="137"/>
      <c r="OWJ38" s="137"/>
      <c r="OWK38" s="138"/>
      <c r="OWL38" s="138"/>
      <c r="OWM38" s="138"/>
      <c r="OWN38" s="138"/>
      <c r="OWO38" s="23"/>
      <c r="OWP38" s="78"/>
      <c r="OWQ38" s="78"/>
      <c r="OWR38" s="78"/>
      <c r="OWS38" s="78"/>
      <c r="OWT38" s="78"/>
      <c r="OWU38" s="78"/>
      <c r="OWV38" s="78"/>
      <c r="OWW38" s="78"/>
      <c r="OWX38" s="195"/>
      <c r="OWY38" s="137"/>
      <c r="OWZ38" s="137"/>
      <c r="OXA38" s="138"/>
      <c r="OXB38" s="138"/>
      <c r="OXC38" s="138"/>
      <c r="OXD38" s="138"/>
      <c r="OXE38" s="23"/>
      <c r="OXF38" s="78"/>
      <c r="OXG38" s="78"/>
      <c r="OXH38" s="78"/>
      <c r="OXI38" s="78"/>
      <c r="OXJ38" s="78"/>
      <c r="OXK38" s="78"/>
      <c r="OXL38" s="78"/>
      <c r="OXM38" s="78"/>
      <c r="OXN38" s="195"/>
      <c r="OXO38" s="137"/>
      <c r="OXP38" s="137"/>
      <c r="OXQ38" s="138"/>
      <c r="OXR38" s="138"/>
      <c r="OXS38" s="138"/>
      <c r="OXT38" s="138"/>
      <c r="OXU38" s="23"/>
      <c r="OXV38" s="78"/>
      <c r="OXW38" s="78"/>
      <c r="OXX38" s="78"/>
      <c r="OXY38" s="78"/>
      <c r="OXZ38" s="78"/>
      <c r="OYA38" s="78"/>
      <c r="OYB38" s="78"/>
      <c r="OYC38" s="78"/>
      <c r="OYD38" s="195"/>
      <c r="OYE38" s="137"/>
      <c r="OYF38" s="137"/>
      <c r="OYG38" s="138"/>
      <c r="OYH38" s="138"/>
      <c r="OYI38" s="138"/>
      <c r="OYJ38" s="138"/>
      <c r="OYK38" s="23"/>
      <c r="OYL38" s="78"/>
      <c r="OYM38" s="78"/>
      <c r="OYN38" s="78"/>
      <c r="OYO38" s="78"/>
      <c r="OYP38" s="78"/>
      <c r="OYQ38" s="78"/>
      <c r="OYR38" s="78"/>
      <c r="OYS38" s="78"/>
      <c r="OYT38" s="195"/>
      <c r="OYU38" s="137"/>
      <c r="OYV38" s="137"/>
      <c r="OYW38" s="138"/>
      <c r="OYX38" s="138"/>
      <c r="OYY38" s="138"/>
      <c r="OYZ38" s="138"/>
      <c r="OZA38" s="23"/>
      <c r="OZB38" s="78"/>
      <c r="OZC38" s="78"/>
      <c r="OZD38" s="78"/>
      <c r="OZE38" s="78"/>
      <c r="OZF38" s="78"/>
      <c r="OZG38" s="78"/>
      <c r="OZH38" s="78"/>
      <c r="OZI38" s="78"/>
      <c r="OZJ38" s="195"/>
      <c r="OZK38" s="137"/>
      <c r="OZL38" s="137"/>
      <c r="OZM38" s="138"/>
      <c r="OZN38" s="138"/>
      <c r="OZO38" s="138"/>
      <c r="OZP38" s="138"/>
      <c r="OZQ38" s="23"/>
      <c r="OZR38" s="78"/>
      <c r="OZS38" s="78"/>
      <c r="OZT38" s="78"/>
      <c r="OZU38" s="78"/>
      <c r="OZV38" s="78"/>
      <c r="OZW38" s="78"/>
      <c r="OZX38" s="78"/>
      <c r="OZY38" s="78"/>
      <c r="OZZ38" s="195"/>
      <c r="PAA38" s="137"/>
      <c r="PAB38" s="137"/>
      <c r="PAC38" s="138"/>
      <c r="PAD38" s="138"/>
      <c r="PAE38" s="138"/>
      <c r="PAF38" s="138"/>
      <c r="PAG38" s="23"/>
      <c r="PAH38" s="78"/>
      <c r="PAI38" s="78"/>
      <c r="PAJ38" s="78"/>
      <c r="PAK38" s="78"/>
      <c r="PAL38" s="78"/>
      <c r="PAM38" s="78"/>
      <c r="PAN38" s="78"/>
      <c r="PAO38" s="78"/>
      <c r="PAP38" s="195"/>
      <c r="PAQ38" s="137"/>
      <c r="PAR38" s="137"/>
      <c r="PAS38" s="138"/>
      <c r="PAT38" s="138"/>
      <c r="PAU38" s="138"/>
      <c r="PAV38" s="138"/>
      <c r="PAW38" s="23"/>
      <c r="PAX38" s="78"/>
      <c r="PAY38" s="78"/>
      <c r="PAZ38" s="78"/>
      <c r="PBA38" s="78"/>
      <c r="PBB38" s="78"/>
      <c r="PBC38" s="78"/>
      <c r="PBD38" s="78"/>
      <c r="PBE38" s="78"/>
      <c r="PBF38" s="195"/>
      <c r="PBG38" s="137"/>
      <c r="PBH38" s="137"/>
      <c r="PBI38" s="138"/>
      <c r="PBJ38" s="138"/>
      <c r="PBK38" s="138"/>
      <c r="PBL38" s="138"/>
      <c r="PBM38" s="23"/>
      <c r="PBN38" s="78"/>
      <c r="PBO38" s="78"/>
      <c r="PBP38" s="78"/>
      <c r="PBQ38" s="78"/>
      <c r="PBR38" s="78"/>
      <c r="PBS38" s="78"/>
      <c r="PBT38" s="78"/>
      <c r="PBU38" s="78"/>
      <c r="PBV38" s="195"/>
      <c r="PBW38" s="137"/>
      <c r="PBX38" s="137"/>
      <c r="PBY38" s="138"/>
      <c r="PBZ38" s="138"/>
      <c r="PCA38" s="138"/>
      <c r="PCB38" s="138"/>
      <c r="PCC38" s="23"/>
      <c r="PCD38" s="78"/>
      <c r="PCE38" s="78"/>
      <c r="PCF38" s="78"/>
      <c r="PCG38" s="78"/>
      <c r="PCH38" s="78"/>
      <c r="PCI38" s="78"/>
      <c r="PCJ38" s="78"/>
      <c r="PCK38" s="78"/>
      <c r="PCL38" s="195"/>
      <c r="PCM38" s="137"/>
      <c r="PCN38" s="137"/>
      <c r="PCO38" s="138"/>
      <c r="PCP38" s="138"/>
      <c r="PCQ38" s="138"/>
      <c r="PCR38" s="138"/>
      <c r="PCS38" s="23"/>
      <c r="PCT38" s="78"/>
      <c r="PCU38" s="78"/>
      <c r="PCV38" s="78"/>
      <c r="PCW38" s="78"/>
      <c r="PCX38" s="78"/>
      <c r="PCY38" s="78"/>
      <c r="PCZ38" s="78"/>
      <c r="PDA38" s="78"/>
      <c r="PDB38" s="195"/>
      <c r="PDC38" s="137"/>
      <c r="PDD38" s="137"/>
      <c r="PDE38" s="138"/>
      <c r="PDF38" s="138"/>
      <c r="PDG38" s="138"/>
      <c r="PDH38" s="138"/>
      <c r="PDI38" s="23"/>
      <c r="PDJ38" s="78"/>
      <c r="PDK38" s="78"/>
      <c r="PDL38" s="78"/>
      <c r="PDM38" s="78"/>
      <c r="PDN38" s="78"/>
      <c r="PDO38" s="78"/>
      <c r="PDP38" s="78"/>
      <c r="PDQ38" s="78"/>
      <c r="PDR38" s="195"/>
      <c r="PDS38" s="137"/>
      <c r="PDT38" s="137"/>
      <c r="PDU38" s="138"/>
      <c r="PDV38" s="138"/>
      <c r="PDW38" s="138"/>
      <c r="PDX38" s="138"/>
      <c r="PDY38" s="23"/>
      <c r="PDZ38" s="78"/>
      <c r="PEA38" s="78"/>
      <c r="PEB38" s="78"/>
      <c r="PEC38" s="78"/>
      <c r="PED38" s="78"/>
      <c r="PEE38" s="78"/>
      <c r="PEF38" s="78"/>
      <c r="PEG38" s="78"/>
      <c r="PEH38" s="195"/>
      <c r="PEI38" s="137"/>
      <c r="PEJ38" s="137"/>
      <c r="PEK38" s="138"/>
      <c r="PEL38" s="138"/>
      <c r="PEM38" s="138"/>
      <c r="PEN38" s="138"/>
      <c r="PEO38" s="23"/>
      <c r="PEP38" s="78"/>
      <c r="PEQ38" s="78"/>
      <c r="PER38" s="78"/>
      <c r="PES38" s="78"/>
      <c r="PET38" s="78"/>
      <c r="PEU38" s="78"/>
      <c r="PEV38" s="78"/>
      <c r="PEW38" s="78"/>
      <c r="PEX38" s="195"/>
      <c r="PEY38" s="137"/>
      <c r="PEZ38" s="137"/>
      <c r="PFA38" s="138"/>
      <c r="PFB38" s="138"/>
      <c r="PFC38" s="138"/>
      <c r="PFD38" s="138"/>
      <c r="PFE38" s="23"/>
      <c r="PFF38" s="78"/>
      <c r="PFG38" s="78"/>
      <c r="PFH38" s="78"/>
      <c r="PFI38" s="78"/>
      <c r="PFJ38" s="78"/>
      <c r="PFK38" s="78"/>
      <c r="PFL38" s="78"/>
      <c r="PFM38" s="78"/>
      <c r="PFN38" s="195"/>
      <c r="PFO38" s="137"/>
      <c r="PFP38" s="137"/>
      <c r="PFQ38" s="138"/>
      <c r="PFR38" s="138"/>
      <c r="PFS38" s="138"/>
      <c r="PFT38" s="138"/>
      <c r="PFU38" s="23"/>
      <c r="PFV38" s="78"/>
      <c r="PFW38" s="78"/>
      <c r="PFX38" s="78"/>
      <c r="PFY38" s="78"/>
      <c r="PFZ38" s="78"/>
      <c r="PGA38" s="78"/>
      <c r="PGB38" s="78"/>
      <c r="PGC38" s="78"/>
      <c r="PGD38" s="195"/>
      <c r="PGE38" s="137"/>
      <c r="PGF38" s="137"/>
      <c r="PGG38" s="138"/>
      <c r="PGH38" s="138"/>
      <c r="PGI38" s="138"/>
      <c r="PGJ38" s="138"/>
      <c r="PGK38" s="23"/>
      <c r="PGL38" s="78"/>
      <c r="PGM38" s="78"/>
      <c r="PGN38" s="78"/>
      <c r="PGO38" s="78"/>
      <c r="PGP38" s="78"/>
      <c r="PGQ38" s="78"/>
      <c r="PGR38" s="78"/>
      <c r="PGS38" s="78"/>
      <c r="PGT38" s="195"/>
      <c r="PGU38" s="137"/>
      <c r="PGV38" s="137"/>
      <c r="PGW38" s="138"/>
      <c r="PGX38" s="138"/>
      <c r="PGY38" s="138"/>
      <c r="PGZ38" s="138"/>
      <c r="PHA38" s="23"/>
      <c r="PHB38" s="78"/>
      <c r="PHC38" s="78"/>
      <c r="PHD38" s="78"/>
      <c r="PHE38" s="78"/>
      <c r="PHF38" s="78"/>
      <c r="PHG38" s="78"/>
      <c r="PHH38" s="78"/>
      <c r="PHI38" s="78"/>
      <c r="PHJ38" s="195"/>
      <c r="PHK38" s="137"/>
      <c r="PHL38" s="137"/>
      <c r="PHM38" s="138"/>
      <c r="PHN38" s="138"/>
      <c r="PHO38" s="138"/>
      <c r="PHP38" s="138"/>
      <c r="PHQ38" s="23"/>
      <c r="PHR38" s="78"/>
      <c r="PHS38" s="78"/>
      <c r="PHT38" s="78"/>
      <c r="PHU38" s="78"/>
      <c r="PHV38" s="78"/>
      <c r="PHW38" s="78"/>
      <c r="PHX38" s="78"/>
      <c r="PHY38" s="78"/>
      <c r="PHZ38" s="195"/>
      <c r="PIA38" s="137"/>
      <c r="PIB38" s="137"/>
      <c r="PIC38" s="138"/>
      <c r="PID38" s="138"/>
      <c r="PIE38" s="138"/>
      <c r="PIF38" s="138"/>
      <c r="PIG38" s="23"/>
      <c r="PIH38" s="78"/>
      <c r="PII38" s="78"/>
      <c r="PIJ38" s="78"/>
      <c r="PIK38" s="78"/>
      <c r="PIL38" s="78"/>
      <c r="PIM38" s="78"/>
      <c r="PIN38" s="78"/>
      <c r="PIO38" s="78"/>
      <c r="PIP38" s="195"/>
      <c r="PIQ38" s="137"/>
      <c r="PIR38" s="137"/>
      <c r="PIS38" s="138"/>
      <c r="PIT38" s="138"/>
      <c r="PIU38" s="138"/>
      <c r="PIV38" s="138"/>
      <c r="PIW38" s="23"/>
      <c r="PIX38" s="78"/>
      <c r="PIY38" s="78"/>
      <c r="PIZ38" s="78"/>
      <c r="PJA38" s="78"/>
      <c r="PJB38" s="78"/>
      <c r="PJC38" s="78"/>
      <c r="PJD38" s="78"/>
      <c r="PJE38" s="78"/>
      <c r="PJF38" s="195"/>
      <c r="PJG38" s="137"/>
      <c r="PJH38" s="137"/>
      <c r="PJI38" s="138"/>
      <c r="PJJ38" s="138"/>
      <c r="PJK38" s="138"/>
      <c r="PJL38" s="138"/>
      <c r="PJM38" s="23"/>
      <c r="PJN38" s="78"/>
      <c r="PJO38" s="78"/>
      <c r="PJP38" s="78"/>
      <c r="PJQ38" s="78"/>
      <c r="PJR38" s="78"/>
      <c r="PJS38" s="78"/>
      <c r="PJT38" s="78"/>
      <c r="PJU38" s="78"/>
      <c r="PJV38" s="195"/>
      <c r="PJW38" s="137"/>
      <c r="PJX38" s="137"/>
      <c r="PJY38" s="138"/>
      <c r="PJZ38" s="138"/>
      <c r="PKA38" s="138"/>
      <c r="PKB38" s="138"/>
      <c r="PKC38" s="23"/>
      <c r="PKD38" s="78"/>
      <c r="PKE38" s="78"/>
      <c r="PKF38" s="78"/>
      <c r="PKG38" s="78"/>
      <c r="PKH38" s="78"/>
      <c r="PKI38" s="78"/>
      <c r="PKJ38" s="78"/>
      <c r="PKK38" s="78"/>
      <c r="PKL38" s="195"/>
      <c r="PKM38" s="137"/>
      <c r="PKN38" s="137"/>
      <c r="PKO38" s="138"/>
      <c r="PKP38" s="138"/>
      <c r="PKQ38" s="138"/>
      <c r="PKR38" s="138"/>
      <c r="PKS38" s="23"/>
      <c r="PKT38" s="78"/>
      <c r="PKU38" s="78"/>
      <c r="PKV38" s="78"/>
      <c r="PKW38" s="78"/>
      <c r="PKX38" s="78"/>
      <c r="PKY38" s="78"/>
      <c r="PKZ38" s="78"/>
      <c r="PLA38" s="78"/>
      <c r="PLB38" s="195"/>
      <c r="PLC38" s="137"/>
      <c r="PLD38" s="137"/>
      <c r="PLE38" s="138"/>
      <c r="PLF38" s="138"/>
      <c r="PLG38" s="138"/>
      <c r="PLH38" s="138"/>
      <c r="PLI38" s="23"/>
      <c r="PLJ38" s="78"/>
      <c r="PLK38" s="78"/>
      <c r="PLL38" s="78"/>
      <c r="PLM38" s="78"/>
      <c r="PLN38" s="78"/>
      <c r="PLO38" s="78"/>
      <c r="PLP38" s="78"/>
      <c r="PLQ38" s="78"/>
      <c r="PLR38" s="195"/>
      <c r="PLS38" s="137"/>
      <c r="PLT38" s="137"/>
      <c r="PLU38" s="138"/>
      <c r="PLV38" s="138"/>
      <c r="PLW38" s="138"/>
      <c r="PLX38" s="138"/>
      <c r="PLY38" s="23"/>
      <c r="PLZ38" s="78"/>
      <c r="PMA38" s="78"/>
      <c r="PMB38" s="78"/>
      <c r="PMC38" s="78"/>
      <c r="PMD38" s="78"/>
      <c r="PME38" s="78"/>
      <c r="PMF38" s="78"/>
      <c r="PMG38" s="78"/>
      <c r="PMH38" s="195"/>
      <c r="PMI38" s="137"/>
      <c r="PMJ38" s="137"/>
      <c r="PMK38" s="138"/>
      <c r="PML38" s="138"/>
      <c r="PMM38" s="138"/>
      <c r="PMN38" s="138"/>
      <c r="PMO38" s="23"/>
      <c r="PMP38" s="78"/>
      <c r="PMQ38" s="78"/>
      <c r="PMR38" s="78"/>
      <c r="PMS38" s="78"/>
      <c r="PMT38" s="78"/>
      <c r="PMU38" s="78"/>
      <c r="PMV38" s="78"/>
      <c r="PMW38" s="78"/>
      <c r="PMX38" s="195"/>
      <c r="PMY38" s="137"/>
      <c r="PMZ38" s="137"/>
      <c r="PNA38" s="138"/>
      <c r="PNB38" s="138"/>
      <c r="PNC38" s="138"/>
      <c r="PND38" s="138"/>
      <c r="PNE38" s="23"/>
      <c r="PNF38" s="78"/>
      <c r="PNG38" s="78"/>
      <c r="PNH38" s="78"/>
      <c r="PNI38" s="78"/>
      <c r="PNJ38" s="78"/>
      <c r="PNK38" s="78"/>
      <c r="PNL38" s="78"/>
      <c r="PNM38" s="78"/>
      <c r="PNN38" s="195"/>
      <c r="PNO38" s="137"/>
      <c r="PNP38" s="137"/>
      <c r="PNQ38" s="138"/>
      <c r="PNR38" s="138"/>
      <c r="PNS38" s="138"/>
      <c r="PNT38" s="138"/>
      <c r="PNU38" s="23"/>
      <c r="PNV38" s="78"/>
      <c r="PNW38" s="78"/>
      <c r="PNX38" s="78"/>
      <c r="PNY38" s="78"/>
      <c r="PNZ38" s="78"/>
      <c r="POA38" s="78"/>
      <c r="POB38" s="78"/>
      <c r="POC38" s="78"/>
      <c r="POD38" s="195"/>
      <c r="POE38" s="137"/>
      <c r="POF38" s="137"/>
      <c r="POG38" s="138"/>
      <c r="POH38" s="138"/>
      <c r="POI38" s="138"/>
      <c r="POJ38" s="138"/>
      <c r="POK38" s="23"/>
      <c r="POL38" s="78"/>
      <c r="POM38" s="78"/>
      <c r="PON38" s="78"/>
      <c r="POO38" s="78"/>
      <c r="POP38" s="78"/>
      <c r="POQ38" s="78"/>
      <c r="POR38" s="78"/>
      <c r="POS38" s="78"/>
      <c r="POT38" s="195"/>
      <c r="POU38" s="137"/>
      <c r="POV38" s="137"/>
      <c r="POW38" s="138"/>
      <c r="POX38" s="138"/>
      <c r="POY38" s="138"/>
      <c r="POZ38" s="138"/>
      <c r="PPA38" s="23"/>
      <c r="PPB38" s="78"/>
      <c r="PPC38" s="78"/>
      <c r="PPD38" s="78"/>
      <c r="PPE38" s="78"/>
      <c r="PPF38" s="78"/>
      <c r="PPG38" s="78"/>
      <c r="PPH38" s="78"/>
      <c r="PPI38" s="78"/>
      <c r="PPJ38" s="195"/>
      <c r="PPK38" s="137"/>
      <c r="PPL38" s="137"/>
      <c r="PPM38" s="138"/>
      <c r="PPN38" s="138"/>
      <c r="PPO38" s="138"/>
      <c r="PPP38" s="138"/>
      <c r="PPQ38" s="23"/>
      <c r="PPR38" s="78"/>
      <c r="PPS38" s="78"/>
      <c r="PPT38" s="78"/>
      <c r="PPU38" s="78"/>
      <c r="PPV38" s="78"/>
      <c r="PPW38" s="78"/>
      <c r="PPX38" s="78"/>
      <c r="PPY38" s="78"/>
      <c r="PPZ38" s="195"/>
      <c r="PQA38" s="137"/>
      <c r="PQB38" s="137"/>
      <c r="PQC38" s="138"/>
      <c r="PQD38" s="138"/>
      <c r="PQE38" s="138"/>
      <c r="PQF38" s="138"/>
      <c r="PQG38" s="23"/>
      <c r="PQH38" s="78"/>
      <c r="PQI38" s="78"/>
      <c r="PQJ38" s="78"/>
      <c r="PQK38" s="78"/>
      <c r="PQL38" s="78"/>
      <c r="PQM38" s="78"/>
      <c r="PQN38" s="78"/>
      <c r="PQO38" s="78"/>
      <c r="PQP38" s="195"/>
      <c r="PQQ38" s="137"/>
      <c r="PQR38" s="137"/>
      <c r="PQS38" s="138"/>
      <c r="PQT38" s="138"/>
      <c r="PQU38" s="138"/>
      <c r="PQV38" s="138"/>
      <c r="PQW38" s="23"/>
      <c r="PQX38" s="78"/>
      <c r="PQY38" s="78"/>
      <c r="PQZ38" s="78"/>
      <c r="PRA38" s="78"/>
      <c r="PRB38" s="78"/>
      <c r="PRC38" s="78"/>
      <c r="PRD38" s="78"/>
      <c r="PRE38" s="78"/>
      <c r="PRF38" s="195"/>
      <c r="PRG38" s="137"/>
      <c r="PRH38" s="137"/>
      <c r="PRI38" s="138"/>
      <c r="PRJ38" s="138"/>
      <c r="PRK38" s="138"/>
      <c r="PRL38" s="138"/>
      <c r="PRM38" s="23"/>
      <c r="PRN38" s="78"/>
      <c r="PRO38" s="78"/>
      <c r="PRP38" s="78"/>
      <c r="PRQ38" s="78"/>
      <c r="PRR38" s="78"/>
      <c r="PRS38" s="78"/>
      <c r="PRT38" s="78"/>
      <c r="PRU38" s="78"/>
      <c r="PRV38" s="195"/>
      <c r="PRW38" s="137"/>
      <c r="PRX38" s="137"/>
      <c r="PRY38" s="138"/>
      <c r="PRZ38" s="138"/>
      <c r="PSA38" s="138"/>
      <c r="PSB38" s="138"/>
      <c r="PSC38" s="23"/>
      <c r="PSD38" s="78"/>
      <c r="PSE38" s="78"/>
      <c r="PSF38" s="78"/>
      <c r="PSG38" s="78"/>
      <c r="PSH38" s="78"/>
      <c r="PSI38" s="78"/>
      <c r="PSJ38" s="78"/>
      <c r="PSK38" s="78"/>
      <c r="PSL38" s="195"/>
      <c r="PSM38" s="137"/>
      <c r="PSN38" s="137"/>
      <c r="PSO38" s="138"/>
      <c r="PSP38" s="138"/>
      <c r="PSQ38" s="138"/>
      <c r="PSR38" s="138"/>
      <c r="PSS38" s="23"/>
      <c r="PST38" s="78"/>
      <c r="PSU38" s="78"/>
      <c r="PSV38" s="78"/>
      <c r="PSW38" s="78"/>
      <c r="PSX38" s="78"/>
      <c r="PSY38" s="78"/>
      <c r="PSZ38" s="78"/>
      <c r="PTA38" s="78"/>
      <c r="PTB38" s="195"/>
      <c r="PTC38" s="137"/>
      <c r="PTD38" s="137"/>
      <c r="PTE38" s="138"/>
      <c r="PTF38" s="138"/>
      <c r="PTG38" s="138"/>
      <c r="PTH38" s="138"/>
      <c r="PTI38" s="23"/>
      <c r="PTJ38" s="78"/>
      <c r="PTK38" s="78"/>
      <c r="PTL38" s="78"/>
      <c r="PTM38" s="78"/>
      <c r="PTN38" s="78"/>
      <c r="PTO38" s="78"/>
      <c r="PTP38" s="78"/>
      <c r="PTQ38" s="78"/>
      <c r="PTR38" s="195"/>
      <c r="PTS38" s="137"/>
      <c r="PTT38" s="137"/>
      <c r="PTU38" s="138"/>
      <c r="PTV38" s="138"/>
      <c r="PTW38" s="138"/>
      <c r="PTX38" s="138"/>
      <c r="PTY38" s="23"/>
      <c r="PTZ38" s="78"/>
      <c r="PUA38" s="78"/>
      <c r="PUB38" s="78"/>
      <c r="PUC38" s="78"/>
      <c r="PUD38" s="78"/>
      <c r="PUE38" s="78"/>
      <c r="PUF38" s="78"/>
      <c r="PUG38" s="78"/>
      <c r="PUH38" s="195"/>
      <c r="PUI38" s="137"/>
      <c r="PUJ38" s="137"/>
      <c r="PUK38" s="138"/>
      <c r="PUL38" s="138"/>
      <c r="PUM38" s="138"/>
      <c r="PUN38" s="138"/>
      <c r="PUO38" s="23"/>
      <c r="PUP38" s="78"/>
      <c r="PUQ38" s="78"/>
      <c r="PUR38" s="78"/>
      <c r="PUS38" s="78"/>
      <c r="PUT38" s="78"/>
      <c r="PUU38" s="78"/>
      <c r="PUV38" s="78"/>
      <c r="PUW38" s="78"/>
      <c r="PUX38" s="195"/>
      <c r="PUY38" s="137"/>
      <c r="PUZ38" s="137"/>
      <c r="PVA38" s="138"/>
      <c r="PVB38" s="138"/>
      <c r="PVC38" s="138"/>
      <c r="PVD38" s="138"/>
      <c r="PVE38" s="23"/>
      <c r="PVF38" s="78"/>
      <c r="PVG38" s="78"/>
      <c r="PVH38" s="78"/>
      <c r="PVI38" s="78"/>
      <c r="PVJ38" s="78"/>
      <c r="PVK38" s="78"/>
      <c r="PVL38" s="78"/>
      <c r="PVM38" s="78"/>
      <c r="PVN38" s="195"/>
      <c r="PVO38" s="137"/>
      <c r="PVP38" s="137"/>
      <c r="PVQ38" s="138"/>
      <c r="PVR38" s="138"/>
      <c r="PVS38" s="138"/>
      <c r="PVT38" s="138"/>
      <c r="PVU38" s="23"/>
      <c r="PVV38" s="78"/>
      <c r="PVW38" s="78"/>
      <c r="PVX38" s="78"/>
      <c r="PVY38" s="78"/>
      <c r="PVZ38" s="78"/>
      <c r="PWA38" s="78"/>
      <c r="PWB38" s="78"/>
      <c r="PWC38" s="78"/>
      <c r="PWD38" s="195"/>
      <c r="PWE38" s="137"/>
      <c r="PWF38" s="137"/>
      <c r="PWG38" s="138"/>
      <c r="PWH38" s="138"/>
      <c r="PWI38" s="138"/>
      <c r="PWJ38" s="138"/>
      <c r="PWK38" s="23"/>
      <c r="PWL38" s="78"/>
      <c r="PWM38" s="78"/>
      <c r="PWN38" s="78"/>
      <c r="PWO38" s="78"/>
      <c r="PWP38" s="78"/>
      <c r="PWQ38" s="78"/>
      <c r="PWR38" s="78"/>
      <c r="PWS38" s="78"/>
      <c r="PWT38" s="195"/>
      <c r="PWU38" s="137"/>
      <c r="PWV38" s="137"/>
      <c r="PWW38" s="138"/>
      <c r="PWX38" s="138"/>
      <c r="PWY38" s="138"/>
      <c r="PWZ38" s="138"/>
      <c r="PXA38" s="23"/>
      <c r="PXB38" s="78"/>
      <c r="PXC38" s="78"/>
      <c r="PXD38" s="78"/>
      <c r="PXE38" s="78"/>
      <c r="PXF38" s="78"/>
      <c r="PXG38" s="78"/>
      <c r="PXH38" s="78"/>
      <c r="PXI38" s="78"/>
      <c r="PXJ38" s="195"/>
      <c r="PXK38" s="137"/>
      <c r="PXL38" s="137"/>
      <c r="PXM38" s="138"/>
      <c r="PXN38" s="138"/>
      <c r="PXO38" s="138"/>
      <c r="PXP38" s="138"/>
      <c r="PXQ38" s="23"/>
      <c r="PXR38" s="78"/>
      <c r="PXS38" s="78"/>
      <c r="PXT38" s="78"/>
      <c r="PXU38" s="78"/>
      <c r="PXV38" s="78"/>
      <c r="PXW38" s="78"/>
      <c r="PXX38" s="78"/>
      <c r="PXY38" s="78"/>
      <c r="PXZ38" s="195"/>
      <c r="PYA38" s="137"/>
      <c r="PYB38" s="137"/>
      <c r="PYC38" s="138"/>
      <c r="PYD38" s="138"/>
      <c r="PYE38" s="138"/>
      <c r="PYF38" s="138"/>
      <c r="PYG38" s="23"/>
      <c r="PYH38" s="78"/>
      <c r="PYI38" s="78"/>
      <c r="PYJ38" s="78"/>
      <c r="PYK38" s="78"/>
      <c r="PYL38" s="78"/>
      <c r="PYM38" s="78"/>
      <c r="PYN38" s="78"/>
      <c r="PYO38" s="78"/>
      <c r="PYP38" s="195"/>
      <c r="PYQ38" s="137"/>
      <c r="PYR38" s="137"/>
      <c r="PYS38" s="138"/>
      <c r="PYT38" s="138"/>
      <c r="PYU38" s="138"/>
      <c r="PYV38" s="138"/>
      <c r="PYW38" s="23"/>
      <c r="PYX38" s="78"/>
      <c r="PYY38" s="78"/>
      <c r="PYZ38" s="78"/>
      <c r="PZA38" s="78"/>
      <c r="PZB38" s="78"/>
      <c r="PZC38" s="78"/>
      <c r="PZD38" s="78"/>
      <c r="PZE38" s="78"/>
      <c r="PZF38" s="195"/>
      <c r="PZG38" s="137"/>
      <c r="PZH38" s="137"/>
      <c r="PZI38" s="138"/>
      <c r="PZJ38" s="138"/>
      <c r="PZK38" s="138"/>
      <c r="PZL38" s="138"/>
      <c r="PZM38" s="23"/>
      <c r="PZN38" s="78"/>
      <c r="PZO38" s="78"/>
      <c r="PZP38" s="78"/>
      <c r="PZQ38" s="78"/>
      <c r="PZR38" s="78"/>
      <c r="PZS38" s="78"/>
      <c r="PZT38" s="78"/>
      <c r="PZU38" s="78"/>
      <c r="PZV38" s="195"/>
      <c r="PZW38" s="137"/>
      <c r="PZX38" s="137"/>
      <c r="PZY38" s="138"/>
      <c r="PZZ38" s="138"/>
      <c r="QAA38" s="138"/>
      <c r="QAB38" s="138"/>
      <c r="QAC38" s="23"/>
      <c r="QAD38" s="78"/>
      <c r="QAE38" s="78"/>
      <c r="QAF38" s="78"/>
      <c r="QAG38" s="78"/>
      <c r="QAH38" s="78"/>
      <c r="QAI38" s="78"/>
      <c r="QAJ38" s="78"/>
      <c r="QAK38" s="78"/>
      <c r="QAL38" s="195"/>
      <c r="QAM38" s="137"/>
      <c r="QAN38" s="137"/>
      <c r="QAO38" s="138"/>
      <c r="QAP38" s="138"/>
      <c r="QAQ38" s="138"/>
      <c r="QAR38" s="138"/>
      <c r="QAS38" s="23"/>
      <c r="QAT38" s="78"/>
      <c r="QAU38" s="78"/>
      <c r="QAV38" s="78"/>
      <c r="QAW38" s="78"/>
      <c r="QAX38" s="78"/>
      <c r="QAY38" s="78"/>
      <c r="QAZ38" s="78"/>
      <c r="QBA38" s="78"/>
      <c r="QBB38" s="195"/>
      <c r="QBC38" s="137"/>
      <c r="QBD38" s="137"/>
      <c r="QBE38" s="138"/>
      <c r="QBF38" s="138"/>
      <c r="QBG38" s="138"/>
      <c r="QBH38" s="138"/>
      <c r="QBI38" s="23"/>
      <c r="QBJ38" s="78"/>
      <c r="QBK38" s="78"/>
      <c r="QBL38" s="78"/>
      <c r="QBM38" s="78"/>
      <c r="QBN38" s="78"/>
      <c r="QBO38" s="78"/>
      <c r="QBP38" s="78"/>
      <c r="QBQ38" s="78"/>
      <c r="QBR38" s="195"/>
      <c r="QBS38" s="137"/>
      <c r="QBT38" s="137"/>
      <c r="QBU38" s="138"/>
      <c r="QBV38" s="138"/>
      <c r="QBW38" s="138"/>
      <c r="QBX38" s="138"/>
      <c r="QBY38" s="23"/>
      <c r="QBZ38" s="78"/>
      <c r="QCA38" s="78"/>
      <c r="QCB38" s="78"/>
      <c r="QCC38" s="78"/>
      <c r="QCD38" s="78"/>
      <c r="QCE38" s="78"/>
      <c r="QCF38" s="78"/>
      <c r="QCG38" s="78"/>
      <c r="QCH38" s="195"/>
      <c r="QCI38" s="137"/>
      <c r="QCJ38" s="137"/>
      <c r="QCK38" s="138"/>
      <c r="QCL38" s="138"/>
      <c r="QCM38" s="138"/>
      <c r="QCN38" s="138"/>
      <c r="QCO38" s="23"/>
      <c r="QCP38" s="78"/>
      <c r="QCQ38" s="78"/>
      <c r="QCR38" s="78"/>
      <c r="QCS38" s="78"/>
      <c r="QCT38" s="78"/>
      <c r="QCU38" s="78"/>
      <c r="QCV38" s="78"/>
      <c r="QCW38" s="78"/>
      <c r="QCX38" s="195"/>
      <c r="QCY38" s="137"/>
      <c r="QCZ38" s="137"/>
      <c r="QDA38" s="138"/>
      <c r="QDB38" s="138"/>
      <c r="QDC38" s="138"/>
      <c r="QDD38" s="138"/>
      <c r="QDE38" s="23"/>
      <c r="QDF38" s="78"/>
      <c r="QDG38" s="78"/>
      <c r="QDH38" s="78"/>
      <c r="QDI38" s="78"/>
      <c r="QDJ38" s="78"/>
      <c r="QDK38" s="78"/>
      <c r="QDL38" s="78"/>
      <c r="QDM38" s="78"/>
      <c r="QDN38" s="195"/>
      <c r="QDO38" s="137"/>
      <c r="QDP38" s="137"/>
      <c r="QDQ38" s="138"/>
      <c r="QDR38" s="138"/>
      <c r="QDS38" s="138"/>
      <c r="QDT38" s="138"/>
      <c r="QDU38" s="23"/>
      <c r="QDV38" s="78"/>
      <c r="QDW38" s="78"/>
      <c r="QDX38" s="78"/>
      <c r="QDY38" s="78"/>
      <c r="QDZ38" s="78"/>
      <c r="QEA38" s="78"/>
      <c r="QEB38" s="78"/>
      <c r="QEC38" s="78"/>
      <c r="QED38" s="195"/>
      <c r="QEE38" s="137"/>
      <c r="QEF38" s="137"/>
      <c r="QEG38" s="138"/>
      <c r="QEH38" s="138"/>
      <c r="QEI38" s="138"/>
      <c r="QEJ38" s="138"/>
      <c r="QEK38" s="23"/>
      <c r="QEL38" s="78"/>
      <c r="QEM38" s="78"/>
      <c r="QEN38" s="78"/>
      <c r="QEO38" s="78"/>
      <c r="QEP38" s="78"/>
      <c r="QEQ38" s="78"/>
      <c r="QER38" s="78"/>
      <c r="QES38" s="78"/>
      <c r="QET38" s="195"/>
      <c r="QEU38" s="137"/>
      <c r="QEV38" s="137"/>
      <c r="QEW38" s="138"/>
      <c r="QEX38" s="138"/>
      <c r="QEY38" s="138"/>
      <c r="QEZ38" s="138"/>
      <c r="QFA38" s="23"/>
      <c r="QFB38" s="78"/>
      <c r="QFC38" s="78"/>
      <c r="QFD38" s="78"/>
      <c r="QFE38" s="78"/>
      <c r="QFF38" s="78"/>
      <c r="QFG38" s="78"/>
      <c r="QFH38" s="78"/>
      <c r="QFI38" s="78"/>
      <c r="QFJ38" s="195"/>
      <c r="QFK38" s="137"/>
      <c r="QFL38" s="137"/>
      <c r="QFM38" s="138"/>
      <c r="QFN38" s="138"/>
      <c r="QFO38" s="138"/>
      <c r="QFP38" s="138"/>
      <c r="QFQ38" s="23"/>
      <c r="QFR38" s="78"/>
      <c r="QFS38" s="78"/>
      <c r="QFT38" s="78"/>
      <c r="QFU38" s="78"/>
      <c r="QFV38" s="78"/>
      <c r="QFW38" s="78"/>
      <c r="QFX38" s="78"/>
      <c r="QFY38" s="78"/>
      <c r="QFZ38" s="195"/>
      <c r="QGA38" s="137"/>
      <c r="QGB38" s="137"/>
      <c r="QGC38" s="138"/>
      <c r="QGD38" s="138"/>
      <c r="QGE38" s="138"/>
      <c r="QGF38" s="138"/>
      <c r="QGG38" s="23"/>
      <c r="QGH38" s="78"/>
      <c r="QGI38" s="78"/>
      <c r="QGJ38" s="78"/>
      <c r="QGK38" s="78"/>
      <c r="QGL38" s="78"/>
      <c r="QGM38" s="78"/>
      <c r="QGN38" s="78"/>
      <c r="QGO38" s="78"/>
      <c r="QGP38" s="195"/>
      <c r="QGQ38" s="137"/>
      <c r="QGR38" s="137"/>
      <c r="QGS38" s="138"/>
      <c r="QGT38" s="138"/>
      <c r="QGU38" s="138"/>
      <c r="QGV38" s="138"/>
      <c r="QGW38" s="23"/>
      <c r="QGX38" s="78"/>
      <c r="QGY38" s="78"/>
      <c r="QGZ38" s="78"/>
      <c r="QHA38" s="78"/>
      <c r="QHB38" s="78"/>
      <c r="QHC38" s="78"/>
      <c r="QHD38" s="78"/>
      <c r="QHE38" s="78"/>
      <c r="QHF38" s="195"/>
      <c r="QHG38" s="137"/>
      <c r="QHH38" s="137"/>
      <c r="QHI38" s="138"/>
      <c r="QHJ38" s="138"/>
      <c r="QHK38" s="138"/>
      <c r="QHL38" s="138"/>
      <c r="QHM38" s="23"/>
      <c r="QHN38" s="78"/>
      <c r="QHO38" s="78"/>
      <c r="QHP38" s="78"/>
      <c r="QHQ38" s="78"/>
      <c r="QHR38" s="78"/>
      <c r="QHS38" s="78"/>
      <c r="QHT38" s="78"/>
      <c r="QHU38" s="78"/>
      <c r="QHV38" s="195"/>
      <c r="QHW38" s="137"/>
      <c r="QHX38" s="137"/>
      <c r="QHY38" s="138"/>
      <c r="QHZ38" s="138"/>
      <c r="QIA38" s="138"/>
      <c r="QIB38" s="138"/>
      <c r="QIC38" s="23"/>
      <c r="QID38" s="78"/>
      <c r="QIE38" s="78"/>
      <c r="QIF38" s="78"/>
      <c r="QIG38" s="78"/>
      <c r="QIH38" s="78"/>
      <c r="QII38" s="78"/>
      <c r="QIJ38" s="78"/>
      <c r="QIK38" s="78"/>
      <c r="QIL38" s="195"/>
      <c r="QIM38" s="137"/>
      <c r="QIN38" s="137"/>
      <c r="QIO38" s="138"/>
      <c r="QIP38" s="138"/>
      <c r="QIQ38" s="138"/>
      <c r="QIR38" s="138"/>
      <c r="QIS38" s="23"/>
      <c r="QIT38" s="78"/>
      <c r="QIU38" s="78"/>
      <c r="QIV38" s="78"/>
      <c r="QIW38" s="78"/>
      <c r="QIX38" s="78"/>
      <c r="QIY38" s="78"/>
      <c r="QIZ38" s="78"/>
      <c r="QJA38" s="78"/>
      <c r="QJB38" s="195"/>
      <c r="QJC38" s="137"/>
      <c r="QJD38" s="137"/>
      <c r="QJE38" s="138"/>
      <c r="QJF38" s="138"/>
      <c r="QJG38" s="138"/>
      <c r="QJH38" s="138"/>
      <c r="QJI38" s="23"/>
      <c r="QJJ38" s="78"/>
      <c r="QJK38" s="78"/>
      <c r="QJL38" s="78"/>
      <c r="QJM38" s="78"/>
      <c r="QJN38" s="78"/>
      <c r="QJO38" s="78"/>
      <c r="QJP38" s="78"/>
      <c r="QJQ38" s="78"/>
      <c r="QJR38" s="195"/>
      <c r="QJS38" s="137"/>
      <c r="QJT38" s="137"/>
      <c r="QJU38" s="138"/>
      <c r="QJV38" s="138"/>
      <c r="QJW38" s="138"/>
      <c r="QJX38" s="138"/>
      <c r="QJY38" s="23"/>
      <c r="QJZ38" s="78"/>
      <c r="QKA38" s="78"/>
      <c r="QKB38" s="78"/>
      <c r="QKC38" s="78"/>
      <c r="QKD38" s="78"/>
      <c r="QKE38" s="78"/>
      <c r="QKF38" s="78"/>
      <c r="QKG38" s="78"/>
      <c r="QKH38" s="195"/>
      <c r="QKI38" s="137"/>
      <c r="QKJ38" s="137"/>
      <c r="QKK38" s="138"/>
      <c r="QKL38" s="138"/>
      <c r="QKM38" s="138"/>
      <c r="QKN38" s="138"/>
      <c r="QKO38" s="23"/>
      <c r="QKP38" s="78"/>
      <c r="QKQ38" s="78"/>
      <c r="QKR38" s="78"/>
      <c r="QKS38" s="78"/>
      <c r="QKT38" s="78"/>
      <c r="QKU38" s="78"/>
      <c r="QKV38" s="78"/>
      <c r="QKW38" s="78"/>
      <c r="QKX38" s="195"/>
      <c r="QKY38" s="137"/>
      <c r="QKZ38" s="137"/>
      <c r="QLA38" s="138"/>
      <c r="QLB38" s="138"/>
      <c r="QLC38" s="138"/>
      <c r="QLD38" s="138"/>
      <c r="QLE38" s="23"/>
      <c r="QLF38" s="78"/>
      <c r="QLG38" s="78"/>
      <c r="QLH38" s="78"/>
      <c r="QLI38" s="78"/>
      <c r="QLJ38" s="78"/>
      <c r="QLK38" s="78"/>
      <c r="QLL38" s="78"/>
      <c r="QLM38" s="78"/>
      <c r="QLN38" s="195"/>
      <c r="QLO38" s="137"/>
      <c r="QLP38" s="137"/>
      <c r="QLQ38" s="138"/>
      <c r="QLR38" s="138"/>
      <c r="QLS38" s="138"/>
      <c r="QLT38" s="138"/>
      <c r="QLU38" s="23"/>
      <c r="QLV38" s="78"/>
      <c r="QLW38" s="78"/>
      <c r="QLX38" s="78"/>
      <c r="QLY38" s="78"/>
      <c r="QLZ38" s="78"/>
      <c r="QMA38" s="78"/>
      <c r="QMB38" s="78"/>
      <c r="QMC38" s="78"/>
      <c r="QMD38" s="195"/>
      <c r="QME38" s="137"/>
      <c r="QMF38" s="137"/>
      <c r="QMG38" s="138"/>
      <c r="QMH38" s="138"/>
      <c r="QMI38" s="138"/>
      <c r="QMJ38" s="138"/>
      <c r="QMK38" s="23"/>
      <c r="QML38" s="78"/>
      <c r="QMM38" s="78"/>
      <c r="QMN38" s="78"/>
      <c r="QMO38" s="78"/>
      <c r="QMP38" s="78"/>
      <c r="QMQ38" s="78"/>
      <c r="QMR38" s="78"/>
      <c r="QMS38" s="78"/>
      <c r="QMT38" s="195"/>
      <c r="QMU38" s="137"/>
      <c r="QMV38" s="137"/>
      <c r="QMW38" s="138"/>
      <c r="QMX38" s="138"/>
      <c r="QMY38" s="138"/>
      <c r="QMZ38" s="138"/>
      <c r="QNA38" s="23"/>
      <c r="QNB38" s="78"/>
      <c r="QNC38" s="78"/>
      <c r="QND38" s="78"/>
      <c r="QNE38" s="78"/>
      <c r="QNF38" s="78"/>
      <c r="QNG38" s="78"/>
      <c r="QNH38" s="78"/>
      <c r="QNI38" s="78"/>
      <c r="QNJ38" s="195"/>
      <c r="QNK38" s="137"/>
      <c r="QNL38" s="137"/>
      <c r="QNM38" s="138"/>
      <c r="QNN38" s="138"/>
      <c r="QNO38" s="138"/>
      <c r="QNP38" s="138"/>
      <c r="QNQ38" s="23"/>
      <c r="QNR38" s="78"/>
      <c r="QNS38" s="78"/>
      <c r="QNT38" s="78"/>
      <c r="QNU38" s="78"/>
      <c r="QNV38" s="78"/>
      <c r="QNW38" s="78"/>
      <c r="QNX38" s="78"/>
      <c r="QNY38" s="78"/>
      <c r="QNZ38" s="195"/>
      <c r="QOA38" s="137"/>
      <c r="QOB38" s="137"/>
      <c r="QOC38" s="138"/>
      <c r="QOD38" s="138"/>
      <c r="QOE38" s="138"/>
      <c r="QOF38" s="138"/>
      <c r="QOG38" s="23"/>
      <c r="QOH38" s="78"/>
      <c r="QOI38" s="78"/>
      <c r="QOJ38" s="78"/>
      <c r="QOK38" s="78"/>
      <c r="QOL38" s="78"/>
      <c r="QOM38" s="78"/>
      <c r="QON38" s="78"/>
      <c r="QOO38" s="78"/>
      <c r="QOP38" s="195"/>
      <c r="QOQ38" s="137"/>
      <c r="QOR38" s="137"/>
      <c r="QOS38" s="138"/>
      <c r="QOT38" s="138"/>
      <c r="QOU38" s="138"/>
      <c r="QOV38" s="138"/>
      <c r="QOW38" s="23"/>
      <c r="QOX38" s="78"/>
      <c r="QOY38" s="78"/>
      <c r="QOZ38" s="78"/>
      <c r="QPA38" s="78"/>
      <c r="QPB38" s="78"/>
      <c r="QPC38" s="78"/>
      <c r="QPD38" s="78"/>
      <c r="QPE38" s="78"/>
      <c r="QPF38" s="195"/>
      <c r="QPG38" s="137"/>
      <c r="QPH38" s="137"/>
      <c r="QPI38" s="138"/>
      <c r="QPJ38" s="138"/>
      <c r="QPK38" s="138"/>
      <c r="QPL38" s="138"/>
      <c r="QPM38" s="23"/>
      <c r="QPN38" s="78"/>
      <c r="QPO38" s="78"/>
      <c r="QPP38" s="78"/>
      <c r="QPQ38" s="78"/>
      <c r="QPR38" s="78"/>
      <c r="QPS38" s="78"/>
      <c r="QPT38" s="78"/>
      <c r="QPU38" s="78"/>
      <c r="QPV38" s="195"/>
      <c r="QPW38" s="137"/>
      <c r="QPX38" s="137"/>
      <c r="QPY38" s="138"/>
      <c r="QPZ38" s="138"/>
      <c r="QQA38" s="138"/>
      <c r="QQB38" s="138"/>
      <c r="QQC38" s="23"/>
      <c r="QQD38" s="78"/>
      <c r="QQE38" s="78"/>
      <c r="QQF38" s="78"/>
      <c r="QQG38" s="78"/>
      <c r="QQH38" s="78"/>
      <c r="QQI38" s="78"/>
      <c r="QQJ38" s="78"/>
      <c r="QQK38" s="78"/>
      <c r="QQL38" s="195"/>
      <c r="QQM38" s="137"/>
      <c r="QQN38" s="137"/>
      <c r="QQO38" s="138"/>
      <c r="QQP38" s="138"/>
      <c r="QQQ38" s="138"/>
      <c r="QQR38" s="138"/>
      <c r="QQS38" s="23"/>
      <c r="QQT38" s="78"/>
      <c r="QQU38" s="78"/>
      <c r="QQV38" s="78"/>
      <c r="QQW38" s="78"/>
      <c r="QQX38" s="78"/>
      <c r="QQY38" s="78"/>
      <c r="QQZ38" s="78"/>
      <c r="QRA38" s="78"/>
      <c r="QRB38" s="195"/>
      <c r="QRC38" s="137"/>
      <c r="QRD38" s="137"/>
      <c r="QRE38" s="138"/>
      <c r="QRF38" s="138"/>
      <c r="QRG38" s="138"/>
      <c r="QRH38" s="138"/>
      <c r="QRI38" s="23"/>
      <c r="QRJ38" s="78"/>
      <c r="QRK38" s="78"/>
      <c r="QRL38" s="78"/>
      <c r="QRM38" s="78"/>
      <c r="QRN38" s="78"/>
      <c r="QRO38" s="78"/>
      <c r="QRP38" s="78"/>
      <c r="QRQ38" s="78"/>
      <c r="QRR38" s="195"/>
      <c r="QRS38" s="137"/>
      <c r="QRT38" s="137"/>
      <c r="QRU38" s="138"/>
      <c r="QRV38" s="138"/>
      <c r="QRW38" s="138"/>
      <c r="QRX38" s="138"/>
      <c r="QRY38" s="23"/>
      <c r="QRZ38" s="78"/>
      <c r="QSA38" s="78"/>
      <c r="QSB38" s="78"/>
      <c r="QSC38" s="78"/>
      <c r="QSD38" s="78"/>
      <c r="QSE38" s="78"/>
      <c r="QSF38" s="78"/>
      <c r="QSG38" s="78"/>
      <c r="QSH38" s="195"/>
      <c r="QSI38" s="137"/>
      <c r="QSJ38" s="137"/>
      <c r="QSK38" s="138"/>
      <c r="QSL38" s="138"/>
      <c r="QSM38" s="138"/>
      <c r="QSN38" s="138"/>
      <c r="QSO38" s="23"/>
      <c r="QSP38" s="78"/>
      <c r="QSQ38" s="78"/>
      <c r="QSR38" s="78"/>
      <c r="QSS38" s="78"/>
      <c r="QST38" s="78"/>
      <c r="QSU38" s="78"/>
      <c r="QSV38" s="78"/>
      <c r="QSW38" s="78"/>
      <c r="QSX38" s="195"/>
      <c r="QSY38" s="137"/>
      <c r="QSZ38" s="137"/>
      <c r="QTA38" s="138"/>
      <c r="QTB38" s="138"/>
      <c r="QTC38" s="138"/>
      <c r="QTD38" s="138"/>
      <c r="QTE38" s="23"/>
      <c r="QTF38" s="78"/>
      <c r="QTG38" s="78"/>
      <c r="QTH38" s="78"/>
      <c r="QTI38" s="78"/>
      <c r="QTJ38" s="78"/>
      <c r="QTK38" s="78"/>
      <c r="QTL38" s="78"/>
      <c r="QTM38" s="78"/>
      <c r="QTN38" s="195"/>
      <c r="QTO38" s="137"/>
      <c r="QTP38" s="137"/>
      <c r="QTQ38" s="138"/>
      <c r="QTR38" s="138"/>
      <c r="QTS38" s="138"/>
      <c r="QTT38" s="138"/>
      <c r="QTU38" s="23"/>
      <c r="QTV38" s="78"/>
      <c r="QTW38" s="78"/>
      <c r="QTX38" s="78"/>
      <c r="QTY38" s="78"/>
      <c r="QTZ38" s="78"/>
      <c r="QUA38" s="78"/>
      <c r="QUB38" s="78"/>
      <c r="QUC38" s="78"/>
      <c r="QUD38" s="195"/>
      <c r="QUE38" s="137"/>
      <c r="QUF38" s="137"/>
      <c r="QUG38" s="138"/>
      <c r="QUH38" s="138"/>
      <c r="QUI38" s="138"/>
      <c r="QUJ38" s="138"/>
      <c r="QUK38" s="23"/>
      <c r="QUL38" s="78"/>
      <c r="QUM38" s="78"/>
      <c r="QUN38" s="78"/>
      <c r="QUO38" s="78"/>
      <c r="QUP38" s="78"/>
      <c r="QUQ38" s="78"/>
      <c r="QUR38" s="78"/>
      <c r="QUS38" s="78"/>
      <c r="QUT38" s="195"/>
      <c r="QUU38" s="137"/>
      <c r="QUV38" s="137"/>
      <c r="QUW38" s="138"/>
      <c r="QUX38" s="138"/>
      <c r="QUY38" s="138"/>
      <c r="QUZ38" s="138"/>
      <c r="QVA38" s="23"/>
      <c r="QVB38" s="78"/>
      <c r="QVC38" s="78"/>
      <c r="QVD38" s="78"/>
      <c r="QVE38" s="78"/>
      <c r="QVF38" s="78"/>
      <c r="QVG38" s="78"/>
      <c r="QVH38" s="78"/>
      <c r="QVI38" s="78"/>
      <c r="QVJ38" s="195"/>
      <c r="QVK38" s="137"/>
      <c r="QVL38" s="137"/>
      <c r="QVM38" s="138"/>
      <c r="QVN38" s="138"/>
      <c r="QVO38" s="138"/>
      <c r="QVP38" s="138"/>
      <c r="QVQ38" s="23"/>
      <c r="QVR38" s="78"/>
      <c r="QVS38" s="78"/>
      <c r="QVT38" s="78"/>
      <c r="QVU38" s="78"/>
      <c r="QVV38" s="78"/>
      <c r="QVW38" s="78"/>
      <c r="QVX38" s="78"/>
      <c r="QVY38" s="78"/>
      <c r="QVZ38" s="195"/>
      <c r="QWA38" s="137"/>
      <c r="QWB38" s="137"/>
      <c r="QWC38" s="138"/>
      <c r="QWD38" s="138"/>
      <c r="QWE38" s="138"/>
      <c r="QWF38" s="138"/>
      <c r="QWG38" s="23"/>
      <c r="QWH38" s="78"/>
      <c r="QWI38" s="78"/>
      <c r="QWJ38" s="78"/>
      <c r="QWK38" s="78"/>
      <c r="QWL38" s="78"/>
      <c r="QWM38" s="78"/>
      <c r="QWN38" s="78"/>
      <c r="QWO38" s="78"/>
      <c r="QWP38" s="195"/>
      <c r="QWQ38" s="137"/>
      <c r="QWR38" s="137"/>
      <c r="QWS38" s="138"/>
      <c r="QWT38" s="138"/>
      <c r="QWU38" s="138"/>
      <c r="QWV38" s="138"/>
      <c r="QWW38" s="23"/>
      <c r="QWX38" s="78"/>
      <c r="QWY38" s="78"/>
      <c r="QWZ38" s="78"/>
      <c r="QXA38" s="78"/>
      <c r="QXB38" s="78"/>
      <c r="QXC38" s="78"/>
      <c r="QXD38" s="78"/>
      <c r="QXE38" s="78"/>
      <c r="QXF38" s="195"/>
      <c r="QXG38" s="137"/>
      <c r="QXH38" s="137"/>
      <c r="QXI38" s="138"/>
      <c r="QXJ38" s="138"/>
      <c r="QXK38" s="138"/>
      <c r="QXL38" s="138"/>
      <c r="QXM38" s="23"/>
      <c r="QXN38" s="78"/>
      <c r="QXO38" s="78"/>
      <c r="QXP38" s="78"/>
      <c r="QXQ38" s="78"/>
      <c r="QXR38" s="78"/>
      <c r="QXS38" s="78"/>
      <c r="QXT38" s="78"/>
      <c r="QXU38" s="78"/>
      <c r="QXV38" s="195"/>
      <c r="QXW38" s="137"/>
      <c r="QXX38" s="137"/>
      <c r="QXY38" s="138"/>
      <c r="QXZ38" s="138"/>
      <c r="QYA38" s="138"/>
      <c r="QYB38" s="138"/>
      <c r="QYC38" s="23"/>
      <c r="QYD38" s="78"/>
      <c r="QYE38" s="78"/>
      <c r="QYF38" s="78"/>
      <c r="QYG38" s="78"/>
      <c r="QYH38" s="78"/>
      <c r="QYI38" s="78"/>
      <c r="QYJ38" s="78"/>
      <c r="QYK38" s="78"/>
      <c r="QYL38" s="195"/>
      <c r="QYM38" s="137"/>
      <c r="QYN38" s="137"/>
      <c r="QYO38" s="138"/>
      <c r="QYP38" s="138"/>
      <c r="QYQ38" s="138"/>
      <c r="QYR38" s="138"/>
      <c r="QYS38" s="23"/>
      <c r="QYT38" s="78"/>
      <c r="QYU38" s="78"/>
      <c r="QYV38" s="78"/>
      <c r="QYW38" s="78"/>
      <c r="QYX38" s="78"/>
      <c r="QYY38" s="78"/>
      <c r="QYZ38" s="78"/>
      <c r="QZA38" s="78"/>
      <c r="QZB38" s="195"/>
      <c r="QZC38" s="137"/>
      <c r="QZD38" s="137"/>
      <c r="QZE38" s="138"/>
      <c r="QZF38" s="138"/>
      <c r="QZG38" s="138"/>
      <c r="QZH38" s="138"/>
      <c r="QZI38" s="23"/>
      <c r="QZJ38" s="78"/>
      <c r="QZK38" s="78"/>
      <c r="QZL38" s="78"/>
      <c r="QZM38" s="78"/>
      <c r="QZN38" s="78"/>
      <c r="QZO38" s="78"/>
      <c r="QZP38" s="78"/>
      <c r="QZQ38" s="78"/>
      <c r="QZR38" s="195"/>
      <c r="QZS38" s="137"/>
      <c r="QZT38" s="137"/>
      <c r="QZU38" s="138"/>
      <c r="QZV38" s="138"/>
      <c r="QZW38" s="138"/>
      <c r="QZX38" s="138"/>
      <c r="QZY38" s="23"/>
      <c r="QZZ38" s="78"/>
      <c r="RAA38" s="78"/>
      <c r="RAB38" s="78"/>
      <c r="RAC38" s="78"/>
      <c r="RAD38" s="78"/>
      <c r="RAE38" s="78"/>
      <c r="RAF38" s="78"/>
      <c r="RAG38" s="78"/>
      <c r="RAH38" s="195"/>
      <c r="RAI38" s="137"/>
      <c r="RAJ38" s="137"/>
      <c r="RAK38" s="138"/>
      <c r="RAL38" s="138"/>
      <c r="RAM38" s="138"/>
      <c r="RAN38" s="138"/>
      <c r="RAO38" s="23"/>
      <c r="RAP38" s="78"/>
      <c r="RAQ38" s="78"/>
      <c r="RAR38" s="78"/>
      <c r="RAS38" s="78"/>
      <c r="RAT38" s="78"/>
      <c r="RAU38" s="78"/>
      <c r="RAV38" s="78"/>
      <c r="RAW38" s="78"/>
      <c r="RAX38" s="195"/>
      <c r="RAY38" s="137"/>
      <c r="RAZ38" s="137"/>
      <c r="RBA38" s="138"/>
      <c r="RBB38" s="138"/>
      <c r="RBC38" s="138"/>
      <c r="RBD38" s="138"/>
      <c r="RBE38" s="23"/>
      <c r="RBF38" s="78"/>
      <c r="RBG38" s="78"/>
      <c r="RBH38" s="78"/>
      <c r="RBI38" s="78"/>
      <c r="RBJ38" s="78"/>
      <c r="RBK38" s="78"/>
      <c r="RBL38" s="78"/>
      <c r="RBM38" s="78"/>
      <c r="RBN38" s="195"/>
      <c r="RBO38" s="137"/>
      <c r="RBP38" s="137"/>
      <c r="RBQ38" s="138"/>
      <c r="RBR38" s="138"/>
      <c r="RBS38" s="138"/>
      <c r="RBT38" s="138"/>
      <c r="RBU38" s="23"/>
      <c r="RBV38" s="78"/>
      <c r="RBW38" s="78"/>
      <c r="RBX38" s="78"/>
      <c r="RBY38" s="78"/>
      <c r="RBZ38" s="78"/>
      <c r="RCA38" s="78"/>
      <c r="RCB38" s="78"/>
      <c r="RCC38" s="78"/>
      <c r="RCD38" s="195"/>
      <c r="RCE38" s="137"/>
      <c r="RCF38" s="137"/>
      <c r="RCG38" s="138"/>
      <c r="RCH38" s="138"/>
      <c r="RCI38" s="138"/>
      <c r="RCJ38" s="138"/>
      <c r="RCK38" s="23"/>
      <c r="RCL38" s="78"/>
      <c r="RCM38" s="78"/>
      <c r="RCN38" s="78"/>
      <c r="RCO38" s="78"/>
      <c r="RCP38" s="78"/>
      <c r="RCQ38" s="78"/>
      <c r="RCR38" s="78"/>
      <c r="RCS38" s="78"/>
      <c r="RCT38" s="195"/>
      <c r="RCU38" s="137"/>
      <c r="RCV38" s="137"/>
      <c r="RCW38" s="138"/>
      <c r="RCX38" s="138"/>
      <c r="RCY38" s="138"/>
      <c r="RCZ38" s="138"/>
      <c r="RDA38" s="23"/>
      <c r="RDB38" s="78"/>
      <c r="RDC38" s="78"/>
      <c r="RDD38" s="78"/>
      <c r="RDE38" s="78"/>
      <c r="RDF38" s="78"/>
      <c r="RDG38" s="78"/>
      <c r="RDH38" s="78"/>
      <c r="RDI38" s="78"/>
      <c r="RDJ38" s="195"/>
      <c r="RDK38" s="137"/>
      <c r="RDL38" s="137"/>
      <c r="RDM38" s="138"/>
      <c r="RDN38" s="138"/>
      <c r="RDO38" s="138"/>
      <c r="RDP38" s="138"/>
      <c r="RDQ38" s="23"/>
      <c r="RDR38" s="78"/>
      <c r="RDS38" s="78"/>
      <c r="RDT38" s="78"/>
      <c r="RDU38" s="78"/>
      <c r="RDV38" s="78"/>
      <c r="RDW38" s="78"/>
      <c r="RDX38" s="78"/>
      <c r="RDY38" s="78"/>
      <c r="RDZ38" s="195"/>
      <c r="REA38" s="137"/>
      <c r="REB38" s="137"/>
      <c r="REC38" s="138"/>
      <c r="RED38" s="138"/>
      <c r="REE38" s="138"/>
      <c r="REF38" s="138"/>
      <c r="REG38" s="23"/>
      <c r="REH38" s="78"/>
      <c r="REI38" s="78"/>
      <c r="REJ38" s="78"/>
      <c r="REK38" s="78"/>
      <c r="REL38" s="78"/>
      <c r="REM38" s="78"/>
      <c r="REN38" s="78"/>
      <c r="REO38" s="78"/>
      <c r="REP38" s="195"/>
      <c r="REQ38" s="137"/>
      <c r="RER38" s="137"/>
      <c r="RES38" s="138"/>
      <c r="RET38" s="138"/>
      <c r="REU38" s="138"/>
      <c r="REV38" s="138"/>
      <c r="REW38" s="23"/>
      <c r="REX38" s="78"/>
      <c r="REY38" s="78"/>
      <c r="REZ38" s="78"/>
      <c r="RFA38" s="78"/>
      <c r="RFB38" s="78"/>
      <c r="RFC38" s="78"/>
      <c r="RFD38" s="78"/>
      <c r="RFE38" s="78"/>
      <c r="RFF38" s="195"/>
      <c r="RFG38" s="137"/>
      <c r="RFH38" s="137"/>
      <c r="RFI38" s="138"/>
      <c r="RFJ38" s="138"/>
      <c r="RFK38" s="138"/>
      <c r="RFL38" s="138"/>
      <c r="RFM38" s="23"/>
      <c r="RFN38" s="78"/>
      <c r="RFO38" s="78"/>
      <c r="RFP38" s="78"/>
      <c r="RFQ38" s="78"/>
      <c r="RFR38" s="78"/>
      <c r="RFS38" s="78"/>
      <c r="RFT38" s="78"/>
      <c r="RFU38" s="78"/>
      <c r="RFV38" s="195"/>
      <c r="RFW38" s="137"/>
      <c r="RFX38" s="137"/>
      <c r="RFY38" s="138"/>
      <c r="RFZ38" s="138"/>
      <c r="RGA38" s="138"/>
      <c r="RGB38" s="138"/>
      <c r="RGC38" s="23"/>
      <c r="RGD38" s="78"/>
      <c r="RGE38" s="78"/>
      <c r="RGF38" s="78"/>
      <c r="RGG38" s="78"/>
      <c r="RGH38" s="78"/>
      <c r="RGI38" s="78"/>
      <c r="RGJ38" s="78"/>
      <c r="RGK38" s="78"/>
      <c r="RGL38" s="195"/>
      <c r="RGM38" s="137"/>
      <c r="RGN38" s="137"/>
      <c r="RGO38" s="138"/>
      <c r="RGP38" s="138"/>
      <c r="RGQ38" s="138"/>
      <c r="RGR38" s="138"/>
      <c r="RGS38" s="23"/>
      <c r="RGT38" s="78"/>
      <c r="RGU38" s="78"/>
      <c r="RGV38" s="78"/>
      <c r="RGW38" s="78"/>
      <c r="RGX38" s="78"/>
      <c r="RGY38" s="78"/>
      <c r="RGZ38" s="78"/>
      <c r="RHA38" s="78"/>
      <c r="RHB38" s="195"/>
      <c r="RHC38" s="137"/>
      <c r="RHD38" s="137"/>
      <c r="RHE38" s="138"/>
      <c r="RHF38" s="138"/>
      <c r="RHG38" s="138"/>
      <c r="RHH38" s="138"/>
      <c r="RHI38" s="23"/>
      <c r="RHJ38" s="78"/>
      <c r="RHK38" s="78"/>
      <c r="RHL38" s="78"/>
      <c r="RHM38" s="78"/>
      <c r="RHN38" s="78"/>
      <c r="RHO38" s="78"/>
      <c r="RHP38" s="78"/>
      <c r="RHQ38" s="78"/>
      <c r="RHR38" s="195"/>
      <c r="RHS38" s="137"/>
      <c r="RHT38" s="137"/>
      <c r="RHU38" s="138"/>
      <c r="RHV38" s="138"/>
      <c r="RHW38" s="138"/>
      <c r="RHX38" s="138"/>
      <c r="RHY38" s="23"/>
      <c r="RHZ38" s="78"/>
      <c r="RIA38" s="78"/>
      <c r="RIB38" s="78"/>
      <c r="RIC38" s="78"/>
      <c r="RID38" s="78"/>
      <c r="RIE38" s="78"/>
      <c r="RIF38" s="78"/>
      <c r="RIG38" s="78"/>
      <c r="RIH38" s="195"/>
      <c r="RII38" s="137"/>
      <c r="RIJ38" s="137"/>
      <c r="RIK38" s="138"/>
      <c r="RIL38" s="138"/>
      <c r="RIM38" s="138"/>
      <c r="RIN38" s="138"/>
      <c r="RIO38" s="23"/>
      <c r="RIP38" s="78"/>
      <c r="RIQ38" s="78"/>
      <c r="RIR38" s="78"/>
      <c r="RIS38" s="78"/>
      <c r="RIT38" s="78"/>
      <c r="RIU38" s="78"/>
      <c r="RIV38" s="78"/>
      <c r="RIW38" s="78"/>
      <c r="RIX38" s="195"/>
      <c r="RIY38" s="137"/>
      <c r="RIZ38" s="137"/>
      <c r="RJA38" s="138"/>
      <c r="RJB38" s="138"/>
      <c r="RJC38" s="138"/>
      <c r="RJD38" s="138"/>
      <c r="RJE38" s="23"/>
      <c r="RJF38" s="78"/>
      <c r="RJG38" s="78"/>
      <c r="RJH38" s="78"/>
      <c r="RJI38" s="78"/>
      <c r="RJJ38" s="78"/>
      <c r="RJK38" s="78"/>
      <c r="RJL38" s="78"/>
      <c r="RJM38" s="78"/>
      <c r="RJN38" s="195"/>
      <c r="RJO38" s="137"/>
      <c r="RJP38" s="137"/>
      <c r="RJQ38" s="138"/>
      <c r="RJR38" s="138"/>
      <c r="RJS38" s="138"/>
      <c r="RJT38" s="138"/>
      <c r="RJU38" s="23"/>
      <c r="RJV38" s="78"/>
      <c r="RJW38" s="78"/>
      <c r="RJX38" s="78"/>
      <c r="RJY38" s="78"/>
      <c r="RJZ38" s="78"/>
      <c r="RKA38" s="78"/>
      <c r="RKB38" s="78"/>
      <c r="RKC38" s="78"/>
      <c r="RKD38" s="195"/>
      <c r="RKE38" s="137"/>
      <c r="RKF38" s="137"/>
      <c r="RKG38" s="138"/>
      <c r="RKH38" s="138"/>
      <c r="RKI38" s="138"/>
      <c r="RKJ38" s="138"/>
      <c r="RKK38" s="23"/>
      <c r="RKL38" s="78"/>
      <c r="RKM38" s="78"/>
      <c r="RKN38" s="78"/>
      <c r="RKO38" s="78"/>
      <c r="RKP38" s="78"/>
      <c r="RKQ38" s="78"/>
      <c r="RKR38" s="78"/>
      <c r="RKS38" s="78"/>
      <c r="RKT38" s="195"/>
      <c r="RKU38" s="137"/>
      <c r="RKV38" s="137"/>
      <c r="RKW38" s="138"/>
      <c r="RKX38" s="138"/>
      <c r="RKY38" s="138"/>
      <c r="RKZ38" s="138"/>
      <c r="RLA38" s="23"/>
      <c r="RLB38" s="78"/>
      <c r="RLC38" s="78"/>
      <c r="RLD38" s="78"/>
      <c r="RLE38" s="78"/>
      <c r="RLF38" s="78"/>
      <c r="RLG38" s="78"/>
      <c r="RLH38" s="78"/>
      <c r="RLI38" s="78"/>
      <c r="RLJ38" s="195"/>
      <c r="RLK38" s="137"/>
      <c r="RLL38" s="137"/>
      <c r="RLM38" s="138"/>
      <c r="RLN38" s="138"/>
      <c r="RLO38" s="138"/>
      <c r="RLP38" s="138"/>
      <c r="RLQ38" s="23"/>
      <c r="RLR38" s="78"/>
      <c r="RLS38" s="78"/>
      <c r="RLT38" s="78"/>
      <c r="RLU38" s="78"/>
      <c r="RLV38" s="78"/>
      <c r="RLW38" s="78"/>
      <c r="RLX38" s="78"/>
      <c r="RLY38" s="78"/>
      <c r="RLZ38" s="195"/>
      <c r="RMA38" s="137"/>
      <c r="RMB38" s="137"/>
      <c r="RMC38" s="138"/>
      <c r="RMD38" s="138"/>
      <c r="RME38" s="138"/>
      <c r="RMF38" s="138"/>
      <c r="RMG38" s="23"/>
      <c r="RMH38" s="78"/>
      <c r="RMI38" s="78"/>
      <c r="RMJ38" s="78"/>
      <c r="RMK38" s="78"/>
      <c r="RML38" s="78"/>
      <c r="RMM38" s="78"/>
      <c r="RMN38" s="78"/>
      <c r="RMO38" s="78"/>
      <c r="RMP38" s="195"/>
      <c r="RMQ38" s="137"/>
      <c r="RMR38" s="137"/>
      <c r="RMS38" s="138"/>
      <c r="RMT38" s="138"/>
      <c r="RMU38" s="138"/>
      <c r="RMV38" s="138"/>
      <c r="RMW38" s="23"/>
      <c r="RMX38" s="78"/>
      <c r="RMY38" s="78"/>
      <c r="RMZ38" s="78"/>
      <c r="RNA38" s="78"/>
      <c r="RNB38" s="78"/>
      <c r="RNC38" s="78"/>
      <c r="RND38" s="78"/>
      <c r="RNE38" s="78"/>
      <c r="RNF38" s="195"/>
      <c r="RNG38" s="137"/>
      <c r="RNH38" s="137"/>
      <c r="RNI38" s="138"/>
      <c r="RNJ38" s="138"/>
      <c r="RNK38" s="138"/>
      <c r="RNL38" s="138"/>
      <c r="RNM38" s="23"/>
      <c r="RNN38" s="78"/>
      <c r="RNO38" s="78"/>
      <c r="RNP38" s="78"/>
      <c r="RNQ38" s="78"/>
      <c r="RNR38" s="78"/>
      <c r="RNS38" s="78"/>
      <c r="RNT38" s="78"/>
      <c r="RNU38" s="78"/>
      <c r="RNV38" s="195"/>
      <c r="RNW38" s="137"/>
      <c r="RNX38" s="137"/>
      <c r="RNY38" s="138"/>
      <c r="RNZ38" s="138"/>
      <c r="ROA38" s="138"/>
      <c r="ROB38" s="138"/>
      <c r="ROC38" s="23"/>
      <c r="ROD38" s="78"/>
      <c r="ROE38" s="78"/>
      <c r="ROF38" s="78"/>
      <c r="ROG38" s="78"/>
      <c r="ROH38" s="78"/>
      <c r="ROI38" s="78"/>
      <c r="ROJ38" s="78"/>
      <c r="ROK38" s="78"/>
      <c r="ROL38" s="195"/>
      <c r="ROM38" s="137"/>
      <c r="RON38" s="137"/>
      <c r="ROO38" s="138"/>
      <c r="ROP38" s="138"/>
      <c r="ROQ38" s="138"/>
      <c r="ROR38" s="138"/>
      <c r="ROS38" s="23"/>
      <c r="ROT38" s="78"/>
      <c r="ROU38" s="78"/>
      <c r="ROV38" s="78"/>
      <c r="ROW38" s="78"/>
      <c r="ROX38" s="78"/>
      <c r="ROY38" s="78"/>
      <c r="ROZ38" s="78"/>
      <c r="RPA38" s="78"/>
      <c r="RPB38" s="195"/>
      <c r="RPC38" s="137"/>
      <c r="RPD38" s="137"/>
      <c r="RPE38" s="138"/>
      <c r="RPF38" s="138"/>
      <c r="RPG38" s="138"/>
      <c r="RPH38" s="138"/>
      <c r="RPI38" s="23"/>
      <c r="RPJ38" s="78"/>
      <c r="RPK38" s="78"/>
      <c r="RPL38" s="78"/>
      <c r="RPM38" s="78"/>
      <c r="RPN38" s="78"/>
      <c r="RPO38" s="78"/>
      <c r="RPP38" s="78"/>
      <c r="RPQ38" s="78"/>
      <c r="RPR38" s="195"/>
      <c r="RPS38" s="137"/>
      <c r="RPT38" s="137"/>
      <c r="RPU38" s="138"/>
      <c r="RPV38" s="138"/>
      <c r="RPW38" s="138"/>
      <c r="RPX38" s="138"/>
      <c r="RPY38" s="23"/>
      <c r="RPZ38" s="78"/>
      <c r="RQA38" s="78"/>
      <c r="RQB38" s="78"/>
      <c r="RQC38" s="78"/>
      <c r="RQD38" s="78"/>
      <c r="RQE38" s="78"/>
      <c r="RQF38" s="78"/>
      <c r="RQG38" s="78"/>
      <c r="RQH38" s="195"/>
      <c r="RQI38" s="137"/>
      <c r="RQJ38" s="137"/>
      <c r="RQK38" s="138"/>
      <c r="RQL38" s="138"/>
      <c r="RQM38" s="138"/>
      <c r="RQN38" s="138"/>
      <c r="RQO38" s="23"/>
      <c r="RQP38" s="78"/>
      <c r="RQQ38" s="78"/>
      <c r="RQR38" s="78"/>
      <c r="RQS38" s="78"/>
      <c r="RQT38" s="78"/>
      <c r="RQU38" s="78"/>
      <c r="RQV38" s="78"/>
      <c r="RQW38" s="78"/>
      <c r="RQX38" s="195"/>
      <c r="RQY38" s="137"/>
      <c r="RQZ38" s="137"/>
      <c r="RRA38" s="138"/>
      <c r="RRB38" s="138"/>
      <c r="RRC38" s="138"/>
      <c r="RRD38" s="138"/>
      <c r="RRE38" s="23"/>
      <c r="RRF38" s="78"/>
      <c r="RRG38" s="78"/>
      <c r="RRH38" s="78"/>
      <c r="RRI38" s="78"/>
      <c r="RRJ38" s="78"/>
      <c r="RRK38" s="78"/>
      <c r="RRL38" s="78"/>
      <c r="RRM38" s="78"/>
      <c r="RRN38" s="195"/>
      <c r="RRO38" s="137"/>
      <c r="RRP38" s="137"/>
      <c r="RRQ38" s="138"/>
      <c r="RRR38" s="138"/>
      <c r="RRS38" s="138"/>
      <c r="RRT38" s="138"/>
      <c r="RRU38" s="23"/>
      <c r="RRV38" s="78"/>
      <c r="RRW38" s="78"/>
      <c r="RRX38" s="78"/>
      <c r="RRY38" s="78"/>
      <c r="RRZ38" s="78"/>
      <c r="RSA38" s="78"/>
      <c r="RSB38" s="78"/>
      <c r="RSC38" s="78"/>
      <c r="RSD38" s="195"/>
      <c r="RSE38" s="137"/>
      <c r="RSF38" s="137"/>
      <c r="RSG38" s="138"/>
      <c r="RSH38" s="138"/>
      <c r="RSI38" s="138"/>
      <c r="RSJ38" s="138"/>
      <c r="RSK38" s="23"/>
      <c r="RSL38" s="78"/>
      <c r="RSM38" s="78"/>
      <c r="RSN38" s="78"/>
      <c r="RSO38" s="78"/>
      <c r="RSP38" s="78"/>
      <c r="RSQ38" s="78"/>
      <c r="RSR38" s="78"/>
      <c r="RSS38" s="78"/>
      <c r="RST38" s="195"/>
      <c r="RSU38" s="137"/>
      <c r="RSV38" s="137"/>
      <c r="RSW38" s="138"/>
      <c r="RSX38" s="138"/>
      <c r="RSY38" s="138"/>
      <c r="RSZ38" s="138"/>
      <c r="RTA38" s="23"/>
      <c r="RTB38" s="78"/>
      <c r="RTC38" s="78"/>
      <c r="RTD38" s="78"/>
      <c r="RTE38" s="78"/>
      <c r="RTF38" s="78"/>
      <c r="RTG38" s="78"/>
      <c r="RTH38" s="78"/>
      <c r="RTI38" s="78"/>
      <c r="RTJ38" s="195"/>
      <c r="RTK38" s="137"/>
      <c r="RTL38" s="137"/>
      <c r="RTM38" s="138"/>
      <c r="RTN38" s="138"/>
      <c r="RTO38" s="138"/>
      <c r="RTP38" s="138"/>
      <c r="RTQ38" s="23"/>
      <c r="RTR38" s="78"/>
      <c r="RTS38" s="78"/>
      <c r="RTT38" s="78"/>
      <c r="RTU38" s="78"/>
      <c r="RTV38" s="78"/>
      <c r="RTW38" s="78"/>
      <c r="RTX38" s="78"/>
      <c r="RTY38" s="78"/>
      <c r="RTZ38" s="195"/>
      <c r="RUA38" s="137"/>
      <c r="RUB38" s="137"/>
      <c r="RUC38" s="138"/>
      <c r="RUD38" s="138"/>
      <c r="RUE38" s="138"/>
      <c r="RUF38" s="138"/>
      <c r="RUG38" s="23"/>
      <c r="RUH38" s="78"/>
      <c r="RUI38" s="78"/>
      <c r="RUJ38" s="78"/>
      <c r="RUK38" s="78"/>
      <c r="RUL38" s="78"/>
      <c r="RUM38" s="78"/>
      <c r="RUN38" s="78"/>
      <c r="RUO38" s="78"/>
      <c r="RUP38" s="195"/>
      <c r="RUQ38" s="137"/>
      <c r="RUR38" s="137"/>
      <c r="RUS38" s="138"/>
      <c r="RUT38" s="138"/>
      <c r="RUU38" s="138"/>
      <c r="RUV38" s="138"/>
      <c r="RUW38" s="23"/>
      <c r="RUX38" s="78"/>
      <c r="RUY38" s="78"/>
      <c r="RUZ38" s="78"/>
      <c r="RVA38" s="78"/>
      <c r="RVB38" s="78"/>
      <c r="RVC38" s="78"/>
      <c r="RVD38" s="78"/>
      <c r="RVE38" s="78"/>
      <c r="RVF38" s="195"/>
      <c r="RVG38" s="137"/>
      <c r="RVH38" s="137"/>
      <c r="RVI38" s="138"/>
      <c r="RVJ38" s="138"/>
      <c r="RVK38" s="138"/>
      <c r="RVL38" s="138"/>
      <c r="RVM38" s="23"/>
      <c r="RVN38" s="78"/>
      <c r="RVO38" s="78"/>
      <c r="RVP38" s="78"/>
      <c r="RVQ38" s="78"/>
      <c r="RVR38" s="78"/>
      <c r="RVS38" s="78"/>
      <c r="RVT38" s="78"/>
      <c r="RVU38" s="78"/>
      <c r="RVV38" s="195"/>
      <c r="RVW38" s="137"/>
      <c r="RVX38" s="137"/>
      <c r="RVY38" s="138"/>
      <c r="RVZ38" s="138"/>
      <c r="RWA38" s="138"/>
      <c r="RWB38" s="138"/>
      <c r="RWC38" s="23"/>
      <c r="RWD38" s="78"/>
      <c r="RWE38" s="78"/>
      <c r="RWF38" s="78"/>
      <c r="RWG38" s="78"/>
      <c r="RWH38" s="78"/>
      <c r="RWI38" s="78"/>
      <c r="RWJ38" s="78"/>
      <c r="RWK38" s="78"/>
      <c r="RWL38" s="195"/>
      <c r="RWM38" s="137"/>
      <c r="RWN38" s="137"/>
      <c r="RWO38" s="138"/>
      <c r="RWP38" s="138"/>
      <c r="RWQ38" s="138"/>
      <c r="RWR38" s="138"/>
      <c r="RWS38" s="23"/>
      <c r="RWT38" s="78"/>
      <c r="RWU38" s="78"/>
      <c r="RWV38" s="78"/>
      <c r="RWW38" s="78"/>
      <c r="RWX38" s="78"/>
      <c r="RWY38" s="78"/>
      <c r="RWZ38" s="78"/>
      <c r="RXA38" s="78"/>
      <c r="RXB38" s="195"/>
      <c r="RXC38" s="137"/>
      <c r="RXD38" s="137"/>
      <c r="RXE38" s="138"/>
      <c r="RXF38" s="138"/>
      <c r="RXG38" s="138"/>
      <c r="RXH38" s="138"/>
      <c r="RXI38" s="23"/>
      <c r="RXJ38" s="78"/>
      <c r="RXK38" s="78"/>
      <c r="RXL38" s="78"/>
      <c r="RXM38" s="78"/>
      <c r="RXN38" s="78"/>
      <c r="RXO38" s="78"/>
      <c r="RXP38" s="78"/>
      <c r="RXQ38" s="78"/>
      <c r="RXR38" s="195"/>
      <c r="RXS38" s="137"/>
      <c r="RXT38" s="137"/>
      <c r="RXU38" s="138"/>
      <c r="RXV38" s="138"/>
      <c r="RXW38" s="138"/>
      <c r="RXX38" s="138"/>
      <c r="RXY38" s="23"/>
      <c r="RXZ38" s="78"/>
      <c r="RYA38" s="78"/>
      <c r="RYB38" s="78"/>
      <c r="RYC38" s="78"/>
      <c r="RYD38" s="78"/>
      <c r="RYE38" s="78"/>
      <c r="RYF38" s="78"/>
      <c r="RYG38" s="78"/>
      <c r="RYH38" s="195"/>
      <c r="RYI38" s="137"/>
      <c r="RYJ38" s="137"/>
      <c r="RYK38" s="138"/>
      <c r="RYL38" s="138"/>
      <c r="RYM38" s="138"/>
      <c r="RYN38" s="138"/>
      <c r="RYO38" s="23"/>
      <c r="RYP38" s="78"/>
      <c r="RYQ38" s="78"/>
      <c r="RYR38" s="78"/>
      <c r="RYS38" s="78"/>
      <c r="RYT38" s="78"/>
      <c r="RYU38" s="78"/>
      <c r="RYV38" s="78"/>
      <c r="RYW38" s="78"/>
      <c r="RYX38" s="195"/>
      <c r="RYY38" s="137"/>
      <c r="RYZ38" s="137"/>
      <c r="RZA38" s="138"/>
      <c r="RZB38" s="138"/>
      <c r="RZC38" s="138"/>
      <c r="RZD38" s="138"/>
      <c r="RZE38" s="23"/>
      <c r="RZF38" s="78"/>
      <c r="RZG38" s="78"/>
      <c r="RZH38" s="78"/>
      <c r="RZI38" s="78"/>
      <c r="RZJ38" s="78"/>
      <c r="RZK38" s="78"/>
      <c r="RZL38" s="78"/>
      <c r="RZM38" s="78"/>
      <c r="RZN38" s="195"/>
      <c r="RZO38" s="137"/>
      <c r="RZP38" s="137"/>
      <c r="RZQ38" s="138"/>
      <c r="RZR38" s="138"/>
      <c r="RZS38" s="138"/>
      <c r="RZT38" s="138"/>
      <c r="RZU38" s="23"/>
      <c r="RZV38" s="78"/>
      <c r="RZW38" s="78"/>
      <c r="RZX38" s="78"/>
      <c r="RZY38" s="78"/>
      <c r="RZZ38" s="78"/>
      <c r="SAA38" s="78"/>
      <c r="SAB38" s="78"/>
      <c r="SAC38" s="78"/>
      <c r="SAD38" s="195"/>
      <c r="SAE38" s="137"/>
      <c r="SAF38" s="137"/>
      <c r="SAG38" s="138"/>
      <c r="SAH38" s="138"/>
      <c r="SAI38" s="138"/>
      <c r="SAJ38" s="138"/>
      <c r="SAK38" s="23"/>
      <c r="SAL38" s="78"/>
      <c r="SAM38" s="78"/>
      <c r="SAN38" s="78"/>
      <c r="SAO38" s="78"/>
      <c r="SAP38" s="78"/>
      <c r="SAQ38" s="78"/>
      <c r="SAR38" s="78"/>
      <c r="SAS38" s="78"/>
      <c r="SAT38" s="195"/>
      <c r="SAU38" s="137"/>
      <c r="SAV38" s="137"/>
      <c r="SAW38" s="138"/>
      <c r="SAX38" s="138"/>
      <c r="SAY38" s="138"/>
      <c r="SAZ38" s="138"/>
      <c r="SBA38" s="23"/>
      <c r="SBB38" s="78"/>
      <c r="SBC38" s="78"/>
      <c r="SBD38" s="78"/>
      <c r="SBE38" s="78"/>
      <c r="SBF38" s="78"/>
      <c r="SBG38" s="78"/>
      <c r="SBH38" s="78"/>
      <c r="SBI38" s="78"/>
      <c r="SBJ38" s="195"/>
      <c r="SBK38" s="137"/>
      <c r="SBL38" s="137"/>
      <c r="SBM38" s="138"/>
      <c r="SBN38" s="138"/>
      <c r="SBO38" s="138"/>
      <c r="SBP38" s="138"/>
      <c r="SBQ38" s="23"/>
      <c r="SBR38" s="78"/>
      <c r="SBS38" s="78"/>
      <c r="SBT38" s="78"/>
      <c r="SBU38" s="78"/>
      <c r="SBV38" s="78"/>
      <c r="SBW38" s="78"/>
      <c r="SBX38" s="78"/>
      <c r="SBY38" s="78"/>
      <c r="SBZ38" s="195"/>
      <c r="SCA38" s="137"/>
      <c r="SCB38" s="137"/>
      <c r="SCC38" s="138"/>
      <c r="SCD38" s="138"/>
      <c r="SCE38" s="138"/>
      <c r="SCF38" s="138"/>
      <c r="SCG38" s="23"/>
      <c r="SCH38" s="78"/>
      <c r="SCI38" s="78"/>
      <c r="SCJ38" s="78"/>
      <c r="SCK38" s="78"/>
      <c r="SCL38" s="78"/>
      <c r="SCM38" s="78"/>
      <c r="SCN38" s="78"/>
      <c r="SCO38" s="78"/>
      <c r="SCP38" s="195"/>
      <c r="SCQ38" s="137"/>
      <c r="SCR38" s="137"/>
      <c r="SCS38" s="138"/>
      <c r="SCT38" s="138"/>
      <c r="SCU38" s="138"/>
      <c r="SCV38" s="138"/>
      <c r="SCW38" s="23"/>
      <c r="SCX38" s="78"/>
      <c r="SCY38" s="78"/>
      <c r="SCZ38" s="78"/>
      <c r="SDA38" s="78"/>
      <c r="SDB38" s="78"/>
      <c r="SDC38" s="78"/>
      <c r="SDD38" s="78"/>
      <c r="SDE38" s="78"/>
      <c r="SDF38" s="195"/>
      <c r="SDG38" s="137"/>
      <c r="SDH38" s="137"/>
      <c r="SDI38" s="138"/>
      <c r="SDJ38" s="138"/>
      <c r="SDK38" s="138"/>
      <c r="SDL38" s="138"/>
      <c r="SDM38" s="23"/>
      <c r="SDN38" s="78"/>
      <c r="SDO38" s="78"/>
      <c r="SDP38" s="78"/>
      <c r="SDQ38" s="78"/>
      <c r="SDR38" s="78"/>
      <c r="SDS38" s="78"/>
      <c r="SDT38" s="78"/>
      <c r="SDU38" s="78"/>
      <c r="SDV38" s="195"/>
      <c r="SDW38" s="137"/>
      <c r="SDX38" s="137"/>
      <c r="SDY38" s="138"/>
      <c r="SDZ38" s="138"/>
      <c r="SEA38" s="138"/>
      <c r="SEB38" s="138"/>
      <c r="SEC38" s="23"/>
      <c r="SED38" s="78"/>
      <c r="SEE38" s="78"/>
      <c r="SEF38" s="78"/>
      <c r="SEG38" s="78"/>
      <c r="SEH38" s="78"/>
      <c r="SEI38" s="78"/>
      <c r="SEJ38" s="78"/>
      <c r="SEK38" s="78"/>
      <c r="SEL38" s="195"/>
      <c r="SEM38" s="137"/>
      <c r="SEN38" s="137"/>
      <c r="SEO38" s="138"/>
      <c r="SEP38" s="138"/>
      <c r="SEQ38" s="138"/>
      <c r="SER38" s="138"/>
      <c r="SES38" s="23"/>
      <c r="SET38" s="78"/>
      <c r="SEU38" s="78"/>
      <c r="SEV38" s="78"/>
      <c r="SEW38" s="78"/>
      <c r="SEX38" s="78"/>
      <c r="SEY38" s="78"/>
      <c r="SEZ38" s="78"/>
      <c r="SFA38" s="78"/>
      <c r="SFB38" s="195"/>
      <c r="SFC38" s="137"/>
      <c r="SFD38" s="137"/>
      <c r="SFE38" s="138"/>
      <c r="SFF38" s="138"/>
      <c r="SFG38" s="138"/>
      <c r="SFH38" s="138"/>
      <c r="SFI38" s="23"/>
      <c r="SFJ38" s="78"/>
      <c r="SFK38" s="78"/>
      <c r="SFL38" s="78"/>
      <c r="SFM38" s="78"/>
      <c r="SFN38" s="78"/>
      <c r="SFO38" s="78"/>
      <c r="SFP38" s="78"/>
      <c r="SFQ38" s="78"/>
      <c r="SFR38" s="195"/>
      <c r="SFS38" s="137"/>
      <c r="SFT38" s="137"/>
      <c r="SFU38" s="138"/>
      <c r="SFV38" s="138"/>
      <c r="SFW38" s="138"/>
      <c r="SFX38" s="138"/>
      <c r="SFY38" s="23"/>
      <c r="SFZ38" s="78"/>
      <c r="SGA38" s="78"/>
      <c r="SGB38" s="78"/>
      <c r="SGC38" s="78"/>
      <c r="SGD38" s="78"/>
      <c r="SGE38" s="78"/>
      <c r="SGF38" s="78"/>
      <c r="SGG38" s="78"/>
      <c r="SGH38" s="195"/>
      <c r="SGI38" s="137"/>
      <c r="SGJ38" s="137"/>
      <c r="SGK38" s="138"/>
      <c r="SGL38" s="138"/>
      <c r="SGM38" s="138"/>
      <c r="SGN38" s="138"/>
      <c r="SGO38" s="23"/>
      <c r="SGP38" s="78"/>
      <c r="SGQ38" s="78"/>
      <c r="SGR38" s="78"/>
      <c r="SGS38" s="78"/>
      <c r="SGT38" s="78"/>
      <c r="SGU38" s="78"/>
      <c r="SGV38" s="78"/>
      <c r="SGW38" s="78"/>
      <c r="SGX38" s="195"/>
      <c r="SGY38" s="137"/>
      <c r="SGZ38" s="137"/>
      <c r="SHA38" s="138"/>
      <c r="SHB38" s="138"/>
      <c r="SHC38" s="138"/>
      <c r="SHD38" s="138"/>
      <c r="SHE38" s="23"/>
      <c r="SHF38" s="78"/>
      <c r="SHG38" s="78"/>
      <c r="SHH38" s="78"/>
      <c r="SHI38" s="78"/>
      <c r="SHJ38" s="78"/>
      <c r="SHK38" s="78"/>
      <c r="SHL38" s="78"/>
      <c r="SHM38" s="78"/>
      <c r="SHN38" s="195"/>
      <c r="SHO38" s="137"/>
      <c r="SHP38" s="137"/>
      <c r="SHQ38" s="138"/>
      <c r="SHR38" s="138"/>
      <c r="SHS38" s="138"/>
      <c r="SHT38" s="138"/>
      <c r="SHU38" s="23"/>
      <c r="SHV38" s="78"/>
      <c r="SHW38" s="78"/>
      <c r="SHX38" s="78"/>
      <c r="SHY38" s="78"/>
      <c r="SHZ38" s="78"/>
      <c r="SIA38" s="78"/>
      <c r="SIB38" s="78"/>
      <c r="SIC38" s="78"/>
      <c r="SID38" s="195"/>
      <c r="SIE38" s="137"/>
      <c r="SIF38" s="137"/>
      <c r="SIG38" s="138"/>
      <c r="SIH38" s="138"/>
      <c r="SII38" s="138"/>
      <c r="SIJ38" s="138"/>
      <c r="SIK38" s="23"/>
      <c r="SIL38" s="78"/>
      <c r="SIM38" s="78"/>
      <c r="SIN38" s="78"/>
      <c r="SIO38" s="78"/>
      <c r="SIP38" s="78"/>
      <c r="SIQ38" s="78"/>
      <c r="SIR38" s="78"/>
      <c r="SIS38" s="78"/>
      <c r="SIT38" s="195"/>
      <c r="SIU38" s="137"/>
      <c r="SIV38" s="137"/>
      <c r="SIW38" s="138"/>
      <c r="SIX38" s="138"/>
      <c r="SIY38" s="138"/>
      <c r="SIZ38" s="138"/>
      <c r="SJA38" s="23"/>
      <c r="SJB38" s="78"/>
      <c r="SJC38" s="78"/>
      <c r="SJD38" s="78"/>
      <c r="SJE38" s="78"/>
      <c r="SJF38" s="78"/>
      <c r="SJG38" s="78"/>
      <c r="SJH38" s="78"/>
      <c r="SJI38" s="78"/>
      <c r="SJJ38" s="195"/>
      <c r="SJK38" s="137"/>
      <c r="SJL38" s="137"/>
      <c r="SJM38" s="138"/>
      <c r="SJN38" s="138"/>
      <c r="SJO38" s="138"/>
      <c r="SJP38" s="138"/>
      <c r="SJQ38" s="23"/>
      <c r="SJR38" s="78"/>
      <c r="SJS38" s="78"/>
      <c r="SJT38" s="78"/>
      <c r="SJU38" s="78"/>
      <c r="SJV38" s="78"/>
      <c r="SJW38" s="78"/>
      <c r="SJX38" s="78"/>
      <c r="SJY38" s="78"/>
      <c r="SJZ38" s="195"/>
      <c r="SKA38" s="137"/>
      <c r="SKB38" s="137"/>
      <c r="SKC38" s="138"/>
      <c r="SKD38" s="138"/>
      <c r="SKE38" s="138"/>
      <c r="SKF38" s="138"/>
      <c r="SKG38" s="23"/>
      <c r="SKH38" s="78"/>
      <c r="SKI38" s="78"/>
      <c r="SKJ38" s="78"/>
      <c r="SKK38" s="78"/>
      <c r="SKL38" s="78"/>
      <c r="SKM38" s="78"/>
      <c r="SKN38" s="78"/>
      <c r="SKO38" s="78"/>
      <c r="SKP38" s="195"/>
      <c r="SKQ38" s="137"/>
      <c r="SKR38" s="137"/>
      <c r="SKS38" s="138"/>
      <c r="SKT38" s="138"/>
      <c r="SKU38" s="138"/>
      <c r="SKV38" s="138"/>
      <c r="SKW38" s="23"/>
      <c r="SKX38" s="78"/>
      <c r="SKY38" s="78"/>
      <c r="SKZ38" s="78"/>
      <c r="SLA38" s="78"/>
      <c r="SLB38" s="78"/>
      <c r="SLC38" s="78"/>
      <c r="SLD38" s="78"/>
      <c r="SLE38" s="78"/>
      <c r="SLF38" s="195"/>
      <c r="SLG38" s="137"/>
      <c r="SLH38" s="137"/>
      <c r="SLI38" s="138"/>
      <c r="SLJ38" s="138"/>
      <c r="SLK38" s="138"/>
      <c r="SLL38" s="138"/>
      <c r="SLM38" s="23"/>
      <c r="SLN38" s="78"/>
      <c r="SLO38" s="78"/>
      <c r="SLP38" s="78"/>
      <c r="SLQ38" s="78"/>
      <c r="SLR38" s="78"/>
      <c r="SLS38" s="78"/>
      <c r="SLT38" s="78"/>
      <c r="SLU38" s="78"/>
      <c r="SLV38" s="195"/>
      <c r="SLW38" s="137"/>
      <c r="SLX38" s="137"/>
      <c r="SLY38" s="138"/>
      <c r="SLZ38" s="138"/>
      <c r="SMA38" s="138"/>
      <c r="SMB38" s="138"/>
      <c r="SMC38" s="23"/>
      <c r="SMD38" s="78"/>
      <c r="SME38" s="78"/>
      <c r="SMF38" s="78"/>
      <c r="SMG38" s="78"/>
      <c r="SMH38" s="78"/>
      <c r="SMI38" s="78"/>
      <c r="SMJ38" s="78"/>
      <c r="SMK38" s="78"/>
      <c r="SML38" s="195"/>
      <c r="SMM38" s="137"/>
      <c r="SMN38" s="137"/>
      <c r="SMO38" s="138"/>
      <c r="SMP38" s="138"/>
      <c r="SMQ38" s="138"/>
      <c r="SMR38" s="138"/>
      <c r="SMS38" s="23"/>
      <c r="SMT38" s="78"/>
      <c r="SMU38" s="78"/>
      <c r="SMV38" s="78"/>
      <c r="SMW38" s="78"/>
      <c r="SMX38" s="78"/>
      <c r="SMY38" s="78"/>
      <c r="SMZ38" s="78"/>
      <c r="SNA38" s="78"/>
      <c r="SNB38" s="195"/>
      <c r="SNC38" s="137"/>
      <c r="SND38" s="137"/>
      <c r="SNE38" s="138"/>
      <c r="SNF38" s="138"/>
      <c r="SNG38" s="138"/>
      <c r="SNH38" s="138"/>
      <c r="SNI38" s="23"/>
      <c r="SNJ38" s="78"/>
      <c r="SNK38" s="78"/>
      <c r="SNL38" s="78"/>
      <c r="SNM38" s="78"/>
      <c r="SNN38" s="78"/>
      <c r="SNO38" s="78"/>
      <c r="SNP38" s="78"/>
      <c r="SNQ38" s="78"/>
      <c r="SNR38" s="195"/>
      <c r="SNS38" s="137"/>
      <c r="SNT38" s="137"/>
      <c r="SNU38" s="138"/>
      <c r="SNV38" s="138"/>
      <c r="SNW38" s="138"/>
      <c r="SNX38" s="138"/>
      <c r="SNY38" s="23"/>
      <c r="SNZ38" s="78"/>
      <c r="SOA38" s="78"/>
      <c r="SOB38" s="78"/>
      <c r="SOC38" s="78"/>
      <c r="SOD38" s="78"/>
      <c r="SOE38" s="78"/>
      <c r="SOF38" s="78"/>
      <c r="SOG38" s="78"/>
      <c r="SOH38" s="195"/>
      <c r="SOI38" s="137"/>
      <c r="SOJ38" s="137"/>
      <c r="SOK38" s="138"/>
      <c r="SOL38" s="138"/>
      <c r="SOM38" s="138"/>
      <c r="SON38" s="138"/>
      <c r="SOO38" s="23"/>
      <c r="SOP38" s="78"/>
      <c r="SOQ38" s="78"/>
      <c r="SOR38" s="78"/>
      <c r="SOS38" s="78"/>
      <c r="SOT38" s="78"/>
      <c r="SOU38" s="78"/>
      <c r="SOV38" s="78"/>
      <c r="SOW38" s="78"/>
      <c r="SOX38" s="195"/>
      <c r="SOY38" s="137"/>
      <c r="SOZ38" s="137"/>
      <c r="SPA38" s="138"/>
      <c r="SPB38" s="138"/>
      <c r="SPC38" s="138"/>
      <c r="SPD38" s="138"/>
      <c r="SPE38" s="23"/>
      <c r="SPF38" s="78"/>
      <c r="SPG38" s="78"/>
      <c r="SPH38" s="78"/>
      <c r="SPI38" s="78"/>
      <c r="SPJ38" s="78"/>
      <c r="SPK38" s="78"/>
      <c r="SPL38" s="78"/>
      <c r="SPM38" s="78"/>
      <c r="SPN38" s="195"/>
      <c r="SPO38" s="137"/>
      <c r="SPP38" s="137"/>
      <c r="SPQ38" s="138"/>
      <c r="SPR38" s="138"/>
      <c r="SPS38" s="138"/>
      <c r="SPT38" s="138"/>
      <c r="SPU38" s="23"/>
      <c r="SPV38" s="78"/>
      <c r="SPW38" s="78"/>
      <c r="SPX38" s="78"/>
      <c r="SPY38" s="78"/>
      <c r="SPZ38" s="78"/>
      <c r="SQA38" s="78"/>
      <c r="SQB38" s="78"/>
      <c r="SQC38" s="78"/>
      <c r="SQD38" s="195"/>
      <c r="SQE38" s="137"/>
      <c r="SQF38" s="137"/>
      <c r="SQG38" s="138"/>
      <c r="SQH38" s="138"/>
      <c r="SQI38" s="138"/>
      <c r="SQJ38" s="138"/>
      <c r="SQK38" s="23"/>
      <c r="SQL38" s="78"/>
      <c r="SQM38" s="78"/>
      <c r="SQN38" s="78"/>
      <c r="SQO38" s="78"/>
      <c r="SQP38" s="78"/>
      <c r="SQQ38" s="78"/>
      <c r="SQR38" s="78"/>
      <c r="SQS38" s="78"/>
      <c r="SQT38" s="195"/>
      <c r="SQU38" s="137"/>
      <c r="SQV38" s="137"/>
      <c r="SQW38" s="138"/>
      <c r="SQX38" s="138"/>
      <c r="SQY38" s="138"/>
      <c r="SQZ38" s="138"/>
      <c r="SRA38" s="23"/>
      <c r="SRB38" s="78"/>
      <c r="SRC38" s="78"/>
      <c r="SRD38" s="78"/>
      <c r="SRE38" s="78"/>
      <c r="SRF38" s="78"/>
      <c r="SRG38" s="78"/>
      <c r="SRH38" s="78"/>
      <c r="SRI38" s="78"/>
      <c r="SRJ38" s="195"/>
      <c r="SRK38" s="137"/>
      <c r="SRL38" s="137"/>
      <c r="SRM38" s="138"/>
      <c r="SRN38" s="138"/>
      <c r="SRO38" s="138"/>
      <c r="SRP38" s="138"/>
      <c r="SRQ38" s="23"/>
      <c r="SRR38" s="78"/>
      <c r="SRS38" s="78"/>
      <c r="SRT38" s="78"/>
      <c r="SRU38" s="78"/>
      <c r="SRV38" s="78"/>
      <c r="SRW38" s="78"/>
      <c r="SRX38" s="78"/>
      <c r="SRY38" s="78"/>
      <c r="SRZ38" s="195"/>
      <c r="SSA38" s="137"/>
      <c r="SSB38" s="137"/>
      <c r="SSC38" s="138"/>
      <c r="SSD38" s="138"/>
      <c r="SSE38" s="138"/>
      <c r="SSF38" s="138"/>
      <c r="SSG38" s="23"/>
      <c r="SSH38" s="78"/>
      <c r="SSI38" s="78"/>
      <c r="SSJ38" s="78"/>
      <c r="SSK38" s="78"/>
      <c r="SSL38" s="78"/>
      <c r="SSM38" s="78"/>
      <c r="SSN38" s="78"/>
      <c r="SSO38" s="78"/>
      <c r="SSP38" s="195"/>
      <c r="SSQ38" s="137"/>
      <c r="SSR38" s="137"/>
      <c r="SSS38" s="138"/>
      <c r="SST38" s="138"/>
      <c r="SSU38" s="138"/>
      <c r="SSV38" s="138"/>
      <c r="SSW38" s="23"/>
      <c r="SSX38" s="78"/>
      <c r="SSY38" s="78"/>
      <c r="SSZ38" s="78"/>
      <c r="STA38" s="78"/>
      <c r="STB38" s="78"/>
      <c r="STC38" s="78"/>
      <c r="STD38" s="78"/>
      <c r="STE38" s="78"/>
      <c r="STF38" s="195"/>
      <c r="STG38" s="137"/>
      <c r="STH38" s="137"/>
      <c r="STI38" s="138"/>
      <c r="STJ38" s="138"/>
      <c r="STK38" s="138"/>
      <c r="STL38" s="138"/>
      <c r="STM38" s="23"/>
      <c r="STN38" s="78"/>
      <c r="STO38" s="78"/>
      <c r="STP38" s="78"/>
      <c r="STQ38" s="78"/>
      <c r="STR38" s="78"/>
      <c r="STS38" s="78"/>
      <c r="STT38" s="78"/>
      <c r="STU38" s="78"/>
      <c r="STV38" s="195"/>
      <c r="STW38" s="137"/>
      <c r="STX38" s="137"/>
      <c r="STY38" s="138"/>
      <c r="STZ38" s="138"/>
      <c r="SUA38" s="138"/>
      <c r="SUB38" s="138"/>
      <c r="SUC38" s="23"/>
      <c r="SUD38" s="78"/>
      <c r="SUE38" s="78"/>
      <c r="SUF38" s="78"/>
      <c r="SUG38" s="78"/>
      <c r="SUH38" s="78"/>
      <c r="SUI38" s="78"/>
      <c r="SUJ38" s="78"/>
      <c r="SUK38" s="78"/>
      <c r="SUL38" s="195"/>
      <c r="SUM38" s="137"/>
      <c r="SUN38" s="137"/>
      <c r="SUO38" s="138"/>
      <c r="SUP38" s="138"/>
      <c r="SUQ38" s="138"/>
      <c r="SUR38" s="138"/>
      <c r="SUS38" s="23"/>
      <c r="SUT38" s="78"/>
      <c r="SUU38" s="78"/>
      <c r="SUV38" s="78"/>
      <c r="SUW38" s="78"/>
      <c r="SUX38" s="78"/>
      <c r="SUY38" s="78"/>
      <c r="SUZ38" s="78"/>
      <c r="SVA38" s="78"/>
      <c r="SVB38" s="195"/>
      <c r="SVC38" s="137"/>
      <c r="SVD38" s="137"/>
      <c r="SVE38" s="138"/>
      <c r="SVF38" s="138"/>
      <c r="SVG38" s="138"/>
      <c r="SVH38" s="138"/>
      <c r="SVI38" s="23"/>
      <c r="SVJ38" s="78"/>
      <c r="SVK38" s="78"/>
      <c r="SVL38" s="78"/>
      <c r="SVM38" s="78"/>
      <c r="SVN38" s="78"/>
      <c r="SVO38" s="78"/>
      <c r="SVP38" s="78"/>
      <c r="SVQ38" s="78"/>
      <c r="SVR38" s="195"/>
      <c r="SVS38" s="137"/>
      <c r="SVT38" s="137"/>
      <c r="SVU38" s="138"/>
      <c r="SVV38" s="138"/>
      <c r="SVW38" s="138"/>
      <c r="SVX38" s="138"/>
      <c r="SVY38" s="23"/>
      <c r="SVZ38" s="78"/>
      <c r="SWA38" s="78"/>
      <c r="SWB38" s="78"/>
      <c r="SWC38" s="78"/>
      <c r="SWD38" s="78"/>
      <c r="SWE38" s="78"/>
      <c r="SWF38" s="78"/>
      <c r="SWG38" s="78"/>
      <c r="SWH38" s="195"/>
      <c r="SWI38" s="137"/>
      <c r="SWJ38" s="137"/>
      <c r="SWK38" s="138"/>
      <c r="SWL38" s="138"/>
      <c r="SWM38" s="138"/>
      <c r="SWN38" s="138"/>
      <c r="SWO38" s="23"/>
      <c r="SWP38" s="78"/>
      <c r="SWQ38" s="78"/>
      <c r="SWR38" s="78"/>
      <c r="SWS38" s="78"/>
      <c r="SWT38" s="78"/>
      <c r="SWU38" s="78"/>
      <c r="SWV38" s="78"/>
      <c r="SWW38" s="78"/>
      <c r="SWX38" s="195"/>
      <c r="SWY38" s="137"/>
      <c r="SWZ38" s="137"/>
      <c r="SXA38" s="138"/>
      <c r="SXB38" s="138"/>
      <c r="SXC38" s="138"/>
      <c r="SXD38" s="138"/>
      <c r="SXE38" s="23"/>
      <c r="SXF38" s="78"/>
      <c r="SXG38" s="78"/>
      <c r="SXH38" s="78"/>
      <c r="SXI38" s="78"/>
      <c r="SXJ38" s="78"/>
      <c r="SXK38" s="78"/>
      <c r="SXL38" s="78"/>
      <c r="SXM38" s="78"/>
      <c r="SXN38" s="195"/>
      <c r="SXO38" s="137"/>
      <c r="SXP38" s="137"/>
      <c r="SXQ38" s="138"/>
      <c r="SXR38" s="138"/>
      <c r="SXS38" s="138"/>
      <c r="SXT38" s="138"/>
      <c r="SXU38" s="23"/>
      <c r="SXV38" s="78"/>
      <c r="SXW38" s="78"/>
      <c r="SXX38" s="78"/>
      <c r="SXY38" s="78"/>
      <c r="SXZ38" s="78"/>
      <c r="SYA38" s="78"/>
      <c r="SYB38" s="78"/>
      <c r="SYC38" s="78"/>
      <c r="SYD38" s="195"/>
      <c r="SYE38" s="137"/>
      <c r="SYF38" s="137"/>
      <c r="SYG38" s="138"/>
      <c r="SYH38" s="138"/>
      <c r="SYI38" s="138"/>
      <c r="SYJ38" s="138"/>
      <c r="SYK38" s="23"/>
      <c r="SYL38" s="78"/>
      <c r="SYM38" s="78"/>
      <c r="SYN38" s="78"/>
      <c r="SYO38" s="78"/>
      <c r="SYP38" s="78"/>
      <c r="SYQ38" s="78"/>
      <c r="SYR38" s="78"/>
      <c r="SYS38" s="78"/>
      <c r="SYT38" s="195"/>
      <c r="SYU38" s="137"/>
      <c r="SYV38" s="137"/>
      <c r="SYW38" s="138"/>
      <c r="SYX38" s="138"/>
      <c r="SYY38" s="138"/>
      <c r="SYZ38" s="138"/>
      <c r="SZA38" s="23"/>
      <c r="SZB38" s="78"/>
      <c r="SZC38" s="78"/>
      <c r="SZD38" s="78"/>
      <c r="SZE38" s="78"/>
      <c r="SZF38" s="78"/>
      <c r="SZG38" s="78"/>
      <c r="SZH38" s="78"/>
      <c r="SZI38" s="78"/>
      <c r="SZJ38" s="195"/>
      <c r="SZK38" s="137"/>
      <c r="SZL38" s="137"/>
      <c r="SZM38" s="138"/>
      <c r="SZN38" s="138"/>
      <c r="SZO38" s="138"/>
      <c r="SZP38" s="138"/>
      <c r="SZQ38" s="23"/>
      <c r="SZR38" s="78"/>
      <c r="SZS38" s="78"/>
      <c r="SZT38" s="78"/>
      <c r="SZU38" s="78"/>
      <c r="SZV38" s="78"/>
      <c r="SZW38" s="78"/>
      <c r="SZX38" s="78"/>
      <c r="SZY38" s="78"/>
      <c r="SZZ38" s="195"/>
      <c r="TAA38" s="137"/>
      <c r="TAB38" s="137"/>
      <c r="TAC38" s="138"/>
      <c r="TAD38" s="138"/>
      <c r="TAE38" s="138"/>
      <c r="TAF38" s="138"/>
      <c r="TAG38" s="23"/>
      <c r="TAH38" s="78"/>
      <c r="TAI38" s="78"/>
      <c r="TAJ38" s="78"/>
      <c r="TAK38" s="78"/>
      <c r="TAL38" s="78"/>
      <c r="TAM38" s="78"/>
      <c r="TAN38" s="78"/>
      <c r="TAO38" s="78"/>
      <c r="TAP38" s="195"/>
      <c r="TAQ38" s="137"/>
      <c r="TAR38" s="137"/>
      <c r="TAS38" s="138"/>
      <c r="TAT38" s="138"/>
      <c r="TAU38" s="138"/>
      <c r="TAV38" s="138"/>
      <c r="TAW38" s="23"/>
      <c r="TAX38" s="78"/>
      <c r="TAY38" s="78"/>
      <c r="TAZ38" s="78"/>
      <c r="TBA38" s="78"/>
      <c r="TBB38" s="78"/>
      <c r="TBC38" s="78"/>
      <c r="TBD38" s="78"/>
      <c r="TBE38" s="78"/>
      <c r="TBF38" s="195"/>
      <c r="TBG38" s="137"/>
      <c r="TBH38" s="137"/>
      <c r="TBI38" s="138"/>
      <c r="TBJ38" s="138"/>
      <c r="TBK38" s="138"/>
      <c r="TBL38" s="138"/>
      <c r="TBM38" s="23"/>
      <c r="TBN38" s="78"/>
      <c r="TBO38" s="78"/>
      <c r="TBP38" s="78"/>
      <c r="TBQ38" s="78"/>
      <c r="TBR38" s="78"/>
      <c r="TBS38" s="78"/>
      <c r="TBT38" s="78"/>
      <c r="TBU38" s="78"/>
      <c r="TBV38" s="195"/>
      <c r="TBW38" s="137"/>
      <c r="TBX38" s="137"/>
      <c r="TBY38" s="138"/>
      <c r="TBZ38" s="138"/>
      <c r="TCA38" s="138"/>
      <c r="TCB38" s="138"/>
      <c r="TCC38" s="23"/>
      <c r="TCD38" s="78"/>
      <c r="TCE38" s="78"/>
      <c r="TCF38" s="78"/>
      <c r="TCG38" s="78"/>
      <c r="TCH38" s="78"/>
      <c r="TCI38" s="78"/>
      <c r="TCJ38" s="78"/>
      <c r="TCK38" s="78"/>
      <c r="TCL38" s="195"/>
      <c r="TCM38" s="137"/>
      <c r="TCN38" s="137"/>
      <c r="TCO38" s="138"/>
      <c r="TCP38" s="138"/>
      <c r="TCQ38" s="138"/>
      <c r="TCR38" s="138"/>
      <c r="TCS38" s="23"/>
      <c r="TCT38" s="78"/>
      <c r="TCU38" s="78"/>
      <c r="TCV38" s="78"/>
      <c r="TCW38" s="78"/>
      <c r="TCX38" s="78"/>
      <c r="TCY38" s="78"/>
      <c r="TCZ38" s="78"/>
      <c r="TDA38" s="78"/>
      <c r="TDB38" s="195"/>
      <c r="TDC38" s="137"/>
      <c r="TDD38" s="137"/>
      <c r="TDE38" s="138"/>
      <c r="TDF38" s="138"/>
      <c r="TDG38" s="138"/>
      <c r="TDH38" s="138"/>
      <c r="TDI38" s="23"/>
      <c r="TDJ38" s="78"/>
      <c r="TDK38" s="78"/>
      <c r="TDL38" s="78"/>
      <c r="TDM38" s="78"/>
      <c r="TDN38" s="78"/>
      <c r="TDO38" s="78"/>
      <c r="TDP38" s="78"/>
      <c r="TDQ38" s="78"/>
      <c r="TDR38" s="195"/>
      <c r="TDS38" s="137"/>
      <c r="TDT38" s="137"/>
      <c r="TDU38" s="138"/>
      <c r="TDV38" s="138"/>
      <c r="TDW38" s="138"/>
      <c r="TDX38" s="138"/>
      <c r="TDY38" s="23"/>
      <c r="TDZ38" s="78"/>
      <c r="TEA38" s="78"/>
      <c r="TEB38" s="78"/>
      <c r="TEC38" s="78"/>
      <c r="TED38" s="78"/>
      <c r="TEE38" s="78"/>
      <c r="TEF38" s="78"/>
      <c r="TEG38" s="78"/>
      <c r="TEH38" s="195"/>
      <c r="TEI38" s="137"/>
      <c r="TEJ38" s="137"/>
      <c r="TEK38" s="138"/>
      <c r="TEL38" s="138"/>
      <c r="TEM38" s="138"/>
      <c r="TEN38" s="138"/>
      <c r="TEO38" s="23"/>
      <c r="TEP38" s="78"/>
      <c r="TEQ38" s="78"/>
      <c r="TER38" s="78"/>
      <c r="TES38" s="78"/>
      <c r="TET38" s="78"/>
      <c r="TEU38" s="78"/>
      <c r="TEV38" s="78"/>
      <c r="TEW38" s="78"/>
      <c r="TEX38" s="195"/>
      <c r="TEY38" s="137"/>
      <c r="TEZ38" s="137"/>
      <c r="TFA38" s="138"/>
      <c r="TFB38" s="138"/>
      <c r="TFC38" s="138"/>
      <c r="TFD38" s="138"/>
      <c r="TFE38" s="23"/>
      <c r="TFF38" s="78"/>
      <c r="TFG38" s="78"/>
      <c r="TFH38" s="78"/>
      <c r="TFI38" s="78"/>
      <c r="TFJ38" s="78"/>
      <c r="TFK38" s="78"/>
      <c r="TFL38" s="78"/>
      <c r="TFM38" s="78"/>
      <c r="TFN38" s="195"/>
      <c r="TFO38" s="137"/>
      <c r="TFP38" s="137"/>
      <c r="TFQ38" s="138"/>
      <c r="TFR38" s="138"/>
      <c r="TFS38" s="138"/>
      <c r="TFT38" s="138"/>
      <c r="TFU38" s="23"/>
      <c r="TFV38" s="78"/>
      <c r="TFW38" s="78"/>
      <c r="TFX38" s="78"/>
      <c r="TFY38" s="78"/>
      <c r="TFZ38" s="78"/>
      <c r="TGA38" s="78"/>
      <c r="TGB38" s="78"/>
      <c r="TGC38" s="78"/>
      <c r="TGD38" s="195"/>
      <c r="TGE38" s="137"/>
      <c r="TGF38" s="137"/>
      <c r="TGG38" s="138"/>
      <c r="TGH38" s="138"/>
      <c r="TGI38" s="138"/>
      <c r="TGJ38" s="138"/>
      <c r="TGK38" s="23"/>
      <c r="TGL38" s="78"/>
      <c r="TGM38" s="78"/>
      <c r="TGN38" s="78"/>
      <c r="TGO38" s="78"/>
      <c r="TGP38" s="78"/>
      <c r="TGQ38" s="78"/>
      <c r="TGR38" s="78"/>
      <c r="TGS38" s="78"/>
      <c r="TGT38" s="195"/>
      <c r="TGU38" s="137"/>
      <c r="TGV38" s="137"/>
      <c r="TGW38" s="138"/>
      <c r="TGX38" s="138"/>
      <c r="TGY38" s="138"/>
      <c r="TGZ38" s="138"/>
      <c r="THA38" s="23"/>
      <c r="THB38" s="78"/>
      <c r="THC38" s="78"/>
      <c r="THD38" s="78"/>
      <c r="THE38" s="78"/>
      <c r="THF38" s="78"/>
      <c r="THG38" s="78"/>
      <c r="THH38" s="78"/>
      <c r="THI38" s="78"/>
      <c r="THJ38" s="195"/>
      <c r="THK38" s="137"/>
      <c r="THL38" s="137"/>
      <c r="THM38" s="138"/>
      <c r="THN38" s="138"/>
      <c r="THO38" s="138"/>
      <c r="THP38" s="138"/>
      <c r="THQ38" s="23"/>
      <c r="THR38" s="78"/>
      <c r="THS38" s="78"/>
      <c r="THT38" s="78"/>
      <c r="THU38" s="78"/>
      <c r="THV38" s="78"/>
      <c r="THW38" s="78"/>
      <c r="THX38" s="78"/>
      <c r="THY38" s="78"/>
      <c r="THZ38" s="195"/>
      <c r="TIA38" s="137"/>
      <c r="TIB38" s="137"/>
      <c r="TIC38" s="138"/>
      <c r="TID38" s="138"/>
      <c r="TIE38" s="138"/>
      <c r="TIF38" s="138"/>
      <c r="TIG38" s="23"/>
      <c r="TIH38" s="78"/>
      <c r="TII38" s="78"/>
      <c r="TIJ38" s="78"/>
      <c r="TIK38" s="78"/>
      <c r="TIL38" s="78"/>
      <c r="TIM38" s="78"/>
      <c r="TIN38" s="78"/>
      <c r="TIO38" s="78"/>
      <c r="TIP38" s="195"/>
      <c r="TIQ38" s="137"/>
      <c r="TIR38" s="137"/>
      <c r="TIS38" s="138"/>
      <c r="TIT38" s="138"/>
      <c r="TIU38" s="138"/>
      <c r="TIV38" s="138"/>
      <c r="TIW38" s="23"/>
      <c r="TIX38" s="78"/>
      <c r="TIY38" s="78"/>
      <c r="TIZ38" s="78"/>
      <c r="TJA38" s="78"/>
      <c r="TJB38" s="78"/>
      <c r="TJC38" s="78"/>
      <c r="TJD38" s="78"/>
      <c r="TJE38" s="78"/>
      <c r="TJF38" s="195"/>
      <c r="TJG38" s="137"/>
      <c r="TJH38" s="137"/>
      <c r="TJI38" s="138"/>
      <c r="TJJ38" s="138"/>
      <c r="TJK38" s="138"/>
      <c r="TJL38" s="138"/>
      <c r="TJM38" s="23"/>
      <c r="TJN38" s="78"/>
      <c r="TJO38" s="78"/>
      <c r="TJP38" s="78"/>
      <c r="TJQ38" s="78"/>
      <c r="TJR38" s="78"/>
      <c r="TJS38" s="78"/>
      <c r="TJT38" s="78"/>
      <c r="TJU38" s="78"/>
      <c r="TJV38" s="195"/>
      <c r="TJW38" s="137"/>
      <c r="TJX38" s="137"/>
      <c r="TJY38" s="138"/>
      <c r="TJZ38" s="138"/>
      <c r="TKA38" s="138"/>
      <c r="TKB38" s="138"/>
      <c r="TKC38" s="23"/>
      <c r="TKD38" s="78"/>
      <c r="TKE38" s="78"/>
      <c r="TKF38" s="78"/>
      <c r="TKG38" s="78"/>
      <c r="TKH38" s="78"/>
      <c r="TKI38" s="78"/>
      <c r="TKJ38" s="78"/>
      <c r="TKK38" s="78"/>
      <c r="TKL38" s="195"/>
      <c r="TKM38" s="137"/>
      <c r="TKN38" s="137"/>
      <c r="TKO38" s="138"/>
      <c r="TKP38" s="138"/>
      <c r="TKQ38" s="138"/>
      <c r="TKR38" s="138"/>
      <c r="TKS38" s="23"/>
      <c r="TKT38" s="78"/>
      <c r="TKU38" s="78"/>
      <c r="TKV38" s="78"/>
      <c r="TKW38" s="78"/>
      <c r="TKX38" s="78"/>
      <c r="TKY38" s="78"/>
      <c r="TKZ38" s="78"/>
      <c r="TLA38" s="78"/>
      <c r="TLB38" s="195"/>
      <c r="TLC38" s="137"/>
      <c r="TLD38" s="137"/>
      <c r="TLE38" s="138"/>
      <c r="TLF38" s="138"/>
      <c r="TLG38" s="138"/>
      <c r="TLH38" s="138"/>
      <c r="TLI38" s="23"/>
      <c r="TLJ38" s="78"/>
      <c r="TLK38" s="78"/>
      <c r="TLL38" s="78"/>
      <c r="TLM38" s="78"/>
      <c r="TLN38" s="78"/>
      <c r="TLO38" s="78"/>
      <c r="TLP38" s="78"/>
      <c r="TLQ38" s="78"/>
      <c r="TLR38" s="195"/>
      <c r="TLS38" s="137"/>
      <c r="TLT38" s="137"/>
      <c r="TLU38" s="138"/>
      <c r="TLV38" s="138"/>
      <c r="TLW38" s="138"/>
      <c r="TLX38" s="138"/>
      <c r="TLY38" s="23"/>
      <c r="TLZ38" s="78"/>
      <c r="TMA38" s="78"/>
      <c r="TMB38" s="78"/>
      <c r="TMC38" s="78"/>
      <c r="TMD38" s="78"/>
      <c r="TME38" s="78"/>
      <c r="TMF38" s="78"/>
      <c r="TMG38" s="78"/>
      <c r="TMH38" s="195"/>
      <c r="TMI38" s="137"/>
      <c r="TMJ38" s="137"/>
      <c r="TMK38" s="138"/>
      <c r="TML38" s="138"/>
      <c r="TMM38" s="138"/>
      <c r="TMN38" s="138"/>
      <c r="TMO38" s="23"/>
      <c r="TMP38" s="78"/>
      <c r="TMQ38" s="78"/>
      <c r="TMR38" s="78"/>
      <c r="TMS38" s="78"/>
      <c r="TMT38" s="78"/>
      <c r="TMU38" s="78"/>
      <c r="TMV38" s="78"/>
      <c r="TMW38" s="78"/>
      <c r="TMX38" s="195"/>
      <c r="TMY38" s="137"/>
      <c r="TMZ38" s="137"/>
      <c r="TNA38" s="138"/>
      <c r="TNB38" s="138"/>
      <c r="TNC38" s="138"/>
      <c r="TND38" s="138"/>
      <c r="TNE38" s="23"/>
      <c r="TNF38" s="78"/>
      <c r="TNG38" s="78"/>
      <c r="TNH38" s="78"/>
      <c r="TNI38" s="78"/>
      <c r="TNJ38" s="78"/>
      <c r="TNK38" s="78"/>
      <c r="TNL38" s="78"/>
      <c r="TNM38" s="78"/>
      <c r="TNN38" s="195"/>
      <c r="TNO38" s="137"/>
      <c r="TNP38" s="137"/>
      <c r="TNQ38" s="138"/>
      <c r="TNR38" s="138"/>
      <c r="TNS38" s="138"/>
      <c r="TNT38" s="138"/>
      <c r="TNU38" s="23"/>
      <c r="TNV38" s="78"/>
      <c r="TNW38" s="78"/>
      <c r="TNX38" s="78"/>
      <c r="TNY38" s="78"/>
      <c r="TNZ38" s="78"/>
      <c r="TOA38" s="78"/>
      <c r="TOB38" s="78"/>
      <c r="TOC38" s="78"/>
      <c r="TOD38" s="195"/>
      <c r="TOE38" s="137"/>
      <c r="TOF38" s="137"/>
      <c r="TOG38" s="138"/>
      <c r="TOH38" s="138"/>
      <c r="TOI38" s="138"/>
      <c r="TOJ38" s="138"/>
      <c r="TOK38" s="23"/>
      <c r="TOL38" s="78"/>
      <c r="TOM38" s="78"/>
      <c r="TON38" s="78"/>
      <c r="TOO38" s="78"/>
      <c r="TOP38" s="78"/>
      <c r="TOQ38" s="78"/>
      <c r="TOR38" s="78"/>
      <c r="TOS38" s="78"/>
      <c r="TOT38" s="195"/>
      <c r="TOU38" s="137"/>
      <c r="TOV38" s="137"/>
      <c r="TOW38" s="138"/>
      <c r="TOX38" s="138"/>
      <c r="TOY38" s="138"/>
      <c r="TOZ38" s="138"/>
      <c r="TPA38" s="23"/>
      <c r="TPB38" s="78"/>
      <c r="TPC38" s="78"/>
      <c r="TPD38" s="78"/>
      <c r="TPE38" s="78"/>
      <c r="TPF38" s="78"/>
      <c r="TPG38" s="78"/>
      <c r="TPH38" s="78"/>
      <c r="TPI38" s="78"/>
      <c r="TPJ38" s="195"/>
      <c r="TPK38" s="137"/>
      <c r="TPL38" s="137"/>
      <c r="TPM38" s="138"/>
      <c r="TPN38" s="138"/>
      <c r="TPO38" s="138"/>
      <c r="TPP38" s="138"/>
      <c r="TPQ38" s="23"/>
      <c r="TPR38" s="78"/>
      <c r="TPS38" s="78"/>
      <c r="TPT38" s="78"/>
      <c r="TPU38" s="78"/>
      <c r="TPV38" s="78"/>
      <c r="TPW38" s="78"/>
      <c r="TPX38" s="78"/>
      <c r="TPY38" s="78"/>
      <c r="TPZ38" s="195"/>
      <c r="TQA38" s="137"/>
      <c r="TQB38" s="137"/>
      <c r="TQC38" s="138"/>
      <c r="TQD38" s="138"/>
      <c r="TQE38" s="138"/>
      <c r="TQF38" s="138"/>
      <c r="TQG38" s="23"/>
      <c r="TQH38" s="78"/>
      <c r="TQI38" s="78"/>
      <c r="TQJ38" s="78"/>
      <c r="TQK38" s="78"/>
      <c r="TQL38" s="78"/>
      <c r="TQM38" s="78"/>
      <c r="TQN38" s="78"/>
      <c r="TQO38" s="78"/>
      <c r="TQP38" s="195"/>
      <c r="TQQ38" s="137"/>
      <c r="TQR38" s="137"/>
      <c r="TQS38" s="138"/>
      <c r="TQT38" s="138"/>
      <c r="TQU38" s="138"/>
      <c r="TQV38" s="138"/>
      <c r="TQW38" s="23"/>
      <c r="TQX38" s="78"/>
      <c r="TQY38" s="78"/>
      <c r="TQZ38" s="78"/>
      <c r="TRA38" s="78"/>
      <c r="TRB38" s="78"/>
      <c r="TRC38" s="78"/>
      <c r="TRD38" s="78"/>
      <c r="TRE38" s="78"/>
      <c r="TRF38" s="195"/>
      <c r="TRG38" s="137"/>
      <c r="TRH38" s="137"/>
      <c r="TRI38" s="138"/>
      <c r="TRJ38" s="138"/>
      <c r="TRK38" s="138"/>
      <c r="TRL38" s="138"/>
      <c r="TRM38" s="23"/>
      <c r="TRN38" s="78"/>
      <c r="TRO38" s="78"/>
      <c r="TRP38" s="78"/>
      <c r="TRQ38" s="78"/>
      <c r="TRR38" s="78"/>
      <c r="TRS38" s="78"/>
      <c r="TRT38" s="78"/>
      <c r="TRU38" s="78"/>
      <c r="TRV38" s="195"/>
      <c r="TRW38" s="137"/>
      <c r="TRX38" s="137"/>
      <c r="TRY38" s="138"/>
      <c r="TRZ38" s="138"/>
      <c r="TSA38" s="138"/>
      <c r="TSB38" s="138"/>
      <c r="TSC38" s="23"/>
      <c r="TSD38" s="78"/>
      <c r="TSE38" s="78"/>
      <c r="TSF38" s="78"/>
      <c r="TSG38" s="78"/>
      <c r="TSH38" s="78"/>
      <c r="TSI38" s="78"/>
      <c r="TSJ38" s="78"/>
      <c r="TSK38" s="78"/>
      <c r="TSL38" s="195"/>
      <c r="TSM38" s="137"/>
      <c r="TSN38" s="137"/>
      <c r="TSO38" s="138"/>
      <c r="TSP38" s="138"/>
      <c r="TSQ38" s="138"/>
      <c r="TSR38" s="138"/>
      <c r="TSS38" s="23"/>
      <c r="TST38" s="78"/>
      <c r="TSU38" s="78"/>
      <c r="TSV38" s="78"/>
      <c r="TSW38" s="78"/>
      <c r="TSX38" s="78"/>
      <c r="TSY38" s="78"/>
      <c r="TSZ38" s="78"/>
      <c r="TTA38" s="78"/>
      <c r="TTB38" s="195"/>
      <c r="TTC38" s="137"/>
      <c r="TTD38" s="137"/>
      <c r="TTE38" s="138"/>
      <c r="TTF38" s="138"/>
      <c r="TTG38" s="138"/>
      <c r="TTH38" s="138"/>
      <c r="TTI38" s="23"/>
      <c r="TTJ38" s="78"/>
      <c r="TTK38" s="78"/>
      <c r="TTL38" s="78"/>
      <c r="TTM38" s="78"/>
      <c r="TTN38" s="78"/>
      <c r="TTO38" s="78"/>
      <c r="TTP38" s="78"/>
      <c r="TTQ38" s="78"/>
      <c r="TTR38" s="195"/>
      <c r="TTS38" s="137"/>
      <c r="TTT38" s="137"/>
      <c r="TTU38" s="138"/>
      <c r="TTV38" s="138"/>
      <c r="TTW38" s="138"/>
      <c r="TTX38" s="138"/>
      <c r="TTY38" s="23"/>
      <c r="TTZ38" s="78"/>
      <c r="TUA38" s="78"/>
      <c r="TUB38" s="78"/>
      <c r="TUC38" s="78"/>
      <c r="TUD38" s="78"/>
      <c r="TUE38" s="78"/>
      <c r="TUF38" s="78"/>
      <c r="TUG38" s="78"/>
      <c r="TUH38" s="195"/>
      <c r="TUI38" s="137"/>
      <c r="TUJ38" s="137"/>
      <c r="TUK38" s="138"/>
      <c r="TUL38" s="138"/>
      <c r="TUM38" s="138"/>
      <c r="TUN38" s="138"/>
      <c r="TUO38" s="23"/>
      <c r="TUP38" s="78"/>
      <c r="TUQ38" s="78"/>
      <c r="TUR38" s="78"/>
      <c r="TUS38" s="78"/>
      <c r="TUT38" s="78"/>
      <c r="TUU38" s="78"/>
      <c r="TUV38" s="78"/>
      <c r="TUW38" s="78"/>
      <c r="TUX38" s="195"/>
      <c r="TUY38" s="137"/>
      <c r="TUZ38" s="137"/>
      <c r="TVA38" s="138"/>
      <c r="TVB38" s="138"/>
      <c r="TVC38" s="138"/>
      <c r="TVD38" s="138"/>
      <c r="TVE38" s="23"/>
      <c r="TVF38" s="78"/>
      <c r="TVG38" s="78"/>
      <c r="TVH38" s="78"/>
      <c r="TVI38" s="78"/>
      <c r="TVJ38" s="78"/>
      <c r="TVK38" s="78"/>
      <c r="TVL38" s="78"/>
      <c r="TVM38" s="78"/>
      <c r="TVN38" s="195"/>
      <c r="TVO38" s="137"/>
      <c r="TVP38" s="137"/>
      <c r="TVQ38" s="138"/>
      <c r="TVR38" s="138"/>
      <c r="TVS38" s="138"/>
      <c r="TVT38" s="138"/>
      <c r="TVU38" s="23"/>
      <c r="TVV38" s="78"/>
      <c r="TVW38" s="78"/>
      <c r="TVX38" s="78"/>
      <c r="TVY38" s="78"/>
      <c r="TVZ38" s="78"/>
      <c r="TWA38" s="78"/>
      <c r="TWB38" s="78"/>
      <c r="TWC38" s="78"/>
      <c r="TWD38" s="195"/>
      <c r="TWE38" s="137"/>
      <c r="TWF38" s="137"/>
      <c r="TWG38" s="138"/>
      <c r="TWH38" s="138"/>
      <c r="TWI38" s="138"/>
      <c r="TWJ38" s="138"/>
      <c r="TWK38" s="23"/>
      <c r="TWL38" s="78"/>
      <c r="TWM38" s="78"/>
      <c r="TWN38" s="78"/>
      <c r="TWO38" s="78"/>
      <c r="TWP38" s="78"/>
      <c r="TWQ38" s="78"/>
      <c r="TWR38" s="78"/>
      <c r="TWS38" s="78"/>
      <c r="TWT38" s="195"/>
      <c r="TWU38" s="137"/>
      <c r="TWV38" s="137"/>
      <c r="TWW38" s="138"/>
      <c r="TWX38" s="138"/>
      <c r="TWY38" s="138"/>
      <c r="TWZ38" s="138"/>
      <c r="TXA38" s="23"/>
      <c r="TXB38" s="78"/>
      <c r="TXC38" s="78"/>
      <c r="TXD38" s="78"/>
      <c r="TXE38" s="78"/>
      <c r="TXF38" s="78"/>
      <c r="TXG38" s="78"/>
      <c r="TXH38" s="78"/>
      <c r="TXI38" s="78"/>
      <c r="TXJ38" s="195"/>
      <c r="TXK38" s="137"/>
      <c r="TXL38" s="137"/>
      <c r="TXM38" s="138"/>
      <c r="TXN38" s="138"/>
      <c r="TXO38" s="138"/>
      <c r="TXP38" s="138"/>
      <c r="TXQ38" s="23"/>
      <c r="TXR38" s="78"/>
      <c r="TXS38" s="78"/>
      <c r="TXT38" s="78"/>
      <c r="TXU38" s="78"/>
      <c r="TXV38" s="78"/>
      <c r="TXW38" s="78"/>
      <c r="TXX38" s="78"/>
      <c r="TXY38" s="78"/>
      <c r="TXZ38" s="195"/>
      <c r="TYA38" s="137"/>
      <c r="TYB38" s="137"/>
      <c r="TYC38" s="138"/>
      <c r="TYD38" s="138"/>
      <c r="TYE38" s="138"/>
      <c r="TYF38" s="138"/>
      <c r="TYG38" s="23"/>
      <c r="TYH38" s="78"/>
      <c r="TYI38" s="78"/>
      <c r="TYJ38" s="78"/>
      <c r="TYK38" s="78"/>
      <c r="TYL38" s="78"/>
      <c r="TYM38" s="78"/>
      <c r="TYN38" s="78"/>
      <c r="TYO38" s="78"/>
      <c r="TYP38" s="195"/>
      <c r="TYQ38" s="137"/>
      <c r="TYR38" s="137"/>
      <c r="TYS38" s="138"/>
      <c r="TYT38" s="138"/>
      <c r="TYU38" s="138"/>
      <c r="TYV38" s="138"/>
      <c r="TYW38" s="23"/>
      <c r="TYX38" s="78"/>
      <c r="TYY38" s="78"/>
      <c r="TYZ38" s="78"/>
      <c r="TZA38" s="78"/>
      <c r="TZB38" s="78"/>
      <c r="TZC38" s="78"/>
      <c r="TZD38" s="78"/>
      <c r="TZE38" s="78"/>
      <c r="TZF38" s="195"/>
      <c r="TZG38" s="137"/>
      <c r="TZH38" s="137"/>
      <c r="TZI38" s="138"/>
      <c r="TZJ38" s="138"/>
      <c r="TZK38" s="138"/>
      <c r="TZL38" s="138"/>
      <c r="TZM38" s="23"/>
      <c r="TZN38" s="78"/>
      <c r="TZO38" s="78"/>
      <c r="TZP38" s="78"/>
      <c r="TZQ38" s="78"/>
      <c r="TZR38" s="78"/>
      <c r="TZS38" s="78"/>
      <c r="TZT38" s="78"/>
      <c r="TZU38" s="78"/>
      <c r="TZV38" s="195"/>
      <c r="TZW38" s="137"/>
      <c r="TZX38" s="137"/>
      <c r="TZY38" s="138"/>
      <c r="TZZ38" s="138"/>
      <c r="UAA38" s="138"/>
      <c r="UAB38" s="138"/>
      <c r="UAC38" s="23"/>
      <c r="UAD38" s="78"/>
      <c r="UAE38" s="78"/>
      <c r="UAF38" s="78"/>
      <c r="UAG38" s="78"/>
      <c r="UAH38" s="78"/>
      <c r="UAI38" s="78"/>
      <c r="UAJ38" s="78"/>
      <c r="UAK38" s="78"/>
      <c r="UAL38" s="195"/>
      <c r="UAM38" s="137"/>
      <c r="UAN38" s="137"/>
      <c r="UAO38" s="138"/>
      <c r="UAP38" s="138"/>
      <c r="UAQ38" s="138"/>
      <c r="UAR38" s="138"/>
      <c r="UAS38" s="23"/>
      <c r="UAT38" s="78"/>
      <c r="UAU38" s="78"/>
      <c r="UAV38" s="78"/>
      <c r="UAW38" s="78"/>
      <c r="UAX38" s="78"/>
      <c r="UAY38" s="78"/>
      <c r="UAZ38" s="78"/>
      <c r="UBA38" s="78"/>
      <c r="UBB38" s="195"/>
      <c r="UBC38" s="137"/>
      <c r="UBD38" s="137"/>
      <c r="UBE38" s="138"/>
      <c r="UBF38" s="138"/>
      <c r="UBG38" s="138"/>
      <c r="UBH38" s="138"/>
      <c r="UBI38" s="23"/>
      <c r="UBJ38" s="78"/>
      <c r="UBK38" s="78"/>
      <c r="UBL38" s="78"/>
      <c r="UBM38" s="78"/>
      <c r="UBN38" s="78"/>
      <c r="UBO38" s="78"/>
      <c r="UBP38" s="78"/>
      <c r="UBQ38" s="78"/>
      <c r="UBR38" s="195"/>
      <c r="UBS38" s="137"/>
      <c r="UBT38" s="137"/>
      <c r="UBU38" s="138"/>
      <c r="UBV38" s="138"/>
      <c r="UBW38" s="138"/>
      <c r="UBX38" s="138"/>
      <c r="UBY38" s="23"/>
      <c r="UBZ38" s="78"/>
      <c r="UCA38" s="78"/>
      <c r="UCB38" s="78"/>
      <c r="UCC38" s="78"/>
      <c r="UCD38" s="78"/>
      <c r="UCE38" s="78"/>
      <c r="UCF38" s="78"/>
      <c r="UCG38" s="78"/>
      <c r="UCH38" s="195"/>
      <c r="UCI38" s="137"/>
      <c r="UCJ38" s="137"/>
      <c r="UCK38" s="138"/>
      <c r="UCL38" s="138"/>
      <c r="UCM38" s="138"/>
      <c r="UCN38" s="138"/>
      <c r="UCO38" s="23"/>
      <c r="UCP38" s="78"/>
      <c r="UCQ38" s="78"/>
      <c r="UCR38" s="78"/>
      <c r="UCS38" s="78"/>
      <c r="UCT38" s="78"/>
      <c r="UCU38" s="78"/>
      <c r="UCV38" s="78"/>
      <c r="UCW38" s="78"/>
      <c r="UCX38" s="195"/>
      <c r="UCY38" s="137"/>
      <c r="UCZ38" s="137"/>
      <c r="UDA38" s="138"/>
      <c r="UDB38" s="138"/>
      <c r="UDC38" s="138"/>
      <c r="UDD38" s="138"/>
      <c r="UDE38" s="23"/>
      <c r="UDF38" s="78"/>
      <c r="UDG38" s="78"/>
      <c r="UDH38" s="78"/>
      <c r="UDI38" s="78"/>
      <c r="UDJ38" s="78"/>
      <c r="UDK38" s="78"/>
      <c r="UDL38" s="78"/>
      <c r="UDM38" s="78"/>
      <c r="UDN38" s="195"/>
      <c r="UDO38" s="137"/>
      <c r="UDP38" s="137"/>
      <c r="UDQ38" s="138"/>
      <c r="UDR38" s="138"/>
      <c r="UDS38" s="138"/>
      <c r="UDT38" s="138"/>
      <c r="UDU38" s="23"/>
      <c r="UDV38" s="78"/>
      <c r="UDW38" s="78"/>
      <c r="UDX38" s="78"/>
      <c r="UDY38" s="78"/>
      <c r="UDZ38" s="78"/>
      <c r="UEA38" s="78"/>
      <c r="UEB38" s="78"/>
      <c r="UEC38" s="78"/>
      <c r="UED38" s="195"/>
      <c r="UEE38" s="137"/>
      <c r="UEF38" s="137"/>
      <c r="UEG38" s="138"/>
      <c r="UEH38" s="138"/>
      <c r="UEI38" s="138"/>
      <c r="UEJ38" s="138"/>
      <c r="UEK38" s="23"/>
      <c r="UEL38" s="78"/>
      <c r="UEM38" s="78"/>
      <c r="UEN38" s="78"/>
      <c r="UEO38" s="78"/>
      <c r="UEP38" s="78"/>
      <c r="UEQ38" s="78"/>
      <c r="UER38" s="78"/>
      <c r="UES38" s="78"/>
      <c r="UET38" s="195"/>
      <c r="UEU38" s="137"/>
      <c r="UEV38" s="137"/>
      <c r="UEW38" s="138"/>
      <c r="UEX38" s="138"/>
      <c r="UEY38" s="138"/>
      <c r="UEZ38" s="138"/>
      <c r="UFA38" s="23"/>
      <c r="UFB38" s="78"/>
      <c r="UFC38" s="78"/>
      <c r="UFD38" s="78"/>
      <c r="UFE38" s="78"/>
      <c r="UFF38" s="78"/>
      <c r="UFG38" s="78"/>
      <c r="UFH38" s="78"/>
      <c r="UFI38" s="78"/>
      <c r="UFJ38" s="195"/>
      <c r="UFK38" s="137"/>
      <c r="UFL38" s="137"/>
      <c r="UFM38" s="138"/>
      <c r="UFN38" s="138"/>
      <c r="UFO38" s="138"/>
      <c r="UFP38" s="138"/>
      <c r="UFQ38" s="23"/>
      <c r="UFR38" s="78"/>
      <c r="UFS38" s="78"/>
      <c r="UFT38" s="78"/>
      <c r="UFU38" s="78"/>
      <c r="UFV38" s="78"/>
      <c r="UFW38" s="78"/>
      <c r="UFX38" s="78"/>
      <c r="UFY38" s="78"/>
      <c r="UFZ38" s="195"/>
      <c r="UGA38" s="137"/>
      <c r="UGB38" s="137"/>
      <c r="UGC38" s="138"/>
      <c r="UGD38" s="138"/>
      <c r="UGE38" s="138"/>
      <c r="UGF38" s="138"/>
      <c r="UGG38" s="23"/>
      <c r="UGH38" s="78"/>
      <c r="UGI38" s="78"/>
      <c r="UGJ38" s="78"/>
      <c r="UGK38" s="78"/>
      <c r="UGL38" s="78"/>
      <c r="UGM38" s="78"/>
      <c r="UGN38" s="78"/>
      <c r="UGO38" s="78"/>
      <c r="UGP38" s="195"/>
      <c r="UGQ38" s="137"/>
      <c r="UGR38" s="137"/>
      <c r="UGS38" s="138"/>
      <c r="UGT38" s="138"/>
      <c r="UGU38" s="138"/>
      <c r="UGV38" s="138"/>
      <c r="UGW38" s="23"/>
      <c r="UGX38" s="78"/>
      <c r="UGY38" s="78"/>
      <c r="UGZ38" s="78"/>
      <c r="UHA38" s="78"/>
      <c r="UHB38" s="78"/>
      <c r="UHC38" s="78"/>
      <c r="UHD38" s="78"/>
      <c r="UHE38" s="78"/>
      <c r="UHF38" s="195"/>
      <c r="UHG38" s="137"/>
      <c r="UHH38" s="137"/>
      <c r="UHI38" s="138"/>
      <c r="UHJ38" s="138"/>
      <c r="UHK38" s="138"/>
      <c r="UHL38" s="138"/>
      <c r="UHM38" s="23"/>
      <c r="UHN38" s="78"/>
      <c r="UHO38" s="78"/>
      <c r="UHP38" s="78"/>
      <c r="UHQ38" s="78"/>
      <c r="UHR38" s="78"/>
      <c r="UHS38" s="78"/>
      <c r="UHT38" s="78"/>
      <c r="UHU38" s="78"/>
      <c r="UHV38" s="195"/>
      <c r="UHW38" s="137"/>
      <c r="UHX38" s="137"/>
      <c r="UHY38" s="138"/>
      <c r="UHZ38" s="138"/>
      <c r="UIA38" s="138"/>
      <c r="UIB38" s="138"/>
      <c r="UIC38" s="23"/>
      <c r="UID38" s="78"/>
      <c r="UIE38" s="78"/>
      <c r="UIF38" s="78"/>
      <c r="UIG38" s="78"/>
      <c r="UIH38" s="78"/>
      <c r="UII38" s="78"/>
      <c r="UIJ38" s="78"/>
      <c r="UIK38" s="78"/>
      <c r="UIL38" s="195"/>
      <c r="UIM38" s="137"/>
      <c r="UIN38" s="137"/>
      <c r="UIO38" s="138"/>
      <c r="UIP38" s="138"/>
      <c r="UIQ38" s="138"/>
      <c r="UIR38" s="138"/>
      <c r="UIS38" s="23"/>
      <c r="UIT38" s="78"/>
      <c r="UIU38" s="78"/>
      <c r="UIV38" s="78"/>
      <c r="UIW38" s="78"/>
      <c r="UIX38" s="78"/>
      <c r="UIY38" s="78"/>
      <c r="UIZ38" s="78"/>
      <c r="UJA38" s="78"/>
      <c r="UJB38" s="195"/>
      <c r="UJC38" s="137"/>
      <c r="UJD38" s="137"/>
      <c r="UJE38" s="138"/>
      <c r="UJF38" s="138"/>
      <c r="UJG38" s="138"/>
      <c r="UJH38" s="138"/>
      <c r="UJI38" s="23"/>
      <c r="UJJ38" s="78"/>
      <c r="UJK38" s="78"/>
      <c r="UJL38" s="78"/>
      <c r="UJM38" s="78"/>
      <c r="UJN38" s="78"/>
      <c r="UJO38" s="78"/>
      <c r="UJP38" s="78"/>
      <c r="UJQ38" s="78"/>
      <c r="UJR38" s="195"/>
      <c r="UJS38" s="137"/>
      <c r="UJT38" s="137"/>
      <c r="UJU38" s="138"/>
      <c r="UJV38" s="138"/>
      <c r="UJW38" s="138"/>
      <c r="UJX38" s="138"/>
      <c r="UJY38" s="23"/>
      <c r="UJZ38" s="78"/>
      <c r="UKA38" s="78"/>
      <c r="UKB38" s="78"/>
      <c r="UKC38" s="78"/>
      <c r="UKD38" s="78"/>
      <c r="UKE38" s="78"/>
      <c r="UKF38" s="78"/>
      <c r="UKG38" s="78"/>
      <c r="UKH38" s="195"/>
      <c r="UKI38" s="137"/>
      <c r="UKJ38" s="137"/>
      <c r="UKK38" s="138"/>
      <c r="UKL38" s="138"/>
      <c r="UKM38" s="138"/>
      <c r="UKN38" s="138"/>
      <c r="UKO38" s="23"/>
      <c r="UKP38" s="78"/>
      <c r="UKQ38" s="78"/>
      <c r="UKR38" s="78"/>
      <c r="UKS38" s="78"/>
      <c r="UKT38" s="78"/>
      <c r="UKU38" s="78"/>
      <c r="UKV38" s="78"/>
      <c r="UKW38" s="78"/>
      <c r="UKX38" s="195"/>
      <c r="UKY38" s="137"/>
      <c r="UKZ38" s="137"/>
      <c r="ULA38" s="138"/>
      <c r="ULB38" s="138"/>
      <c r="ULC38" s="138"/>
      <c r="ULD38" s="138"/>
      <c r="ULE38" s="23"/>
      <c r="ULF38" s="78"/>
      <c r="ULG38" s="78"/>
      <c r="ULH38" s="78"/>
      <c r="ULI38" s="78"/>
      <c r="ULJ38" s="78"/>
      <c r="ULK38" s="78"/>
      <c r="ULL38" s="78"/>
      <c r="ULM38" s="78"/>
      <c r="ULN38" s="195"/>
      <c r="ULO38" s="137"/>
      <c r="ULP38" s="137"/>
      <c r="ULQ38" s="138"/>
      <c r="ULR38" s="138"/>
      <c r="ULS38" s="138"/>
      <c r="ULT38" s="138"/>
      <c r="ULU38" s="23"/>
      <c r="ULV38" s="78"/>
      <c r="ULW38" s="78"/>
      <c r="ULX38" s="78"/>
      <c r="ULY38" s="78"/>
      <c r="ULZ38" s="78"/>
      <c r="UMA38" s="78"/>
      <c r="UMB38" s="78"/>
      <c r="UMC38" s="78"/>
      <c r="UMD38" s="195"/>
      <c r="UME38" s="137"/>
      <c r="UMF38" s="137"/>
      <c r="UMG38" s="138"/>
      <c r="UMH38" s="138"/>
      <c r="UMI38" s="138"/>
      <c r="UMJ38" s="138"/>
      <c r="UMK38" s="23"/>
      <c r="UML38" s="78"/>
      <c r="UMM38" s="78"/>
      <c r="UMN38" s="78"/>
      <c r="UMO38" s="78"/>
      <c r="UMP38" s="78"/>
      <c r="UMQ38" s="78"/>
      <c r="UMR38" s="78"/>
      <c r="UMS38" s="78"/>
      <c r="UMT38" s="195"/>
      <c r="UMU38" s="137"/>
      <c r="UMV38" s="137"/>
      <c r="UMW38" s="138"/>
      <c r="UMX38" s="138"/>
      <c r="UMY38" s="138"/>
      <c r="UMZ38" s="138"/>
      <c r="UNA38" s="23"/>
      <c r="UNB38" s="78"/>
      <c r="UNC38" s="78"/>
      <c r="UND38" s="78"/>
      <c r="UNE38" s="78"/>
      <c r="UNF38" s="78"/>
      <c r="UNG38" s="78"/>
      <c r="UNH38" s="78"/>
      <c r="UNI38" s="78"/>
      <c r="UNJ38" s="195"/>
      <c r="UNK38" s="137"/>
      <c r="UNL38" s="137"/>
      <c r="UNM38" s="138"/>
      <c r="UNN38" s="138"/>
      <c r="UNO38" s="138"/>
      <c r="UNP38" s="138"/>
      <c r="UNQ38" s="23"/>
      <c r="UNR38" s="78"/>
      <c r="UNS38" s="78"/>
      <c r="UNT38" s="78"/>
      <c r="UNU38" s="78"/>
      <c r="UNV38" s="78"/>
      <c r="UNW38" s="78"/>
      <c r="UNX38" s="78"/>
      <c r="UNY38" s="78"/>
      <c r="UNZ38" s="195"/>
      <c r="UOA38" s="137"/>
      <c r="UOB38" s="137"/>
      <c r="UOC38" s="138"/>
      <c r="UOD38" s="138"/>
      <c r="UOE38" s="138"/>
      <c r="UOF38" s="138"/>
      <c r="UOG38" s="23"/>
      <c r="UOH38" s="78"/>
      <c r="UOI38" s="78"/>
      <c r="UOJ38" s="78"/>
      <c r="UOK38" s="78"/>
      <c r="UOL38" s="78"/>
      <c r="UOM38" s="78"/>
      <c r="UON38" s="78"/>
      <c r="UOO38" s="78"/>
      <c r="UOP38" s="195"/>
      <c r="UOQ38" s="137"/>
      <c r="UOR38" s="137"/>
      <c r="UOS38" s="138"/>
      <c r="UOT38" s="138"/>
      <c r="UOU38" s="138"/>
      <c r="UOV38" s="138"/>
      <c r="UOW38" s="23"/>
      <c r="UOX38" s="78"/>
      <c r="UOY38" s="78"/>
      <c r="UOZ38" s="78"/>
      <c r="UPA38" s="78"/>
      <c r="UPB38" s="78"/>
      <c r="UPC38" s="78"/>
      <c r="UPD38" s="78"/>
      <c r="UPE38" s="78"/>
      <c r="UPF38" s="195"/>
      <c r="UPG38" s="137"/>
      <c r="UPH38" s="137"/>
      <c r="UPI38" s="138"/>
      <c r="UPJ38" s="138"/>
      <c r="UPK38" s="138"/>
      <c r="UPL38" s="138"/>
      <c r="UPM38" s="23"/>
      <c r="UPN38" s="78"/>
      <c r="UPO38" s="78"/>
      <c r="UPP38" s="78"/>
      <c r="UPQ38" s="78"/>
      <c r="UPR38" s="78"/>
      <c r="UPS38" s="78"/>
      <c r="UPT38" s="78"/>
      <c r="UPU38" s="78"/>
      <c r="UPV38" s="195"/>
      <c r="UPW38" s="137"/>
      <c r="UPX38" s="137"/>
      <c r="UPY38" s="138"/>
      <c r="UPZ38" s="138"/>
      <c r="UQA38" s="138"/>
      <c r="UQB38" s="138"/>
      <c r="UQC38" s="23"/>
      <c r="UQD38" s="78"/>
      <c r="UQE38" s="78"/>
      <c r="UQF38" s="78"/>
      <c r="UQG38" s="78"/>
      <c r="UQH38" s="78"/>
      <c r="UQI38" s="78"/>
      <c r="UQJ38" s="78"/>
      <c r="UQK38" s="78"/>
      <c r="UQL38" s="195"/>
      <c r="UQM38" s="137"/>
      <c r="UQN38" s="137"/>
      <c r="UQO38" s="138"/>
      <c r="UQP38" s="138"/>
      <c r="UQQ38" s="138"/>
      <c r="UQR38" s="138"/>
      <c r="UQS38" s="23"/>
      <c r="UQT38" s="78"/>
      <c r="UQU38" s="78"/>
      <c r="UQV38" s="78"/>
      <c r="UQW38" s="78"/>
      <c r="UQX38" s="78"/>
      <c r="UQY38" s="78"/>
      <c r="UQZ38" s="78"/>
      <c r="URA38" s="78"/>
      <c r="URB38" s="195"/>
      <c r="URC38" s="137"/>
      <c r="URD38" s="137"/>
      <c r="URE38" s="138"/>
      <c r="URF38" s="138"/>
      <c r="URG38" s="138"/>
      <c r="URH38" s="138"/>
      <c r="URI38" s="23"/>
      <c r="URJ38" s="78"/>
      <c r="URK38" s="78"/>
      <c r="URL38" s="78"/>
      <c r="URM38" s="78"/>
      <c r="URN38" s="78"/>
      <c r="URO38" s="78"/>
      <c r="URP38" s="78"/>
      <c r="URQ38" s="78"/>
      <c r="URR38" s="195"/>
      <c r="URS38" s="137"/>
      <c r="URT38" s="137"/>
      <c r="URU38" s="138"/>
      <c r="URV38" s="138"/>
      <c r="URW38" s="138"/>
      <c r="URX38" s="138"/>
      <c r="URY38" s="23"/>
      <c r="URZ38" s="78"/>
      <c r="USA38" s="78"/>
      <c r="USB38" s="78"/>
      <c r="USC38" s="78"/>
      <c r="USD38" s="78"/>
      <c r="USE38" s="78"/>
      <c r="USF38" s="78"/>
      <c r="USG38" s="78"/>
      <c r="USH38" s="195"/>
      <c r="USI38" s="137"/>
      <c r="USJ38" s="137"/>
      <c r="USK38" s="138"/>
      <c r="USL38" s="138"/>
      <c r="USM38" s="138"/>
      <c r="USN38" s="138"/>
      <c r="USO38" s="23"/>
      <c r="USP38" s="78"/>
      <c r="USQ38" s="78"/>
      <c r="USR38" s="78"/>
      <c r="USS38" s="78"/>
      <c r="UST38" s="78"/>
      <c r="USU38" s="78"/>
      <c r="USV38" s="78"/>
      <c r="USW38" s="78"/>
      <c r="USX38" s="195"/>
      <c r="USY38" s="137"/>
      <c r="USZ38" s="137"/>
      <c r="UTA38" s="138"/>
      <c r="UTB38" s="138"/>
      <c r="UTC38" s="138"/>
      <c r="UTD38" s="138"/>
      <c r="UTE38" s="23"/>
      <c r="UTF38" s="78"/>
      <c r="UTG38" s="78"/>
      <c r="UTH38" s="78"/>
      <c r="UTI38" s="78"/>
      <c r="UTJ38" s="78"/>
      <c r="UTK38" s="78"/>
      <c r="UTL38" s="78"/>
      <c r="UTM38" s="78"/>
      <c r="UTN38" s="195"/>
      <c r="UTO38" s="137"/>
      <c r="UTP38" s="137"/>
      <c r="UTQ38" s="138"/>
      <c r="UTR38" s="138"/>
      <c r="UTS38" s="138"/>
      <c r="UTT38" s="138"/>
      <c r="UTU38" s="23"/>
      <c r="UTV38" s="78"/>
      <c r="UTW38" s="78"/>
      <c r="UTX38" s="78"/>
      <c r="UTY38" s="78"/>
      <c r="UTZ38" s="78"/>
      <c r="UUA38" s="78"/>
      <c r="UUB38" s="78"/>
      <c r="UUC38" s="78"/>
      <c r="UUD38" s="195"/>
      <c r="UUE38" s="137"/>
      <c r="UUF38" s="137"/>
      <c r="UUG38" s="138"/>
      <c r="UUH38" s="138"/>
      <c r="UUI38" s="138"/>
      <c r="UUJ38" s="138"/>
      <c r="UUK38" s="23"/>
      <c r="UUL38" s="78"/>
      <c r="UUM38" s="78"/>
      <c r="UUN38" s="78"/>
      <c r="UUO38" s="78"/>
      <c r="UUP38" s="78"/>
      <c r="UUQ38" s="78"/>
      <c r="UUR38" s="78"/>
      <c r="UUS38" s="78"/>
      <c r="UUT38" s="195"/>
      <c r="UUU38" s="137"/>
      <c r="UUV38" s="137"/>
      <c r="UUW38" s="138"/>
      <c r="UUX38" s="138"/>
      <c r="UUY38" s="138"/>
      <c r="UUZ38" s="138"/>
      <c r="UVA38" s="23"/>
      <c r="UVB38" s="78"/>
      <c r="UVC38" s="78"/>
      <c r="UVD38" s="78"/>
      <c r="UVE38" s="78"/>
      <c r="UVF38" s="78"/>
      <c r="UVG38" s="78"/>
      <c r="UVH38" s="78"/>
      <c r="UVI38" s="78"/>
      <c r="UVJ38" s="195"/>
      <c r="UVK38" s="137"/>
      <c r="UVL38" s="137"/>
      <c r="UVM38" s="138"/>
      <c r="UVN38" s="138"/>
      <c r="UVO38" s="138"/>
      <c r="UVP38" s="138"/>
      <c r="UVQ38" s="23"/>
      <c r="UVR38" s="78"/>
      <c r="UVS38" s="78"/>
      <c r="UVT38" s="78"/>
      <c r="UVU38" s="78"/>
      <c r="UVV38" s="78"/>
      <c r="UVW38" s="78"/>
      <c r="UVX38" s="78"/>
      <c r="UVY38" s="78"/>
      <c r="UVZ38" s="195"/>
      <c r="UWA38" s="137"/>
      <c r="UWB38" s="137"/>
      <c r="UWC38" s="138"/>
      <c r="UWD38" s="138"/>
      <c r="UWE38" s="138"/>
      <c r="UWF38" s="138"/>
      <c r="UWG38" s="23"/>
      <c r="UWH38" s="78"/>
      <c r="UWI38" s="78"/>
      <c r="UWJ38" s="78"/>
      <c r="UWK38" s="78"/>
      <c r="UWL38" s="78"/>
      <c r="UWM38" s="78"/>
      <c r="UWN38" s="78"/>
      <c r="UWO38" s="78"/>
      <c r="UWP38" s="195"/>
      <c r="UWQ38" s="137"/>
      <c r="UWR38" s="137"/>
      <c r="UWS38" s="138"/>
      <c r="UWT38" s="138"/>
      <c r="UWU38" s="138"/>
      <c r="UWV38" s="138"/>
      <c r="UWW38" s="23"/>
      <c r="UWX38" s="78"/>
      <c r="UWY38" s="78"/>
      <c r="UWZ38" s="78"/>
      <c r="UXA38" s="78"/>
      <c r="UXB38" s="78"/>
      <c r="UXC38" s="78"/>
      <c r="UXD38" s="78"/>
      <c r="UXE38" s="78"/>
      <c r="UXF38" s="195"/>
      <c r="UXG38" s="137"/>
      <c r="UXH38" s="137"/>
      <c r="UXI38" s="138"/>
      <c r="UXJ38" s="138"/>
      <c r="UXK38" s="138"/>
      <c r="UXL38" s="138"/>
      <c r="UXM38" s="23"/>
      <c r="UXN38" s="78"/>
      <c r="UXO38" s="78"/>
      <c r="UXP38" s="78"/>
      <c r="UXQ38" s="78"/>
      <c r="UXR38" s="78"/>
      <c r="UXS38" s="78"/>
      <c r="UXT38" s="78"/>
      <c r="UXU38" s="78"/>
      <c r="UXV38" s="195"/>
      <c r="UXW38" s="137"/>
      <c r="UXX38" s="137"/>
      <c r="UXY38" s="138"/>
      <c r="UXZ38" s="138"/>
      <c r="UYA38" s="138"/>
      <c r="UYB38" s="138"/>
      <c r="UYC38" s="23"/>
      <c r="UYD38" s="78"/>
      <c r="UYE38" s="78"/>
      <c r="UYF38" s="78"/>
      <c r="UYG38" s="78"/>
      <c r="UYH38" s="78"/>
      <c r="UYI38" s="78"/>
      <c r="UYJ38" s="78"/>
      <c r="UYK38" s="78"/>
      <c r="UYL38" s="195"/>
      <c r="UYM38" s="137"/>
      <c r="UYN38" s="137"/>
      <c r="UYO38" s="138"/>
      <c r="UYP38" s="138"/>
      <c r="UYQ38" s="138"/>
      <c r="UYR38" s="138"/>
      <c r="UYS38" s="23"/>
      <c r="UYT38" s="78"/>
      <c r="UYU38" s="78"/>
      <c r="UYV38" s="78"/>
      <c r="UYW38" s="78"/>
      <c r="UYX38" s="78"/>
      <c r="UYY38" s="78"/>
      <c r="UYZ38" s="78"/>
      <c r="UZA38" s="78"/>
      <c r="UZB38" s="195"/>
      <c r="UZC38" s="137"/>
      <c r="UZD38" s="137"/>
      <c r="UZE38" s="138"/>
      <c r="UZF38" s="138"/>
      <c r="UZG38" s="138"/>
      <c r="UZH38" s="138"/>
      <c r="UZI38" s="23"/>
      <c r="UZJ38" s="78"/>
      <c r="UZK38" s="78"/>
      <c r="UZL38" s="78"/>
      <c r="UZM38" s="78"/>
      <c r="UZN38" s="78"/>
      <c r="UZO38" s="78"/>
      <c r="UZP38" s="78"/>
      <c r="UZQ38" s="78"/>
      <c r="UZR38" s="195"/>
      <c r="UZS38" s="137"/>
      <c r="UZT38" s="137"/>
      <c r="UZU38" s="138"/>
      <c r="UZV38" s="138"/>
      <c r="UZW38" s="138"/>
      <c r="UZX38" s="138"/>
      <c r="UZY38" s="23"/>
      <c r="UZZ38" s="78"/>
      <c r="VAA38" s="78"/>
      <c r="VAB38" s="78"/>
      <c r="VAC38" s="78"/>
      <c r="VAD38" s="78"/>
      <c r="VAE38" s="78"/>
      <c r="VAF38" s="78"/>
      <c r="VAG38" s="78"/>
      <c r="VAH38" s="195"/>
      <c r="VAI38" s="137"/>
      <c r="VAJ38" s="137"/>
      <c r="VAK38" s="138"/>
      <c r="VAL38" s="138"/>
      <c r="VAM38" s="138"/>
      <c r="VAN38" s="138"/>
      <c r="VAO38" s="23"/>
      <c r="VAP38" s="78"/>
      <c r="VAQ38" s="78"/>
      <c r="VAR38" s="78"/>
      <c r="VAS38" s="78"/>
      <c r="VAT38" s="78"/>
      <c r="VAU38" s="78"/>
      <c r="VAV38" s="78"/>
      <c r="VAW38" s="78"/>
      <c r="VAX38" s="195"/>
      <c r="VAY38" s="137"/>
      <c r="VAZ38" s="137"/>
      <c r="VBA38" s="138"/>
      <c r="VBB38" s="138"/>
      <c r="VBC38" s="138"/>
      <c r="VBD38" s="138"/>
      <c r="VBE38" s="23"/>
      <c r="VBF38" s="78"/>
      <c r="VBG38" s="78"/>
      <c r="VBH38" s="78"/>
      <c r="VBI38" s="78"/>
      <c r="VBJ38" s="78"/>
      <c r="VBK38" s="78"/>
      <c r="VBL38" s="78"/>
      <c r="VBM38" s="78"/>
      <c r="VBN38" s="195"/>
      <c r="VBO38" s="137"/>
      <c r="VBP38" s="137"/>
      <c r="VBQ38" s="138"/>
      <c r="VBR38" s="138"/>
      <c r="VBS38" s="138"/>
      <c r="VBT38" s="138"/>
      <c r="VBU38" s="23"/>
      <c r="VBV38" s="78"/>
      <c r="VBW38" s="78"/>
      <c r="VBX38" s="78"/>
      <c r="VBY38" s="78"/>
      <c r="VBZ38" s="78"/>
      <c r="VCA38" s="78"/>
      <c r="VCB38" s="78"/>
      <c r="VCC38" s="78"/>
      <c r="VCD38" s="195"/>
      <c r="VCE38" s="137"/>
      <c r="VCF38" s="137"/>
      <c r="VCG38" s="138"/>
      <c r="VCH38" s="138"/>
      <c r="VCI38" s="138"/>
      <c r="VCJ38" s="138"/>
      <c r="VCK38" s="23"/>
      <c r="VCL38" s="78"/>
      <c r="VCM38" s="78"/>
      <c r="VCN38" s="78"/>
      <c r="VCO38" s="78"/>
      <c r="VCP38" s="78"/>
      <c r="VCQ38" s="78"/>
      <c r="VCR38" s="78"/>
      <c r="VCS38" s="78"/>
      <c r="VCT38" s="195"/>
      <c r="VCU38" s="137"/>
      <c r="VCV38" s="137"/>
      <c r="VCW38" s="138"/>
      <c r="VCX38" s="138"/>
      <c r="VCY38" s="138"/>
      <c r="VCZ38" s="138"/>
      <c r="VDA38" s="23"/>
      <c r="VDB38" s="78"/>
      <c r="VDC38" s="78"/>
      <c r="VDD38" s="78"/>
      <c r="VDE38" s="78"/>
      <c r="VDF38" s="78"/>
      <c r="VDG38" s="78"/>
      <c r="VDH38" s="78"/>
      <c r="VDI38" s="78"/>
      <c r="VDJ38" s="195"/>
      <c r="VDK38" s="137"/>
      <c r="VDL38" s="137"/>
      <c r="VDM38" s="138"/>
      <c r="VDN38" s="138"/>
      <c r="VDO38" s="138"/>
      <c r="VDP38" s="138"/>
      <c r="VDQ38" s="23"/>
      <c r="VDR38" s="78"/>
      <c r="VDS38" s="78"/>
      <c r="VDT38" s="78"/>
      <c r="VDU38" s="78"/>
      <c r="VDV38" s="78"/>
      <c r="VDW38" s="78"/>
      <c r="VDX38" s="78"/>
      <c r="VDY38" s="78"/>
      <c r="VDZ38" s="195"/>
      <c r="VEA38" s="137"/>
      <c r="VEB38" s="137"/>
      <c r="VEC38" s="138"/>
      <c r="VED38" s="138"/>
      <c r="VEE38" s="138"/>
      <c r="VEF38" s="138"/>
      <c r="VEG38" s="23"/>
      <c r="VEH38" s="78"/>
      <c r="VEI38" s="78"/>
      <c r="VEJ38" s="78"/>
      <c r="VEK38" s="78"/>
      <c r="VEL38" s="78"/>
      <c r="VEM38" s="78"/>
      <c r="VEN38" s="78"/>
      <c r="VEO38" s="78"/>
      <c r="VEP38" s="195"/>
      <c r="VEQ38" s="137"/>
      <c r="VER38" s="137"/>
      <c r="VES38" s="138"/>
      <c r="VET38" s="138"/>
      <c r="VEU38" s="138"/>
      <c r="VEV38" s="138"/>
      <c r="VEW38" s="23"/>
      <c r="VEX38" s="78"/>
      <c r="VEY38" s="78"/>
      <c r="VEZ38" s="78"/>
      <c r="VFA38" s="78"/>
      <c r="VFB38" s="78"/>
      <c r="VFC38" s="78"/>
      <c r="VFD38" s="78"/>
      <c r="VFE38" s="78"/>
      <c r="VFF38" s="195"/>
      <c r="VFG38" s="137"/>
      <c r="VFH38" s="137"/>
      <c r="VFI38" s="138"/>
      <c r="VFJ38" s="138"/>
      <c r="VFK38" s="138"/>
      <c r="VFL38" s="138"/>
      <c r="VFM38" s="23"/>
      <c r="VFN38" s="78"/>
      <c r="VFO38" s="78"/>
      <c r="VFP38" s="78"/>
      <c r="VFQ38" s="78"/>
      <c r="VFR38" s="78"/>
      <c r="VFS38" s="78"/>
      <c r="VFT38" s="78"/>
      <c r="VFU38" s="78"/>
      <c r="VFV38" s="195"/>
      <c r="VFW38" s="137"/>
      <c r="VFX38" s="137"/>
      <c r="VFY38" s="138"/>
      <c r="VFZ38" s="138"/>
      <c r="VGA38" s="138"/>
      <c r="VGB38" s="138"/>
      <c r="VGC38" s="23"/>
      <c r="VGD38" s="78"/>
      <c r="VGE38" s="78"/>
      <c r="VGF38" s="78"/>
      <c r="VGG38" s="78"/>
      <c r="VGH38" s="78"/>
      <c r="VGI38" s="78"/>
      <c r="VGJ38" s="78"/>
      <c r="VGK38" s="78"/>
      <c r="VGL38" s="195"/>
      <c r="VGM38" s="137"/>
      <c r="VGN38" s="137"/>
      <c r="VGO38" s="138"/>
      <c r="VGP38" s="138"/>
      <c r="VGQ38" s="138"/>
      <c r="VGR38" s="138"/>
      <c r="VGS38" s="23"/>
      <c r="VGT38" s="78"/>
      <c r="VGU38" s="78"/>
      <c r="VGV38" s="78"/>
      <c r="VGW38" s="78"/>
      <c r="VGX38" s="78"/>
      <c r="VGY38" s="78"/>
      <c r="VGZ38" s="78"/>
      <c r="VHA38" s="78"/>
      <c r="VHB38" s="195"/>
      <c r="VHC38" s="137"/>
      <c r="VHD38" s="137"/>
      <c r="VHE38" s="138"/>
      <c r="VHF38" s="138"/>
      <c r="VHG38" s="138"/>
      <c r="VHH38" s="138"/>
      <c r="VHI38" s="23"/>
      <c r="VHJ38" s="78"/>
      <c r="VHK38" s="78"/>
      <c r="VHL38" s="78"/>
      <c r="VHM38" s="78"/>
      <c r="VHN38" s="78"/>
      <c r="VHO38" s="78"/>
      <c r="VHP38" s="78"/>
      <c r="VHQ38" s="78"/>
      <c r="VHR38" s="195"/>
      <c r="VHS38" s="137"/>
      <c r="VHT38" s="137"/>
      <c r="VHU38" s="138"/>
      <c r="VHV38" s="138"/>
      <c r="VHW38" s="138"/>
      <c r="VHX38" s="138"/>
      <c r="VHY38" s="23"/>
      <c r="VHZ38" s="78"/>
      <c r="VIA38" s="78"/>
      <c r="VIB38" s="78"/>
      <c r="VIC38" s="78"/>
      <c r="VID38" s="78"/>
      <c r="VIE38" s="78"/>
      <c r="VIF38" s="78"/>
      <c r="VIG38" s="78"/>
      <c r="VIH38" s="195"/>
      <c r="VII38" s="137"/>
      <c r="VIJ38" s="137"/>
      <c r="VIK38" s="138"/>
      <c r="VIL38" s="138"/>
      <c r="VIM38" s="138"/>
      <c r="VIN38" s="138"/>
      <c r="VIO38" s="23"/>
      <c r="VIP38" s="78"/>
      <c r="VIQ38" s="78"/>
      <c r="VIR38" s="78"/>
      <c r="VIS38" s="78"/>
      <c r="VIT38" s="78"/>
      <c r="VIU38" s="78"/>
      <c r="VIV38" s="78"/>
      <c r="VIW38" s="78"/>
      <c r="VIX38" s="195"/>
      <c r="VIY38" s="137"/>
      <c r="VIZ38" s="137"/>
      <c r="VJA38" s="138"/>
      <c r="VJB38" s="138"/>
      <c r="VJC38" s="138"/>
      <c r="VJD38" s="138"/>
      <c r="VJE38" s="23"/>
      <c r="VJF38" s="78"/>
      <c r="VJG38" s="78"/>
      <c r="VJH38" s="78"/>
      <c r="VJI38" s="78"/>
      <c r="VJJ38" s="78"/>
      <c r="VJK38" s="78"/>
      <c r="VJL38" s="78"/>
      <c r="VJM38" s="78"/>
      <c r="VJN38" s="195"/>
      <c r="VJO38" s="137"/>
      <c r="VJP38" s="137"/>
      <c r="VJQ38" s="138"/>
      <c r="VJR38" s="138"/>
      <c r="VJS38" s="138"/>
      <c r="VJT38" s="138"/>
      <c r="VJU38" s="23"/>
      <c r="VJV38" s="78"/>
      <c r="VJW38" s="78"/>
      <c r="VJX38" s="78"/>
      <c r="VJY38" s="78"/>
      <c r="VJZ38" s="78"/>
      <c r="VKA38" s="78"/>
      <c r="VKB38" s="78"/>
      <c r="VKC38" s="78"/>
      <c r="VKD38" s="195"/>
      <c r="VKE38" s="137"/>
      <c r="VKF38" s="137"/>
      <c r="VKG38" s="138"/>
      <c r="VKH38" s="138"/>
      <c r="VKI38" s="138"/>
      <c r="VKJ38" s="138"/>
      <c r="VKK38" s="23"/>
      <c r="VKL38" s="78"/>
      <c r="VKM38" s="78"/>
      <c r="VKN38" s="78"/>
      <c r="VKO38" s="78"/>
      <c r="VKP38" s="78"/>
      <c r="VKQ38" s="78"/>
      <c r="VKR38" s="78"/>
      <c r="VKS38" s="78"/>
      <c r="VKT38" s="195"/>
      <c r="VKU38" s="137"/>
      <c r="VKV38" s="137"/>
      <c r="VKW38" s="138"/>
      <c r="VKX38" s="138"/>
      <c r="VKY38" s="138"/>
      <c r="VKZ38" s="138"/>
      <c r="VLA38" s="23"/>
      <c r="VLB38" s="78"/>
      <c r="VLC38" s="78"/>
      <c r="VLD38" s="78"/>
      <c r="VLE38" s="78"/>
      <c r="VLF38" s="78"/>
      <c r="VLG38" s="78"/>
      <c r="VLH38" s="78"/>
      <c r="VLI38" s="78"/>
      <c r="VLJ38" s="195"/>
      <c r="VLK38" s="137"/>
      <c r="VLL38" s="137"/>
      <c r="VLM38" s="138"/>
      <c r="VLN38" s="138"/>
      <c r="VLO38" s="138"/>
      <c r="VLP38" s="138"/>
      <c r="VLQ38" s="23"/>
      <c r="VLR38" s="78"/>
      <c r="VLS38" s="78"/>
      <c r="VLT38" s="78"/>
      <c r="VLU38" s="78"/>
      <c r="VLV38" s="78"/>
      <c r="VLW38" s="78"/>
      <c r="VLX38" s="78"/>
      <c r="VLY38" s="78"/>
      <c r="VLZ38" s="195"/>
      <c r="VMA38" s="137"/>
      <c r="VMB38" s="137"/>
      <c r="VMC38" s="138"/>
      <c r="VMD38" s="138"/>
      <c r="VME38" s="138"/>
      <c r="VMF38" s="138"/>
      <c r="VMG38" s="23"/>
      <c r="VMH38" s="78"/>
      <c r="VMI38" s="78"/>
      <c r="VMJ38" s="78"/>
      <c r="VMK38" s="78"/>
      <c r="VML38" s="78"/>
      <c r="VMM38" s="78"/>
      <c r="VMN38" s="78"/>
      <c r="VMO38" s="78"/>
      <c r="VMP38" s="195"/>
      <c r="VMQ38" s="137"/>
      <c r="VMR38" s="137"/>
      <c r="VMS38" s="138"/>
      <c r="VMT38" s="138"/>
      <c r="VMU38" s="138"/>
      <c r="VMV38" s="138"/>
      <c r="VMW38" s="23"/>
      <c r="VMX38" s="78"/>
      <c r="VMY38" s="78"/>
      <c r="VMZ38" s="78"/>
      <c r="VNA38" s="78"/>
      <c r="VNB38" s="78"/>
      <c r="VNC38" s="78"/>
      <c r="VND38" s="78"/>
      <c r="VNE38" s="78"/>
      <c r="VNF38" s="195"/>
      <c r="VNG38" s="137"/>
      <c r="VNH38" s="137"/>
      <c r="VNI38" s="138"/>
      <c r="VNJ38" s="138"/>
      <c r="VNK38" s="138"/>
      <c r="VNL38" s="138"/>
      <c r="VNM38" s="23"/>
      <c r="VNN38" s="78"/>
      <c r="VNO38" s="78"/>
      <c r="VNP38" s="78"/>
      <c r="VNQ38" s="78"/>
      <c r="VNR38" s="78"/>
      <c r="VNS38" s="78"/>
      <c r="VNT38" s="78"/>
      <c r="VNU38" s="78"/>
      <c r="VNV38" s="195"/>
      <c r="VNW38" s="137"/>
      <c r="VNX38" s="137"/>
      <c r="VNY38" s="138"/>
      <c r="VNZ38" s="138"/>
      <c r="VOA38" s="138"/>
      <c r="VOB38" s="138"/>
      <c r="VOC38" s="23"/>
      <c r="VOD38" s="78"/>
      <c r="VOE38" s="78"/>
      <c r="VOF38" s="78"/>
      <c r="VOG38" s="78"/>
      <c r="VOH38" s="78"/>
      <c r="VOI38" s="78"/>
      <c r="VOJ38" s="78"/>
      <c r="VOK38" s="78"/>
      <c r="VOL38" s="195"/>
      <c r="VOM38" s="137"/>
      <c r="VON38" s="137"/>
      <c r="VOO38" s="138"/>
      <c r="VOP38" s="138"/>
      <c r="VOQ38" s="138"/>
      <c r="VOR38" s="138"/>
      <c r="VOS38" s="23"/>
      <c r="VOT38" s="78"/>
      <c r="VOU38" s="78"/>
      <c r="VOV38" s="78"/>
      <c r="VOW38" s="78"/>
      <c r="VOX38" s="78"/>
      <c r="VOY38" s="78"/>
      <c r="VOZ38" s="78"/>
      <c r="VPA38" s="78"/>
      <c r="VPB38" s="195"/>
      <c r="VPC38" s="137"/>
      <c r="VPD38" s="137"/>
      <c r="VPE38" s="138"/>
      <c r="VPF38" s="138"/>
      <c r="VPG38" s="138"/>
      <c r="VPH38" s="138"/>
      <c r="VPI38" s="23"/>
      <c r="VPJ38" s="78"/>
      <c r="VPK38" s="78"/>
      <c r="VPL38" s="78"/>
      <c r="VPM38" s="78"/>
      <c r="VPN38" s="78"/>
      <c r="VPO38" s="78"/>
      <c r="VPP38" s="78"/>
      <c r="VPQ38" s="78"/>
      <c r="VPR38" s="195"/>
      <c r="VPS38" s="137"/>
      <c r="VPT38" s="137"/>
      <c r="VPU38" s="138"/>
      <c r="VPV38" s="138"/>
      <c r="VPW38" s="138"/>
      <c r="VPX38" s="138"/>
      <c r="VPY38" s="23"/>
      <c r="VPZ38" s="78"/>
      <c r="VQA38" s="78"/>
      <c r="VQB38" s="78"/>
      <c r="VQC38" s="78"/>
      <c r="VQD38" s="78"/>
      <c r="VQE38" s="78"/>
      <c r="VQF38" s="78"/>
      <c r="VQG38" s="78"/>
      <c r="VQH38" s="195"/>
      <c r="VQI38" s="137"/>
      <c r="VQJ38" s="137"/>
      <c r="VQK38" s="138"/>
      <c r="VQL38" s="138"/>
      <c r="VQM38" s="138"/>
      <c r="VQN38" s="138"/>
      <c r="VQO38" s="23"/>
      <c r="VQP38" s="78"/>
      <c r="VQQ38" s="78"/>
      <c r="VQR38" s="78"/>
      <c r="VQS38" s="78"/>
      <c r="VQT38" s="78"/>
      <c r="VQU38" s="78"/>
      <c r="VQV38" s="78"/>
      <c r="VQW38" s="78"/>
      <c r="VQX38" s="195"/>
      <c r="VQY38" s="137"/>
      <c r="VQZ38" s="137"/>
      <c r="VRA38" s="138"/>
      <c r="VRB38" s="138"/>
      <c r="VRC38" s="138"/>
      <c r="VRD38" s="138"/>
      <c r="VRE38" s="23"/>
      <c r="VRF38" s="78"/>
      <c r="VRG38" s="78"/>
      <c r="VRH38" s="78"/>
      <c r="VRI38" s="78"/>
      <c r="VRJ38" s="78"/>
      <c r="VRK38" s="78"/>
      <c r="VRL38" s="78"/>
      <c r="VRM38" s="78"/>
      <c r="VRN38" s="195"/>
      <c r="VRO38" s="137"/>
      <c r="VRP38" s="137"/>
      <c r="VRQ38" s="138"/>
      <c r="VRR38" s="138"/>
      <c r="VRS38" s="138"/>
      <c r="VRT38" s="138"/>
      <c r="VRU38" s="23"/>
      <c r="VRV38" s="78"/>
      <c r="VRW38" s="78"/>
      <c r="VRX38" s="78"/>
      <c r="VRY38" s="78"/>
      <c r="VRZ38" s="78"/>
      <c r="VSA38" s="78"/>
      <c r="VSB38" s="78"/>
      <c r="VSC38" s="78"/>
      <c r="VSD38" s="195"/>
      <c r="VSE38" s="137"/>
      <c r="VSF38" s="137"/>
      <c r="VSG38" s="138"/>
      <c r="VSH38" s="138"/>
      <c r="VSI38" s="138"/>
      <c r="VSJ38" s="138"/>
      <c r="VSK38" s="23"/>
      <c r="VSL38" s="78"/>
      <c r="VSM38" s="78"/>
      <c r="VSN38" s="78"/>
      <c r="VSO38" s="78"/>
      <c r="VSP38" s="78"/>
      <c r="VSQ38" s="78"/>
      <c r="VSR38" s="78"/>
      <c r="VSS38" s="78"/>
      <c r="VST38" s="195"/>
      <c r="VSU38" s="137"/>
      <c r="VSV38" s="137"/>
      <c r="VSW38" s="138"/>
      <c r="VSX38" s="138"/>
      <c r="VSY38" s="138"/>
      <c r="VSZ38" s="138"/>
      <c r="VTA38" s="23"/>
      <c r="VTB38" s="78"/>
      <c r="VTC38" s="78"/>
      <c r="VTD38" s="78"/>
      <c r="VTE38" s="78"/>
      <c r="VTF38" s="78"/>
      <c r="VTG38" s="78"/>
      <c r="VTH38" s="78"/>
      <c r="VTI38" s="78"/>
      <c r="VTJ38" s="195"/>
      <c r="VTK38" s="137"/>
      <c r="VTL38" s="137"/>
      <c r="VTM38" s="138"/>
      <c r="VTN38" s="138"/>
      <c r="VTO38" s="138"/>
      <c r="VTP38" s="138"/>
      <c r="VTQ38" s="23"/>
      <c r="VTR38" s="78"/>
      <c r="VTS38" s="78"/>
      <c r="VTT38" s="78"/>
      <c r="VTU38" s="78"/>
      <c r="VTV38" s="78"/>
      <c r="VTW38" s="78"/>
      <c r="VTX38" s="78"/>
      <c r="VTY38" s="78"/>
      <c r="VTZ38" s="195"/>
      <c r="VUA38" s="137"/>
      <c r="VUB38" s="137"/>
      <c r="VUC38" s="138"/>
      <c r="VUD38" s="138"/>
      <c r="VUE38" s="138"/>
      <c r="VUF38" s="138"/>
      <c r="VUG38" s="23"/>
      <c r="VUH38" s="78"/>
      <c r="VUI38" s="78"/>
      <c r="VUJ38" s="78"/>
      <c r="VUK38" s="78"/>
      <c r="VUL38" s="78"/>
      <c r="VUM38" s="78"/>
      <c r="VUN38" s="78"/>
      <c r="VUO38" s="78"/>
      <c r="VUP38" s="195"/>
      <c r="VUQ38" s="137"/>
      <c r="VUR38" s="137"/>
      <c r="VUS38" s="138"/>
      <c r="VUT38" s="138"/>
      <c r="VUU38" s="138"/>
      <c r="VUV38" s="138"/>
      <c r="VUW38" s="23"/>
      <c r="VUX38" s="78"/>
      <c r="VUY38" s="78"/>
      <c r="VUZ38" s="78"/>
      <c r="VVA38" s="78"/>
      <c r="VVB38" s="78"/>
      <c r="VVC38" s="78"/>
      <c r="VVD38" s="78"/>
      <c r="VVE38" s="78"/>
      <c r="VVF38" s="195"/>
      <c r="VVG38" s="137"/>
      <c r="VVH38" s="137"/>
      <c r="VVI38" s="138"/>
      <c r="VVJ38" s="138"/>
      <c r="VVK38" s="138"/>
      <c r="VVL38" s="138"/>
      <c r="VVM38" s="23"/>
      <c r="VVN38" s="78"/>
      <c r="VVO38" s="78"/>
      <c r="VVP38" s="78"/>
      <c r="VVQ38" s="78"/>
      <c r="VVR38" s="78"/>
      <c r="VVS38" s="78"/>
      <c r="VVT38" s="78"/>
      <c r="VVU38" s="78"/>
      <c r="VVV38" s="195"/>
      <c r="VVW38" s="137"/>
      <c r="VVX38" s="137"/>
      <c r="VVY38" s="138"/>
      <c r="VVZ38" s="138"/>
      <c r="VWA38" s="138"/>
      <c r="VWB38" s="138"/>
      <c r="VWC38" s="23"/>
      <c r="VWD38" s="78"/>
      <c r="VWE38" s="78"/>
      <c r="VWF38" s="78"/>
      <c r="VWG38" s="78"/>
      <c r="VWH38" s="78"/>
      <c r="VWI38" s="78"/>
      <c r="VWJ38" s="78"/>
      <c r="VWK38" s="78"/>
      <c r="VWL38" s="195"/>
      <c r="VWM38" s="137"/>
      <c r="VWN38" s="137"/>
      <c r="VWO38" s="138"/>
      <c r="VWP38" s="138"/>
      <c r="VWQ38" s="138"/>
      <c r="VWR38" s="138"/>
      <c r="VWS38" s="23"/>
      <c r="VWT38" s="78"/>
      <c r="VWU38" s="78"/>
      <c r="VWV38" s="78"/>
      <c r="VWW38" s="78"/>
      <c r="VWX38" s="78"/>
      <c r="VWY38" s="78"/>
      <c r="VWZ38" s="78"/>
      <c r="VXA38" s="78"/>
      <c r="VXB38" s="195"/>
      <c r="VXC38" s="137"/>
      <c r="VXD38" s="137"/>
      <c r="VXE38" s="138"/>
      <c r="VXF38" s="138"/>
      <c r="VXG38" s="138"/>
      <c r="VXH38" s="138"/>
      <c r="VXI38" s="23"/>
      <c r="VXJ38" s="78"/>
      <c r="VXK38" s="78"/>
      <c r="VXL38" s="78"/>
      <c r="VXM38" s="78"/>
      <c r="VXN38" s="78"/>
      <c r="VXO38" s="78"/>
      <c r="VXP38" s="78"/>
      <c r="VXQ38" s="78"/>
      <c r="VXR38" s="195"/>
      <c r="VXS38" s="137"/>
      <c r="VXT38" s="137"/>
      <c r="VXU38" s="138"/>
      <c r="VXV38" s="138"/>
      <c r="VXW38" s="138"/>
      <c r="VXX38" s="138"/>
      <c r="VXY38" s="23"/>
      <c r="VXZ38" s="78"/>
      <c r="VYA38" s="78"/>
      <c r="VYB38" s="78"/>
      <c r="VYC38" s="78"/>
      <c r="VYD38" s="78"/>
      <c r="VYE38" s="78"/>
      <c r="VYF38" s="78"/>
      <c r="VYG38" s="78"/>
      <c r="VYH38" s="195"/>
      <c r="VYI38" s="137"/>
      <c r="VYJ38" s="137"/>
      <c r="VYK38" s="138"/>
      <c r="VYL38" s="138"/>
      <c r="VYM38" s="138"/>
      <c r="VYN38" s="138"/>
      <c r="VYO38" s="23"/>
      <c r="VYP38" s="78"/>
      <c r="VYQ38" s="78"/>
      <c r="VYR38" s="78"/>
      <c r="VYS38" s="78"/>
      <c r="VYT38" s="78"/>
      <c r="VYU38" s="78"/>
      <c r="VYV38" s="78"/>
      <c r="VYW38" s="78"/>
      <c r="VYX38" s="195"/>
      <c r="VYY38" s="137"/>
      <c r="VYZ38" s="137"/>
      <c r="VZA38" s="138"/>
      <c r="VZB38" s="138"/>
      <c r="VZC38" s="138"/>
      <c r="VZD38" s="138"/>
      <c r="VZE38" s="23"/>
      <c r="VZF38" s="78"/>
      <c r="VZG38" s="78"/>
      <c r="VZH38" s="78"/>
      <c r="VZI38" s="78"/>
      <c r="VZJ38" s="78"/>
      <c r="VZK38" s="78"/>
      <c r="VZL38" s="78"/>
      <c r="VZM38" s="78"/>
      <c r="VZN38" s="195"/>
      <c r="VZO38" s="137"/>
      <c r="VZP38" s="137"/>
      <c r="VZQ38" s="138"/>
      <c r="VZR38" s="138"/>
      <c r="VZS38" s="138"/>
      <c r="VZT38" s="138"/>
      <c r="VZU38" s="23"/>
      <c r="VZV38" s="78"/>
      <c r="VZW38" s="78"/>
      <c r="VZX38" s="78"/>
      <c r="VZY38" s="78"/>
      <c r="VZZ38" s="78"/>
      <c r="WAA38" s="78"/>
      <c r="WAB38" s="78"/>
      <c r="WAC38" s="78"/>
      <c r="WAD38" s="195"/>
      <c r="WAE38" s="137"/>
      <c r="WAF38" s="137"/>
      <c r="WAG38" s="138"/>
      <c r="WAH38" s="138"/>
      <c r="WAI38" s="138"/>
      <c r="WAJ38" s="138"/>
      <c r="WAK38" s="23"/>
      <c r="WAL38" s="78"/>
      <c r="WAM38" s="78"/>
      <c r="WAN38" s="78"/>
      <c r="WAO38" s="78"/>
      <c r="WAP38" s="78"/>
      <c r="WAQ38" s="78"/>
      <c r="WAR38" s="78"/>
      <c r="WAS38" s="78"/>
      <c r="WAT38" s="195"/>
      <c r="WAU38" s="137"/>
      <c r="WAV38" s="137"/>
      <c r="WAW38" s="138"/>
      <c r="WAX38" s="138"/>
      <c r="WAY38" s="138"/>
      <c r="WAZ38" s="138"/>
      <c r="WBA38" s="23"/>
      <c r="WBB38" s="78"/>
      <c r="WBC38" s="78"/>
      <c r="WBD38" s="78"/>
      <c r="WBE38" s="78"/>
      <c r="WBF38" s="78"/>
      <c r="WBG38" s="78"/>
      <c r="WBH38" s="78"/>
      <c r="WBI38" s="78"/>
      <c r="WBJ38" s="195"/>
      <c r="WBK38" s="137"/>
      <c r="WBL38" s="137"/>
      <c r="WBM38" s="138"/>
      <c r="WBN38" s="138"/>
      <c r="WBO38" s="138"/>
      <c r="WBP38" s="138"/>
      <c r="WBQ38" s="23"/>
      <c r="WBR38" s="78"/>
      <c r="WBS38" s="78"/>
      <c r="WBT38" s="78"/>
      <c r="WBU38" s="78"/>
      <c r="WBV38" s="78"/>
      <c r="WBW38" s="78"/>
      <c r="WBX38" s="78"/>
      <c r="WBY38" s="78"/>
      <c r="WBZ38" s="195"/>
      <c r="WCA38" s="137"/>
      <c r="WCB38" s="137"/>
      <c r="WCC38" s="138"/>
      <c r="WCD38" s="138"/>
      <c r="WCE38" s="138"/>
      <c r="WCF38" s="138"/>
      <c r="WCG38" s="23"/>
      <c r="WCH38" s="78"/>
      <c r="WCI38" s="78"/>
      <c r="WCJ38" s="78"/>
      <c r="WCK38" s="78"/>
      <c r="WCL38" s="78"/>
      <c r="WCM38" s="78"/>
      <c r="WCN38" s="78"/>
      <c r="WCO38" s="78"/>
      <c r="WCP38" s="195"/>
      <c r="WCQ38" s="137"/>
      <c r="WCR38" s="137"/>
      <c r="WCS38" s="138"/>
      <c r="WCT38" s="138"/>
      <c r="WCU38" s="138"/>
      <c r="WCV38" s="138"/>
      <c r="WCW38" s="23"/>
      <c r="WCX38" s="78"/>
      <c r="WCY38" s="78"/>
      <c r="WCZ38" s="78"/>
      <c r="WDA38" s="78"/>
      <c r="WDB38" s="78"/>
      <c r="WDC38" s="78"/>
      <c r="WDD38" s="78"/>
      <c r="WDE38" s="78"/>
      <c r="WDF38" s="195"/>
      <c r="WDG38" s="137"/>
      <c r="WDH38" s="137"/>
      <c r="WDI38" s="138"/>
      <c r="WDJ38" s="138"/>
      <c r="WDK38" s="138"/>
      <c r="WDL38" s="138"/>
      <c r="WDM38" s="23"/>
      <c r="WDN38" s="78"/>
      <c r="WDO38" s="78"/>
      <c r="WDP38" s="78"/>
      <c r="WDQ38" s="78"/>
      <c r="WDR38" s="78"/>
      <c r="WDS38" s="78"/>
      <c r="WDT38" s="78"/>
      <c r="WDU38" s="78"/>
      <c r="WDV38" s="195"/>
      <c r="WDW38" s="137"/>
      <c r="WDX38" s="137"/>
      <c r="WDY38" s="138"/>
      <c r="WDZ38" s="138"/>
      <c r="WEA38" s="138"/>
      <c r="WEB38" s="138"/>
      <c r="WEC38" s="23"/>
      <c r="WED38" s="78"/>
      <c r="WEE38" s="78"/>
      <c r="WEF38" s="78"/>
      <c r="WEG38" s="78"/>
      <c r="WEH38" s="78"/>
      <c r="WEI38" s="78"/>
      <c r="WEJ38" s="78"/>
      <c r="WEK38" s="78"/>
      <c r="WEL38" s="195"/>
      <c r="WEM38" s="137"/>
      <c r="WEN38" s="137"/>
      <c r="WEO38" s="138"/>
      <c r="WEP38" s="138"/>
      <c r="WEQ38" s="138"/>
      <c r="WER38" s="138"/>
      <c r="WES38" s="23"/>
      <c r="WET38" s="78"/>
      <c r="WEU38" s="78"/>
      <c r="WEV38" s="78"/>
      <c r="WEW38" s="78"/>
      <c r="WEX38" s="78"/>
      <c r="WEY38" s="78"/>
      <c r="WEZ38" s="78"/>
      <c r="WFA38" s="78"/>
      <c r="WFB38" s="195"/>
      <c r="WFC38" s="137"/>
      <c r="WFD38" s="137"/>
      <c r="WFE38" s="138"/>
      <c r="WFF38" s="138"/>
      <c r="WFG38" s="138"/>
      <c r="WFH38" s="138"/>
      <c r="WFI38" s="23"/>
      <c r="WFJ38" s="78"/>
      <c r="WFK38" s="78"/>
      <c r="WFL38" s="78"/>
      <c r="WFM38" s="78"/>
      <c r="WFN38" s="78"/>
      <c r="WFO38" s="78"/>
      <c r="WFP38" s="78"/>
      <c r="WFQ38" s="78"/>
      <c r="WFR38" s="195"/>
      <c r="WFS38" s="137"/>
      <c r="WFT38" s="137"/>
      <c r="WFU38" s="138"/>
      <c r="WFV38" s="138"/>
      <c r="WFW38" s="138"/>
      <c r="WFX38" s="138"/>
      <c r="WFY38" s="23"/>
      <c r="WFZ38" s="78"/>
      <c r="WGA38" s="78"/>
      <c r="WGB38" s="78"/>
      <c r="WGC38" s="78"/>
      <c r="WGD38" s="78"/>
      <c r="WGE38" s="78"/>
      <c r="WGF38" s="78"/>
      <c r="WGG38" s="78"/>
      <c r="WGH38" s="195"/>
      <c r="WGI38" s="137"/>
      <c r="WGJ38" s="137"/>
      <c r="WGK38" s="138"/>
      <c r="WGL38" s="138"/>
      <c r="WGM38" s="138"/>
      <c r="WGN38" s="138"/>
      <c r="WGO38" s="23"/>
      <c r="WGP38" s="78"/>
      <c r="WGQ38" s="78"/>
      <c r="WGR38" s="78"/>
      <c r="WGS38" s="78"/>
      <c r="WGT38" s="78"/>
      <c r="WGU38" s="78"/>
      <c r="WGV38" s="78"/>
      <c r="WGW38" s="78"/>
      <c r="WGX38" s="195"/>
      <c r="WGY38" s="137"/>
      <c r="WGZ38" s="137"/>
      <c r="WHA38" s="138"/>
      <c r="WHB38" s="138"/>
      <c r="WHC38" s="138"/>
      <c r="WHD38" s="138"/>
      <c r="WHE38" s="23"/>
      <c r="WHF38" s="78"/>
      <c r="WHG38" s="78"/>
      <c r="WHH38" s="78"/>
      <c r="WHI38" s="78"/>
      <c r="WHJ38" s="78"/>
      <c r="WHK38" s="78"/>
      <c r="WHL38" s="78"/>
      <c r="WHM38" s="78"/>
      <c r="WHN38" s="195"/>
      <c r="WHO38" s="137"/>
      <c r="WHP38" s="137"/>
      <c r="WHQ38" s="138"/>
      <c r="WHR38" s="138"/>
      <c r="WHS38" s="138"/>
      <c r="WHT38" s="138"/>
      <c r="WHU38" s="23"/>
      <c r="WHV38" s="78"/>
      <c r="WHW38" s="78"/>
      <c r="WHX38" s="78"/>
      <c r="WHY38" s="78"/>
      <c r="WHZ38" s="78"/>
      <c r="WIA38" s="78"/>
      <c r="WIB38" s="78"/>
      <c r="WIC38" s="78"/>
      <c r="WID38" s="195"/>
      <c r="WIE38" s="137"/>
      <c r="WIF38" s="137"/>
      <c r="WIG38" s="138"/>
      <c r="WIH38" s="138"/>
      <c r="WII38" s="138"/>
      <c r="WIJ38" s="138"/>
      <c r="WIK38" s="23"/>
      <c r="WIL38" s="78"/>
      <c r="WIM38" s="78"/>
      <c r="WIN38" s="78"/>
      <c r="WIO38" s="78"/>
      <c r="WIP38" s="78"/>
      <c r="WIQ38" s="78"/>
      <c r="WIR38" s="78"/>
      <c r="WIS38" s="78"/>
      <c r="WIT38" s="195"/>
      <c r="WIU38" s="137"/>
      <c r="WIV38" s="137"/>
      <c r="WIW38" s="138"/>
      <c r="WIX38" s="138"/>
      <c r="WIY38" s="138"/>
      <c r="WIZ38" s="138"/>
      <c r="WJA38" s="23"/>
      <c r="WJB38" s="78"/>
      <c r="WJC38" s="78"/>
      <c r="WJD38" s="78"/>
      <c r="WJE38" s="78"/>
      <c r="WJF38" s="78"/>
      <c r="WJG38" s="78"/>
      <c r="WJH38" s="78"/>
      <c r="WJI38" s="78"/>
      <c r="WJJ38" s="195"/>
      <c r="WJK38" s="137"/>
      <c r="WJL38" s="137"/>
      <c r="WJM38" s="138"/>
      <c r="WJN38" s="138"/>
      <c r="WJO38" s="138"/>
      <c r="WJP38" s="138"/>
      <c r="WJQ38" s="23"/>
      <c r="WJR38" s="78"/>
      <c r="WJS38" s="78"/>
      <c r="WJT38" s="78"/>
      <c r="WJU38" s="78"/>
      <c r="WJV38" s="78"/>
      <c r="WJW38" s="78"/>
      <c r="WJX38" s="78"/>
      <c r="WJY38" s="78"/>
      <c r="WJZ38" s="195"/>
      <c r="WKA38" s="137"/>
      <c r="WKB38" s="137"/>
      <c r="WKC38" s="138"/>
      <c r="WKD38" s="138"/>
      <c r="WKE38" s="138"/>
      <c r="WKF38" s="138"/>
      <c r="WKG38" s="23"/>
      <c r="WKH38" s="78"/>
      <c r="WKI38" s="78"/>
      <c r="WKJ38" s="78"/>
      <c r="WKK38" s="78"/>
      <c r="WKL38" s="78"/>
      <c r="WKM38" s="78"/>
      <c r="WKN38" s="78"/>
      <c r="WKO38" s="78"/>
      <c r="WKP38" s="195"/>
      <c r="WKQ38" s="137"/>
      <c r="WKR38" s="137"/>
      <c r="WKS38" s="138"/>
      <c r="WKT38" s="138"/>
      <c r="WKU38" s="138"/>
      <c r="WKV38" s="138"/>
      <c r="WKW38" s="23"/>
      <c r="WKX38" s="78"/>
      <c r="WKY38" s="78"/>
      <c r="WKZ38" s="78"/>
      <c r="WLA38" s="78"/>
      <c r="WLB38" s="78"/>
      <c r="WLC38" s="78"/>
      <c r="WLD38" s="78"/>
      <c r="WLE38" s="78"/>
      <c r="WLF38" s="195"/>
      <c r="WLG38" s="137"/>
      <c r="WLH38" s="137"/>
      <c r="WLI38" s="138"/>
      <c r="WLJ38" s="138"/>
      <c r="WLK38" s="138"/>
      <c r="WLL38" s="138"/>
      <c r="WLM38" s="23"/>
      <c r="WLN38" s="78"/>
      <c r="WLO38" s="78"/>
      <c r="WLP38" s="78"/>
      <c r="WLQ38" s="78"/>
      <c r="WLR38" s="78"/>
      <c r="WLS38" s="78"/>
      <c r="WLT38" s="78"/>
      <c r="WLU38" s="78"/>
      <c r="WLV38" s="195"/>
      <c r="WLW38" s="137"/>
      <c r="WLX38" s="137"/>
      <c r="WLY38" s="138"/>
      <c r="WLZ38" s="138"/>
      <c r="WMA38" s="138"/>
      <c r="WMB38" s="138"/>
      <c r="WMC38" s="23"/>
      <c r="WMD38" s="78"/>
      <c r="WME38" s="78"/>
      <c r="WMF38" s="78"/>
      <c r="WMG38" s="78"/>
      <c r="WMH38" s="78"/>
      <c r="WMI38" s="78"/>
      <c r="WMJ38" s="78"/>
      <c r="WMK38" s="78"/>
      <c r="WML38" s="195"/>
      <c r="WMM38" s="137"/>
      <c r="WMN38" s="137"/>
      <c r="WMO38" s="138"/>
      <c r="WMP38" s="138"/>
      <c r="WMQ38" s="138"/>
      <c r="WMR38" s="138"/>
      <c r="WMS38" s="23"/>
      <c r="WMT38" s="78"/>
      <c r="WMU38" s="78"/>
      <c r="WMV38" s="78"/>
      <c r="WMW38" s="78"/>
      <c r="WMX38" s="78"/>
      <c r="WMY38" s="78"/>
      <c r="WMZ38" s="78"/>
      <c r="WNA38" s="78"/>
      <c r="WNB38" s="195"/>
      <c r="WNC38" s="137"/>
      <c r="WND38" s="137"/>
      <c r="WNE38" s="138"/>
      <c r="WNF38" s="138"/>
      <c r="WNG38" s="138"/>
      <c r="WNH38" s="138"/>
      <c r="WNI38" s="23"/>
      <c r="WNJ38" s="78"/>
      <c r="WNK38" s="78"/>
      <c r="WNL38" s="78"/>
      <c r="WNM38" s="78"/>
      <c r="WNN38" s="78"/>
      <c r="WNO38" s="78"/>
      <c r="WNP38" s="78"/>
      <c r="WNQ38" s="78"/>
      <c r="WNR38" s="195"/>
      <c r="WNS38" s="137"/>
      <c r="WNT38" s="137"/>
      <c r="WNU38" s="138"/>
      <c r="WNV38" s="138"/>
      <c r="WNW38" s="138"/>
      <c r="WNX38" s="138"/>
      <c r="WNY38" s="23"/>
      <c r="WNZ38" s="78"/>
      <c r="WOA38" s="78"/>
      <c r="WOB38" s="78"/>
      <c r="WOC38" s="78"/>
      <c r="WOD38" s="78"/>
      <c r="WOE38" s="78"/>
      <c r="WOF38" s="78"/>
      <c r="WOG38" s="78"/>
      <c r="WOH38" s="195"/>
      <c r="WOI38" s="137"/>
      <c r="WOJ38" s="137"/>
      <c r="WOK38" s="138"/>
      <c r="WOL38" s="138"/>
      <c r="WOM38" s="138"/>
      <c r="WON38" s="138"/>
      <c r="WOO38" s="23"/>
      <c r="WOP38" s="78"/>
      <c r="WOQ38" s="78"/>
      <c r="WOR38" s="78"/>
      <c r="WOS38" s="78"/>
      <c r="WOT38" s="78"/>
      <c r="WOU38" s="78"/>
      <c r="WOV38" s="78"/>
      <c r="WOW38" s="78"/>
      <c r="WOX38" s="195"/>
      <c r="WOY38" s="137"/>
      <c r="WOZ38" s="137"/>
      <c r="WPA38" s="138"/>
      <c r="WPB38" s="138"/>
      <c r="WPC38" s="138"/>
      <c r="WPD38" s="138"/>
      <c r="WPE38" s="23"/>
      <c r="WPF38" s="78"/>
      <c r="WPG38" s="78"/>
      <c r="WPH38" s="78"/>
      <c r="WPI38" s="78"/>
      <c r="WPJ38" s="78"/>
      <c r="WPK38" s="78"/>
      <c r="WPL38" s="78"/>
      <c r="WPM38" s="78"/>
      <c r="WPN38" s="195"/>
      <c r="WPO38" s="137"/>
      <c r="WPP38" s="137"/>
      <c r="WPQ38" s="138"/>
      <c r="WPR38" s="138"/>
      <c r="WPS38" s="138"/>
      <c r="WPT38" s="138"/>
      <c r="WPU38" s="23"/>
      <c r="WPV38" s="78"/>
      <c r="WPW38" s="78"/>
      <c r="WPX38" s="78"/>
      <c r="WPY38" s="78"/>
      <c r="WPZ38" s="78"/>
      <c r="WQA38" s="78"/>
      <c r="WQB38" s="78"/>
      <c r="WQC38" s="78"/>
      <c r="WQD38" s="195"/>
      <c r="WQE38" s="137"/>
      <c r="WQF38" s="137"/>
      <c r="WQG38" s="138"/>
      <c r="WQH38" s="138"/>
      <c r="WQI38" s="138"/>
      <c r="WQJ38" s="138"/>
      <c r="WQK38" s="23"/>
      <c r="WQL38" s="78"/>
      <c r="WQM38" s="78"/>
      <c r="WQN38" s="78"/>
      <c r="WQO38" s="78"/>
      <c r="WQP38" s="78"/>
      <c r="WQQ38" s="78"/>
      <c r="WQR38" s="78"/>
      <c r="WQS38" s="78"/>
      <c r="WQT38" s="195"/>
      <c r="WQU38" s="137"/>
      <c r="WQV38" s="137"/>
      <c r="WQW38" s="138"/>
      <c r="WQX38" s="138"/>
      <c r="WQY38" s="138"/>
      <c r="WQZ38" s="138"/>
      <c r="WRA38" s="23"/>
      <c r="WRB38" s="78"/>
      <c r="WRC38" s="78"/>
      <c r="WRD38" s="78"/>
      <c r="WRE38" s="78"/>
      <c r="WRF38" s="78"/>
      <c r="WRG38" s="78"/>
      <c r="WRH38" s="78"/>
      <c r="WRI38" s="78"/>
      <c r="WRJ38" s="195"/>
      <c r="WRK38" s="137"/>
      <c r="WRL38" s="137"/>
      <c r="WRM38" s="138"/>
      <c r="WRN38" s="138"/>
      <c r="WRO38" s="138"/>
      <c r="WRP38" s="138"/>
      <c r="WRQ38" s="23"/>
      <c r="WRR38" s="78"/>
      <c r="WRS38" s="78"/>
      <c r="WRT38" s="78"/>
      <c r="WRU38" s="78"/>
      <c r="WRV38" s="78"/>
      <c r="WRW38" s="78"/>
      <c r="WRX38" s="78"/>
      <c r="WRY38" s="78"/>
      <c r="WRZ38" s="195"/>
      <c r="WSA38" s="137"/>
      <c r="WSB38" s="137"/>
      <c r="WSC38" s="138"/>
      <c r="WSD38" s="138"/>
      <c r="WSE38" s="138"/>
      <c r="WSF38" s="138"/>
      <c r="WSG38" s="23"/>
      <c r="WSH38" s="78"/>
      <c r="WSI38" s="78"/>
      <c r="WSJ38" s="78"/>
      <c r="WSK38" s="78"/>
      <c r="WSL38" s="78"/>
      <c r="WSM38" s="78"/>
      <c r="WSN38" s="78"/>
      <c r="WSO38" s="78"/>
      <c r="WSP38" s="195"/>
      <c r="WSQ38" s="137"/>
      <c r="WSR38" s="137"/>
      <c r="WSS38" s="138"/>
      <c r="WST38" s="138"/>
      <c r="WSU38" s="138"/>
      <c r="WSV38" s="138"/>
      <c r="WSW38" s="23"/>
      <c r="WSX38" s="78"/>
      <c r="WSY38" s="78"/>
      <c r="WSZ38" s="78"/>
      <c r="WTA38" s="78"/>
      <c r="WTB38" s="78"/>
      <c r="WTC38" s="78"/>
      <c r="WTD38" s="78"/>
      <c r="WTE38" s="78"/>
      <c r="WTF38" s="195"/>
      <c r="WTG38" s="137"/>
      <c r="WTH38" s="137"/>
      <c r="WTI38" s="138"/>
      <c r="WTJ38" s="138"/>
      <c r="WTK38" s="138"/>
      <c r="WTL38" s="138"/>
      <c r="WTM38" s="23"/>
      <c r="WTN38" s="78"/>
      <c r="WTO38" s="78"/>
      <c r="WTP38" s="78"/>
      <c r="WTQ38" s="78"/>
      <c r="WTR38" s="78"/>
      <c r="WTS38" s="78"/>
      <c r="WTT38" s="78"/>
      <c r="WTU38" s="78"/>
      <c r="WTV38" s="195"/>
      <c r="WTW38" s="137"/>
      <c r="WTX38" s="137"/>
      <c r="WTY38" s="138"/>
      <c r="WTZ38" s="138"/>
      <c r="WUA38" s="138"/>
      <c r="WUB38" s="138"/>
      <c r="WUC38" s="23"/>
      <c r="WUD38" s="78"/>
      <c r="WUE38" s="78"/>
      <c r="WUF38" s="78"/>
      <c r="WUG38" s="78"/>
      <c r="WUH38" s="78"/>
      <c r="WUI38" s="78"/>
      <c r="WUJ38" s="78"/>
      <c r="WUK38" s="78"/>
      <c r="WUL38" s="195"/>
      <c r="WUM38" s="137"/>
      <c r="WUN38" s="137"/>
      <c r="WUO38" s="138"/>
      <c r="WUP38" s="138"/>
      <c r="WUQ38" s="138"/>
      <c r="WUR38" s="138"/>
      <c r="WUS38" s="23"/>
      <c r="WUT38" s="78"/>
      <c r="WUU38" s="78"/>
      <c r="WUV38" s="78"/>
      <c r="WUW38" s="78"/>
      <c r="WUX38" s="78"/>
      <c r="WUY38" s="78"/>
      <c r="WUZ38" s="78"/>
      <c r="WVA38" s="78"/>
      <c r="WVB38" s="195"/>
      <c r="WVC38" s="137"/>
      <c r="WVD38" s="137"/>
      <c r="WVE38" s="138"/>
      <c r="WVF38" s="138"/>
      <c r="WVG38" s="138"/>
      <c r="WVH38" s="138"/>
      <c r="WVI38" s="23"/>
      <c r="WVJ38" s="78"/>
      <c r="WVK38" s="78"/>
      <c r="WVL38" s="78"/>
      <c r="WVM38" s="78"/>
      <c r="WVN38" s="78"/>
      <c r="WVO38" s="78"/>
      <c r="WVP38" s="78"/>
      <c r="WVQ38" s="78"/>
      <c r="WVR38" s="195"/>
      <c r="WVS38" s="137"/>
      <c r="WVT38" s="137"/>
      <c r="WVU38" s="138"/>
      <c r="WVV38" s="138"/>
      <c r="WVW38" s="138"/>
      <c r="WVX38" s="138"/>
      <c r="WVY38" s="23"/>
      <c r="WVZ38" s="78"/>
      <c r="WWA38" s="78"/>
      <c r="WWB38" s="78"/>
      <c r="WWC38" s="78"/>
      <c r="WWD38" s="78"/>
      <c r="WWE38" s="78"/>
      <c r="WWF38" s="78"/>
      <c r="WWG38" s="78"/>
      <c r="WWH38" s="195"/>
      <c r="WWI38" s="137"/>
      <c r="WWJ38" s="137"/>
      <c r="WWK38" s="138"/>
      <c r="WWL38" s="138"/>
      <c r="WWM38" s="138"/>
      <c r="WWN38" s="138"/>
      <c r="WWO38" s="23"/>
      <c r="WWP38" s="78"/>
      <c r="WWQ38" s="78"/>
      <c r="WWR38" s="78"/>
      <c r="WWS38" s="78"/>
      <c r="WWT38" s="78"/>
      <c r="WWU38" s="78"/>
      <c r="WWV38" s="78"/>
      <c r="WWW38" s="78"/>
      <c r="WWX38" s="195"/>
      <c r="WWY38" s="137"/>
      <c r="WWZ38" s="137"/>
      <c r="WXA38" s="138"/>
      <c r="WXB38" s="138"/>
      <c r="WXC38" s="138"/>
      <c r="WXD38" s="138"/>
      <c r="WXE38" s="23"/>
      <c r="WXF38" s="78"/>
      <c r="WXG38" s="78"/>
      <c r="WXH38" s="78"/>
      <c r="WXI38" s="78"/>
      <c r="WXJ38" s="78"/>
      <c r="WXK38" s="78"/>
      <c r="WXL38" s="78"/>
      <c r="WXM38" s="78"/>
      <c r="WXN38" s="195"/>
      <c r="WXO38" s="137"/>
      <c r="WXP38" s="137"/>
      <c r="WXQ38" s="138"/>
      <c r="WXR38" s="138"/>
      <c r="WXS38" s="138"/>
      <c r="WXT38" s="138"/>
      <c r="WXU38" s="23"/>
      <c r="WXV38" s="78"/>
      <c r="WXW38" s="78"/>
      <c r="WXX38" s="78"/>
      <c r="WXY38" s="78"/>
      <c r="WXZ38" s="78"/>
      <c r="WYA38" s="78"/>
      <c r="WYB38" s="78"/>
      <c r="WYC38" s="78"/>
      <c r="WYD38" s="195"/>
      <c r="WYE38" s="137"/>
      <c r="WYF38" s="137"/>
      <c r="WYG38" s="138"/>
      <c r="WYH38" s="138"/>
      <c r="WYI38" s="138"/>
      <c r="WYJ38" s="138"/>
      <c r="WYK38" s="23"/>
      <c r="WYL38" s="78"/>
      <c r="WYM38" s="78"/>
      <c r="WYN38" s="78"/>
      <c r="WYO38" s="78"/>
      <c r="WYP38" s="78"/>
      <c r="WYQ38" s="78"/>
      <c r="WYR38" s="78"/>
      <c r="WYS38" s="78"/>
      <c r="WYT38" s="195"/>
      <c r="WYU38" s="137"/>
      <c r="WYV38" s="137"/>
      <c r="WYW38" s="138"/>
      <c r="WYX38" s="138"/>
      <c r="WYY38" s="138"/>
      <c r="WYZ38" s="138"/>
      <c r="WZA38" s="23"/>
      <c r="WZB38" s="78"/>
      <c r="WZC38" s="78"/>
      <c r="WZD38" s="78"/>
      <c r="WZE38" s="78"/>
      <c r="WZF38" s="78"/>
      <c r="WZG38" s="78"/>
      <c r="WZH38" s="78"/>
      <c r="WZI38" s="78"/>
      <c r="WZJ38" s="195"/>
      <c r="WZK38" s="137"/>
      <c r="WZL38" s="137"/>
      <c r="WZM38" s="138"/>
      <c r="WZN38" s="138"/>
      <c r="WZO38" s="138"/>
      <c r="WZP38" s="138"/>
      <c r="WZQ38" s="23"/>
      <c r="WZR38" s="78"/>
      <c r="WZS38" s="78"/>
      <c r="WZT38" s="78"/>
      <c r="WZU38" s="78"/>
      <c r="WZV38" s="78"/>
      <c r="WZW38" s="78"/>
      <c r="WZX38" s="78"/>
      <c r="WZY38" s="78"/>
      <c r="WZZ38" s="195"/>
      <c r="XAA38" s="137"/>
      <c r="XAB38" s="137"/>
      <c r="XAC38" s="138"/>
      <c r="XAD38" s="138"/>
      <c r="XAE38" s="138"/>
      <c r="XAF38" s="138"/>
      <c r="XAG38" s="23"/>
      <c r="XAH38" s="78"/>
      <c r="XAI38" s="78"/>
      <c r="XAJ38" s="78"/>
      <c r="XAK38" s="78"/>
      <c r="XAL38" s="78"/>
      <c r="XAM38" s="78"/>
      <c r="XAN38" s="78"/>
      <c r="XAO38" s="78"/>
      <c r="XAP38" s="195"/>
      <c r="XAQ38" s="137"/>
      <c r="XAR38" s="137"/>
      <c r="XAS38" s="138"/>
      <c r="XAT38" s="138"/>
      <c r="XAU38" s="138"/>
      <c r="XAV38" s="138"/>
      <c r="XAW38" s="23"/>
      <c r="XAX38" s="78"/>
      <c r="XAY38" s="78"/>
      <c r="XAZ38" s="78"/>
      <c r="XBA38" s="78"/>
      <c r="XBB38" s="78"/>
      <c r="XBC38" s="78"/>
      <c r="XBD38" s="78"/>
      <c r="XBE38" s="78"/>
      <c r="XBF38" s="195"/>
      <c r="XBG38" s="137"/>
      <c r="XBH38" s="137"/>
      <c r="XBI38" s="138"/>
      <c r="XBJ38" s="138"/>
      <c r="XBK38" s="138"/>
      <c r="XBL38" s="138"/>
      <c r="XBM38" s="23"/>
      <c r="XBN38" s="78"/>
      <c r="XBO38" s="78"/>
      <c r="XBP38" s="78"/>
      <c r="XBQ38" s="78"/>
      <c r="XBR38" s="78"/>
      <c r="XBS38" s="78"/>
      <c r="XBT38" s="78"/>
      <c r="XBU38" s="78"/>
      <c r="XBV38" s="195"/>
      <c r="XBW38" s="137"/>
      <c r="XBX38" s="137"/>
      <c r="XBY38" s="138"/>
      <c r="XBZ38" s="138"/>
      <c r="XCA38" s="138"/>
      <c r="XCB38" s="138"/>
      <c r="XCC38" s="23"/>
      <c r="XCD38" s="78"/>
      <c r="XCE38" s="78"/>
      <c r="XCF38" s="78"/>
      <c r="XCG38" s="78"/>
      <c r="XCH38" s="78"/>
      <c r="XCI38" s="78"/>
      <c r="XCJ38" s="78"/>
      <c r="XCK38" s="78"/>
      <c r="XCL38" s="195"/>
      <c r="XCM38" s="137"/>
      <c r="XCN38" s="137"/>
      <c r="XCO38" s="138"/>
      <c r="XCP38" s="138"/>
      <c r="XCQ38" s="138"/>
      <c r="XCR38" s="138"/>
      <c r="XCS38" s="23"/>
      <c r="XCT38" s="78"/>
      <c r="XCU38" s="78"/>
      <c r="XCV38" s="78"/>
      <c r="XCW38" s="78"/>
      <c r="XCX38" s="78"/>
      <c r="XCY38" s="78"/>
      <c r="XCZ38" s="78"/>
      <c r="XDA38" s="78"/>
      <c r="XDB38" s="195"/>
      <c r="XDC38" s="137"/>
      <c r="XDD38" s="137"/>
      <c r="XDE38" s="138"/>
      <c r="XDF38" s="138"/>
      <c r="XDG38" s="138"/>
      <c r="XDH38" s="138"/>
      <c r="XDI38" s="23"/>
      <c r="XDJ38" s="78"/>
      <c r="XDK38" s="78"/>
      <c r="XDL38" s="78"/>
      <c r="XDM38" s="78"/>
      <c r="XDN38" s="78"/>
      <c r="XDO38" s="78"/>
      <c r="XDP38" s="78"/>
      <c r="XDQ38" s="78"/>
      <c r="XDR38" s="195"/>
      <c r="XDS38" s="137"/>
      <c r="XDT38" s="137"/>
      <c r="XDU38" s="138"/>
      <c r="XDV38" s="138"/>
      <c r="XDW38" s="138"/>
      <c r="XDX38" s="138"/>
      <c r="XDY38" s="23"/>
      <c r="XDZ38" s="78"/>
      <c r="XEA38" s="78"/>
      <c r="XEB38" s="78"/>
      <c r="XEC38" s="78"/>
      <c r="XED38" s="78"/>
      <c r="XEE38" s="78"/>
      <c r="XEF38" s="78"/>
      <c r="XEG38" s="78"/>
      <c r="XEH38" s="195"/>
      <c r="XEI38" s="137"/>
      <c r="XEJ38" s="137"/>
      <c r="XEK38" s="138"/>
      <c r="XEL38" s="138"/>
      <c r="XEM38" s="138"/>
      <c r="XEN38" s="138"/>
      <c r="XEO38" s="23"/>
      <c r="XEP38" s="78"/>
      <c r="XEQ38" s="78"/>
      <c r="XER38" s="78"/>
      <c r="XES38" s="78"/>
      <c r="XET38" s="78"/>
      <c r="XEU38" s="78"/>
      <c r="XEV38" s="78"/>
      <c r="XEW38" s="78"/>
      <c r="XEX38" s="195"/>
      <c r="XEY38" s="137"/>
      <c r="XEZ38" s="137"/>
      <c r="XFA38" s="138"/>
      <c r="XFB38" s="138"/>
      <c r="XFC38" s="138"/>
      <c r="XFD38" s="138"/>
    </row>
    <row r="39" spans="1:16384" s="127" customFormat="1" ht="18" customHeight="1" thickBot="1">
      <c r="A39" s="206"/>
      <c r="B39" s="226"/>
      <c r="C39" s="226"/>
      <c r="D39" s="226"/>
      <c r="E39" s="226"/>
      <c r="F39" s="226"/>
      <c r="G39" s="226"/>
      <c r="H39" s="226"/>
      <c r="I39" s="226"/>
      <c r="J39" s="526"/>
      <c r="K39" s="527"/>
      <c r="L39" s="527"/>
      <c r="M39" s="528"/>
      <c r="N39" s="528"/>
      <c r="O39" s="528"/>
      <c r="P39" s="528"/>
    </row>
    <row r="40" spans="1:16384" s="131" customFormat="1" ht="18" customHeight="1" thickBot="1">
      <c r="A40" s="533"/>
      <c r="B40" s="533"/>
      <c r="C40" s="533"/>
      <c r="D40" s="533"/>
      <c r="E40" s="533"/>
      <c r="F40" s="533"/>
      <c r="G40" s="533"/>
      <c r="H40" s="533"/>
      <c r="I40" s="533"/>
      <c r="J40" s="533"/>
      <c r="K40" s="533"/>
      <c r="L40" s="533"/>
      <c r="M40" s="533"/>
      <c r="N40" s="533"/>
      <c r="O40" s="533"/>
      <c r="P40" s="533"/>
      <c r="Q40" s="127"/>
    </row>
    <row r="41" spans="1:16384" ht="18" customHeight="1"/>
    <row r="69" spans="1:17" ht="18" customHeight="1">
      <c r="A69" s="23"/>
      <c r="B69" s="159"/>
      <c r="C69" s="159"/>
      <c r="D69" s="159"/>
      <c r="E69" s="159"/>
      <c r="F69" s="159"/>
      <c r="G69" s="159"/>
      <c r="H69" s="159"/>
      <c r="I69" s="159"/>
      <c r="J69" s="159"/>
      <c r="K69" s="158"/>
      <c r="L69" s="158"/>
      <c r="M69" s="158"/>
      <c r="N69" s="158"/>
      <c r="O69" s="158"/>
      <c r="P69" s="141"/>
    </row>
    <row r="70" spans="1:17" ht="15">
      <c r="A70" s="23"/>
      <c r="B70" s="144"/>
      <c r="C70" s="144"/>
      <c r="D70" s="144"/>
      <c r="E70" s="144"/>
      <c r="F70" s="144"/>
      <c r="G70" s="144"/>
      <c r="H70" s="144"/>
      <c r="I70" s="144"/>
      <c r="J70" s="144"/>
      <c r="K70" s="158"/>
      <c r="L70" s="158"/>
      <c r="M70" s="158"/>
      <c r="N70" s="158"/>
      <c r="O70" s="158"/>
      <c r="P70" s="141"/>
    </row>
    <row r="71" spans="1:17" ht="15">
      <c r="A71" s="23"/>
      <c r="B71" s="144"/>
      <c r="C71" s="144"/>
      <c r="D71" s="144"/>
      <c r="E71" s="144"/>
      <c r="F71" s="144"/>
      <c r="G71" s="144"/>
      <c r="H71" s="144"/>
      <c r="I71" s="144"/>
      <c r="J71" s="144"/>
      <c r="K71" s="158"/>
      <c r="L71" s="158"/>
      <c r="M71" s="158"/>
      <c r="N71" s="158"/>
      <c r="O71" s="158"/>
      <c r="P71" s="141"/>
    </row>
    <row r="72" spans="1:17" ht="15">
      <c r="A72" s="23"/>
      <c r="B72" s="144"/>
      <c r="C72" s="144"/>
      <c r="D72" s="144"/>
      <c r="E72" s="144"/>
      <c r="F72" s="144"/>
      <c r="G72" s="144"/>
      <c r="H72" s="144"/>
      <c r="I72" s="144"/>
      <c r="J72" s="144"/>
      <c r="K72" s="158"/>
      <c r="L72" s="158"/>
      <c r="M72" s="158"/>
      <c r="N72" s="158"/>
      <c r="O72" s="158"/>
      <c r="P72" s="141"/>
    </row>
    <row r="73" spans="1:17" ht="15">
      <c r="A73" s="23"/>
      <c r="B73" s="144"/>
      <c r="C73" s="144"/>
      <c r="D73" s="144"/>
      <c r="E73" s="144"/>
      <c r="F73" s="144"/>
      <c r="G73" s="144"/>
      <c r="H73" s="144"/>
      <c r="I73" s="144"/>
      <c r="J73" s="144"/>
      <c r="K73" s="158"/>
      <c r="L73" s="158"/>
      <c r="M73" s="158"/>
      <c r="N73" s="158"/>
      <c r="O73" s="158"/>
      <c r="P73" s="127"/>
    </row>
    <row r="74" spans="1:17" ht="15">
      <c r="A74" s="23"/>
      <c r="B74" s="144"/>
      <c r="C74" s="144"/>
      <c r="D74" s="144"/>
      <c r="E74" s="144"/>
      <c r="F74" s="144"/>
      <c r="G74" s="144"/>
      <c r="H74" s="144"/>
      <c r="I74" s="144"/>
      <c r="J74" s="144"/>
      <c r="K74" s="158"/>
      <c r="L74" s="158"/>
      <c r="M74" s="158"/>
      <c r="N74" s="158"/>
      <c r="O74" s="158"/>
      <c r="P74" s="127"/>
    </row>
    <row r="75" spans="1:17" ht="15">
      <c r="A75" s="23"/>
      <c r="B75" s="144"/>
      <c r="C75" s="144"/>
      <c r="D75" s="144"/>
      <c r="E75" s="144"/>
      <c r="F75" s="144"/>
      <c r="G75" s="144"/>
      <c r="H75" s="144"/>
      <c r="I75" s="144"/>
      <c r="J75" s="144"/>
      <c r="K75" s="158"/>
      <c r="L75" s="158"/>
      <c r="M75" s="158"/>
      <c r="N75" s="158"/>
      <c r="O75" s="158"/>
      <c r="P75" s="127"/>
    </row>
    <row r="76" spans="1:17" ht="15">
      <c r="A76" s="23"/>
      <c r="B76" s="144"/>
      <c r="C76" s="144"/>
      <c r="D76" s="144"/>
      <c r="E76" s="144"/>
      <c r="F76" s="144"/>
      <c r="G76" s="144"/>
      <c r="H76" s="144"/>
      <c r="I76" s="144"/>
      <c r="J76" s="144"/>
      <c r="K76" s="158"/>
      <c r="L76" s="158"/>
      <c r="M76" s="158"/>
      <c r="N76" s="158"/>
      <c r="O76" s="158"/>
      <c r="P76" s="127"/>
    </row>
    <row r="77" spans="1:17" s="127" customFormat="1" ht="15">
      <c r="A77" s="23"/>
      <c r="B77" s="144"/>
      <c r="C77" s="144"/>
      <c r="D77" s="144"/>
      <c r="E77" s="144"/>
      <c r="F77" s="144"/>
      <c r="G77" s="144"/>
      <c r="H77" s="144"/>
      <c r="I77" s="144"/>
      <c r="J77" s="144"/>
      <c r="K77" s="158"/>
      <c r="L77" s="158"/>
      <c r="M77" s="158"/>
      <c r="N77" s="158"/>
      <c r="O77" s="158"/>
      <c r="Q77" s="148"/>
    </row>
    <row r="78" spans="1:17" s="127" customFormat="1" ht="15">
      <c r="A78" s="23"/>
      <c r="B78" s="144"/>
      <c r="C78" s="144"/>
      <c r="D78" s="144"/>
      <c r="E78" s="144"/>
      <c r="F78" s="144"/>
      <c r="G78" s="144"/>
      <c r="H78" s="144"/>
      <c r="I78" s="144"/>
      <c r="J78" s="144"/>
      <c r="K78" s="158"/>
      <c r="L78" s="158"/>
      <c r="M78" s="158"/>
      <c r="N78" s="158"/>
      <c r="O78" s="158"/>
      <c r="Q78" s="148"/>
    </row>
    <row r="79" spans="1:17" s="127" customFormat="1" ht="15">
      <c r="A79" s="23"/>
      <c r="B79" s="144"/>
      <c r="C79" s="144"/>
      <c r="D79" s="144"/>
      <c r="E79" s="144"/>
      <c r="F79" s="144"/>
      <c r="G79" s="144"/>
      <c r="H79" s="144"/>
      <c r="I79" s="144"/>
      <c r="J79" s="144"/>
      <c r="K79" s="158"/>
      <c r="L79" s="158"/>
      <c r="M79" s="158"/>
      <c r="N79" s="158"/>
      <c r="O79" s="158"/>
      <c r="Q79" s="148"/>
    </row>
    <row r="80" spans="1:17" s="127" customFormat="1" ht="15">
      <c r="A80" s="23"/>
      <c r="B80" s="144"/>
      <c r="C80" s="144"/>
      <c r="D80" s="144"/>
      <c r="E80" s="144"/>
      <c r="F80" s="144"/>
      <c r="G80" s="144"/>
      <c r="H80" s="144"/>
      <c r="I80" s="144"/>
      <c r="J80" s="144"/>
      <c r="K80" s="158"/>
      <c r="L80" s="158"/>
      <c r="M80" s="158"/>
      <c r="N80" s="158"/>
      <c r="O80" s="158"/>
      <c r="Q80" s="148"/>
    </row>
    <row r="81" spans="1:17" s="127" customFormat="1" ht="15">
      <c r="A81" s="23"/>
      <c r="B81" s="144"/>
      <c r="C81" s="144"/>
      <c r="D81" s="144"/>
      <c r="E81" s="144"/>
      <c r="F81" s="144"/>
      <c r="G81" s="144"/>
      <c r="H81" s="144"/>
      <c r="I81" s="144"/>
      <c r="J81" s="144"/>
      <c r="K81" s="158"/>
      <c r="L81" s="158"/>
      <c r="M81" s="158"/>
      <c r="N81" s="158"/>
      <c r="O81" s="158"/>
      <c r="Q81" s="148"/>
    </row>
    <row r="82" spans="1:17" s="127" customFormat="1" ht="15">
      <c r="A82" s="23"/>
      <c r="B82" s="144"/>
      <c r="C82" s="144"/>
      <c r="D82" s="144"/>
      <c r="E82" s="144"/>
      <c r="F82" s="144"/>
      <c r="G82" s="144"/>
      <c r="H82" s="144"/>
      <c r="I82" s="144"/>
      <c r="J82" s="144"/>
      <c r="K82" s="158"/>
      <c r="L82" s="158"/>
      <c r="M82" s="158"/>
      <c r="N82" s="158"/>
      <c r="O82" s="158"/>
      <c r="Q82" s="148"/>
    </row>
    <row r="83" spans="1:17" s="127" customFormat="1" ht="15">
      <c r="A83" s="23"/>
      <c r="B83" s="144"/>
      <c r="C83" s="144"/>
      <c r="D83" s="144"/>
      <c r="E83" s="144"/>
      <c r="F83" s="144"/>
      <c r="G83" s="144"/>
      <c r="H83" s="144"/>
      <c r="I83" s="144"/>
      <c r="J83" s="144"/>
      <c r="K83" s="158"/>
      <c r="L83" s="158"/>
      <c r="M83" s="158"/>
      <c r="N83" s="158"/>
      <c r="O83" s="158"/>
    </row>
    <row r="84" spans="1:17" s="127" customFormat="1" ht="15.75">
      <c r="A84" s="167"/>
      <c r="B84" s="144"/>
      <c r="C84" s="144"/>
      <c r="D84" s="144"/>
      <c r="E84" s="144"/>
      <c r="F84" s="144"/>
      <c r="G84" s="144"/>
      <c r="H84" s="144"/>
      <c r="I84" s="144"/>
      <c r="J84" s="144"/>
      <c r="K84" s="158"/>
      <c r="L84" s="158"/>
      <c r="M84" s="158"/>
      <c r="N84" s="158"/>
      <c r="O84" s="158"/>
    </row>
    <row r="85" spans="1:17" s="131" customFormat="1" ht="15.75">
      <c r="A85" s="151"/>
      <c r="B85" s="144"/>
      <c r="C85" s="144"/>
      <c r="D85" s="144"/>
      <c r="E85" s="144"/>
      <c r="F85" s="144"/>
      <c r="G85" s="144"/>
      <c r="H85" s="144"/>
      <c r="I85" s="144"/>
      <c r="J85" s="144"/>
      <c r="K85" s="158"/>
      <c r="L85" s="158"/>
      <c r="M85" s="158"/>
      <c r="N85" s="158"/>
      <c r="O85" s="158"/>
      <c r="P85" s="127"/>
      <c r="Q85" s="127"/>
    </row>
    <row r="86" spans="1:17" s="127" customFormat="1" ht="15">
      <c r="A86" s="23"/>
      <c r="B86" s="144"/>
      <c r="C86" s="144"/>
      <c r="D86" s="144"/>
      <c r="E86" s="144"/>
      <c r="F86" s="144"/>
      <c r="G86" s="144"/>
      <c r="H86" s="144"/>
      <c r="I86" s="144"/>
      <c r="J86" s="144"/>
      <c r="K86" s="158"/>
      <c r="L86" s="158"/>
      <c r="M86" s="158"/>
      <c r="N86" s="158"/>
      <c r="O86" s="158"/>
    </row>
    <row r="87" spans="1:17" s="131" customFormat="1" ht="15">
      <c r="A87" s="23"/>
      <c r="B87" s="144"/>
      <c r="C87" s="144"/>
      <c r="D87" s="144"/>
      <c r="E87" s="144"/>
      <c r="F87" s="144"/>
      <c r="G87" s="144"/>
      <c r="H87" s="144"/>
      <c r="I87" s="144"/>
      <c r="J87" s="144"/>
      <c r="K87" s="158"/>
      <c r="L87" s="158"/>
      <c r="M87" s="158"/>
      <c r="N87" s="158"/>
      <c r="O87" s="158"/>
      <c r="P87" s="127"/>
      <c r="Q87" s="127"/>
    </row>
    <row r="88" spans="1:17" s="127" customFormat="1" ht="15">
      <c r="A88" s="23"/>
      <c r="B88" s="144"/>
      <c r="C88" s="144"/>
      <c r="D88" s="144"/>
      <c r="E88" s="144"/>
      <c r="F88" s="144"/>
      <c r="G88" s="144"/>
      <c r="H88" s="144"/>
      <c r="I88" s="144"/>
      <c r="J88" s="144"/>
      <c r="K88" s="158"/>
      <c r="L88" s="158"/>
      <c r="M88" s="158"/>
      <c r="N88" s="158"/>
      <c r="O88" s="158"/>
    </row>
    <row r="89" spans="1:17" s="127" customFormat="1" ht="15">
      <c r="A89" s="23"/>
      <c r="B89" s="144"/>
      <c r="C89" s="144"/>
      <c r="D89" s="144"/>
      <c r="E89" s="144"/>
      <c r="F89" s="144"/>
      <c r="G89" s="144"/>
      <c r="H89" s="144"/>
      <c r="I89" s="144"/>
      <c r="J89" s="144"/>
      <c r="K89" s="158"/>
      <c r="L89" s="158"/>
      <c r="M89" s="158"/>
      <c r="N89" s="158"/>
      <c r="O89" s="158"/>
    </row>
    <row r="90" spans="1:17" s="131" customFormat="1" ht="15">
      <c r="A90" s="23"/>
      <c r="B90" s="144"/>
      <c r="C90" s="144"/>
      <c r="D90" s="144"/>
      <c r="E90" s="144"/>
      <c r="F90" s="144"/>
      <c r="G90" s="144"/>
      <c r="H90" s="144"/>
      <c r="I90" s="144"/>
      <c r="J90" s="144"/>
      <c r="K90" s="158"/>
      <c r="L90" s="158"/>
      <c r="M90" s="158"/>
      <c r="N90" s="158"/>
      <c r="O90" s="158"/>
      <c r="P90" s="127"/>
      <c r="Q90" s="127"/>
    </row>
    <row r="91" spans="1:17" s="127" customFormat="1" ht="15">
      <c r="A91" s="23"/>
      <c r="B91" s="144"/>
      <c r="C91" s="144"/>
      <c r="D91" s="144"/>
      <c r="E91" s="144"/>
      <c r="F91" s="144"/>
      <c r="G91" s="144"/>
      <c r="H91" s="144"/>
      <c r="I91" s="144"/>
      <c r="J91" s="144"/>
      <c r="K91" s="158"/>
      <c r="L91" s="158"/>
      <c r="M91" s="158"/>
      <c r="N91" s="158"/>
      <c r="O91" s="158"/>
      <c r="P91" s="130"/>
    </row>
    <row r="92" spans="1:17" s="127" customFormat="1" ht="15">
      <c r="A92" s="23"/>
      <c r="B92" s="144"/>
      <c r="C92" s="144"/>
      <c r="D92" s="144"/>
      <c r="E92" s="144"/>
      <c r="F92" s="144"/>
      <c r="G92" s="144"/>
      <c r="H92" s="144"/>
      <c r="I92" s="144"/>
      <c r="J92" s="144"/>
      <c r="K92" s="158"/>
      <c r="L92" s="158"/>
      <c r="M92" s="158"/>
      <c r="N92" s="158"/>
      <c r="O92" s="158"/>
      <c r="P92" s="130"/>
    </row>
    <row r="93" spans="1:17" s="127" customFormat="1" ht="15">
      <c r="A93" s="23"/>
      <c r="B93" s="144"/>
      <c r="C93" s="144"/>
      <c r="D93" s="144"/>
      <c r="E93" s="144"/>
      <c r="F93" s="144"/>
      <c r="G93" s="144"/>
      <c r="H93" s="144"/>
      <c r="I93" s="144"/>
      <c r="J93" s="144"/>
      <c r="K93" s="158"/>
      <c r="L93" s="158"/>
      <c r="M93" s="158"/>
      <c r="N93" s="158"/>
      <c r="O93" s="158"/>
      <c r="P93" s="130"/>
    </row>
    <row r="94" spans="1:17" s="127" customFormat="1" ht="15.75">
      <c r="A94" s="20"/>
      <c r="B94" s="144"/>
      <c r="C94" s="144"/>
      <c r="D94" s="144"/>
      <c r="E94" s="144"/>
      <c r="F94" s="144"/>
      <c r="G94" s="144"/>
      <c r="H94" s="144"/>
      <c r="I94" s="144"/>
      <c r="J94" s="144"/>
      <c r="K94" s="158"/>
      <c r="L94" s="158"/>
      <c r="M94" s="158"/>
      <c r="N94" s="158"/>
      <c r="O94" s="158"/>
      <c r="P94" s="130"/>
    </row>
    <row r="95" spans="1:17" ht="15.75">
      <c r="A95" s="220"/>
      <c r="B95" s="144"/>
      <c r="C95" s="144"/>
      <c r="D95" s="144"/>
      <c r="E95" s="144"/>
      <c r="F95" s="144"/>
      <c r="G95" s="144"/>
      <c r="H95" s="144"/>
      <c r="I95" s="144"/>
      <c r="J95" s="144"/>
      <c r="K95" s="158"/>
      <c r="L95" s="158"/>
      <c r="M95" s="158"/>
      <c r="N95" s="158"/>
      <c r="O95" s="158"/>
      <c r="P95" s="130"/>
      <c r="Q95" s="127"/>
    </row>
    <row r="96" spans="1:17" ht="15">
      <c r="A96" s="23"/>
      <c r="B96" s="144"/>
      <c r="C96" s="144"/>
      <c r="D96" s="144"/>
      <c r="E96" s="144"/>
      <c r="F96" s="144"/>
      <c r="G96" s="144"/>
      <c r="H96" s="144"/>
      <c r="I96" s="144"/>
      <c r="J96" s="144"/>
      <c r="K96" s="158"/>
      <c r="L96" s="158"/>
      <c r="M96" s="158"/>
      <c r="N96" s="158"/>
      <c r="O96" s="158"/>
      <c r="P96" s="130"/>
      <c r="Q96" s="127"/>
    </row>
    <row r="97" spans="1:17" ht="15">
      <c r="A97" s="23"/>
      <c r="B97" s="144"/>
      <c r="C97" s="144"/>
      <c r="D97" s="144"/>
      <c r="E97" s="144"/>
      <c r="F97" s="144"/>
      <c r="G97" s="144"/>
      <c r="H97" s="144"/>
      <c r="I97" s="144"/>
      <c r="J97" s="144"/>
      <c r="K97" s="158"/>
      <c r="L97" s="158"/>
      <c r="M97" s="158"/>
      <c r="N97" s="158"/>
      <c r="O97" s="158"/>
      <c r="P97" s="130"/>
      <c r="Q97" s="127"/>
    </row>
    <row r="98" spans="1:17" ht="15">
      <c r="A98" s="23"/>
      <c r="B98" s="144"/>
      <c r="C98" s="144"/>
      <c r="D98" s="144"/>
      <c r="E98" s="144"/>
      <c r="F98" s="144"/>
      <c r="G98" s="144"/>
      <c r="H98" s="144"/>
      <c r="I98" s="144"/>
      <c r="J98" s="144"/>
      <c r="K98" s="158"/>
      <c r="L98" s="158"/>
      <c r="M98" s="158"/>
      <c r="N98" s="158"/>
      <c r="O98" s="158"/>
      <c r="P98" s="130"/>
      <c r="Q98" s="127"/>
    </row>
    <row r="99" spans="1:17" ht="15">
      <c r="A99" s="23"/>
      <c r="B99" s="144"/>
      <c r="C99" s="144"/>
      <c r="D99" s="144"/>
      <c r="E99" s="144"/>
      <c r="F99" s="144"/>
      <c r="G99" s="144"/>
      <c r="H99" s="144"/>
      <c r="I99" s="144"/>
      <c r="J99" s="144"/>
      <c r="K99" s="158"/>
      <c r="L99" s="158"/>
      <c r="M99" s="158"/>
      <c r="N99" s="158"/>
      <c r="O99" s="158"/>
      <c r="P99" s="130"/>
      <c r="Q99" s="127"/>
    </row>
    <row r="100" spans="1:17" ht="15">
      <c r="A100" s="23"/>
      <c r="B100" s="144"/>
      <c r="C100" s="144"/>
      <c r="D100" s="144"/>
      <c r="E100" s="144"/>
      <c r="F100" s="144"/>
      <c r="G100" s="144"/>
      <c r="H100" s="144"/>
      <c r="I100" s="144"/>
      <c r="J100" s="144"/>
      <c r="K100" s="158"/>
      <c r="L100" s="158"/>
      <c r="M100" s="158"/>
      <c r="N100" s="158"/>
      <c r="O100" s="158"/>
      <c r="P100" s="130"/>
      <c r="Q100" s="127"/>
    </row>
    <row r="101" spans="1:17" ht="15">
      <c r="A101" s="23"/>
      <c r="B101" s="144"/>
      <c r="C101" s="144"/>
      <c r="D101" s="144"/>
      <c r="E101" s="144"/>
      <c r="F101" s="144"/>
      <c r="G101" s="144"/>
      <c r="H101" s="144"/>
      <c r="I101" s="144"/>
      <c r="J101" s="144"/>
      <c r="K101" s="158"/>
      <c r="L101" s="158"/>
      <c r="M101" s="158"/>
      <c r="N101" s="158"/>
      <c r="O101" s="158"/>
      <c r="P101" s="130"/>
      <c r="Q101" s="127"/>
    </row>
    <row r="102" spans="1:17" ht="15">
      <c r="A102" s="23"/>
      <c r="B102" s="144"/>
      <c r="C102" s="144"/>
      <c r="D102" s="144"/>
      <c r="E102" s="144"/>
      <c r="F102" s="144"/>
      <c r="G102" s="144"/>
      <c r="H102" s="144"/>
      <c r="I102" s="144"/>
      <c r="J102" s="144"/>
      <c r="K102" s="145"/>
      <c r="L102" s="144"/>
      <c r="M102" s="145"/>
      <c r="N102" s="145"/>
      <c r="O102" s="145"/>
      <c r="P102" s="130"/>
      <c r="Q102" s="127"/>
    </row>
    <row r="103" spans="1:17" ht="15">
      <c r="A103" s="23"/>
      <c r="B103" s="144"/>
      <c r="C103" s="144"/>
      <c r="D103" s="144"/>
      <c r="E103" s="144"/>
      <c r="F103" s="144"/>
      <c r="G103" s="144"/>
      <c r="H103" s="144"/>
      <c r="I103" s="144"/>
      <c r="J103" s="144"/>
      <c r="K103" s="158"/>
      <c r="L103" s="158"/>
      <c r="M103" s="158"/>
      <c r="N103" s="158"/>
      <c r="O103" s="158"/>
      <c r="P103" s="130"/>
      <c r="Q103" s="127"/>
    </row>
    <row r="104" spans="1:17" ht="15">
      <c r="A104" s="29"/>
      <c r="B104" s="144"/>
      <c r="C104" s="144"/>
      <c r="D104" s="144"/>
      <c r="E104" s="144"/>
      <c r="F104" s="144"/>
      <c r="G104" s="144"/>
      <c r="H104" s="144"/>
      <c r="I104" s="144"/>
      <c r="J104" s="144"/>
      <c r="K104" s="145"/>
      <c r="L104" s="144"/>
      <c r="M104" s="145"/>
      <c r="N104" s="145"/>
      <c r="O104" s="145"/>
      <c r="P104" s="130"/>
    </row>
    <row r="105" spans="1:17" ht="15.75">
      <c r="A105" s="151"/>
      <c r="B105" s="144"/>
      <c r="C105" s="144"/>
      <c r="D105" s="144"/>
      <c r="E105" s="144"/>
      <c r="F105" s="144"/>
      <c r="G105" s="144"/>
      <c r="H105" s="144"/>
      <c r="I105" s="144"/>
      <c r="J105" s="144"/>
      <c r="K105" s="145"/>
      <c r="L105" s="144"/>
      <c r="M105" s="145"/>
      <c r="N105" s="145"/>
      <c r="O105" s="145"/>
      <c r="P105" s="130"/>
    </row>
    <row r="106" spans="1:17" ht="15">
      <c r="A106" s="23"/>
      <c r="B106" s="144"/>
      <c r="C106" s="144"/>
      <c r="D106" s="144"/>
      <c r="E106" s="144"/>
      <c r="F106" s="144"/>
      <c r="G106" s="144"/>
      <c r="H106" s="144"/>
      <c r="I106" s="144"/>
      <c r="J106" s="144"/>
      <c r="K106" s="158"/>
      <c r="L106" s="158"/>
      <c r="M106" s="158"/>
      <c r="N106" s="158"/>
      <c r="O106" s="158"/>
      <c r="P106" s="130"/>
    </row>
    <row r="107" spans="1:17" ht="15">
      <c r="A107" s="23"/>
      <c r="B107" s="144"/>
      <c r="C107" s="144"/>
      <c r="D107" s="144"/>
      <c r="E107" s="144"/>
      <c r="F107" s="144"/>
      <c r="G107" s="144"/>
      <c r="H107" s="144"/>
      <c r="I107" s="144"/>
      <c r="J107" s="144"/>
      <c r="K107" s="158"/>
      <c r="L107" s="158"/>
      <c r="M107" s="158"/>
      <c r="N107" s="158"/>
      <c r="O107" s="158"/>
      <c r="P107" s="130"/>
    </row>
    <row r="108" spans="1:17" ht="15">
      <c r="A108" s="23"/>
      <c r="B108" s="144"/>
      <c r="C108" s="144"/>
      <c r="D108" s="144"/>
      <c r="E108" s="144"/>
      <c r="F108" s="144"/>
      <c r="G108" s="144"/>
      <c r="H108" s="144"/>
      <c r="I108" s="144"/>
      <c r="J108" s="144"/>
      <c r="K108" s="158"/>
      <c r="L108" s="158"/>
      <c r="M108" s="158"/>
      <c r="N108" s="158"/>
      <c r="O108" s="158"/>
      <c r="P108" s="130"/>
    </row>
    <row r="109" spans="1:17" ht="15">
      <c r="A109" s="23"/>
      <c r="B109" s="144"/>
      <c r="C109" s="144"/>
      <c r="D109" s="144"/>
      <c r="E109" s="144"/>
      <c r="F109" s="144"/>
      <c r="G109" s="144"/>
      <c r="H109" s="144"/>
      <c r="I109" s="144"/>
      <c r="J109" s="144"/>
      <c r="K109" s="158"/>
      <c r="L109" s="158"/>
      <c r="M109" s="158"/>
      <c r="N109" s="158"/>
      <c r="O109" s="158"/>
      <c r="P109" s="141"/>
    </row>
    <row r="110" spans="1:17" ht="15">
      <c r="A110" s="23"/>
      <c r="B110" s="144"/>
      <c r="C110" s="144"/>
      <c r="D110" s="144"/>
      <c r="E110" s="144"/>
      <c r="F110" s="144"/>
      <c r="G110" s="144"/>
      <c r="H110" s="144"/>
      <c r="I110" s="144"/>
      <c r="J110" s="144"/>
      <c r="K110" s="158"/>
      <c r="L110" s="158"/>
      <c r="M110" s="158"/>
      <c r="N110" s="158"/>
      <c r="O110" s="158"/>
      <c r="P110" s="141"/>
    </row>
    <row r="111" spans="1:17" ht="15">
      <c r="A111" s="23"/>
      <c r="B111" s="144"/>
      <c r="C111" s="144"/>
      <c r="D111" s="144"/>
      <c r="E111" s="144"/>
      <c r="F111" s="144"/>
      <c r="G111" s="144"/>
      <c r="H111" s="144"/>
      <c r="I111" s="144"/>
      <c r="J111" s="144"/>
      <c r="K111" s="158"/>
      <c r="L111" s="158"/>
      <c r="M111" s="158"/>
      <c r="N111" s="158"/>
      <c r="O111" s="158"/>
      <c r="P111" s="141"/>
    </row>
    <row r="112" spans="1:17" ht="15">
      <c r="A112" s="23"/>
      <c r="B112" s="144"/>
      <c r="C112" s="144"/>
      <c r="D112" s="144"/>
      <c r="E112" s="144"/>
      <c r="F112" s="144"/>
      <c r="G112" s="144"/>
      <c r="H112" s="144"/>
      <c r="I112" s="144"/>
      <c r="J112" s="144"/>
      <c r="K112" s="158"/>
      <c r="L112" s="158"/>
      <c r="M112" s="158"/>
      <c r="N112" s="158"/>
      <c r="O112" s="158"/>
      <c r="P112" s="141"/>
    </row>
    <row r="113" spans="1:17" ht="15">
      <c r="A113" s="23"/>
      <c r="B113" s="231"/>
      <c r="C113" s="231"/>
      <c r="D113" s="231"/>
      <c r="E113" s="231"/>
      <c r="F113" s="231"/>
      <c r="G113" s="231"/>
      <c r="H113" s="231"/>
      <c r="I113" s="231"/>
      <c r="J113" s="231"/>
      <c r="K113" s="158"/>
      <c r="L113" s="158"/>
      <c r="M113" s="158"/>
      <c r="N113" s="158"/>
      <c r="O113" s="158"/>
      <c r="P113" s="141"/>
    </row>
    <row r="114" spans="1:17" ht="15">
      <c r="A114" s="23"/>
      <c r="B114" s="144"/>
      <c r="C114" s="144"/>
      <c r="D114" s="144"/>
      <c r="E114" s="144"/>
      <c r="F114" s="144"/>
      <c r="G114" s="144"/>
      <c r="H114" s="144"/>
      <c r="I114" s="144"/>
      <c r="J114" s="144"/>
      <c r="K114" s="158"/>
      <c r="L114" s="158"/>
      <c r="M114" s="158"/>
      <c r="N114" s="158"/>
      <c r="O114" s="158"/>
      <c r="P114" s="141"/>
    </row>
    <row r="115" spans="1:17" ht="15">
      <c r="A115" s="23"/>
      <c r="B115" s="144"/>
      <c r="C115" s="144"/>
      <c r="D115" s="144"/>
      <c r="E115" s="144"/>
      <c r="F115" s="144"/>
      <c r="G115" s="144"/>
      <c r="H115" s="144"/>
      <c r="I115" s="144"/>
      <c r="J115" s="144"/>
      <c r="K115" s="158"/>
      <c r="L115" s="158"/>
      <c r="M115" s="158"/>
      <c r="N115" s="158"/>
      <c r="O115" s="158"/>
      <c r="P115" s="141"/>
    </row>
    <row r="116" spans="1:17" ht="15">
      <c r="A116" s="23"/>
      <c r="B116" s="144"/>
      <c r="C116" s="144"/>
      <c r="D116" s="144"/>
      <c r="E116" s="144"/>
      <c r="F116" s="144"/>
      <c r="G116" s="144"/>
      <c r="H116" s="144"/>
      <c r="I116" s="144"/>
      <c r="J116" s="144"/>
      <c r="K116" s="158"/>
      <c r="L116" s="158"/>
      <c r="M116" s="158"/>
      <c r="N116" s="158"/>
      <c r="O116" s="158"/>
      <c r="P116" s="141"/>
    </row>
    <row r="117" spans="1:17" ht="15.75">
      <c r="A117" s="167"/>
      <c r="B117" s="159"/>
      <c r="C117" s="159"/>
      <c r="D117" s="159"/>
      <c r="E117" s="159"/>
      <c r="F117" s="159"/>
      <c r="G117" s="159"/>
      <c r="H117" s="159"/>
      <c r="I117" s="159"/>
      <c r="J117" s="159"/>
      <c r="K117" s="161"/>
      <c r="L117" s="159"/>
      <c r="M117" s="161"/>
      <c r="N117" s="161"/>
      <c r="O117" s="161"/>
      <c r="P117" s="130"/>
    </row>
    <row r="118" spans="1:17" ht="15.75">
      <c r="A118" s="167"/>
      <c r="B118" s="144"/>
      <c r="C118" s="144"/>
      <c r="D118" s="144"/>
      <c r="E118" s="144"/>
      <c r="F118" s="144"/>
      <c r="G118" s="144"/>
      <c r="H118" s="144"/>
      <c r="I118" s="144"/>
      <c r="J118" s="144"/>
      <c r="K118" s="145"/>
      <c r="L118" s="144"/>
      <c r="M118" s="145"/>
      <c r="N118" s="145"/>
      <c r="O118" s="145"/>
      <c r="P118" s="130"/>
    </row>
    <row r="119" spans="1:17" s="127" customFormat="1" ht="15.75">
      <c r="A119" s="167"/>
      <c r="B119" s="144"/>
      <c r="C119" s="144"/>
      <c r="D119" s="144"/>
      <c r="E119" s="144"/>
      <c r="F119" s="144"/>
      <c r="G119" s="144"/>
      <c r="H119" s="144"/>
      <c r="I119" s="144"/>
      <c r="J119" s="144"/>
      <c r="K119" s="145"/>
      <c r="L119" s="144"/>
      <c r="M119" s="145"/>
      <c r="N119" s="145"/>
      <c r="O119" s="145"/>
      <c r="P119" s="130"/>
      <c r="Q119" s="148"/>
    </row>
    <row r="120" spans="1:17" s="127" customFormat="1" ht="15.75">
      <c r="A120" s="167"/>
      <c r="B120" s="144"/>
      <c r="C120" s="144"/>
      <c r="D120" s="227"/>
      <c r="E120" s="144"/>
      <c r="F120" s="144"/>
      <c r="G120" s="144"/>
      <c r="H120" s="144"/>
      <c r="I120" s="144"/>
      <c r="J120" s="144"/>
      <c r="K120" s="145"/>
      <c r="L120" s="144"/>
      <c r="M120" s="228"/>
      <c r="N120" s="145"/>
      <c r="O120" s="145"/>
      <c r="P120" s="130"/>
      <c r="Q120" s="148"/>
    </row>
    <row r="121" spans="1:17" s="127" customFormat="1" ht="15">
      <c r="A121" s="29"/>
      <c r="B121" s="144"/>
      <c r="C121" s="144"/>
      <c r="D121" s="144"/>
      <c r="E121" s="144"/>
      <c r="F121" s="144"/>
      <c r="G121" s="144"/>
      <c r="H121" s="144"/>
      <c r="I121" s="144"/>
      <c r="J121" s="144"/>
      <c r="K121" s="145"/>
      <c r="L121" s="144"/>
      <c r="M121" s="145"/>
      <c r="N121" s="145"/>
      <c r="O121" s="145"/>
      <c r="P121" s="130"/>
      <c r="Q121" s="148"/>
    </row>
    <row r="122" spans="1:17" s="127" customFormat="1" ht="15.75">
      <c r="A122" s="151"/>
      <c r="B122" s="144"/>
      <c r="C122" s="144"/>
      <c r="D122" s="144"/>
      <c r="E122" s="144"/>
      <c r="F122" s="144"/>
      <c r="G122" s="144"/>
      <c r="H122" s="144"/>
      <c r="I122" s="144"/>
      <c r="J122" s="144"/>
      <c r="K122" s="145"/>
      <c r="L122" s="144"/>
      <c r="M122" s="145"/>
      <c r="N122" s="145"/>
      <c r="O122" s="145"/>
      <c r="P122" s="130"/>
      <c r="Q122" s="148"/>
    </row>
    <row r="123" spans="1:17" s="127" customFormat="1" ht="15.75">
      <c r="A123" s="167"/>
      <c r="B123" s="144"/>
      <c r="C123" s="144"/>
      <c r="D123" s="144"/>
      <c r="E123" s="144"/>
      <c r="F123" s="144"/>
      <c r="G123" s="144"/>
      <c r="H123" s="144"/>
      <c r="I123" s="144"/>
      <c r="J123" s="144"/>
      <c r="K123" s="145"/>
      <c r="L123" s="144"/>
      <c r="M123" s="145"/>
      <c r="N123" s="145"/>
      <c r="O123" s="145"/>
      <c r="P123" s="130"/>
      <c r="Q123" s="148"/>
    </row>
    <row r="124" spans="1:17" s="127" customFormat="1" ht="15.75">
      <c r="A124" s="167"/>
      <c r="B124" s="144"/>
      <c r="C124" s="144"/>
      <c r="D124" s="144"/>
      <c r="E124" s="144"/>
      <c r="F124" s="144"/>
      <c r="G124" s="144"/>
      <c r="H124" s="144"/>
      <c r="I124" s="144"/>
      <c r="J124" s="144"/>
      <c r="K124" s="145"/>
      <c r="L124" s="144"/>
      <c r="M124" s="145"/>
      <c r="N124" s="145"/>
      <c r="O124" s="145"/>
      <c r="P124" s="130"/>
      <c r="Q124" s="148"/>
    </row>
    <row r="125" spans="1:17" s="127" customFormat="1" ht="15.75">
      <c r="A125" s="167"/>
      <c r="B125" s="144"/>
      <c r="C125" s="144"/>
      <c r="D125" s="144"/>
      <c r="E125" s="144"/>
      <c r="F125" s="144"/>
      <c r="G125" s="144"/>
      <c r="H125" s="144"/>
      <c r="I125" s="144"/>
      <c r="J125" s="144"/>
      <c r="K125" s="145"/>
      <c r="L125" s="144"/>
      <c r="M125" s="145"/>
      <c r="N125" s="145"/>
      <c r="O125" s="145"/>
      <c r="P125" s="130"/>
      <c r="Q125" s="148"/>
    </row>
    <row r="126" spans="1:17" s="127" customFormat="1" ht="15.75">
      <c r="A126" s="167"/>
      <c r="B126" s="144"/>
      <c r="C126" s="144"/>
      <c r="D126" s="144"/>
      <c r="E126" s="144"/>
      <c r="F126" s="144"/>
      <c r="G126" s="144"/>
      <c r="H126" s="144"/>
      <c r="I126" s="144"/>
      <c r="J126" s="144"/>
      <c r="K126" s="145"/>
      <c r="L126" s="144"/>
      <c r="M126" s="145"/>
      <c r="N126" s="145"/>
      <c r="O126" s="145"/>
      <c r="P126" s="130"/>
      <c r="Q126" s="148"/>
    </row>
    <row r="127" spans="1:17" s="127" customFormat="1" ht="15.75">
      <c r="A127" s="167"/>
      <c r="B127" s="144"/>
      <c r="C127" s="144"/>
      <c r="D127" s="144"/>
      <c r="E127" s="144"/>
      <c r="F127" s="144"/>
      <c r="G127" s="144"/>
      <c r="H127" s="144"/>
      <c r="I127" s="144"/>
      <c r="J127" s="144"/>
      <c r="K127" s="145"/>
      <c r="L127" s="144"/>
      <c r="M127" s="145"/>
      <c r="N127" s="145"/>
      <c r="O127" s="145"/>
      <c r="P127" s="130"/>
      <c r="Q127" s="148"/>
    </row>
    <row r="128" spans="1:17" s="127" customFormat="1" ht="15.75">
      <c r="A128" s="167"/>
      <c r="B128" s="144"/>
      <c r="C128" s="144"/>
      <c r="D128" s="144"/>
      <c r="E128" s="144"/>
      <c r="F128" s="144"/>
      <c r="G128" s="144"/>
      <c r="H128" s="144"/>
      <c r="I128" s="144"/>
      <c r="J128" s="144"/>
      <c r="K128" s="145"/>
      <c r="L128" s="144"/>
      <c r="M128" s="145"/>
      <c r="N128" s="145"/>
      <c r="O128" s="145"/>
      <c r="P128" s="130"/>
      <c r="Q128" s="148"/>
    </row>
    <row r="129" spans="1:17" s="127" customFormat="1" ht="15.75">
      <c r="A129" s="167"/>
      <c r="B129" s="144"/>
      <c r="C129" s="144"/>
      <c r="D129" s="144"/>
      <c r="E129" s="144"/>
      <c r="F129" s="144"/>
      <c r="G129" s="144"/>
      <c r="H129" s="144"/>
      <c r="I129" s="144"/>
      <c r="J129" s="144"/>
      <c r="K129" s="145"/>
      <c r="L129" s="144"/>
      <c r="M129" s="145"/>
      <c r="N129" s="145"/>
      <c r="O129" s="145"/>
      <c r="P129" s="130"/>
      <c r="Q129" s="148"/>
    </row>
    <row r="130" spans="1:17" s="127" customFormat="1" ht="15.75">
      <c r="A130" s="167"/>
      <c r="B130" s="144"/>
      <c r="C130" s="144"/>
      <c r="D130" s="144"/>
      <c r="E130" s="144"/>
      <c r="F130" s="144"/>
      <c r="G130" s="144"/>
      <c r="H130" s="144"/>
      <c r="I130" s="144"/>
      <c r="J130" s="144"/>
      <c r="K130" s="145"/>
      <c r="L130" s="144"/>
      <c r="M130" s="145"/>
      <c r="N130" s="145"/>
      <c r="O130" s="145"/>
      <c r="P130" s="130"/>
      <c r="Q130" s="148"/>
    </row>
    <row r="131" spans="1:17" s="127" customFormat="1" ht="15.75">
      <c r="A131" s="167"/>
      <c r="B131" s="144"/>
      <c r="C131" s="144"/>
      <c r="D131" s="144"/>
      <c r="E131" s="144"/>
      <c r="F131" s="144"/>
      <c r="G131" s="144"/>
      <c r="H131" s="144"/>
      <c r="I131" s="144"/>
      <c r="J131" s="144"/>
      <c r="K131" s="145"/>
      <c r="L131" s="144"/>
      <c r="M131" s="145"/>
      <c r="N131" s="145"/>
      <c r="O131" s="145"/>
      <c r="P131" s="141"/>
      <c r="Q131" s="148"/>
    </row>
    <row r="132" spans="1:17" s="127" customFormat="1" ht="15.75">
      <c r="A132" s="167"/>
      <c r="B132" s="144"/>
      <c r="C132" s="144"/>
      <c r="D132" s="144"/>
      <c r="E132" s="144"/>
      <c r="F132" s="144"/>
      <c r="G132" s="144"/>
      <c r="H132" s="144"/>
      <c r="I132" s="144"/>
      <c r="J132" s="144"/>
      <c r="K132" s="145"/>
      <c r="L132" s="144"/>
      <c r="M132" s="145"/>
      <c r="N132" s="145"/>
      <c r="O132" s="145"/>
      <c r="P132" s="141"/>
    </row>
    <row r="133" spans="1:17" s="127" customFormat="1" ht="15.75">
      <c r="A133" s="167"/>
      <c r="B133" s="144"/>
      <c r="C133" s="144"/>
      <c r="D133" s="144"/>
      <c r="E133" s="144"/>
      <c r="F133" s="144"/>
      <c r="G133" s="144"/>
      <c r="H133" s="144"/>
      <c r="I133" s="144"/>
      <c r="J133" s="144"/>
      <c r="K133" s="145"/>
      <c r="L133" s="144"/>
      <c r="M133" s="145"/>
      <c r="N133" s="145"/>
      <c r="O133" s="145"/>
      <c r="P133" s="141"/>
      <c r="Q133" s="131"/>
    </row>
    <row r="134" spans="1:17" s="127" customFormat="1" ht="15.75">
      <c r="A134" s="167"/>
      <c r="B134" s="144"/>
      <c r="C134" s="144"/>
      <c r="D134" s="144"/>
      <c r="E134" s="144"/>
      <c r="F134" s="144"/>
      <c r="G134" s="144"/>
      <c r="H134" s="144"/>
      <c r="I134" s="144"/>
      <c r="J134" s="144"/>
      <c r="K134" s="145"/>
      <c r="L134" s="144"/>
      <c r="M134" s="145"/>
      <c r="N134" s="145"/>
      <c r="O134" s="145"/>
      <c r="P134" s="141"/>
    </row>
    <row r="135" spans="1:17" s="127" customFormat="1" ht="15.75">
      <c r="A135" s="167"/>
      <c r="B135" s="144"/>
      <c r="C135" s="144"/>
      <c r="D135" s="144"/>
      <c r="E135" s="144"/>
      <c r="F135" s="144"/>
      <c r="G135" s="144"/>
      <c r="H135" s="144"/>
      <c r="I135" s="144"/>
      <c r="J135" s="144"/>
      <c r="K135" s="145"/>
      <c r="L135" s="144"/>
      <c r="M135" s="145"/>
      <c r="N135" s="145"/>
      <c r="O135" s="145"/>
      <c r="P135" s="141"/>
      <c r="Q135" s="131"/>
    </row>
    <row r="136" spans="1:17" s="127" customFormat="1" ht="15.75">
      <c r="A136" s="167"/>
      <c r="B136" s="144"/>
      <c r="C136" s="144"/>
      <c r="D136" s="144"/>
      <c r="E136" s="144"/>
      <c r="F136" s="144"/>
      <c r="G136" s="144"/>
      <c r="H136" s="144"/>
      <c r="I136" s="144"/>
      <c r="J136" s="144"/>
      <c r="K136" s="145"/>
      <c r="L136" s="144"/>
      <c r="M136" s="145"/>
      <c r="N136" s="145"/>
      <c r="O136" s="145"/>
      <c r="P136" s="141"/>
    </row>
    <row r="137" spans="1:17" s="127" customFormat="1" ht="15.75">
      <c r="A137" s="167"/>
      <c r="B137" s="144"/>
      <c r="C137" s="144"/>
      <c r="D137" s="144"/>
      <c r="E137" s="144"/>
      <c r="F137" s="144"/>
      <c r="G137" s="144"/>
      <c r="H137" s="144"/>
      <c r="I137" s="144"/>
      <c r="J137" s="144"/>
      <c r="K137" s="145"/>
      <c r="L137" s="144"/>
      <c r="M137" s="145"/>
      <c r="N137" s="145"/>
      <c r="O137" s="145"/>
      <c r="P137" s="141"/>
    </row>
    <row r="138" spans="1:17" s="127" customFormat="1" ht="15.75">
      <c r="A138" s="167"/>
      <c r="B138" s="144"/>
      <c r="C138" s="144"/>
      <c r="D138" s="144"/>
      <c r="E138" s="144"/>
      <c r="F138" s="144"/>
      <c r="G138" s="144"/>
      <c r="H138" s="144"/>
      <c r="I138" s="144"/>
      <c r="J138" s="144"/>
      <c r="K138" s="145"/>
      <c r="L138" s="144"/>
      <c r="M138" s="145"/>
      <c r="N138" s="145"/>
      <c r="O138" s="145"/>
      <c r="P138" s="141"/>
    </row>
    <row r="139" spans="1:17" s="127" customFormat="1" ht="15.75">
      <c r="A139" s="167"/>
      <c r="B139" s="144"/>
      <c r="C139" s="144"/>
      <c r="D139" s="144"/>
      <c r="E139" s="144"/>
      <c r="F139" s="144"/>
      <c r="G139" s="144"/>
      <c r="H139" s="144"/>
      <c r="I139" s="144"/>
      <c r="J139" s="144"/>
      <c r="K139" s="145"/>
      <c r="L139" s="144"/>
      <c r="M139" s="145"/>
      <c r="N139" s="145"/>
      <c r="O139" s="145"/>
      <c r="P139" s="141"/>
      <c r="Q139" s="131"/>
    </row>
    <row r="140" spans="1:17" s="127" customFormat="1" ht="15.75">
      <c r="A140" s="167"/>
      <c r="B140" s="144"/>
      <c r="C140" s="144"/>
      <c r="D140" s="144"/>
      <c r="E140" s="144"/>
      <c r="F140" s="144"/>
      <c r="G140" s="144"/>
      <c r="H140" s="144"/>
      <c r="I140" s="144"/>
      <c r="J140" s="144"/>
      <c r="K140" s="145"/>
      <c r="L140" s="144"/>
      <c r="M140" s="145"/>
      <c r="N140" s="145"/>
      <c r="O140" s="145"/>
      <c r="P140" s="141"/>
    </row>
    <row r="141" spans="1:17" s="127" customFormat="1" ht="15">
      <c r="A141" s="29"/>
      <c r="B141" s="144"/>
      <c r="C141" s="144"/>
      <c r="D141" s="144"/>
      <c r="E141" s="144"/>
      <c r="F141" s="144"/>
      <c r="G141" s="144"/>
      <c r="H141" s="144"/>
      <c r="I141" s="144"/>
      <c r="J141" s="144"/>
      <c r="K141" s="145"/>
      <c r="L141" s="144"/>
      <c r="M141" s="145"/>
      <c r="N141" s="145"/>
      <c r="O141" s="145"/>
      <c r="P141" s="141"/>
    </row>
    <row r="142" spans="1:17" s="127" customFormat="1" ht="15.75">
      <c r="A142" s="151"/>
      <c r="B142" s="144"/>
      <c r="C142" s="144"/>
      <c r="D142" s="144"/>
      <c r="E142" s="144"/>
      <c r="F142" s="144"/>
      <c r="G142" s="144"/>
      <c r="H142" s="144"/>
      <c r="I142" s="144"/>
      <c r="J142" s="144"/>
      <c r="K142" s="145"/>
      <c r="L142" s="144"/>
      <c r="M142" s="145"/>
      <c r="N142" s="145"/>
      <c r="O142" s="145"/>
      <c r="P142" s="141"/>
    </row>
    <row r="143" spans="1:17" s="127" customFormat="1" ht="15.75">
      <c r="A143" s="167"/>
      <c r="B143" s="144"/>
      <c r="C143" s="144"/>
      <c r="D143" s="144"/>
      <c r="E143" s="144"/>
      <c r="F143" s="144"/>
      <c r="G143" s="144"/>
      <c r="H143" s="144"/>
      <c r="I143" s="144"/>
      <c r="J143" s="144"/>
      <c r="K143" s="145"/>
      <c r="L143" s="144"/>
      <c r="M143" s="145"/>
      <c r="N143" s="145"/>
      <c r="O143" s="145"/>
      <c r="P143" s="141"/>
    </row>
    <row r="144" spans="1:17" s="127" customFormat="1" ht="15.75">
      <c r="A144" s="167"/>
      <c r="B144" s="144"/>
      <c r="C144" s="144"/>
      <c r="D144" s="144"/>
      <c r="E144" s="144"/>
      <c r="F144" s="144"/>
      <c r="G144" s="144"/>
      <c r="H144" s="144"/>
      <c r="I144" s="144"/>
      <c r="J144" s="144"/>
      <c r="K144" s="145"/>
      <c r="L144" s="144"/>
      <c r="M144" s="145"/>
      <c r="N144" s="145"/>
      <c r="O144" s="145"/>
      <c r="P144" s="141"/>
      <c r="Q144" s="148"/>
    </row>
    <row r="145" spans="1:16" ht="15.75">
      <c r="A145" s="167"/>
      <c r="B145" s="144"/>
      <c r="C145" s="144"/>
      <c r="D145" s="144"/>
      <c r="E145" s="144"/>
      <c r="F145" s="144"/>
      <c r="G145" s="144"/>
      <c r="H145" s="144"/>
      <c r="I145" s="144"/>
      <c r="J145" s="144"/>
      <c r="K145" s="145"/>
      <c r="L145" s="144"/>
      <c r="M145" s="145"/>
      <c r="N145" s="145"/>
      <c r="O145" s="145"/>
      <c r="P145" s="141"/>
    </row>
    <row r="146" spans="1:16" ht="15.75">
      <c r="A146" s="167"/>
      <c r="B146" s="144"/>
      <c r="C146" s="144"/>
      <c r="D146" s="144"/>
      <c r="E146" s="144"/>
      <c r="F146" s="144"/>
      <c r="G146" s="144"/>
      <c r="H146" s="144"/>
      <c r="I146" s="144"/>
      <c r="J146" s="144"/>
      <c r="K146" s="145"/>
      <c r="L146" s="144"/>
      <c r="M146" s="145"/>
      <c r="N146" s="145"/>
      <c r="O146" s="145"/>
      <c r="P146" s="141"/>
    </row>
    <row r="147" spans="1:16" ht="15.75">
      <c r="A147" s="167"/>
      <c r="B147" s="144"/>
      <c r="C147" s="144"/>
      <c r="D147" s="144"/>
      <c r="E147" s="144"/>
      <c r="F147" s="144"/>
      <c r="G147" s="144"/>
      <c r="H147" s="144"/>
      <c r="I147" s="144"/>
      <c r="J147" s="144"/>
      <c r="K147" s="145"/>
      <c r="L147" s="144"/>
      <c r="M147" s="145"/>
      <c r="N147" s="145"/>
      <c r="O147" s="145"/>
      <c r="P147" s="141"/>
    </row>
    <row r="148" spans="1:16" ht="15.75">
      <c r="A148" s="167"/>
      <c r="B148" s="144"/>
      <c r="C148" s="144"/>
      <c r="D148" s="144"/>
      <c r="E148" s="144"/>
      <c r="F148" s="144"/>
      <c r="G148" s="144"/>
      <c r="H148" s="144"/>
      <c r="I148" s="144"/>
      <c r="J148" s="144"/>
      <c r="K148" s="145"/>
      <c r="L148" s="144"/>
      <c r="M148" s="145"/>
      <c r="N148" s="145"/>
      <c r="O148" s="145"/>
      <c r="P148" s="127"/>
    </row>
    <row r="149" spans="1:16" ht="15.75">
      <c r="A149" s="167"/>
      <c r="B149" s="144"/>
      <c r="C149" s="144"/>
      <c r="D149" s="144"/>
      <c r="E149" s="144"/>
      <c r="F149" s="144"/>
      <c r="G149" s="144"/>
      <c r="H149" s="144"/>
      <c r="I149" s="144"/>
      <c r="J149" s="144"/>
      <c r="K149" s="145"/>
      <c r="L149" s="144"/>
      <c r="M149" s="145"/>
      <c r="N149" s="145"/>
      <c r="O149" s="145"/>
      <c r="P149" s="127"/>
    </row>
    <row r="150" spans="1:16" ht="15.75">
      <c r="A150" s="167"/>
      <c r="B150" s="144"/>
      <c r="C150" s="144"/>
      <c r="D150" s="144"/>
      <c r="E150" s="144"/>
      <c r="F150" s="144"/>
      <c r="G150" s="144"/>
      <c r="H150" s="144"/>
      <c r="I150" s="144"/>
      <c r="J150" s="144"/>
      <c r="K150" s="145"/>
      <c r="L150" s="144"/>
      <c r="M150" s="145"/>
      <c r="N150" s="145"/>
      <c r="O150" s="145"/>
      <c r="P150" s="127"/>
    </row>
    <row r="151" spans="1:16" ht="15.75">
      <c r="A151" s="167"/>
      <c r="B151" s="144"/>
      <c r="C151" s="144"/>
      <c r="D151" s="144"/>
      <c r="E151" s="144"/>
      <c r="F151" s="144"/>
      <c r="G151" s="144"/>
      <c r="H151" s="144"/>
      <c r="I151" s="144"/>
      <c r="J151" s="144"/>
      <c r="K151" s="145"/>
      <c r="L151" s="144"/>
      <c r="M151" s="145"/>
      <c r="N151" s="145"/>
      <c r="O151" s="145"/>
      <c r="P151" s="127"/>
    </row>
    <row r="152" spans="1:16" ht="15.75">
      <c r="A152" s="167"/>
      <c r="B152" s="144"/>
      <c r="C152" s="144"/>
      <c r="D152" s="144"/>
      <c r="E152" s="144"/>
      <c r="F152" s="144"/>
      <c r="G152" s="144"/>
      <c r="H152" s="144"/>
      <c r="I152" s="144"/>
      <c r="J152" s="144"/>
      <c r="K152" s="145"/>
      <c r="L152" s="144"/>
      <c r="M152" s="145"/>
      <c r="N152" s="145"/>
      <c r="O152" s="145"/>
      <c r="P152" s="127"/>
    </row>
    <row r="153" spans="1:16" ht="15.75">
      <c r="A153" s="167"/>
      <c r="B153" s="144"/>
      <c r="C153" s="144"/>
      <c r="D153" s="144"/>
      <c r="E153" s="144"/>
      <c r="F153" s="144"/>
      <c r="G153" s="144"/>
      <c r="H153" s="144"/>
      <c r="I153" s="144"/>
      <c r="J153" s="144"/>
      <c r="K153" s="145"/>
      <c r="L153" s="144"/>
      <c r="M153" s="145"/>
      <c r="N153" s="145"/>
      <c r="O153" s="145"/>
      <c r="P153" s="127"/>
    </row>
    <row r="154" spans="1:16" ht="15.75">
      <c r="A154" s="167"/>
      <c r="B154" s="144"/>
      <c r="C154" s="144"/>
      <c r="D154" s="144"/>
      <c r="E154" s="144"/>
      <c r="F154" s="144"/>
      <c r="G154" s="144"/>
      <c r="H154" s="144"/>
      <c r="I154" s="144"/>
      <c r="J154" s="144"/>
      <c r="K154" s="145"/>
      <c r="L154" s="144"/>
      <c r="M154" s="145"/>
      <c r="N154" s="145"/>
      <c r="O154" s="145"/>
      <c r="P154" s="127"/>
    </row>
    <row r="155" spans="1:16" ht="15.75">
      <c r="A155" s="167"/>
      <c r="B155" s="144"/>
      <c r="C155" s="144"/>
      <c r="D155" s="144"/>
      <c r="E155" s="144"/>
      <c r="F155" s="144"/>
      <c r="G155" s="144"/>
      <c r="H155" s="144"/>
      <c r="I155" s="144"/>
      <c r="J155" s="144"/>
      <c r="K155" s="145"/>
      <c r="L155" s="144"/>
      <c r="M155" s="145"/>
      <c r="N155" s="145"/>
      <c r="O155" s="145"/>
      <c r="P155" s="127"/>
    </row>
    <row r="156" spans="1:16" ht="15.75">
      <c r="A156" s="167"/>
      <c r="B156" s="144"/>
      <c r="C156" s="144"/>
      <c r="D156" s="144"/>
      <c r="E156" s="144"/>
      <c r="F156" s="144"/>
      <c r="G156" s="144"/>
      <c r="H156" s="144"/>
      <c r="I156" s="144"/>
      <c r="J156" s="144"/>
      <c r="K156" s="145"/>
      <c r="L156" s="144"/>
      <c r="M156" s="145"/>
      <c r="N156" s="145"/>
      <c r="O156" s="145"/>
      <c r="P156" s="127"/>
    </row>
    <row r="157" spans="1:16" ht="15.75">
      <c r="A157" s="167"/>
      <c r="B157" s="144"/>
      <c r="C157" s="144"/>
      <c r="D157" s="144"/>
      <c r="E157" s="144"/>
      <c r="F157" s="144"/>
      <c r="G157" s="144"/>
      <c r="H157" s="144"/>
      <c r="I157" s="144"/>
      <c r="J157" s="144"/>
      <c r="K157" s="145"/>
      <c r="L157" s="144"/>
      <c r="M157" s="145"/>
      <c r="N157" s="145"/>
      <c r="O157" s="145"/>
      <c r="P157" s="127"/>
    </row>
    <row r="158" spans="1:16" ht="15.75">
      <c r="A158" s="167"/>
      <c r="B158" s="144"/>
      <c r="C158" s="144"/>
      <c r="D158" s="144"/>
      <c r="E158" s="144"/>
      <c r="F158" s="144"/>
      <c r="G158" s="144"/>
      <c r="H158" s="144"/>
      <c r="I158" s="144"/>
      <c r="J158" s="144"/>
      <c r="K158" s="145"/>
      <c r="L158" s="144"/>
      <c r="M158" s="145"/>
      <c r="N158" s="145"/>
      <c r="O158" s="145"/>
      <c r="P158" s="127"/>
    </row>
    <row r="159" spans="1:16" ht="15">
      <c r="A159" s="136"/>
      <c r="B159" s="144"/>
      <c r="C159" s="144"/>
      <c r="D159" s="144"/>
      <c r="E159" s="144"/>
      <c r="F159" s="144"/>
      <c r="G159" s="144"/>
      <c r="H159" s="144"/>
      <c r="I159" s="144"/>
      <c r="J159" s="144"/>
      <c r="K159" s="145"/>
      <c r="L159" s="144"/>
      <c r="M159" s="145"/>
      <c r="N159" s="145"/>
      <c r="O159" s="145"/>
      <c r="P159" s="127"/>
    </row>
    <row r="160" spans="1:16" ht="15.75">
      <c r="A160" s="151"/>
      <c r="B160" s="144"/>
      <c r="C160" s="144"/>
      <c r="D160" s="144"/>
      <c r="E160" s="144"/>
      <c r="F160" s="144"/>
      <c r="G160" s="144"/>
      <c r="H160" s="144"/>
      <c r="I160" s="144"/>
      <c r="J160" s="144"/>
      <c r="K160" s="145"/>
      <c r="L160" s="144"/>
      <c r="M160" s="145"/>
      <c r="N160" s="145"/>
      <c r="O160" s="145"/>
      <c r="P160" s="127"/>
    </row>
    <row r="161" spans="1:17" ht="15.75">
      <c r="A161" s="167"/>
      <c r="B161" s="144"/>
      <c r="C161" s="144"/>
      <c r="D161" s="144"/>
      <c r="E161" s="144"/>
      <c r="F161" s="144"/>
      <c r="G161" s="144"/>
      <c r="H161" s="144"/>
      <c r="I161" s="144"/>
      <c r="J161" s="144"/>
      <c r="K161" s="145"/>
      <c r="L161" s="144"/>
      <c r="M161" s="145"/>
      <c r="N161" s="145"/>
      <c r="O161" s="145"/>
      <c r="P161" s="127"/>
    </row>
    <row r="162" spans="1:17" ht="15.75">
      <c r="A162" s="167"/>
      <c r="B162" s="144"/>
      <c r="C162" s="144"/>
      <c r="D162" s="144"/>
      <c r="E162" s="144"/>
      <c r="F162" s="144"/>
      <c r="G162" s="144"/>
      <c r="H162" s="144"/>
      <c r="I162" s="144"/>
      <c r="J162" s="144"/>
      <c r="K162" s="145"/>
      <c r="L162" s="144"/>
      <c r="M162" s="145"/>
      <c r="N162" s="145"/>
      <c r="O162" s="145"/>
      <c r="P162" s="127"/>
    </row>
    <row r="163" spans="1:17" ht="15.75">
      <c r="A163" s="167"/>
      <c r="B163" s="144"/>
      <c r="C163" s="144"/>
      <c r="D163" s="144"/>
      <c r="E163" s="144"/>
      <c r="F163" s="144"/>
      <c r="G163" s="144"/>
      <c r="H163" s="144"/>
      <c r="I163" s="144"/>
      <c r="J163" s="144"/>
      <c r="K163" s="145"/>
      <c r="L163" s="144"/>
      <c r="M163" s="145"/>
      <c r="N163" s="145"/>
      <c r="O163" s="145"/>
      <c r="P163" s="127"/>
    </row>
    <row r="164" spans="1:17" ht="15.75">
      <c r="A164" s="167"/>
      <c r="B164" s="144"/>
      <c r="C164" s="144"/>
      <c r="D164" s="144"/>
      <c r="E164" s="144"/>
      <c r="F164" s="144"/>
      <c r="G164" s="144"/>
      <c r="H164" s="144"/>
      <c r="I164" s="144"/>
      <c r="J164" s="144"/>
      <c r="K164" s="145"/>
      <c r="L164" s="144"/>
      <c r="M164" s="145"/>
      <c r="N164" s="145"/>
      <c r="O164" s="145"/>
      <c r="P164" s="127"/>
    </row>
    <row r="165" spans="1:17" ht="15">
      <c r="A165" s="29"/>
      <c r="B165" s="144"/>
      <c r="C165" s="144"/>
      <c r="D165" s="144"/>
      <c r="E165" s="144"/>
      <c r="F165" s="144"/>
      <c r="G165" s="144"/>
      <c r="H165" s="144"/>
      <c r="I165" s="144"/>
      <c r="J165" s="144"/>
      <c r="K165" s="145"/>
      <c r="L165" s="144"/>
      <c r="M165" s="145"/>
      <c r="N165" s="145"/>
      <c r="O165" s="145"/>
      <c r="P165" s="127"/>
    </row>
    <row r="166" spans="1:17" ht="15.75">
      <c r="A166" s="151"/>
      <c r="B166" s="130"/>
      <c r="C166" s="130"/>
      <c r="D166" s="130"/>
      <c r="E166" s="130"/>
      <c r="F166" s="130"/>
      <c r="G166" s="130"/>
      <c r="H166" s="130"/>
      <c r="I166" s="130"/>
      <c r="J166" s="130"/>
      <c r="K166" s="130"/>
      <c r="L166" s="130"/>
      <c r="M166" s="130"/>
      <c r="N166" s="130"/>
      <c r="O166" s="130"/>
      <c r="P166" s="130"/>
    </row>
    <row r="167" spans="1:17" ht="15">
      <c r="A167" s="229"/>
      <c r="B167" s="144"/>
      <c r="C167" s="144"/>
      <c r="D167" s="144"/>
      <c r="E167" s="144"/>
      <c r="F167" s="144"/>
      <c r="G167" s="144"/>
      <c r="H167" s="144"/>
      <c r="I167" s="144"/>
      <c r="J167" s="144"/>
      <c r="K167" s="145"/>
      <c r="L167" s="144"/>
      <c r="M167" s="145"/>
      <c r="N167" s="145"/>
      <c r="O167" s="145"/>
      <c r="P167" s="130"/>
    </row>
    <row r="168" spans="1:17" ht="15">
      <c r="A168" s="229"/>
      <c r="B168" s="144"/>
      <c r="C168" s="144"/>
      <c r="D168" s="144"/>
      <c r="E168" s="144"/>
      <c r="F168" s="144"/>
      <c r="G168" s="144"/>
      <c r="H168" s="144"/>
      <c r="I168" s="144"/>
      <c r="J168" s="144"/>
      <c r="K168" s="145"/>
      <c r="L168" s="144"/>
      <c r="M168" s="145"/>
      <c r="N168" s="145"/>
      <c r="O168" s="145"/>
      <c r="P168" s="130"/>
      <c r="Q168" s="127"/>
    </row>
    <row r="169" spans="1:17" ht="15">
      <c r="A169" s="229"/>
      <c r="B169" s="144"/>
      <c r="C169" s="144"/>
      <c r="D169" s="144"/>
      <c r="E169" s="144"/>
      <c r="F169" s="144"/>
      <c r="G169" s="144"/>
      <c r="H169" s="144"/>
      <c r="I169" s="144"/>
      <c r="J169" s="144"/>
      <c r="K169" s="145"/>
      <c r="L169" s="144"/>
      <c r="M169" s="145"/>
      <c r="N169" s="145"/>
      <c r="O169" s="145"/>
      <c r="P169" s="130"/>
      <c r="Q169" s="127"/>
    </row>
    <row r="170" spans="1:17" ht="15.75">
      <c r="A170" s="20"/>
      <c r="B170" s="144"/>
      <c r="C170" s="144"/>
      <c r="D170" s="144"/>
      <c r="E170" s="144"/>
      <c r="F170" s="144"/>
      <c r="G170" s="144"/>
      <c r="H170" s="144"/>
      <c r="I170" s="144"/>
      <c r="J170" s="144"/>
      <c r="K170" s="145"/>
      <c r="L170" s="144"/>
      <c r="M170" s="145"/>
      <c r="N170" s="145"/>
      <c r="O170" s="145"/>
      <c r="P170" s="130"/>
      <c r="Q170" s="127"/>
    </row>
    <row r="171" spans="1:17" ht="15.75">
      <c r="A171" s="220"/>
      <c r="B171" s="144"/>
      <c r="C171" s="144"/>
      <c r="D171" s="144"/>
      <c r="E171" s="144"/>
      <c r="F171" s="144"/>
      <c r="G171" s="144"/>
      <c r="H171" s="144"/>
      <c r="I171" s="144"/>
      <c r="J171" s="144"/>
      <c r="K171" s="145"/>
      <c r="L171" s="144"/>
      <c r="M171" s="145"/>
      <c r="N171" s="145"/>
      <c r="O171" s="145"/>
      <c r="P171" s="130"/>
      <c r="Q171" s="127"/>
    </row>
    <row r="172" spans="1:17" ht="15.75">
      <c r="A172" s="167"/>
      <c r="B172" s="144"/>
      <c r="C172" s="144"/>
      <c r="D172" s="144"/>
      <c r="E172" s="144"/>
      <c r="F172" s="144"/>
      <c r="G172" s="144"/>
      <c r="H172" s="144"/>
      <c r="I172" s="144"/>
      <c r="J172" s="144"/>
      <c r="K172" s="145"/>
      <c r="L172" s="144"/>
      <c r="M172" s="145"/>
      <c r="N172" s="145"/>
      <c r="O172" s="145"/>
      <c r="P172" s="130"/>
      <c r="Q172" s="127"/>
    </row>
    <row r="173" spans="1:17" ht="15.75">
      <c r="A173" s="167"/>
      <c r="B173" s="144"/>
      <c r="C173" s="144"/>
      <c r="D173" s="144"/>
      <c r="E173" s="144"/>
      <c r="F173" s="144"/>
      <c r="G173" s="144"/>
      <c r="H173" s="144"/>
      <c r="I173" s="144"/>
      <c r="J173" s="144"/>
      <c r="K173" s="145"/>
      <c r="L173" s="144"/>
      <c r="M173" s="145"/>
      <c r="N173" s="145"/>
      <c r="O173" s="145"/>
      <c r="P173" s="130"/>
      <c r="Q173" s="127"/>
    </row>
    <row r="174" spans="1:17" ht="15.75">
      <c r="A174" s="167"/>
      <c r="B174" s="144"/>
      <c r="C174" s="144"/>
      <c r="D174" s="144"/>
      <c r="E174" s="144"/>
      <c r="F174" s="144"/>
      <c r="G174" s="144"/>
      <c r="H174" s="144"/>
      <c r="I174" s="144"/>
      <c r="J174" s="144"/>
      <c r="K174" s="145"/>
      <c r="L174" s="144"/>
      <c r="M174" s="145"/>
      <c r="N174" s="145"/>
      <c r="O174" s="145"/>
      <c r="P174" s="130"/>
      <c r="Q174" s="127"/>
    </row>
    <row r="175" spans="1:17" ht="15.75">
      <c r="A175" s="167"/>
      <c r="B175" s="144"/>
      <c r="C175" s="144"/>
      <c r="D175" s="144"/>
      <c r="E175" s="144"/>
      <c r="F175" s="144"/>
      <c r="G175" s="144"/>
      <c r="H175" s="144"/>
      <c r="I175" s="144"/>
      <c r="J175" s="144"/>
      <c r="K175" s="145"/>
      <c r="L175" s="144"/>
      <c r="M175" s="145"/>
      <c r="N175" s="145"/>
      <c r="O175" s="145"/>
      <c r="P175" s="130"/>
      <c r="Q175" s="127"/>
    </row>
    <row r="176" spans="1:17" ht="15.75">
      <c r="A176" s="167"/>
      <c r="B176" s="144"/>
      <c r="C176" s="144"/>
      <c r="D176" s="144"/>
      <c r="E176" s="144"/>
      <c r="F176" s="144"/>
      <c r="G176" s="144"/>
      <c r="H176" s="144"/>
      <c r="I176" s="144"/>
      <c r="J176" s="144"/>
      <c r="K176" s="145"/>
      <c r="L176" s="144"/>
      <c r="M176" s="145"/>
      <c r="N176" s="145"/>
      <c r="O176" s="145"/>
      <c r="P176" s="130"/>
      <c r="Q176" s="127"/>
    </row>
    <row r="177" spans="1:17" ht="15.75">
      <c r="A177" s="167"/>
      <c r="B177" s="144"/>
      <c r="C177" s="144"/>
      <c r="D177" s="144"/>
      <c r="E177" s="144"/>
      <c r="F177" s="144"/>
      <c r="G177" s="144"/>
      <c r="H177" s="144"/>
      <c r="I177" s="144"/>
      <c r="J177" s="144"/>
      <c r="K177" s="145"/>
      <c r="L177" s="144"/>
      <c r="M177" s="145"/>
      <c r="N177" s="145"/>
      <c r="O177" s="145"/>
      <c r="P177" s="130"/>
      <c r="Q177" s="127"/>
    </row>
    <row r="178" spans="1:17" ht="15.75">
      <c r="A178" s="167"/>
      <c r="B178" s="144"/>
      <c r="C178" s="144"/>
      <c r="D178" s="144"/>
      <c r="E178" s="144"/>
      <c r="F178" s="144"/>
      <c r="G178" s="144"/>
      <c r="H178" s="144"/>
      <c r="I178" s="144"/>
      <c r="J178" s="144"/>
      <c r="K178" s="145"/>
      <c r="L178" s="144"/>
      <c r="M178" s="145"/>
      <c r="N178" s="145"/>
      <c r="O178" s="145"/>
      <c r="P178" s="130"/>
      <c r="Q178" s="127"/>
    </row>
    <row r="179" spans="1:17" ht="15.75">
      <c r="A179" s="167"/>
      <c r="B179" s="144"/>
      <c r="C179" s="144"/>
      <c r="D179" s="144"/>
      <c r="E179" s="144"/>
      <c r="F179" s="144"/>
      <c r="G179" s="144"/>
      <c r="H179" s="144"/>
      <c r="I179" s="144"/>
      <c r="J179" s="144"/>
      <c r="K179" s="145"/>
      <c r="L179" s="144"/>
      <c r="M179" s="145"/>
      <c r="N179" s="145"/>
      <c r="O179" s="145"/>
      <c r="P179" s="130"/>
      <c r="Q179" s="127"/>
    </row>
    <row r="180" spans="1:17" ht="15">
      <c r="A180" s="29"/>
      <c r="B180" s="144"/>
      <c r="C180" s="144"/>
      <c r="D180" s="144"/>
      <c r="E180" s="144"/>
      <c r="F180" s="144"/>
      <c r="G180" s="144"/>
      <c r="H180" s="144"/>
      <c r="I180" s="144"/>
      <c r="J180" s="144"/>
      <c r="K180" s="145"/>
      <c r="L180" s="144"/>
      <c r="M180" s="145"/>
      <c r="N180" s="145"/>
      <c r="O180" s="145"/>
      <c r="P180" s="130"/>
      <c r="Q180" s="127"/>
    </row>
    <row r="181" spans="1:17" ht="15.75">
      <c r="A181" s="151"/>
      <c r="B181" s="144"/>
      <c r="C181" s="144"/>
      <c r="D181" s="144"/>
      <c r="E181" s="144"/>
      <c r="F181" s="144"/>
      <c r="G181" s="144"/>
      <c r="H181" s="144"/>
      <c r="I181" s="144"/>
      <c r="J181" s="144"/>
      <c r="K181" s="145"/>
      <c r="L181" s="144"/>
      <c r="M181" s="145"/>
      <c r="N181" s="145"/>
      <c r="O181" s="145"/>
      <c r="P181" s="130"/>
      <c r="Q181" s="127"/>
    </row>
    <row r="182" spans="1:17" ht="15.75">
      <c r="A182" s="167"/>
      <c r="B182" s="144"/>
      <c r="C182" s="144"/>
      <c r="D182" s="144"/>
      <c r="E182" s="144"/>
      <c r="F182" s="144"/>
      <c r="G182" s="144"/>
      <c r="H182" s="144"/>
      <c r="I182" s="144"/>
      <c r="J182" s="144"/>
      <c r="K182" s="145"/>
      <c r="L182" s="144"/>
      <c r="M182" s="145"/>
      <c r="N182" s="145"/>
      <c r="O182" s="145"/>
      <c r="P182" s="130"/>
      <c r="Q182" s="127"/>
    </row>
    <row r="183" spans="1:17" ht="15.75">
      <c r="A183" s="167"/>
      <c r="B183" s="144"/>
      <c r="C183" s="144"/>
      <c r="D183" s="144"/>
      <c r="E183" s="144"/>
      <c r="F183" s="144"/>
      <c r="G183" s="144"/>
      <c r="H183" s="144"/>
      <c r="I183" s="144"/>
      <c r="J183" s="144"/>
      <c r="K183" s="145"/>
      <c r="L183" s="144"/>
      <c r="M183" s="145"/>
      <c r="N183" s="145"/>
      <c r="O183" s="145"/>
      <c r="P183" s="130"/>
      <c r="Q183" s="127"/>
    </row>
    <row r="184" spans="1:17" ht="15.75">
      <c r="A184" s="167"/>
      <c r="B184" s="144"/>
      <c r="C184" s="144"/>
      <c r="D184" s="144"/>
      <c r="E184" s="144"/>
      <c r="F184" s="144"/>
      <c r="G184" s="144"/>
      <c r="H184" s="144"/>
      <c r="I184" s="144"/>
      <c r="J184" s="144"/>
      <c r="K184" s="145"/>
      <c r="L184" s="144"/>
      <c r="M184" s="145"/>
      <c r="N184" s="145"/>
      <c r="O184" s="145"/>
      <c r="P184" s="130"/>
      <c r="Q184" s="127"/>
    </row>
    <row r="185" spans="1:17" ht="15.75">
      <c r="A185" s="167"/>
      <c r="B185" s="144"/>
      <c r="C185" s="144"/>
      <c r="D185" s="144"/>
      <c r="E185" s="144"/>
      <c r="F185" s="144"/>
      <c r="G185" s="144"/>
      <c r="H185" s="144"/>
      <c r="I185" s="144"/>
      <c r="J185" s="144"/>
      <c r="K185" s="145"/>
      <c r="L185" s="144"/>
      <c r="M185" s="145"/>
      <c r="N185" s="145"/>
      <c r="O185" s="145"/>
      <c r="P185" s="141"/>
      <c r="Q185" s="127"/>
    </row>
    <row r="186" spans="1:17" ht="15.75">
      <c r="A186" s="167"/>
      <c r="B186" s="144"/>
      <c r="C186" s="144"/>
      <c r="D186" s="144"/>
      <c r="E186" s="144"/>
      <c r="F186" s="144"/>
      <c r="G186" s="144"/>
      <c r="H186" s="144"/>
      <c r="I186" s="144"/>
      <c r="J186" s="144"/>
      <c r="K186" s="145"/>
      <c r="L186" s="144"/>
      <c r="M186" s="145"/>
      <c r="N186" s="145"/>
      <c r="O186" s="145"/>
      <c r="P186" s="141"/>
      <c r="Q186" s="127"/>
    </row>
    <row r="187" spans="1:17" ht="15.75">
      <c r="A187" s="167"/>
      <c r="B187" s="144"/>
      <c r="C187" s="144"/>
      <c r="D187" s="144"/>
      <c r="E187" s="144"/>
      <c r="F187" s="144"/>
      <c r="G187" s="144"/>
      <c r="H187" s="144"/>
      <c r="I187" s="144"/>
      <c r="J187" s="144"/>
      <c r="K187" s="145"/>
      <c r="L187" s="144"/>
      <c r="M187" s="145"/>
      <c r="N187" s="145"/>
      <c r="O187" s="145"/>
      <c r="P187" s="141"/>
      <c r="Q187" s="127"/>
    </row>
    <row r="188" spans="1:17" ht="15.75">
      <c r="A188" s="167"/>
      <c r="B188" s="144"/>
      <c r="C188" s="144"/>
      <c r="D188" s="144"/>
      <c r="E188" s="144"/>
      <c r="F188" s="144"/>
      <c r="G188" s="144"/>
      <c r="H188" s="144"/>
      <c r="I188" s="144"/>
      <c r="J188" s="144"/>
      <c r="K188" s="145"/>
      <c r="L188" s="144"/>
      <c r="M188" s="145"/>
      <c r="N188" s="145"/>
      <c r="O188" s="145"/>
      <c r="P188" s="141"/>
      <c r="Q188" s="127"/>
    </row>
    <row r="189" spans="1:17" ht="15.75">
      <c r="A189" s="230"/>
      <c r="B189" s="231"/>
      <c r="C189" s="231"/>
      <c r="D189" s="231"/>
      <c r="E189" s="231"/>
      <c r="F189" s="231"/>
      <c r="G189" s="231"/>
      <c r="H189" s="231"/>
      <c r="I189" s="231"/>
      <c r="J189" s="231"/>
      <c r="K189" s="232"/>
      <c r="L189" s="231"/>
      <c r="M189" s="232"/>
      <c r="N189" s="232"/>
      <c r="O189" s="232"/>
      <c r="P189" s="141"/>
      <c r="Q189" s="127"/>
    </row>
    <row r="190" spans="1:17" ht="15.75">
      <c r="A190" s="167"/>
      <c r="B190" s="144"/>
      <c r="C190" s="144"/>
      <c r="D190" s="144"/>
      <c r="E190" s="144"/>
      <c r="F190" s="144"/>
      <c r="G190" s="144"/>
      <c r="H190" s="144"/>
      <c r="I190" s="144"/>
      <c r="J190" s="144"/>
      <c r="K190" s="145"/>
      <c r="L190" s="144"/>
      <c r="M190" s="145"/>
      <c r="N190" s="145"/>
      <c r="O190" s="145"/>
      <c r="P190" s="141"/>
      <c r="Q190" s="127"/>
    </row>
    <row r="191" spans="1:17" ht="15.75">
      <c r="A191" s="167"/>
      <c r="B191" s="144"/>
      <c r="C191" s="144"/>
      <c r="D191" s="144"/>
      <c r="E191" s="144"/>
      <c r="F191" s="144"/>
      <c r="G191" s="144"/>
      <c r="H191" s="144"/>
      <c r="I191" s="144"/>
      <c r="J191" s="144"/>
      <c r="K191" s="145"/>
      <c r="L191" s="144"/>
      <c r="M191" s="145"/>
      <c r="N191" s="145"/>
      <c r="O191" s="145"/>
      <c r="P191" s="141"/>
      <c r="Q191" s="127"/>
    </row>
    <row r="192" spans="1:17" ht="15.75">
      <c r="A192" s="167"/>
      <c r="B192" s="144"/>
      <c r="C192" s="144"/>
      <c r="D192" s="144"/>
      <c r="E192" s="144"/>
      <c r="F192" s="144"/>
      <c r="G192" s="144"/>
      <c r="H192" s="144"/>
      <c r="I192" s="144"/>
      <c r="J192" s="144"/>
      <c r="K192" s="145"/>
      <c r="L192" s="144"/>
      <c r="M192" s="145"/>
      <c r="N192" s="145"/>
      <c r="O192" s="145"/>
      <c r="P192" s="141"/>
      <c r="Q192" s="127"/>
    </row>
    <row r="193" spans="1:17" ht="15">
      <c r="A193" s="29"/>
      <c r="B193" s="223"/>
      <c r="C193" s="160"/>
      <c r="D193" s="160"/>
      <c r="E193" s="160"/>
      <c r="F193" s="160"/>
      <c r="G193" s="160"/>
      <c r="H193" s="160"/>
      <c r="I193" s="160"/>
      <c r="J193" s="160"/>
      <c r="K193" s="141"/>
      <c r="L193" s="141"/>
      <c r="M193" s="141"/>
      <c r="N193" s="141"/>
      <c r="O193" s="141"/>
      <c r="P193" s="141"/>
      <c r="Q193" s="127"/>
    </row>
    <row r="194" spans="1:17" ht="15">
      <c r="A194" s="29"/>
      <c r="B194" s="223"/>
      <c r="C194" s="160"/>
      <c r="D194" s="160"/>
      <c r="E194" s="160"/>
      <c r="F194" s="160"/>
      <c r="G194" s="160"/>
      <c r="H194" s="160"/>
      <c r="I194" s="160"/>
      <c r="J194" s="160"/>
      <c r="K194" s="141"/>
      <c r="L194" s="141"/>
      <c r="M194" s="141"/>
      <c r="N194" s="141"/>
      <c r="O194" s="141"/>
      <c r="P194" s="141"/>
    </row>
    <row r="195" spans="1:17" ht="15">
      <c r="A195" s="29"/>
      <c r="B195" s="224"/>
      <c r="C195" s="160"/>
      <c r="D195" s="160"/>
      <c r="E195" s="160"/>
      <c r="F195" s="160"/>
      <c r="G195" s="160"/>
      <c r="H195" s="160"/>
      <c r="I195" s="160"/>
      <c r="J195" s="160"/>
      <c r="K195" s="141"/>
      <c r="L195" s="141"/>
      <c r="M195" s="141"/>
      <c r="N195" s="141"/>
      <c r="O195" s="141"/>
      <c r="P195" s="141"/>
    </row>
    <row r="196" spans="1:17" ht="15">
      <c r="A196" s="136"/>
      <c r="B196" s="128"/>
      <c r="C196" s="157"/>
      <c r="D196" s="157"/>
      <c r="E196" s="157"/>
      <c r="F196" s="157"/>
      <c r="G196" s="157"/>
      <c r="H196" s="157"/>
      <c r="I196" s="157"/>
      <c r="J196" s="157"/>
      <c r="K196" s="141"/>
      <c r="L196" s="141"/>
      <c r="M196" s="141"/>
      <c r="N196" s="141"/>
      <c r="O196" s="141"/>
      <c r="P196" s="141"/>
    </row>
    <row r="197" spans="1:17" ht="15.75">
      <c r="A197" s="20"/>
      <c r="B197" s="223"/>
      <c r="C197" s="157"/>
      <c r="D197" s="157"/>
      <c r="E197" s="157"/>
      <c r="F197" s="157"/>
      <c r="G197" s="157"/>
      <c r="H197" s="157"/>
      <c r="I197" s="157"/>
      <c r="J197" s="157"/>
      <c r="K197" s="141"/>
      <c r="L197" s="141"/>
      <c r="M197" s="141"/>
      <c r="N197" s="141"/>
      <c r="O197" s="141"/>
      <c r="P197" s="141"/>
    </row>
    <row r="198" spans="1:17" ht="15">
      <c r="A198" s="29"/>
      <c r="B198" s="223"/>
      <c r="C198" s="157"/>
      <c r="D198" s="157"/>
      <c r="E198" s="157"/>
      <c r="F198" s="157"/>
      <c r="G198" s="157"/>
      <c r="H198" s="157"/>
      <c r="I198" s="157"/>
      <c r="J198" s="157"/>
      <c r="K198" s="141"/>
      <c r="L198" s="141"/>
      <c r="M198" s="141"/>
      <c r="N198" s="141"/>
      <c r="O198" s="141"/>
      <c r="P198" s="141"/>
    </row>
    <row r="199" spans="1:17" ht="15">
      <c r="A199" s="29"/>
      <c r="B199" s="128"/>
      <c r="C199" s="157"/>
      <c r="D199" s="157"/>
      <c r="E199" s="157"/>
      <c r="F199" s="157"/>
      <c r="G199" s="157"/>
      <c r="H199" s="157"/>
      <c r="I199" s="157"/>
      <c r="J199" s="157"/>
      <c r="K199" s="141"/>
      <c r="L199" s="141"/>
      <c r="M199" s="141"/>
      <c r="N199" s="141"/>
      <c r="O199" s="141"/>
      <c r="P199" s="141"/>
    </row>
    <row r="200" spans="1:17" ht="15">
      <c r="A200" s="29"/>
      <c r="B200" s="128"/>
      <c r="C200" s="157"/>
      <c r="D200" s="157"/>
      <c r="E200" s="157"/>
      <c r="F200" s="157"/>
      <c r="G200" s="157"/>
      <c r="H200" s="157"/>
      <c r="I200" s="157"/>
      <c r="J200" s="157"/>
      <c r="K200" s="141"/>
      <c r="L200" s="141"/>
      <c r="M200" s="141"/>
      <c r="N200" s="141"/>
      <c r="O200" s="141"/>
      <c r="P200" s="141"/>
    </row>
    <row r="201" spans="1:17" ht="15">
      <c r="A201" s="29"/>
      <c r="B201" s="223"/>
      <c r="C201" s="157"/>
      <c r="D201" s="157"/>
      <c r="E201" s="157"/>
      <c r="F201" s="157"/>
      <c r="G201" s="157"/>
      <c r="H201" s="157"/>
      <c r="I201" s="157"/>
      <c r="J201" s="157"/>
      <c r="K201" s="141"/>
      <c r="L201" s="141"/>
      <c r="M201" s="141"/>
      <c r="N201" s="141"/>
      <c r="O201" s="141"/>
      <c r="P201" s="141"/>
    </row>
    <row r="202" spans="1:17" ht="15">
      <c r="A202" s="29"/>
      <c r="B202" s="146"/>
      <c r="C202" s="127"/>
      <c r="D202" s="127"/>
      <c r="E202" s="147"/>
      <c r="F202" s="147"/>
      <c r="G202" s="127"/>
      <c r="H202" s="127"/>
      <c r="I202" s="127"/>
      <c r="J202" s="127"/>
      <c r="K202" s="127"/>
      <c r="L202" s="127"/>
      <c r="M202" s="127"/>
      <c r="N202" s="127"/>
      <c r="O202" s="127"/>
      <c r="P202" s="127"/>
    </row>
    <row r="203" spans="1:17" ht="15">
      <c r="A203" s="29"/>
      <c r="B203" s="146"/>
      <c r="C203" s="127"/>
      <c r="D203" s="127"/>
      <c r="E203" s="147"/>
      <c r="F203" s="147"/>
      <c r="G203" s="127"/>
      <c r="H203" s="127"/>
      <c r="I203" s="127"/>
      <c r="J203" s="127"/>
      <c r="K203" s="127"/>
      <c r="L203" s="127"/>
      <c r="M203" s="127"/>
      <c r="N203" s="127"/>
      <c r="O203" s="127"/>
      <c r="P203" s="127"/>
    </row>
    <row r="204" spans="1:17" ht="15">
      <c r="A204" s="29"/>
      <c r="B204" s="146"/>
      <c r="C204" s="127"/>
      <c r="D204" s="127"/>
      <c r="E204" s="147"/>
      <c r="F204" s="147"/>
      <c r="G204" s="127"/>
      <c r="H204" s="127"/>
      <c r="I204" s="127"/>
      <c r="J204" s="127"/>
      <c r="K204" s="127"/>
      <c r="L204" s="127"/>
      <c r="M204" s="127"/>
      <c r="N204" s="127"/>
      <c r="O204" s="127"/>
      <c r="P204" s="127"/>
    </row>
    <row r="205" spans="1:17" ht="15">
      <c r="A205" s="29"/>
      <c r="B205" s="146"/>
      <c r="C205" s="127"/>
      <c r="D205" s="127"/>
      <c r="E205" s="147"/>
      <c r="F205" s="147"/>
      <c r="G205" s="127"/>
      <c r="H205" s="127"/>
      <c r="I205" s="127"/>
      <c r="J205" s="127"/>
      <c r="K205" s="127"/>
      <c r="L205" s="127"/>
      <c r="M205" s="127"/>
      <c r="N205" s="127"/>
      <c r="O205" s="127"/>
      <c r="P205" s="127"/>
    </row>
    <row r="206" spans="1:17" ht="15">
      <c r="A206" s="29"/>
      <c r="B206" s="146"/>
      <c r="C206" s="127"/>
      <c r="D206" s="127"/>
      <c r="E206" s="147"/>
      <c r="F206" s="147"/>
      <c r="G206" s="127"/>
      <c r="H206" s="127"/>
      <c r="I206" s="127"/>
      <c r="J206" s="127"/>
      <c r="K206" s="127"/>
      <c r="L206" s="127"/>
      <c r="M206" s="127"/>
      <c r="N206" s="127"/>
      <c r="O206" s="127"/>
      <c r="P206" s="127"/>
    </row>
    <row r="207" spans="1:17" ht="15">
      <c r="A207" s="29"/>
      <c r="B207" s="146"/>
      <c r="C207" s="127"/>
      <c r="D207" s="127"/>
      <c r="E207" s="147"/>
      <c r="F207" s="147"/>
      <c r="G207" s="127"/>
      <c r="H207" s="127"/>
      <c r="I207" s="127"/>
      <c r="J207" s="127"/>
      <c r="K207" s="127"/>
      <c r="L207" s="127"/>
      <c r="M207" s="127"/>
      <c r="N207" s="127"/>
      <c r="O207" s="127"/>
      <c r="P207" s="127"/>
    </row>
    <row r="208" spans="1:17" ht="15">
      <c r="A208" s="29"/>
      <c r="B208" s="146"/>
      <c r="C208" s="127"/>
      <c r="D208" s="127"/>
      <c r="E208" s="147"/>
      <c r="F208" s="147"/>
      <c r="G208" s="127"/>
      <c r="H208" s="127"/>
      <c r="I208" s="127"/>
      <c r="J208" s="127"/>
      <c r="K208" s="127"/>
      <c r="L208" s="127"/>
      <c r="M208" s="127"/>
      <c r="N208" s="127"/>
      <c r="O208" s="127"/>
      <c r="P208" s="127"/>
    </row>
    <row r="209" spans="1:16" ht="15">
      <c r="A209" s="29"/>
      <c r="B209" s="146"/>
      <c r="C209" s="127"/>
      <c r="D209" s="127"/>
      <c r="E209" s="147"/>
      <c r="F209" s="147"/>
      <c r="G209" s="127"/>
      <c r="H209" s="127"/>
      <c r="I209" s="127"/>
      <c r="J209" s="127"/>
      <c r="K209" s="127"/>
      <c r="L209" s="127"/>
      <c r="M209" s="127"/>
      <c r="N209" s="127"/>
      <c r="O209" s="127"/>
      <c r="P209" s="127"/>
    </row>
    <row r="210" spans="1:16" ht="15">
      <c r="A210" s="136"/>
      <c r="B210" s="146"/>
      <c r="C210" s="127"/>
      <c r="D210" s="127"/>
      <c r="E210" s="147"/>
      <c r="F210" s="147"/>
      <c r="G210" s="127"/>
      <c r="H210" s="127"/>
      <c r="I210" s="127"/>
      <c r="J210" s="127"/>
      <c r="K210" s="127"/>
      <c r="L210" s="127"/>
      <c r="M210" s="127"/>
      <c r="N210" s="127"/>
      <c r="O210" s="127"/>
      <c r="P210" s="127"/>
    </row>
    <row r="211" spans="1:16" ht="15">
      <c r="A211" s="136"/>
      <c r="B211" s="146"/>
      <c r="C211" s="127"/>
      <c r="D211" s="127"/>
      <c r="E211" s="147"/>
      <c r="F211" s="147"/>
      <c r="G211" s="127"/>
      <c r="H211" s="127"/>
      <c r="I211" s="127"/>
      <c r="J211" s="127"/>
      <c r="K211" s="127"/>
      <c r="L211" s="127"/>
      <c r="M211" s="127"/>
      <c r="N211" s="127"/>
      <c r="O211" s="127"/>
      <c r="P211" s="127"/>
    </row>
    <row r="212" spans="1:16" ht="15">
      <c r="A212" s="136"/>
      <c r="B212" s="146"/>
      <c r="C212" s="127"/>
      <c r="D212" s="127"/>
      <c r="E212" s="147"/>
      <c r="F212" s="147"/>
      <c r="G212" s="127"/>
      <c r="H212" s="127"/>
      <c r="I212" s="127"/>
      <c r="J212" s="127"/>
      <c r="K212" s="127"/>
      <c r="L212" s="127"/>
      <c r="M212" s="127"/>
      <c r="N212" s="127"/>
      <c r="O212" s="127"/>
      <c r="P212" s="127"/>
    </row>
    <row r="213" spans="1:16" ht="15">
      <c r="A213" s="136"/>
      <c r="B213" s="146"/>
      <c r="C213" s="127"/>
      <c r="D213" s="127"/>
      <c r="E213" s="147"/>
      <c r="F213" s="147"/>
      <c r="G213" s="127"/>
      <c r="H213" s="127"/>
      <c r="I213" s="127"/>
      <c r="J213" s="127"/>
      <c r="K213" s="127"/>
      <c r="L213" s="127"/>
      <c r="M213" s="127"/>
      <c r="N213" s="127"/>
      <c r="O213" s="127"/>
      <c r="P213" s="127"/>
    </row>
    <row r="214" spans="1:16" ht="15">
      <c r="A214" s="136"/>
      <c r="B214" s="146"/>
      <c r="C214" s="127"/>
      <c r="D214" s="127"/>
      <c r="E214" s="147"/>
      <c r="F214" s="147"/>
      <c r="G214" s="127"/>
      <c r="H214" s="127"/>
      <c r="I214" s="127"/>
      <c r="J214" s="127"/>
      <c r="K214" s="127"/>
      <c r="L214" s="127"/>
      <c r="M214" s="127"/>
      <c r="N214" s="127"/>
      <c r="O214" s="127"/>
      <c r="P214" s="127"/>
    </row>
    <row r="215" spans="1:16" ht="15">
      <c r="A215" s="136"/>
      <c r="B215" s="146"/>
      <c r="C215" s="127"/>
      <c r="D215" s="127"/>
      <c r="E215" s="147"/>
      <c r="F215" s="147"/>
      <c r="G215" s="127"/>
      <c r="H215" s="127"/>
      <c r="I215" s="127"/>
      <c r="J215" s="127"/>
      <c r="K215" s="127"/>
      <c r="L215" s="127"/>
      <c r="M215" s="127"/>
      <c r="N215" s="127"/>
      <c r="O215" s="127"/>
      <c r="P215" s="127"/>
    </row>
    <row r="216" spans="1:16" ht="15">
      <c r="A216" s="136"/>
      <c r="B216" s="146"/>
      <c r="C216" s="127"/>
      <c r="D216" s="127"/>
      <c r="E216" s="147"/>
      <c r="F216" s="147"/>
      <c r="G216" s="127"/>
      <c r="H216" s="127"/>
      <c r="I216" s="127"/>
      <c r="J216" s="127"/>
      <c r="K216" s="127"/>
      <c r="L216" s="127"/>
      <c r="M216" s="127"/>
      <c r="N216" s="127"/>
      <c r="O216" s="127"/>
      <c r="P216" s="127"/>
    </row>
    <row r="217" spans="1:16" ht="15">
      <c r="A217" s="136"/>
      <c r="B217" s="146"/>
      <c r="C217" s="127"/>
      <c r="D217" s="127"/>
      <c r="E217" s="147"/>
      <c r="F217" s="147"/>
      <c r="G217" s="127"/>
      <c r="H217" s="127"/>
      <c r="I217" s="127"/>
      <c r="J217" s="127"/>
      <c r="K217" s="127"/>
      <c r="L217" s="127"/>
      <c r="M217" s="127"/>
      <c r="N217" s="127"/>
      <c r="O217" s="127"/>
      <c r="P217" s="127"/>
    </row>
    <row r="218" spans="1:16" ht="15">
      <c r="A218" s="136"/>
      <c r="B218" s="146"/>
      <c r="C218" s="127"/>
      <c r="D218" s="127"/>
      <c r="E218" s="147"/>
      <c r="F218" s="147"/>
      <c r="G218" s="127"/>
      <c r="H218" s="127"/>
      <c r="I218" s="127"/>
      <c r="J218" s="127"/>
      <c r="K218" s="127"/>
      <c r="L218" s="127"/>
      <c r="M218" s="127"/>
      <c r="N218" s="127"/>
      <c r="O218" s="127"/>
      <c r="P218" s="127"/>
    </row>
    <row r="219" spans="1:16" ht="15">
      <c r="A219" s="136"/>
      <c r="B219" s="146"/>
      <c r="C219" s="127"/>
      <c r="D219" s="127"/>
      <c r="E219" s="147"/>
      <c r="F219" s="147"/>
      <c r="G219" s="127"/>
      <c r="H219" s="127"/>
      <c r="I219" s="127"/>
      <c r="J219" s="127"/>
      <c r="K219" s="127"/>
      <c r="L219" s="127"/>
      <c r="M219" s="127"/>
      <c r="N219" s="127"/>
      <c r="O219" s="127"/>
      <c r="P219" s="127"/>
    </row>
    <row r="220" spans="1:16" ht="15">
      <c r="A220" s="136"/>
      <c r="B220" s="146"/>
      <c r="C220" s="127"/>
      <c r="D220" s="127"/>
      <c r="E220" s="147"/>
      <c r="F220" s="147"/>
      <c r="G220" s="127"/>
      <c r="H220" s="127"/>
      <c r="I220" s="127"/>
      <c r="J220" s="127"/>
      <c r="K220" s="127"/>
      <c r="L220" s="127"/>
      <c r="M220" s="127"/>
      <c r="N220" s="127"/>
      <c r="O220" s="127"/>
      <c r="P220" s="127"/>
    </row>
    <row r="221" spans="1:16" ht="15">
      <c r="A221" s="136"/>
      <c r="B221" s="146"/>
      <c r="C221" s="127"/>
      <c r="D221" s="127"/>
      <c r="E221" s="147"/>
      <c r="F221" s="147"/>
      <c r="G221" s="127"/>
      <c r="H221" s="127"/>
      <c r="I221" s="127"/>
      <c r="J221" s="127"/>
      <c r="K221" s="127"/>
      <c r="L221" s="127"/>
      <c r="M221" s="127"/>
      <c r="N221" s="127"/>
      <c r="O221" s="127"/>
      <c r="P221" s="127"/>
    </row>
    <row r="222" spans="1:16" ht="15">
      <c r="A222" s="136"/>
      <c r="B222" s="146"/>
      <c r="C222" s="127"/>
      <c r="D222" s="127"/>
      <c r="E222" s="147"/>
      <c r="F222" s="147"/>
      <c r="G222" s="127"/>
      <c r="H222" s="127"/>
      <c r="I222" s="127"/>
      <c r="J222" s="127"/>
      <c r="K222" s="127"/>
      <c r="L222" s="127"/>
      <c r="M222" s="127"/>
      <c r="N222" s="127"/>
      <c r="O222" s="127"/>
      <c r="P222" s="127"/>
    </row>
    <row r="223" spans="1:16" ht="15">
      <c r="A223" s="136"/>
      <c r="B223" s="146"/>
      <c r="C223" s="127"/>
      <c r="D223" s="127"/>
      <c r="E223" s="147"/>
      <c r="F223" s="147"/>
      <c r="G223" s="127"/>
      <c r="H223" s="127"/>
      <c r="I223" s="127"/>
      <c r="J223" s="127"/>
      <c r="K223" s="127"/>
      <c r="L223" s="127"/>
      <c r="M223" s="127"/>
      <c r="N223" s="127"/>
      <c r="O223" s="127"/>
      <c r="P223" s="127"/>
    </row>
    <row r="224" spans="1:16">
      <c r="A224" s="146"/>
      <c r="B224" s="146"/>
      <c r="C224" s="127"/>
      <c r="D224" s="127"/>
      <c r="E224" s="147"/>
      <c r="F224" s="147"/>
      <c r="G224" s="127"/>
      <c r="H224" s="127"/>
      <c r="I224" s="127"/>
      <c r="J224" s="127"/>
      <c r="K224" s="127"/>
      <c r="L224" s="127"/>
      <c r="M224" s="127"/>
      <c r="N224" s="127"/>
      <c r="O224" s="127"/>
      <c r="P224" s="127"/>
    </row>
    <row r="225" spans="1:16">
      <c r="A225" s="146"/>
      <c r="B225" s="146"/>
      <c r="C225" s="127"/>
      <c r="D225" s="127"/>
      <c r="E225" s="147"/>
      <c r="F225" s="147"/>
      <c r="G225" s="127"/>
      <c r="H225" s="127"/>
      <c r="I225" s="127"/>
      <c r="J225" s="127"/>
      <c r="K225" s="127"/>
      <c r="L225" s="127"/>
      <c r="M225" s="127"/>
      <c r="N225" s="127"/>
      <c r="O225" s="127"/>
      <c r="P225" s="127"/>
    </row>
    <row r="226" spans="1:16">
      <c r="A226" s="127"/>
      <c r="B226" s="127"/>
      <c r="C226" s="127"/>
      <c r="D226" s="127"/>
      <c r="E226" s="127"/>
      <c r="F226" s="127"/>
      <c r="G226" s="127"/>
      <c r="H226" s="127"/>
      <c r="I226" s="127"/>
      <c r="J226" s="127"/>
      <c r="K226" s="127"/>
      <c r="L226" s="127"/>
      <c r="M226" s="127"/>
      <c r="N226" s="127"/>
      <c r="O226" s="127"/>
      <c r="P226" s="127"/>
    </row>
    <row r="227" spans="1:16">
      <c r="A227" s="127"/>
      <c r="B227" s="127"/>
      <c r="C227" s="127"/>
      <c r="D227" s="127"/>
      <c r="E227" s="127"/>
      <c r="F227" s="127"/>
      <c r="G227" s="127"/>
      <c r="H227" s="127"/>
      <c r="I227" s="127"/>
      <c r="J227" s="127"/>
      <c r="K227" s="127"/>
      <c r="L227" s="127"/>
      <c r="M227" s="127"/>
      <c r="N227" s="127"/>
      <c r="O227" s="127"/>
      <c r="P227"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DB5F2-98FB-4F23-B3FE-39B341C803AA}">
  <sheetPr>
    <pageSetUpPr fitToPage="1"/>
  </sheetPr>
  <dimension ref="A1:Q253"/>
  <sheetViews>
    <sheetView view="pageBreakPreview" zoomScaleNormal="100" zoomScaleSheetLayoutView="10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7" ht="15.75">
      <c r="A1" s="1" t="s">
        <v>1918</v>
      </c>
      <c r="B1" s="116"/>
      <c r="E1" s="117"/>
      <c r="F1" s="117"/>
      <c r="G1" s="117"/>
      <c r="H1" s="117"/>
      <c r="I1" s="117"/>
    </row>
    <row r="2" spans="1:17" ht="15">
      <c r="A2" s="2" t="s">
        <v>1919</v>
      </c>
      <c r="B2" s="118"/>
      <c r="E2" s="117"/>
      <c r="F2" s="117"/>
      <c r="G2" s="117"/>
      <c r="H2" s="117"/>
      <c r="I2" s="117"/>
    </row>
    <row r="3" spans="1:17">
      <c r="A3" s="118"/>
      <c r="B3" s="118"/>
      <c r="E3" s="117"/>
      <c r="F3" s="117"/>
      <c r="G3" s="117"/>
      <c r="H3" s="117"/>
      <c r="I3" s="117"/>
    </row>
    <row r="4" spans="1:17" ht="15" thickBot="1">
      <c r="A4" s="119"/>
      <c r="B4" s="119"/>
      <c r="D4" s="120"/>
      <c r="E4" s="121"/>
      <c r="F4" s="121"/>
      <c r="G4" s="121"/>
      <c r="H4" s="121"/>
      <c r="I4" s="121"/>
    </row>
    <row r="5" spans="1:17" ht="38.25" customHeight="1" thickBot="1">
      <c r="A5" s="540" t="s">
        <v>1893</v>
      </c>
      <c r="B5" s="554" t="s">
        <v>159</v>
      </c>
      <c r="C5" s="554"/>
      <c r="D5" s="556" t="s">
        <v>169</v>
      </c>
      <c r="E5" s="556"/>
      <c r="F5" s="556"/>
      <c r="G5" s="556"/>
      <c r="H5" s="556"/>
      <c r="I5" s="556"/>
      <c r="J5" s="122"/>
      <c r="K5" s="556" t="s">
        <v>170</v>
      </c>
      <c r="L5" s="556"/>
      <c r="M5" s="556"/>
      <c r="N5" s="556"/>
      <c r="O5" s="556"/>
      <c r="P5" s="556"/>
    </row>
    <row r="6" spans="1:17"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7"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7" s="127" customFormat="1" ht="8.25" customHeight="1">
      <c r="A8" s="128"/>
      <c r="B8" s="129"/>
      <c r="C8" s="129"/>
      <c r="D8" s="129"/>
      <c r="E8" s="129"/>
      <c r="F8" s="129"/>
      <c r="G8" s="129"/>
      <c r="H8" s="129"/>
      <c r="I8" s="129"/>
      <c r="J8" s="129"/>
      <c r="K8" s="129"/>
      <c r="L8" s="129"/>
      <c r="M8" s="129"/>
      <c r="N8" s="129"/>
      <c r="O8" s="129"/>
      <c r="P8" s="129"/>
    </row>
    <row r="9" spans="1:17" s="127" customFormat="1" ht="18" customHeight="1">
      <c r="A9" s="151" t="s">
        <v>2060</v>
      </c>
      <c r="B9" s="129"/>
      <c r="C9" s="129"/>
      <c r="D9" s="129"/>
      <c r="E9" s="129"/>
      <c r="F9" s="129"/>
      <c r="G9" s="129"/>
      <c r="H9" s="129"/>
      <c r="I9" s="129"/>
      <c r="J9" s="129"/>
      <c r="K9" s="129"/>
      <c r="L9" s="129"/>
      <c r="M9" s="129"/>
      <c r="N9" s="129"/>
      <c r="O9" s="129"/>
      <c r="P9" s="129"/>
    </row>
    <row r="10" spans="1:17" s="127" customFormat="1" ht="18" customHeight="1">
      <c r="A10" s="23" t="s">
        <v>387</v>
      </c>
      <c r="B10" s="78">
        <v>1124</v>
      </c>
      <c r="C10" s="78">
        <f>SUM(E10,G10,I10)</f>
        <v>1864</v>
      </c>
      <c r="D10" s="78">
        <v>408</v>
      </c>
      <c r="E10" s="78">
        <v>560</v>
      </c>
      <c r="F10" s="78">
        <v>629</v>
      </c>
      <c r="G10" s="78">
        <v>1230</v>
      </c>
      <c r="H10" s="78">
        <v>87</v>
      </c>
      <c r="I10" s="78">
        <v>74</v>
      </c>
      <c r="J10" s="195"/>
      <c r="K10" s="137">
        <f>(D10+H10)/F10*100</f>
        <v>78.69634340222575</v>
      </c>
      <c r="L10" s="137">
        <f>(E10+I10)/G10*100</f>
        <v>51.544715447154474</v>
      </c>
      <c r="M10" s="138">
        <f>D10/F10*100</f>
        <v>64.86486486486487</v>
      </c>
      <c r="N10" s="138">
        <f>E10/G10*100</f>
        <v>45.528455284552841</v>
      </c>
      <c r="O10" s="138">
        <f>H10/F10*100</f>
        <v>13.831478537360889</v>
      </c>
      <c r="P10" s="138">
        <f>I10/G10*100</f>
        <v>6.0162601626016263</v>
      </c>
    </row>
    <row r="11" spans="1:17" s="127" customFormat="1" ht="18" customHeight="1">
      <c r="A11" s="23" t="s">
        <v>388</v>
      </c>
      <c r="B11" s="78">
        <v>607</v>
      </c>
      <c r="C11" s="78">
        <f>SUM(E11,G11,I11)</f>
        <v>2298</v>
      </c>
      <c r="D11" s="78">
        <v>229</v>
      </c>
      <c r="E11" s="78">
        <v>511</v>
      </c>
      <c r="F11" s="78">
        <v>331</v>
      </c>
      <c r="G11" s="78">
        <v>1564</v>
      </c>
      <c r="H11" s="78">
        <v>47</v>
      </c>
      <c r="I11" s="78">
        <v>223</v>
      </c>
      <c r="J11" s="195"/>
      <c r="K11" s="137">
        <f>(D11+H11)/F11*100</f>
        <v>83.383685800604241</v>
      </c>
      <c r="L11" s="137">
        <f>(E11+I11)/G11*100</f>
        <v>46.930946291560105</v>
      </c>
      <c r="M11" s="138">
        <f>D11/F11*100</f>
        <v>69.184290030211486</v>
      </c>
      <c r="N11" s="138">
        <f>E11/G11*100</f>
        <v>32.672634271099746</v>
      </c>
      <c r="O11" s="138">
        <f>H11/F11*100</f>
        <v>14.19939577039275</v>
      </c>
      <c r="P11" s="138">
        <f>I11/G11*100</f>
        <v>14.258312020460359</v>
      </c>
    </row>
    <row r="12" spans="1:17" s="131" customFormat="1" ht="18" customHeight="1">
      <c r="A12" s="23"/>
      <c r="B12" s="78"/>
      <c r="C12" s="78"/>
      <c r="D12" s="78"/>
      <c r="E12" s="78"/>
      <c r="F12" s="78"/>
      <c r="G12" s="78"/>
      <c r="H12" s="78"/>
      <c r="I12" s="78"/>
      <c r="J12" s="195"/>
      <c r="K12" s="137"/>
      <c r="L12" s="137"/>
      <c r="M12" s="138"/>
      <c r="N12" s="138"/>
      <c r="O12" s="138"/>
      <c r="P12" s="138"/>
      <c r="Q12" s="127"/>
    </row>
    <row r="13" spans="1:17" s="127" customFormat="1" ht="18" customHeight="1">
      <c r="A13" s="151" t="s">
        <v>389</v>
      </c>
      <c r="B13" s="132"/>
      <c r="C13" s="132"/>
      <c r="D13" s="132"/>
      <c r="E13" s="132"/>
      <c r="F13" s="132"/>
      <c r="G13" s="132"/>
      <c r="H13" s="132"/>
      <c r="I13" s="132"/>
      <c r="J13" s="196"/>
      <c r="K13" s="134"/>
      <c r="L13" s="134"/>
      <c r="M13" s="135"/>
      <c r="N13" s="135"/>
      <c r="O13" s="135"/>
      <c r="P13" s="135"/>
    </row>
    <row r="14" spans="1:17" s="127" customFormat="1" ht="18" customHeight="1">
      <c r="A14" s="23" t="s">
        <v>390</v>
      </c>
      <c r="B14" s="78">
        <v>20308</v>
      </c>
      <c r="C14" s="78">
        <f t="shared" ref="C14:C29" si="0">SUM(E14,G14,I14)</f>
        <v>18788</v>
      </c>
      <c r="D14" s="78">
        <v>6201</v>
      </c>
      <c r="E14" s="78">
        <v>5096</v>
      </c>
      <c r="F14" s="78">
        <v>12611</v>
      </c>
      <c r="G14" s="78">
        <v>12266</v>
      </c>
      <c r="H14" s="78">
        <v>1496</v>
      </c>
      <c r="I14" s="78">
        <v>1426</v>
      </c>
      <c r="J14" s="233"/>
      <c r="K14" s="137">
        <f t="shared" ref="K14:L29" si="1">(D14+H14)/F14*100</f>
        <v>61.034017920862738</v>
      </c>
      <c r="L14" s="137">
        <f t="shared" si="1"/>
        <v>53.171368009130923</v>
      </c>
      <c r="M14" s="138">
        <f t="shared" ref="M14:N29" si="2">D14/F14*100</f>
        <v>49.171358337958928</v>
      </c>
      <c r="N14" s="138">
        <f t="shared" si="2"/>
        <v>41.545736181314204</v>
      </c>
      <c r="O14" s="138">
        <f t="shared" ref="O14:P29" si="3">H14/F14*100</f>
        <v>11.862659582903815</v>
      </c>
      <c r="P14" s="138">
        <f t="shared" si="3"/>
        <v>11.625631827816729</v>
      </c>
    </row>
    <row r="15" spans="1:17" s="127" customFormat="1" ht="18" customHeight="1">
      <c r="A15" s="23" t="s">
        <v>391</v>
      </c>
      <c r="B15" s="78">
        <v>8977</v>
      </c>
      <c r="C15" s="78">
        <f t="shared" si="0"/>
        <v>8206</v>
      </c>
      <c r="D15" s="78">
        <v>2523</v>
      </c>
      <c r="E15" s="78">
        <v>2001</v>
      </c>
      <c r="F15" s="78">
        <v>5574</v>
      </c>
      <c r="G15" s="78">
        <v>5385</v>
      </c>
      <c r="H15" s="78">
        <v>880</v>
      </c>
      <c r="I15" s="78">
        <v>820</v>
      </c>
      <c r="J15" s="195"/>
      <c r="K15" s="137">
        <f t="shared" si="1"/>
        <v>61.051309651955506</v>
      </c>
      <c r="L15" s="137">
        <f t="shared" si="1"/>
        <v>52.386258124419683</v>
      </c>
      <c r="M15" s="138">
        <f t="shared" si="2"/>
        <v>45.26372443487621</v>
      </c>
      <c r="N15" s="138">
        <f t="shared" si="2"/>
        <v>37.15877437325905</v>
      </c>
      <c r="O15" s="138">
        <f t="shared" si="3"/>
        <v>15.787585217079297</v>
      </c>
      <c r="P15" s="138">
        <f t="shared" si="3"/>
        <v>15.22748375116063</v>
      </c>
    </row>
    <row r="16" spans="1:17" s="127" customFormat="1" ht="18" customHeight="1">
      <c r="A16" s="23" t="s">
        <v>392</v>
      </c>
      <c r="B16" s="78">
        <v>6148</v>
      </c>
      <c r="C16" s="78">
        <f t="shared" si="0"/>
        <v>3989</v>
      </c>
      <c r="D16" s="78">
        <v>1767</v>
      </c>
      <c r="E16" s="78">
        <v>775</v>
      </c>
      <c r="F16" s="78">
        <v>3735</v>
      </c>
      <c r="G16" s="78">
        <v>2714</v>
      </c>
      <c r="H16" s="78">
        <v>646</v>
      </c>
      <c r="I16" s="78">
        <v>500</v>
      </c>
      <c r="J16" s="195"/>
      <c r="K16" s="137">
        <f t="shared" si="1"/>
        <v>64.605087014725569</v>
      </c>
      <c r="L16" s="137">
        <f t="shared" si="1"/>
        <v>46.978629329403091</v>
      </c>
      <c r="M16" s="138">
        <f t="shared" si="2"/>
        <v>47.309236947791163</v>
      </c>
      <c r="N16" s="138">
        <f t="shared" si="2"/>
        <v>28.555637435519525</v>
      </c>
      <c r="O16" s="138">
        <f t="shared" si="3"/>
        <v>17.295850066934403</v>
      </c>
      <c r="P16" s="138">
        <f t="shared" si="3"/>
        <v>18.422991893883566</v>
      </c>
    </row>
    <row r="17" spans="1:17" ht="18" customHeight="1">
      <c r="A17" s="23" t="s">
        <v>393</v>
      </c>
      <c r="B17" s="78">
        <v>9306</v>
      </c>
      <c r="C17" s="78">
        <f t="shared" si="0"/>
        <v>8968</v>
      </c>
      <c r="D17" s="78">
        <v>2654</v>
      </c>
      <c r="E17" s="78">
        <v>2572</v>
      </c>
      <c r="F17" s="78">
        <v>5857</v>
      </c>
      <c r="G17" s="78">
        <v>5800</v>
      </c>
      <c r="H17" s="78">
        <v>795</v>
      </c>
      <c r="I17" s="78">
        <v>596</v>
      </c>
      <c r="J17" s="195"/>
      <c r="K17" s="137">
        <f t="shared" si="1"/>
        <v>58.886802117124802</v>
      </c>
      <c r="L17" s="137">
        <f t="shared" si="1"/>
        <v>54.620689655172413</v>
      </c>
      <c r="M17" s="138">
        <f t="shared" si="2"/>
        <v>45.313300324398156</v>
      </c>
      <c r="N17" s="138">
        <f t="shared" si="2"/>
        <v>44.344827586206897</v>
      </c>
      <c r="O17" s="138">
        <f t="shared" si="3"/>
        <v>13.573501792726653</v>
      </c>
      <c r="P17" s="138">
        <f t="shared" si="3"/>
        <v>10.275862068965518</v>
      </c>
      <c r="Q17" s="127"/>
    </row>
    <row r="18" spans="1:17" ht="18" customHeight="1">
      <c r="A18" s="23" t="s">
        <v>394</v>
      </c>
      <c r="B18" s="78">
        <v>3207</v>
      </c>
      <c r="C18" s="78">
        <f t="shared" si="0"/>
        <v>4701</v>
      </c>
      <c r="D18" s="78">
        <v>900</v>
      </c>
      <c r="E18" s="78">
        <v>1827</v>
      </c>
      <c r="F18" s="78">
        <v>2107</v>
      </c>
      <c r="G18" s="78">
        <v>2695</v>
      </c>
      <c r="H18" s="78">
        <v>200</v>
      </c>
      <c r="I18" s="78">
        <v>179</v>
      </c>
      <c r="J18" s="195"/>
      <c r="K18" s="137">
        <f t="shared" si="1"/>
        <v>52.206929283341239</v>
      </c>
      <c r="L18" s="137">
        <f t="shared" si="1"/>
        <v>74.434137291280138</v>
      </c>
      <c r="M18" s="138">
        <f t="shared" si="2"/>
        <v>42.714760322733746</v>
      </c>
      <c r="N18" s="138">
        <f t="shared" si="2"/>
        <v>67.79220779220779</v>
      </c>
      <c r="O18" s="138">
        <f t="shared" si="3"/>
        <v>9.4921689606074988</v>
      </c>
      <c r="P18" s="138">
        <f t="shared" si="3"/>
        <v>6.6419294990723561</v>
      </c>
      <c r="Q18" s="127"/>
    </row>
    <row r="19" spans="1:17" ht="18" customHeight="1">
      <c r="A19" s="23" t="s">
        <v>395</v>
      </c>
      <c r="B19" s="78">
        <v>7774</v>
      </c>
      <c r="C19" s="78">
        <f t="shared" si="0"/>
        <v>7628</v>
      </c>
      <c r="D19" s="78">
        <v>2256</v>
      </c>
      <c r="E19" s="78">
        <v>2474</v>
      </c>
      <c r="F19" s="78">
        <v>4749</v>
      </c>
      <c r="G19" s="78">
        <v>4659</v>
      </c>
      <c r="H19" s="78">
        <v>769</v>
      </c>
      <c r="I19" s="78">
        <v>495</v>
      </c>
      <c r="J19" s="195"/>
      <c r="K19" s="137">
        <f t="shared" si="1"/>
        <v>63.697620551695088</v>
      </c>
      <c r="L19" s="137">
        <f t="shared" si="1"/>
        <v>63.72612148529727</v>
      </c>
      <c r="M19" s="138">
        <f t="shared" si="2"/>
        <v>47.504737839545172</v>
      </c>
      <c r="N19" s="138">
        <f t="shared" si="2"/>
        <v>53.101523932174288</v>
      </c>
      <c r="O19" s="138">
        <f t="shared" si="3"/>
        <v>16.192882712149924</v>
      </c>
      <c r="P19" s="138">
        <f t="shared" si="3"/>
        <v>10.624597553122987</v>
      </c>
      <c r="Q19" s="127"/>
    </row>
    <row r="20" spans="1:17" ht="18" customHeight="1">
      <c r="A20" s="23" t="s">
        <v>396</v>
      </c>
      <c r="B20" s="78">
        <v>8225</v>
      </c>
      <c r="C20" s="78">
        <f t="shared" si="0"/>
        <v>8543</v>
      </c>
      <c r="D20" s="78">
        <v>2289</v>
      </c>
      <c r="E20" s="78">
        <v>2400</v>
      </c>
      <c r="F20" s="78">
        <v>5189</v>
      </c>
      <c r="G20" s="78">
        <v>5583</v>
      </c>
      <c r="H20" s="78">
        <v>747</v>
      </c>
      <c r="I20" s="78">
        <v>560</v>
      </c>
      <c r="J20" s="195"/>
      <c r="K20" s="137">
        <f t="shared" si="1"/>
        <v>58.50838311813451</v>
      </c>
      <c r="L20" s="137">
        <f t="shared" si="1"/>
        <v>53.018090632276547</v>
      </c>
      <c r="M20" s="138">
        <f t="shared" si="2"/>
        <v>44.112545769897856</v>
      </c>
      <c r="N20" s="138">
        <f t="shared" si="2"/>
        <v>42.987641053197208</v>
      </c>
      <c r="O20" s="138">
        <f t="shared" si="3"/>
        <v>14.395837348236654</v>
      </c>
      <c r="P20" s="138">
        <f t="shared" si="3"/>
        <v>10.030449579079349</v>
      </c>
      <c r="Q20" s="127"/>
    </row>
    <row r="21" spans="1:17" ht="18" customHeight="1">
      <c r="A21" s="23" t="s">
        <v>397</v>
      </c>
      <c r="B21" s="78">
        <v>6047</v>
      </c>
      <c r="C21" s="78">
        <f t="shared" si="0"/>
        <v>4869</v>
      </c>
      <c r="D21" s="78">
        <v>1641</v>
      </c>
      <c r="E21" s="78">
        <v>1155</v>
      </c>
      <c r="F21" s="78">
        <v>3775</v>
      </c>
      <c r="G21" s="78">
        <v>3315</v>
      </c>
      <c r="H21" s="78">
        <v>631</v>
      </c>
      <c r="I21" s="78">
        <v>399</v>
      </c>
      <c r="J21" s="195"/>
      <c r="K21" s="137">
        <f t="shared" si="1"/>
        <v>60.185430463576161</v>
      </c>
      <c r="L21" s="137">
        <f t="shared" si="1"/>
        <v>46.877828054298639</v>
      </c>
      <c r="M21" s="138">
        <f t="shared" si="2"/>
        <v>43.47019867549669</v>
      </c>
      <c r="N21" s="138">
        <f t="shared" si="2"/>
        <v>34.841628959276015</v>
      </c>
      <c r="O21" s="138">
        <f t="shared" si="3"/>
        <v>16.715231788079471</v>
      </c>
      <c r="P21" s="138">
        <f t="shared" si="3"/>
        <v>12.036199095022624</v>
      </c>
      <c r="Q21" s="127"/>
    </row>
    <row r="22" spans="1:17" ht="18" customHeight="1">
      <c r="A22" s="23" t="s">
        <v>398</v>
      </c>
      <c r="B22" s="78">
        <v>11775</v>
      </c>
      <c r="C22" s="78">
        <f t="shared" si="0"/>
        <v>17211</v>
      </c>
      <c r="D22" s="78">
        <v>3628</v>
      </c>
      <c r="E22" s="78">
        <v>4426</v>
      </c>
      <c r="F22" s="78">
        <v>7385</v>
      </c>
      <c r="G22" s="78">
        <v>11659</v>
      </c>
      <c r="H22" s="78">
        <v>762</v>
      </c>
      <c r="I22" s="78">
        <v>1126</v>
      </c>
      <c r="J22" s="195"/>
      <c r="K22" s="137">
        <f t="shared" si="1"/>
        <v>59.444820582261336</v>
      </c>
      <c r="L22" s="137">
        <f t="shared" si="1"/>
        <v>47.619864482374133</v>
      </c>
      <c r="M22" s="138">
        <f t="shared" si="2"/>
        <v>49.126607989167233</v>
      </c>
      <c r="N22" s="138">
        <f t="shared" si="2"/>
        <v>37.962089373016553</v>
      </c>
      <c r="O22" s="138">
        <f t="shared" si="3"/>
        <v>10.31821259309411</v>
      </c>
      <c r="P22" s="138">
        <f t="shared" si="3"/>
        <v>9.6577751093575781</v>
      </c>
      <c r="Q22" s="127"/>
    </row>
    <row r="23" spans="1:17" ht="18" customHeight="1">
      <c r="A23" s="23" t="s">
        <v>399</v>
      </c>
      <c r="B23" s="78">
        <v>1291</v>
      </c>
      <c r="C23" s="78">
        <f t="shared" si="0"/>
        <v>2197</v>
      </c>
      <c r="D23" s="78">
        <v>390</v>
      </c>
      <c r="E23" s="78">
        <v>418</v>
      </c>
      <c r="F23" s="78">
        <v>774</v>
      </c>
      <c r="G23" s="78">
        <v>1601</v>
      </c>
      <c r="H23" s="78">
        <v>127</v>
      </c>
      <c r="I23" s="78">
        <v>178</v>
      </c>
      <c r="J23" s="195"/>
      <c r="K23" s="137">
        <f t="shared" si="1"/>
        <v>66.795865633074939</v>
      </c>
      <c r="L23" s="137">
        <f t="shared" si="1"/>
        <v>37.226733291692696</v>
      </c>
      <c r="M23" s="138">
        <f t="shared" si="2"/>
        <v>50.387596899224803</v>
      </c>
      <c r="N23" s="138">
        <f t="shared" si="2"/>
        <v>26.108682073703939</v>
      </c>
      <c r="O23" s="138">
        <f t="shared" si="3"/>
        <v>16.408268733850129</v>
      </c>
      <c r="P23" s="138">
        <f t="shared" si="3"/>
        <v>11.118051217988757</v>
      </c>
      <c r="Q23" s="127"/>
    </row>
    <row r="24" spans="1:17" ht="18" customHeight="1">
      <c r="A24" s="23" t="s">
        <v>400</v>
      </c>
      <c r="B24" s="78">
        <v>672</v>
      </c>
      <c r="C24" s="78">
        <f t="shared" si="0"/>
        <v>1585</v>
      </c>
      <c r="D24" s="78">
        <v>225</v>
      </c>
      <c r="E24" s="78">
        <v>652</v>
      </c>
      <c r="F24" s="78">
        <v>404</v>
      </c>
      <c r="G24" s="78">
        <v>907</v>
      </c>
      <c r="H24" s="78">
        <v>43</v>
      </c>
      <c r="I24" s="78">
        <v>26</v>
      </c>
      <c r="J24" s="195"/>
      <c r="K24" s="137">
        <f t="shared" si="1"/>
        <v>66.336633663366342</v>
      </c>
      <c r="L24" s="137">
        <f t="shared" si="1"/>
        <v>74.751929437706721</v>
      </c>
      <c r="M24" s="138">
        <f t="shared" si="2"/>
        <v>55.693069306930695</v>
      </c>
      <c r="N24" s="138">
        <f t="shared" si="2"/>
        <v>71.885336273428891</v>
      </c>
      <c r="O24" s="138">
        <f t="shared" si="3"/>
        <v>10.643564356435643</v>
      </c>
      <c r="P24" s="138">
        <f t="shared" si="3"/>
        <v>2.8665931642778393</v>
      </c>
      <c r="Q24" s="127"/>
    </row>
    <row r="25" spans="1:17" ht="18" customHeight="1">
      <c r="A25" s="23" t="s">
        <v>401</v>
      </c>
      <c r="B25" s="78">
        <v>1556</v>
      </c>
      <c r="C25" s="78">
        <f t="shared" si="0"/>
        <v>2342</v>
      </c>
      <c r="D25" s="78">
        <v>509</v>
      </c>
      <c r="E25" s="78">
        <v>497</v>
      </c>
      <c r="F25" s="78">
        <v>971</v>
      </c>
      <c r="G25" s="78">
        <v>1661</v>
      </c>
      <c r="H25" s="78">
        <v>76</v>
      </c>
      <c r="I25" s="78">
        <v>184</v>
      </c>
      <c r="J25" s="195"/>
      <c r="K25" s="137">
        <f t="shared" si="1"/>
        <v>60.247167868177129</v>
      </c>
      <c r="L25" s="137">
        <f t="shared" si="1"/>
        <v>40.999397953040337</v>
      </c>
      <c r="M25" s="138">
        <f t="shared" si="2"/>
        <v>52.420185375901127</v>
      </c>
      <c r="N25" s="138">
        <f t="shared" si="2"/>
        <v>29.921733895243829</v>
      </c>
      <c r="O25" s="138">
        <f t="shared" si="3"/>
        <v>7.8269824922760041</v>
      </c>
      <c r="P25" s="138">
        <f t="shared" si="3"/>
        <v>11.077664057796509</v>
      </c>
      <c r="Q25" s="127"/>
    </row>
    <row r="26" spans="1:17" ht="18" customHeight="1">
      <c r="A26" s="23" t="s">
        <v>402</v>
      </c>
      <c r="B26" s="78">
        <v>3661</v>
      </c>
      <c r="C26" s="78">
        <f t="shared" si="0"/>
        <v>4604</v>
      </c>
      <c r="D26" s="78">
        <v>952</v>
      </c>
      <c r="E26" s="78">
        <v>1440</v>
      </c>
      <c r="F26" s="78">
        <v>2374</v>
      </c>
      <c r="G26" s="78">
        <v>2894</v>
      </c>
      <c r="H26" s="78">
        <v>335</v>
      </c>
      <c r="I26" s="78">
        <v>270</v>
      </c>
      <c r="J26" s="195"/>
      <c r="K26" s="137">
        <f t="shared" si="1"/>
        <v>54.212299915754002</v>
      </c>
      <c r="L26" s="137">
        <f t="shared" si="1"/>
        <v>59.087767795438836</v>
      </c>
      <c r="M26" s="138">
        <f t="shared" si="2"/>
        <v>40.101095197978097</v>
      </c>
      <c r="N26" s="138">
        <f t="shared" si="2"/>
        <v>49.758120248790597</v>
      </c>
      <c r="O26" s="138">
        <f t="shared" si="3"/>
        <v>14.111204717775905</v>
      </c>
      <c r="P26" s="138">
        <f t="shared" si="3"/>
        <v>9.3296475466482391</v>
      </c>
      <c r="Q26" s="127"/>
    </row>
    <row r="27" spans="1:17" ht="18" customHeight="1">
      <c r="A27" s="23" t="s">
        <v>403</v>
      </c>
      <c r="B27" s="78">
        <v>902</v>
      </c>
      <c r="C27" s="78">
        <f t="shared" si="0"/>
        <v>1278</v>
      </c>
      <c r="D27" s="78">
        <v>252</v>
      </c>
      <c r="E27" s="78">
        <v>249</v>
      </c>
      <c r="F27" s="78">
        <v>566</v>
      </c>
      <c r="G27" s="78">
        <v>891</v>
      </c>
      <c r="H27" s="78">
        <v>84</v>
      </c>
      <c r="I27" s="78">
        <v>138</v>
      </c>
      <c r="J27" s="195"/>
      <c r="K27" s="137">
        <f t="shared" si="1"/>
        <v>59.363957597173147</v>
      </c>
      <c r="L27" s="137">
        <f t="shared" si="1"/>
        <v>43.43434343434344</v>
      </c>
      <c r="M27" s="138">
        <f t="shared" si="2"/>
        <v>44.522968197879855</v>
      </c>
      <c r="N27" s="138">
        <f t="shared" si="2"/>
        <v>27.946127946127948</v>
      </c>
      <c r="O27" s="138">
        <f t="shared" si="3"/>
        <v>14.840989399293287</v>
      </c>
      <c r="P27" s="138">
        <f t="shared" si="3"/>
        <v>15.488215488215488</v>
      </c>
    </row>
    <row r="28" spans="1:17" ht="18" customHeight="1">
      <c r="A28" s="23" t="s">
        <v>404</v>
      </c>
      <c r="B28" s="78">
        <v>908</v>
      </c>
      <c r="C28" s="78">
        <f t="shared" si="0"/>
        <v>1587</v>
      </c>
      <c r="D28" s="78">
        <v>253</v>
      </c>
      <c r="E28" s="78">
        <v>732</v>
      </c>
      <c r="F28" s="78">
        <v>585</v>
      </c>
      <c r="G28" s="78">
        <v>771</v>
      </c>
      <c r="H28" s="78">
        <v>70</v>
      </c>
      <c r="I28" s="78">
        <v>84</v>
      </c>
      <c r="J28" s="195"/>
      <c r="K28" s="137">
        <f t="shared" si="1"/>
        <v>55.213675213675216</v>
      </c>
      <c r="L28" s="137">
        <f t="shared" si="1"/>
        <v>105.83657587548639</v>
      </c>
      <c r="M28" s="138">
        <f t="shared" si="2"/>
        <v>43.247863247863251</v>
      </c>
      <c r="N28" s="138">
        <f t="shared" si="2"/>
        <v>94.941634241245126</v>
      </c>
      <c r="O28" s="138">
        <f t="shared" si="3"/>
        <v>11.965811965811966</v>
      </c>
      <c r="P28" s="138">
        <f t="shared" si="3"/>
        <v>10.894941634241246</v>
      </c>
    </row>
    <row r="29" spans="1:17" ht="18" customHeight="1">
      <c r="A29" s="23" t="s">
        <v>405</v>
      </c>
      <c r="B29" s="78">
        <v>2841</v>
      </c>
      <c r="C29" s="78">
        <f t="shared" si="0"/>
        <v>2426</v>
      </c>
      <c r="D29" s="78">
        <v>798</v>
      </c>
      <c r="E29" s="78">
        <v>452</v>
      </c>
      <c r="F29" s="78">
        <v>1686</v>
      </c>
      <c r="G29" s="78">
        <v>1660</v>
      </c>
      <c r="H29" s="78">
        <v>357</v>
      </c>
      <c r="I29" s="78">
        <v>314</v>
      </c>
      <c r="J29" s="195"/>
      <c r="K29" s="137">
        <f t="shared" si="1"/>
        <v>68.505338078291814</v>
      </c>
      <c r="L29" s="137">
        <f t="shared" si="1"/>
        <v>46.144578313253007</v>
      </c>
      <c r="M29" s="138">
        <f t="shared" si="2"/>
        <v>47.330960854092524</v>
      </c>
      <c r="N29" s="138">
        <f t="shared" si="2"/>
        <v>27.228915662650603</v>
      </c>
      <c r="O29" s="138">
        <f t="shared" si="3"/>
        <v>21.17437722419929</v>
      </c>
      <c r="P29" s="138">
        <f t="shared" si="3"/>
        <v>18.91566265060241</v>
      </c>
    </row>
    <row r="30" spans="1:17" ht="18" customHeight="1">
      <c r="A30" s="23"/>
      <c r="B30" s="78"/>
      <c r="C30" s="78"/>
      <c r="D30" s="78"/>
      <c r="E30" s="78"/>
      <c r="F30" s="78"/>
      <c r="G30" s="78"/>
      <c r="H30" s="78"/>
      <c r="I30" s="78"/>
      <c r="J30" s="195"/>
      <c r="K30" s="137"/>
      <c r="L30" s="137"/>
      <c r="M30" s="138"/>
      <c r="N30" s="138"/>
      <c r="O30" s="138"/>
      <c r="P30" s="138"/>
    </row>
    <row r="31" spans="1:17" ht="18" customHeight="1">
      <c r="A31" s="151" t="s">
        <v>406</v>
      </c>
      <c r="B31" s="132"/>
      <c r="C31" s="132"/>
      <c r="D31" s="132"/>
      <c r="E31" s="132"/>
      <c r="F31" s="132"/>
      <c r="G31" s="132"/>
      <c r="H31" s="132"/>
      <c r="I31" s="132"/>
      <c r="J31" s="196"/>
      <c r="K31" s="134"/>
      <c r="L31" s="134"/>
      <c r="M31" s="135"/>
      <c r="N31" s="135"/>
      <c r="O31" s="135"/>
      <c r="P31" s="135"/>
    </row>
    <row r="32" spans="1:17" ht="18" customHeight="1">
      <c r="A32" s="23" t="s">
        <v>407</v>
      </c>
      <c r="B32" s="78">
        <v>3936</v>
      </c>
      <c r="C32" s="78">
        <f t="shared" ref="C32:C39" si="4">SUM(E32,G32,I32)</f>
        <v>3828</v>
      </c>
      <c r="D32" s="78">
        <v>1168</v>
      </c>
      <c r="E32" s="78">
        <v>1139</v>
      </c>
      <c r="F32" s="78">
        <v>2447</v>
      </c>
      <c r="G32" s="78">
        <v>2357</v>
      </c>
      <c r="H32" s="78">
        <v>321</v>
      </c>
      <c r="I32" s="78">
        <v>332</v>
      </c>
      <c r="J32" s="195"/>
      <c r="K32" s="137">
        <f t="shared" ref="K32:L39" si="5">(D32+H32)/F32*100</f>
        <v>60.850020433183495</v>
      </c>
      <c r="L32" s="137">
        <f t="shared" si="5"/>
        <v>62.409843020789133</v>
      </c>
      <c r="M32" s="138">
        <f t="shared" ref="M32:N39" si="6">D32/F32*100</f>
        <v>47.731916632611359</v>
      </c>
      <c r="N32" s="138">
        <f t="shared" si="6"/>
        <v>48.324140857021632</v>
      </c>
      <c r="O32" s="138">
        <f t="shared" ref="O32:P39" si="7">H32/F32*100</f>
        <v>13.118103800572129</v>
      </c>
      <c r="P32" s="138">
        <f t="shared" si="7"/>
        <v>14.085702163767502</v>
      </c>
    </row>
    <row r="33" spans="1:17" ht="18" customHeight="1">
      <c r="A33" s="23" t="s">
        <v>408</v>
      </c>
      <c r="B33" s="78">
        <v>6537</v>
      </c>
      <c r="C33" s="78">
        <f t="shared" si="4"/>
        <v>5820</v>
      </c>
      <c r="D33" s="78">
        <v>1914</v>
      </c>
      <c r="E33" s="78">
        <v>1517</v>
      </c>
      <c r="F33" s="78">
        <v>4014</v>
      </c>
      <c r="G33" s="78">
        <v>3789</v>
      </c>
      <c r="H33" s="78">
        <v>609</v>
      </c>
      <c r="I33" s="78">
        <v>514</v>
      </c>
      <c r="J33" s="195"/>
      <c r="K33" s="137">
        <f t="shared" si="5"/>
        <v>62.855007473841553</v>
      </c>
      <c r="L33" s="137">
        <f t="shared" si="5"/>
        <v>53.602533650039582</v>
      </c>
      <c r="M33" s="138">
        <f t="shared" si="6"/>
        <v>47.683109118086698</v>
      </c>
      <c r="N33" s="138">
        <f t="shared" si="6"/>
        <v>40.03694906307733</v>
      </c>
      <c r="O33" s="138">
        <f t="shared" si="7"/>
        <v>15.171898355754859</v>
      </c>
      <c r="P33" s="138">
        <f t="shared" si="7"/>
        <v>13.56558458696226</v>
      </c>
    </row>
    <row r="34" spans="1:17" ht="18" customHeight="1">
      <c r="A34" s="23" t="s">
        <v>409</v>
      </c>
      <c r="B34" s="78">
        <v>6776</v>
      </c>
      <c r="C34" s="78">
        <f t="shared" si="4"/>
        <v>6958</v>
      </c>
      <c r="D34" s="78">
        <v>1825</v>
      </c>
      <c r="E34" s="78">
        <v>1816</v>
      </c>
      <c r="F34" s="78">
        <v>4195</v>
      </c>
      <c r="G34" s="78">
        <v>4448</v>
      </c>
      <c r="H34" s="78">
        <v>756</v>
      </c>
      <c r="I34" s="78">
        <v>694</v>
      </c>
      <c r="J34" s="195"/>
      <c r="K34" s="137">
        <f t="shared" si="5"/>
        <v>61.525625744934445</v>
      </c>
      <c r="L34" s="137">
        <f t="shared" si="5"/>
        <v>56.42985611510791</v>
      </c>
      <c r="M34" s="138">
        <f t="shared" si="6"/>
        <v>43.504171632896302</v>
      </c>
      <c r="N34" s="138">
        <f t="shared" si="6"/>
        <v>40.827338129496404</v>
      </c>
      <c r="O34" s="138">
        <f t="shared" si="7"/>
        <v>18.021454112038139</v>
      </c>
      <c r="P34" s="138">
        <f t="shared" si="7"/>
        <v>15.602517985611511</v>
      </c>
    </row>
    <row r="35" spans="1:17" ht="18" customHeight="1">
      <c r="A35" s="23" t="s">
        <v>410</v>
      </c>
      <c r="B35" s="78">
        <v>8389</v>
      </c>
      <c r="C35" s="78">
        <f t="shared" si="4"/>
        <v>4832</v>
      </c>
      <c r="D35" s="78">
        <v>2323</v>
      </c>
      <c r="E35" s="78">
        <v>1378</v>
      </c>
      <c r="F35" s="78">
        <v>5525</v>
      </c>
      <c r="G35" s="78">
        <v>2977</v>
      </c>
      <c r="H35" s="78">
        <v>541</v>
      </c>
      <c r="I35" s="78">
        <v>477</v>
      </c>
      <c r="J35" s="195"/>
      <c r="K35" s="137">
        <f t="shared" si="5"/>
        <v>51.837104072398191</v>
      </c>
      <c r="L35" s="137">
        <f t="shared" si="5"/>
        <v>62.311051394020822</v>
      </c>
      <c r="M35" s="138">
        <f t="shared" si="6"/>
        <v>42.04524886877828</v>
      </c>
      <c r="N35" s="138">
        <f t="shared" si="6"/>
        <v>46.288209606986904</v>
      </c>
      <c r="O35" s="138">
        <f t="shared" si="7"/>
        <v>9.7918552036199085</v>
      </c>
      <c r="P35" s="138">
        <f t="shared" si="7"/>
        <v>16.022841787033926</v>
      </c>
    </row>
    <row r="36" spans="1:17" ht="18" customHeight="1">
      <c r="A36" s="23" t="s">
        <v>125</v>
      </c>
      <c r="B36" s="78">
        <v>3728</v>
      </c>
      <c r="C36" s="78">
        <f t="shared" si="4"/>
        <v>3339</v>
      </c>
      <c r="D36" s="78">
        <v>1003</v>
      </c>
      <c r="E36" s="78">
        <v>918</v>
      </c>
      <c r="F36" s="78">
        <v>2361</v>
      </c>
      <c r="G36" s="78">
        <v>2130</v>
      </c>
      <c r="H36" s="78">
        <v>364</v>
      </c>
      <c r="I36" s="78">
        <v>291</v>
      </c>
      <c r="J36" s="195"/>
      <c r="K36" s="137">
        <f t="shared" si="5"/>
        <v>57.899195256247346</v>
      </c>
      <c r="L36" s="137">
        <f t="shared" si="5"/>
        <v>56.760563380281695</v>
      </c>
      <c r="M36" s="138">
        <f t="shared" si="6"/>
        <v>42.481999152901309</v>
      </c>
      <c r="N36" s="138">
        <f t="shared" si="6"/>
        <v>43.098591549295776</v>
      </c>
      <c r="O36" s="138">
        <f t="shared" si="7"/>
        <v>15.41719610334604</v>
      </c>
      <c r="P36" s="138">
        <f t="shared" si="7"/>
        <v>13.661971830985916</v>
      </c>
    </row>
    <row r="37" spans="1:17" ht="18" customHeight="1">
      <c r="A37" s="23" t="s">
        <v>411</v>
      </c>
      <c r="B37" s="78">
        <v>5243</v>
      </c>
      <c r="C37" s="78">
        <f t="shared" si="4"/>
        <v>4473</v>
      </c>
      <c r="D37" s="78">
        <v>1527</v>
      </c>
      <c r="E37" s="78">
        <v>1175</v>
      </c>
      <c r="F37" s="78">
        <v>3204</v>
      </c>
      <c r="G37" s="78">
        <v>2856</v>
      </c>
      <c r="H37" s="78">
        <v>512</v>
      </c>
      <c r="I37" s="78">
        <v>442</v>
      </c>
      <c r="J37" s="195"/>
      <c r="K37" s="137">
        <f t="shared" si="5"/>
        <v>63.639200998751555</v>
      </c>
      <c r="L37" s="137">
        <f t="shared" si="5"/>
        <v>56.617647058823529</v>
      </c>
      <c r="M37" s="138">
        <f t="shared" si="6"/>
        <v>47.659176029962545</v>
      </c>
      <c r="N37" s="138">
        <f t="shared" si="6"/>
        <v>41.141456582633054</v>
      </c>
      <c r="O37" s="138">
        <f t="shared" si="7"/>
        <v>15.980024968789014</v>
      </c>
      <c r="P37" s="138">
        <f t="shared" si="7"/>
        <v>15.476190476190476</v>
      </c>
    </row>
    <row r="38" spans="1:17" ht="18" customHeight="1">
      <c r="A38" s="23" t="s">
        <v>412</v>
      </c>
      <c r="B38" s="78">
        <v>12804</v>
      </c>
      <c r="C38" s="78">
        <f t="shared" si="4"/>
        <v>19677</v>
      </c>
      <c r="D38" s="78">
        <v>3742</v>
      </c>
      <c r="E38" s="78">
        <v>5132</v>
      </c>
      <c r="F38" s="78">
        <v>8354</v>
      </c>
      <c r="G38" s="78">
        <v>13729</v>
      </c>
      <c r="H38" s="78">
        <v>708</v>
      </c>
      <c r="I38" s="78">
        <v>816</v>
      </c>
      <c r="J38" s="195"/>
      <c r="K38" s="137">
        <f t="shared" si="5"/>
        <v>53.267895618865211</v>
      </c>
      <c r="L38" s="137">
        <f t="shared" si="5"/>
        <v>43.324349916235704</v>
      </c>
      <c r="M38" s="138">
        <f t="shared" si="6"/>
        <v>44.79291357433565</v>
      </c>
      <c r="N38" s="138">
        <f t="shared" si="6"/>
        <v>37.380726928399739</v>
      </c>
      <c r="O38" s="138">
        <f t="shared" si="7"/>
        <v>8.4749820445295665</v>
      </c>
      <c r="P38" s="138">
        <f t="shared" si="7"/>
        <v>5.9436229878359681</v>
      </c>
    </row>
    <row r="39" spans="1:17" ht="18" customHeight="1">
      <c r="A39" s="23" t="s">
        <v>413</v>
      </c>
      <c r="B39" s="78">
        <v>934</v>
      </c>
      <c r="C39" s="78">
        <f t="shared" si="4"/>
        <v>886</v>
      </c>
      <c r="D39" s="78">
        <v>254</v>
      </c>
      <c r="E39" s="78">
        <v>230</v>
      </c>
      <c r="F39" s="78">
        <v>622</v>
      </c>
      <c r="G39" s="78">
        <v>562</v>
      </c>
      <c r="H39" s="78">
        <v>58</v>
      </c>
      <c r="I39" s="78">
        <v>94</v>
      </c>
      <c r="J39" s="195"/>
      <c r="K39" s="137">
        <f t="shared" si="5"/>
        <v>50.160771704180064</v>
      </c>
      <c r="L39" s="137">
        <f t="shared" si="5"/>
        <v>57.651245551601427</v>
      </c>
      <c r="M39" s="138">
        <f t="shared" si="6"/>
        <v>40.836012861736336</v>
      </c>
      <c r="N39" s="138">
        <f t="shared" si="6"/>
        <v>40.92526690391459</v>
      </c>
      <c r="O39" s="138">
        <f t="shared" si="7"/>
        <v>9.32475884244373</v>
      </c>
      <c r="P39" s="138">
        <f t="shared" si="7"/>
        <v>16.72597864768683</v>
      </c>
      <c r="Q39" s="127"/>
    </row>
    <row r="40" spans="1:17" ht="18" customHeight="1" thickBot="1">
      <c r="A40" s="206"/>
      <c r="B40" s="234"/>
      <c r="C40" s="234"/>
      <c r="D40" s="234"/>
      <c r="E40" s="234"/>
      <c r="F40" s="234"/>
      <c r="G40" s="234"/>
      <c r="H40" s="234"/>
      <c r="I40" s="234"/>
      <c r="J40" s="234"/>
      <c r="K40" s="341"/>
      <c r="L40" s="341"/>
      <c r="M40" s="341"/>
      <c r="N40" s="341"/>
      <c r="O40" s="341"/>
      <c r="P40" s="236"/>
      <c r="Q40" s="127"/>
    </row>
    <row r="41" spans="1:17" ht="18" customHeight="1">
      <c r="A41" s="23"/>
      <c r="B41" s="144"/>
      <c r="C41" s="144"/>
      <c r="D41" s="144"/>
      <c r="E41" s="144"/>
      <c r="F41" s="144"/>
      <c r="G41" s="144"/>
      <c r="H41" s="144"/>
      <c r="I41" s="144"/>
      <c r="J41" s="144"/>
      <c r="K41" s="158"/>
      <c r="L41" s="158"/>
      <c r="M41" s="158"/>
      <c r="N41" s="158"/>
      <c r="O41" s="158"/>
      <c r="P41" s="141"/>
    </row>
    <row r="42" spans="1:17" ht="18" customHeight="1">
      <c r="A42" s="23"/>
      <c r="B42" s="144"/>
      <c r="C42" s="144"/>
      <c r="D42" s="144"/>
      <c r="E42" s="144"/>
      <c r="F42" s="144"/>
      <c r="G42" s="144"/>
      <c r="H42" s="144"/>
      <c r="I42" s="144"/>
      <c r="J42" s="144"/>
      <c r="K42" s="158"/>
      <c r="L42" s="158"/>
      <c r="M42" s="158"/>
      <c r="N42" s="158"/>
      <c r="O42" s="158"/>
      <c r="P42" s="141"/>
    </row>
    <row r="43" spans="1:17" ht="18" customHeight="1">
      <c r="A43" s="23"/>
      <c r="B43" s="144"/>
      <c r="C43" s="144"/>
      <c r="D43" s="144"/>
      <c r="E43" s="144"/>
      <c r="F43" s="144"/>
      <c r="G43" s="144"/>
      <c r="H43" s="144"/>
      <c r="I43" s="144"/>
      <c r="J43" s="144"/>
      <c r="K43" s="175"/>
      <c r="L43" s="175"/>
      <c r="M43" s="175"/>
      <c r="N43" s="175"/>
      <c r="O43" s="175"/>
      <c r="P43" s="141"/>
    </row>
    <row r="44" spans="1:17" ht="18" customHeight="1">
      <c r="A44" s="23"/>
      <c r="B44" s="144"/>
      <c r="C44" s="144"/>
      <c r="D44" s="144"/>
      <c r="E44" s="144"/>
      <c r="F44" s="144"/>
      <c r="G44" s="144"/>
      <c r="H44" s="144"/>
      <c r="I44" s="144"/>
      <c r="J44" s="144"/>
      <c r="K44" s="158"/>
      <c r="L44" s="158"/>
      <c r="M44" s="158"/>
      <c r="N44" s="158"/>
      <c r="O44" s="158"/>
      <c r="P44" s="141"/>
    </row>
    <row r="45" spans="1:17" ht="18" customHeight="1">
      <c r="A45" s="23"/>
      <c r="B45" s="144"/>
      <c r="C45" s="144"/>
      <c r="D45" s="144"/>
      <c r="E45" s="144"/>
      <c r="F45" s="144"/>
      <c r="G45" s="144"/>
      <c r="H45" s="144"/>
      <c r="I45" s="144"/>
      <c r="J45" s="144"/>
      <c r="K45" s="158"/>
      <c r="L45" s="158"/>
      <c r="M45" s="158"/>
      <c r="N45" s="158"/>
      <c r="O45" s="158"/>
      <c r="P45" s="141"/>
    </row>
    <row r="46" spans="1:17" ht="18" customHeight="1">
      <c r="A46" s="151"/>
      <c r="B46" s="144"/>
      <c r="C46" s="144"/>
      <c r="D46" s="144"/>
      <c r="E46" s="144"/>
      <c r="F46" s="144"/>
      <c r="G46" s="144"/>
      <c r="H46" s="144"/>
      <c r="I46" s="144"/>
      <c r="J46" s="144"/>
      <c r="K46" s="158"/>
      <c r="L46" s="158"/>
      <c r="M46" s="158"/>
      <c r="N46" s="158"/>
      <c r="O46" s="158"/>
      <c r="P46" s="141"/>
    </row>
    <row r="47" spans="1:17" ht="18" customHeight="1">
      <c r="A47" s="23"/>
      <c r="B47" s="159"/>
      <c r="C47" s="159"/>
      <c r="D47" s="159"/>
      <c r="E47" s="159"/>
      <c r="F47" s="159"/>
      <c r="G47" s="159"/>
      <c r="H47" s="159"/>
      <c r="I47" s="159"/>
      <c r="J47" s="159"/>
      <c r="K47" s="158"/>
      <c r="L47" s="158"/>
      <c r="M47" s="158"/>
      <c r="N47" s="158"/>
      <c r="O47" s="158"/>
      <c r="P47" s="141"/>
    </row>
    <row r="48" spans="1:17" ht="18" customHeight="1">
      <c r="A48" s="23"/>
      <c r="B48" s="144"/>
      <c r="C48" s="144"/>
      <c r="D48" s="144"/>
      <c r="E48" s="144"/>
      <c r="F48" s="144"/>
      <c r="G48" s="144"/>
      <c r="H48" s="144"/>
      <c r="I48" s="144"/>
      <c r="J48" s="144"/>
      <c r="K48" s="158"/>
      <c r="L48" s="158"/>
      <c r="M48" s="158"/>
      <c r="N48" s="158"/>
      <c r="O48" s="158"/>
      <c r="P48" s="141"/>
    </row>
    <row r="49" spans="1:17" ht="18" customHeight="1">
      <c r="A49" s="23"/>
      <c r="B49" s="144"/>
      <c r="C49" s="144"/>
      <c r="D49" s="144"/>
      <c r="E49" s="144"/>
      <c r="F49" s="144"/>
      <c r="G49" s="144"/>
      <c r="H49" s="144"/>
      <c r="I49" s="144"/>
      <c r="J49" s="144"/>
      <c r="K49" s="158"/>
      <c r="L49" s="158"/>
      <c r="M49" s="158"/>
      <c r="N49" s="158"/>
      <c r="O49" s="158"/>
      <c r="P49" s="141"/>
    </row>
    <row r="50" spans="1:17" ht="18" customHeight="1">
      <c r="A50" s="23"/>
      <c r="B50" s="144"/>
      <c r="C50" s="144"/>
      <c r="D50" s="144"/>
      <c r="E50" s="144"/>
      <c r="F50" s="144"/>
      <c r="G50" s="144"/>
      <c r="H50" s="144"/>
      <c r="I50" s="144"/>
      <c r="J50" s="144"/>
      <c r="K50" s="158"/>
      <c r="L50" s="158"/>
      <c r="M50" s="158"/>
      <c r="N50" s="158"/>
      <c r="O50" s="158"/>
      <c r="P50" s="141"/>
    </row>
    <row r="51" spans="1:17" ht="18" customHeight="1">
      <c r="A51" s="23"/>
      <c r="B51" s="144"/>
      <c r="C51" s="144"/>
      <c r="D51" s="144"/>
      <c r="E51" s="144"/>
      <c r="F51" s="144"/>
      <c r="G51" s="144"/>
      <c r="H51" s="144"/>
      <c r="I51" s="144"/>
      <c r="J51" s="144"/>
      <c r="K51" s="158"/>
      <c r="L51" s="158"/>
      <c r="M51" s="158"/>
      <c r="N51" s="158"/>
      <c r="O51" s="158"/>
      <c r="P51" s="141"/>
    </row>
    <row r="52" spans="1:17" ht="18" customHeight="1">
      <c r="A52" s="23"/>
      <c r="B52" s="144"/>
      <c r="C52" s="144"/>
      <c r="D52" s="144"/>
      <c r="E52" s="144"/>
      <c r="F52" s="144"/>
      <c r="G52" s="144"/>
      <c r="H52" s="144"/>
      <c r="I52" s="144"/>
      <c r="J52" s="144"/>
      <c r="K52" s="158"/>
      <c r="L52" s="158"/>
      <c r="M52" s="158"/>
      <c r="N52" s="158"/>
      <c r="O52" s="158"/>
      <c r="P52" s="127"/>
    </row>
    <row r="53" spans="1:17" ht="18" customHeight="1">
      <c r="A53" s="23"/>
      <c r="B53" s="144"/>
      <c r="C53" s="144"/>
      <c r="D53" s="144"/>
      <c r="E53" s="144"/>
      <c r="F53" s="144"/>
      <c r="G53" s="144"/>
      <c r="H53" s="144"/>
      <c r="I53" s="144"/>
      <c r="J53" s="144"/>
      <c r="K53" s="158"/>
      <c r="L53" s="158"/>
      <c r="M53" s="158"/>
      <c r="N53" s="158"/>
      <c r="O53" s="158"/>
      <c r="P53" s="127"/>
    </row>
    <row r="54" spans="1:17" ht="18" customHeight="1">
      <c r="A54" s="23"/>
      <c r="B54" s="144"/>
      <c r="C54" s="144"/>
      <c r="D54" s="144"/>
      <c r="E54" s="144"/>
      <c r="F54" s="144"/>
      <c r="G54" s="144"/>
      <c r="H54" s="144"/>
      <c r="I54" s="144"/>
      <c r="J54" s="144"/>
      <c r="K54" s="158"/>
      <c r="L54" s="158"/>
      <c r="M54" s="158"/>
      <c r="N54" s="158"/>
      <c r="O54" s="158"/>
      <c r="P54" s="127"/>
    </row>
    <row r="55" spans="1:17" ht="18" customHeight="1">
      <c r="A55" s="23"/>
      <c r="B55" s="144"/>
      <c r="C55" s="144"/>
      <c r="D55" s="144"/>
      <c r="E55" s="144"/>
      <c r="F55" s="144"/>
      <c r="G55" s="144"/>
      <c r="H55" s="144"/>
      <c r="I55" s="144"/>
      <c r="J55" s="144"/>
      <c r="K55" s="158"/>
      <c r="L55" s="158"/>
      <c r="M55" s="158"/>
      <c r="N55" s="158"/>
      <c r="O55" s="158"/>
      <c r="P55" s="127"/>
    </row>
    <row r="56" spans="1:17" s="127" customFormat="1" ht="18" customHeight="1">
      <c r="A56" s="23"/>
      <c r="B56" s="144"/>
      <c r="C56" s="144"/>
      <c r="D56" s="144"/>
      <c r="E56" s="144"/>
      <c r="F56" s="144"/>
      <c r="G56" s="144"/>
      <c r="H56" s="144"/>
      <c r="I56" s="144"/>
      <c r="J56" s="144"/>
      <c r="K56" s="158"/>
      <c r="L56" s="158"/>
      <c r="M56" s="158"/>
      <c r="N56" s="158"/>
      <c r="O56" s="158"/>
      <c r="Q56" s="148"/>
    </row>
    <row r="57" spans="1:17" s="127" customFormat="1" ht="18" customHeight="1">
      <c r="A57" s="23"/>
      <c r="B57" s="144"/>
      <c r="C57" s="144"/>
      <c r="D57" s="144"/>
      <c r="E57" s="144"/>
      <c r="F57" s="144"/>
      <c r="G57" s="144"/>
      <c r="H57" s="144"/>
      <c r="I57" s="144"/>
      <c r="J57" s="144"/>
      <c r="K57" s="158"/>
      <c r="L57" s="158"/>
      <c r="M57" s="158"/>
      <c r="N57" s="158"/>
      <c r="O57" s="158"/>
      <c r="Q57" s="148"/>
    </row>
    <row r="58" spans="1:17" s="127" customFormat="1" ht="18" customHeight="1">
      <c r="A58" s="23"/>
      <c r="B58" s="144"/>
      <c r="C58" s="144"/>
      <c r="D58" s="144"/>
      <c r="E58" s="144"/>
      <c r="F58" s="144"/>
      <c r="G58" s="144"/>
      <c r="H58" s="144"/>
      <c r="I58" s="144"/>
      <c r="J58" s="144"/>
      <c r="K58" s="158"/>
      <c r="L58" s="158"/>
      <c r="M58" s="158"/>
      <c r="N58" s="158"/>
      <c r="O58" s="158"/>
      <c r="Q58" s="148"/>
    </row>
    <row r="59" spans="1:17" s="127" customFormat="1" ht="18" customHeight="1">
      <c r="A59" s="23"/>
      <c r="B59" s="144"/>
      <c r="C59" s="144"/>
      <c r="D59" s="144"/>
      <c r="E59" s="144"/>
      <c r="F59" s="144"/>
      <c r="G59" s="144"/>
      <c r="H59" s="144"/>
      <c r="I59" s="144"/>
      <c r="J59" s="144"/>
      <c r="K59" s="158"/>
      <c r="L59" s="158"/>
      <c r="M59" s="158"/>
      <c r="N59" s="158"/>
      <c r="O59" s="158"/>
      <c r="Q59" s="148"/>
    </row>
    <row r="60" spans="1:17" s="127" customFormat="1" ht="18" customHeight="1">
      <c r="A60" s="23"/>
      <c r="B60" s="144"/>
      <c r="C60" s="144"/>
      <c r="D60" s="144"/>
      <c r="E60" s="144"/>
      <c r="F60" s="144"/>
      <c r="G60" s="144"/>
      <c r="H60" s="144"/>
      <c r="I60" s="144"/>
      <c r="J60" s="144"/>
      <c r="K60" s="158"/>
      <c r="L60" s="158"/>
      <c r="M60" s="158"/>
      <c r="N60" s="158"/>
      <c r="O60" s="158"/>
      <c r="Q60" s="148"/>
    </row>
    <row r="61" spans="1:17" s="127" customFormat="1" ht="18" customHeight="1">
      <c r="A61" s="23"/>
      <c r="B61" s="144"/>
      <c r="C61" s="144"/>
      <c r="D61" s="144"/>
      <c r="E61" s="144"/>
      <c r="F61" s="144"/>
      <c r="G61" s="144"/>
      <c r="H61" s="144"/>
      <c r="I61" s="144"/>
      <c r="J61" s="144"/>
      <c r="K61" s="158"/>
      <c r="L61" s="158"/>
      <c r="M61" s="158"/>
      <c r="N61" s="158"/>
      <c r="O61" s="158"/>
      <c r="Q61" s="148"/>
    </row>
    <row r="62" spans="1:17" s="127" customFormat="1" ht="18" customHeight="1">
      <c r="A62" s="23"/>
      <c r="B62" s="144"/>
      <c r="C62" s="144"/>
      <c r="D62" s="144"/>
      <c r="E62" s="144"/>
      <c r="F62" s="144"/>
      <c r="G62" s="144"/>
      <c r="H62" s="144"/>
      <c r="I62" s="144"/>
      <c r="J62" s="144"/>
      <c r="K62" s="158"/>
      <c r="L62" s="158"/>
      <c r="M62" s="158"/>
      <c r="N62" s="158"/>
      <c r="O62" s="158"/>
    </row>
    <row r="63" spans="1:17" s="127" customFormat="1" ht="18" customHeight="1">
      <c r="A63" s="167"/>
      <c r="B63" s="144"/>
      <c r="C63" s="144"/>
      <c r="D63" s="144"/>
      <c r="E63" s="144"/>
      <c r="F63" s="144"/>
      <c r="G63" s="144"/>
      <c r="H63" s="144"/>
      <c r="I63" s="144"/>
      <c r="J63" s="144"/>
      <c r="K63" s="158"/>
      <c r="L63" s="158"/>
      <c r="M63" s="158"/>
      <c r="N63" s="158"/>
      <c r="O63" s="158"/>
    </row>
    <row r="64" spans="1:17" s="131" customFormat="1" ht="18" customHeight="1">
      <c r="A64" s="151"/>
      <c r="B64" s="144"/>
      <c r="C64" s="144"/>
      <c r="D64" s="144"/>
      <c r="E64" s="144"/>
      <c r="F64" s="144"/>
      <c r="G64" s="144"/>
      <c r="H64" s="144"/>
      <c r="I64" s="144"/>
      <c r="J64" s="144"/>
      <c r="K64" s="158"/>
      <c r="L64" s="158"/>
      <c r="M64" s="158"/>
      <c r="N64" s="158"/>
      <c r="O64" s="158"/>
      <c r="P64" s="127"/>
      <c r="Q64" s="127"/>
    </row>
    <row r="65" spans="1:17" s="127" customFormat="1" ht="18" customHeight="1">
      <c r="A65" s="23"/>
      <c r="B65" s="144"/>
      <c r="C65" s="144"/>
      <c r="D65" s="144"/>
      <c r="E65" s="144"/>
      <c r="F65" s="144"/>
      <c r="G65" s="144"/>
      <c r="H65" s="144"/>
      <c r="I65" s="144"/>
      <c r="J65" s="144"/>
      <c r="K65" s="158"/>
      <c r="L65" s="158"/>
      <c r="M65" s="158"/>
      <c r="N65" s="158"/>
      <c r="O65" s="158"/>
    </row>
    <row r="66" spans="1:17" s="131" customFormat="1" ht="18" customHeight="1">
      <c r="A66" s="23"/>
      <c r="B66" s="144"/>
      <c r="C66" s="144"/>
      <c r="D66" s="144"/>
      <c r="E66" s="144"/>
      <c r="F66" s="144"/>
      <c r="G66" s="144"/>
      <c r="H66" s="144"/>
      <c r="I66" s="144"/>
      <c r="J66" s="144"/>
      <c r="K66" s="158"/>
      <c r="L66" s="158"/>
      <c r="M66" s="158"/>
      <c r="N66" s="158"/>
      <c r="O66" s="158"/>
      <c r="P66" s="127"/>
      <c r="Q66" s="127"/>
    </row>
    <row r="67" spans="1:17" s="127" customFormat="1" ht="18" customHeight="1">
      <c r="A67" s="23"/>
      <c r="B67" s="144"/>
      <c r="C67" s="144"/>
      <c r="D67" s="144"/>
      <c r="E67" s="144"/>
      <c r="F67" s="144"/>
      <c r="G67" s="144"/>
      <c r="H67" s="144"/>
      <c r="I67" s="144"/>
      <c r="J67" s="144"/>
      <c r="K67" s="158"/>
      <c r="L67" s="158"/>
      <c r="M67" s="158"/>
      <c r="N67" s="158"/>
      <c r="O67" s="158"/>
    </row>
    <row r="68" spans="1:17" s="127" customFormat="1" ht="18" customHeight="1">
      <c r="A68" s="23"/>
      <c r="B68" s="144"/>
      <c r="C68" s="144"/>
      <c r="D68" s="144"/>
      <c r="E68" s="144"/>
      <c r="F68" s="144"/>
      <c r="G68" s="144"/>
      <c r="H68" s="144"/>
      <c r="I68" s="144"/>
      <c r="J68" s="144"/>
      <c r="K68" s="158"/>
      <c r="L68" s="158"/>
      <c r="M68" s="158"/>
      <c r="N68" s="158"/>
      <c r="O68" s="158"/>
    </row>
    <row r="69" spans="1:17" s="131" customFormat="1" ht="18" customHeight="1">
      <c r="A69" s="23"/>
      <c r="B69" s="144"/>
      <c r="C69" s="144"/>
      <c r="D69" s="144"/>
      <c r="E69" s="144"/>
      <c r="F69" s="144"/>
      <c r="G69" s="144"/>
      <c r="H69" s="144"/>
      <c r="I69" s="144"/>
      <c r="J69" s="144"/>
      <c r="K69" s="158"/>
      <c r="L69" s="158"/>
      <c r="M69" s="158"/>
      <c r="N69" s="158"/>
      <c r="O69" s="158"/>
      <c r="P69" s="127"/>
      <c r="Q69" s="127"/>
    </row>
    <row r="70" spans="1:17" s="127" customFormat="1" ht="18" customHeight="1">
      <c r="A70" s="23"/>
      <c r="B70" s="144"/>
      <c r="C70" s="144"/>
      <c r="D70" s="144"/>
      <c r="E70" s="144"/>
      <c r="F70" s="144"/>
      <c r="G70" s="144"/>
      <c r="H70" s="144"/>
      <c r="I70" s="144"/>
      <c r="J70" s="144"/>
      <c r="K70" s="158"/>
      <c r="L70" s="158"/>
      <c r="M70" s="158"/>
      <c r="N70" s="158"/>
      <c r="O70" s="158"/>
      <c r="P70" s="130"/>
    </row>
    <row r="71" spans="1:17" s="127" customFormat="1" ht="18" customHeight="1">
      <c r="A71" s="23"/>
      <c r="B71" s="144"/>
      <c r="C71" s="144"/>
      <c r="D71" s="144"/>
      <c r="E71" s="144"/>
      <c r="F71" s="144"/>
      <c r="G71" s="144"/>
      <c r="H71" s="144"/>
      <c r="I71" s="144"/>
      <c r="J71" s="144"/>
      <c r="K71" s="158"/>
      <c r="L71" s="158"/>
      <c r="M71" s="158"/>
      <c r="N71" s="158"/>
      <c r="O71" s="158"/>
      <c r="P71" s="130"/>
    </row>
    <row r="72" spans="1:17" s="127" customFormat="1" ht="18" customHeight="1">
      <c r="A72" s="23"/>
      <c r="B72" s="144"/>
      <c r="C72" s="144"/>
      <c r="D72" s="144"/>
      <c r="E72" s="144"/>
      <c r="F72" s="144"/>
      <c r="G72" s="144"/>
      <c r="H72" s="144"/>
      <c r="I72" s="144"/>
      <c r="J72" s="144"/>
      <c r="K72" s="158"/>
      <c r="L72" s="158"/>
      <c r="M72" s="158"/>
      <c r="N72" s="158"/>
      <c r="O72" s="158"/>
      <c r="P72" s="130"/>
    </row>
    <row r="73" spans="1:17" s="127" customFormat="1" ht="18" customHeight="1">
      <c r="A73" s="20"/>
      <c r="B73" s="144"/>
      <c r="C73" s="144"/>
      <c r="D73" s="144"/>
      <c r="E73" s="144"/>
      <c r="F73" s="144"/>
      <c r="G73" s="144"/>
      <c r="H73" s="144"/>
      <c r="I73" s="144"/>
      <c r="J73" s="144"/>
      <c r="K73" s="158"/>
      <c r="L73" s="158"/>
      <c r="M73" s="158"/>
      <c r="N73" s="158"/>
      <c r="O73" s="158"/>
      <c r="P73" s="130"/>
    </row>
    <row r="74" spans="1:17" ht="18" customHeight="1">
      <c r="A74" s="220"/>
      <c r="B74" s="144"/>
      <c r="C74" s="144"/>
      <c r="D74" s="144"/>
      <c r="E74" s="144"/>
      <c r="F74" s="144"/>
      <c r="G74" s="144"/>
      <c r="H74" s="144"/>
      <c r="I74" s="144"/>
      <c r="J74" s="144"/>
      <c r="K74" s="158"/>
      <c r="L74" s="158"/>
      <c r="M74" s="158"/>
      <c r="N74" s="158"/>
      <c r="O74" s="158"/>
      <c r="P74" s="130"/>
      <c r="Q74" s="127"/>
    </row>
    <row r="75" spans="1:17" ht="18" customHeight="1">
      <c r="A75" s="23"/>
      <c r="B75" s="144"/>
      <c r="C75" s="144"/>
      <c r="D75" s="144"/>
      <c r="E75" s="144"/>
      <c r="F75" s="144"/>
      <c r="G75" s="144"/>
      <c r="H75" s="144"/>
      <c r="I75" s="144"/>
      <c r="J75" s="144"/>
      <c r="K75" s="158"/>
      <c r="L75" s="158"/>
      <c r="M75" s="158"/>
      <c r="N75" s="158"/>
      <c r="O75" s="158"/>
      <c r="P75" s="130"/>
      <c r="Q75" s="127"/>
    </row>
    <row r="76" spans="1:17" ht="18" customHeight="1">
      <c r="A76" s="23"/>
      <c r="B76" s="144"/>
      <c r="C76" s="144"/>
      <c r="D76" s="144"/>
      <c r="E76" s="144"/>
      <c r="F76" s="144"/>
      <c r="G76" s="144"/>
      <c r="H76" s="144"/>
      <c r="I76" s="144"/>
      <c r="J76" s="144"/>
      <c r="K76" s="158"/>
      <c r="L76" s="158"/>
      <c r="M76" s="158"/>
      <c r="N76" s="158"/>
      <c r="O76" s="158"/>
      <c r="P76" s="130"/>
      <c r="Q76" s="127"/>
    </row>
    <row r="77" spans="1:17" ht="18" customHeight="1">
      <c r="A77" s="23"/>
      <c r="B77" s="144"/>
      <c r="C77" s="144"/>
      <c r="D77" s="144"/>
      <c r="E77" s="144"/>
      <c r="F77" s="144"/>
      <c r="G77" s="144"/>
      <c r="H77" s="144"/>
      <c r="I77" s="144"/>
      <c r="J77" s="144"/>
      <c r="K77" s="158"/>
      <c r="L77" s="158"/>
      <c r="M77" s="158"/>
      <c r="N77" s="158"/>
      <c r="O77" s="158"/>
      <c r="P77" s="130"/>
      <c r="Q77" s="127"/>
    </row>
    <row r="78" spans="1:17" ht="18" customHeight="1">
      <c r="A78" s="23"/>
      <c r="B78" s="144"/>
      <c r="C78" s="144"/>
      <c r="D78" s="144"/>
      <c r="E78" s="144"/>
      <c r="F78" s="144"/>
      <c r="G78" s="144"/>
      <c r="H78" s="144"/>
      <c r="I78" s="144"/>
      <c r="J78" s="144"/>
      <c r="K78" s="158"/>
      <c r="L78" s="158"/>
      <c r="M78" s="158"/>
      <c r="N78" s="158"/>
      <c r="O78" s="158"/>
      <c r="P78" s="130"/>
      <c r="Q78" s="127"/>
    </row>
    <row r="79" spans="1:17" ht="18" customHeight="1">
      <c r="A79" s="23"/>
      <c r="B79" s="144"/>
      <c r="C79" s="144"/>
      <c r="D79" s="144"/>
      <c r="E79" s="144"/>
      <c r="F79" s="144"/>
      <c r="G79" s="144"/>
      <c r="H79" s="144"/>
      <c r="I79" s="144"/>
      <c r="J79" s="144"/>
      <c r="K79" s="158"/>
      <c r="L79" s="158"/>
      <c r="M79" s="158"/>
      <c r="N79" s="158"/>
      <c r="O79" s="158"/>
      <c r="P79" s="130"/>
      <c r="Q79" s="127"/>
    </row>
    <row r="80" spans="1:17" ht="18" customHeight="1">
      <c r="A80" s="23"/>
      <c r="B80" s="144"/>
      <c r="C80" s="144"/>
      <c r="D80" s="144"/>
      <c r="E80" s="144"/>
      <c r="F80" s="144"/>
      <c r="G80" s="144"/>
      <c r="H80" s="144"/>
      <c r="I80" s="144"/>
      <c r="J80" s="144"/>
      <c r="K80" s="158"/>
      <c r="L80" s="158"/>
      <c r="M80" s="158"/>
      <c r="N80" s="158"/>
      <c r="O80" s="158"/>
      <c r="P80" s="130"/>
      <c r="Q80" s="127"/>
    </row>
    <row r="81" spans="1:17" ht="18" customHeight="1">
      <c r="A81" s="23"/>
      <c r="B81" s="144"/>
      <c r="C81" s="144"/>
      <c r="D81" s="144"/>
      <c r="E81" s="144"/>
      <c r="F81" s="144"/>
      <c r="G81" s="144"/>
      <c r="H81" s="144"/>
      <c r="I81" s="144"/>
      <c r="J81" s="144"/>
      <c r="K81" s="175"/>
      <c r="L81" s="175"/>
      <c r="M81" s="175"/>
      <c r="N81" s="175"/>
      <c r="O81" s="175"/>
      <c r="P81" s="130"/>
      <c r="Q81" s="127"/>
    </row>
    <row r="82" spans="1:17" ht="18" customHeight="1">
      <c r="A82" s="23"/>
      <c r="B82" s="144"/>
      <c r="C82" s="144"/>
      <c r="D82" s="144"/>
      <c r="E82" s="144"/>
      <c r="F82" s="144"/>
      <c r="G82" s="144"/>
      <c r="H82" s="144"/>
      <c r="I82" s="144"/>
      <c r="J82" s="144"/>
      <c r="K82" s="158"/>
      <c r="L82" s="158"/>
      <c r="M82" s="158"/>
      <c r="N82" s="158"/>
      <c r="O82" s="158"/>
      <c r="P82" s="130"/>
      <c r="Q82" s="127"/>
    </row>
    <row r="83" spans="1:17" ht="18" customHeight="1">
      <c r="A83" s="151"/>
      <c r="B83" s="144"/>
      <c r="C83" s="144"/>
      <c r="D83" s="144"/>
      <c r="E83" s="144"/>
      <c r="F83" s="144"/>
      <c r="G83" s="144"/>
      <c r="H83" s="144"/>
      <c r="I83" s="144"/>
      <c r="J83" s="144"/>
      <c r="K83" s="145"/>
      <c r="L83" s="144"/>
      <c r="M83" s="145"/>
      <c r="N83" s="145"/>
      <c r="O83" s="145"/>
      <c r="P83" s="130"/>
    </row>
    <row r="84" spans="1:17" ht="18" customHeight="1">
      <c r="A84" s="23"/>
      <c r="B84" s="144"/>
      <c r="C84" s="144"/>
      <c r="D84" s="144"/>
      <c r="E84" s="144"/>
      <c r="F84" s="144"/>
      <c r="G84" s="144"/>
      <c r="H84" s="144"/>
      <c r="I84" s="144"/>
      <c r="J84" s="144"/>
      <c r="K84" s="158"/>
      <c r="L84" s="158"/>
      <c r="M84" s="158"/>
      <c r="N84" s="158"/>
      <c r="O84" s="158"/>
      <c r="P84" s="130"/>
    </row>
    <row r="85" spans="1:17" ht="18" customHeight="1">
      <c r="A85" s="23"/>
      <c r="B85" s="144"/>
      <c r="C85" s="144"/>
      <c r="D85" s="144"/>
      <c r="E85" s="144"/>
      <c r="F85" s="144"/>
      <c r="G85" s="144"/>
      <c r="H85" s="144"/>
      <c r="I85" s="144"/>
      <c r="J85" s="144"/>
      <c r="K85" s="158"/>
      <c r="L85" s="158"/>
      <c r="M85" s="158"/>
      <c r="N85" s="158"/>
      <c r="O85" s="158"/>
      <c r="P85" s="130"/>
    </row>
    <row r="86" spans="1:17" ht="18" customHeight="1">
      <c r="A86" s="23"/>
      <c r="B86" s="144"/>
      <c r="C86" s="144"/>
      <c r="D86" s="144"/>
      <c r="E86" s="144"/>
      <c r="F86" s="144"/>
      <c r="G86" s="144"/>
      <c r="H86" s="144"/>
      <c r="I86" s="144"/>
      <c r="J86" s="144"/>
      <c r="K86" s="158"/>
      <c r="L86" s="158"/>
      <c r="M86" s="158"/>
      <c r="N86" s="158"/>
      <c r="O86" s="158"/>
      <c r="P86" s="130"/>
    </row>
    <row r="87" spans="1:17" ht="18" customHeight="1">
      <c r="A87" s="23"/>
      <c r="B87" s="144"/>
      <c r="C87" s="144"/>
      <c r="D87" s="144"/>
      <c r="E87" s="144"/>
      <c r="F87" s="144"/>
      <c r="G87" s="144"/>
      <c r="H87" s="144"/>
      <c r="I87" s="144"/>
      <c r="J87" s="144"/>
      <c r="K87" s="158"/>
      <c r="L87" s="158"/>
      <c r="M87" s="158"/>
      <c r="N87" s="158"/>
      <c r="O87" s="158"/>
      <c r="P87" s="141"/>
    </row>
    <row r="88" spans="1:17" ht="18" customHeight="1">
      <c r="A88" s="23"/>
      <c r="B88" s="144"/>
      <c r="C88" s="144"/>
      <c r="D88" s="144"/>
      <c r="E88" s="144"/>
      <c r="F88" s="144"/>
      <c r="G88" s="144"/>
      <c r="H88" s="144"/>
      <c r="I88" s="144"/>
      <c r="J88" s="144"/>
      <c r="K88" s="158"/>
      <c r="L88" s="158"/>
      <c r="M88" s="158"/>
      <c r="N88" s="158"/>
      <c r="O88" s="158"/>
      <c r="P88" s="141"/>
    </row>
    <row r="89" spans="1:17" ht="18" customHeight="1">
      <c r="A89" s="23"/>
      <c r="B89" s="144"/>
      <c r="C89" s="144"/>
      <c r="D89" s="144"/>
      <c r="E89" s="144"/>
      <c r="F89" s="144"/>
      <c r="G89" s="144"/>
      <c r="H89" s="144"/>
      <c r="I89" s="144"/>
      <c r="J89" s="144"/>
      <c r="K89" s="158"/>
      <c r="L89" s="158"/>
      <c r="M89" s="158"/>
      <c r="N89" s="158"/>
      <c r="O89" s="158"/>
      <c r="P89" s="141"/>
    </row>
    <row r="90" spans="1:17" ht="18" customHeight="1">
      <c r="A90" s="23"/>
      <c r="B90" s="144"/>
      <c r="C90" s="144"/>
      <c r="D90" s="144"/>
      <c r="E90" s="144"/>
      <c r="F90" s="144"/>
      <c r="G90" s="144"/>
      <c r="H90" s="144"/>
      <c r="I90" s="144"/>
      <c r="J90" s="144"/>
      <c r="K90" s="158"/>
      <c r="L90" s="158"/>
      <c r="M90" s="158"/>
      <c r="N90" s="158"/>
      <c r="O90" s="158"/>
      <c r="P90" s="141"/>
    </row>
    <row r="91" spans="1:17" ht="18" customHeight="1">
      <c r="A91" s="23"/>
      <c r="B91" s="231"/>
      <c r="C91" s="231"/>
      <c r="D91" s="231"/>
      <c r="E91" s="231"/>
      <c r="F91" s="231"/>
      <c r="G91" s="231"/>
      <c r="H91" s="231"/>
      <c r="I91" s="231"/>
      <c r="J91" s="231"/>
      <c r="K91" s="158"/>
      <c r="L91" s="158"/>
      <c r="M91" s="158"/>
      <c r="N91" s="158"/>
      <c r="O91" s="158"/>
      <c r="P91" s="141"/>
    </row>
    <row r="92" spans="1:17" ht="18" customHeight="1">
      <c r="A92" s="23"/>
      <c r="B92" s="144"/>
      <c r="C92" s="144"/>
      <c r="D92" s="144"/>
      <c r="E92" s="144"/>
      <c r="F92" s="144"/>
      <c r="G92" s="144"/>
      <c r="H92" s="144"/>
      <c r="I92" s="144"/>
      <c r="J92" s="144"/>
      <c r="K92" s="158"/>
      <c r="L92" s="158"/>
      <c r="M92" s="158"/>
      <c r="N92" s="158"/>
      <c r="O92" s="158"/>
      <c r="P92" s="141"/>
    </row>
    <row r="93" spans="1:17" ht="18" customHeight="1">
      <c r="A93" s="23"/>
      <c r="B93" s="144"/>
      <c r="C93" s="144"/>
      <c r="D93" s="144"/>
      <c r="E93" s="144"/>
      <c r="F93" s="144"/>
      <c r="G93" s="144"/>
      <c r="H93" s="144"/>
      <c r="I93" s="144"/>
      <c r="J93" s="144"/>
      <c r="K93" s="158"/>
      <c r="L93" s="158"/>
      <c r="M93" s="158"/>
      <c r="N93" s="158"/>
      <c r="O93" s="158"/>
      <c r="P93" s="141"/>
    </row>
    <row r="94" spans="1:17" ht="18" customHeight="1">
      <c r="A94" s="23"/>
      <c r="B94" s="144"/>
      <c r="C94" s="144"/>
      <c r="D94" s="144"/>
      <c r="E94" s="144"/>
      <c r="F94" s="144"/>
      <c r="G94" s="144"/>
      <c r="H94" s="144"/>
      <c r="I94" s="144"/>
      <c r="J94" s="144"/>
      <c r="K94" s="158"/>
      <c r="L94" s="158"/>
      <c r="M94" s="158"/>
      <c r="N94" s="158"/>
      <c r="O94" s="158"/>
      <c r="P94" s="141"/>
    </row>
    <row r="95" spans="1:17" ht="18" customHeight="1">
      <c r="A95" s="23"/>
      <c r="B95" s="159"/>
      <c r="C95" s="159"/>
      <c r="D95" s="159"/>
      <c r="E95" s="159"/>
      <c r="F95" s="159"/>
      <c r="G95" s="159"/>
      <c r="H95" s="159"/>
      <c r="I95" s="159"/>
      <c r="J95" s="159"/>
      <c r="K95" s="158"/>
      <c r="L95" s="158"/>
      <c r="M95" s="158"/>
      <c r="N95" s="158"/>
      <c r="O95" s="158"/>
      <c r="P95" s="141"/>
    </row>
    <row r="96" spans="1:17" ht="15">
      <c r="A96" s="23"/>
      <c r="B96" s="144"/>
      <c r="C96" s="144"/>
      <c r="D96" s="144"/>
      <c r="E96" s="144"/>
      <c r="F96" s="144"/>
      <c r="G96" s="144"/>
      <c r="H96" s="144"/>
      <c r="I96" s="144"/>
      <c r="J96" s="144"/>
      <c r="K96" s="158"/>
      <c r="L96" s="158"/>
      <c r="M96" s="158"/>
      <c r="N96" s="158"/>
      <c r="O96" s="158"/>
      <c r="P96" s="141"/>
    </row>
    <row r="97" spans="1:17" ht="15">
      <c r="A97" s="23"/>
      <c r="B97" s="144"/>
      <c r="C97" s="144"/>
      <c r="D97" s="144"/>
      <c r="E97" s="144"/>
      <c r="F97" s="144"/>
      <c r="G97" s="144"/>
      <c r="H97" s="144"/>
      <c r="I97" s="144"/>
      <c r="J97" s="144"/>
      <c r="K97" s="158"/>
      <c r="L97" s="158"/>
      <c r="M97" s="158"/>
      <c r="N97" s="158"/>
      <c r="O97" s="158"/>
      <c r="P97" s="141"/>
    </row>
    <row r="98" spans="1:17" ht="15">
      <c r="A98" s="23"/>
      <c r="B98" s="144"/>
      <c r="C98" s="144"/>
      <c r="D98" s="144"/>
      <c r="E98" s="144"/>
      <c r="F98" s="144"/>
      <c r="G98" s="144"/>
      <c r="H98" s="144"/>
      <c r="I98" s="144"/>
      <c r="J98" s="144"/>
      <c r="K98" s="158"/>
      <c r="L98" s="158"/>
      <c r="M98" s="158"/>
      <c r="N98" s="158"/>
      <c r="O98" s="158"/>
      <c r="P98" s="141"/>
    </row>
    <row r="99" spans="1:17" ht="15">
      <c r="A99" s="23"/>
      <c r="B99" s="144"/>
      <c r="C99" s="144"/>
      <c r="D99" s="144"/>
      <c r="E99" s="144"/>
      <c r="F99" s="144"/>
      <c r="G99" s="144"/>
      <c r="H99" s="144"/>
      <c r="I99" s="144"/>
      <c r="J99" s="144"/>
      <c r="K99" s="158"/>
      <c r="L99" s="158"/>
      <c r="M99" s="158"/>
      <c r="N99" s="158"/>
      <c r="O99" s="158"/>
      <c r="P99" s="127"/>
    </row>
    <row r="100" spans="1:17" ht="15">
      <c r="A100" s="23"/>
      <c r="B100" s="144"/>
      <c r="C100" s="144"/>
      <c r="D100" s="144"/>
      <c r="E100" s="144"/>
      <c r="F100" s="144"/>
      <c r="G100" s="144"/>
      <c r="H100" s="144"/>
      <c r="I100" s="144"/>
      <c r="J100" s="144"/>
      <c r="K100" s="158"/>
      <c r="L100" s="158"/>
      <c r="M100" s="158"/>
      <c r="N100" s="158"/>
      <c r="O100" s="158"/>
      <c r="P100" s="127"/>
    </row>
    <row r="101" spans="1:17" ht="15">
      <c r="A101" s="23"/>
      <c r="B101" s="144"/>
      <c r="C101" s="144"/>
      <c r="D101" s="144"/>
      <c r="E101" s="144"/>
      <c r="F101" s="144"/>
      <c r="G101" s="144"/>
      <c r="H101" s="144"/>
      <c r="I101" s="144"/>
      <c r="J101" s="144"/>
      <c r="K101" s="158"/>
      <c r="L101" s="158"/>
      <c r="M101" s="158"/>
      <c r="N101" s="158"/>
      <c r="O101" s="158"/>
      <c r="P101" s="127"/>
    </row>
    <row r="102" spans="1:17" ht="15">
      <c r="A102" s="23"/>
      <c r="B102" s="144"/>
      <c r="C102" s="144"/>
      <c r="D102" s="144"/>
      <c r="E102" s="144"/>
      <c r="F102" s="144"/>
      <c r="G102" s="144"/>
      <c r="H102" s="144"/>
      <c r="I102" s="144"/>
      <c r="J102" s="144"/>
      <c r="K102" s="158"/>
      <c r="L102" s="158"/>
      <c r="M102" s="158"/>
      <c r="N102" s="158"/>
      <c r="O102" s="158"/>
      <c r="P102" s="127"/>
    </row>
    <row r="103" spans="1:17" s="127" customFormat="1" ht="15">
      <c r="A103" s="23"/>
      <c r="B103" s="144"/>
      <c r="C103" s="144"/>
      <c r="D103" s="144"/>
      <c r="E103" s="144"/>
      <c r="F103" s="144"/>
      <c r="G103" s="144"/>
      <c r="H103" s="144"/>
      <c r="I103" s="144"/>
      <c r="J103" s="144"/>
      <c r="K103" s="158"/>
      <c r="L103" s="158"/>
      <c r="M103" s="158"/>
      <c r="N103" s="158"/>
      <c r="O103" s="158"/>
      <c r="Q103" s="148"/>
    </row>
    <row r="104" spans="1:17" s="127" customFormat="1" ht="15">
      <c r="A104" s="23"/>
      <c r="B104" s="144"/>
      <c r="C104" s="144"/>
      <c r="D104" s="144"/>
      <c r="E104" s="144"/>
      <c r="F104" s="144"/>
      <c r="G104" s="144"/>
      <c r="H104" s="144"/>
      <c r="I104" s="144"/>
      <c r="J104" s="144"/>
      <c r="K104" s="158"/>
      <c r="L104" s="158"/>
      <c r="M104" s="158"/>
      <c r="N104" s="158"/>
      <c r="O104" s="158"/>
      <c r="Q104" s="148"/>
    </row>
    <row r="105" spans="1:17" s="127" customFormat="1" ht="15">
      <c r="A105" s="23"/>
      <c r="B105" s="144"/>
      <c r="C105" s="144"/>
      <c r="D105" s="144"/>
      <c r="E105" s="144"/>
      <c r="F105" s="144"/>
      <c r="G105" s="144"/>
      <c r="H105" s="144"/>
      <c r="I105" s="144"/>
      <c r="J105" s="144"/>
      <c r="K105" s="158"/>
      <c r="L105" s="158"/>
      <c r="M105" s="158"/>
      <c r="N105" s="158"/>
      <c r="O105" s="158"/>
      <c r="Q105" s="148"/>
    </row>
    <row r="106" spans="1:17" s="127" customFormat="1" ht="15">
      <c r="A106" s="23"/>
      <c r="B106" s="144"/>
      <c r="C106" s="144"/>
      <c r="D106" s="144"/>
      <c r="E106" s="144"/>
      <c r="F106" s="144"/>
      <c r="G106" s="144"/>
      <c r="H106" s="144"/>
      <c r="I106" s="144"/>
      <c r="J106" s="144"/>
      <c r="K106" s="158"/>
      <c r="L106" s="158"/>
      <c r="M106" s="158"/>
      <c r="N106" s="158"/>
      <c r="O106" s="158"/>
      <c r="Q106" s="148"/>
    </row>
    <row r="107" spans="1:17" s="127" customFormat="1" ht="15">
      <c r="A107" s="23"/>
      <c r="B107" s="144"/>
      <c r="C107" s="144"/>
      <c r="D107" s="144"/>
      <c r="E107" s="144"/>
      <c r="F107" s="144"/>
      <c r="G107" s="144"/>
      <c r="H107" s="144"/>
      <c r="I107" s="144"/>
      <c r="J107" s="144"/>
      <c r="K107" s="158"/>
      <c r="L107" s="158"/>
      <c r="M107" s="158"/>
      <c r="N107" s="158"/>
      <c r="O107" s="158"/>
      <c r="Q107" s="148"/>
    </row>
    <row r="108" spans="1:17" s="127" customFormat="1" ht="15">
      <c r="A108" s="23"/>
      <c r="B108" s="144"/>
      <c r="C108" s="144"/>
      <c r="D108" s="144"/>
      <c r="E108" s="144"/>
      <c r="F108" s="144"/>
      <c r="G108" s="144"/>
      <c r="H108" s="144"/>
      <c r="I108" s="144"/>
      <c r="J108" s="144"/>
      <c r="K108" s="158"/>
      <c r="L108" s="158"/>
      <c r="M108" s="158"/>
      <c r="N108" s="158"/>
      <c r="O108" s="158"/>
      <c r="Q108" s="148"/>
    </row>
    <row r="109" spans="1:17" s="127" customFormat="1" ht="15">
      <c r="A109" s="23"/>
      <c r="B109" s="144"/>
      <c r="C109" s="144"/>
      <c r="D109" s="144"/>
      <c r="E109" s="144"/>
      <c r="F109" s="144"/>
      <c r="G109" s="144"/>
      <c r="H109" s="144"/>
      <c r="I109" s="144"/>
      <c r="J109" s="144"/>
      <c r="K109" s="158"/>
      <c r="L109" s="158"/>
      <c r="M109" s="158"/>
      <c r="N109" s="158"/>
      <c r="O109" s="158"/>
    </row>
    <row r="110" spans="1:17" s="127" customFormat="1" ht="15.75">
      <c r="A110" s="167"/>
      <c r="B110" s="144"/>
      <c r="C110" s="144"/>
      <c r="D110" s="144"/>
      <c r="E110" s="144"/>
      <c r="F110" s="144"/>
      <c r="G110" s="144"/>
      <c r="H110" s="144"/>
      <c r="I110" s="144"/>
      <c r="J110" s="144"/>
      <c r="K110" s="158"/>
      <c r="L110" s="158"/>
      <c r="M110" s="158"/>
      <c r="N110" s="158"/>
      <c r="O110" s="158"/>
    </row>
    <row r="111" spans="1:17" s="131" customFormat="1" ht="15.75">
      <c r="A111" s="151"/>
      <c r="B111" s="144"/>
      <c r="C111" s="144"/>
      <c r="D111" s="144"/>
      <c r="E111" s="144"/>
      <c r="F111" s="144"/>
      <c r="G111" s="144"/>
      <c r="H111" s="144"/>
      <c r="I111" s="144"/>
      <c r="J111" s="144"/>
      <c r="K111" s="158"/>
      <c r="L111" s="158"/>
      <c r="M111" s="158"/>
      <c r="N111" s="158"/>
      <c r="O111" s="158"/>
      <c r="P111" s="127"/>
      <c r="Q111" s="127"/>
    </row>
    <row r="112" spans="1:17" s="127" customFormat="1" ht="15">
      <c r="A112" s="23"/>
      <c r="B112" s="144"/>
      <c r="C112" s="144"/>
      <c r="D112" s="144"/>
      <c r="E112" s="144"/>
      <c r="F112" s="144"/>
      <c r="G112" s="144"/>
      <c r="H112" s="144"/>
      <c r="I112" s="144"/>
      <c r="J112" s="144"/>
      <c r="K112" s="158"/>
      <c r="L112" s="158"/>
      <c r="M112" s="158"/>
      <c r="N112" s="158"/>
      <c r="O112" s="158"/>
    </row>
    <row r="113" spans="1:17" s="131" customFormat="1" ht="15">
      <c r="A113" s="23"/>
      <c r="B113" s="144"/>
      <c r="C113" s="144"/>
      <c r="D113" s="144"/>
      <c r="E113" s="144"/>
      <c r="F113" s="144"/>
      <c r="G113" s="144"/>
      <c r="H113" s="144"/>
      <c r="I113" s="144"/>
      <c r="J113" s="144"/>
      <c r="K113" s="158"/>
      <c r="L113" s="158"/>
      <c r="M113" s="158"/>
      <c r="N113" s="158"/>
      <c r="O113" s="158"/>
      <c r="P113" s="127"/>
      <c r="Q113" s="127"/>
    </row>
    <row r="114" spans="1:17" s="127" customFormat="1" ht="15">
      <c r="A114" s="23"/>
      <c r="B114" s="144"/>
      <c r="C114" s="144"/>
      <c r="D114" s="144"/>
      <c r="E114" s="144"/>
      <c r="F114" s="144"/>
      <c r="G114" s="144"/>
      <c r="H114" s="144"/>
      <c r="I114" s="144"/>
      <c r="J114" s="144"/>
      <c r="K114" s="158"/>
      <c r="L114" s="158"/>
      <c r="M114" s="158"/>
      <c r="N114" s="158"/>
      <c r="O114" s="158"/>
    </row>
    <row r="115" spans="1:17" s="127" customFormat="1" ht="15">
      <c r="A115" s="23"/>
      <c r="B115" s="144"/>
      <c r="C115" s="144"/>
      <c r="D115" s="144"/>
      <c r="E115" s="144"/>
      <c r="F115" s="144"/>
      <c r="G115" s="144"/>
      <c r="H115" s="144"/>
      <c r="I115" s="144"/>
      <c r="J115" s="144"/>
      <c r="K115" s="158"/>
      <c r="L115" s="158"/>
      <c r="M115" s="158"/>
      <c r="N115" s="158"/>
      <c r="O115" s="158"/>
    </row>
    <row r="116" spans="1:17" s="131" customFormat="1" ht="15">
      <c r="A116" s="23"/>
      <c r="B116" s="144"/>
      <c r="C116" s="144"/>
      <c r="D116" s="144"/>
      <c r="E116" s="144"/>
      <c r="F116" s="144"/>
      <c r="G116" s="144"/>
      <c r="H116" s="144"/>
      <c r="I116" s="144"/>
      <c r="J116" s="144"/>
      <c r="K116" s="158"/>
      <c r="L116" s="158"/>
      <c r="M116" s="158"/>
      <c r="N116" s="158"/>
      <c r="O116" s="158"/>
      <c r="P116" s="127"/>
      <c r="Q116" s="127"/>
    </row>
    <row r="117" spans="1:17" s="127" customFormat="1" ht="15">
      <c r="A117" s="23"/>
      <c r="B117" s="144"/>
      <c r="C117" s="144"/>
      <c r="D117" s="144"/>
      <c r="E117" s="144"/>
      <c r="F117" s="144"/>
      <c r="G117" s="144"/>
      <c r="H117" s="144"/>
      <c r="I117" s="144"/>
      <c r="J117" s="144"/>
      <c r="K117" s="158"/>
      <c r="L117" s="158"/>
      <c r="M117" s="158"/>
      <c r="N117" s="158"/>
      <c r="O117" s="158"/>
      <c r="P117" s="130"/>
    </row>
    <row r="118" spans="1:17" s="127" customFormat="1" ht="15">
      <c r="A118" s="23"/>
      <c r="B118" s="144"/>
      <c r="C118" s="144"/>
      <c r="D118" s="144"/>
      <c r="E118" s="144"/>
      <c r="F118" s="144"/>
      <c r="G118" s="144"/>
      <c r="H118" s="144"/>
      <c r="I118" s="144"/>
      <c r="J118" s="144"/>
      <c r="K118" s="158"/>
      <c r="L118" s="158"/>
      <c r="M118" s="158"/>
      <c r="N118" s="158"/>
      <c r="O118" s="158"/>
      <c r="P118" s="130"/>
    </row>
    <row r="119" spans="1:17" s="127" customFormat="1" ht="15">
      <c r="A119" s="23"/>
      <c r="B119" s="144"/>
      <c r="C119" s="144"/>
      <c r="D119" s="144"/>
      <c r="E119" s="144"/>
      <c r="F119" s="144"/>
      <c r="G119" s="144"/>
      <c r="H119" s="144"/>
      <c r="I119" s="144"/>
      <c r="J119" s="144"/>
      <c r="K119" s="158"/>
      <c r="L119" s="158"/>
      <c r="M119" s="158"/>
      <c r="N119" s="158"/>
      <c r="O119" s="158"/>
      <c r="P119" s="130"/>
    </row>
    <row r="120" spans="1:17" s="127" customFormat="1" ht="15.75">
      <c r="A120" s="20"/>
      <c r="B120" s="144"/>
      <c r="C120" s="144"/>
      <c r="D120" s="144"/>
      <c r="E120" s="144"/>
      <c r="F120" s="144"/>
      <c r="G120" s="144"/>
      <c r="H120" s="144"/>
      <c r="I120" s="144"/>
      <c r="J120" s="144"/>
      <c r="K120" s="158"/>
      <c r="L120" s="158"/>
      <c r="M120" s="158"/>
      <c r="N120" s="158"/>
      <c r="O120" s="158"/>
      <c r="P120" s="130"/>
    </row>
    <row r="121" spans="1:17" ht="15.75">
      <c r="A121" s="220"/>
      <c r="B121" s="144"/>
      <c r="C121" s="144"/>
      <c r="D121" s="144"/>
      <c r="E121" s="144"/>
      <c r="F121" s="144"/>
      <c r="G121" s="144"/>
      <c r="H121" s="144"/>
      <c r="I121" s="144"/>
      <c r="J121" s="144"/>
      <c r="K121" s="158"/>
      <c r="L121" s="158"/>
      <c r="M121" s="158"/>
      <c r="N121" s="158"/>
      <c r="O121" s="158"/>
      <c r="P121" s="130"/>
      <c r="Q121" s="127"/>
    </row>
    <row r="122" spans="1:17" ht="15">
      <c r="A122" s="23"/>
      <c r="B122" s="144"/>
      <c r="C122" s="144"/>
      <c r="D122" s="144"/>
      <c r="E122" s="144"/>
      <c r="F122" s="144"/>
      <c r="G122" s="144"/>
      <c r="H122" s="144"/>
      <c r="I122" s="144"/>
      <c r="J122" s="144"/>
      <c r="K122" s="158"/>
      <c r="L122" s="158"/>
      <c r="M122" s="158"/>
      <c r="N122" s="158"/>
      <c r="O122" s="158"/>
      <c r="P122" s="130"/>
      <c r="Q122" s="127"/>
    </row>
    <row r="123" spans="1:17" ht="15">
      <c r="A123" s="23"/>
      <c r="B123" s="144"/>
      <c r="C123" s="144"/>
      <c r="D123" s="144"/>
      <c r="E123" s="144"/>
      <c r="F123" s="144"/>
      <c r="G123" s="144"/>
      <c r="H123" s="144"/>
      <c r="I123" s="144"/>
      <c r="J123" s="144"/>
      <c r="K123" s="158"/>
      <c r="L123" s="158"/>
      <c r="M123" s="158"/>
      <c r="N123" s="158"/>
      <c r="O123" s="158"/>
      <c r="P123" s="130"/>
      <c r="Q123" s="127"/>
    </row>
    <row r="124" spans="1:17" ht="15">
      <c r="A124" s="23"/>
      <c r="B124" s="144"/>
      <c r="C124" s="144"/>
      <c r="D124" s="144"/>
      <c r="E124" s="144"/>
      <c r="F124" s="144"/>
      <c r="G124" s="144"/>
      <c r="H124" s="144"/>
      <c r="I124" s="144"/>
      <c r="J124" s="144"/>
      <c r="K124" s="158"/>
      <c r="L124" s="158"/>
      <c r="M124" s="158"/>
      <c r="N124" s="158"/>
      <c r="O124" s="158"/>
      <c r="P124" s="130"/>
      <c r="Q124" s="127"/>
    </row>
    <row r="125" spans="1:17" ht="15">
      <c r="A125" s="23"/>
      <c r="B125" s="144"/>
      <c r="C125" s="144"/>
      <c r="D125" s="144"/>
      <c r="E125" s="144"/>
      <c r="F125" s="144"/>
      <c r="G125" s="144"/>
      <c r="H125" s="144"/>
      <c r="I125" s="144"/>
      <c r="J125" s="144"/>
      <c r="K125" s="158"/>
      <c r="L125" s="158"/>
      <c r="M125" s="158"/>
      <c r="N125" s="158"/>
      <c r="O125" s="158"/>
      <c r="P125" s="130"/>
      <c r="Q125" s="127"/>
    </row>
    <row r="126" spans="1:17" ht="15">
      <c r="A126" s="23"/>
      <c r="B126" s="144"/>
      <c r="C126" s="144"/>
      <c r="D126" s="144"/>
      <c r="E126" s="144"/>
      <c r="F126" s="144"/>
      <c r="G126" s="144"/>
      <c r="H126" s="144"/>
      <c r="I126" s="144"/>
      <c r="J126" s="144"/>
      <c r="K126" s="158"/>
      <c r="L126" s="158"/>
      <c r="M126" s="158"/>
      <c r="N126" s="158"/>
      <c r="O126" s="158"/>
      <c r="P126" s="130"/>
      <c r="Q126" s="127"/>
    </row>
    <row r="127" spans="1:17" ht="15">
      <c r="A127" s="23"/>
      <c r="B127" s="144"/>
      <c r="C127" s="144"/>
      <c r="D127" s="144"/>
      <c r="E127" s="144"/>
      <c r="F127" s="144"/>
      <c r="G127" s="144"/>
      <c r="H127" s="144"/>
      <c r="I127" s="144"/>
      <c r="J127" s="144"/>
      <c r="K127" s="158"/>
      <c r="L127" s="158"/>
      <c r="M127" s="158"/>
      <c r="N127" s="158"/>
      <c r="O127" s="158"/>
      <c r="P127" s="130"/>
      <c r="Q127" s="127"/>
    </row>
    <row r="128" spans="1:17" ht="15">
      <c r="A128" s="23"/>
      <c r="B128" s="144"/>
      <c r="C128" s="144"/>
      <c r="D128" s="144"/>
      <c r="E128" s="144"/>
      <c r="F128" s="144"/>
      <c r="G128" s="144"/>
      <c r="H128" s="144"/>
      <c r="I128" s="144"/>
      <c r="J128" s="144"/>
      <c r="K128" s="145"/>
      <c r="L128" s="144"/>
      <c r="M128" s="145"/>
      <c r="N128" s="145"/>
      <c r="O128" s="145"/>
      <c r="P128" s="130"/>
      <c r="Q128" s="127"/>
    </row>
    <row r="129" spans="1:17" ht="15">
      <c r="A129" s="23"/>
      <c r="B129" s="144"/>
      <c r="C129" s="144"/>
      <c r="D129" s="144"/>
      <c r="E129" s="144"/>
      <c r="F129" s="144"/>
      <c r="G129" s="144"/>
      <c r="H129" s="144"/>
      <c r="I129" s="144"/>
      <c r="J129" s="144"/>
      <c r="K129" s="158"/>
      <c r="L129" s="158"/>
      <c r="M129" s="158"/>
      <c r="N129" s="158"/>
      <c r="O129" s="158"/>
      <c r="P129" s="130"/>
      <c r="Q129" s="127"/>
    </row>
    <row r="130" spans="1:17" ht="15">
      <c r="A130" s="29"/>
      <c r="B130" s="144"/>
      <c r="C130" s="144"/>
      <c r="D130" s="144"/>
      <c r="E130" s="144"/>
      <c r="F130" s="144"/>
      <c r="G130" s="144"/>
      <c r="H130" s="144"/>
      <c r="I130" s="144"/>
      <c r="J130" s="144"/>
      <c r="K130" s="145"/>
      <c r="L130" s="144"/>
      <c r="M130" s="145"/>
      <c r="N130" s="145"/>
      <c r="O130" s="145"/>
      <c r="P130" s="130"/>
    </row>
    <row r="131" spans="1:17" ht="15.75">
      <c r="A131" s="151"/>
      <c r="B131" s="144"/>
      <c r="C131" s="144"/>
      <c r="D131" s="144"/>
      <c r="E131" s="144"/>
      <c r="F131" s="144"/>
      <c r="G131" s="144"/>
      <c r="H131" s="144"/>
      <c r="I131" s="144"/>
      <c r="J131" s="144"/>
      <c r="K131" s="145"/>
      <c r="L131" s="144"/>
      <c r="M131" s="145"/>
      <c r="N131" s="145"/>
      <c r="O131" s="145"/>
      <c r="P131" s="130"/>
    </row>
    <row r="132" spans="1:17" ht="15">
      <c r="A132" s="23"/>
      <c r="B132" s="144"/>
      <c r="C132" s="144"/>
      <c r="D132" s="144"/>
      <c r="E132" s="144"/>
      <c r="F132" s="144"/>
      <c r="G132" s="144"/>
      <c r="H132" s="144"/>
      <c r="I132" s="144"/>
      <c r="J132" s="144"/>
      <c r="K132" s="158"/>
      <c r="L132" s="158"/>
      <c r="M132" s="158"/>
      <c r="N132" s="158"/>
      <c r="O132" s="158"/>
      <c r="P132" s="130"/>
    </row>
    <row r="133" spans="1:17" ht="15">
      <c r="A133" s="23"/>
      <c r="B133" s="144"/>
      <c r="C133" s="144"/>
      <c r="D133" s="144"/>
      <c r="E133" s="144"/>
      <c r="F133" s="144"/>
      <c r="G133" s="144"/>
      <c r="H133" s="144"/>
      <c r="I133" s="144"/>
      <c r="J133" s="144"/>
      <c r="K133" s="158"/>
      <c r="L133" s="158"/>
      <c r="M133" s="158"/>
      <c r="N133" s="158"/>
      <c r="O133" s="158"/>
      <c r="P133" s="130"/>
    </row>
    <row r="134" spans="1:17" ht="15">
      <c r="A134" s="23"/>
      <c r="B134" s="144"/>
      <c r="C134" s="144"/>
      <c r="D134" s="144"/>
      <c r="E134" s="144"/>
      <c r="F134" s="144"/>
      <c r="G134" s="144"/>
      <c r="H134" s="144"/>
      <c r="I134" s="144"/>
      <c r="J134" s="144"/>
      <c r="K134" s="158"/>
      <c r="L134" s="158"/>
      <c r="M134" s="158"/>
      <c r="N134" s="158"/>
      <c r="O134" s="158"/>
      <c r="P134" s="130"/>
    </row>
    <row r="135" spans="1:17" ht="15">
      <c r="A135" s="23"/>
      <c r="B135" s="144"/>
      <c r="C135" s="144"/>
      <c r="D135" s="144"/>
      <c r="E135" s="144"/>
      <c r="F135" s="144"/>
      <c r="G135" s="144"/>
      <c r="H135" s="144"/>
      <c r="I135" s="144"/>
      <c r="J135" s="144"/>
      <c r="K135" s="158"/>
      <c r="L135" s="158"/>
      <c r="M135" s="158"/>
      <c r="N135" s="158"/>
      <c r="O135" s="158"/>
      <c r="P135" s="141"/>
    </row>
    <row r="136" spans="1:17" ht="15">
      <c r="A136" s="23"/>
      <c r="B136" s="144"/>
      <c r="C136" s="144"/>
      <c r="D136" s="144"/>
      <c r="E136" s="144"/>
      <c r="F136" s="144"/>
      <c r="G136" s="144"/>
      <c r="H136" s="144"/>
      <c r="I136" s="144"/>
      <c r="J136" s="144"/>
      <c r="K136" s="158"/>
      <c r="L136" s="158"/>
      <c r="M136" s="158"/>
      <c r="N136" s="158"/>
      <c r="O136" s="158"/>
      <c r="P136" s="141"/>
    </row>
    <row r="137" spans="1:17" ht="15">
      <c r="A137" s="23"/>
      <c r="B137" s="144"/>
      <c r="C137" s="144"/>
      <c r="D137" s="144"/>
      <c r="E137" s="144"/>
      <c r="F137" s="144"/>
      <c r="G137" s="144"/>
      <c r="H137" s="144"/>
      <c r="I137" s="144"/>
      <c r="J137" s="144"/>
      <c r="K137" s="158"/>
      <c r="L137" s="158"/>
      <c r="M137" s="158"/>
      <c r="N137" s="158"/>
      <c r="O137" s="158"/>
      <c r="P137" s="141"/>
    </row>
    <row r="138" spans="1:17" ht="15">
      <c r="A138" s="23"/>
      <c r="B138" s="144"/>
      <c r="C138" s="144"/>
      <c r="D138" s="144"/>
      <c r="E138" s="144"/>
      <c r="F138" s="144"/>
      <c r="G138" s="144"/>
      <c r="H138" s="144"/>
      <c r="I138" s="144"/>
      <c r="J138" s="144"/>
      <c r="K138" s="158"/>
      <c r="L138" s="158"/>
      <c r="M138" s="158"/>
      <c r="N138" s="158"/>
      <c r="O138" s="158"/>
      <c r="P138" s="141"/>
    </row>
    <row r="139" spans="1:17" ht="15">
      <c r="A139" s="23"/>
      <c r="B139" s="231"/>
      <c r="C139" s="231"/>
      <c r="D139" s="231"/>
      <c r="E139" s="231"/>
      <c r="F139" s="231"/>
      <c r="G139" s="231"/>
      <c r="H139" s="231"/>
      <c r="I139" s="231"/>
      <c r="J139" s="231"/>
      <c r="K139" s="158"/>
      <c r="L139" s="158"/>
      <c r="M139" s="158"/>
      <c r="N139" s="158"/>
      <c r="O139" s="158"/>
      <c r="P139" s="141"/>
    </row>
    <row r="140" spans="1:17" ht="15">
      <c r="A140" s="23"/>
      <c r="B140" s="144"/>
      <c r="C140" s="144"/>
      <c r="D140" s="144"/>
      <c r="E140" s="144"/>
      <c r="F140" s="144"/>
      <c r="G140" s="144"/>
      <c r="H140" s="144"/>
      <c r="I140" s="144"/>
      <c r="J140" s="144"/>
      <c r="K140" s="158"/>
      <c r="L140" s="158"/>
      <c r="M140" s="158"/>
      <c r="N140" s="158"/>
      <c r="O140" s="158"/>
      <c r="P140" s="141"/>
    </row>
    <row r="141" spans="1:17" ht="15">
      <c r="A141" s="23"/>
      <c r="B141" s="144"/>
      <c r="C141" s="144"/>
      <c r="D141" s="144"/>
      <c r="E141" s="144"/>
      <c r="F141" s="144"/>
      <c r="G141" s="144"/>
      <c r="H141" s="144"/>
      <c r="I141" s="144"/>
      <c r="J141" s="144"/>
      <c r="K141" s="158"/>
      <c r="L141" s="158"/>
      <c r="M141" s="158"/>
      <c r="N141" s="158"/>
      <c r="O141" s="158"/>
      <c r="P141" s="141"/>
    </row>
    <row r="142" spans="1:17" ht="15">
      <c r="A142" s="23"/>
      <c r="B142" s="144"/>
      <c r="C142" s="144"/>
      <c r="D142" s="144"/>
      <c r="E142" s="144"/>
      <c r="F142" s="144"/>
      <c r="G142" s="144"/>
      <c r="H142" s="144"/>
      <c r="I142" s="144"/>
      <c r="J142" s="144"/>
      <c r="K142" s="158"/>
      <c r="L142" s="158"/>
      <c r="M142" s="158"/>
      <c r="N142" s="158"/>
      <c r="O142" s="158"/>
      <c r="P142" s="141"/>
    </row>
    <row r="143" spans="1:17" ht="15.75">
      <c r="A143" s="167"/>
      <c r="B143" s="159"/>
      <c r="C143" s="159"/>
      <c r="D143" s="159"/>
      <c r="E143" s="159"/>
      <c r="F143" s="159"/>
      <c r="G143" s="159"/>
      <c r="H143" s="159"/>
      <c r="I143" s="159"/>
      <c r="J143" s="159"/>
      <c r="K143" s="161"/>
      <c r="L143" s="159"/>
      <c r="M143" s="161"/>
      <c r="N143" s="161"/>
      <c r="O143" s="161"/>
      <c r="P143" s="130"/>
    </row>
    <row r="144" spans="1:17" ht="15.75">
      <c r="A144" s="167"/>
      <c r="B144" s="144"/>
      <c r="C144" s="144"/>
      <c r="D144" s="144"/>
      <c r="E144" s="144"/>
      <c r="F144" s="144"/>
      <c r="G144" s="144"/>
      <c r="H144" s="144"/>
      <c r="I144" s="144"/>
      <c r="J144" s="144"/>
      <c r="K144" s="145"/>
      <c r="L144" s="144"/>
      <c r="M144" s="145"/>
      <c r="N144" s="145"/>
      <c r="O144" s="145"/>
      <c r="P144" s="130"/>
    </row>
    <row r="145" spans="1:17" s="127" customFormat="1" ht="15.75">
      <c r="A145" s="167"/>
      <c r="B145" s="144"/>
      <c r="C145" s="144"/>
      <c r="D145" s="144"/>
      <c r="E145" s="144"/>
      <c r="F145" s="144"/>
      <c r="G145" s="144"/>
      <c r="H145" s="144"/>
      <c r="I145" s="144"/>
      <c r="J145" s="144"/>
      <c r="K145" s="145"/>
      <c r="L145" s="144"/>
      <c r="M145" s="145"/>
      <c r="N145" s="145"/>
      <c r="O145" s="145"/>
      <c r="P145" s="130"/>
      <c r="Q145" s="148"/>
    </row>
    <row r="146" spans="1:17" s="127" customFormat="1" ht="15.75">
      <c r="A146" s="167"/>
      <c r="B146" s="144"/>
      <c r="C146" s="144"/>
      <c r="D146" s="227"/>
      <c r="E146" s="144"/>
      <c r="F146" s="144"/>
      <c r="G146" s="144"/>
      <c r="H146" s="144"/>
      <c r="I146" s="144"/>
      <c r="J146" s="144"/>
      <c r="K146" s="145"/>
      <c r="L146" s="144"/>
      <c r="M146" s="228"/>
      <c r="N146" s="145"/>
      <c r="O146" s="145"/>
      <c r="P146" s="130"/>
      <c r="Q146" s="148"/>
    </row>
    <row r="147" spans="1:17" s="127" customFormat="1" ht="15">
      <c r="A147" s="29"/>
      <c r="B147" s="144"/>
      <c r="C147" s="144"/>
      <c r="D147" s="144"/>
      <c r="E147" s="144"/>
      <c r="F147" s="144"/>
      <c r="G147" s="144"/>
      <c r="H147" s="144"/>
      <c r="I147" s="144"/>
      <c r="J147" s="144"/>
      <c r="K147" s="145"/>
      <c r="L147" s="144"/>
      <c r="M147" s="145"/>
      <c r="N147" s="145"/>
      <c r="O147" s="145"/>
      <c r="P147" s="130"/>
      <c r="Q147" s="148"/>
    </row>
    <row r="148" spans="1:17" s="127" customFormat="1" ht="15.75">
      <c r="A148" s="151"/>
      <c r="B148" s="144"/>
      <c r="C148" s="144"/>
      <c r="D148" s="144"/>
      <c r="E148" s="144"/>
      <c r="F148" s="144"/>
      <c r="G148" s="144"/>
      <c r="H148" s="144"/>
      <c r="I148" s="144"/>
      <c r="J148" s="144"/>
      <c r="K148" s="145"/>
      <c r="L148" s="144"/>
      <c r="M148" s="145"/>
      <c r="N148" s="145"/>
      <c r="O148" s="145"/>
      <c r="P148" s="130"/>
      <c r="Q148" s="148"/>
    </row>
    <row r="149" spans="1:17" s="127" customFormat="1" ht="15.75">
      <c r="A149" s="167"/>
      <c r="B149" s="144"/>
      <c r="C149" s="144"/>
      <c r="D149" s="144"/>
      <c r="E149" s="144"/>
      <c r="F149" s="144"/>
      <c r="G149" s="144"/>
      <c r="H149" s="144"/>
      <c r="I149" s="144"/>
      <c r="J149" s="144"/>
      <c r="K149" s="145"/>
      <c r="L149" s="144"/>
      <c r="M149" s="145"/>
      <c r="N149" s="145"/>
      <c r="O149" s="145"/>
      <c r="P149" s="130"/>
      <c r="Q149" s="148"/>
    </row>
    <row r="150" spans="1:17" s="127" customFormat="1" ht="15.75">
      <c r="A150" s="167"/>
      <c r="B150" s="144"/>
      <c r="C150" s="144"/>
      <c r="D150" s="144"/>
      <c r="E150" s="144"/>
      <c r="F150" s="144"/>
      <c r="G150" s="144"/>
      <c r="H150" s="144"/>
      <c r="I150" s="144"/>
      <c r="J150" s="144"/>
      <c r="K150" s="145"/>
      <c r="L150" s="144"/>
      <c r="M150" s="145"/>
      <c r="N150" s="145"/>
      <c r="O150" s="145"/>
      <c r="P150" s="130"/>
      <c r="Q150" s="148"/>
    </row>
    <row r="151" spans="1:17" s="127" customFormat="1" ht="15.75">
      <c r="A151" s="167"/>
      <c r="B151" s="144"/>
      <c r="C151" s="144"/>
      <c r="D151" s="144"/>
      <c r="E151" s="144"/>
      <c r="F151" s="144"/>
      <c r="G151" s="144"/>
      <c r="H151" s="144"/>
      <c r="I151" s="144"/>
      <c r="J151" s="144"/>
      <c r="K151" s="145"/>
      <c r="L151" s="144"/>
      <c r="M151" s="145"/>
      <c r="N151" s="145"/>
      <c r="O151" s="145"/>
      <c r="P151" s="130"/>
      <c r="Q151" s="148"/>
    </row>
    <row r="152" spans="1:17" s="127" customFormat="1" ht="15.75">
      <c r="A152" s="167"/>
      <c r="B152" s="144"/>
      <c r="C152" s="144"/>
      <c r="D152" s="144"/>
      <c r="E152" s="144"/>
      <c r="F152" s="144"/>
      <c r="G152" s="144"/>
      <c r="H152" s="144"/>
      <c r="I152" s="144"/>
      <c r="J152" s="144"/>
      <c r="K152" s="145"/>
      <c r="L152" s="144"/>
      <c r="M152" s="145"/>
      <c r="N152" s="145"/>
      <c r="O152" s="145"/>
      <c r="P152" s="130"/>
      <c r="Q152" s="148"/>
    </row>
    <row r="153" spans="1:17" s="127" customFormat="1" ht="15.75">
      <c r="A153" s="167"/>
      <c r="B153" s="144"/>
      <c r="C153" s="144"/>
      <c r="D153" s="144"/>
      <c r="E153" s="144"/>
      <c r="F153" s="144"/>
      <c r="G153" s="144"/>
      <c r="H153" s="144"/>
      <c r="I153" s="144"/>
      <c r="J153" s="144"/>
      <c r="K153" s="145"/>
      <c r="L153" s="144"/>
      <c r="M153" s="145"/>
      <c r="N153" s="145"/>
      <c r="O153" s="145"/>
      <c r="P153" s="130"/>
      <c r="Q153" s="148"/>
    </row>
    <row r="154" spans="1:17" s="127" customFormat="1" ht="15.75">
      <c r="A154" s="167"/>
      <c r="B154" s="144"/>
      <c r="C154" s="144"/>
      <c r="D154" s="144"/>
      <c r="E154" s="144"/>
      <c r="F154" s="144"/>
      <c r="G154" s="144"/>
      <c r="H154" s="144"/>
      <c r="I154" s="144"/>
      <c r="J154" s="144"/>
      <c r="K154" s="145"/>
      <c r="L154" s="144"/>
      <c r="M154" s="145"/>
      <c r="N154" s="145"/>
      <c r="O154" s="145"/>
      <c r="P154" s="130"/>
      <c r="Q154" s="148"/>
    </row>
    <row r="155" spans="1:17" s="127" customFormat="1" ht="15.75">
      <c r="A155" s="167"/>
      <c r="B155" s="144"/>
      <c r="C155" s="144"/>
      <c r="D155" s="144"/>
      <c r="E155" s="144"/>
      <c r="F155" s="144"/>
      <c r="G155" s="144"/>
      <c r="H155" s="144"/>
      <c r="I155" s="144"/>
      <c r="J155" s="144"/>
      <c r="K155" s="145"/>
      <c r="L155" s="144"/>
      <c r="M155" s="145"/>
      <c r="N155" s="145"/>
      <c r="O155" s="145"/>
      <c r="P155" s="130"/>
      <c r="Q155" s="148"/>
    </row>
    <row r="156" spans="1:17" s="127" customFormat="1" ht="15.75">
      <c r="A156" s="167"/>
      <c r="B156" s="144"/>
      <c r="C156" s="144"/>
      <c r="D156" s="144"/>
      <c r="E156" s="144"/>
      <c r="F156" s="144"/>
      <c r="G156" s="144"/>
      <c r="H156" s="144"/>
      <c r="I156" s="144"/>
      <c r="J156" s="144"/>
      <c r="K156" s="145"/>
      <c r="L156" s="144"/>
      <c r="M156" s="145"/>
      <c r="N156" s="145"/>
      <c r="O156" s="145"/>
      <c r="P156" s="130"/>
      <c r="Q156" s="148"/>
    </row>
    <row r="157" spans="1:17" s="127" customFormat="1" ht="15.75">
      <c r="A157" s="167"/>
      <c r="B157" s="144"/>
      <c r="C157" s="144"/>
      <c r="D157" s="144"/>
      <c r="E157" s="144"/>
      <c r="F157" s="144"/>
      <c r="G157" s="144"/>
      <c r="H157" s="144"/>
      <c r="I157" s="144"/>
      <c r="J157" s="144"/>
      <c r="K157" s="145"/>
      <c r="L157" s="144"/>
      <c r="M157" s="145"/>
      <c r="N157" s="145"/>
      <c r="O157" s="145"/>
      <c r="P157" s="141"/>
      <c r="Q157" s="148"/>
    </row>
    <row r="158" spans="1:17" s="127" customFormat="1" ht="15.75">
      <c r="A158" s="167"/>
      <c r="B158" s="144"/>
      <c r="C158" s="144"/>
      <c r="D158" s="144"/>
      <c r="E158" s="144"/>
      <c r="F158" s="144"/>
      <c r="G158" s="144"/>
      <c r="H158" s="144"/>
      <c r="I158" s="144"/>
      <c r="J158" s="144"/>
      <c r="K158" s="145"/>
      <c r="L158" s="144"/>
      <c r="M158" s="145"/>
      <c r="N158" s="145"/>
      <c r="O158" s="145"/>
      <c r="P158" s="141"/>
    </row>
    <row r="159" spans="1:17" s="127" customFormat="1" ht="15.75">
      <c r="A159" s="167"/>
      <c r="B159" s="144"/>
      <c r="C159" s="144"/>
      <c r="D159" s="144"/>
      <c r="E159" s="144"/>
      <c r="F159" s="144"/>
      <c r="G159" s="144"/>
      <c r="H159" s="144"/>
      <c r="I159" s="144"/>
      <c r="J159" s="144"/>
      <c r="K159" s="145"/>
      <c r="L159" s="144"/>
      <c r="M159" s="145"/>
      <c r="N159" s="145"/>
      <c r="O159" s="145"/>
      <c r="P159" s="141"/>
      <c r="Q159" s="131"/>
    </row>
    <row r="160" spans="1:17" s="127" customFormat="1" ht="15.75">
      <c r="A160" s="167"/>
      <c r="B160" s="144"/>
      <c r="C160" s="144"/>
      <c r="D160" s="144"/>
      <c r="E160" s="144"/>
      <c r="F160" s="144"/>
      <c r="G160" s="144"/>
      <c r="H160" s="144"/>
      <c r="I160" s="144"/>
      <c r="J160" s="144"/>
      <c r="K160" s="145"/>
      <c r="L160" s="144"/>
      <c r="M160" s="145"/>
      <c r="N160" s="145"/>
      <c r="O160" s="145"/>
      <c r="P160" s="141"/>
    </row>
    <row r="161" spans="1:17" s="127" customFormat="1" ht="15.75">
      <c r="A161" s="167"/>
      <c r="B161" s="144"/>
      <c r="C161" s="144"/>
      <c r="D161" s="144"/>
      <c r="E161" s="144"/>
      <c r="F161" s="144"/>
      <c r="G161" s="144"/>
      <c r="H161" s="144"/>
      <c r="I161" s="144"/>
      <c r="J161" s="144"/>
      <c r="K161" s="145"/>
      <c r="L161" s="144"/>
      <c r="M161" s="145"/>
      <c r="N161" s="145"/>
      <c r="O161" s="145"/>
      <c r="P161" s="141"/>
      <c r="Q161" s="131"/>
    </row>
    <row r="162" spans="1:17" s="127" customFormat="1" ht="15.75">
      <c r="A162" s="167"/>
      <c r="B162" s="144"/>
      <c r="C162" s="144"/>
      <c r="D162" s="144"/>
      <c r="E162" s="144"/>
      <c r="F162" s="144"/>
      <c r="G162" s="144"/>
      <c r="H162" s="144"/>
      <c r="I162" s="144"/>
      <c r="J162" s="144"/>
      <c r="K162" s="145"/>
      <c r="L162" s="144"/>
      <c r="M162" s="145"/>
      <c r="N162" s="145"/>
      <c r="O162" s="145"/>
      <c r="P162" s="141"/>
    </row>
    <row r="163" spans="1:17" s="127" customFormat="1" ht="15.75">
      <c r="A163" s="167"/>
      <c r="B163" s="144"/>
      <c r="C163" s="144"/>
      <c r="D163" s="144"/>
      <c r="E163" s="144"/>
      <c r="F163" s="144"/>
      <c r="G163" s="144"/>
      <c r="H163" s="144"/>
      <c r="I163" s="144"/>
      <c r="J163" s="144"/>
      <c r="K163" s="145"/>
      <c r="L163" s="144"/>
      <c r="M163" s="145"/>
      <c r="N163" s="145"/>
      <c r="O163" s="145"/>
      <c r="P163" s="141"/>
    </row>
    <row r="164" spans="1:17" s="127" customFormat="1" ht="15.75">
      <c r="A164" s="167"/>
      <c r="B164" s="144"/>
      <c r="C164" s="144"/>
      <c r="D164" s="144"/>
      <c r="E164" s="144"/>
      <c r="F164" s="144"/>
      <c r="G164" s="144"/>
      <c r="H164" s="144"/>
      <c r="I164" s="144"/>
      <c r="J164" s="144"/>
      <c r="K164" s="145"/>
      <c r="L164" s="144"/>
      <c r="M164" s="145"/>
      <c r="N164" s="145"/>
      <c r="O164" s="145"/>
      <c r="P164" s="141"/>
    </row>
    <row r="165" spans="1:17" s="127" customFormat="1" ht="15.75">
      <c r="A165" s="167"/>
      <c r="B165" s="144"/>
      <c r="C165" s="144"/>
      <c r="D165" s="144"/>
      <c r="E165" s="144"/>
      <c r="F165" s="144"/>
      <c r="G165" s="144"/>
      <c r="H165" s="144"/>
      <c r="I165" s="144"/>
      <c r="J165" s="144"/>
      <c r="K165" s="145"/>
      <c r="L165" s="144"/>
      <c r="M165" s="145"/>
      <c r="N165" s="145"/>
      <c r="O165" s="145"/>
      <c r="P165" s="141"/>
      <c r="Q165" s="131"/>
    </row>
    <row r="166" spans="1:17" s="127" customFormat="1" ht="15.75">
      <c r="A166" s="167"/>
      <c r="B166" s="144"/>
      <c r="C166" s="144"/>
      <c r="D166" s="144"/>
      <c r="E166" s="144"/>
      <c r="F166" s="144"/>
      <c r="G166" s="144"/>
      <c r="H166" s="144"/>
      <c r="I166" s="144"/>
      <c r="J166" s="144"/>
      <c r="K166" s="145"/>
      <c r="L166" s="144"/>
      <c r="M166" s="145"/>
      <c r="N166" s="145"/>
      <c r="O166" s="145"/>
      <c r="P166" s="141"/>
    </row>
    <row r="167" spans="1:17" s="127" customFormat="1" ht="15">
      <c r="A167" s="29"/>
      <c r="B167" s="144"/>
      <c r="C167" s="144"/>
      <c r="D167" s="144"/>
      <c r="E167" s="144"/>
      <c r="F167" s="144"/>
      <c r="G167" s="144"/>
      <c r="H167" s="144"/>
      <c r="I167" s="144"/>
      <c r="J167" s="144"/>
      <c r="K167" s="145"/>
      <c r="L167" s="144"/>
      <c r="M167" s="145"/>
      <c r="N167" s="145"/>
      <c r="O167" s="145"/>
      <c r="P167" s="141"/>
    </row>
    <row r="168" spans="1:17" s="127" customFormat="1" ht="15.75">
      <c r="A168" s="151"/>
      <c r="B168" s="144"/>
      <c r="C168" s="144"/>
      <c r="D168" s="144"/>
      <c r="E168" s="144"/>
      <c r="F168" s="144"/>
      <c r="G168" s="144"/>
      <c r="H168" s="144"/>
      <c r="I168" s="144"/>
      <c r="J168" s="144"/>
      <c r="K168" s="145"/>
      <c r="L168" s="144"/>
      <c r="M168" s="145"/>
      <c r="N168" s="145"/>
      <c r="O168" s="145"/>
      <c r="P168" s="141"/>
    </row>
    <row r="169" spans="1:17" s="127" customFormat="1" ht="15.75">
      <c r="A169" s="167"/>
      <c r="B169" s="144"/>
      <c r="C169" s="144"/>
      <c r="D169" s="144"/>
      <c r="E169" s="144"/>
      <c r="F169" s="144"/>
      <c r="G169" s="144"/>
      <c r="H169" s="144"/>
      <c r="I169" s="144"/>
      <c r="J169" s="144"/>
      <c r="K169" s="145"/>
      <c r="L169" s="144"/>
      <c r="M169" s="145"/>
      <c r="N169" s="145"/>
      <c r="O169" s="145"/>
      <c r="P169" s="141"/>
    </row>
    <row r="170" spans="1:17" s="127" customFormat="1" ht="15.75">
      <c r="A170" s="167"/>
      <c r="B170" s="144"/>
      <c r="C170" s="144"/>
      <c r="D170" s="144"/>
      <c r="E170" s="144"/>
      <c r="F170" s="144"/>
      <c r="G170" s="144"/>
      <c r="H170" s="144"/>
      <c r="I170" s="144"/>
      <c r="J170" s="144"/>
      <c r="K170" s="145"/>
      <c r="L170" s="144"/>
      <c r="M170" s="145"/>
      <c r="N170" s="145"/>
      <c r="O170" s="145"/>
      <c r="P170" s="141"/>
      <c r="Q170" s="148"/>
    </row>
    <row r="171" spans="1:17" ht="15.75">
      <c r="A171" s="167"/>
      <c r="B171" s="144"/>
      <c r="C171" s="144"/>
      <c r="D171" s="144"/>
      <c r="E171" s="144"/>
      <c r="F171" s="144"/>
      <c r="G171" s="144"/>
      <c r="H171" s="144"/>
      <c r="I171" s="144"/>
      <c r="J171" s="144"/>
      <c r="K171" s="145"/>
      <c r="L171" s="144"/>
      <c r="M171" s="145"/>
      <c r="N171" s="145"/>
      <c r="O171" s="145"/>
      <c r="P171" s="141"/>
    </row>
    <row r="172" spans="1:17" ht="15.75">
      <c r="A172" s="167"/>
      <c r="B172" s="144"/>
      <c r="C172" s="144"/>
      <c r="D172" s="144"/>
      <c r="E172" s="144"/>
      <c r="F172" s="144"/>
      <c r="G172" s="144"/>
      <c r="H172" s="144"/>
      <c r="I172" s="144"/>
      <c r="J172" s="144"/>
      <c r="K172" s="145"/>
      <c r="L172" s="144"/>
      <c r="M172" s="145"/>
      <c r="N172" s="145"/>
      <c r="O172" s="145"/>
      <c r="P172" s="141"/>
    </row>
    <row r="173" spans="1:17" ht="15.75">
      <c r="A173" s="167"/>
      <c r="B173" s="144"/>
      <c r="C173" s="144"/>
      <c r="D173" s="144"/>
      <c r="E173" s="144"/>
      <c r="F173" s="144"/>
      <c r="G173" s="144"/>
      <c r="H173" s="144"/>
      <c r="I173" s="144"/>
      <c r="J173" s="144"/>
      <c r="K173" s="145"/>
      <c r="L173" s="144"/>
      <c r="M173" s="145"/>
      <c r="N173" s="145"/>
      <c r="O173" s="145"/>
      <c r="P173" s="141"/>
    </row>
    <row r="174" spans="1:17" ht="15.75">
      <c r="A174" s="167"/>
      <c r="B174" s="144"/>
      <c r="C174" s="144"/>
      <c r="D174" s="144"/>
      <c r="E174" s="144"/>
      <c r="F174" s="144"/>
      <c r="G174" s="144"/>
      <c r="H174" s="144"/>
      <c r="I174" s="144"/>
      <c r="J174" s="144"/>
      <c r="K174" s="145"/>
      <c r="L174" s="144"/>
      <c r="M174" s="145"/>
      <c r="N174" s="145"/>
      <c r="O174" s="145"/>
      <c r="P174" s="127"/>
    </row>
    <row r="175" spans="1:17" ht="15.75">
      <c r="A175" s="167"/>
      <c r="B175" s="144"/>
      <c r="C175" s="144"/>
      <c r="D175" s="144"/>
      <c r="E175" s="144"/>
      <c r="F175" s="144"/>
      <c r="G175" s="144"/>
      <c r="H175" s="144"/>
      <c r="I175" s="144"/>
      <c r="J175" s="144"/>
      <c r="K175" s="145"/>
      <c r="L175" s="144"/>
      <c r="M175" s="145"/>
      <c r="N175" s="145"/>
      <c r="O175" s="145"/>
      <c r="P175" s="127"/>
    </row>
    <row r="176" spans="1:17" ht="15.75">
      <c r="A176" s="167"/>
      <c r="B176" s="144"/>
      <c r="C176" s="144"/>
      <c r="D176" s="144"/>
      <c r="E176" s="144"/>
      <c r="F176" s="144"/>
      <c r="G176" s="144"/>
      <c r="H176" s="144"/>
      <c r="I176" s="144"/>
      <c r="J176" s="144"/>
      <c r="K176" s="145"/>
      <c r="L176" s="144"/>
      <c r="M176" s="145"/>
      <c r="N176" s="145"/>
      <c r="O176" s="145"/>
      <c r="P176" s="127"/>
    </row>
    <row r="177" spans="1:16" ht="15.75">
      <c r="A177" s="167"/>
      <c r="B177" s="144"/>
      <c r="C177" s="144"/>
      <c r="D177" s="144"/>
      <c r="E177" s="144"/>
      <c r="F177" s="144"/>
      <c r="G177" s="144"/>
      <c r="H177" s="144"/>
      <c r="I177" s="144"/>
      <c r="J177" s="144"/>
      <c r="K177" s="145"/>
      <c r="L177" s="144"/>
      <c r="M177" s="145"/>
      <c r="N177" s="145"/>
      <c r="O177" s="145"/>
      <c r="P177" s="127"/>
    </row>
    <row r="178" spans="1:16" ht="15.75">
      <c r="A178" s="167"/>
      <c r="B178" s="144"/>
      <c r="C178" s="144"/>
      <c r="D178" s="144"/>
      <c r="E178" s="144"/>
      <c r="F178" s="144"/>
      <c r="G178" s="144"/>
      <c r="H178" s="144"/>
      <c r="I178" s="144"/>
      <c r="J178" s="144"/>
      <c r="K178" s="145"/>
      <c r="L178" s="144"/>
      <c r="M178" s="145"/>
      <c r="N178" s="145"/>
      <c r="O178" s="145"/>
      <c r="P178" s="127"/>
    </row>
    <row r="179" spans="1:16" ht="15.75">
      <c r="A179" s="167"/>
      <c r="B179" s="144"/>
      <c r="C179" s="144"/>
      <c r="D179" s="144"/>
      <c r="E179" s="144"/>
      <c r="F179" s="144"/>
      <c r="G179" s="144"/>
      <c r="H179" s="144"/>
      <c r="I179" s="144"/>
      <c r="J179" s="144"/>
      <c r="K179" s="145"/>
      <c r="L179" s="144"/>
      <c r="M179" s="145"/>
      <c r="N179" s="145"/>
      <c r="O179" s="145"/>
      <c r="P179" s="127"/>
    </row>
    <row r="180" spans="1:16" ht="15.75">
      <c r="A180" s="167"/>
      <c r="B180" s="144"/>
      <c r="C180" s="144"/>
      <c r="D180" s="144"/>
      <c r="E180" s="144"/>
      <c r="F180" s="144"/>
      <c r="G180" s="144"/>
      <c r="H180" s="144"/>
      <c r="I180" s="144"/>
      <c r="J180" s="144"/>
      <c r="K180" s="145"/>
      <c r="L180" s="144"/>
      <c r="M180" s="145"/>
      <c r="N180" s="145"/>
      <c r="O180" s="145"/>
      <c r="P180" s="127"/>
    </row>
    <row r="181" spans="1:16" ht="15.75">
      <c r="A181" s="167"/>
      <c r="B181" s="144"/>
      <c r="C181" s="144"/>
      <c r="D181" s="144"/>
      <c r="E181" s="144"/>
      <c r="F181" s="144"/>
      <c r="G181" s="144"/>
      <c r="H181" s="144"/>
      <c r="I181" s="144"/>
      <c r="J181" s="144"/>
      <c r="K181" s="145"/>
      <c r="L181" s="144"/>
      <c r="M181" s="145"/>
      <c r="N181" s="145"/>
      <c r="O181" s="145"/>
      <c r="P181" s="127"/>
    </row>
    <row r="182" spans="1:16" ht="15.75">
      <c r="A182" s="167"/>
      <c r="B182" s="144"/>
      <c r="C182" s="144"/>
      <c r="D182" s="144"/>
      <c r="E182" s="144"/>
      <c r="F182" s="144"/>
      <c r="G182" s="144"/>
      <c r="H182" s="144"/>
      <c r="I182" s="144"/>
      <c r="J182" s="144"/>
      <c r="K182" s="145"/>
      <c r="L182" s="144"/>
      <c r="M182" s="145"/>
      <c r="N182" s="145"/>
      <c r="O182" s="145"/>
      <c r="P182" s="127"/>
    </row>
    <row r="183" spans="1:16" ht="15.75">
      <c r="A183" s="167"/>
      <c r="B183" s="144"/>
      <c r="C183" s="144"/>
      <c r="D183" s="144"/>
      <c r="E183" s="144"/>
      <c r="F183" s="144"/>
      <c r="G183" s="144"/>
      <c r="H183" s="144"/>
      <c r="I183" s="144"/>
      <c r="J183" s="144"/>
      <c r="K183" s="145"/>
      <c r="L183" s="144"/>
      <c r="M183" s="145"/>
      <c r="N183" s="145"/>
      <c r="O183" s="145"/>
      <c r="P183" s="127"/>
    </row>
    <row r="184" spans="1:16" ht="15.75">
      <c r="A184" s="167"/>
      <c r="B184" s="144"/>
      <c r="C184" s="144"/>
      <c r="D184" s="144"/>
      <c r="E184" s="144"/>
      <c r="F184" s="144"/>
      <c r="G184" s="144"/>
      <c r="H184" s="144"/>
      <c r="I184" s="144"/>
      <c r="J184" s="144"/>
      <c r="K184" s="145"/>
      <c r="L184" s="144"/>
      <c r="M184" s="145"/>
      <c r="N184" s="145"/>
      <c r="O184" s="145"/>
      <c r="P184" s="127"/>
    </row>
    <row r="185" spans="1:16" ht="15">
      <c r="A185" s="136"/>
      <c r="B185" s="144"/>
      <c r="C185" s="144"/>
      <c r="D185" s="144"/>
      <c r="E185" s="144"/>
      <c r="F185" s="144"/>
      <c r="G185" s="144"/>
      <c r="H185" s="144"/>
      <c r="I185" s="144"/>
      <c r="J185" s="144"/>
      <c r="K185" s="145"/>
      <c r="L185" s="144"/>
      <c r="M185" s="145"/>
      <c r="N185" s="145"/>
      <c r="O185" s="145"/>
      <c r="P185" s="127"/>
    </row>
    <row r="186" spans="1:16" ht="15.75">
      <c r="A186" s="151"/>
      <c r="B186" s="144"/>
      <c r="C186" s="144"/>
      <c r="D186" s="144"/>
      <c r="E186" s="144"/>
      <c r="F186" s="144"/>
      <c r="G186" s="144"/>
      <c r="H186" s="144"/>
      <c r="I186" s="144"/>
      <c r="J186" s="144"/>
      <c r="K186" s="145"/>
      <c r="L186" s="144"/>
      <c r="M186" s="145"/>
      <c r="N186" s="145"/>
      <c r="O186" s="145"/>
      <c r="P186" s="127"/>
    </row>
    <row r="187" spans="1:16" ht="15.75">
      <c r="A187" s="167"/>
      <c r="B187" s="144"/>
      <c r="C187" s="144"/>
      <c r="D187" s="144"/>
      <c r="E187" s="144"/>
      <c r="F187" s="144"/>
      <c r="G187" s="144"/>
      <c r="H187" s="144"/>
      <c r="I187" s="144"/>
      <c r="J187" s="144"/>
      <c r="K187" s="145"/>
      <c r="L187" s="144"/>
      <c r="M187" s="145"/>
      <c r="N187" s="145"/>
      <c r="O187" s="145"/>
      <c r="P187" s="127"/>
    </row>
    <row r="188" spans="1:16" ht="15.75">
      <c r="A188" s="167"/>
      <c r="B188" s="144"/>
      <c r="C188" s="144"/>
      <c r="D188" s="144"/>
      <c r="E188" s="144"/>
      <c r="F188" s="144"/>
      <c r="G188" s="144"/>
      <c r="H188" s="144"/>
      <c r="I188" s="144"/>
      <c r="J188" s="144"/>
      <c r="K188" s="145"/>
      <c r="L188" s="144"/>
      <c r="M188" s="145"/>
      <c r="N188" s="145"/>
      <c r="O188" s="145"/>
      <c r="P188" s="127"/>
    </row>
    <row r="189" spans="1:16" ht="15.75">
      <c r="A189" s="167"/>
      <c r="B189" s="144"/>
      <c r="C189" s="144"/>
      <c r="D189" s="144"/>
      <c r="E189" s="144"/>
      <c r="F189" s="144"/>
      <c r="G189" s="144"/>
      <c r="H189" s="144"/>
      <c r="I189" s="144"/>
      <c r="J189" s="144"/>
      <c r="K189" s="145"/>
      <c r="L189" s="144"/>
      <c r="M189" s="145"/>
      <c r="N189" s="145"/>
      <c r="O189" s="145"/>
      <c r="P189" s="127"/>
    </row>
    <row r="190" spans="1:16" ht="15.75">
      <c r="A190" s="167"/>
      <c r="B190" s="144"/>
      <c r="C190" s="144"/>
      <c r="D190" s="144"/>
      <c r="E190" s="144"/>
      <c r="F190" s="144"/>
      <c r="G190" s="144"/>
      <c r="H190" s="144"/>
      <c r="I190" s="144"/>
      <c r="J190" s="144"/>
      <c r="K190" s="145"/>
      <c r="L190" s="144"/>
      <c r="M190" s="145"/>
      <c r="N190" s="145"/>
      <c r="O190" s="145"/>
      <c r="P190" s="127"/>
    </row>
    <row r="191" spans="1:16" ht="15">
      <c r="A191" s="29"/>
      <c r="B191" s="144"/>
      <c r="C191" s="144"/>
      <c r="D191" s="144"/>
      <c r="E191" s="144"/>
      <c r="F191" s="144"/>
      <c r="G191" s="144"/>
      <c r="H191" s="144"/>
      <c r="I191" s="144"/>
      <c r="J191" s="144"/>
      <c r="K191" s="145"/>
      <c r="L191" s="144"/>
      <c r="M191" s="145"/>
      <c r="N191" s="145"/>
      <c r="O191" s="145"/>
      <c r="P191" s="127"/>
    </row>
    <row r="192" spans="1:16" ht="15.75">
      <c r="A192" s="151"/>
      <c r="B192" s="130"/>
      <c r="C192" s="130"/>
      <c r="D192" s="130"/>
      <c r="E192" s="130"/>
      <c r="F192" s="130"/>
      <c r="G192" s="130"/>
      <c r="H192" s="130"/>
      <c r="I192" s="130"/>
      <c r="J192" s="130"/>
      <c r="K192" s="130"/>
      <c r="L192" s="130"/>
      <c r="M192" s="130"/>
      <c r="N192" s="130"/>
      <c r="O192" s="130"/>
      <c r="P192" s="130"/>
    </row>
    <row r="193" spans="1:17" ht="15">
      <c r="A193" s="229"/>
      <c r="B193" s="144"/>
      <c r="C193" s="144"/>
      <c r="D193" s="144"/>
      <c r="E193" s="144"/>
      <c r="F193" s="144"/>
      <c r="G193" s="144"/>
      <c r="H193" s="144"/>
      <c r="I193" s="144"/>
      <c r="J193" s="144"/>
      <c r="K193" s="145"/>
      <c r="L193" s="144"/>
      <c r="M193" s="145"/>
      <c r="N193" s="145"/>
      <c r="O193" s="145"/>
      <c r="P193" s="130"/>
    </row>
    <row r="194" spans="1:17" ht="15">
      <c r="A194" s="229"/>
      <c r="B194" s="144"/>
      <c r="C194" s="144"/>
      <c r="D194" s="144"/>
      <c r="E194" s="144"/>
      <c r="F194" s="144"/>
      <c r="G194" s="144"/>
      <c r="H194" s="144"/>
      <c r="I194" s="144"/>
      <c r="J194" s="144"/>
      <c r="K194" s="145"/>
      <c r="L194" s="144"/>
      <c r="M194" s="145"/>
      <c r="N194" s="145"/>
      <c r="O194" s="145"/>
      <c r="P194" s="130"/>
      <c r="Q194" s="127"/>
    </row>
    <row r="195" spans="1:17" ht="15">
      <c r="A195" s="229"/>
      <c r="B195" s="144"/>
      <c r="C195" s="144"/>
      <c r="D195" s="144"/>
      <c r="E195" s="144"/>
      <c r="F195" s="144"/>
      <c r="G195" s="144"/>
      <c r="H195" s="144"/>
      <c r="I195" s="144"/>
      <c r="J195" s="144"/>
      <c r="K195" s="145"/>
      <c r="L195" s="144"/>
      <c r="M195" s="145"/>
      <c r="N195" s="145"/>
      <c r="O195" s="145"/>
      <c r="P195" s="130"/>
      <c r="Q195" s="127"/>
    </row>
    <row r="196" spans="1:17" ht="15.75">
      <c r="A196" s="20"/>
      <c r="B196" s="144"/>
      <c r="C196" s="144"/>
      <c r="D196" s="144"/>
      <c r="E196" s="144"/>
      <c r="F196" s="144"/>
      <c r="G196" s="144"/>
      <c r="H196" s="144"/>
      <c r="I196" s="144"/>
      <c r="J196" s="144"/>
      <c r="K196" s="145"/>
      <c r="L196" s="144"/>
      <c r="M196" s="145"/>
      <c r="N196" s="145"/>
      <c r="O196" s="145"/>
      <c r="P196" s="130"/>
      <c r="Q196" s="127"/>
    </row>
    <row r="197" spans="1:17" ht="15.75">
      <c r="A197" s="220"/>
      <c r="B197" s="144"/>
      <c r="C197" s="144"/>
      <c r="D197" s="144"/>
      <c r="E197" s="144"/>
      <c r="F197" s="144"/>
      <c r="G197" s="144"/>
      <c r="H197" s="144"/>
      <c r="I197" s="144"/>
      <c r="J197" s="144"/>
      <c r="K197" s="145"/>
      <c r="L197" s="144"/>
      <c r="M197" s="145"/>
      <c r="N197" s="145"/>
      <c r="O197" s="145"/>
      <c r="P197" s="130"/>
      <c r="Q197" s="127"/>
    </row>
    <row r="198" spans="1:17" ht="15.75">
      <c r="A198" s="167"/>
      <c r="B198" s="144"/>
      <c r="C198" s="144"/>
      <c r="D198" s="144"/>
      <c r="E198" s="144"/>
      <c r="F198" s="144"/>
      <c r="G198" s="144"/>
      <c r="H198" s="144"/>
      <c r="I198" s="144"/>
      <c r="J198" s="144"/>
      <c r="K198" s="145"/>
      <c r="L198" s="144"/>
      <c r="M198" s="145"/>
      <c r="N198" s="145"/>
      <c r="O198" s="145"/>
      <c r="P198" s="130"/>
      <c r="Q198" s="127"/>
    </row>
    <row r="199" spans="1:17" ht="15.75">
      <c r="A199" s="167"/>
      <c r="B199" s="144"/>
      <c r="C199" s="144"/>
      <c r="D199" s="144"/>
      <c r="E199" s="144"/>
      <c r="F199" s="144"/>
      <c r="G199" s="144"/>
      <c r="H199" s="144"/>
      <c r="I199" s="144"/>
      <c r="J199" s="144"/>
      <c r="K199" s="145"/>
      <c r="L199" s="144"/>
      <c r="M199" s="145"/>
      <c r="N199" s="145"/>
      <c r="O199" s="145"/>
      <c r="P199" s="130"/>
      <c r="Q199" s="127"/>
    </row>
    <row r="200" spans="1:17" ht="15.75">
      <c r="A200" s="167"/>
      <c r="B200" s="144"/>
      <c r="C200" s="144"/>
      <c r="D200" s="144"/>
      <c r="E200" s="144"/>
      <c r="F200" s="144"/>
      <c r="G200" s="144"/>
      <c r="H200" s="144"/>
      <c r="I200" s="144"/>
      <c r="J200" s="144"/>
      <c r="K200" s="145"/>
      <c r="L200" s="144"/>
      <c r="M200" s="145"/>
      <c r="N200" s="145"/>
      <c r="O200" s="145"/>
      <c r="P200" s="130"/>
      <c r="Q200" s="127"/>
    </row>
    <row r="201" spans="1:17" ht="15.75">
      <c r="A201" s="167"/>
      <c r="B201" s="144"/>
      <c r="C201" s="144"/>
      <c r="D201" s="144"/>
      <c r="E201" s="144"/>
      <c r="F201" s="144"/>
      <c r="G201" s="144"/>
      <c r="H201" s="144"/>
      <c r="I201" s="144"/>
      <c r="J201" s="144"/>
      <c r="K201" s="145"/>
      <c r="L201" s="144"/>
      <c r="M201" s="145"/>
      <c r="N201" s="145"/>
      <c r="O201" s="145"/>
      <c r="P201" s="130"/>
      <c r="Q201" s="127"/>
    </row>
    <row r="202" spans="1:17" ht="15.75">
      <c r="A202" s="167"/>
      <c r="B202" s="144"/>
      <c r="C202" s="144"/>
      <c r="D202" s="144"/>
      <c r="E202" s="144"/>
      <c r="F202" s="144"/>
      <c r="G202" s="144"/>
      <c r="H202" s="144"/>
      <c r="I202" s="144"/>
      <c r="J202" s="144"/>
      <c r="K202" s="145"/>
      <c r="L202" s="144"/>
      <c r="M202" s="145"/>
      <c r="N202" s="145"/>
      <c r="O202" s="145"/>
      <c r="P202" s="130"/>
      <c r="Q202" s="127"/>
    </row>
    <row r="203" spans="1:17" ht="15.75">
      <c r="A203" s="167"/>
      <c r="B203" s="144"/>
      <c r="C203" s="144"/>
      <c r="D203" s="144"/>
      <c r="E203" s="144"/>
      <c r="F203" s="144"/>
      <c r="G203" s="144"/>
      <c r="H203" s="144"/>
      <c r="I203" s="144"/>
      <c r="J203" s="144"/>
      <c r="K203" s="145"/>
      <c r="L203" s="144"/>
      <c r="M203" s="145"/>
      <c r="N203" s="145"/>
      <c r="O203" s="145"/>
      <c r="P203" s="130"/>
      <c r="Q203" s="127"/>
    </row>
    <row r="204" spans="1:17" ht="15.75">
      <c r="A204" s="167"/>
      <c r="B204" s="144"/>
      <c r="C204" s="144"/>
      <c r="D204" s="144"/>
      <c r="E204" s="144"/>
      <c r="F204" s="144"/>
      <c r="G204" s="144"/>
      <c r="H204" s="144"/>
      <c r="I204" s="144"/>
      <c r="J204" s="144"/>
      <c r="K204" s="145"/>
      <c r="L204" s="144"/>
      <c r="M204" s="145"/>
      <c r="N204" s="145"/>
      <c r="O204" s="145"/>
      <c r="P204" s="130"/>
      <c r="Q204" s="127"/>
    </row>
    <row r="205" spans="1:17" ht="15.75">
      <c r="A205" s="167"/>
      <c r="B205" s="144"/>
      <c r="C205" s="144"/>
      <c r="D205" s="144"/>
      <c r="E205" s="144"/>
      <c r="F205" s="144"/>
      <c r="G205" s="144"/>
      <c r="H205" s="144"/>
      <c r="I205" s="144"/>
      <c r="J205" s="144"/>
      <c r="K205" s="145"/>
      <c r="L205" s="144"/>
      <c r="M205" s="145"/>
      <c r="N205" s="145"/>
      <c r="O205" s="145"/>
      <c r="P205" s="130"/>
      <c r="Q205" s="127"/>
    </row>
    <row r="206" spans="1:17" ht="15">
      <c r="A206" s="29"/>
      <c r="B206" s="144"/>
      <c r="C206" s="144"/>
      <c r="D206" s="144"/>
      <c r="E206" s="144"/>
      <c r="F206" s="144"/>
      <c r="G206" s="144"/>
      <c r="H206" s="144"/>
      <c r="I206" s="144"/>
      <c r="J206" s="144"/>
      <c r="K206" s="145"/>
      <c r="L206" s="144"/>
      <c r="M206" s="145"/>
      <c r="N206" s="145"/>
      <c r="O206" s="145"/>
      <c r="P206" s="130"/>
      <c r="Q206" s="127"/>
    </row>
    <row r="207" spans="1:17" ht="15.75">
      <c r="A207" s="151"/>
      <c r="B207" s="144"/>
      <c r="C207" s="144"/>
      <c r="D207" s="144"/>
      <c r="E207" s="144"/>
      <c r="F207" s="144"/>
      <c r="G207" s="144"/>
      <c r="H207" s="144"/>
      <c r="I207" s="144"/>
      <c r="J207" s="144"/>
      <c r="K207" s="145"/>
      <c r="L207" s="144"/>
      <c r="M207" s="145"/>
      <c r="N207" s="145"/>
      <c r="O207" s="145"/>
      <c r="P207" s="130"/>
      <c r="Q207" s="127"/>
    </row>
    <row r="208" spans="1:17" ht="15.75">
      <c r="A208" s="167"/>
      <c r="B208" s="144"/>
      <c r="C208" s="144"/>
      <c r="D208" s="144"/>
      <c r="E208" s="144"/>
      <c r="F208" s="144"/>
      <c r="G208" s="144"/>
      <c r="H208" s="144"/>
      <c r="I208" s="144"/>
      <c r="J208" s="144"/>
      <c r="K208" s="145"/>
      <c r="L208" s="144"/>
      <c r="M208" s="145"/>
      <c r="N208" s="145"/>
      <c r="O208" s="145"/>
      <c r="P208" s="130"/>
      <c r="Q208" s="127"/>
    </row>
    <row r="209" spans="1:17" ht="15.75">
      <c r="A209" s="167"/>
      <c r="B209" s="144"/>
      <c r="C209" s="144"/>
      <c r="D209" s="144"/>
      <c r="E209" s="144"/>
      <c r="F209" s="144"/>
      <c r="G209" s="144"/>
      <c r="H209" s="144"/>
      <c r="I209" s="144"/>
      <c r="J209" s="144"/>
      <c r="K209" s="145"/>
      <c r="L209" s="144"/>
      <c r="M209" s="145"/>
      <c r="N209" s="145"/>
      <c r="O209" s="145"/>
      <c r="P209" s="130"/>
      <c r="Q209" s="127"/>
    </row>
    <row r="210" spans="1:17" ht="15.75">
      <c r="A210" s="167"/>
      <c r="B210" s="144"/>
      <c r="C210" s="144"/>
      <c r="D210" s="144"/>
      <c r="E210" s="144"/>
      <c r="F210" s="144"/>
      <c r="G210" s="144"/>
      <c r="H210" s="144"/>
      <c r="I210" s="144"/>
      <c r="J210" s="144"/>
      <c r="K210" s="145"/>
      <c r="L210" s="144"/>
      <c r="M210" s="145"/>
      <c r="N210" s="145"/>
      <c r="O210" s="145"/>
      <c r="P210" s="130"/>
      <c r="Q210" s="127"/>
    </row>
    <row r="211" spans="1:17" ht="15.75">
      <c r="A211" s="167"/>
      <c r="B211" s="144"/>
      <c r="C211" s="144"/>
      <c r="D211" s="144"/>
      <c r="E211" s="144"/>
      <c r="F211" s="144"/>
      <c r="G211" s="144"/>
      <c r="H211" s="144"/>
      <c r="I211" s="144"/>
      <c r="J211" s="144"/>
      <c r="K211" s="145"/>
      <c r="L211" s="144"/>
      <c r="M211" s="145"/>
      <c r="N211" s="145"/>
      <c r="O211" s="145"/>
      <c r="P211" s="141"/>
      <c r="Q211" s="127"/>
    </row>
    <row r="212" spans="1:17" ht="15.75">
      <c r="A212" s="167"/>
      <c r="B212" s="144"/>
      <c r="C212" s="144"/>
      <c r="D212" s="144"/>
      <c r="E212" s="144"/>
      <c r="F212" s="144"/>
      <c r="G212" s="144"/>
      <c r="H212" s="144"/>
      <c r="I212" s="144"/>
      <c r="J212" s="144"/>
      <c r="K212" s="145"/>
      <c r="L212" s="144"/>
      <c r="M212" s="145"/>
      <c r="N212" s="145"/>
      <c r="O212" s="145"/>
      <c r="P212" s="141"/>
      <c r="Q212" s="127"/>
    </row>
    <row r="213" spans="1:17" ht="15.75">
      <c r="A213" s="167"/>
      <c r="B213" s="144"/>
      <c r="C213" s="144"/>
      <c r="D213" s="144"/>
      <c r="E213" s="144"/>
      <c r="F213" s="144"/>
      <c r="G213" s="144"/>
      <c r="H213" s="144"/>
      <c r="I213" s="144"/>
      <c r="J213" s="144"/>
      <c r="K213" s="145"/>
      <c r="L213" s="144"/>
      <c r="M213" s="145"/>
      <c r="N213" s="145"/>
      <c r="O213" s="145"/>
      <c r="P213" s="141"/>
      <c r="Q213" s="127"/>
    </row>
    <row r="214" spans="1:17" ht="15.75">
      <c r="A214" s="167"/>
      <c r="B214" s="144"/>
      <c r="C214" s="144"/>
      <c r="D214" s="144"/>
      <c r="E214" s="144"/>
      <c r="F214" s="144"/>
      <c r="G214" s="144"/>
      <c r="H214" s="144"/>
      <c r="I214" s="144"/>
      <c r="J214" s="144"/>
      <c r="K214" s="145"/>
      <c r="L214" s="144"/>
      <c r="M214" s="145"/>
      <c r="N214" s="145"/>
      <c r="O214" s="145"/>
      <c r="P214" s="141"/>
      <c r="Q214" s="127"/>
    </row>
    <row r="215" spans="1:17" ht="15.75">
      <c r="A215" s="230"/>
      <c r="B215" s="231"/>
      <c r="C215" s="231"/>
      <c r="D215" s="231"/>
      <c r="E215" s="231"/>
      <c r="F215" s="231"/>
      <c r="G215" s="231"/>
      <c r="H215" s="231"/>
      <c r="I215" s="231"/>
      <c r="J215" s="231"/>
      <c r="K215" s="232"/>
      <c r="L215" s="231"/>
      <c r="M215" s="232"/>
      <c r="N215" s="232"/>
      <c r="O215" s="232"/>
      <c r="P215" s="141"/>
      <c r="Q215" s="127"/>
    </row>
    <row r="216" spans="1:17" ht="15.75">
      <c r="A216" s="167"/>
      <c r="B216" s="144"/>
      <c r="C216" s="144"/>
      <c r="D216" s="144"/>
      <c r="E216" s="144"/>
      <c r="F216" s="144"/>
      <c r="G216" s="144"/>
      <c r="H216" s="144"/>
      <c r="I216" s="144"/>
      <c r="J216" s="144"/>
      <c r="K216" s="145"/>
      <c r="L216" s="144"/>
      <c r="M216" s="145"/>
      <c r="N216" s="145"/>
      <c r="O216" s="145"/>
      <c r="P216" s="141"/>
      <c r="Q216" s="127"/>
    </row>
    <row r="217" spans="1:17" ht="15.75">
      <c r="A217" s="167"/>
      <c r="B217" s="144"/>
      <c r="C217" s="144"/>
      <c r="D217" s="144"/>
      <c r="E217" s="144"/>
      <c r="F217" s="144"/>
      <c r="G217" s="144"/>
      <c r="H217" s="144"/>
      <c r="I217" s="144"/>
      <c r="J217" s="144"/>
      <c r="K217" s="145"/>
      <c r="L217" s="144"/>
      <c r="M217" s="145"/>
      <c r="N217" s="145"/>
      <c r="O217" s="145"/>
      <c r="P217" s="141"/>
      <c r="Q217" s="127"/>
    </row>
    <row r="218" spans="1:17" ht="15.75">
      <c r="A218" s="167"/>
      <c r="B218" s="144"/>
      <c r="C218" s="144"/>
      <c r="D218" s="144"/>
      <c r="E218" s="144"/>
      <c r="F218" s="144"/>
      <c r="G218" s="144"/>
      <c r="H218" s="144"/>
      <c r="I218" s="144"/>
      <c r="J218" s="144"/>
      <c r="K218" s="145"/>
      <c r="L218" s="144"/>
      <c r="M218" s="145"/>
      <c r="N218" s="145"/>
      <c r="O218" s="145"/>
      <c r="P218" s="141"/>
      <c r="Q218" s="127"/>
    </row>
    <row r="219" spans="1:17" ht="15">
      <c r="A219" s="29"/>
      <c r="B219" s="223"/>
      <c r="C219" s="160"/>
      <c r="D219" s="160"/>
      <c r="E219" s="160"/>
      <c r="F219" s="160"/>
      <c r="G219" s="160"/>
      <c r="H219" s="160"/>
      <c r="I219" s="160"/>
      <c r="J219" s="160"/>
      <c r="K219" s="141"/>
      <c r="L219" s="141"/>
      <c r="M219" s="141"/>
      <c r="N219" s="141"/>
      <c r="O219" s="141"/>
      <c r="P219" s="141"/>
      <c r="Q219" s="127"/>
    </row>
    <row r="220" spans="1:17" ht="15">
      <c r="A220" s="29"/>
      <c r="B220" s="223"/>
      <c r="C220" s="160"/>
      <c r="D220" s="160"/>
      <c r="E220" s="160"/>
      <c r="F220" s="160"/>
      <c r="G220" s="160"/>
      <c r="H220" s="160"/>
      <c r="I220" s="160"/>
      <c r="J220" s="160"/>
      <c r="K220" s="141"/>
      <c r="L220" s="141"/>
      <c r="M220" s="141"/>
      <c r="N220" s="141"/>
      <c r="O220" s="141"/>
      <c r="P220" s="141"/>
    </row>
    <row r="221" spans="1:17" ht="15">
      <c r="A221" s="29"/>
      <c r="B221" s="224"/>
      <c r="C221" s="160"/>
      <c r="D221" s="160"/>
      <c r="E221" s="160"/>
      <c r="F221" s="160"/>
      <c r="G221" s="160"/>
      <c r="H221" s="160"/>
      <c r="I221" s="160"/>
      <c r="J221" s="160"/>
      <c r="K221" s="141"/>
      <c r="L221" s="141"/>
      <c r="M221" s="141"/>
      <c r="N221" s="141"/>
      <c r="O221" s="141"/>
      <c r="P221" s="141"/>
    </row>
    <row r="222" spans="1:17" ht="15">
      <c r="A222" s="136"/>
      <c r="B222" s="128"/>
      <c r="C222" s="157"/>
      <c r="D222" s="157"/>
      <c r="E222" s="157"/>
      <c r="F222" s="157"/>
      <c r="G222" s="157"/>
      <c r="H222" s="157"/>
      <c r="I222" s="157"/>
      <c r="J222" s="157"/>
      <c r="K222" s="141"/>
      <c r="L222" s="141"/>
      <c r="M222" s="141"/>
      <c r="N222" s="141"/>
      <c r="O222" s="141"/>
      <c r="P222" s="141"/>
    </row>
    <row r="223" spans="1:17" ht="15.75">
      <c r="A223" s="20"/>
      <c r="B223" s="223"/>
      <c r="C223" s="157"/>
      <c r="D223" s="157"/>
      <c r="E223" s="157"/>
      <c r="F223" s="157"/>
      <c r="G223" s="157"/>
      <c r="H223" s="157"/>
      <c r="I223" s="157"/>
      <c r="J223" s="157"/>
      <c r="K223" s="141"/>
      <c r="L223" s="141"/>
      <c r="M223" s="141"/>
      <c r="N223" s="141"/>
      <c r="O223" s="141"/>
      <c r="P223" s="141"/>
    </row>
    <row r="224" spans="1:17" ht="15">
      <c r="A224" s="29"/>
      <c r="B224" s="223"/>
      <c r="C224" s="157"/>
      <c r="D224" s="157"/>
      <c r="E224" s="157"/>
      <c r="F224" s="157"/>
      <c r="G224" s="157"/>
      <c r="H224" s="157"/>
      <c r="I224" s="157"/>
      <c r="J224" s="157"/>
      <c r="K224" s="141"/>
      <c r="L224" s="141"/>
      <c r="M224" s="141"/>
      <c r="N224" s="141"/>
      <c r="O224" s="141"/>
      <c r="P224" s="141"/>
    </row>
    <row r="225" spans="1:16" ht="15">
      <c r="A225" s="29"/>
      <c r="B225" s="128"/>
      <c r="C225" s="157"/>
      <c r="D225" s="157"/>
      <c r="E225" s="157"/>
      <c r="F225" s="157"/>
      <c r="G225" s="157"/>
      <c r="H225" s="157"/>
      <c r="I225" s="157"/>
      <c r="J225" s="157"/>
      <c r="K225" s="141"/>
      <c r="L225" s="141"/>
      <c r="M225" s="141"/>
      <c r="N225" s="141"/>
      <c r="O225" s="141"/>
      <c r="P225" s="141"/>
    </row>
    <row r="226" spans="1:16" ht="15">
      <c r="A226" s="29"/>
      <c r="B226" s="128"/>
      <c r="C226" s="157"/>
      <c r="D226" s="157"/>
      <c r="E226" s="157"/>
      <c r="F226" s="157"/>
      <c r="G226" s="157"/>
      <c r="H226" s="157"/>
      <c r="I226" s="157"/>
      <c r="J226" s="157"/>
      <c r="K226" s="141"/>
      <c r="L226" s="141"/>
      <c r="M226" s="141"/>
      <c r="N226" s="141"/>
      <c r="O226" s="141"/>
      <c r="P226" s="141"/>
    </row>
    <row r="227" spans="1:16" ht="15">
      <c r="A227" s="29"/>
      <c r="B227" s="223"/>
      <c r="C227" s="157"/>
      <c r="D227" s="157"/>
      <c r="E227" s="157"/>
      <c r="F227" s="157"/>
      <c r="G227" s="157"/>
      <c r="H227" s="157"/>
      <c r="I227" s="157"/>
      <c r="J227" s="157"/>
      <c r="K227" s="141"/>
      <c r="L227" s="141"/>
      <c r="M227" s="141"/>
      <c r="N227" s="141"/>
      <c r="O227" s="141"/>
      <c r="P227" s="141"/>
    </row>
    <row r="228" spans="1:16" ht="15">
      <c r="A228" s="29"/>
      <c r="B228" s="146"/>
      <c r="C228" s="127"/>
      <c r="D228" s="127"/>
      <c r="E228" s="147"/>
      <c r="F228" s="147"/>
      <c r="G228" s="127"/>
      <c r="H228" s="127"/>
      <c r="I228" s="127"/>
      <c r="J228" s="127"/>
      <c r="K228" s="127"/>
      <c r="L228" s="127"/>
      <c r="M228" s="127"/>
      <c r="N228" s="127"/>
      <c r="O228" s="127"/>
      <c r="P228" s="127"/>
    </row>
    <row r="229" spans="1:16" ht="15">
      <c r="A229" s="29"/>
      <c r="B229" s="146"/>
      <c r="C229" s="127"/>
      <c r="D229" s="127"/>
      <c r="E229" s="147"/>
      <c r="F229" s="147"/>
      <c r="G229" s="127"/>
      <c r="H229" s="127"/>
      <c r="I229" s="127"/>
      <c r="J229" s="127"/>
      <c r="K229" s="127"/>
      <c r="L229" s="127"/>
      <c r="M229" s="127"/>
      <c r="N229" s="127"/>
      <c r="O229" s="127"/>
      <c r="P229" s="127"/>
    </row>
    <row r="230" spans="1:16" ht="15">
      <c r="A230" s="29"/>
      <c r="B230" s="146"/>
      <c r="C230" s="127"/>
      <c r="D230" s="127"/>
      <c r="E230" s="147"/>
      <c r="F230" s="147"/>
      <c r="G230" s="127"/>
      <c r="H230" s="127"/>
      <c r="I230" s="127"/>
      <c r="J230" s="127"/>
      <c r="K230" s="127"/>
      <c r="L230" s="127"/>
      <c r="M230" s="127"/>
      <c r="N230" s="127"/>
      <c r="O230" s="127"/>
      <c r="P230" s="127"/>
    </row>
    <row r="231" spans="1:16" ht="15">
      <c r="A231" s="29"/>
      <c r="B231" s="146"/>
      <c r="C231" s="127"/>
      <c r="D231" s="127"/>
      <c r="E231" s="147"/>
      <c r="F231" s="147"/>
      <c r="G231" s="127"/>
      <c r="H231" s="127"/>
      <c r="I231" s="127"/>
      <c r="J231" s="127"/>
      <c r="K231" s="127"/>
      <c r="L231" s="127"/>
      <c r="M231" s="127"/>
      <c r="N231" s="127"/>
      <c r="O231" s="127"/>
      <c r="P231" s="127"/>
    </row>
    <row r="232" spans="1:16" ht="15">
      <c r="A232" s="29"/>
      <c r="B232" s="146"/>
      <c r="C232" s="127"/>
      <c r="D232" s="127"/>
      <c r="E232" s="147"/>
      <c r="F232" s="147"/>
      <c r="G232" s="127"/>
      <c r="H232" s="127"/>
      <c r="I232" s="127"/>
      <c r="J232" s="127"/>
      <c r="K232" s="127"/>
      <c r="L232" s="127"/>
      <c r="M232" s="127"/>
      <c r="N232" s="127"/>
      <c r="O232" s="127"/>
      <c r="P232" s="127"/>
    </row>
    <row r="233" spans="1:16" ht="15">
      <c r="A233" s="29"/>
      <c r="B233" s="146"/>
      <c r="C233" s="127"/>
      <c r="D233" s="127"/>
      <c r="E233" s="147"/>
      <c r="F233" s="147"/>
      <c r="G233" s="127"/>
      <c r="H233" s="127"/>
      <c r="I233" s="127"/>
      <c r="J233" s="127"/>
      <c r="K233" s="127"/>
      <c r="L233" s="127"/>
      <c r="M233" s="127"/>
      <c r="N233" s="127"/>
      <c r="O233" s="127"/>
      <c r="P233" s="127"/>
    </row>
    <row r="234" spans="1:16" ht="15">
      <c r="A234" s="29"/>
      <c r="B234" s="146"/>
      <c r="C234" s="127"/>
      <c r="D234" s="127"/>
      <c r="E234" s="147"/>
      <c r="F234" s="147"/>
      <c r="G234" s="127"/>
      <c r="H234" s="127"/>
      <c r="I234" s="127"/>
      <c r="J234" s="127"/>
      <c r="K234" s="127"/>
      <c r="L234" s="127"/>
      <c r="M234" s="127"/>
      <c r="N234" s="127"/>
      <c r="O234" s="127"/>
      <c r="P234" s="127"/>
    </row>
    <row r="235" spans="1:16" ht="15">
      <c r="A235" s="29"/>
      <c r="B235" s="146"/>
      <c r="C235" s="127"/>
      <c r="D235" s="127"/>
      <c r="E235" s="147"/>
      <c r="F235" s="147"/>
      <c r="G235" s="127"/>
      <c r="H235" s="127"/>
      <c r="I235" s="127"/>
      <c r="J235" s="127"/>
      <c r="K235" s="127"/>
      <c r="L235" s="127"/>
      <c r="M235" s="127"/>
      <c r="N235" s="127"/>
      <c r="O235" s="127"/>
      <c r="P235" s="127"/>
    </row>
    <row r="236" spans="1:16" ht="15">
      <c r="A236" s="136"/>
      <c r="B236" s="146"/>
      <c r="C236" s="127"/>
      <c r="D236" s="127"/>
      <c r="E236" s="147"/>
      <c r="F236" s="147"/>
      <c r="G236" s="127"/>
      <c r="H236" s="127"/>
      <c r="I236" s="127"/>
      <c r="J236" s="127"/>
      <c r="K236" s="127"/>
      <c r="L236" s="127"/>
      <c r="M236" s="127"/>
      <c r="N236" s="127"/>
      <c r="O236" s="127"/>
      <c r="P236" s="127"/>
    </row>
    <row r="237" spans="1:16" ht="15">
      <c r="A237" s="136"/>
      <c r="B237" s="146"/>
      <c r="C237" s="127"/>
      <c r="D237" s="127"/>
      <c r="E237" s="147"/>
      <c r="F237" s="147"/>
      <c r="G237" s="127"/>
      <c r="H237" s="127"/>
      <c r="I237" s="127"/>
      <c r="J237" s="127"/>
      <c r="K237" s="127"/>
      <c r="L237" s="127"/>
      <c r="M237" s="127"/>
      <c r="N237" s="127"/>
      <c r="O237" s="127"/>
      <c r="P237" s="127"/>
    </row>
    <row r="238" spans="1:16" ht="15">
      <c r="A238" s="136"/>
      <c r="B238" s="146"/>
      <c r="C238" s="127"/>
      <c r="D238" s="127"/>
      <c r="E238" s="147"/>
      <c r="F238" s="147"/>
      <c r="G238" s="127"/>
      <c r="H238" s="127"/>
      <c r="I238" s="127"/>
      <c r="J238" s="127"/>
      <c r="K238" s="127"/>
      <c r="L238" s="127"/>
      <c r="M238" s="127"/>
      <c r="N238" s="127"/>
      <c r="O238" s="127"/>
      <c r="P238" s="127"/>
    </row>
    <row r="239" spans="1:16" ht="15">
      <c r="A239" s="136"/>
      <c r="B239" s="146"/>
      <c r="C239" s="127"/>
      <c r="D239" s="127"/>
      <c r="E239" s="147"/>
      <c r="F239" s="147"/>
      <c r="G239" s="127"/>
      <c r="H239" s="127"/>
      <c r="I239" s="127"/>
      <c r="J239" s="127"/>
      <c r="K239" s="127"/>
      <c r="L239" s="127"/>
      <c r="M239" s="127"/>
      <c r="N239" s="127"/>
      <c r="O239" s="127"/>
      <c r="P239" s="127"/>
    </row>
    <row r="240" spans="1:16" ht="15">
      <c r="A240" s="136"/>
      <c r="B240" s="146"/>
      <c r="C240" s="127"/>
      <c r="D240" s="127"/>
      <c r="E240" s="147"/>
      <c r="F240" s="147"/>
      <c r="G240" s="127"/>
      <c r="H240" s="127"/>
      <c r="I240" s="127"/>
      <c r="J240" s="127"/>
      <c r="K240" s="127"/>
      <c r="L240" s="127"/>
      <c r="M240" s="127"/>
      <c r="N240" s="127"/>
      <c r="O240" s="127"/>
      <c r="P240" s="127"/>
    </row>
    <row r="241" spans="1:16" ht="15">
      <c r="A241" s="136"/>
      <c r="B241" s="146"/>
      <c r="C241" s="127"/>
      <c r="D241" s="127"/>
      <c r="E241" s="147"/>
      <c r="F241" s="147"/>
      <c r="G241" s="127"/>
      <c r="H241" s="127"/>
      <c r="I241" s="127"/>
      <c r="J241" s="127"/>
      <c r="K241" s="127"/>
      <c r="L241" s="127"/>
      <c r="M241" s="127"/>
      <c r="N241" s="127"/>
      <c r="O241" s="127"/>
      <c r="P241" s="127"/>
    </row>
    <row r="242" spans="1:16" ht="15">
      <c r="A242" s="136"/>
      <c r="B242" s="146"/>
      <c r="C242" s="127"/>
      <c r="D242" s="127"/>
      <c r="E242" s="147"/>
      <c r="F242" s="147"/>
      <c r="G242" s="127"/>
      <c r="H242" s="127"/>
      <c r="I242" s="127"/>
      <c r="J242" s="127"/>
      <c r="K242" s="127"/>
      <c r="L242" s="127"/>
      <c r="M242" s="127"/>
      <c r="N242" s="127"/>
      <c r="O242" s="127"/>
      <c r="P242" s="127"/>
    </row>
    <row r="243" spans="1:16" ht="15">
      <c r="A243" s="136"/>
      <c r="B243" s="146"/>
      <c r="C243" s="127"/>
      <c r="D243" s="127"/>
      <c r="E243" s="147"/>
      <c r="F243" s="147"/>
      <c r="G243" s="127"/>
      <c r="H243" s="127"/>
      <c r="I243" s="127"/>
      <c r="J243" s="127"/>
      <c r="K243" s="127"/>
      <c r="L243" s="127"/>
      <c r="M243" s="127"/>
      <c r="N243" s="127"/>
      <c r="O243" s="127"/>
      <c r="P243" s="127"/>
    </row>
    <row r="244" spans="1:16" ht="15">
      <c r="A244" s="136"/>
      <c r="B244" s="146"/>
      <c r="C244" s="127"/>
      <c r="D244" s="127"/>
      <c r="E244" s="147"/>
      <c r="F244" s="147"/>
      <c r="G244" s="127"/>
      <c r="H244" s="127"/>
      <c r="I244" s="127"/>
      <c r="J244" s="127"/>
      <c r="K244" s="127"/>
      <c r="L244" s="127"/>
      <c r="M244" s="127"/>
      <c r="N244" s="127"/>
      <c r="O244" s="127"/>
      <c r="P244" s="127"/>
    </row>
    <row r="245" spans="1:16" ht="15">
      <c r="A245" s="136"/>
      <c r="B245" s="146"/>
      <c r="C245" s="127"/>
      <c r="D245" s="127"/>
      <c r="E245" s="147"/>
      <c r="F245" s="147"/>
      <c r="G245" s="127"/>
      <c r="H245" s="127"/>
      <c r="I245" s="127"/>
      <c r="J245" s="127"/>
      <c r="K245" s="127"/>
      <c r="L245" s="127"/>
      <c r="M245" s="127"/>
      <c r="N245" s="127"/>
      <c r="O245" s="127"/>
      <c r="P245" s="127"/>
    </row>
    <row r="246" spans="1:16" ht="15">
      <c r="A246" s="136"/>
      <c r="B246" s="146"/>
      <c r="C246" s="127"/>
      <c r="D246" s="127"/>
      <c r="E246" s="147"/>
      <c r="F246" s="147"/>
      <c r="G246" s="127"/>
      <c r="H246" s="127"/>
      <c r="I246" s="127"/>
      <c r="J246" s="127"/>
      <c r="K246" s="127"/>
      <c r="L246" s="127"/>
      <c r="M246" s="127"/>
      <c r="N246" s="127"/>
      <c r="O246" s="127"/>
      <c r="P246" s="127"/>
    </row>
    <row r="247" spans="1:16" ht="15">
      <c r="A247" s="136"/>
      <c r="B247" s="146"/>
      <c r="C247" s="127"/>
      <c r="D247" s="127"/>
      <c r="E247" s="147"/>
      <c r="F247" s="147"/>
      <c r="G247" s="127"/>
      <c r="H247" s="127"/>
      <c r="I247" s="127"/>
      <c r="J247" s="127"/>
      <c r="K247" s="127"/>
      <c r="L247" s="127"/>
      <c r="M247" s="127"/>
      <c r="N247" s="127"/>
      <c r="O247" s="127"/>
      <c r="P247" s="127"/>
    </row>
    <row r="248" spans="1:16" ht="15">
      <c r="A248" s="136"/>
      <c r="B248" s="146"/>
      <c r="C248" s="127"/>
      <c r="D248" s="127"/>
      <c r="E248" s="147"/>
      <c r="F248" s="147"/>
      <c r="G248" s="127"/>
      <c r="H248" s="127"/>
      <c r="I248" s="127"/>
      <c r="J248" s="127"/>
      <c r="K248" s="127"/>
      <c r="L248" s="127"/>
      <c r="M248" s="127"/>
      <c r="N248" s="127"/>
      <c r="O248" s="127"/>
      <c r="P248" s="127"/>
    </row>
    <row r="249" spans="1:16" ht="15">
      <c r="A249" s="136"/>
      <c r="B249" s="146"/>
      <c r="C249" s="127"/>
      <c r="D249" s="127"/>
      <c r="E249" s="147"/>
      <c r="F249" s="147"/>
      <c r="G249" s="127"/>
      <c r="H249" s="127"/>
      <c r="I249" s="127"/>
      <c r="J249" s="127"/>
      <c r="K249" s="127"/>
      <c r="L249" s="127"/>
      <c r="M249" s="127"/>
      <c r="N249" s="127"/>
      <c r="O249" s="127"/>
      <c r="P249" s="127"/>
    </row>
    <row r="250" spans="1:16">
      <c r="A250" s="146"/>
      <c r="B250" s="146"/>
      <c r="C250" s="127"/>
      <c r="D250" s="127"/>
      <c r="E250" s="147"/>
      <c r="F250" s="147"/>
      <c r="G250" s="127"/>
      <c r="H250" s="127"/>
      <c r="I250" s="127"/>
      <c r="J250" s="127"/>
      <c r="K250" s="127"/>
      <c r="L250" s="127"/>
      <c r="M250" s="127"/>
      <c r="N250" s="127"/>
      <c r="O250" s="127"/>
      <c r="P250" s="127"/>
    </row>
    <row r="251" spans="1:16">
      <c r="A251" s="146"/>
      <c r="B251" s="146"/>
      <c r="C251" s="127"/>
      <c r="D251" s="127"/>
      <c r="E251" s="147"/>
      <c r="F251" s="147"/>
      <c r="G251" s="127"/>
      <c r="H251" s="127"/>
      <c r="I251" s="127"/>
      <c r="J251" s="127"/>
      <c r="K251" s="127"/>
      <c r="L251" s="127"/>
      <c r="M251" s="127"/>
      <c r="N251" s="127"/>
      <c r="O251" s="127"/>
      <c r="P251" s="127"/>
    </row>
    <row r="252" spans="1:16">
      <c r="A252" s="127"/>
      <c r="B252" s="127"/>
      <c r="C252" s="127"/>
      <c r="D252" s="127"/>
      <c r="E252" s="127"/>
      <c r="F252" s="127"/>
      <c r="G252" s="127"/>
      <c r="H252" s="127"/>
      <c r="I252" s="127"/>
      <c r="J252" s="127"/>
      <c r="K252" s="127"/>
      <c r="L252" s="127"/>
      <c r="M252" s="127"/>
      <c r="N252" s="127"/>
      <c r="O252" s="127"/>
      <c r="P252" s="127"/>
    </row>
    <row r="253" spans="1:16">
      <c r="A253" s="127"/>
      <c r="B253" s="127"/>
      <c r="C253" s="127"/>
      <c r="D253" s="127"/>
      <c r="E253" s="127"/>
      <c r="F253" s="127"/>
      <c r="G253" s="127"/>
      <c r="H253" s="127"/>
      <c r="I253" s="127"/>
      <c r="J253" s="127"/>
      <c r="K253" s="127"/>
      <c r="L253" s="127"/>
      <c r="M253" s="127"/>
      <c r="N253" s="127"/>
      <c r="O253" s="127"/>
      <c r="P253"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7F7FB-E8E6-4750-ABD6-65054649E8F5}">
  <sheetPr>
    <pageSetUpPr fitToPage="1"/>
  </sheetPr>
  <dimension ref="A1:AM43"/>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8.75" customHeight="1">
      <c r="A1" s="1" t="s">
        <v>1920</v>
      </c>
      <c r="B1" s="1"/>
      <c r="C1" s="1"/>
      <c r="D1" s="1"/>
      <c r="E1" s="1"/>
      <c r="F1" s="1"/>
      <c r="G1" s="1"/>
      <c r="H1" s="1"/>
      <c r="I1" s="1"/>
      <c r="J1" s="1"/>
      <c r="K1" s="1"/>
      <c r="L1" s="1"/>
      <c r="M1" s="1"/>
      <c r="N1" s="1"/>
      <c r="O1" s="1"/>
      <c r="P1" s="1"/>
      <c r="Q1" s="1"/>
      <c r="R1" s="1"/>
      <c r="S1" s="1"/>
      <c r="T1" s="1"/>
      <c r="U1" s="1"/>
    </row>
    <row r="2" spans="1:39" ht="19.5" customHeight="1">
      <c r="A2" s="2" t="s">
        <v>1921</v>
      </c>
      <c r="B2" s="2"/>
      <c r="C2" s="2"/>
      <c r="D2" s="2"/>
      <c r="E2" s="2"/>
      <c r="F2" s="2"/>
      <c r="G2" s="2"/>
      <c r="H2" s="2"/>
      <c r="I2" s="3"/>
      <c r="J2" s="3"/>
      <c r="K2" s="3"/>
      <c r="L2" s="3"/>
      <c r="M2" s="3"/>
      <c r="N2" s="3"/>
      <c r="O2" s="3"/>
      <c r="P2" s="3"/>
      <c r="Q2" s="3"/>
      <c r="R2" s="2"/>
      <c r="S2" s="3"/>
      <c r="T2" s="3"/>
      <c r="U2" s="3"/>
    </row>
    <row r="3" spans="1:39" ht="16.5" customHeight="1" thickBot="1">
      <c r="R3" s="4"/>
    </row>
    <row r="4" spans="1:39" ht="38.1" customHeight="1" thickBot="1">
      <c r="A4" s="540" t="s">
        <v>1892</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8"/>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ht="18" customHeight="1">
      <c r="A8" s="16" t="s">
        <v>423</v>
      </c>
      <c r="B8" s="237"/>
      <c r="C8" s="237"/>
      <c r="D8" s="237"/>
      <c r="E8" s="237"/>
      <c r="F8" s="237"/>
      <c r="G8" s="237"/>
      <c r="H8" s="237"/>
      <c r="I8" s="237"/>
      <c r="J8" s="237"/>
      <c r="K8" s="237"/>
      <c r="L8" s="237"/>
      <c r="M8" s="237"/>
      <c r="N8" s="237"/>
      <c r="O8" s="237"/>
      <c r="P8" s="18"/>
      <c r="Q8" s="238"/>
      <c r="R8" s="238"/>
      <c r="S8" s="237"/>
      <c r="T8" s="237"/>
      <c r="U8" s="237"/>
      <c r="V8" s="6"/>
      <c r="AB8" s="6"/>
      <c r="AC8" s="6"/>
      <c r="AD8" s="6"/>
      <c r="AE8" s="6"/>
      <c r="AF8" s="6"/>
      <c r="AG8" s="6"/>
      <c r="AH8" s="6"/>
      <c r="AI8" s="6"/>
      <c r="AJ8" s="6"/>
      <c r="AK8" s="6"/>
      <c r="AL8" s="6"/>
    </row>
    <row r="9" spans="1:39" ht="18" customHeight="1">
      <c r="A9" s="20" t="s">
        <v>424</v>
      </c>
      <c r="B9" s="237"/>
      <c r="C9" s="237"/>
      <c r="D9" s="237"/>
      <c r="E9" s="237"/>
      <c r="F9" s="237"/>
      <c r="G9" s="237"/>
      <c r="H9" s="237"/>
      <c r="I9" s="237"/>
      <c r="J9" s="237"/>
      <c r="K9" s="237"/>
      <c r="L9" s="237"/>
      <c r="M9" s="237"/>
      <c r="N9" s="237"/>
      <c r="O9" s="237"/>
      <c r="P9" s="21"/>
      <c r="Q9" s="22"/>
      <c r="R9" s="238"/>
      <c r="S9" s="237"/>
      <c r="T9" s="237"/>
      <c r="U9" s="237"/>
      <c r="V9" s="6"/>
      <c r="AB9" s="6"/>
      <c r="AC9" s="6"/>
      <c r="AD9" s="6"/>
      <c r="AE9" s="6"/>
      <c r="AF9" s="6"/>
      <c r="AG9" s="6"/>
      <c r="AH9" s="6"/>
      <c r="AI9" s="6"/>
      <c r="AJ9" s="6"/>
      <c r="AK9" s="6"/>
      <c r="AL9" s="6"/>
    </row>
    <row r="10" spans="1:39" ht="18" customHeight="1">
      <c r="A10" s="23" t="s">
        <v>425</v>
      </c>
      <c r="B10" s="31">
        <v>3528</v>
      </c>
      <c r="C10" s="31">
        <v>4419</v>
      </c>
      <c r="D10" s="31"/>
      <c r="E10" s="31">
        <v>1699</v>
      </c>
      <c r="F10" s="31">
        <v>2037</v>
      </c>
      <c r="G10" s="31"/>
      <c r="H10" s="31">
        <v>1829</v>
      </c>
      <c r="I10" s="31">
        <v>2382</v>
      </c>
      <c r="J10" s="31"/>
      <c r="K10" s="31">
        <f t="shared" ref="K10:K36" si="0">E10/H10*100</f>
        <v>92.892290869327496</v>
      </c>
      <c r="L10" s="31">
        <f t="shared" ref="L10:L36" si="1">F10/I10*100</f>
        <v>85.516372795969772</v>
      </c>
      <c r="M10" s="31"/>
      <c r="N10" s="31">
        <v>736</v>
      </c>
      <c r="O10" s="31">
        <v>913</v>
      </c>
      <c r="P10" s="25"/>
      <c r="Q10" s="26">
        <v>4.6880108991825615</v>
      </c>
      <c r="R10" s="26">
        <v>4.7946725860155386</v>
      </c>
      <c r="S10" s="31"/>
      <c r="T10" s="31">
        <v>803</v>
      </c>
      <c r="U10" s="31">
        <v>975</v>
      </c>
      <c r="V10" s="6"/>
      <c r="AB10" s="6"/>
      <c r="AC10" s="6"/>
      <c r="AD10" s="6"/>
      <c r="AE10" s="6"/>
      <c r="AF10" s="6"/>
      <c r="AG10" s="6"/>
      <c r="AH10" s="6"/>
      <c r="AI10" s="6"/>
      <c r="AJ10" s="6"/>
      <c r="AK10" s="6"/>
      <c r="AL10" s="6"/>
    </row>
    <row r="11" spans="1:39" ht="18" customHeight="1">
      <c r="A11" s="23" t="s">
        <v>426</v>
      </c>
      <c r="B11" s="31">
        <v>3042</v>
      </c>
      <c r="C11" s="31">
        <v>3571</v>
      </c>
      <c r="D11" s="31"/>
      <c r="E11" s="31">
        <v>1537</v>
      </c>
      <c r="F11" s="31">
        <v>1766</v>
      </c>
      <c r="G11" s="31"/>
      <c r="H11" s="31">
        <v>1505</v>
      </c>
      <c r="I11" s="31">
        <v>1805</v>
      </c>
      <c r="J11" s="31"/>
      <c r="K11" s="31">
        <f t="shared" si="0"/>
        <v>102.12624584717609</v>
      </c>
      <c r="L11" s="31">
        <f t="shared" si="1"/>
        <v>97.8393351800554</v>
      </c>
      <c r="M11" s="31"/>
      <c r="N11" s="31">
        <v>643</v>
      </c>
      <c r="O11" s="31">
        <v>770</v>
      </c>
      <c r="P11" s="25"/>
      <c r="Q11" s="26">
        <v>4.73094867807154</v>
      </c>
      <c r="R11" s="26">
        <v>4.6330275229357802</v>
      </c>
      <c r="S11" s="31"/>
      <c r="T11" s="31">
        <v>714</v>
      </c>
      <c r="U11" s="31">
        <v>911</v>
      </c>
      <c r="V11" s="6"/>
      <c r="AB11" s="6"/>
      <c r="AC11" s="6"/>
      <c r="AD11" s="6"/>
      <c r="AE11" s="6"/>
      <c r="AF11" s="6"/>
      <c r="AG11" s="6"/>
      <c r="AH11" s="6"/>
      <c r="AI11" s="6"/>
      <c r="AJ11" s="6"/>
      <c r="AK11" s="6"/>
      <c r="AL11" s="6"/>
    </row>
    <row r="12" spans="1:39" ht="18" customHeight="1">
      <c r="A12" s="23" t="s">
        <v>427</v>
      </c>
      <c r="B12" s="31">
        <v>6360</v>
      </c>
      <c r="C12" s="31">
        <v>7252</v>
      </c>
      <c r="D12" s="31"/>
      <c r="E12" s="31">
        <v>3226</v>
      </c>
      <c r="F12" s="31">
        <v>3436</v>
      </c>
      <c r="G12" s="31"/>
      <c r="H12" s="31">
        <v>3134</v>
      </c>
      <c r="I12" s="31">
        <v>3816</v>
      </c>
      <c r="J12" s="31"/>
      <c r="K12" s="31">
        <f t="shared" si="0"/>
        <v>102.93554562858967</v>
      </c>
      <c r="L12" s="31">
        <f t="shared" si="1"/>
        <v>90.041928721174003</v>
      </c>
      <c r="M12" s="31"/>
      <c r="N12" s="31">
        <v>1212</v>
      </c>
      <c r="O12" s="31">
        <v>1432</v>
      </c>
      <c r="P12" s="25"/>
      <c r="Q12" s="26">
        <v>5.2345169281585466</v>
      </c>
      <c r="R12" s="26">
        <v>5.0196353436185133</v>
      </c>
      <c r="S12" s="31"/>
      <c r="T12" s="31">
        <v>1367</v>
      </c>
      <c r="U12" s="31">
        <v>1974</v>
      </c>
      <c r="V12" s="6"/>
      <c r="AB12" s="6"/>
      <c r="AC12" s="6"/>
      <c r="AD12" s="6"/>
      <c r="AE12" s="6"/>
      <c r="AF12" s="6"/>
      <c r="AG12" s="6"/>
      <c r="AH12" s="6"/>
      <c r="AI12" s="6"/>
      <c r="AJ12" s="6"/>
      <c r="AK12" s="6"/>
      <c r="AL12" s="6"/>
    </row>
    <row r="13" spans="1:39" ht="18" customHeight="1">
      <c r="A13" s="23" t="s">
        <v>428</v>
      </c>
      <c r="B13" s="31">
        <v>2451</v>
      </c>
      <c r="C13" s="31">
        <v>2780</v>
      </c>
      <c r="D13" s="31"/>
      <c r="E13" s="31">
        <v>1197</v>
      </c>
      <c r="F13" s="31">
        <v>1297</v>
      </c>
      <c r="G13" s="31"/>
      <c r="H13" s="31">
        <v>1254</v>
      </c>
      <c r="I13" s="31">
        <v>1483</v>
      </c>
      <c r="J13" s="31"/>
      <c r="K13" s="31">
        <f t="shared" si="0"/>
        <v>95.454545454545453</v>
      </c>
      <c r="L13" s="31">
        <f t="shared" si="1"/>
        <v>87.45785569790965</v>
      </c>
      <c r="M13" s="31"/>
      <c r="N13" s="31">
        <v>475</v>
      </c>
      <c r="O13" s="31">
        <v>610</v>
      </c>
      <c r="P13" s="27"/>
      <c r="Q13" s="26">
        <v>5.16</v>
      </c>
      <c r="R13" s="26">
        <v>4.557377049180328</v>
      </c>
      <c r="S13" s="31"/>
      <c r="T13" s="31">
        <v>507</v>
      </c>
      <c r="U13" s="31">
        <v>635</v>
      </c>
      <c r="V13" s="6"/>
      <c r="AB13" s="6"/>
      <c r="AC13" s="6"/>
      <c r="AD13" s="6"/>
      <c r="AE13" s="6"/>
      <c r="AF13" s="6"/>
      <c r="AG13" s="6"/>
      <c r="AH13" s="6"/>
      <c r="AI13" s="6"/>
      <c r="AJ13" s="6"/>
      <c r="AK13" s="6"/>
      <c r="AL13" s="6"/>
    </row>
    <row r="14" spans="1:39" ht="18" customHeight="1">
      <c r="A14" s="23" t="s">
        <v>429</v>
      </c>
      <c r="B14" s="31">
        <v>1104</v>
      </c>
      <c r="C14" s="31">
        <v>1123</v>
      </c>
      <c r="D14" s="31"/>
      <c r="E14" s="31">
        <v>555</v>
      </c>
      <c r="F14" s="31">
        <v>550</v>
      </c>
      <c r="G14" s="31"/>
      <c r="H14" s="31">
        <v>549</v>
      </c>
      <c r="I14" s="31">
        <v>573</v>
      </c>
      <c r="J14" s="31"/>
      <c r="K14" s="31">
        <f t="shared" si="0"/>
        <v>101.09289617486338</v>
      </c>
      <c r="L14" s="31">
        <f t="shared" si="1"/>
        <v>95.98603839441536</v>
      </c>
      <c r="M14" s="31"/>
      <c r="N14" s="31">
        <v>209</v>
      </c>
      <c r="O14" s="31">
        <v>238</v>
      </c>
      <c r="P14" s="25"/>
      <c r="Q14" s="26">
        <v>5.2822966507177034</v>
      </c>
      <c r="R14" s="26">
        <v>4.7184873949579833</v>
      </c>
      <c r="S14" s="31"/>
      <c r="T14" s="31">
        <v>223</v>
      </c>
      <c r="U14" s="31">
        <v>261</v>
      </c>
      <c r="V14" s="6"/>
      <c r="AB14" s="6"/>
      <c r="AC14" s="6"/>
      <c r="AD14" s="6"/>
      <c r="AE14" s="6"/>
      <c r="AF14" s="6"/>
      <c r="AG14" s="6"/>
      <c r="AH14" s="6"/>
      <c r="AI14" s="6"/>
      <c r="AJ14" s="6"/>
      <c r="AK14" s="6"/>
      <c r="AL14" s="6"/>
    </row>
    <row r="15" spans="1:39" ht="18" customHeight="1">
      <c r="A15" s="23" t="s">
        <v>410</v>
      </c>
      <c r="B15" s="31">
        <v>4612</v>
      </c>
      <c r="C15" s="31">
        <v>5791</v>
      </c>
      <c r="D15" s="31"/>
      <c r="E15" s="31">
        <v>2337</v>
      </c>
      <c r="F15" s="31">
        <v>2909</v>
      </c>
      <c r="G15" s="31"/>
      <c r="H15" s="31">
        <v>2275</v>
      </c>
      <c r="I15" s="31">
        <v>2882</v>
      </c>
      <c r="J15" s="31"/>
      <c r="K15" s="31">
        <f t="shared" si="0"/>
        <v>102.72527472527473</v>
      </c>
      <c r="L15" s="31">
        <f t="shared" si="1"/>
        <v>100.93684941013186</v>
      </c>
      <c r="M15" s="31"/>
      <c r="N15" s="31">
        <v>885</v>
      </c>
      <c r="O15" s="31">
        <v>1213</v>
      </c>
      <c r="P15" s="25"/>
      <c r="Q15" s="26">
        <v>5.2112994350282484</v>
      </c>
      <c r="R15" s="26">
        <v>4.741935483870968</v>
      </c>
      <c r="S15" s="31"/>
      <c r="T15" s="31">
        <v>988</v>
      </c>
      <c r="U15" s="31">
        <v>1412</v>
      </c>
      <c r="V15" s="6"/>
      <c r="AB15" s="6"/>
      <c r="AC15" s="6"/>
      <c r="AD15" s="6"/>
      <c r="AE15" s="6"/>
      <c r="AF15" s="6"/>
      <c r="AG15" s="6"/>
      <c r="AH15" s="6"/>
      <c r="AI15" s="6"/>
      <c r="AJ15" s="6"/>
      <c r="AK15" s="6"/>
      <c r="AL15" s="6"/>
    </row>
    <row r="16" spans="1:39" ht="18" customHeight="1">
      <c r="A16" s="23" t="s">
        <v>219</v>
      </c>
      <c r="B16" s="31">
        <v>5171</v>
      </c>
      <c r="C16" s="31">
        <v>5800</v>
      </c>
      <c r="D16" s="31"/>
      <c r="E16" s="31">
        <v>2642</v>
      </c>
      <c r="F16" s="31">
        <v>2723</v>
      </c>
      <c r="G16" s="31"/>
      <c r="H16" s="31">
        <v>2529</v>
      </c>
      <c r="I16" s="31">
        <v>3077</v>
      </c>
      <c r="J16" s="31"/>
      <c r="K16" s="31">
        <f t="shared" si="0"/>
        <v>104.46816923685252</v>
      </c>
      <c r="L16" s="31">
        <f t="shared" si="1"/>
        <v>88.495287617809566</v>
      </c>
      <c r="M16" s="31"/>
      <c r="N16" s="31">
        <v>1064</v>
      </c>
      <c r="O16" s="31">
        <v>1202</v>
      </c>
      <c r="P16" s="25"/>
      <c r="Q16" s="26">
        <v>4.7855126999059268</v>
      </c>
      <c r="R16" s="26">
        <v>4.830267558528428</v>
      </c>
      <c r="S16" s="31"/>
      <c r="T16" s="31">
        <v>1169</v>
      </c>
      <c r="U16" s="31">
        <v>1455</v>
      </c>
      <c r="V16" s="6"/>
      <c r="AB16" s="6"/>
      <c r="AC16" s="6"/>
      <c r="AD16" s="6"/>
      <c r="AE16" s="6"/>
      <c r="AF16" s="6"/>
      <c r="AG16" s="6"/>
      <c r="AH16" s="6"/>
      <c r="AI16" s="6"/>
      <c r="AJ16" s="6"/>
      <c r="AK16" s="6"/>
      <c r="AL16" s="6"/>
    </row>
    <row r="17" spans="1:38" ht="18" customHeight="1">
      <c r="A17" s="23" t="s">
        <v>430</v>
      </c>
      <c r="B17" s="31">
        <v>1205</v>
      </c>
      <c r="C17" s="31">
        <v>1724</v>
      </c>
      <c r="D17" s="31"/>
      <c r="E17" s="31">
        <v>628</v>
      </c>
      <c r="F17" s="31">
        <v>837</v>
      </c>
      <c r="G17" s="31"/>
      <c r="H17" s="31">
        <v>577</v>
      </c>
      <c r="I17" s="31">
        <v>887</v>
      </c>
      <c r="J17" s="31"/>
      <c r="K17" s="31">
        <f t="shared" si="0"/>
        <v>108.83882149046794</v>
      </c>
      <c r="L17" s="31">
        <f t="shared" si="1"/>
        <v>94.363021420518606</v>
      </c>
      <c r="M17" s="31"/>
      <c r="N17" s="31">
        <v>243</v>
      </c>
      <c r="O17" s="31">
        <v>392</v>
      </c>
      <c r="P17" s="25"/>
      <c r="Q17" s="26">
        <v>4.9588477366255148</v>
      </c>
      <c r="R17" s="26">
        <v>4.3979591836734695</v>
      </c>
      <c r="S17" s="31"/>
      <c r="T17" s="31">
        <v>275</v>
      </c>
      <c r="U17" s="31">
        <v>462</v>
      </c>
      <c r="V17" s="6"/>
      <c r="AB17" s="6"/>
      <c r="AC17" s="6"/>
      <c r="AD17" s="6"/>
      <c r="AE17" s="6"/>
      <c r="AF17" s="6"/>
      <c r="AG17" s="6"/>
      <c r="AH17" s="6"/>
      <c r="AI17" s="6"/>
      <c r="AJ17" s="6"/>
      <c r="AK17" s="6"/>
      <c r="AL17" s="6"/>
    </row>
    <row r="18" spans="1:38" ht="18" customHeight="1">
      <c r="A18" s="23" t="s">
        <v>431</v>
      </c>
      <c r="B18" s="31">
        <v>2772</v>
      </c>
      <c r="C18" s="31">
        <v>3685</v>
      </c>
      <c r="D18" s="31"/>
      <c r="E18" s="31">
        <v>1398</v>
      </c>
      <c r="F18" s="31">
        <v>1728</v>
      </c>
      <c r="G18" s="31"/>
      <c r="H18" s="31">
        <v>1374</v>
      </c>
      <c r="I18" s="31">
        <v>1957</v>
      </c>
      <c r="J18" s="31"/>
      <c r="K18" s="31">
        <f t="shared" si="0"/>
        <v>101.7467248908297</v>
      </c>
      <c r="L18" s="31">
        <f t="shared" si="1"/>
        <v>88.298415942769552</v>
      </c>
      <c r="M18" s="31"/>
      <c r="N18" s="31">
        <v>617</v>
      </c>
      <c r="O18" s="31">
        <v>818</v>
      </c>
      <c r="P18" s="25"/>
      <c r="Q18" s="26">
        <v>4.4927066450567263</v>
      </c>
      <c r="R18" s="26">
        <v>4.5067319461444306</v>
      </c>
      <c r="S18" s="31"/>
      <c r="T18" s="31">
        <v>700</v>
      </c>
      <c r="U18" s="31">
        <v>1009</v>
      </c>
      <c r="V18" s="6"/>
      <c r="AB18" s="6"/>
      <c r="AC18" s="6"/>
      <c r="AD18" s="6"/>
      <c r="AE18" s="6"/>
      <c r="AF18" s="6"/>
      <c r="AG18" s="6"/>
      <c r="AH18" s="6"/>
      <c r="AI18" s="6"/>
      <c r="AJ18" s="6"/>
      <c r="AK18" s="6"/>
      <c r="AL18" s="6"/>
    </row>
    <row r="19" spans="1:38" ht="18" customHeight="1">
      <c r="A19" s="23" t="s">
        <v>432</v>
      </c>
      <c r="B19" s="31">
        <v>2787</v>
      </c>
      <c r="C19" s="31">
        <v>3532</v>
      </c>
      <c r="D19" s="31"/>
      <c r="E19" s="31">
        <v>1416</v>
      </c>
      <c r="F19" s="31">
        <v>1736</v>
      </c>
      <c r="G19" s="31"/>
      <c r="H19" s="31">
        <v>1371</v>
      </c>
      <c r="I19" s="31">
        <v>1796</v>
      </c>
      <c r="J19" s="31"/>
      <c r="K19" s="31">
        <f t="shared" si="0"/>
        <v>103.28227571115973</v>
      </c>
      <c r="L19" s="31">
        <f t="shared" si="1"/>
        <v>96.659242761692653</v>
      </c>
      <c r="M19" s="31"/>
      <c r="N19" s="31">
        <v>531</v>
      </c>
      <c r="O19" s="31">
        <v>640</v>
      </c>
      <c r="P19" s="25"/>
      <c r="Q19" s="26">
        <v>5.2207547169811317</v>
      </c>
      <c r="R19" s="26">
        <v>4.9135220125786168</v>
      </c>
      <c r="S19" s="31"/>
      <c r="T19" s="31">
        <v>584</v>
      </c>
      <c r="U19" s="31">
        <v>698</v>
      </c>
      <c r="V19" s="6"/>
      <c r="AB19" s="6"/>
      <c r="AC19" s="6"/>
      <c r="AD19" s="6"/>
      <c r="AE19" s="6"/>
      <c r="AF19" s="6"/>
      <c r="AG19" s="6"/>
      <c r="AH19" s="6"/>
      <c r="AI19" s="6"/>
      <c r="AJ19" s="6"/>
      <c r="AK19" s="6"/>
      <c r="AL19" s="6"/>
    </row>
    <row r="20" spans="1:38" ht="18" customHeight="1">
      <c r="A20" s="23" t="s">
        <v>433</v>
      </c>
      <c r="B20" s="31">
        <v>2784</v>
      </c>
      <c r="C20" s="31">
        <v>4013</v>
      </c>
      <c r="D20" s="31"/>
      <c r="E20" s="31">
        <v>1420</v>
      </c>
      <c r="F20" s="31">
        <v>1979</v>
      </c>
      <c r="G20" s="31"/>
      <c r="H20" s="31">
        <v>1364</v>
      </c>
      <c r="I20" s="31">
        <v>2034</v>
      </c>
      <c r="J20" s="31"/>
      <c r="K20" s="31">
        <f t="shared" si="0"/>
        <v>104.10557184750732</v>
      </c>
      <c r="L20" s="31">
        <f t="shared" si="1"/>
        <v>97.295968534906592</v>
      </c>
      <c r="M20" s="31"/>
      <c r="N20" s="31">
        <v>545</v>
      </c>
      <c r="O20" s="31">
        <v>789</v>
      </c>
      <c r="P20" s="25"/>
      <c r="Q20" s="26">
        <v>5.1082568807339452</v>
      </c>
      <c r="R20" s="26">
        <v>4.9398976982097187</v>
      </c>
      <c r="S20" s="31"/>
      <c r="T20" s="31">
        <v>598</v>
      </c>
      <c r="U20" s="31">
        <v>837</v>
      </c>
      <c r="V20" s="6"/>
      <c r="AB20" s="6"/>
      <c r="AC20" s="6"/>
      <c r="AD20" s="6"/>
      <c r="AE20" s="6"/>
      <c r="AF20" s="6"/>
      <c r="AG20" s="6"/>
      <c r="AH20" s="6"/>
      <c r="AI20" s="6"/>
      <c r="AJ20" s="6"/>
      <c r="AK20" s="6"/>
      <c r="AL20" s="6"/>
    </row>
    <row r="21" spans="1:38" ht="18" customHeight="1">
      <c r="A21" s="23" t="s">
        <v>434</v>
      </c>
      <c r="B21" s="31">
        <v>2547</v>
      </c>
      <c r="C21" s="31">
        <v>2346</v>
      </c>
      <c r="D21" s="31"/>
      <c r="E21" s="31">
        <v>1290</v>
      </c>
      <c r="F21" s="31">
        <v>1152</v>
      </c>
      <c r="G21" s="31"/>
      <c r="H21" s="31">
        <v>1257</v>
      </c>
      <c r="I21" s="31">
        <v>1194</v>
      </c>
      <c r="J21" s="31"/>
      <c r="K21" s="31">
        <f t="shared" si="0"/>
        <v>102.6252983293556</v>
      </c>
      <c r="L21" s="31">
        <f t="shared" si="1"/>
        <v>96.482412060301499</v>
      </c>
      <c r="M21" s="31"/>
      <c r="N21" s="31">
        <v>459</v>
      </c>
      <c r="O21" s="31">
        <v>480</v>
      </c>
      <c r="P21" s="27"/>
      <c r="Q21" s="26">
        <v>5.5490196078431371</v>
      </c>
      <c r="R21" s="26">
        <v>4.8956158663883089</v>
      </c>
      <c r="S21" s="31"/>
      <c r="T21" s="31">
        <v>491</v>
      </c>
      <c r="U21" s="31">
        <v>561</v>
      </c>
      <c r="V21" s="6"/>
      <c r="AB21" s="6"/>
      <c r="AC21" s="6"/>
      <c r="AD21" s="6"/>
      <c r="AE21" s="6"/>
      <c r="AF21" s="6"/>
      <c r="AG21" s="6"/>
      <c r="AH21" s="6"/>
      <c r="AI21" s="6"/>
      <c r="AJ21" s="6"/>
      <c r="AK21" s="6"/>
      <c r="AL21" s="6"/>
    </row>
    <row r="22" spans="1:38" ht="18" customHeight="1">
      <c r="A22" s="23" t="s">
        <v>435</v>
      </c>
      <c r="B22" s="31">
        <v>2045</v>
      </c>
      <c r="C22" s="31">
        <v>2926</v>
      </c>
      <c r="D22" s="31"/>
      <c r="E22" s="31">
        <v>1050</v>
      </c>
      <c r="F22" s="31">
        <v>1248</v>
      </c>
      <c r="G22" s="31"/>
      <c r="H22" s="31">
        <v>995</v>
      </c>
      <c r="I22" s="31">
        <v>1678</v>
      </c>
      <c r="J22" s="31"/>
      <c r="K22" s="31">
        <f t="shared" si="0"/>
        <v>105.52763819095476</v>
      </c>
      <c r="L22" s="31">
        <f t="shared" si="1"/>
        <v>74.374255065554223</v>
      </c>
      <c r="M22" s="31"/>
      <c r="N22" s="31">
        <v>419</v>
      </c>
      <c r="O22" s="31">
        <v>514</v>
      </c>
      <c r="P22" s="25"/>
      <c r="Q22" s="26">
        <v>4.8806682577565637</v>
      </c>
      <c r="R22" s="26">
        <v>5.0334645669291342</v>
      </c>
      <c r="S22" s="31"/>
      <c r="T22" s="31">
        <v>471</v>
      </c>
      <c r="U22" s="31">
        <v>576</v>
      </c>
      <c r="V22" s="6"/>
      <c r="AB22" s="6"/>
      <c r="AC22" s="6"/>
      <c r="AD22" s="6"/>
      <c r="AE22" s="6"/>
      <c r="AF22" s="6"/>
      <c r="AG22" s="6"/>
      <c r="AH22" s="6"/>
      <c r="AI22" s="6"/>
      <c r="AJ22" s="6"/>
      <c r="AK22" s="6"/>
      <c r="AL22" s="6"/>
    </row>
    <row r="23" spans="1:38" ht="18" customHeight="1">
      <c r="A23" s="23" t="s">
        <v>436</v>
      </c>
      <c r="B23" s="31">
        <v>5181</v>
      </c>
      <c r="C23" s="31">
        <v>5162</v>
      </c>
      <c r="D23" s="31"/>
      <c r="E23" s="31">
        <v>2653</v>
      </c>
      <c r="F23" s="31">
        <v>2371</v>
      </c>
      <c r="G23" s="31"/>
      <c r="H23" s="31">
        <v>2528</v>
      </c>
      <c r="I23" s="31">
        <v>2791</v>
      </c>
      <c r="J23" s="31"/>
      <c r="K23" s="31">
        <f t="shared" si="0"/>
        <v>104.94462025316456</v>
      </c>
      <c r="L23" s="31">
        <f t="shared" si="1"/>
        <v>84.951630240057327</v>
      </c>
      <c r="M23" s="31"/>
      <c r="N23" s="31">
        <v>1043</v>
      </c>
      <c r="O23" s="31">
        <v>1083</v>
      </c>
      <c r="P23" s="25"/>
      <c r="Q23" s="26">
        <v>4.9674017257909879</v>
      </c>
      <c r="R23" s="26">
        <v>4.6598702502316964</v>
      </c>
      <c r="S23" s="31"/>
      <c r="T23" s="31">
        <v>1162</v>
      </c>
      <c r="U23" s="31">
        <v>1341</v>
      </c>
      <c r="V23" s="6"/>
      <c r="AB23" s="6"/>
      <c r="AC23" s="6"/>
      <c r="AD23" s="6"/>
      <c r="AE23" s="6"/>
      <c r="AF23" s="6"/>
      <c r="AG23" s="6"/>
      <c r="AH23" s="6"/>
      <c r="AI23" s="6"/>
      <c r="AJ23" s="6"/>
      <c r="AK23" s="6"/>
      <c r="AL23" s="6"/>
    </row>
    <row r="24" spans="1:38" ht="18" customHeight="1">
      <c r="A24" s="23" t="s">
        <v>437</v>
      </c>
      <c r="B24" s="31">
        <v>2097</v>
      </c>
      <c r="C24" s="31">
        <v>2369</v>
      </c>
      <c r="D24" s="31"/>
      <c r="E24" s="31">
        <v>1026</v>
      </c>
      <c r="F24" s="31">
        <v>1157</v>
      </c>
      <c r="G24" s="31"/>
      <c r="H24" s="31">
        <v>1071</v>
      </c>
      <c r="I24" s="31">
        <v>1212</v>
      </c>
      <c r="J24" s="31"/>
      <c r="K24" s="31">
        <f t="shared" si="0"/>
        <v>95.798319327731093</v>
      </c>
      <c r="L24" s="31">
        <f t="shared" si="1"/>
        <v>95.462046204620464</v>
      </c>
      <c r="M24" s="31"/>
      <c r="N24" s="31">
        <v>441</v>
      </c>
      <c r="O24" s="31">
        <v>540</v>
      </c>
      <c r="P24" s="25"/>
      <c r="Q24" s="26">
        <v>4.7972350230414751</v>
      </c>
      <c r="R24" s="26">
        <v>4.3903345724907066</v>
      </c>
      <c r="S24" s="31"/>
      <c r="T24" s="31">
        <v>495</v>
      </c>
      <c r="U24" s="31">
        <v>634</v>
      </c>
      <c r="V24" s="6"/>
      <c r="AB24" s="6"/>
      <c r="AC24" s="6"/>
      <c r="AD24" s="6"/>
      <c r="AE24" s="6"/>
      <c r="AF24" s="6"/>
      <c r="AG24" s="6"/>
      <c r="AH24" s="6"/>
      <c r="AI24" s="6"/>
      <c r="AJ24" s="6"/>
      <c r="AK24" s="6"/>
      <c r="AL24" s="6"/>
    </row>
    <row r="25" spans="1:38" ht="18" customHeight="1">
      <c r="A25" s="23" t="s">
        <v>438</v>
      </c>
      <c r="B25" s="31">
        <v>6957</v>
      </c>
      <c r="C25" s="31">
        <v>8545</v>
      </c>
      <c r="D25" s="31"/>
      <c r="E25" s="31">
        <v>3401</v>
      </c>
      <c r="F25" s="31">
        <v>4186</v>
      </c>
      <c r="G25" s="31"/>
      <c r="H25" s="31">
        <v>3556</v>
      </c>
      <c r="I25" s="31">
        <v>4359</v>
      </c>
      <c r="J25" s="31"/>
      <c r="K25" s="31">
        <f t="shared" si="0"/>
        <v>95.641169853768275</v>
      </c>
      <c r="L25" s="31">
        <f t="shared" si="1"/>
        <v>96.03119981647167</v>
      </c>
      <c r="M25" s="31"/>
      <c r="N25" s="31">
        <v>1360</v>
      </c>
      <c r="O25" s="31">
        <v>1778</v>
      </c>
      <c r="P25" s="27"/>
      <c r="Q25" s="26">
        <v>5.0305514157973175</v>
      </c>
      <c r="R25" s="26">
        <v>4.8105975197294253</v>
      </c>
      <c r="S25" s="31"/>
      <c r="T25" s="31">
        <v>1515</v>
      </c>
      <c r="U25" s="31">
        <v>2200</v>
      </c>
      <c r="V25" s="6"/>
      <c r="AB25" s="6"/>
      <c r="AC25" s="6"/>
      <c r="AD25" s="6"/>
      <c r="AE25" s="6"/>
      <c r="AF25" s="6"/>
      <c r="AG25" s="6"/>
      <c r="AH25" s="6"/>
      <c r="AI25" s="6"/>
      <c r="AJ25" s="6"/>
      <c r="AK25" s="6"/>
      <c r="AL25" s="6"/>
    </row>
    <row r="26" spans="1:38" ht="18" customHeight="1">
      <c r="A26" s="23" t="s">
        <v>439</v>
      </c>
      <c r="B26" s="31">
        <v>8857</v>
      </c>
      <c r="C26" s="31">
        <v>11578</v>
      </c>
      <c r="D26" s="31"/>
      <c r="E26" s="31">
        <v>4479</v>
      </c>
      <c r="F26" s="31">
        <v>5674</v>
      </c>
      <c r="G26" s="31"/>
      <c r="H26" s="31">
        <v>4378</v>
      </c>
      <c r="I26" s="31">
        <v>5904</v>
      </c>
      <c r="J26" s="31"/>
      <c r="K26" s="31">
        <f t="shared" si="0"/>
        <v>102.30698949291914</v>
      </c>
      <c r="L26" s="31">
        <f t="shared" si="1"/>
        <v>96.104336043360433</v>
      </c>
      <c r="M26" s="31"/>
      <c r="N26" s="31">
        <v>1769</v>
      </c>
      <c r="O26" s="31">
        <v>2315</v>
      </c>
      <c r="P26" s="25"/>
      <c r="Q26" s="26">
        <v>5.0067834934991522</v>
      </c>
      <c r="R26" s="26">
        <v>4.8644434820268518</v>
      </c>
      <c r="S26" s="31"/>
      <c r="T26" s="31">
        <v>1961</v>
      </c>
      <c r="U26" s="31">
        <v>2722</v>
      </c>
      <c r="V26" s="6"/>
      <c r="AB26" s="6"/>
      <c r="AC26" s="6"/>
      <c r="AD26" s="6"/>
      <c r="AE26" s="6"/>
      <c r="AF26" s="6"/>
      <c r="AG26" s="6"/>
      <c r="AH26" s="6"/>
      <c r="AI26" s="6"/>
      <c r="AJ26" s="6"/>
      <c r="AK26" s="6"/>
      <c r="AL26" s="6"/>
    </row>
    <row r="27" spans="1:38" ht="18" customHeight="1">
      <c r="A27" s="23" t="s">
        <v>440</v>
      </c>
      <c r="B27" s="31">
        <v>4090</v>
      </c>
      <c r="C27" s="31">
        <v>4396</v>
      </c>
      <c r="D27" s="31"/>
      <c r="E27" s="31">
        <v>2094</v>
      </c>
      <c r="F27" s="31">
        <v>2143</v>
      </c>
      <c r="G27" s="31"/>
      <c r="H27" s="31">
        <v>1996</v>
      </c>
      <c r="I27" s="31">
        <v>2253</v>
      </c>
      <c r="J27" s="31"/>
      <c r="K27" s="31">
        <f t="shared" si="0"/>
        <v>104.90981963927857</v>
      </c>
      <c r="L27" s="31">
        <f t="shared" si="1"/>
        <v>95.11762094984465</v>
      </c>
      <c r="M27" s="31"/>
      <c r="N27" s="31">
        <v>828</v>
      </c>
      <c r="O27" s="31">
        <v>928</v>
      </c>
      <c r="P27" s="25"/>
      <c r="Q27" s="26">
        <v>4.9396135265700485</v>
      </c>
      <c r="R27" s="26">
        <v>4.7397408207343412</v>
      </c>
      <c r="S27" s="31"/>
      <c r="T27" s="31">
        <v>905</v>
      </c>
      <c r="U27" s="31">
        <v>1083</v>
      </c>
      <c r="V27" s="6"/>
      <c r="AB27" s="6"/>
      <c r="AC27" s="6"/>
      <c r="AD27" s="6"/>
      <c r="AE27" s="6"/>
      <c r="AF27" s="6"/>
      <c r="AG27" s="6"/>
      <c r="AH27" s="6"/>
      <c r="AI27" s="6"/>
      <c r="AJ27" s="6"/>
      <c r="AK27" s="6"/>
      <c r="AL27" s="6"/>
    </row>
    <row r="28" spans="1:38" ht="18" customHeight="1">
      <c r="A28" s="23" t="s">
        <v>441</v>
      </c>
      <c r="B28" s="31">
        <v>4318</v>
      </c>
      <c r="C28" s="31">
        <v>4364</v>
      </c>
      <c r="D28" s="31"/>
      <c r="E28" s="31">
        <v>2204</v>
      </c>
      <c r="F28" s="31">
        <v>2107</v>
      </c>
      <c r="G28" s="31"/>
      <c r="H28" s="31">
        <v>2114</v>
      </c>
      <c r="I28" s="31">
        <v>2257</v>
      </c>
      <c r="J28" s="31"/>
      <c r="K28" s="31">
        <f t="shared" si="0"/>
        <v>104.2573320719016</v>
      </c>
      <c r="L28" s="31">
        <f t="shared" si="1"/>
        <v>93.354009747452366</v>
      </c>
      <c r="M28" s="31"/>
      <c r="N28" s="31">
        <v>890</v>
      </c>
      <c r="O28" s="31">
        <v>906</v>
      </c>
      <c r="P28" s="25"/>
      <c r="Q28" s="26">
        <v>4.8516853932584274</v>
      </c>
      <c r="R28" s="26">
        <v>4.816574585635359</v>
      </c>
      <c r="S28" s="31"/>
      <c r="T28" s="31">
        <v>964</v>
      </c>
      <c r="U28" s="31">
        <v>1093</v>
      </c>
      <c r="V28" s="6"/>
      <c r="AB28" s="6"/>
      <c r="AC28" s="6"/>
      <c r="AD28" s="6"/>
      <c r="AE28" s="6"/>
      <c r="AF28" s="6"/>
      <c r="AG28" s="6"/>
      <c r="AH28" s="6"/>
      <c r="AI28" s="6"/>
      <c r="AJ28" s="6"/>
      <c r="AK28" s="6"/>
      <c r="AL28" s="6"/>
    </row>
    <row r="29" spans="1:38" ht="18" customHeight="1">
      <c r="A29" s="23" t="s">
        <v>442</v>
      </c>
      <c r="B29" s="31">
        <v>7793</v>
      </c>
      <c r="C29" s="31">
        <v>13923</v>
      </c>
      <c r="D29" s="31"/>
      <c r="E29" s="31">
        <v>4079</v>
      </c>
      <c r="F29" s="31">
        <v>6525</v>
      </c>
      <c r="G29" s="31"/>
      <c r="H29" s="31">
        <v>3714</v>
      </c>
      <c r="I29" s="31">
        <v>7398</v>
      </c>
      <c r="J29" s="31"/>
      <c r="K29" s="31">
        <f t="shared" si="0"/>
        <v>109.82767905223479</v>
      </c>
      <c r="L29" s="31">
        <f t="shared" si="1"/>
        <v>88.199513381995132</v>
      </c>
      <c r="M29" s="31"/>
      <c r="N29" s="31">
        <v>1414</v>
      </c>
      <c r="O29" s="31">
        <v>2497</v>
      </c>
      <c r="P29" s="25"/>
      <c r="Q29" s="26">
        <v>4.9836531627576406</v>
      </c>
      <c r="R29" s="26">
        <v>5.0679959100204499</v>
      </c>
      <c r="S29" s="31"/>
      <c r="T29" s="31">
        <v>1573</v>
      </c>
      <c r="U29" s="31">
        <v>2538</v>
      </c>
      <c r="V29" s="6"/>
      <c r="AB29" s="6"/>
      <c r="AC29" s="6"/>
      <c r="AD29" s="6"/>
      <c r="AE29" s="6"/>
      <c r="AF29" s="6"/>
      <c r="AG29" s="6"/>
      <c r="AH29" s="6"/>
      <c r="AI29" s="6"/>
      <c r="AJ29" s="6"/>
      <c r="AK29" s="6"/>
      <c r="AL29" s="6"/>
    </row>
    <row r="30" spans="1:38" ht="18" customHeight="1">
      <c r="A30" s="23" t="s">
        <v>443</v>
      </c>
      <c r="B30" s="31">
        <v>3846</v>
      </c>
      <c r="C30" s="31">
        <v>5426</v>
      </c>
      <c r="D30" s="31"/>
      <c r="E30" s="31">
        <v>1933</v>
      </c>
      <c r="F30" s="31">
        <v>2763</v>
      </c>
      <c r="G30" s="31"/>
      <c r="H30" s="31">
        <v>1913</v>
      </c>
      <c r="I30" s="31">
        <v>2663</v>
      </c>
      <c r="J30" s="31"/>
      <c r="K30" s="31">
        <f t="shared" si="0"/>
        <v>101.04547830632515</v>
      </c>
      <c r="L30" s="31">
        <f t="shared" si="1"/>
        <v>103.75516334960571</v>
      </c>
      <c r="M30" s="31"/>
      <c r="N30" s="31">
        <v>724</v>
      </c>
      <c r="O30" s="31">
        <v>1013</v>
      </c>
      <c r="P30" s="28"/>
      <c r="Q30" s="26">
        <v>5.3121546961325965</v>
      </c>
      <c r="R30" s="26">
        <v>4.9643211100099105</v>
      </c>
      <c r="S30" s="31"/>
      <c r="T30" s="31">
        <v>862</v>
      </c>
      <c r="U30" s="31">
        <v>1300</v>
      </c>
      <c r="V30" s="6"/>
      <c r="AB30" s="6"/>
      <c r="AC30" s="6"/>
      <c r="AD30" s="6"/>
      <c r="AE30" s="6"/>
      <c r="AF30" s="6"/>
      <c r="AG30" s="6"/>
      <c r="AH30" s="6"/>
      <c r="AI30" s="6"/>
      <c r="AJ30" s="6"/>
      <c r="AK30" s="6"/>
      <c r="AL30" s="6"/>
    </row>
    <row r="31" spans="1:38" ht="18" customHeight="1">
      <c r="A31" s="29" t="s">
        <v>444</v>
      </c>
      <c r="B31" s="31">
        <v>7680</v>
      </c>
      <c r="C31" s="31">
        <v>10452</v>
      </c>
      <c r="D31" s="31"/>
      <c r="E31" s="31">
        <v>3953</v>
      </c>
      <c r="F31" s="31">
        <v>5217</v>
      </c>
      <c r="G31" s="31"/>
      <c r="H31" s="31">
        <v>3727</v>
      </c>
      <c r="I31" s="31">
        <v>5235</v>
      </c>
      <c r="J31" s="31"/>
      <c r="K31" s="31">
        <f t="shared" si="0"/>
        <v>106.06385833109739</v>
      </c>
      <c r="L31" s="31">
        <f t="shared" si="1"/>
        <v>99.656160458452732</v>
      </c>
      <c r="M31" s="31"/>
      <c r="N31" s="31">
        <v>1382</v>
      </c>
      <c r="O31" s="31">
        <v>1810</v>
      </c>
      <c r="P31" s="25"/>
      <c r="Q31" s="26">
        <v>5.5571635311143268</v>
      </c>
      <c r="R31" s="26">
        <v>5.7098937954164342</v>
      </c>
      <c r="S31" s="31"/>
      <c r="T31" s="31">
        <v>1508</v>
      </c>
      <c r="U31" s="31">
        <v>2081</v>
      </c>
      <c r="V31" s="6"/>
      <c r="AB31" s="6"/>
      <c r="AC31" s="6"/>
      <c r="AD31" s="6"/>
      <c r="AE31" s="6"/>
      <c r="AF31" s="6"/>
      <c r="AG31" s="6"/>
      <c r="AH31" s="6"/>
      <c r="AI31" s="6"/>
      <c r="AJ31" s="6"/>
      <c r="AK31" s="6"/>
      <c r="AL31" s="6"/>
    </row>
    <row r="32" spans="1:38" ht="18" customHeight="1">
      <c r="A32" s="29" t="s">
        <v>206</v>
      </c>
      <c r="B32" s="31">
        <v>3591</v>
      </c>
      <c r="C32" s="31">
        <v>4359</v>
      </c>
      <c r="D32" s="31"/>
      <c r="E32" s="31">
        <v>1815</v>
      </c>
      <c r="F32" s="31">
        <v>2124</v>
      </c>
      <c r="G32" s="31"/>
      <c r="H32" s="31">
        <v>1776</v>
      </c>
      <c r="I32" s="31">
        <v>2235</v>
      </c>
      <c r="J32" s="31"/>
      <c r="K32" s="31">
        <f t="shared" si="0"/>
        <v>102.19594594594594</v>
      </c>
      <c r="L32" s="31">
        <f t="shared" si="1"/>
        <v>95.033557046979865</v>
      </c>
      <c r="M32" s="31"/>
      <c r="N32" s="31">
        <v>771</v>
      </c>
      <c r="O32" s="31">
        <v>843</v>
      </c>
      <c r="P32" s="25"/>
      <c r="Q32" s="26">
        <v>4.6246753246753247</v>
      </c>
      <c r="R32" s="26">
        <v>5.0803357314148681</v>
      </c>
      <c r="S32" s="31"/>
      <c r="T32" s="31">
        <v>846</v>
      </c>
      <c r="U32" s="31">
        <v>1026</v>
      </c>
      <c r="V32" s="6"/>
      <c r="AB32" s="6"/>
      <c r="AC32" s="6"/>
      <c r="AD32" s="6"/>
      <c r="AE32" s="6"/>
      <c r="AF32" s="6"/>
      <c r="AG32" s="6"/>
      <c r="AH32" s="6"/>
      <c r="AI32" s="6"/>
      <c r="AJ32" s="6"/>
      <c r="AK32" s="6"/>
      <c r="AL32" s="6"/>
    </row>
    <row r="33" spans="1:38" ht="18" customHeight="1">
      <c r="A33" s="29" t="s">
        <v>445</v>
      </c>
      <c r="B33" s="31">
        <v>504</v>
      </c>
      <c r="C33" s="31">
        <v>601</v>
      </c>
      <c r="D33" s="31"/>
      <c r="E33" s="31">
        <v>265</v>
      </c>
      <c r="F33" s="31">
        <v>308</v>
      </c>
      <c r="G33" s="31"/>
      <c r="H33" s="31">
        <v>239</v>
      </c>
      <c r="I33" s="31">
        <v>293</v>
      </c>
      <c r="J33" s="31"/>
      <c r="K33" s="31">
        <f t="shared" si="0"/>
        <v>110.87866108786611</v>
      </c>
      <c r="L33" s="31">
        <f t="shared" si="1"/>
        <v>105.11945392491468</v>
      </c>
      <c r="M33" s="31"/>
      <c r="N33" s="31">
        <v>88</v>
      </c>
      <c r="O33" s="31">
        <v>113</v>
      </c>
      <c r="P33" s="25"/>
      <c r="Q33" s="26">
        <v>5.7272727272727275</v>
      </c>
      <c r="R33" s="26">
        <v>5.3035714285714288</v>
      </c>
      <c r="S33" s="31"/>
      <c r="T33" s="31">
        <v>92</v>
      </c>
      <c r="U33" s="31">
        <v>131</v>
      </c>
      <c r="V33" s="6"/>
      <c r="AB33" s="6"/>
      <c r="AC33" s="6"/>
      <c r="AD33" s="6"/>
      <c r="AE33" s="6"/>
      <c r="AF33" s="6"/>
      <c r="AG33" s="6"/>
      <c r="AH33" s="6"/>
      <c r="AI33" s="6"/>
      <c r="AJ33" s="6"/>
      <c r="AK33" s="6"/>
      <c r="AL33" s="6"/>
    </row>
    <row r="34" spans="1:38" ht="18" customHeight="1">
      <c r="A34" s="29" t="s">
        <v>446</v>
      </c>
      <c r="B34" s="31">
        <v>637</v>
      </c>
      <c r="C34" s="31">
        <v>831</v>
      </c>
      <c r="D34" s="31"/>
      <c r="E34" s="31">
        <v>313</v>
      </c>
      <c r="F34" s="31">
        <v>409</v>
      </c>
      <c r="G34" s="31"/>
      <c r="H34" s="31">
        <v>324</v>
      </c>
      <c r="I34" s="31">
        <v>422</v>
      </c>
      <c r="J34" s="31"/>
      <c r="K34" s="31">
        <f t="shared" si="0"/>
        <v>96.604938271604937</v>
      </c>
      <c r="L34" s="31">
        <f t="shared" si="1"/>
        <v>96.919431279620852</v>
      </c>
      <c r="M34" s="31"/>
      <c r="N34" s="31">
        <v>138</v>
      </c>
      <c r="O34" s="31">
        <v>177</v>
      </c>
      <c r="P34" s="27"/>
      <c r="Q34" s="26">
        <v>4.6159420289855069</v>
      </c>
      <c r="R34" s="26">
        <v>4.6949152542372881</v>
      </c>
      <c r="S34" s="31"/>
      <c r="T34" s="31">
        <v>142</v>
      </c>
      <c r="U34" s="31">
        <v>202</v>
      </c>
      <c r="V34" s="6"/>
      <c r="AB34" s="6"/>
      <c r="AC34" s="6"/>
      <c r="AD34" s="6"/>
      <c r="AE34" s="6"/>
      <c r="AF34" s="6"/>
      <c r="AG34" s="6"/>
      <c r="AH34" s="6"/>
      <c r="AI34" s="6"/>
      <c r="AJ34" s="6"/>
      <c r="AK34" s="6"/>
      <c r="AL34" s="6"/>
    </row>
    <row r="35" spans="1:38" ht="18" customHeight="1">
      <c r="A35" s="29" t="s">
        <v>447</v>
      </c>
      <c r="B35" s="31">
        <v>1248</v>
      </c>
      <c r="C35" s="31">
        <v>1488</v>
      </c>
      <c r="D35" s="31"/>
      <c r="E35" s="31">
        <v>633</v>
      </c>
      <c r="F35" s="31">
        <v>717</v>
      </c>
      <c r="G35" s="31"/>
      <c r="H35" s="31">
        <v>615</v>
      </c>
      <c r="I35" s="31">
        <v>771</v>
      </c>
      <c r="J35" s="31"/>
      <c r="K35" s="31">
        <f t="shared" si="0"/>
        <v>102.92682926829269</v>
      </c>
      <c r="L35" s="31">
        <f t="shared" si="1"/>
        <v>92.996108949416339</v>
      </c>
      <c r="M35" s="31"/>
      <c r="N35" s="31">
        <v>241</v>
      </c>
      <c r="O35" s="31">
        <v>283</v>
      </c>
      <c r="P35" s="25"/>
      <c r="Q35" s="26">
        <v>5.1784232365145231</v>
      </c>
      <c r="R35" s="26">
        <v>5.2579505300353357</v>
      </c>
      <c r="S35" s="31"/>
      <c r="T35" s="31">
        <v>275</v>
      </c>
      <c r="U35" s="31">
        <v>334</v>
      </c>
      <c r="V35" s="6"/>
      <c r="AB35" s="6"/>
      <c r="AC35" s="6"/>
      <c r="AD35" s="6"/>
      <c r="AE35" s="6"/>
      <c r="AF35" s="6"/>
      <c r="AG35" s="6"/>
      <c r="AH35" s="6"/>
      <c r="AI35" s="6"/>
      <c r="AJ35" s="6"/>
      <c r="AK35" s="6"/>
      <c r="AL35" s="6"/>
    </row>
    <row r="36" spans="1:38" ht="18" customHeight="1">
      <c r="A36" s="29" t="s">
        <v>448</v>
      </c>
      <c r="B36" s="31">
        <v>1766</v>
      </c>
      <c r="C36" s="31">
        <v>2178</v>
      </c>
      <c r="D36" s="31"/>
      <c r="E36" s="31">
        <v>895</v>
      </c>
      <c r="F36" s="31">
        <v>1093</v>
      </c>
      <c r="G36" s="31"/>
      <c r="H36" s="31">
        <v>871</v>
      </c>
      <c r="I36" s="31">
        <v>1085</v>
      </c>
      <c r="J36" s="31"/>
      <c r="K36" s="31">
        <f t="shared" si="0"/>
        <v>102.75545350172214</v>
      </c>
      <c r="L36" s="31">
        <f t="shared" si="1"/>
        <v>100.73732718894009</v>
      </c>
      <c r="M36" s="31"/>
      <c r="N36" s="31">
        <v>355</v>
      </c>
      <c r="O36" s="31">
        <v>452</v>
      </c>
      <c r="P36" s="25"/>
      <c r="Q36" s="26">
        <v>4.9746478873239433</v>
      </c>
      <c r="R36" s="26">
        <v>4.8270509977827052</v>
      </c>
      <c r="S36" s="31"/>
      <c r="T36" s="31">
        <v>381</v>
      </c>
      <c r="U36" s="31">
        <v>514</v>
      </c>
      <c r="V36" s="6"/>
      <c r="AB36" s="6"/>
      <c r="AC36" s="6"/>
      <c r="AD36" s="6"/>
      <c r="AE36" s="6"/>
      <c r="AF36" s="6"/>
      <c r="AG36" s="6"/>
      <c r="AH36" s="6"/>
      <c r="AI36" s="6"/>
      <c r="AJ36" s="6"/>
      <c r="AK36" s="6"/>
      <c r="AL36" s="6"/>
    </row>
    <row r="37" spans="1:38" ht="18" customHeight="1">
      <c r="A37" s="29" t="s">
        <v>449</v>
      </c>
      <c r="B37" s="31">
        <v>5482</v>
      </c>
      <c r="C37" s="31">
        <v>6825</v>
      </c>
      <c r="D37" s="31"/>
      <c r="E37" s="31">
        <v>2793</v>
      </c>
      <c r="F37" s="31">
        <v>3325</v>
      </c>
      <c r="G37" s="31"/>
      <c r="H37" s="31">
        <v>2689</v>
      </c>
      <c r="I37" s="31">
        <v>3500</v>
      </c>
      <c r="J37" s="31"/>
      <c r="K37" s="31">
        <f>E37/H37*100</f>
        <v>103.86760877649684</v>
      </c>
      <c r="L37" s="31">
        <f>F37/I37*100</f>
        <v>95</v>
      </c>
      <c r="M37" s="31"/>
      <c r="N37" s="31">
        <v>1035</v>
      </c>
      <c r="O37" s="31">
        <v>1448</v>
      </c>
      <c r="P37" s="25"/>
      <c r="Q37" s="26">
        <v>5.2966183574879224</v>
      </c>
      <c r="R37" s="26">
        <v>4.7133977900552484</v>
      </c>
      <c r="S37" s="31"/>
      <c r="T37" s="31">
        <v>1172</v>
      </c>
      <c r="U37" s="31">
        <v>1568</v>
      </c>
      <c r="V37" s="6"/>
      <c r="AB37" s="6"/>
      <c r="AC37" s="6"/>
      <c r="AD37" s="6"/>
      <c r="AE37" s="6"/>
      <c r="AF37" s="6"/>
      <c r="AG37" s="6"/>
      <c r="AH37" s="6"/>
      <c r="AI37" s="6"/>
      <c r="AJ37" s="6"/>
      <c r="AK37" s="6"/>
      <c r="AL37" s="6"/>
    </row>
    <row r="38" spans="1:38" ht="18" customHeight="1">
      <c r="A38" s="29" t="s">
        <v>450</v>
      </c>
      <c r="B38" s="31">
        <v>9950</v>
      </c>
      <c r="C38" s="31">
        <v>12478</v>
      </c>
      <c r="D38" s="31"/>
      <c r="E38" s="31">
        <v>4573</v>
      </c>
      <c r="F38" s="31">
        <v>6353</v>
      </c>
      <c r="G38" s="31"/>
      <c r="H38" s="31">
        <v>5377</v>
      </c>
      <c r="I38" s="31">
        <v>6125</v>
      </c>
      <c r="J38" s="31"/>
      <c r="K38" s="31">
        <f t="shared" ref="K38:K42" si="2">E38/H38*100</f>
        <v>85.047424214245865</v>
      </c>
      <c r="L38" s="31">
        <f t="shared" ref="L38:L42" si="3">F38/I38*100</f>
        <v>103.72244897959185</v>
      </c>
      <c r="M38" s="31"/>
      <c r="N38" s="31">
        <v>1502</v>
      </c>
      <c r="O38" s="31">
        <v>2442</v>
      </c>
      <c r="P38" s="25"/>
      <c r="Q38" s="26">
        <v>5.2751540041067759</v>
      </c>
      <c r="R38" s="26">
        <v>5.0375939849624061</v>
      </c>
      <c r="S38" s="31"/>
      <c r="T38" s="31">
        <v>1687</v>
      </c>
      <c r="U38" s="31">
        <v>3292</v>
      </c>
      <c r="V38" s="6"/>
      <c r="AB38" s="6"/>
      <c r="AC38" s="6"/>
      <c r="AD38" s="6"/>
      <c r="AE38" s="6"/>
      <c r="AF38" s="6"/>
      <c r="AG38" s="6"/>
      <c r="AH38" s="6"/>
      <c r="AI38" s="6"/>
      <c r="AJ38" s="6"/>
      <c r="AK38" s="6"/>
      <c r="AL38" s="6"/>
    </row>
    <row r="39" spans="1:38" ht="18" customHeight="1">
      <c r="A39" s="29" t="s">
        <v>451</v>
      </c>
      <c r="B39" s="31">
        <v>2346</v>
      </c>
      <c r="C39" s="31">
        <v>2837</v>
      </c>
      <c r="D39" s="31"/>
      <c r="E39" s="31">
        <v>1193</v>
      </c>
      <c r="F39" s="31">
        <v>1374</v>
      </c>
      <c r="G39" s="31"/>
      <c r="H39" s="31">
        <v>1153</v>
      </c>
      <c r="I39" s="31">
        <v>1463</v>
      </c>
      <c r="J39" s="31"/>
      <c r="K39" s="31">
        <f t="shared" si="2"/>
        <v>103.46921075455333</v>
      </c>
      <c r="L39" s="31">
        <f t="shared" si="3"/>
        <v>93.916609706083392</v>
      </c>
      <c r="M39" s="31"/>
      <c r="N39" s="31">
        <v>476</v>
      </c>
      <c r="O39" s="31">
        <v>563</v>
      </c>
      <c r="P39" s="34"/>
      <c r="Q39" s="26">
        <v>4.9285714285714288</v>
      </c>
      <c r="R39" s="26">
        <v>5.0362976406533573</v>
      </c>
      <c r="S39" s="31"/>
      <c r="T39" s="31">
        <v>520</v>
      </c>
      <c r="U39" s="31">
        <v>628</v>
      </c>
    </row>
    <row r="40" spans="1:38" ht="15.75" customHeight="1">
      <c r="A40" s="29" t="s">
        <v>452</v>
      </c>
      <c r="B40" s="31">
        <v>6957</v>
      </c>
      <c r="C40" s="31">
        <v>7648</v>
      </c>
      <c r="D40" s="31"/>
      <c r="E40" s="31">
        <v>3438</v>
      </c>
      <c r="F40" s="31">
        <v>3588</v>
      </c>
      <c r="G40" s="31"/>
      <c r="H40" s="31">
        <v>3519</v>
      </c>
      <c r="I40" s="31">
        <v>4060</v>
      </c>
      <c r="J40" s="31"/>
      <c r="K40" s="31">
        <f t="shared" si="2"/>
        <v>97.698209718670086</v>
      </c>
      <c r="L40" s="31">
        <f t="shared" si="3"/>
        <v>88.37438423645321</v>
      </c>
      <c r="M40" s="31"/>
      <c r="N40" s="31">
        <v>1384</v>
      </c>
      <c r="O40" s="31">
        <v>1545</v>
      </c>
      <c r="P40" s="25"/>
      <c r="Q40" s="26">
        <v>5.026734104046243</v>
      </c>
      <c r="R40" s="26">
        <v>4.9195849546044101</v>
      </c>
      <c r="S40" s="31"/>
      <c r="T40" s="31">
        <v>1533</v>
      </c>
      <c r="U40" s="31">
        <v>1853</v>
      </c>
    </row>
    <row r="41" spans="1:38" ht="15.75" customHeight="1">
      <c r="A41" s="29" t="s">
        <v>453</v>
      </c>
      <c r="B41" s="31">
        <v>987</v>
      </c>
      <c r="C41" s="31">
        <v>1130</v>
      </c>
      <c r="D41" s="31"/>
      <c r="E41" s="31">
        <v>494</v>
      </c>
      <c r="F41" s="31">
        <v>559</v>
      </c>
      <c r="G41" s="31"/>
      <c r="H41" s="31">
        <v>493</v>
      </c>
      <c r="I41" s="31">
        <v>571</v>
      </c>
      <c r="J41" s="31"/>
      <c r="K41" s="31">
        <f t="shared" si="2"/>
        <v>100.2028397565923</v>
      </c>
      <c r="L41" s="31">
        <f t="shared" si="3"/>
        <v>97.898423817863403</v>
      </c>
      <c r="M41" s="31"/>
      <c r="N41" s="31">
        <v>217</v>
      </c>
      <c r="O41" s="31">
        <v>239</v>
      </c>
      <c r="P41" s="25"/>
      <c r="Q41" s="26">
        <v>4.5483870967741939</v>
      </c>
      <c r="R41" s="26">
        <v>4.7280334728033475</v>
      </c>
      <c r="S41" s="31"/>
      <c r="T41" s="31">
        <v>235</v>
      </c>
      <c r="U41" s="31">
        <v>271</v>
      </c>
    </row>
    <row r="42" spans="1:38" ht="15.75" customHeight="1">
      <c r="A42" s="29" t="s">
        <v>454</v>
      </c>
      <c r="B42" s="31">
        <v>1072</v>
      </c>
      <c r="C42" s="31">
        <v>947</v>
      </c>
      <c r="D42" s="31"/>
      <c r="E42" s="31">
        <v>518</v>
      </c>
      <c r="F42" s="31">
        <v>448</v>
      </c>
      <c r="G42" s="31"/>
      <c r="H42" s="31">
        <v>554</v>
      </c>
      <c r="I42" s="31">
        <v>499</v>
      </c>
      <c r="J42" s="31"/>
      <c r="K42" s="31">
        <f t="shared" si="2"/>
        <v>93.501805054151617</v>
      </c>
      <c r="L42" s="31">
        <f t="shared" si="3"/>
        <v>89.779559118236477</v>
      </c>
      <c r="M42" s="31"/>
      <c r="N42" s="31">
        <v>237</v>
      </c>
      <c r="O42" s="31">
        <v>212</v>
      </c>
      <c r="P42" s="25"/>
      <c r="Q42" s="26">
        <v>4.5338983050847457</v>
      </c>
      <c r="R42" s="26">
        <v>4.4880382775119614</v>
      </c>
      <c r="S42" s="31"/>
      <c r="T42" s="31">
        <v>284</v>
      </c>
      <c r="U42" s="31">
        <v>277</v>
      </c>
    </row>
    <row r="43" spans="1:38" ht="15.75" customHeight="1" thickBot="1">
      <c r="A43" s="36"/>
      <c r="B43" s="36"/>
      <c r="C43" s="36"/>
      <c r="D43" s="36"/>
      <c r="E43" s="36"/>
      <c r="F43" s="36"/>
      <c r="G43" s="36"/>
      <c r="H43" s="36"/>
      <c r="I43" s="36"/>
      <c r="J43" s="36"/>
      <c r="K43" s="36"/>
      <c r="L43" s="36"/>
      <c r="M43" s="36"/>
      <c r="N43" s="36"/>
      <c r="O43" s="36"/>
      <c r="P43" s="36"/>
      <c r="Q43" s="36"/>
      <c r="R43" s="36"/>
      <c r="S43" s="36"/>
      <c r="T43" s="36"/>
      <c r="U43" s="36"/>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75EFA-C27B-4DAC-A45A-E0A59327D4C5}">
  <sheetPr>
    <pageSetUpPr fitToPage="1"/>
  </sheetPr>
  <dimension ref="A1:AM43"/>
  <sheetViews>
    <sheetView view="pageBreakPreview" topLeftCell="A4"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1922</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1923</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5.75"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1892</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8"/>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455</v>
      </c>
      <c r="B8" s="47"/>
      <c r="C8" s="48"/>
      <c r="D8" s="48"/>
      <c r="E8" s="47"/>
      <c r="F8" s="47"/>
      <c r="G8" s="47"/>
      <c r="H8" s="47"/>
      <c r="I8" s="28"/>
      <c r="J8" s="28"/>
      <c r="K8" s="27"/>
      <c r="L8" s="27"/>
      <c r="M8" s="28"/>
      <c r="N8" s="47"/>
      <c r="O8" s="28"/>
      <c r="P8" s="28"/>
      <c r="Q8" s="49"/>
      <c r="R8" s="49"/>
      <c r="S8" s="28"/>
      <c r="T8" s="47"/>
      <c r="U8" s="28"/>
      <c r="V8" s="6"/>
      <c r="AB8" s="6"/>
      <c r="AC8" s="6"/>
      <c r="AD8" s="6"/>
      <c r="AE8" s="6"/>
      <c r="AF8" s="6"/>
      <c r="AG8" s="6"/>
      <c r="AH8" s="6"/>
      <c r="AI8" s="6"/>
      <c r="AJ8" s="6"/>
      <c r="AK8" s="6"/>
      <c r="AL8" s="6"/>
    </row>
    <row r="9" spans="1:39" ht="18" customHeight="1">
      <c r="A9" s="29" t="s">
        <v>456</v>
      </c>
      <c r="B9" s="31">
        <v>583</v>
      </c>
      <c r="C9" s="31">
        <v>792</v>
      </c>
      <c r="D9" s="31"/>
      <c r="E9" s="31">
        <v>312</v>
      </c>
      <c r="F9" s="31">
        <v>373</v>
      </c>
      <c r="G9" s="31"/>
      <c r="H9" s="31">
        <v>271</v>
      </c>
      <c r="I9" s="31">
        <v>419</v>
      </c>
      <c r="J9" s="31"/>
      <c r="K9" s="27">
        <f t="shared" ref="K9:K36" si="0">E9/H9*100</f>
        <v>115.12915129151291</v>
      </c>
      <c r="L9" s="27">
        <f t="shared" ref="L9:L36" si="1">F9/I9*100</f>
        <v>89.021479713603824</v>
      </c>
      <c r="M9" s="31"/>
      <c r="N9" s="31">
        <v>129</v>
      </c>
      <c r="O9" s="31">
        <v>160</v>
      </c>
      <c r="P9" s="27"/>
      <c r="Q9" s="26">
        <v>4.5193798449612403</v>
      </c>
      <c r="R9" s="26">
        <v>4.9433962264150946</v>
      </c>
      <c r="S9" s="31"/>
      <c r="T9" s="31">
        <v>140</v>
      </c>
      <c r="U9" s="31">
        <v>204</v>
      </c>
      <c r="V9" s="6"/>
      <c r="AB9" s="6"/>
      <c r="AC9" s="6"/>
      <c r="AD9" s="6"/>
      <c r="AE9" s="6"/>
      <c r="AF9" s="6"/>
      <c r="AG9" s="6"/>
      <c r="AH9" s="6"/>
      <c r="AI9" s="6"/>
      <c r="AJ9" s="6"/>
      <c r="AK9" s="6"/>
      <c r="AL9" s="6"/>
    </row>
    <row r="10" spans="1:39" ht="18" customHeight="1">
      <c r="A10" s="29"/>
      <c r="B10" s="31"/>
      <c r="C10" s="31"/>
      <c r="D10" s="31"/>
      <c r="E10" s="31"/>
      <c r="F10" s="31"/>
      <c r="G10" s="31"/>
      <c r="H10" s="31"/>
      <c r="I10" s="31"/>
      <c r="J10" s="31"/>
      <c r="K10" s="27"/>
      <c r="L10" s="27"/>
      <c r="M10" s="31"/>
      <c r="N10" s="31"/>
      <c r="O10" s="31"/>
      <c r="P10" s="25"/>
      <c r="Q10" s="26"/>
      <c r="R10" s="26"/>
      <c r="S10" s="31"/>
      <c r="T10" s="31"/>
      <c r="U10" s="31"/>
      <c r="V10" s="6"/>
      <c r="AB10" s="6"/>
      <c r="AC10" s="6"/>
      <c r="AD10" s="6"/>
      <c r="AE10" s="6"/>
      <c r="AF10" s="6"/>
      <c r="AG10" s="6"/>
      <c r="AH10" s="6"/>
      <c r="AI10" s="6"/>
      <c r="AJ10" s="6"/>
      <c r="AK10" s="6"/>
      <c r="AL10" s="6"/>
    </row>
    <row r="11" spans="1:39" ht="18" customHeight="1">
      <c r="A11" s="20" t="s">
        <v>457</v>
      </c>
      <c r="B11" s="51"/>
      <c r="C11" s="51"/>
      <c r="D11" s="51"/>
      <c r="E11" s="51"/>
      <c r="F11" s="51"/>
      <c r="G11" s="51"/>
      <c r="H11" s="51"/>
      <c r="I11" s="51"/>
      <c r="J11" s="51"/>
      <c r="K11" s="47"/>
      <c r="L11" s="47"/>
      <c r="M11" s="51"/>
      <c r="N11" s="51"/>
      <c r="O11" s="51"/>
      <c r="P11" s="25"/>
      <c r="Q11" s="19"/>
      <c r="R11" s="19"/>
      <c r="S11" s="51"/>
      <c r="T11" s="51"/>
      <c r="U11" s="51"/>
      <c r="V11" s="6"/>
      <c r="AB11" s="6"/>
      <c r="AC11" s="6"/>
      <c r="AD11" s="6"/>
      <c r="AE11" s="6"/>
      <c r="AF11" s="6"/>
      <c r="AG11" s="6"/>
      <c r="AH11" s="6"/>
      <c r="AI11" s="6"/>
      <c r="AJ11" s="6"/>
      <c r="AK11" s="6"/>
      <c r="AL11" s="6"/>
    </row>
    <row r="12" spans="1:39" ht="18" customHeight="1">
      <c r="A12" s="29" t="s">
        <v>458</v>
      </c>
      <c r="B12" s="31">
        <v>1070</v>
      </c>
      <c r="C12" s="31">
        <v>1341</v>
      </c>
      <c r="D12" s="31"/>
      <c r="E12" s="31">
        <v>534</v>
      </c>
      <c r="F12" s="31">
        <v>666</v>
      </c>
      <c r="G12" s="31"/>
      <c r="H12" s="31">
        <v>536</v>
      </c>
      <c r="I12" s="31">
        <v>675</v>
      </c>
      <c r="J12" s="31"/>
      <c r="K12" s="27">
        <f t="shared" si="0"/>
        <v>99.626865671641795</v>
      </c>
      <c r="L12" s="27">
        <f t="shared" si="1"/>
        <v>98.666666666666671</v>
      </c>
      <c r="M12" s="31"/>
      <c r="N12" s="31">
        <v>247</v>
      </c>
      <c r="O12" s="31">
        <v>283</v>
      </c>
      <c r="P12" s="25"/>
      <c r="Q12" s="26">
        <v>4.331983805668016</v>
      </c>
      <c r="R12" s="26">
        <v>4.7411347517730498</v>
      </c>
      <c r="S12" s="31"/>
      <c r="T12" s="31">
        <v>269</v>
      </c>
      <c r="U12" s="31">
        <v>334</v>
      </c>
      <c r="V12" s="6"/>
      <c r="AB12" s="6"/>
      <c r="AC12" s="6"/>
      <c r="AD12" s="6"/>
      <c r="AE12" s="6"/>
      <c r="AF12" s="6"/>
      <c r="AG12" s="6"/>
      <c r="AH12" s="6"/>
      <c r="AI12" s="6"/>
      <c r="AJ12" s="6"/>
      <c r="AK12" s="6"/>
      <c r="AL12" s="6"/>
    </row>
    <row r="13" spans="1:39" ht="18" customHeight="1">
      <c r="A13" s="29" t="s">
        <v>459</v>
      </c>
      <c r="B13" s="31">
        <v>3560</v>
      </c>
      <c r="C13" s="31">
        <v>3784</v>
      </c>
      <c r="D13" s="31"/>
      <c r="E13" s="31">
        <v>1829</v>
      </c>
      <c r="F13" s="31">
        <v>1779</v>
      </c>
      <c r="G13" s="31"/>
      <c r="H13" s="31">
        <v>1731</v>
      </c>
      <c r="I13" s="31">
        <v>2005</v>
      </c>
      <c r="J13" s="31"/>
      <c r="K13" s="27">
        <f t="shared" si="0"/>
        <v>105.66146735990756</v>
      </c>
      <c r="L13" s="27">
        <f t="shared" si="1"/>
        <v>88.728179551122196</v>
      </c>
      <c r="M13" s="31"/>
      <c r="N13" s="31">
        <v>711</v>
      </c>
      <c r="O13" s="31">
        <v>859</v>
      </c>
      <c r="P13" s="25"/>
      <c r="Q13" s="26">
        <v>5.0070323488045005</v>
      </c>
      <c r="R13" s="26">
        <v>4.4090909090909092</v>
      </c>
      <c r="S13" s="31"/>
      <c r="T13" s="31">
        <v>805</v>
      </c>
      <c r="U13" s="31">
        <v>1101</v>
      </c>
      <c r="V13" s="6"/>
      <c r="AB13" s="6"/>
      <c r="AC13" s="6"/>
      <c r="AD13" s="6"/>
      <c r="AE13" s="6"/>
      <c r="AF13" s="6"/>
      <c r="AG13" s="6"/>
      <c r="AH13" s="6"/>
      <c r="AI13" s="6"/>
      <c r="AJ13" s="6"/>
      <c r="AK13" s="6"/>
      <c r="AL13" s="6"/>
    </row>
    <row r="14" spans="1:39" ht="18" customHeight="1">
      <c r="A14" s="29" t="s">
        <v>460</v>
      </c>
      <c r="B14" s="31">
        <v>3381</v>
      </c>
      <c r="C14" s="31">
        <v>4449</v>
      </c>
      <c r="D14" s="31"/>
      <c r="E14" s="31">
        <v>1699</v>
      </c>
      <c r="F14" s="31">
        <v>2252</v>
      </c>
      <c r="G14" s="31"/>
      <c r="H14" s="31">
        <v>1682</v>
      </c>
      <c r="I14" s="31">
        <v>2197</v>
      </c>
      <c r="J14" s="31"/>
      <c r="K14" s="27">
        <f t="shared" si="0"/>
        <v>101.01070154577883</v>
      </c>
      <c r="L14" s="27">
        <f t="shared" si="1"/>
        <v>102.5034137460173</v>
      </c>
      <c r="M14" s="31"/>
      <c r="N14" s="31">
        <v>698</v>
      </c>
      <c r="O14" s="31">
        <v>872</v>
      </c>
      <c r="P14" s="25"/>
      <c r="Q14" s="26">
        <v>4.8438395415472781</v>
      </c>
      <c r="R14" s="26">
        <v>5.0999999999999996</v>
      </c>
      <c r="S14" s="31"/>
      <c r="T14" s="31">
        <v>773</v>
      </c>
      <c r="U14" s="31">
        <v>1025</v>
      </c>
      <c r="V14" s="6"/>
      <c r="AB14" s="6"/>
      <c r="AC14" s="6"/>
      <c r="AD14" s="6"/>
      <c r="AE14" s="6"/>
      <c r="AF14" s="6"/>
      <c r="AG14" s="6"/>
      <c r="AH14" s="6"/>
      <c r="AI14" s="6"/>
      <c r="AJ14" s="6"/>
      <c r="AK14" s="6"/>
      <c r="AL14" s="6"/>
    </row>
    <row r="15" spans="1:39" ht="18" customHeight="1">
      <c r="A15" s="29" t="s">
        <v>461</v>
      </c>
      <c r="B15" s="31">
        <v>5576</v>
      </c>
      <c r="C15" s="31">
        <v>5850</v>
      </c>
      <c r="D15" s="31"/>
      <c r="E15" s="31">
        <v>2772</v>
      </c>
      <c r="F15" s="31">
        <v>2893</v>
      </c>
      <c r="G15" s="31"/>
      <c r="H15" s="31">
        <v>2804</v>
      </c>
      <c r="I15" s="31">
        <v>2957</v>
      </c>
      <c r="J15" s="31"/>
      <c r="K15" s="27">
        <f t="shared" si="0"/>
        <v>98.858773181169752</v>
      </c>
      <c r="L15" s="27">
        <f t="shared" si="1"/>
        <v>97.835644234020975</v>
      </c>
      <c r="M15" s="31"/>
      <c r="N15" s="31">
        <v>1108</v>
      </c>
      <c r="O15" s="31">
        <v>1296</v>
      </c>
      <c r="P15" s="25"/>
      <c r="Q15" s="26">
        <v>5.0324909747292415</v>
      </c>
      <c r="R15" s="26">
        <v>4.5170542635658917</v>
      </c>
      <c r="S15" s="31"/>
      <c r="T15" s="31">
        <v>1198</v>
      </c>
      <c r="U15" s="31">
        <v>1452</v>
      </c>
      <c r="V15" s="6"/>
      <c r="AB15" s="6"/>
      <c r="AC15" s="6"/>
      <c r="AD15" s="6"/>
      <c r="AE15" s="6"/>
      <c r="AF15" s="6"/>
      <c r="AG15" s="6"/>
      <c r="AH15" s="6"/>
      <c r="AI15" s="6"/>
      <c r="AJ15" s="6"/>
      <c r="AK15" s="6"/>
      <c r="AL15" s="6"/>
    </row>
    <row r="16" spans="1:39" ht="18" customHeight="1">
      <c r="A16" s="29" t="s">
        <v>462</v>
      </c>
      <c r="B16" s="31">
        <v>4173</v>
      </c>
      <c r="C16" s="31">
        <v>4733</v>
      </c>
      <c r="D16" s="31"/>
      <c r="E16" s="31">
        <v>2128</v>
      </c>
      <c r="F16" s="31">
        <v>2412</v>
      </c>
      <c r="G16" s="31"/>
      <c r="H16" s="31">
        <v>2045</v>
      </c>
      <c r="I16" s="31">
        <v>2321</v>
      </c>
      <c r="J16" s="31"/>
      <c r="K16" s="27">
        <f t="shared" si="0"/>
        <v>104.05867970660148</v>
      </c>
      <c r="L16" s="27">
        <f t="shared" si="1"/>
        <v>103.92072382593709</v>
      </c>
      <c r="M16" s="31"/>
      <c r="N16" s="31">
        <v>794</v>
      </c>
      <c r="O16" s="31">
        <v>956</v>
      </c>
      <c r="P16" s="25"/>
      <c r="Q16" s="26">
        <v>5.2556675062972289</v>
      </c>
      <c r="R16" s="26">
        <v>4.9537815126050422</v>
      </c>
      <c r="S16" s="31"/>
      <c r="T16" s="31">
        <v>863</v>
      </c>
      <c r="U16" s="31">
        <v>1094</v>
      </c>
      <c r="V16" s="6"/>
      <c r="AB16" s="6"/>
      <c r="AC16" s="6"/>
      <c r="AD16" s="6"/>
      <c r="AE16" s="6"/>
      <c r="AF16" s="6"/>
      <c r="AG16" s="6"/>
      <c r="AH16" s="6"/>
      <c r="AI16" s="6"/>
      <c r="AJ16" s="6"/>
      <c r="AK16" s="6"/>
      <c r="AL16" s="6"/>
    </row>
    <row r="17" spans="1:39" ht="18" customHeight="1">
      <c r="A17" s="23" t="s">
        <v>463</v>
      </c>
      <c r="B17" s="31">
        <v>5519</v>
      </c>
      <c r="C17" s="31">
        <v>6090</v>
      </c>
      <c r="D17" s="31"/>
      <c r="E17" s="31">
        <v>2767</v>
      </c>
      <c r="F17" s="31">
        <v>2956</v>
      </c>
      <c r="G17" s="31"/>
      <c r="H17" s="31">
        <v>2752</v>
      </c>
      <c r="I17" s="31">
        <v>3134</v>
      </c>
      <c r="J17" s="31"/>
      <c r="K17" s="27">
        <f t="shared" si="0"/>
        <v>100.54505813953489</v>
      </c>
      <c r="L17" s="27">
        <f t="shared" si="1"/>
        <v>94.320357370772172</v>
      </c>
      <c r="M17" s="31"/>
      <c r="N17" s="31">
        <v>1058</v>
      </c>
      <c r="O17" s="31">
        <v>1282</v>
      </c>
      <c r="P17" s="50"/>
      <c r="Q17" s="26">
        <v>5.2164461247637055</v>
      </c>
      <c r="R17" s="26">
        <v>4.7037617554858935</v>
      </c>
      <c r="S17" s="31"/>
      <c r="T17" s="31">
        <v>1135</v>
      </c>
      <c r="U17" s="31">
        <v>1292</v>
      </c>
      <c r="V17" s="6"/>
      <c r="AB17" s="6"/>
      <c r="AC17" s="6"/>
      <c r="AD17" s="6"/>
      <c r="AE17" s="6"/>
      <c r="AF17" s="6"/>
      <c r="AG17" s="6"/>
      <c r="AH17" s="6"/>
      <c r="AI17" s="6"/>
      <c r="AJ17" s="6"/>
      <c r="AK17" s="6"/>
      <c r="AL17" s="6"/>
    </row>
    <row r="18" spans="1:39" ht="18" customHeight="1">
      <c r="A18" s="23" t="s">
        <v>464</v>
      </c>
      <c r="B18" s="31">
        <v>12134</v>
      </c>
      <c r="C18" s="31">
        <v>13972</v>
      </c>
      <c r="D18" s="31"/>
      <c r="E18" s="31">
        <v>5772</v>
      </c>
      <c r="F18" s="31">
        <v>6142</v>
      </c>
      <c r="G18" s="31"/>
      <c r="H18" s="31">
        <v>6362</v>
      </c>
      <c r="I18" s="31">
        <v>7830</v>
      </c>
      <c r="J18" s="31"/>
      <c r="K18" s="27">
        <f t="shared" si="0"/>
        <v>90.726186733731524</v>
      </c>
      <c r="L18" s="27">
        <f t="shared" si="1"/>
        <v>78.441890166028088</v>
      </c>
      <c r="M18" s="31"/>
      <c r="N18" s="31">
        <v>2164</v>
      </c>
      <c r="O18" s="31">
        <v>2551</v>
      </c>
      <c r="P18" s="28"/>
      <c r="Q18" s="26">
        <v>4.8024062933826928</v>
      </c>
      <c r="R18" s="26">
        <v>4.3694421988682297</v>
      </c>
      <c r="S18" s="31"/>
      <c r="T18" s="31">
        <v>2322</v>
      </c>
      <c r="U18" s="31">
        <v>2654</v>
      </c>
      <c r="V18" s="6"/>
      <c r="AB18" s="6"/>
      <c r="AC18" s="6"/>
      <c r="AD18" s="6"/>
      <c r="AE18" s="6"/>
      <c r="AF18" s="6"/>
      <c r="AG18" s="6"/>
      <c r="AH18" s="6"/>
      <c r="AI18" s="6"/>
      <c r="AJ18" s="6"/>
      <c r="AK18" s="6"/>
      <c r="AL18" s="6"/>
    </row>
    <row r="19" spans="1:39" ht="18" customHeight="1">
      <c r="A19" s="29" t="s">
        <v>465</v>
      </c>
      <c r="B19" s="31">
        <v>4456</v>
      </c>
      <c r="C19" s="31">
        <v>5625</v>
      </c>
      <c r="D19" s="31"/>
      <c r="E19" s="31">
        <v>2257</v>
      </c>
      <c r="F19" s="31">
        <v>2857</v>
      </c>
      <c r="G19" s="31"/>
      <c r="H19" s="31">
        <v>2199</v>
      </c>
      <c r="I19" s="31">
        <v>2768</v>
      </c>
      <c r="J19" s="31"/>
      <c r="K19" s="27">
        <f t="shared" si="0"/>
        <v>102.637562528422</v>
      </c>
      <c r="L19" s="27">
        <f t="shared" si="1"/>
        <v>103.21531791907515</v>
      </c>
      <c r="M19" s="31"/>
      <c r="N19" s="31">
        <v>924</v>
      </c>
      <c r="O19" s="31">
        <v>1429</v>
      </c>
      <c r="P19" s="25"/>
      <c r="Q19" s="26">
        <v>4.826652221018418</v>
      </c>
      <c r="R19" s="26">
        <v>4.006603081438004</v>
      </c>
      <c r="S19" s="31"/>
      <c r="T19" s="31">
        <v>1014</v>
      </c>
      <c r="U19" s="31">
        <v>1394</v>
      </c>
      <c r="V19" s="6"/>
      <c r="AB19" s="6"/>
      <c r="AC19" s="6"/>
      <c r="AD19" s="6"/>
      <c r="AE19" s="6"/>
      <c r="AF19" s="6"/>
      <c r="AG19" s="6"/>
      <c r="AH19" s="6"/>
      <c r="AI19" s="6"/>
      <c r="AJ19" s="6"/>
      <c r="AK19" s="6"/>
      <c r="AL19" s="6"/>
    </row>
    <row r="20" spans="1:39" ht="18" customHeight="1">
      <c r="A20" s="29" t="s">
        <v>466</v>
      </c>
      <c r="B20" s="31">
        <v>3578</v>
      </c>
      <c r="C20" s="31">
        <v>4524</v>
      </c>
      <c r="D20" s="31"/>
      <c r="E20" s="31">
        <v>1804</v>
      </c>
      <c r="F20" s="31">
        <v>2262</v>
      </c>
      <c r="G20" s="31"/>
      <c r="H20" s="31">
        <v>1774</v>
      </c>
      <c r="I20" s="31">
        <v>2262</v>
      </c>
      <c r="J20" s="31"/>
      <c r="K20" s="27">
        <f t="shared" si="0"/>
        <v>101.69109357384443</v>
      </c>
      <c r="L20" s="27">
        <f t="shared" si="1"/>
        <v>100</v>
      </c>
      <c r="M20" s="31"/>
      <c r="N20" s="31">
        <v>746</v>
      </c>
      <c r="O20" s="31">
        <v>965</v>
      </c>
      <c r="P20" s="25"/>
      <c r="Q20" s="26">
        <v>4.7962466487935655</v>
      </c>
      <c r="R20" s="26">
        <v>4.6880829015544041</v>
      </c>
      <c r="S20" s="31"/>
      <c r="T20" s="31">
        <v>807</v>
      </c>
      <c r="U20" s="31">
        <v>986</v>
      </c>
      <c r="V20" s="6"/>
      <c r="AB20" s="6"/>
      <c r="AC20" s="6"/>
      <c r="AD20" s="6"/>
      <c r="AE20" s="6"/>
      <c r="AF20" s="6"/>
      <c r="AG20" s="6"/>
      <c r="AH20" s="6"/>
      <c r="AI20" s="6"/>
      <c r="AJ20" s="6"/>
      <c r="AK20" s="6"/>
      <c r="AL20" s="6"/>
      <c r="AM20" s="6"/>
    </row>
    <row r="21" spans="1:39" ht="18" customHeight="1">
      <c r="A21" s="29" t="s">
        <v>467</v>
      </c>
      <c r="B21" s="31">
        <v>1632</v>
      </c>
      <c r="C21" s="31">
        <v>2147</v>
      </c>
      <c r="D21" s="31"/>
      <c r="E21" s="31">
        <v>797</v>
      </c>
      <c r="F21" s="31">
        <v>1044</v>
      </c>
      <c r="G21" s="31"/>
      <c r="H21" s="31">
        <v>835</v>
      </c>
      <c r="I21" s="31">
        <v>1103</v>
      </c>
      <c r="J21" s="31"/>
      <c r="K21" s="27">
        <f t="shared" si="0"/>
        <v>95.449101796407192</v>
      </c>
      <c r="L21" s="27">
        <f t="shared" si="1"/>
        <v>94.65095194922938</v>
      </c>
      <c r="M21" s="31"/>
      <c r="N21" s="31">
        <v>311</v>
      </c>
      <c r="O21" s="31">
        <v>437</v>
      </c>
      <c r="P21" s="25"/>
      <c r="Q21" s="26">
        <v>5.247588424437299</v>
      </c>
      <c r="R21" s="26">
        <v>4.9212962962962967</v>
      </c>
      <c r="S21" s="31"/>
      <c r="T21" s="31">
        <v>349</v>
      </c>
      <c r="U21" s="31">
        <v>495</v>
      </c>
      <c r="V21" s="6"/>
      <c r="AB21" s="6"/>
      <c r="AC21" s="6"/>
      <c r="AD21" s="6"/>
      <c r="AE21" s="6"/>
      <c r="AF21" s="6"/>
      <c r="AG21" s="6"/>
      <c r="AH21" s="6"/>
      <c r="AI21" s="6"/>
      <c r="AJ21" s="6"/>
      <c r="AK21" s="6"/>
      <c r="AL21" s="6"/>
    </row>
    <row r="22" spans="1:39" ht="18" customHeight="1">
      <c r="A22" s="29" t="s">
        <v>468</v>
      </c>
      <c r="B22" s="31">
        <v>2341</v>
      </c>
      <c r="C22" s="31">
        <v>2990</v>
      </c>
      <c r="D22" s="31"/>
      <c r="E22" s="31">
        <v>1177</v>
      </c>
      <c r="F22" s="31">
        <v>1540</v>
      </c>
      <c r="G22" s="31"/>
      <c r="H22" s="31">
        <v>1164</v>
      </c>
      <c r="I22" s="31">
        <v>1450</v>
      </c>
      <c r="J22" s="31"/>
      <c r="K22" s="27">
        <f t="shared" si="0"/>
        <v>101.1168384879725</v>
      </c>
      <c r="L22" s="27">
        <f t="shared" si="1"/>
        <v>106.20689655172413</v>
      </c>
      <c r="M22" s="31"/>
      <c r="N22" s="31">
        <v>484</v>
      </c>
      <c r="O22" s="31">
        <v>540</v>
      </c>
      <c r="P22" s="27"/>
      <c r="Q22" s="26">
        <v>4.7598343685300204</v>
      </c>
      <c r="R22" s="26">
        <v>5.1869158878504669</v>
      </c>
      <c r="S22" s="31"/>
      <c r="T22" s="31">
        <v>546</v>
      </c>
      <c r="U22" s="31">
        <v>668</v>
      </c>
      <c r="V22" s="6"/>
      <c r="AB22" s="6"/>
      <c r="AC22" s="6"/>
      <c r="AD22" s="6"/>
      <c r="AE22" s="6"/>
      <c r="AF22" s="6"/>
      <c r="AG22" s="6"/>
      <c r="AH22" s="6"/>
      <c r="AI22" s="6"/>
      <c r="AJ22" s="6"/>
      <c r="AK22" s="6"/>
      <c r="AL22" s="6"/>
    </row>
    <row r="23" spans="1:39" ht="18" customHeight="1">
      <c r="A23" s="29" t="s">
        <v>469</v>
      </c>
      <c r="B23" s="31">
        <v>5908</v>
      </c>
      <c r="C23" s="31">
        <v>4958</v>
      </c>
      <c r="D23" s="31"/>
      <c r="E23" s="31">
        <v>2790</v>
      </c>
      <c r="F23" s="31">
        <v>2510</v>
      </c>
      <c r="G23" s="31"/>
      <c r="H23" s="31">
        <v>3118</v>
      </c>
      <c r="I23" s="31">
        <v>2448</v>
      </c>
      <c r="J23" s="31"/>
      <c r="K23" s="27">
        <f t="shared" si="0"/>
        <v>89.480436177036566</v>
      </c>
      <c r="L23" s="27">
        <f t="shared" si="1"/>
        <v>102.53267973856208</v>
      </c>
      <c r="M23" s="31"/>
      <c r="N23" s="31">
        <v>1161</v>
      </c>
      <c r="O23" s="31">
        <v>1160</v>
      </c>
      <c r="P23" s="25"/>
      <c r="Q23" s="26">
        <v>4.8385146804835921</v>
      </c>
      <c r="R23" s="26">
        <v>4.1831597222222223</v>
      </c>
      <c r="S23" s="31"/>
      <c r="T23" s="31">
        <v>1270</v>
      </c>
      <c r="U23" s="31">
        <v>1403</v>
      </c>
      <c r="V23" s="6"/>
      <c r="AB23" s="6"/>
      <c r="AC23" s="6"/>
      <c r="AD23" s="6"/>
      <c r="AE23" s="6"/>
      <c r="AF23" s="6"/>
      <c r="AG23" s="6"/>
      <c r="AH23" s="6"/>
      <c r="AI23" s="6"/>
      <c r="AJ23" s="6"/>
      <c r="AK23" s="6"/>
      <c r="AL23" s="6"/>
    </row>
    <row r="24" spans="1:39" ht="18" customHeight="1">
      <c r="A24" s="29" t="s">
        <v>470</v>
      </c>
      <c r="B24" s="31">
        <v>1647</v>
      </c>
      <c r="C24" s="31">
        <v>2105</v>
      </c>
      <c r="D24" s="31"/>
      <c r="E24" s="31">
        <v>817</v>
      </c>
      <c r="F24" s="31">
        <v>1011</v>
      </c>
      <c r="G24" s="31"/>
      <c r="H24" s="31">
        <v>830</v>
      </c>
      <c r="I24" s="31">
        <v>1094</v>
      </c>
      <c r="J24" s="31"/>
      <c r="K24" s="27">
        <f t="shared" si="0"/>
        <v>98.433734939759034</v>
      </c>
      <c r="L24" s="27">
        <f t="shared" si="1"/>
        <v>92.413162705667276</v>
      </c>
      <c r="M24" s="31"/>
      <c r="N24" s="31">
        <v>351</v>
      </c>
      <c r="O24" s="31">
        <v>423</v>
      </c>
      <c r="P24" s="25"/>
      <c r="Q24" s="26">
        <v>4.6923076923076925</v>
      </c>
      <c r="R24" s="26">
        <v>4.9739336492890995</v>
      </c>
      <c r="S24" s="31"/>
      <c r="T24" s="31">
        <v>375</v>
      </c>
      <c r="U24" s="31">
        <v>491</v>
      </c>
      <c r="V24" s="6"/>
      <c r="AB24" s="6"/>
      <c r="AC24" s="6"/>
      <c r="AD24" s="6"/>
      <c r="AE24" s="6"/>
      <c r="AF24" s="6"/>
      <c r="AG24" s="6"/>
      <c r="AH24" s="6"/>
      <c r="AI24" s="6"/>
      <c r="AJ24" s="6"/>
      <c r="AK24" s="6"/>
      <c r="AL24" s="6"/>
    </row>
    <row r="25" spans="1:39" ht="18" customHeight="1">
      <c r="A25" s="29" t="s">
        <v>471</v>
      </c>
      <c r="B25" s="31">
        <v>6026</v>
      </c>
      <c r="C25" s="31">
        <v>5833</v>
      </c>
      <c r="D25" s="31"/>
      <c r="E25" s="31">
        <v>3035</v>
      </c>
      <c r="F25" s="31">
        <v>2924</v>
      </c>
      <c r="G25" s="31"/>
      <c r="H25" s="31">
        <v>2991</v>
      </c>
      <c r="I25" s="31">
        <v>2909</v>
      </c>
      <c r="J25" s="31"/>
      <c r="K25" s="27">
        <f t="shared" si="0"/>
        <v>101.47107990638582</v>
      </c>
      <c r="L25" s="27">
        <f t="shared" si="1"/>
        <v>100.51564111378481</v>
      </c>
      <c r="M25" s="31"/>
      <c r="N25" s="31">
        <v>1212</v>
      </c>
      <c r="O25" s="31">
        <v>1361</v>
      </c>
      <c r="P25" s="25"/>
      <c r="Q25" s="26">
        <v>4.8345740281224154</v>
      </c>
      <c r="R25" s="26">
        <v>4.205773501110289</v>
      </c>
      <c r="S25" s="31"/>
      <c r="T25" s="31">
        <v>1336</v>
      </c>
      <c r="U25" s="31">
        <v>1429</v>
      </c>
      <c r="V25" s="6"/>
      <c r="AB25" s="6"/>
      <c r="AC25" s="6"/>
      <c r="AD25" s="6"/>
      <c r="AE25" s="6"/>
      <c r="AF25" s="6"/>
      <c r="AG25" s="6"/>
      <c r="AH25" s="6"/>
      <c r="AI25" s="6"/>
      <c r="AJ25" s="6"/>
      <c r="AK25" s="6"/>
      <c r="AL25" s="6"/>
    </row>
    <row r="26" spans="1:39" ht="18" customHeight="1">
      <c r="A26" s="29" t="s">
        <v>472</v>
      </c>
      <c r="B26" s="31">
        <v>3179</v>
      </c>
      <c r="C26" s="31">
        <v>3587</v>
      </c>
      <c r="D26" s="31"/>
      <c r="E26" s="31">
        <v>1585</v>
      </c>
      <c r="F26" s="31">
        <v>1854</v>
      </c>
      <c r="G26" s="31"/>
      <c r="H26" s="31">
        <v>1594</v>
      </c>
      <c r="I26" s="31">
        <v>1733</v>
      </c>
      <c r="J26" s="31"/>
      <c r="K26" s="27">
        <f t="shared" si="0"/>
        <v>99.435382685069001</v>
      </c>
      <c r="L26" s="27">
        <f t="shared" si="1"/>
        <v>106.98211194460474</v>
      </c>
      <c r="M26" s="31"/>
      <c r="N26" s="31">
        <v>656</v>
      </c>
      <c r="O26" s="31">
        <v>723</v>
      </c>
      <c r="P26" s="25"/>
      <c r="Q26" s="26">
        <v>4.8460365853658534</v>
      </c>
      <c r="R26" s="26">
        <v>4.9182825484764541</v>
      </c>
      <c r="S26" s="31"/>
      <c r="T26" s="31">
        <v>724</v>
      </c>
      <c r="U26" s="31">
        <v>872</v>
      </c>
      <c r="V26" s="6"/>
      <c r="AB26" s="6"/>
      <c r="AC26" s="6"/>
      <c r="AD26" s="6"/>
      <c r="AE26" s="6"/>
      <c r="AF26" s="6"/>
      <c r="AG26" s="6"/>
      <c r="AH26" s="6"/>
      <c r="AI26" s="6"/>
      <c r="AJ26" s="6"/>
      <c r="AK26" s="6"/>
      <c r="AL26" s="6"/>
    </row>
    <row r="27" spans="1:39" ht="18" customHeight="1">
      <c r="A27" s="29" t="s">
        <v>473</v>
      </c>
      <c r="B27" s="31">
        <v>4865</v>
      </c>
      <c r="C27" s="31">
        <v>5795</v>
      </c>
      <c r="D27" s="31"/>
      <c r="E27" s="31">
        <v>2393</v>
      </c>
      <c r="F27" s="31">
        <v>2855</v>
      </c>
      <c r="G27" s="31"/>
      <c r="H27" s="31">
        <v>2472</v>
      </c>
      <c r="I27" s="31">
        <v>2940</v>
      </c>
      <c r="J27" s="31"/>
      <c r="K27" s="27">
        <f t="shared" si="0"/>
        <v>96.804207119741108</v>
      </c>
      <c r="L27" s="27">
        <f t="shared" si="1"/>
        <v>97.10884353741497</v>
      </c>
      <c r="M27" s="31"/>
      <c r="N27" s="31">
        <v>1052</v>
      </c>
      <c r="O27" s="31">
        <v>1281</v>
      </c>
      <c r="P27" s="25"/>
      <c r="Q27" s="26">
        <v>4.5899143672692677</v>
      </c>
      <c r="R27" s="26">
        <v>4.4870384917517674</v>
      </c>
      <c r="S27" s="31"/>
      <c r="T27" s="31">
        <v>1148</v>
      </c>
      <c r="U27" s="31">
        <v>1381</v>
      </c>
      <c r="V27" s="6"/>
      <c r="AB27" s="6"/>
      <c r="AC27" s="6"/>
      <c r="AD27" s="6"/>
      <c r="AE27" s="6"/>
      <c r="AF27" s="6"/>
      <c r="AG27" s="6"/>
      <c r="AH27" s="6"/>
      <c r="AI27" s="6"/>
      <c r="AJ27" s="6"/>
      <c r="AK27" s="6"/>
      <c r="AL27" s="6"/>
    </row>
    <row r="28" spans="1:39" ht="18" customHeight="1">
      <c r="A28" s="29" t="s">
        <v>474</v>
      </c>
      <c r="B28" s="31">
        <v>2808</v>
      </c>
      <c r="C28" s="31">
        <v>3875</v>
      </c>
      <c r="D28" s="31"/>
      <c r="E28" s="31">
        <v>1437</v>
      </c>
      <c r="F28" s="31">
        <v>1979</v>
      </c>
      <c r="G28" s="31"/>
      <c r="H28" s="31">
        <v>1371</v>
      </c>
      <c r="I28" s="31">
        <v>1896</v>
      </c>
      <c r="J28" s="31"/>
      <c r="K28" s="27">
        <f t="shared" si="0"/>
        <v>104.81400437636761</v>
      </c>
      <c r="L28" s="27">
        <f t="shared" si="1"/>
        <v>104.37763713080169</v>
      </c>
      <c r="M28" s="31"/>
      <c r="N28" s="31">
        <v>556</v>
      </c>
      <c r="O28" s="31">
        <v>789</v>
      </c>
      <c r="P28" s="25"/>
      <c r="Q28" s="26">
        <v>5.0503597122302155</v>
      </c>
      <c r="R28" s="26">
        <v>4.9082802547770701</v>
      </c>
      <c r="S28" s="31"/>
      <c r="T28" s="31">
        <v>629</v>
      </c>
      <c r="U28" s="31">
        <v>958</v>
      </c>
      <c r="V28" s="6"/>
      <c r="AB28" s="6"/>
      <c r="AC28" s="6"/>
      <c r="AD28" s="6"/>
      <c r="AE28" s="6"/>
      <c r="AF28" s="6"/>
      <c r="AG28" s="6"/>
      <c r="AH28" s="6"/>
      <c r="AI28" s="6"/>
      <c r="AJ28" s="6"/>
      <c r="AK28" s="6"/>
      <c r="AL28" s="6"/>
    </row>
    <row r="29" spans="1:39" ht="18" customHeight="1">
      <c r="A29" s="29" t="s">
        <v>475</v>
      </c>
      <c r="B29" s="31">
        <v>1355</v>
      </c>
      <c r="C29" s="31">
        <v>2154</v>
      </c>
      <c r="D29" s="31"/>
      <c r="E29" s="31">
        <v>702</v>
      </c>
      <c r="F29" s="31">
        <v>1154</v>
      </c>
      <c r="G29" s="31"/>
      <c r="H29" s="31">
        <v>653</v>
      </c>
      <c r="I29" s="31">
        <v>1000</v>
      </c>
      <c r="J29" s="31"/>
      <c r="K29" s="27">
        <f t="shared" si="0"/>
        <v>107.50382848392037</v>
      </c>
      <c r="L29" s="27">
        <f t="shared" si="1"/>
        <v>115.39999999999999</v>
      </c>
      <c r="M29" s="31"/>
      <c r="N29" s="31">
        <v>284</v>
      </c>
      <c r="O29" s="31">
        <v>466</v>
      </c>
      <c r="P29" s="25"/>
      <c r="Q29" s="26">
        <v>4.77112676056338</v>
      </c>
      <c r="R29" s="26">
        <v>4.6258064516129034</v>
      </c>
      <c r="S29" s="31"/>
      <c r="T29" s="31">
        <v>323</v>
      </c>
      <c r="U29" s="31">
        <v>413</v>
      </c>
      <c r="V29" s="6"/>
      <c r="AB29" s="6"/>
      <c r="AC29" s="6"/>
      <c r="AD29" s="6"/>
      <c r="AE29" s="6"/>
      <c r="AF29" s="6"/>
      <c r="AG29" s="6"/>
      <c r="AH29" s="6"/>
      <c r="AI29" s="6"/>
      <c r="AJ29" s="6"/>
      <c r="AK29" s="6"/>
      <c r="AL29" s="6"/>
    </row>
    <row r="30" spans="1:39" ht="18" customHeight="1">
      <c r="A30" s="23" t="s">
        <v>476</v>
      </c>
      <c r="B30" s="31">
        <v>4761</v>
      </c>
      <c r="C30" s="31">
        <v>5317</v>
      </c>
      <c r="D30" s="31"/>
      <c r="E30" s="31">
        <v>2392</v>
      </c>
      <c r="F30" s="31">
        <v>2722</v>
      </c>
      <c r="G30" s="31"/>
      <c r="H30" s="31">
        <v>2369</v>
      </c>
      <c r="I30" s="31">
        <v>2595</v>
      </c>
      <c r="J30" s="31"/>
      <c r="K30" s="27">
        <f t="shared" si="0"/>
        <v>100.97087378640776</v>
      </c>
      <c r="L30" s="27">
        <f t="shared" si="1"/>
        <v>104.89402697495183</v>
      </c>
      <c r="M30" s="31"/>
      <c r="N30" s="31">
        <v>957</v>
      </c>
      <c r="O30" s="31">
        <v>1184</v>
      </c>
      <c r="P30" s="50"/>
      <c r="Q30" s="26">
        <v>4.9749216300940438</v>
      </c>
      <c r="R30" s="26">
        <v>4.4928027095681626</v>
      </c>
      <c r="S30" s="31"/>
      <c r="T30" s="31">
        <v>1000</v>
      </c>
      <c r="U30" s="31">
        <v>1366</v>
      </c>
      <c r="V30" s="6"/>
      <c r="AB30" s="6"/>
      <c r="AC30" s="6"/>
      <c r="AD30" s="6"/>
      <c r="AE30" s="6"/>
      <c r="AF30" s="6"/>
      <c r="AG30" s="6"/>
      <c r="AH30" s="6"/>
      <c r="AI30" s="6"/>
      <c r="AJ30" s="6"/>
      <c r="AK30" s="6"/>
      <c r="AL30" s="6"/>
    </row>
    <row r="31" spans="1:39" ht="18" customHeight="1">
      <c r="A31" s="23" t="s">
        <v>477</v>
      </c>
      <c r="B31" s="31">
        <v>2075</v>
      </c>
      <c r="C31" s="31">
        <v>3553</v>
      </c>
      <c r="D31" s="31"/>
      <c r="E31" s="31">
        <v>1062</v>
      </c>
      <c r="F31" s="31">
        <v>2030</v>
      </c>
      <c r="G31" s="31"/>
      <c r="H31" s="31">
        <v>1013</v>
      </c>
      <c r="I31" s="31">
        <v>1523</v>
      </c>
      <c r="J31" s="31"/>
      <c r="K31" s="27">
        <f t="shared" si="0"/>
        <v>104.83711747285291</v>
      </c>
      <c r="L31" s="27">
        <f t="shared" si="1"/>
        <v>133.28956007879188</v>
      </c>
      <c r="M31" s="31"/>
      <c r="N31" s="31">
        <v>401</v>
      </c>
      <c r="O31" s="31">
        <v>702</v>
      </c>
      <c r="P31" s="28"/>
      <c r="Q31" s="26">
        <v>5.1745635910224435</v>
      </c>
      <c r="R31" s="26">
        <v>4.6075533661740558</v>
      </c>
      <c r="S31" s="31"/>
      <c r="T31" s="31">
        <v>433</v>
      </c>
      <c r="U31" s="31">
        <v>692</v>
      </c>
      <c r="V31" s="6"/>
      <c r="AB31" s="6"/>
      <c r="AC31" s="6"/>
      <c r="AD31" s="6"/>
      <c r="AE31" s="6"/>
      <c r="AF31" s="6"/>
      <c r="AG31" s="6"/>
      <c r="AH31" s="6"/>
      <c r="AI31" s="6"/>
      <c r="AJ31" s="6"/>
      <c r="AK31" s="6"/>
      <c r="AL31" s="6"/>
    </row>
    <row r="32" spans="1:39" ht="18" customHeight="1">
      <c r="A32" s="29" t="s">
        <v>478</v>
      </c>
      <c r="B32" s="31">
        <v>4469</v>
      </c>
      <c r="C32" s="31">
        <v>4057</v>
      </c>
      <c r="D32" s="31"/>
      <c r="E32" s="31">
        <v>2240</v>
      </c>
      <c r="F32" s="31">
        <v>1949</v>
      </c>
      <c r="G32" s="31"/>
      <c r="H32" s="31">
        <v>2229</v>
      </c>
      <c r="I32" s="31">
        <v>2108</v>
      </c>
      <c r="J32" s="31"/>
      <c r="K32" s="27">
        <f t="shared" si="0"/>
        <v>100.49349484073575</v>
      </c>
      <c r="L32" s="27">
        <f t="shared" si="1"/>
        <v>92.457305502846296</v>
      </c>
      <c r="M32" s="31"/>
      <c r="N32" s="31">
        <v>925</v>
      </c>
      <c r="O32" s="31">
        <v>1054</v>
      </c>
      <c r="P32" s="25"/>
      <c r="Q32" s="26">
        <v>4.8313513513513513</v>
      </c>
      <c r="R32" s="26">
        <v>3.8476190476190477</v>
      </c>
      <c r="S32" s="31"/>
      <c r="T32" s="31">
        <v>1001</v>
      </c>
      <c r="U32" s="31">
        <v>1141</v>
      </c>
      <c r="V32" s="6"/>
      <c r="AB32" s="6"/>
      <c r="AC32" s="6"/>
      <c r="AD32" s="6"/>
      <c r="AE32" s="6"/>
      <c r="AF32" s="6"/>
      <c r="AG32" s="6"/>
      <c r="AH32" s="6"/>
      <c r="AI32" s="6"/>
      <c r="AJ32" s="6"/>
      <c r="AK32" s="6"/>
      <c r="AL32" s="6"/>
    </row>
    <row r="33" spans="1:38" ht="18" customHeight="1">
      <c r="A33" s="29" t="s">
        <v>479</v>
      </c>
      <c r="B33" s="31">
        <v>5427</v>
      </c>
      <c r="C33" s="31">
        <v>7711</v>
      </c>
      <c r="D33" s="31"/>
      <c r="E33" s="31">
        <v>2765</v>
      </c>
      <c r="F33" s="31">
        <v>3800</v>
      </c>
      <c r="G33" s="31"/>
      <c r="H33" s="31">
        <v>2662</v>
      </c>
      <c r="I33" s="31">
        <v>3911</v>
      </c>
      <c r="J33" s="31"/>
      <c r="K33" s="27">
        <f t="shared" si="0"/>
        <v>103.86927122464313</v>
      </c>
      <c r="L33" s="27">
        <f t="shared" si="1"/>
        <v>97.16185118895423</v>
      </c>
      <c r="M33" s="31"/>
      <c r="N33" s="31">
        <v>1025</v>
      </c>
      <c r="O33" s="31">
        <v>1507</v>
      </c>
      <c r="P33" s="25"/>
      <c r="Q33" s="26">
        <v>5.2551319648093839</v>
      </c>
      <c r="R33" s="26">
        <v>4.6374663072776281</v>
      </c>
      <c r="S33" s="31"/>
      <c r="T33" s="31">
        <v>1095</v>
      </c>
      <c r="U33" s="31">
        <v>1547</v>
      </c>
    </row>
    <row r="34" spans="1:38" ht="18" customHeight="1">
      <c r="A34" s="29" t="s">
        <v>480</v>
      </c>
      <c r="B34" s="31">
        <v>5162</v>
      </c>
      <c r="C34" s="31">
        <v>4639</v>
      </c>
      <c r="D34" s="31"/>
      <c r="E34" s="31">
        <v>2318</v>
      </c>
      <c r="F34" s="31">
        <v>2161</v>
      </c>
      <c r="G34" s="31"/>
      <c r="H34" s="31">
        <v>2844</v>
      </c>
      <c r="I34" s="31">
        <v>2478</v>
      </c>
      <c r="J34" s="31"/>
      <c r="K34" s="27">
        <f t="shared" si="0"/>
        <v>81.504922644163145</v>
      </c>
      <c r="L34" s="27">
        <f t="shared" si="1"/>
        <v>87.207425343018556</v>
      </c>
      <c r="M34" s="31"/>
      <c r="N34" s="31">
        <v>973</v>
      </c>
      <c r="O34" s="31">
        <v>1200</v>
      </c>
      <c r="P34" s="25"/>
      <c r="Q34" s="26">
        <v>4.7250257466529355</v>
      </c>
      <c r="R34" s="26">
        <v>3.5303030303030303</v>
      </c>
      <c r="S34" s="31"/>
      <c r="T34" s="31">
        <v>1057</v>
      </c>
      <c r="U34" s="31">
        <v>1262</v>
      </c>
      <c r="V34" s="6"/>
      <c r="AB34" s="6"/>
      <c r="AC34" s="6"/>
      <c r="AD34" s="6"/>
      <c r="AE34" s="6"/>
      <c r="AF34" s="6"/>
      <c r="AG34" s="6"/>
      <c r="AH34" s="6"/>
      <c r="AI34" s="6"/>
      <c r="AJ34" s="6"/>
      <c r="AK34" s="6"/>
      <c r="AL34" s="6"/>
    </row>
    <row r="35" spans="1:38" ht="18" customHeight="1">
      <c r="A35" s="29" t="s">
        <v>481</v>
      </c>
      <c r="B35" s="31">
        <v>1651</v>
      </c>
      <c r="C35" s="31">
        <v>1981</v>
      </c>
      <c r="D35" s="31"/>
      <c r="E35" s="31">
        <v>855</v>
      </c>
      <c r="F35" s="31">
        <v>1008</v>
      </c>
      <c r="G35" s="31"/>
      <c r="H35" s="31">
        <v>796</v>
      </c>
      <c r="I35" s="31">
        <v>973</v>
      </c>
      <c r="J35" s="31"/>
      <c r="K35" s="27">
        <f t="shared" si="0"/>
        <v>107.41206030150754</v>
      </c>
      <c r="L35" s="27">
        <f t="shared" si="1"/>
        <v>103.59712230215827</v>
      </c>
      <c r="M35" s="31"/>
      <c r="N35" s="31">
        <v>350</v>
      </c>
      <c r="O35" s="31">
        <v>397</v>
      </c>
      <c r="P35" s="27"/>
      <c r="Q35" s="26">
        <v>4.7171428571428571</v>
      </c>
      <c r="R35" s="26">
        <v>4.9822784810126581</v>
      </c>
      <c r="S35" s="31"/>
      <c r="T35" s="31">
        <v>376</v>
      </c>
      <c r="U35" s="31">
        <v>472</v>
      </c>
      <c r="V35" s="6"/>
      <c r="AB35" s="6"/>
      <c r="AC35" s="6"/>
      <c r="AD35" s="6"/>
      <c r="AE35" s="6"/>
      <c r="AF35" s="6"/>
      <c r="AG35" s="6"/>
      <c r="AH35" s="6"/>
      <c r="AI35" s="6"/>
      <c r="AJ35" s="6"/>
      <c r="AK35" s="6"/>
      <c r="AL35" s="6"/>
    </row>
    <row r="36" spans="1:38" ht="18" customHeight="1">
      <c r="A36" s="29" t="s">
        <v>482</v>
      </c>
      <c r="B36" s="31">
        <v>14138</v>
      </c>
      <c r="C36" s="31">
        <v>19591</v>
      </c>
      <c r="D36" s="31"/>
      <c r="E36" s="31">
        <v>7127</v>
      </c>
      <c r="F36" s="31">
        <v>9957</v>
      </c>
      <c r="G36" s="31"/>
      <c r="H36" s="31">
        <v>7011</v>
      </c>
      <c r="I36" s="31">
        <v>9634</v>
      </c>
      <c r="J36" s="31"/>
      <c r="K36" s="27">
        <f t="shared" si="0"/>
        <v>101.65454286121809</v>
      </c>
      <c r="L36" s="27">
        <f t="shared" si="1"/>
        <v>103.35270915507577</v>
      </c>
      <c r="M36" s="31"/>
      <c r="N36" s="31">
        <v>3214</v>
      </c>
      <c r="O36" s="31">
        <v>3952</v>
      </c>
      <c r="P36" s="25"/>
      <c r="Q36" s="26">
        <v>4.3742216687422166</v>
      </c>
      <c r="R36" s="26">
        <v>5.0013078733978551</v>
      </c>
      <c r="S36" s="31"/>
      <c r="T36" s="31">
        <v>3584</v>
      </c>
      <c r="U36" s="31">
        <v>4700</v>
      </c>
      <c r="V36" s="6"/>
      <c r="AB36" s="6"/>
      <c r="AC36" s="6"/>
      <c r="AD36" s="6"/>
      <c r="AE36" s="6"/>
      <c r="AF36" s="6"/>
      <c r="AG36" s="6"/>
      <c r="AH36" s="6"/>
      <c r="AI36" s="6"/>
      <c r="AJ36" s="6"/>
      <c r="AK36" s="6"/>
      <c r="AL36" s="6"/>
    </row>
    <row r="37" spans="1:38" ht="18" customHeight="1">
      <c r="A37" s="29" t="s">
        <v>32</v>
      </c>
      <c r="B37" s="59">
        <v>1331</v>
      </c>
      <c r="C37" s="31">
        <v>1967</v>
      </c>
      <c r="D37" s="31"/>
      <c r="E37" s="31">
        <v>674</v>
      </c>
      <c r="F37" s="31">
        <v>980</v>
      </c>
      <c r="G37" s="31"/>
      <c r="H37" s="31">
        <v>657</v>
      </c>
      <c r="I37" s="31">
        <v>987</v>
      </c>
      <c r="J37" s="31"/>
      <c r="K37" s="27">
        <f>E37/H37*100</f>
        <v>102.5875190258752</v>
      </c>
      <c r="L37" s="27">
        <f>F37/I37*100</f>
        <v>99.290780141843967</v>
      </c>
      <c r="M37" s="31"/>
      <c r="N37" s="31">
        <v>269</v>
      </c>
      <c r="O37" s="31">
        <v>438</v>
      </c>
      <c r="P37" s="25"/>
      <c r="Q37" s="26">
        <v>4.9479553903345721</v>
      </c>
      <c r="R37" s="26">
        <v>4.4908675799086755</v>
      </c>
      <c r="S37" s="31"/>
      <c r="T37" s="31">
        <v>296</v>
      </c>
      <c r="U37" s="31">
        <v>437</v>
      </c>
      <c r="V37" s="6"/>
      <c r="AB37" s="6"/>
      <c r="AC37" s="6"/>
      <c r="AD37" s="6"/>
      <c r="AE37" s="6"/>
      <c r="AF37" s="6"/>
      <c r="AG37" s="6"/>
      <c r="AH37" s="6"/>
      <c r="AI37" s="6"/>
      <c r="AJ37" s="6"/>
      <c r="AK37" s="6"/>
      <c r="AL37" s="6"/>
    </row>
    <row r="38" spans="1:38" ht="18" customHeight="1">
      <c r="A38" s="29" t="s">
        <v>483</v>
      </c>
      <c r="B38" s="59">
        <v>5121</v>
      </c>
      <c r="C38" s="31">
        <v>7066</v>
      </c>
      <c r="D38" s="31"/>
      <c r="E38" s="31">
        <v>2540</v>
      </c>
      <c r="F38" s="31">
        <v>3605</v>
      </c>
      <c r="G38" s="31"/>
      <c r="H38" s="31">
        <v>2581</v>
      </c>
      <c r="I38" s="31">
        <v>3461</v>
      </c>
      <c r="J38" s="31"/>
      <c r="K38" s="27">
        <f t="shared" ref="K38:K42" si="2">E38/H38*100</f>
        <v>98.411468423091833</v>
      </c>
      <c r="L38" s="27">
        <f t="shared" ref="L38:L42" si="3">F38/I38*100</f>
        <v>104.1606472117885</v>
      </c>
      <c r="M38" s="31"/>
      <c r="N38" s="31">
        <v>1063</v>
      </c>
      <c r="O38" s="31">
        <v>1368</v>
      </c>
      <c r="P38" s="25"/>
      <c r="Q38" s="26">
        <v>4.8174976481655696</v>
      </c>
      <c r="R38" s="26">
        <v>5.0274888558692421</v>
      </c>
      <c r="S38" s="31"/>
      <c r="T38" s="31">
        <v>1158</v>
      </c>
      <c r="U38" s="31">
        <v>1529</v>
      </c>
      <c r="V38" s="6"/>
      <c r="AB38" s="6"/>
      <c r="AC38" s="6"/>
      <c r="AD38" s="6"/>
      <c r="AE38" s="6"/>
      <c r="AF38" s="6"/>
      <c r="AG38" s="6"/>
      <c r="AH38" s="6"/>
      <c r="AI38" s="6"/>
      <c r="AJ38" s="6"/>
      <c r="AK38" s="6"/>
      <c r="AL38" s="6"/>
    </row>
    <row r="39" spans="1:38" ht="18" customHeight="1">
      <c r="A39" s="29" t="s">
        <v>484</v>
      </c>
      <c r="B39" s="59">
        <v>2259</v>
      </c>
      <c r="C39" s="31">
        <v>3308</v>
      </c>
      <c r="D39" s="31"/>
      <c r="E39" s="31">
        <v>1132</v>
      </c>
      <c r="F39" s="31">
        <v>1551</v>
      </c>
      <c r="G39" s="31"/>
      <c r="H39" s="31">
        <v>1127</v>
      </c>
      <c r="I39" s="31">
        <v>1757</v>
      </c>
      <c r="J39" s="31"/>
      <c r="K39" s="27">
        <f t="shared" si="2"/>
        <v>100.44365572315883</v>
      </c>
      <c r="L39" s="27">
        <f t="shared" si="3"/>
        <v>88.275469550369948</v>
      </c>
      <c r="M39" s="31"/>
      <c r="N39" s="31">
        <v>437</v>
      </c>
      <c r="O39" s="31">
        <v>516</v>
      </c>
      <c r="P39" s="25"/>
      <c r="Q39" s="26">
        <v>5.1693363844393589</v>
      </c>
      <c r="R39" s="26">
        <v>5.2823529411764705</v>
      </c>
      <c r="S39" s="31"/>
      <c r="T39" s="31">
        <v>495</v>
      </c>
      <c r="U39" s="31">
        <v>670</v>
      </c>
      <c r="V39" s="6"/>
      <c r="AB39" s="6"/>
      <c r="AC39" s="6"/>
      <c r="AD39" s="6"/>
      <c r="AE39" s="6"/>
      <c r="AF39" s="6"/>
      <c r="AG39" s="6"/>
      <c r="AH39" s="6"/>
      <c r="AI39" s="6"/>
      <c r="AJ39" s="6"/>
      <c r="AK39" s="6"/>
      <c r="AL39" s="6"/>
    </row>
    <row r="40" spans="1:38" ht="18" customHeight="1">
      <c r="A40" s="29" t="s">
        <v>485</v>
      </c>
      <c r="B40" s="31">
        <v>1960</v>
      </c>
      <c r="C40" s="31">
        <v>2164</v>
      </c>
      <c r="D40" s="31"/>
      <c r="E40" s="31">
        <v>1009</v>
      </c>
      <c r="F40" s="31">
        <v>1075</v>
      </c>
      <c r="G40" s="31"/>
      <c r="H40" s="31">
        <v>951</v>
      </c>
      <c r="I40" s="31">
        <v>1089</v>
      </c>
      <c r="J40" s="31"/>
      <c r="K40" s="27">
        <f t="shared" si="2"/>
        <v>106.0988433228181</v>
      </c>
      <c r="L40" s="27">
        <f t="shared" si="3"/>
        <v>98.714416896235079</v>
      </c>
      <c r="M40" s="31"/>
      <c r="N40" s="31">
        <v>430</v>
      </c>
      <c r="O40" s="31">
        <v>395</v>
      </c>
      <c r="P40" s="25"/>
      <c r="Q40" s="26">
        <v>4.558139534883721</v>
      </c>
      <c r="R40" s="26">
        <v>5.4872448979591839</v>
      </c>
      <c r="S40" s="31"/>
      <c r="T40" s="31">
        <v>463</v>
      </c>
      <c r="U40" s="31">
        <v>493</v>
      </c>
      <c r="V40" s="6"/>
      <c r="AB40" s="6"/>
      <c r="AC40" s="6"/>
      <c r="AD40" s="6"/>
      <c r="AE40" s="6"/>
      <c r="AF40" s="6"/>
      <c r="AG40" s="6"/>
      <c r="AH40" s="6"/>
      <c r="AI40" s="6"/>
      <c r="AJ40" s="6"/>
      <c r="AK40" s="6"/>
      <c r="AL40" s="6"/>
    </row>
    <row r="41" spans="1:38" ht="18" customHeight="1">
      <c r="A41" s="29" t="s">
        <v>486</v>
      </c>
      <c r="B41" s="31">
        <v>3935</v>
      </c>
      <c r="C41" s="31">
        <v>4070</v>
      </c>
      <c r="D41" s="31"/>
      <c r="E41" s="31">
        <v>1912</v>
      </c>
      <c r="F41" s="31">
        <v>1890</v>
      </c>
      <c r="G41" s="31"/>
      <c r="H41" s="31">
        <v>2023</v>
      </c>
      <c r="I41" s="31">
        <v>2180</v>
      </c>
      <c r="J41" s="31"/>
      <c r="K41" s="27">
        <f t="shared" si="2"/>
        <v>94.513099357390018</v>
      </c>
      <c r="L41" s="27">
        <f t="shared" si="3"/>
        <v>86.697247706422019</v>
      </c>
      <c r="M41" s="31"/>
      <c r="N41" s="31">
        <v>698</v>
      </c>
      <c r="O41" s="31">
        <v>781</v>
      </c>
      <c r="P41" s="25"/>
      <c r="Q41" s="26">
        <v>5.6375358166189109</v>
      </c>
      <c r="R41" s="26">
        <v>4.463824289405685</v>
      </c>
      <c r="S41" s="31"/>
      <c r="T41" s="31">
        <v>739</v>
      </c>
      <c r="U41" s="31">
        <v>832</v>
      </c>
      <c r="V41" s="6"/>
      <c r="AB41" s="6"/>
      <c r="AC41" s="6"/>
      <c r="AD41" s="6"/>
      <c r="AE41" s="6"/>
      <c r="AF41" s="6"/>
      <c r="AG41" s="6"/>
      <c r="AH41" s="6"/>
      <c r="AI41" s="6"/>
      <c r="AJ41" s="6"/>
      <c r="AK41" s="6"/>
      <c r="AL41" s="6"/>
    </row>
    <row r="42" spans="1:38" ht="18" customHeight="1">
      <c r="A42" s="29" t="s">
        <v>487</v>
      </c>
      <c r="B42" s="59">
        <v>5479</v>
      </c>
      <c r="C42" s="59">
        <v>6247</v>
      </c>
      <c r="D42" s="59"/>
      <c r="E42" s="59">
        <v>2737</v>
      </c>
      <c r="F42" s="59">
        <v>3133</v>
      </c>
      <c r="G42" s="59"/>
      <c r="H42" s="59">
        <v>2742</v>
      </c>
      <c r="I42" s="59">
        <v>3114</v>
      </c>
      <c r="J42" s="59"/>
      <c r="K42" s="27">
        <f t="shared" si="2"/>
        <v>99.817651349380014</v>
      </c>
      <c r="L42" s="27">
        <f t="shared" si="3"/>
        <v>100.61014771997432</v>
      </c>
      <c r="M42" s="59"/>
      <c r="N42" s="59">
        <v>1054</v>
      </c>
      <c r="O42" s="59">
        <v>1376</v>
      </c>
      <c r="P42" s="25"/>
      <c r="Q42" s="30">
        <v>5.1982922201138519</v>
      </c>
      <c r="R42" s="30">
        <v>4.5416058394160581</v>
      </c>
      <c r="S42" s="59"/>
      <c r="T42" s="59">
        <v>1147</v>
      </c>
      <c r="U42" s="59">
        <v>1306</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9F427-1AAA-4E05-B4B0-71A8EE12B510}">
  <sheetPr>
    <pageSetUpPr fitToPage="1"/>
  </sheetPr>
  <dimension ref="A1:AM43"/>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1922</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1923</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5.75"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1892</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8"/>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488</v>
      </c>
      <c r="B8" s="47"/>
      <c r="C8" s="48"/>
      <c r="D8" s="48"/>
      <c r="E8" s="47"/>
      <c r="F8" s="47"/>
      <c r="G8" s="47"/>
      <c r="H8" s="47"/>
      <c r="I8" s="28"/>
      <c r="J8" s="28"/>
      <c r="K8" s="27"/>
      <c r="L8" s="27"/>
      <c r="M8" s="28"/>
      <c r="N8" s="47"/>
      <c r="O8" s="28"/>
      <c r="P8" s="28"/>
      <c r="Q8" s="49"/>
      <c r="R8" s="58"/>
      <c r="S8" s="28"/>
      <c r="T8" s="47"/>
      <c r="U8" s="28"/>
      <c r="V8" s="6"/>
      <c r="AB8" s="6"/>
      <c r="AC8" s="6"/>
      <c r="AD8" s="6"/>
      <c r="AE8" s="6"/>
      <c r="AF8" s="6"/>
      <c r="AG8" s="6"/>
      <c r="AH8" s="6"/>
      <c r="AI8" s="6"/>
      <c r="AJ8" s="6"/>
      <c r="AK8" s="6"/>
      <c r="AL8" s="6"/>
    </row>
    <row r="9" spans="1:39" ht="18" customHeight="1">
      <c r="A9" s="29" t="s">
        <v>489</v>
      </c>
      <c r="B9" s="31">
        <v>4258</v>
      </c>
      <c r="C9" s="31">
        <v>5619</v>
      </c>
      <c r="D9" s="31"/>
      <c r="E9" s="31">
        <v>2064</v>
      </c>
      <c r="F9" s="31">
        <v>2969</v>
      </c>
      <c r="G9" s="31"/>
      <c r="H9" s="31">
        <v>2194</v>
      </c>
      <c r="I9" s="31">
        <v>2650</v>
      </c>
      <c r="J9" s="31"/>
      <c r="K9" s="27">
        <f t="shared" ref="K9:K36" si="0">E9/H9*100</f>
        <v>94.074749316317224</v>
      </c>
      <c r="L9" s="27">
        <f t="shared" ref="L9:L36" si="1">F9/I9*100</f>
        <v>112.0377358490566</v>
      </c>
      <c r="M9" s="31"/>
      <c r="N9" s="31">
        <v>866</v>
      </c>
      <c r="O9" s="31">
        <v>1075</v>
      </c>
      <c r="P9" s="27"/>
      <c r="Q9" s="26">
        <v>4.9168591224018474</v>
      </c>
      <c r="R9" s="26">
        <v>5.2149532710280377</v>
      </c>
      <c r="S9" s="31"/>
      <c r="T9" s="31">
        <v>974</v>
      </c>
      <c r="U9" s="31">
        <v>1273</v>
      </c>
      <c r="V9" s="6"/>
      <c r="AB9" s="6"/>
      <c r="AC9" s="6"/>
      <c r="AD9" s="6"/>
      <c r="AE9" s="6"/>
      <c r="AF9" s="6"/>
      <c r="AG9" s="6"/>
      <c r="AH9" s="6"/>
      <c r="AI9" s="6"/>
      <c r="AJ9" s="6"/>
      <c r="AK9" s="6"/>
      <c r="AL9" s="6"/>
    </row>
    <row r="10" spans="1:39" ht="18" customHeight="1">
      <c r="A10" s="29" t="s">
        <v>490</v>
      </c>
      <c r="B10" s="31">
        <v>12325</v>
      </c>
      <c r="C10" s="31">
        <v>18121</v>
      </c>
      <c r="D10" s="31"/>
      <c r="E10" s="31">
        <v>6936</v>
      </c>
      <c r="F10" s="31">
        <v>10681</v>
      </c>
      <c r="G10" s="31"/>
      <c r="H10" s="31">
        <v>5389</v>
      </c>
      <c r="I10" s="31">
        <v>7440</v>
      </c>
      <c r="J10" s="31"/>
      <c r="K10" s="27">
        <f t="shared" si="0"/>
        <v>128.70662460567823</v>
      </c>
      <c r="L10" s="27">
        <f t="shared" si="1"/>
        <v>143.56182795698925</v>
      </c>
      <c r="M10" s="31"/>
      <c r="N10" s="31">
        <v>2160</v>
      </c>
      <c r="O10" s="31">
        <v>3142</v>
      </c>
      <c r="P10" s="25"/>
      <c r="Q10" s="26">
        <v>4.4277023865231637</v>
      </c>
      <c r="R10" s="26">
        <v>4.0420800547382827</v>
      </c>
      <c r="S10" s="31"/>
      <c r="T10" s="31">
        <v>2286</v>
      </c>
      <c r="U10" s="31">
        <v>3070</v>
      </c>
      <c r="V10" s="6"/>
      <c r="AB10" s="6"/>
      <c r="AC10" s="6"/>
      <c r="AD10" s="6"/>
      <c r="AE10" s="6"/>
      <c r="AF10" s="6"/>
      <c r="AG10" s="6"/>
      <c r="AH10" s="6"/>
      <c r="AI10" s="6"/>
      <c r="AJ10" s="6"/>
      <c r="AK10" s="6"/>
      <c r="AL10" s="6"/>
    </row>
    <row r="11" spans="1:39" ht="18" customHeight="1">
      <c r="A11" s="29" t="s">
        <v>491</v>
      </c>
      <c r="B11" s="31">
        <v>8764</v>
      </c>
      <c r="C11" s="31">
        <v>10236</v>
      </c>
      <c r="D11" s="31"/>
      <c r="E11" s="31">
        <v>4009</v>
      </c>
      <c r="F11" s="31">
        <v>4854</v>
      </c>
      <c r="G11" s="31"/>
      <c r="H11" s="31">
        <v>4755</v>
      </c>
      <c r="I11" s="31">
        <v>5382</v>
      </c>
      <c r="J11" s="31"/>
      <c r="K11" s="27">
        <f t="shared" si="0"/>
        <v>84.311251314405894</v>
      </c>
      <c r="L11" s="27">
        <f t="shared" si="1"/>
        <v>90.189520624303228</v>
      </c>
      <c r="M11" s="31"/>
      <c r="N11" s="31">
        <v>1742</v>
      </c>
      <c r="O11" s="31">
        <v>1912</v>
      </c>
      <c r="P11" s="25"/>
      <c r="Q11" s="26">
        <v>4.5509499136442138</v>
      </c>
      <c r="R11" s="26">
        <v>4.3234159779614325</v>
      </c>
      <c r="S11" s="31"/>
      <c r="T11" s="31">
        <v>1900</v>
      </c>
      <c r="U11" s="31">
        <v>2370</v>
      </c>
      <c r="V11" s="6"/>
      <c r="AB11" s="6"/>
      <c r="AC11" s="6"/>
      <c r="AD11" s="6"/>
      <c r="AE11" s="6"/>
      <c r="AF11" s="6"/>
      <c r="AG11" s="6"/>
      <c r="AH11" s="6"/>
      <c r="AI11" s="6"/>
      <c r="AJ11" s="6"/>
      <c r="AK11" s="6"/>
      <c r="AL11" s="6"/>
    </row>
    <row r="12" spans="1:39" ht="18" customHeight="1">
      <c r="A12" s="29" t="s">
        <v>492</v>
      </c>
      <c r="B12" s="31">
        <v>3722</v>
      </c>
      <c r="C12" s="31">
        <v>4892</v>
      </c>
      <c r="D12" s="31"/>
      <c r="E12" s="31">
        <v>1869</v>
      </c>
      <c r="F12" s="31">
        <v>2520</v>
      </c>
      <c r="G12" s="31"/>
      <c r="H12" s="31">
        <v>1853</v>
      </c>
      <c r="I12" s="31">
        <v>2372</v>
      </c>
      <c r="J12" s="31"/>
      <c r="K12" s="27">
        <f t="shared" si="0"/>
        <v>100.86346465191581</v>
      </c>
      <c r="L12" s="27">
        <f t="shared" si="1"/>
        <v>106.23946037099495</v>
      </c>
      <c r="M12" s="31"/>
      <c r="N12" s="31">
        <v>801</v>
      </c>
      <c r="O12" s="31">
        <v>971</v>
      </c>
      <c r="P12" s="25"/>
      <c r="Q12" s="26">
        <v>4.6466916354556806</v>
      </c>
      <c r="R12" s="26">
        <v>4.9958333333333336</v>
      </c>
      <c r="S12" s="31"/>
      <c r="T12" s="31">
        <v>928</v>
      </c>
      <c r="U12" s="31">
        <v>1047</v>
      </c>
      <c r="V12" s="6"/>
      <c r="AB12" s="6"/>
      <c r="AC12" s="6"/>
      <c r="AD12" s="6"/>
      <c r="AE12" s="6"/>
      <c r="AF12" s="6"/>
      <c r="AG12" s="6"/>
      <c r="AH12" s="6"/>
      <c r="AI12" s="6"/>
      <c r="AJ12" s="6"/>
      <c r="AK12" s="6"/>
      <c r="AL12" s="6"/>
    </row>
    <row r="13" spans="1:39" ht="18" customHeight="1">
      <c r="A13" s="29" t="s">
        <v>493</v>
      </c>
      <c r="B13" s="31">
        <v>4883</v>
      </c>
      <c r="C13" s="31">
        <v>5897</v>
      </c>
      <c r="D13" s="31"/>
      <c r="E13" s="31">
        <v>2416</v>
      </c>
      <c r="F13" s="31">
        <v>3069</v>
      </c>
      <c r="G13" s="31"/>
      <c r="H13" s="31">
        <v>2467</v>
      </c>
      <c r="I13" s="31">
        <v>2828</v>
      </c>
      <c r="J13" s="31"/>
      <c r="K13" s="27">
        <f t="shared" si="0"/>
        <v>97.932711795703284</v>
      </c>
      <c r="L13" s="27">
        <f t="shared" si="1"/>
        <v>108.52192362093351</v>
      </c>
      <c r="M13" s="31"/>
      <c r="N13" s="31">
        <v>1030</v>
      </c>
      <c r="O13" s="31">
        <v>1255</v>
      </c>
      <c r="P13" s="27"/>
      <c r="Q13" s="26">
        <v>4.7152575315840624</v>
      </c>
      <c r="R13" s="26">
        <v>4.8079470198675498</v>
      </c>
      <c r="S13" s="31"/>
      <c r="T13" s="31">
        <v>1173</v>
      </c>
      <c r="U13" s="31">
        <v>1482</v>
      </c>
      <c r="V13" s="6"/>
      <c r="AB13" s="6"/>
      <c r="AC13" s="6"/>
      <c r="AD13" s="6"/>
      <c r="AE13" s="6"/>
      <c r="AF13" s="6"/>
      <c r="AG13" s="6"/>
      <c r="AH13" s="6"/>
      <c r="AI13" s="6"/>
      <c r="AJ13" s="6"/>
      <c r="AK13" s="6"/>
      <c r="AL13" s="6"/>
    </row>
    <row r="14" spans="1:39" ht="18" customHeight="1">
      <c r="A14" s="29" t="s">
        <v>494</v>
      </c>
      <c r="B14" s="31">
        <v>1417</v>
      </c>
      <c r="C14" s="31">
        <v>1919</v>
      </c>
      <c r="D14" s="31"/>
      <c r="E14" s="31">
        <v>717</v>
      </c>
      <c r="F14" s="31">
        <v>1034</v>
      </c>
      <c r="G14" s="31"/>
      <c r="H14" s="31">
        <v>700</v>
      </c>
      <c r="I14" s="31">
        <v>885</v>
      </c>
      <c r="J14" s="31"/>
      <c r="K14" s="27">
        <f t="shared" si="0"/>
        <v>102.42857142857143</v>
      </c>
      <c r="L14" s="27">
        <f t="shared" si="1"/>
        <v>116.83615819209039</v>
      </c>
      <c r="M14" s="31"/>
      <c r="N14" s="31">
        <v>270</v>
      </c>
      <c r="O14" s="31">
        <v>350</v>
      </c>
      <c r="P14" s="25"/>
      <c r="Q14" s="26">
        <v>5.2481481481481485</v>
      </c>
      <c r="R14" s="26">
        <v>5.4842406876790832</v>
      </c>
      <c r="S14" s="31"/>
      <c r="T14" s="31">
        <v>282</v>
      </c>
      <c r="U14" s="31">
        <v>391</v>
      </c>
      <c r="V14" s="6"/>
      <c r="AB14" s="6"/>
      <c r="AC14" s="6"/>
      <c r="AD14" s="6"/>
      <c r="AE14" s="6"/>
      <c r="AF14" s="6"/>
      <c r="AG14" s="6"/>
      <c r="AH14" s="6"/>
      <c r="AI14" s="6"/>
      <c r="AJ14" s="6"/>
      <c r="AK14" s="6"/>
      <c r="AL14" s="6"/>
    </row>
    <row r="15" spans="1:39" ht="18" customHeight="1">
      <c r="A15" s="23" t="s">
        <v>251</v>
      </c>
      <c r="B15" s="31">
        <v>4155</v>
      </c>
      <c r="C15" s="31">
        <v>4595</v>
      </c>
      <c r="D15" s="31"/>
      <c r="E15" s="31">
        <v>1992</v>
      </c>
      <c r="F15" s="31">
        <v>2249</v>
      </c>
      <c r="G15" s="31"/>
      <c r="H15" s="31">
        <v>2163</v>
      </c>
      <c r="I15" s="31">
        <v>2346</v>
      </c>
      <c r="J15" s="31"/>
      <c r="K15" s="27">
        <f t="shared" si="0"/>
        <v>92.094313453536756</v>
      </c>
      <c r="L15" s="27">
        <f t="shared" si="1"/>
        <v>95.865302642796252</v>
      </c>
      <c r="M15" s="31"/>
      <c r="N15" s="31">
        <v>948</v>
      </c>
      <c r="O15" s="31">
        <v>1057</v>
      </c>
      <c r="P15" s="50"/>
      <c r="Q15" s="26">
        <v>4.3829113924050631</v>
      </c>
      <c r="R15" s="26">
        <v>4.3588516746411488</v>
      </c>
      <c r="S15" s="31"/>
      <c r="T15" s="31">
        <v>1029</v>
      </c>
      <c r="U15" s="31">
        <v>1183</v>
      </c>
      <c r="V15" s="6"/>
      <c r="AB15" s="6"/>
      <c r="AC15" s="6"/>
      <c r="AD15" s="6"/>
      <c r="AE15" s="6"/>
      <c r="AF15" s="6"/>
      <c r="AG15" s="6"/>
      <c r="AH15" s="6"/>
      <c r="AI15" s="6"/>
      <c r="AJ15" s="6"/>
      <c r="AK15" s="6"/>
      <c r="AL15" s="6"/>
    </row>
    <row r="16" spans="1:39" ht="18" customHeight="1">
      <c r="A16" s="23" t="s">
        <v>222</v>
      </c>
      <c r="B16" s="31">
        <v>8152</v>
      </c>
      <c r="C16" s="31">
        <v>9477</v>
      </c>
      <c r="D16" s="31"/>
      <c r="E16" s="31">
        <v>4090</v>
      </c>
      <c r="F16" s="31">
        <v>4506</v>
      </c>
      <c r="G16" s="31"/>
      <c r="H16" s="31">
        <v>4062</v>
      </c>
      <c r="I16" s="31">
        <v>4971</v>
      </c>
      <c r="J16" s="31"/>
      <c r="K16" s="27">
        <f t="shared" si="0"/>
        <v>100.68931560807484</v>
      </c>
      <c r="L16" s="27">
        <f t="shared" si="1"/>
        <v>90.645745322872656</v>
      </c>
      <c r="M16" s="31"/>
      <c r="N16" s="31">
        <v>1745</v>
      </c>
      <c r="O16" s="31">
        <v>2035</v>
      </c>
      <c r="P16" s="28"/>
      <c r="Q16" s="26">
        <v>4.6716332378223493</v>
      </c>
      <c r="R16" s="26">
        <v>4.3247991967871489</v>
      </c>
      <c r="S16" s="31"/>
      <c r="T16" s="31">
        <v>1883</v>
      </c>
      <c r="U16" s="31">
        <v>2128</v>
      </c>
      <c r="V16" s="6"/>
      <c r="AB16" s="6"/>
      <c r="AC16" s="6"/>
      <c r="AD16" s="6"/>
      <c r="AE16" s="6"/>
      <c r="AF16" s="6"/>
      <c r="AG16" s="6"/>
      <c r="AH16" s="6"/>
      <c r="AI16" s="6"/>
      <c r="AJ16" s="6"/>
      <c r="AK16" s="6"/>
      <c r="AL16" s="6"/>
    </row>
    <row r="17" spans="1:39" ht="18" customHeight="1">
      <c r="A17" s="29" t="s">
        <v>495</v>
      </c>
      <c r="B17" s="31">
        <v>4417</v>
      </c>
      <c r="C17" s="31">
        <v>6162</v>
      </c>
      <c r="D17" s="31"/>
      <c r="E17" s="31">
        <v>2118</v>
      </c>
      <c r="F17" s="31">
        <v>3001</v>
      </c>
      <c r="G17" s="31"/>
      <c r="H17" s="31">
        <v>2299</v>
      </c>
      <c r="I17" s="31">
        <v>3161</v>
      </c>
      <c r="J17" s="31"/>
      <c r="K17" s="27">
        <f t="shared" si="0"/>
        <v>92.127011744236626</v>
      </c>
      <c r="L17" s="27">
        <f t="shared" si="1"/>
        <v>94.938310661183166</v>
      </c>
      <c r="M17" s="31"/>
      <c r="N17" s="31">
        <v>820</v>
      </c>
      <c r="O17" s="31">
        <v>1112</v>
      </c>
      <c r="P17" s="25"/>
      <c r="Q17" s="26">
        <v>4.9352869352869355</v>
      </c>
      <c r="R17" s="26">
        <v>4.9401631912964641</v>
      </c>
      <c r="S17" s="31"/>
      <c r="T17" s="31">
        <v>910</v>
      </c>
      <c r="U17" s="31">
        <v>1325</v>
      </c>
      <c r="V17" s="6"/>
      <c r="AB17" s="6"/>
      <c r="AC17" s="6"/>
      <c r="AD17" s="6"/>
      <c r="AE17" s="6"/>
      <c r="AF17" s="6"/>
      <c r="AG17" s="6"/>
      <c r="AH17" s="6"/>
      <c r="AI17" s="6"/>
      <c r="AJ17" s="6"/>
      <c r="AK17" s="6"/>
      <c r="AL17" s="6"/>
    </row>
    <row r="18" spans="1:39" ht="18" customHeight="1">
      <c r="A18" s="29" t="s">
        <v>496</v>
      </c>
      <c r="B18" s="31">
        <v>1700</v>
      </c>
      <c r="C18" s="31">
        <v>2175</v>
      </c>
      <c r="D18" s="31"/>
      <c r="E18" s="31">
        <v>703</v>
      </c>
      <c r="F18" s="31">
        <v>1075</v>
      </c>
      <c r="G18" s="31"/>
      <c r="H18" s="31">
        <v>997</v>
      </c>
      <c r="I18" s="31">
        <v>1100</v>
      </c>
      <c r="J18" s="31"/>
      <c r="K18" s="27">
        <f t="shared" si="0"/>
        <v>70.511534603811427</v>
      </c>
      <c r="L18" s="27">
        <f t="shared" si="1"/>
        <v>97.727272727272734</v>
      </c>
      <c r="M18" s="31"/>
      <c r="N18" s="31">
        <v>249</v>
      </c>
      <c r="O18" s="31">
        <v>401</v>
      </c>
      <c r="P18" s="25"/>
      <c r="Q18" s="26">
        <v>5.7983870967741939</v>
      </c>
      <c r="R18" s="26">
        <v>5.415</v>
      </c>
      <c r="S18" s="31"/>
      <c r="T18" s="31">
        <v>274</v>
      </c>
      <c r="U18" s="31">
        <v>510</v>
      </c>
      <c r="V18" s="6"/>
      <c r="AB18" s="6"/>
      <c r="AC18" s="6"/>
      <c r="AD18" s="6"/>
      <c r="AE18" s="6"/>
      <c r="AF18" s="6"/>
      <c r="AG18" s="6"/>
      <c r="AH18" s="6"/>
      <c r="AI18" s="6"/>
      <c r="AJ18" s="6"/>
      <c r="AK18" s="6"/>
      <c r="AL18" s="6"/>
      <c r="AM18" s="6"/>
    </row>
    <row r="19" spans="1:39" ht="18" customHeight="1">
      <c r="A19" s="29" t="s">
        <v>497</v>
      </c>
      <c r="B19" s="31">
        <v>3772</v>
      </c>
      <c r="C19" s="31">
        <v>3760</v>
      </c>
      <c r="D19" s="31"/>
      <c r="E19" s="31">
        <v>1902</v>
      </c>
      <c r="F19" s="31">
        <v>1885</v>
      </c>
      <c r="G19" s="31"/>
      <c r="H19" s="31">
        <v>1870</v>
      </c>
      <c r="I19" s="31">
        <v>1875</v>
      </c>
      <c r="J19" s="31"/>
      <c r="K19" s="27">
        <f t="shared" si="0"/>
        <v>101.71122994652406</v>
      </c>
      <c r="L19" s="27">
        <f t="shared" si="1"/>
        <v>100.53333333333335</v>
      </c>
      <c r="M19" s="31"/>
      <c r="N19" s="31">
        <v>660</v>
      </c>
      <c r="O19" s="31">
        <v>776</v>
      </c>
      <c r="P19" s="25"/>
      <c r="Q19" s="26">
        <v>5.7151515151515149</v>
      </c>
      <c r="R19" s="26">
        <v>4.8432642487046635</v>
      </c>
      <c r="S19" s="31"/>
      <c r="T19" s="31">
        <v>701</v>
      </c>
      <c r="U19" s="31">
        <v>914</v>
      </c>
      <c r="V19" s="6"/>
      <c r="AB19" s="6"/>
      <c r="AC19" s="6"/>
      <c r="AD19" s="6"/>
      <c r="AE19" s="6"/>
      <c r="AF19" s="6"/>
      <c r="AG19" s="6"/>
      <c r="AH19" s="6"/>
      <c r="AI19" s="6"/>
      <c r="AJ19" s="6"/>
      <c r="AK19" s="6"/>
      <c r="AL19" s="6"/>
    </row>
    <row r="20" spans="1:39" ht="18" customHeight="1">
      <c r="A20" s="29" t="s">
        <v>498</v>
      </c>
      <c r="B20" s="31">
        <v>6415</v>
      </c>
      <c r="C20" s="31">
        <v>7894</v>
      </c>
      <c r="D20" s="31"/>
      <c r="E20" s="31">
        <v>3013</v>
      </c>
      <c r="F20" s="31">
        <v>3685</v>
      </c>
      <c r="G20" s="31"/>
      <c r="H20" s="31">
        <v>3402</v>
      </c>
      <c r="I20" s="31">
        <v>4209</v>
      </c>
      <c r="J20" s="31"/>
      <c r="K20" s="27">
        <f t="shared" si="0"/>
        <v>88.565549676660794</v>
      </c>
      <c r="L20" s="27">
        <f t="shared" si="1"/>
        <v>87.550487051556189</v>
      </c>
      <c r="M20" s="31"/>
      <c r="N20" s="31">
        <v>1336</v>
      </c>
      <c r="O20" s="31">
        <v>1741</v>
      </c>
      <c r="P20" s="27"/>
      <c r="Q20" s="26">
        <v>4.6254681647940075</v>
      </c>
      <c r="R20" s="26">
        <v>4.4251352976548404</v>
      </c>
      <c r="S20" s="31"/>
      <c r="T20" s="31">
        <v>1449</v>
      </c>
      <c r="U20" s="31">
        <v>1608</v>
      </c>
      <c r="V20" s="6"/>
      <c r="AB20" s="6"/>
      <c r="AC20" s="6"/>
      <c r="AD20" s="6"/>
      <c r="AE20" s="6"/>
      <c r="AF20" s="6"/>
      <c r="AG20" s="6"/>
      <c r="AH20" s="6"/>
      <c r="AI20" s="6"/>
      <c r="AJ20" s="6"/>
      <c r="AK20" s="6"/>
      <c r="AL20" s="6"/>
    </row>
    <row r="21" spans="1:39" ht="18" customHeight="1">
      <c r="A21" s="29" t="s">
        <v>499</v>
      </c>
      <c r="B21" s="31">
        <v>2339</v>
      </c>
      <c r="C21" s="31">
        <v>3125</v>
      </c>
      <c r="D21" s="31"/>
      <c r="E21" s="31">
        <v>1126</v>
      </c>
      <c r="F21" s="31">
        <v>1563</v>
      </c>
      <c r="G21" s="31"/>
      <c r="H21" s="31">
        <v>1213</v>
      </c>
      <c r="I21" s="31">
        <v>1562</v>
      </c>
      <c r="J21" s="31"/>
      <c r="K21" s="27">
        <f t="shared" si="0"/>
        <v>92.827699917559769</v>
      </c>
      <c r="L21" s="27">
        <f t="shared" si="1"/>
        <v>100.06402048655569</v>
      </c>
      <c r="M21" s="31"/>
      <c r="N21" s="31">
        <v>463</v>
      </c>
      <c r="O21" s="31">
        <v>648</v>
      </c>
      <c r="P21" s="25"/>
      <c r="Q21" s="26">
        <v>5.0518358531317498</v>
      </c>
      <c r="R21" s="26">
        <v>4.8207109737248839</v>
      </c>
      <c r="S21" s="31"/>
      <c r="T21" s="31">
        <v>507</v>
      </c>
      <c r="U21" s="31">
        <v>639</v>
      </c>
      <c r="V21" s="6"/>
      <c r="AB21" s="6"/>
      <c r="AC21" s="6"/>
      <c r="AD21" s="6"/>
      <c r="AE21" s="6"/>
      <c r="AF21" s="6"/>
      <c r="AG21" s="6"/>
      <c r="AH21" s="6"/>
      <c r="AI21" s="6"/>
      <c r="AJ21" s="6"/>
      <c r="AK21" s="6"/>
      <c r="AL21" s="6"/>
    </row>
    <row r="22" spans="1:39" ht="18" customHeight="1">
      <c r="A22" s="29" t="s">
        <v>500</v>
      </c>
      <c r="B22" s="31">
        <v>15042</v>
      </c>
      <c r="C22" s="31">
        <v>19148</v>
      </c>
      <c r="D22" s="31"/>
      <c r="E22" s="31">
        <v>8079</v>
      </c>
      <c r="F22" s="31">
        <v>11141</v>
      </c>
      <c r="G22" s="31"/>
      <c r="H22" s="31">
        <v>6963</v>
      </c>
      <c r="I22" s="31">
        <v>8007</v>
      </c>
      <c r="J22" s="31"/>
      <c r="K22" s="27">
        <f t="shared" si="0"/>
        <v>116.02757432141317</v>
      </c>
      <c r="L22" s="27">
        <f t="shared" si="1"/>
        <v>139.14075184213812</v>
      </c>
      <c r="M22" s="31"/>
      <c r="N22" s="31">
        <v>3135</v>
      </c>
      <c r="O22" s="31">
        <v>3488</v>
      </c>
      <c r="P22" s="25"/>
      <c r="Q22" s="26">
        <v>4.0125786163522017</v>
      </c>
      <c r="R22" s="26">
        <v>4.7135722679200942</v>
      </c>
      <c r="S22" s="31"/>
      <c r="T22" s="31">
        <v>3882</v>
      </c>
      <c r="U22" s="31">
        <v>5581</v>
      </c>
      <c r="V22" s="6"/>
      <c r="AB22" s="6"/>
      <c r="AC22" s="6"/>
      <c r="AD22" s="6"/>
      <c r="AE22" s="6"/>
      <c r="AF22" s="6"/>
      <c r="AG22" s="6"/>
      <c r="AH22" s="6"/>
      <c r="AI22" s="6"/>
      <c r="AJ22" s="6"/>
      <c r="AK22" s="6"/>
      <c r="AL22" s="6"/>
    </row>
    <row r="23" spans="1:39" ht="18" customHeight="1">
      <c r="A23" s="29" t="s">
        <v>501</v>
      </c>
      <c r="B23" s="31">
        <v>8898</v>
      </c>
      <c r="C23" s="31">
        <v>10679</v>
      </c>
      <c r="D23" s="31"/>
      <c r="E23" s="31">
        <v>4447</v>
      </c>
      <c r="F23" s="31">
        <v>5693</v>
      </c>
      <c r="G23" s="31"/>
      <c r="H23" s="31">
        <v>4451</v>
      </c>
      <c r="I23" s="31">
        <v>4986</v>
      </c>
      <c r="J23" s="31"/>
      <c r="K23" s="27">
        <f t="shared" si="0"/>
        <v>99.910132554482132</v>
      </c>
      <c r="L23" s="27">
        <f t="shared" si="1"/>
        <v>114.17970316887285</v>
      </c>
      <c r="M23" s="31"/>
      <c r="N23" s="31">
        <v>1800</v>
      </c>
      <c r="O23" s="31">
        <v>2157</v>
      </c>
      <c r="P23" s="25"/>
      <c r="Q23" s="26">
        <v>4.9433333333333334</v>
      </c>
      <c r="R23" s="26">
        <v>4.8666978484565018</v>
      </c>
      <c r="S23" s="31"/>
      <c r="T23" s="31">
        <v>2051</v>
      </c>
      <c r="U23" s="31">
        <v>2857</v>
      </c>
      <c r="V23" s="6"/>
      <c r="AB23" s="6"/>
      <c r="AC23" s="6"/>
      <c r="AD23" s="6"/>
      <c r="AE23" s="6"/>
      <c r="AF23" s="6"/>
      <c r="AG23" s="6"/>
      <c r="AH23" s="6"/>
      <c r="AI23" s="6"/>
      <c r="AJ23" s="6"/>
      <c r="AK23" s="6"/>
      <c r="AL23" s="6"/>
    </row>
    <row r="24" spans="1:39" ht="18" customHeight="1">
      <c r="A24" s="29" t="s">
        <v>502</v>
      </c>
      <c r="B24" s="31">
        <v>5479</v>
      </c>
      <c r="C24" s="31">
        <v>6796</v>
      </c>
      <c r="D24" s="31"/>
      <c r="E24" s="31">
        <v>2859</v>
      </c>
      <c r="F24" s="31">
        <v>3419</v>
      </c>
      <c r="G24" s="31"/>
      <c r="H24" s="31">
        <v>2620</v>
      </c>
      <c r="I24" s="31">
        <v>3377</v>
      </c>
      <c r="J24" s="31"/>
      <c r="K24" s="27">
        <f t="shared" si="0"/>
        <v>109.12213740458014</v>
      </c>
      <c r="L24" s="27">
        <f t="shared" si="1"/>
        <v>101.24370743263252</v>
      </c>
      <c r="M24" s="31"/>
      <c r="N24" s="31">
        <v>1039</v>
      </c>
      <c r="O24" s="31">
        <v>1449</v>
      </c>
      <c r="P24" s="25"/>
      <c r="Q24" s="26">
        <v>5.2733397497593844</v>
      </c>
      <c r="R24" s="26">
        <v>4.6903939184519698</v>
      </c>
      <c r="S24" s="31"/>
      <c r="T24" s="31">
        <v>1112</v>
      </c>
      <c r="U24" s="31">
        <v>1426</v>
      </c>
      <c r="V24" s="6"/>
      <c r="AB24" s="6"/>
      <c r="AC24" s="6"/>
      <c r="AD24" s="6"/>
      <c r="AE24" s="6"/>
      <c r="AF24" s="6"/>
      <c r="AG24" s="6"/>
      <c r="AH24" s="6"/>
      <c r="AI24" s="6"/>
      <c r="AJ24" s="6"/>
      <c r="AK24" s="6"/>
      <c r="AL24" s="6"/>
    </row>
    <row r="25" spans="1:39" ht="18" customHeight="1">
      <c r="A25" s="29" t="s">
        <v>503</v>
      </c>
      <c r="B25" s="31">
        <v>4351</v>
      </c>
      <c r="C25" s="31">
        <v>5777</v>
      </c>
      <c r="D25" s="31"/>
      <c r="E25" s="31">
        <v>2165</v>
      </c>
      <c r="F25" s="31">
        <v>2896</v>
      </c>
      <c r="G25" s="31"/>
      <c r="H25" s="31">
        <v>2186</v>
      </c>
      <c r="I25" s="31">
        <v>2881</v>
      </c>
      <c r="J25" s="31"/>
      <c r="K25" s="27">
        <f t="shared" si="0"/>
        <v>99.039341262580052</v>
      </c>
      <c r="L25" s="27">
        <f t="shared" si="1"/>
        <v>100.52065255119751</v>
      </c>
      <c r="M25" s="31"/>
      <c r="N25" s="31">
        <v>905</v>
      </c>
      <c r="O25" s="31">
        <v>1268</v>
      </c>
      <c r="P25" s="25"/>
      <c r="Q25" s="26">
        <v>4.807734806629834</v>
      </c>
      <c r="R25" s="26">
        <v>4.6020816653322658</v>
      </c>
      <c r="S25" s="31"/>
      <c r="T25" s="31">
        <v>996</v>
      </c>
      <c r="U25" s="31">
        <v>1613</v>
      </c>
      <c r="V25" s="6"/>
      <c r="AB25" s="6"/>
      <c r="AC25" s="6"/>
      <c r="AD25" s="6"/>
      <c r="AE25" s="6"/>
      <c r="AF25" s="6"/>
      <c r="AG25" s="6"/>
      <c r="AH25" s="6"/>
      <c r="AI25" s="6"/>
      <c r="AJ25" s="6"/>
      <c r="AK25" s="6"/>
      <c r="AL25" s="6"/>
    </row>
    <row r="26" spans="1:39" ht="18" customHeight="1">
      <c r="A26" s="29" t="s">
        <v>504</v>
      </c>
      <c r="B26" s="31">
        <v>14384</v>
      </c>
      <c r="C26" s="31">
        <v>16126</v>
      </c>
      <c r="D26" s="31"/>
      <c r="E26" s="31">
        <v>7022</v>
      </c>
      <c r="F26" s="31">
        <v>8235</v>
      </c>
      <c r="G26" s="31"/>
      <c r="H26" s="31">
        <v>7362</v>
      </c>
      <c r="I26" s="31">
        <v>7891</v>
      </c>
      <c r="J26" s="31"/>
      <c r="K26" s="27">
        <f t="shared" si="0"/>
        <v>95.381689758217874</v>
      </c>
      <c r="L26" s="27">
        <f t="shared" si="1"/>
        <v>104.35939678114308</v>
      </c>
      <c r="M26" s="31"/>
      <c r="N26" s="31">
        <v>3098</v>
      </c>
      <c r="O26" s="31">
        <v>3538</v>
      </c>
      <c r="P26" s="25"/>
      <c r="Q26" s="26">
        <v>4.5928317726832422</v>
      </c>
      <c r="R26" s="26">
        <v>4.2581745806084728</v>
      </c>
      <c r="S26" s="31"/>
      <c r="T26" s="31">
        <v>3377</v>
      </c>
      <c r="U26" s="31">
        <v>3874</v>
      </c>
      <c r="V26" s="6"/>
      <c r="AB26" s="6"/>
      <c r="AC26" s="6"/>
      <c r="AD26" s="6"/>
      <c r="AE26" s="6"/>
      <c r="AF26" s="6"/>
      <c r="AG26" s="6"/>
      <c r="AH26" s="6"/>
      <c r="AI26" s="6"/>
      <c r="AJ26" s="6"/>
      <c r="AK26" s="6"/>
      <c r="AL26" s="6"/>
    </row>
    <row r="27" spans="1:39" ht="18" customHeight="1">
      <c r="A27" s="29" t="s">
        <v>505</v>
      </c>
      <c r="B27" s="31">
        <v>5758</v>
      </c>
      <c r="C27" s="31">
        <v>6325</v>
      </c>
      <c r="D27" s="31"/>
      <c r="E27" s="31">
        <v>2876</v>
      </c>
      <c r="F27" s="31">
        <v>3160</v>
      </c>
      <c r="G27" s="31"/>
      <c r="H27" s="31">
        <v>2882</v>
      </c>
      <c r="I27" s="31">
        <v>3165</v>
      </c>
      <c r="J27" s="31"/>
      <c r="K27" s="27">
        <f t="shared" si="0"/>
        <v>99.791811242192921</v>
      </c>
      <c r="L27" s="27">
        <f t="shared" si="1"/>
        <v>99.842022116903621</v>
      </c>
      <c r="M27" s="31"/>
      <c r="N27" s="31">
        <v>1242</v>
      </c>
      <c r="O27" s="31">
        <v>1468</v>
      </c>
      <c r="P27" s="25"/>
      <c r="Q27" s="26">
        <v>4.636070853462158</v>
      </c>
      <c r="R27" s="26">
        <v>4.310912834591627</v>
      </c>
      <c r="S27" s="31"/>
      <c r="T27" s="31">
        <v>1364</v>
      </c>
      <c r="U27" s="31">
        <v>1718</v>
      </c>
      <c r="V27" s="6"/>
      <c r="AB27" s="6"/>
      <c r="AC27" s="6"/>
      <c r="AD27" s="6"/>
      <c r="AE27" s="6"/>
      <c r="AF27" s="6"/>
      <c r="AG27" s="6"/>
      <c r="AH27" s="6"/>
      <c r="AI27" s="6"/>
      <c r="AJ27" s="6"/>
      <c r="AK27" s="6"/>
      <c r="AL27" s="6"/>
    </row>
    <row r="28" spans="1:39" ht="18" customHeight="1">
      <c r="A28" s="29" t="s">
        <v>506</v>
      </c>
      <c r="B28" s="31">
        <v>6432</v>
      </c>
      <c r="C28" s="31">
        <v>5340</v>
      </c>
      <c r="D28" s="31"/>
      <c r="E28" s="31">
        <v>3222</v>
      </c>
      <c r="F28" s="31">
        <v>2676</v>
      </c>
      <c r="G28" s="31"/>
      <c r="H28" s="31">
        <v>3210</v>
      </c>
      <c r="I28" s="31">
        <v>2664</v>
      </c>
      <c r="J28" s="31"/>
      <c r="K28" s="27">
        <f t="shared" si="0"/>
        <v>100.37383177570094</v>
      </c>
      <c r="L28" s="27">
        <f t="shared" si="1"/>
        <v>100.45045045045045</v>
      </c>
      <c r="M28" s="31"/>
      <c r="N28" s="31">
        <v>1439</v>
      </c>
      <c r="O28" s="31">
        <v>1312</v>
      </c>
      <c r="P28" s="27"/>
      <c r="Q28" s="26">
        <v>4.4599156118143464</v>
      </c>
      <c r="R28" s="26">
        <v>4.074923547400612</v>
      </c>
      <c r="S28" s="31"/>
      <c r="T28" s="31">
        <v>1623</v>
      </c>
      <c r="U28" s="31">
        <v>1602</v>
      </c>
      <c r="V28" s="6"/>
      <c r="AB28" s="6"/>
      <c r="AC28" s="6"/>
      <c r="AD28" s="6"/>
      <c r="AE28" s="6"/>
      <c r="AF28" s="6"/>
      <c r="AG28" s="6"/>
      <c r="AH28" s="6"/>
      <c r="AI28" s="6"/>
      <c r="AJ28" s="6"/>
      <c r="AK28" s="6"/>
      <c r="AL28" s="6"/>
    </row>
    <row r="29" spans="1:39" ht="18" customHeight="1">
      <c r="A29" s="29" t="s">
        <v>507</v>
      </c>
      <c r="B29" s="31">
        <v>2609</v>
      </c>
      <c r="C29" s="31">
        <v>2784</v>
      </c>
      <c r="D29" s="31"/>
      <c r="E29" s="31">
        <v>1355</v>
      </c>
      <c r="F29" s="31">
        <v>1462</v>
      </c>
      <c r="G29" s="31"/>
      <c r="H29" s="31">
        <v>1254</v>
      </c>
      <c r="I29" s="31">
        <v>1322</v>
      </c>
      <c r="J29" s="31"/>
      <c r="K29" s="27">
        <f t="shared" si="0"/>
        <v>108.05422647527911</v>
      </c>
      <c r="L29" s="27">
        <f t="shared" si="1"/>
        <v>110.59001512859304</v>
      </c>
      <c r="M29" s="31"/>
      <c r="N29" s="31">
        <v>571</v>
      </c>
      <c r="O29" s="31">
        <v>642</v>
      </c>
      <c r="P29" s="25"/>
      <c r="Q29" s="26">
        <v>4.3754385964912279</v>
      </c>
      <c r="R29" s="26">
        <v>4.0395569620253164</v>
      </c>
      <c r="S29" s="31"/>
      <c r="T29" s="31">
        <v>701</v>
      </c>
      <c r="U29" s="31">
        <v>862</v>
      </c>
      <c r="V29" s="6"/>
      <c r="AB29" s="6"/>
      <c r="AC29" s="6"/>
      <c r="AD29" s="6"/>
      <c r="AE29" s="6"/>
      <c r="AF29" s="6"/>
      <c r="AG29" s="6"/>
      <c r="AH29" s="6"/>
      <c r="AI29" s="6"/>
      <c r="AJ29" s="6"/>
      <c r="AK29" s="6"/>
      <c r="AL29" s="6"/>
    </row>
    <row r="30" spans="1:39" ht="18" customHeight="1">
      <c r="A30" s="29" t="s">
        <v>508</v>
      </c>
      <c r="B30" s="31">
        <v>4196</v>
      </c>
      <c r="C30" s="31">
        <v>5382</v>
      </c>
      <c r="D30" s="31"/>
      <c r="E30" s="31">
        <v>2117</v>
      </c>
      <c r="F30" s="31">
        <v>2643</v>
      </c>
      <c r="G30" s="31"/>
      <c r="H30" s="31">
        <v>2079</v>
      </c>
      <c r="I30" s="31">
        <v>2739</v>
      </c>
      <c r="J30" s="31"/>
      <c r="K30" s="27">
        <f t="shared" si="0"/>
        <v>101.82780182780182</v>
      </c>
      <c r="L30" s="27">
        <f t="shared" si="1"/>
        <v>96.49507119386638</v>
      </c>
      <c r="M30" s="31"/>
      <c r="N30" s="31">
        <v>871</v>
      </c>
      <c r="O30" s="31">
        <v>1117</v>
      </c>
      <c r="P30" s="25"/>
      <c r="Q30" s="26">
        <v>4.8174512055109071</v>
      </c>
      <c r="R30" s="26">
        <v>4.8213644524236985</v>
      </c>
      <c r="S30" s="31"/>
      <c r="T30" s="31">
        <v>979</v>
      </c>
      <c r="U30" s="31">
        <v>1241</v>
      </c>
      <c r="V30" s="6"/>
      <c r="AB30" s="6"/>
      <c r="AC30" s="6"/>
      <c r="AD30" s="6"/>
      <c r="AE30" s="6"/>
      <c r="AF30" s="6"/>
      <c r="AG30" s="6"/>
      <c r="AH30" s="6"/>
      <c r="AI30" s="6"/>
      <c r="AJ30" s="6"/>
      <c r="AK30" s="6"/>
      <c r="AL30" s="6"/>
    </row>
    <row r="31" spans="1:39" ht="18" customHeight="1">
      <c r="A31" s="29" t="s">
        <v>509</v>
      </c>
      <c r="B31" s="31">
        <v>1959</v>
      </c>
      <c r="C31" s="31">
        <v>2649</v>
      </c>
      <c r="D31" s="31"/>
      <c r="E31" s="31">
        <v>949</v>
      </c>
      <c r="F31" s="31">
        <v>1305</v>
      </c>
      <c r="G31" s="31"/>
      <c r="H31" s="31">
        <v>1010</v>
      </c>
      <c r="I31" s="31">
        <v>1344</v>
      </c>
      <c r="J31" s="31"/>
      <c r="K31" s="27">
        <f t="shared" si="0"/>
        <v>93.96039603960395</v>
      </c>
      <c r="L31" s="27">
        <f t="shared" si="1"/>
        <v>97.098214285714292</v>
      </c>
      <c r="M31" s="31"/>
      <c r="N31" s="31">
        <v>404</v>
      </c>
      <c r="O31" s="31">
        <v>486</v>
      </c>
      <c r="P31" s="25"/>
      <c r="Q31" s="26">
        <v>4.8490099009900991</v>
      </c>
      <c r="R31" s="26">
        <v>5.4577319587628867</v>
      </c>
      <c r="S31" s="31"/>
      <c r="T31" s="31">
        <v>448</v>
      </c>
      <c r="U31" s="31">
        <v>580</v>
      </c>
      <c r="V31" s="6"/>
      <c r="AB31" s="6"/>
      <c r="AC31" s="6"/>
      <c r="AD31" s="6"/>
      <c r="AE31" s="6"/>
      <c r="AF31" s="6"/>
      <c r="AG31" s="6"/>
      <c r="AH31" s="6"/>
      <c r="AI31" s="6"/>
      <c r="AJ31" s="6"/>
      <c r="AK31" s="6"/>
      <c r="AL31" s="6"/>
    </row>
    <row r="32" spans="1:39" ht="18" customHeight="1">
      <c r="A32" s="29" t="s">
        <v>510</v>
      </c>
      <c r="B32" s="31">
        <v>1492</v>
      </c>
      <c r="C32" s="31">
        <v>2088</v>
      </c>
      <c r="D32" s="31"/>
      <c r="E32" s="31">
        <v>749</v>
      </c>
      <c r="F32" s="31">
        <v>1032</v>
      </c>
      <c r="G32" s="31"/>
      <c r="H32" s="31">
        <v>743</v>
      </c>
      <c r="I32" s="31">
        <v>1056</v>
      </c>
      <c r="J32" s="31"/>
      <c r="K32" s="27">
        <f t="shared" si="0"/>
        <v>100.80753701211304</v>
      </c>
      <c r="L32" s="27">
        <f t="shared" si="1"/>
        <v>97.727272727272734</v>
      </c>
      <c r="M32" s="31"/>
      <c r="N32" s="31">
        <v>309</v>
      </c>
      <c r="O32" s="31">
        <v>378</v>
      </c>
      <c r="P32" s="27"/>
      <c r="Q32" s="26">
        <v>4.8284789644012944</v>
      </c>
      <c r="R32" s="26">
        <v>5.5478723404255321</v>
      </c>
      <c r="S32" s="31"/>
      <c r="T32" s="31">
        <v>334</v>
      </c>
      <c r="U32" s="31">
        <v>441</v>
      </c>
      <c r="V32" s="6"/>
      <c r="AB32" s="6"/>
      <c r="AC32" s="6"/>
      <c r="AD32" s="6"/>
      <c r="AE32" s="6"/>
      <c r="AF32" s="6"/>
      <c r="AG32" s="6"/>
      <c r="AH32" s="6"/>
      <c r="AI32" s="6"/>
      <c r="AJ32" s="6"/>
      <c r="AK32" s="6"/>
      <c r="AL32" s="6"/>
    </row>
    <row r="33" spans="1:38" ht="18" customHeight="1">
      <c r="A33" s="29" t="s">
        <v>511</v>
      </c>
      <c r="B33" s="31">
        <v>20110</v>
      </c>
      <c r="C33" s="31">
        <v>21823</v>
      </c>
      <c r="D33" s="31"/>
      <c r="E33" s="31">
        <v>9927</v>
      </c>
      <c r="F33" s="31">
        <v>10553</v>
      </c>
      <c r="G33" s="31"/>
      <c r="H33" s="31">
        <v>10183</v>
      </c>
      <c r="I33" s="31">
        <v>11270</v>
      </c>
      <c r="J33" s="31"/>
      <c r="K33" s="27">
        <f t="shared" si="0"/>
        <v>97.486006088579003</v>
      </c>
      <c r="L33" s="27">
        <f t="shared" si="1"/>
        <v>93.637976929902393</v>
      </c>
      <c r="M33" s="31"/>
      <c r="N33" s="31">
        <v>4109</v>
      </c>
      <c r="O33" s="31">
        <v>4911</v>
      </c>
      <c r="P33" s="25"/>
      <c r="Q33" s="26">
        <v>4.5714982918496831</v>
      </c>
      <c r="R33" s="26">
        <v>4.192902826490613</v>
      </c>
      <c r="S33" s="31"/>
      <c r="T33" s="31">
        <v>4436</v>
      </c>
      <c r="U33" s="31">
        <v>4853</v>
      </c>
      <c r="V33" s="6"/>
      <c r="AB33" s="6"/>
      <c r="AC33" s="6"/>
      <c r="AD33" s="6"/>
      <c r="AE33" s="6"/>
      <c r="AF33" s="6"/>
      <c r="AG33" s="6"/>
      <c r="AH33" s="6"/>
      <c r="AI33" s="6"/>
      <c r="AJ33" s="6"/>
      <c r="AK33" s="6"/>
      <c r="AL33" s="6"/>
    </row>
    <row r="34" spans="1:38" ht="18" customHeight="1">
      <c r="A34" s="29" t="s">
        <v>512</v>
      </c>
      <c r="B34" s="31">
        <v>3026</v>
      </c>
      <c r="C34" s="31">
        <v>3725</v>
      </c>
      <c r="D34" s="31"/>
      <c r="E34" s="31">
        <v>1522</v>
      </c>
      <c r="F34" s="31">
        <v>1857</v>
      </c>
      <c r="G34" s="31"/>
      <c r="H34" s="31">
        <v>1504</v>
      </c>
      <c r="I34" s="31">
        <v>1868</v>
      </c>
      <c r="J34" s="31"/>
      <c r="K34" s="27">
        <f t="shared" si="0"/>
        <v>101.19680851063831</v>
      </c>
      <c r="L34" s="27">
        <f t="shared" si="1"/>
        <v>99.411134903640246</v>
      </c>
      <c r="M34" s="31"/>
      <c r="N34" s="31">
        <v>603</v>
      </c>
      <c r="O34" s="31">
        <v>810</v>
      </c>
      <c r="P34" s="50"/>
      <c r="Q34" s="26">
        <v>5.0182421227197347</v>
      </c>
      <c r="R34" s="26">
        <v>4.5891089108910892</v>
      </c>
      <c r="S34" s="31"/>
      <c r="T34" s="31">
        <v>652</v>
      </c>
      <c r="U34" s="31">
        <v>975</v>
      </c>
      <c r="V34" s="6"/>
      <c r="AB34" s="6"/>
      <c r="AC34" s="6"/>
      <c r="AD34" s="6"/>
      <c r="AE34" s="6"/>
      <c r="AF34" s="6"/>
      <c r="AG34" s="6"/>
      <c r="AH34" s="6"/>
      <c r="AI34" s="6"/>
      <c r="AJ34" s="6"/>
      <c r="AK34" s="6"/>
      <c r="AL34" s="6"/>
    </row>
    <row r="35" spans="1:38" ht="18" customHeight="1">
      <c r="A35" s="29" t="s">
        <v>513</v>
      </c>
      <c r="B35" s="31">
        <v>4084</v>
      </c>
      <c r="C35" s="31">
        <v>5802</v>
      </c>
      <c r="D35" s="31"/>
      <c r="E35" s="31">
        <v>2064</v>
      </c>
      <c r="F35" s="31">
        <v>2864</v>
      </c>
      <c r="G35" s="31"/>
      <c r="H35" s="31">
        <v>2020</v>
      </c>
      <c r="I35" s="31">
        <v>2938</v>
      </c>
      <c r="J35" s="31"/>
      <c r="K35" s="27">
        <f t="shared" si="0"/>
        <v>102.17821782178218</v>
      </c>
      <c r="L35" s="27">
        <f t="shared" si="1"/>
        <v>97.481279782164748</v>
      </c>
      <c r="M35" s="31"/>
      <c r="N35" s="31">
        <v>835</v>
      </c>
      <c r="O35" s="31">
        <v>1075</v>
      </c>
      <c r="P35" s="28"/>
      <c r="Q35" s="26">
        <v>4.8910179640718559</v>
      </c>
      <c r="R35" s="26">
        <v>5.4009345794392525</v>
      </c>
      <c r="S35" s="31"/>
      <c r="T35" s="31">
        <v>913</v>
      </c>
      <c r="U35" s="31">
        <v>1283</v>
      </c>
      <c r="V35" s="6"/>
      <c r="AB35" s="6"/>
      <c r="AC35" s="6"/>
      <c r="AD35" s="6"/>
      <c r="AE35" s="6"/>
      <c r="AF35" s="6"/>
      <c r="AG35" s="6"/>
      <c r="AH35" s="6"/>
      <c r="AI35" s="6"/>
      <c r="AJ35" s="6"/>
      <c r="AK35" s="6"/>
      <c r="AL35" s="6"/>
    </row>
    <row r="36" spans="1:38" ht="18" customHeight="1">
      <c r="A36" s="29" t="s">
        <v>514</v>
      </c>
      <c r="B36" s="31">
        <v>2654</v>
      </c>
      <c r="C36" s="31">
        <v>3444</v>
      </c>
      <c r="D36" s="31"/>
      <c r="E36" s="31">
        <v>1321</v>
      </c>
      <c r="F36" s="31">
        <v>1712</v>
      </c>
      <c r="G36" s="31"/>
      <c r="H36" s="31">
        <v>1333</v>
      </c>
      <c r="I36" s="31">
        <v>1732</v>
      </c>
      <c r="J36" s="31"/>
      <c r="K36" s="27">
        <f t="shared" si="0"/>
        <v>99.099774943735923</v>
      </c>
      <c r="L36" s="27">
        <f t="shared" si="1"/>
        <v>98.845265588914557</v>
      </c>
      <c r="M36" s="31"/>
      <c r="N36" s="31">
        <v>559</v>
      </c>
      <c r="O36" s="31">
        <v>787</v>
      </c>
      <c r="P36" s="25"/>
      <c r="Q36" s="26">
        <v>4.747763864042934</v>
      </c>
      <c r="R36" s="26">
        <v>4.3765903307888037</v>
      </c>
      <c r="S36" s="31"/>
      <c r="T36" s="31">
        <v>603</v>
      </c>
      <c r="U36" s="31">
        <v>783</v>
      </c>
      <c r="V36" s="6"/>
      <c r="AB36" s="6"/>
      <c r="AC36" s="6"/>
      <c r="AD36" s="6"/>
      <c r="AE36" s="6"/>
      <c r="AF36" s="6"/>
      <c r="AG36" s="6"/>
      <c r="AH36" s="6"/>
      <c r="AI36" s="6"/>
      <c r="AJ36" s="6"/>
      <c r="AK36" s="6"/>
      <c r="AL36" s="6"/>
    </row>
    <row r="37" spans="1:38" ht="18" customHeight="1">
      <c r="A37" s="29" t="s">
        <v>515</v>
      </c>
      <c r="B37" s="31">
        <v>3340</v>
      </c>
      <c r="C37" s="31">
        <v>4507</v>
      </c>
      <c r="D37" s="31"/>
      <c r="E37" s="31">
        <v>1697</v>
      </c>
      <c r="F37" s="31">
        <v>2612</v>
      </c>
      <c r="G37" s="31"/>
      <c r="H37" s="31">
        <v>1643</v>
      </c>
      <c r="I37" s="31">
        <v>1895</v>
      </c>
      <c r="J37" s="31"/>
      <c r="K37" s="27">
        <f>E37/H37*100</f>
        <v>103.28667072428483</v>
      </c>
      <c r="L37" s="27">
        <f>F37/I37*100</f>
        <v>137.8364116094987</v>
      </c>
      <c r="M37" s="31"/>
      <c r="N37" s="31">
        <v>678</v>
      </c>
      <c r="O37" s="31">
        <v>804</v>
      </c>
      <c r="P37" s="25"/>
      <c r="Q37" s="26">
        <v>4.9262536873156346</v>
      </c>
      <c r="R37" s="26">
        <v>5.1235059760956174</v>
      </c>
      <c r="S37" s="31"/>
      <c r="T37" s="31">
        <v>756</v>
      </c>
      <c r="U37" s="31">
        <v>980</v>
      </c>
    </row>
    <row r="38" spans="1:38" ht="18" customHeight="1">
      <c r="A38" s="29" t="s">
        <v>516</v>
      </c>
      <c r="B38" s="59">
        <v>4227</v>
      </c>
      <c r="C38" s="31">
        <v>5264</v>
      </c>
      <c r="D38" s="31"/>
      <c r="E38" s="31">
        <v>2112</v>
      </c>
      <c r="F38" s="31">
        <v>2633</v>
      </c>
      <c r="G38" s="31"/>
      <c r="H38" s="31">
        <v>2115</v>
      </c>
      <c r="I38" s="31">
        <v>2631</v>
      </c>
      <c r="J38" s="31"/>
      <c r="K38" s="27">
        <f t="shared" ref="K38:K42" si="2">E38/H38*100</f>
        <v>99.858156028368796</v>
      </c>
      <c r="L38" s="27">
        <f t="shared" ref="L38:L42" si="3">F38/I38*100</f>
        <v>100.0760167236792</v>
      </c>
      <c r="M38" s="31"/>
      <c r="N38" s="31">
        <v>866</v>
      </c>
      <c r="O38" s="31">
        <v>1092</v>
      </c>
      <c r="P38" s="25"/>
      <c r="Q38" s="26">
        <v>4.8810623556581989</v>
      </c>
      <c r="R38" s="26">
        <v>4.8064220183486235</v>
      </c>
      <c r="S38" s="31"/>
      <c r="T38" s="31">
        <v>975</v>
      </c>
      <c r="U38" s="31">
        <v>1331</v>
      </c>
      <c r="V38" s="6"/>
      <c r="AB38" s="6"/>
      <c r="AC38" s="6"/>
      <c r="AD38" s="6"/>
      <c r="AE38" s="6"/>
      <c r="AF38" s="6"/>
      <c r="AG38" s="6"/>
      <c r="AH38" s="6"/>
      <c r="AI38" s="6"/>
      <c r="AJ38" s="6"/>
      <c r="AK38" s="6"/>
      <c r="AL38" s="6"/>
    </row>
    <row r="39" spans="1:38" ht="18" customHeight="1">
      <c r="A39" s="29" t="s">
        <v>517</v>
      </c>
      <c r="B39" s="59">
        <v>6335</v>
      </c>
      <c r="C39" s="31">
        <v>7581</v>
      </c>
      <c r="D39" s="31"/>
      <c r="E39" s="31">
        <v>3208</v>
      </c>
      <c r="F39" s="31">
        <v>3762</v>
      </c>
      <c r="G39" s="31"/>
      <c r="H39" s="31">
        <v>3127</v>
      </c>
      <c r="I39" s="31">
        <v>3819</v>
      </c>
      <c r="J39" s="31"/>
      <c r="K39" s="27">
        <f t="shared" si="2"/>
        <v>102.59034218100416</v>
      </c>
      <c r="L39" s="27">
        <f t="shared" si="3"/>
        <v>98.507462686567166</v>
      </c>
      <c r="M39" s="31"/>
      <c r="N39" s="31">
        <v>1297</v>
      </c>
      <c r="O39" s="31">
        <v>1719</v>
      </c>
      <c r="P39" s="27"/>
      <c r="Q39" s="26">
        <v>4.8843484965304551</v>
      </c>
      <c r="R39" s="26">
        <v>4.4122448979591837</v>
      </c>
      <c r="S39" s="31"/>
      <c r="T39" s="31">
        <v>1422</v>
      </c>
      <c r="U39" s="31">
        <v>1654</v>
      </c>
      <c r="V39" s="6"/>
      <c r="AB39" s="6"/>
      <c r="AC39" s="6"/>
      <c r="AD39" s="6"/>
      <c r="AE39" s="6"/>
      <c r="AF39" s="6"/>
      <c r="AG39" s="6"/>
      <c r="AH39" s="6"/>
      <c r="AI39" s="6"/>
      <c r="AJ39" s="6"/>
      <c r="AK39" s="6"/>
      <c r="AL39" s="6"/>
    </row>
    <row r="40" spans="1:38" ht="18" customHeight="1">
      <c r="A40" s="29" t="s">
        <v>518</v>
      </c>
      <c r="B40" s="31">
        <v>2121</v>
      </c>
      <c r="C40" s="31">
        <v>2579</v>
      </c>
      <c r="D40" s="31"/>
      <c r="E40" s="31">
        <v>1098</v>
      </c>
      <c r="F40" s="31">
        <v>1345</v>
      </c>
      <c r="G40" s="31"/>
      <c r="H40" s="31">
        <v>1023</v>
      </c>
      <c r="I40" s="31">
        <v>1234</v>
      </c>
      <c r="J40" s="31"/>
      <c r="K40" s="27">
        <f t="shared" si="2"/>
        <v>107.33137829912023</v>
      </c>
      <c r="L40" s="27">
        <f t="shared" si="3"/>
        <v>108.99513776337115</v>
      </c>
      <c r="M40" s="31"/>
      <c r="N40" s="31">
        <v>428</v>
      </c>
      <c r="O40" s="31">
        <v>490</v>
      </c>
      <c r="P40" s="25"/>
      <c r="Q40" s="26">
        <v>4.9556074766355138</v>
      </c>
      <c r="R40" s="26">
        <v>5.2638036809815949</v>
      </c>
      <c r="S40" s="31"/>
      <c r="T40" s="31">
        <v>473</v>
      </c>
      <c r="U40" s="31">
        <v>587</v>
      </c>
      <c r="V40" s="6"/>
      <c r="AB40" s="6"/>
      <c r="AC40" s="6"/>
      <c r="AD40" s="6"/>
      <c r="AE40" s="6"/>
      <c r="AF40" s="6"/>
      <c r="AG40" s="6"/>
      <c r="AH40" s="6"/>
      <c r="AI40" s="6"/>
      <c r="AJ40" s="6"/>
      <c r="AK40" s="6"/>
      <c r="AL40" s="6"/>
    </row>
    <row r="41" spans="1:38" ht="18" customHeight="1">
      <c r="A41" s="29" t="s">
        <v>519</v>
      </c>
      <c r="B41" s="31">
        <v>6681</v>
      </c>
      <c r="C41" s="31">
        <v>7657</v>
      </c>
      <c r="D41" s="31"/>
      <c r="E41" s="31">
        <v>3366</v>
      </c>
      <c r="F41" s="31">
        <v>3778</v>
      </c>
      <c r="G41" s="31"/>
      <c r="H41" s="31">
        <v>3315</v>
      </c>
      <c r="I41" s="31">
        <v>3879</v>
      </c>
      <c r="J41" s="31"/>
      <c r="K41" s="27">
        <f t="shared" si="2"/>
        <v>101.53846153846153</v>
      </c>
      <c r="L41" s="27">
        <f t="shared" si="3"/>
        <v>97.396236143335912</v>
      </c>
      <c r="M41" s="31"/>
      <c r="N41" s="31">
        <v>1435</v>
      </c>
      <c r="O41" s="31">
        <v>1606</v>
      </c>
      <c r="P41" s="25"/>
      <c r="Q41" s="26">
        <v>4.6557491289198607</v>
      </c>
      <c r="R41" s="26">
        <v>4.5748578648136453</v>
      </c>
      <c r="S41" s="31"/>
      <c r="T41" s="31">
        <v>1559</v>
      </c>
      <c r="U41" s="31">
        <v>1956</v>
      </c>
      <c r="V41" s="6"/>
      <c r="AB41" s="6"/>
      <c r="AC41" s="6"/>
      <c r="AD41" s="6"/>
      <c r="AE41" s="6"/>
      <c r="AF41" s="6"/>
      <c r="AG41" s="6"/>
      <c r="AH41" s="6"/>
      <c r="AI41" s="6"/>
      <c r="AJ41" s="6"/>
      <c r="AK41" s="6"/>
      <c r="AL41" s="6"/>
    </row>
    <row r="42" spans="1:38" ht="18" customHeight="1">
      <c r="A42" s="29" t="s">
        <v>520</v>
      </c>
      <c r="B42" s="31">
        <v>4028</v>
      </c>
      <c r="C42" s="31">
        <v>6242</v>
      </c>
      <c r="D42" s="31"/>
      <c r="E42" s="31">
        <v>2001</v>
      </c>
      <c r="F42" s="31">
        <v>2714</v>
      </c>
      <c r="G42" s="31"/>
      <c r="H42" s="31">
        <v>2027</v>
      </c>
      <c r="I42" s="31">
        <v>3528</v>
      </c>
      <c r="J42" s="31"/>
      <c r="K42" s="27">
        <f t="shared" si="2"/>
        <v>98.717316230883085</v>
      </c>
      <c r="L42" s="27">
        <f t="shared" si="3"/>
        <v>76.927437641723344</v>
      </c>
      <c r="M42" s="31"/>
      <c r="N42" s="31">
        <v>809</v>
      </c>
      <c r="O42" s="31">
        <v>955</v>
      </c>
      <c r="P42" s="25"/>
      <c r="Q42" s="26">
        <v>4.8072139303482588</v>
      </c>
      <c r="R42" s="26">
        <v>4.7993527508090619</v>
      </c>
      <c r="S42" s="31"/>
      <c r="T42" s="31">
        <v>913</v>
      </c>
      <c r="U42" s="31">
        <v>1004</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94406-8091-4958-9131-0A84D26AF444}">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1922</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1923</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5.75"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1892</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8"/>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488</v>
      </c>
      <c r="B8" s="47"/>
      <c r="C8" s="48"/>
      <c r="D8" s="48"/>
      <c r="E8" s="48"/>
      <c r="F8" s="47"/>
      <c r="G8" s="47"/>
      <c r="H8" s="47"/>
      <c r="I8" s="28"/>
      <c r="J8" s="28"/>
      <c r="K8" s="182"/>
      <c r="L8" s="182"/>
      <c r="M8" s="28"/>
      <c r="N8" s="28"/>
      <c r="O8" s="28"/>
      <c r="P8" s="28"/>
      <c r="Q8" s="49"/>
      <c r="R8" s="49"/>
      <c r="S8" s="28"/>
      <c r="T8" s="28"/>
      <c r="U8" s="28"/>
      <c r="V8" s="6"/>
      <c r="AB8" s="6"/>
      <c r="AC8" s="6"/>
      <c r="AD8" s="6"/>
      <c r="AE8" s="6"/>
      <c r="AF8" s="6"/>
      <c r="AG8" s="6"/>
      <c r="AH8" s="6"/>
      <c r="AI8" s="6"/>
      <c r="AJ8" s="6"/>
      <c r="AK8" s="6"/>
      <c r="AL8" s="6"/>
    </row>
    <row r="9" spans="1:39" ht="18" customHeight="1">
      <c r="A9" s="29" t="s">
        <v>521</v>
      </c>
      <c r="B9" s="31">
        <v>6377</v>
      </c>
      <c r="C9" s="31">
        <v>7562</v>
      </c>
      <c r="D9" s="31"/>
      <c r="E9" s="31">
        <v>3173</v>
      </c>
      <c r="F9" s="31">
        <v>3736</v>
      </c>
      <c r="G9" s="31"/>
      <c r="H9" s="31">
        <v>3204</v>
      </c>
      <c r="I9" s="31">
        <v>3826</v>
      </c>
      <c r="J9" s="31"/>
      <c r="K9" s="182">
        <f t="shared" ref="K9:K35" si="0">E9/H9*100</f>
        <v>99.03245942571786</v>
      </c>
      <c r="L9" s="182">
        <f t="shared" ref="L9:L35" si="1">F9/I9*100</f>
        <v>97.647673810768438</v>
      </c>
      <c r="M9" s="31"/>
      <c r="N9" s="31">
        <v>1326</v>
      </c>
      <c r="O9" s="31">
        <v>1571</v>
      </c>
      <c r="P9" s="25"/>
      <c r="Q9" s="26">
        <v>4.8092006033182502</v>
      </c>
      <c r="R9" s="26">
        <v>4.8151688973868705</v>
      </c>
      <c r="S9" s="31"/>
      <c r="T9" s="31">
        <v>1512</v>
      </c>
      <c r="U9" s="31">
        <v>1986</v>
      </c>
      <c r="V9" s="6"/>
      <c r="AB9" s="6"/>
      <c r="AC9" s="6"/>
      <c r="AD9" s="6"/>
      <c r="AE9" s="6"/>
      <c r="AF9" s="6"/>
      <c r="AG9" s="6"/>
      <c r="AH9" s="6"/>
      <c r="AI9" s="6"/>
      <c r="AJ9" s="6"/>
      <c r="AK9" s="6"/>
      <c r="AL9" s="6"/>
    </row>
    <row r="10" spans="1:39" ht="18" customHeight="1">
      <c r="A10" s="29" t="s">
        <v>522</v>
      </c>
      <c r="B10" s="31">
        <v>872</v>
      </c>
      <c r="C10" s="31">
        <v>1138</v>
      </c>
      <c r="D10" s="31"/>
      <c r="E10" s="31">
        <v>430</v>
      </c>
      <c r="F10" s="31">
        <v>594</v>
      </c>
      <c r="G10" s="31"/>
      <c r="H10" s="31">
        <v>442</v>
      </c>
      <c r="I10" s="31">
        <v>544</v>
      </c>
      <c r="J10" s="31"/>
      <c r="K10" s="182">
        <f t="shared" si="0"/>
        <v>97.285067873303163</v>
      </c>
      <c r="L10" s="182">
        <f t="shared" si="1"/>
        <v>109.19117647058823</v>
      </c>
      <c r="M10" s="31"/>
      <c r="N10" s="31">
        <v>173</v>
      </c>
      <c r="O10" s="31">
        <v>245</v>
      </c>
      <c r="P10" s="25"/>
      <c r="Q10" s="26">
        <v>5.0404624277456644</v>
      </c>
      <c r="R10" s="26">
        <v>4.4303278688524594</v>
      </c>
      <c r="S10" s="31"/>
      <c r="T10" s="31">
        <v>191</v>
      </c>
      <c r="U10" s="31">
        <v>275</v>
      </c>
      <c r="V10" s="6"/>
      <c r="AB10" s="6"/>
      <c r="AC10" s="6"/>
      <c r="AD10" s="6"/>
      <c r="AE10" s="6"/>
      <c r="AF10" s="6"/>
      <c r="AG10" s="6"/>
      <c r="AH10" s="6"/>
      <c r="AI10" s="6"/>
      <c r="AJ10" s="6"/>
      <c r="AK10" s="6"/>
      <c r="AL10" s="6"/>
    </row>
    <row r="11" spans="1:39" ht="18" customHeight="1">
      <c r="A11" s="29" t="s">
        <v>523</v>
      </c>
      <c r="B11" s="31">
        <v>8506</v>
      </c>
      <c r="C11" s="31">
        <v>10096</v>
      </c>
      <c r="D11" s="31"/>
      <c r="E11" s="31">
        <v>4189</v>
      </c>
      <c r="F11" s="31">
        <v>4865</v>
      </c>
      <c r="G11" s="31"/>
      <c r="H11" s="31">
        <v>4317</v>
      </c>
      <c r="I11" s="31">
        <v>5231</v>
      </c>
      <c r="J11" s="31"/>
      <c r="K11" s="182">
        <f t="shared" si="0"/>
        <v>97.034977993977307</v>
      </c>
      <c r="L11" s="182">
        <f t="shared" si="1"/>
        <v>93.003249856623967</v>
      </c>
      <c r="M11" s="31"/>
      <c r="N11" s="31">
        <v>1822</v>
      </c>
      <c r="O11" s="31">
        <v>2240</v>
      </c>
      <c r="P11" s="25"/>
      <c r="Q11" s="26">
        <v>4.6684961580680575</v>
      </c>
      <c r="R11" s="26">
        <v>4.4411106135244065</v>
      </c>
      <c r="S11" s="31"/>
      <c r="T11" s="31">
        <v>1986</v>
      </c>
      <c r="U11" s="31">
        <v>2540</v>
      </c>
      <c r="V11" s="6"/>
      <c r="AB11" s="6"/>
      <c r="AC11" s="6"/>
      <c r="AD11" s="6"/>
      <c r="AE11" s="6"/>
      <c r="AF11" s="6"/>
      <c r="AG11" s="6"/>
      <c r="AH11" s="6"/>
      <c r="AI11" s="6"/>
      <c r="AJ11" s="6"/>
      <c r="AK11" s="6"/>
      <c r="AL11" s="6"/>
    </row>
    <row r="12" spans="1:39" ht="18" customHeight="1">
      <c r="A12" s="29" t="s">
        <v>524</v>
      </c>
      <c r="B12" s="31">
        <v>3544</v>
      </c>
      <c r="C12" s="31">
        <v>3757</v>
      </c>
      <c r="D12" s="31"/>
      <c r="E12" s="31">
        <v>1741</v>
      </c>
      <c r="F12" s="31">
        <v>1587</v>
      </c>
      <c r="G12" s="31"/>
      <c r="H12" s="31">
        <v>1803</v>
      </c>
      <c r="I12" s="31">
        <v>2170</v>
      </c>
      <c r="J12" s="31"/>
      <c r="K12" s="182">
        <f t="shared" si="0"/>
        <v>96.561286744315026</v>
      </c>
      <c r="L12" s="182">
        <f t="shared" si="1"/>
        <v>73.133640552995388</v>
      </c>
      <c r="M12" s="31"/>
      <c r="N12" s="31">
        <v>682</v>
      </c>
      <c r="O12" s="31">
        <v>752</v>
      </c>
      <c r="P12" s="25"/>
      <c r="Q12" s="26">
        <v>5.1964809384164221</v>
      </c>
      <c r="R12" s="26">
        <v>4.3417890520694256</v>
      </c>
      <c r="S12" s="31"/>
      <c r="T12" s="31">
        <v>738</v>
      </c>
      <c r="U12" s="31">
        <v>885</v>
      </c>
      <c r="V12" s="6"/>
      <c r="AB12" s="6"/>
      <c r="AC12" s="6"/>
      <c r="AD12" s="6"/>
      <c r="AE12" s="6"/>
      <c r="AF12" s="6"/>
      <c r="AG12" s="6"/>
      <c r="AH12" s="6"/>
      <c r="AI12" s="6"/>
      <c r="AJ12" s="6"/>
      <c r="AK12" s="6"/>
      <c r="AL12" s="6"/>
    </row>
    <row r="13" spans="1:39" ht="18" customHeight="1">
      <c r="A13" s="29" t="s">
        <v>525</v>
      </c>
      <c r="B13" s="31">
        <v>2573</v>
      </c>
      <c r="C13" s="31">
        <v>3595</v>
      </c>
      <c r="D13" s="31"/>
      <c r="E13" s="31">
        <v>1263</v>
      </c>
      <c r="F13" s="31">
        <v>1763</v>
      </c>
      <c r="G13" s="31"/>
      <c r="H13" s="31">
        <v>1310</v>
      </c>
      <c r="I13" s="31">
        <v>1832</v>
      </c>
      <c r="J13" s="31"/>
      <c r="K13" s="182">
        <f t="shared" si="0"/>
        <v>96.412213740458014</v>
      </c>
      <c r="L13" s="182">
        <f t="shared" si="1"/>
        <v>96.233624454148469</v>
      </c>
      <c r="M13" s="31"/>
      <c r="N13" s="31">
        <v>436</v>
      </c>
      <c r="O13" s="31">
        <v>744</v>
      </c>
      <c r="P13" s="27"/>
      <c r="Q13" s="26">
        <v>5.9013761467889907</v>
      </c>
      <c r="R13" s="26">
        <v>4.8207547169811322</v>
      </c>
      <c r="S13" s="31"/>
      <c r="T13" s="31">
        <v>468</v>
      </c>
      <c r="U13" s="31">
        <v>843</v>
      </c>
      <c r="V13" s="6"/>
      <c r="AB13" s="6"/>
      <c r="AC13" s="6"/>
      <c r="AD13" s="6"/>
      <c r="AE13" s="6"/>
      <c r="AF13" s="6"/>
      <c r="AG13" s="6"/>
      <c r="AH13" s="6"/>
      <c r="AI13" s="6"/>
      <c r="AJ13" s="6"/>
      <c r="AK13" s="6"/>
      <c r="AL13" s="6"/>
    </row>
    <row r="14" spans="1:39" ht="18" customHeight="1">
      <c r="A14" s="29" t="s">
        <v>526</v>
      </c>
      <c r="B14" s="31">
        <v>2284</v>
      </c>
      <c r="C14" s="31">
        <v>2743</v>
      </c>
      <c r="D14" s="31"/>
      <c r="E14" s="31">
        <v>1159</v>
      </c>
      <c r="F14" s="31">
        <v>1436</v>
      </c>
      <c r="G14" s="31"/>
      <c r="H14" s="31">
        <v>1125</v>
      </c>
      <c r="I14" s="31">
        <v>1307</v>
      </c>
      <c r="J14" s="31"/>
      <c r="K14" s="182">
        <f t="shared" si="0"/>
        <v>103.02222222222221</v>
      </c>
      <c r="L14" s="182">
        <f t="shared" si="1"/>
        <v>109.86993114001531</v>
      </c>
      <c r="M14" s="31"/>
      <c r="N14" s="31">
        <v>442</v>
      </c>
      <c r="O14" s="31">
        <v>581</v>
      </c>
      <c r="P14" s="25"/>
      <c r="Q14" s="26">
        <v>5.1674208144796383</v>
      </c>
      <c r="R14" s="26">
        <v>4.7012089810017272</v>
      </c>
      <c r="S14" s="31"/>
      <c r="T14" s="31">
        <v>481</v>
      </c>
      <c r="U14" s="31">
        <v>673</v>
      </c>
      <c r="V14" s="6"/>
      <c r="AB14" s="6"/>
      <c r="AC14" s="6"/>
      <c r="AD14" s="6"/>
      <c r="AE14" s="6"/>
      <c r="AF14" s="6"/>
      <c r="AG14" s="6"/>
      <c r="AH14" s="6"/>
      <c r="AI14" s="6"/>
      <c r="AJ14" s="6"/>
      <c r="AK14" s="6"/>
      <c r="AL14" s="6"/>
    </row>
    <row r="15" spans="1:39" ht="18" customHeight="1">
      <c r="A15" s="29" t="s">
        <v>527</v>
      </c>
      <c r="B15" s="31">
        <v>2315</v>
      </c>
      <c r="C15" s="31">
        <v>1868</v>
      </c>
      <c r="D15" s="31"/>
      <c r="E15" s="31">
        <v>1189</v>
      </c>
      <c r="F15" s="31">
        <v>961</v>
      </c>
      <c r="G15" s="31"/>
      <c r="H15" s="31">
        <v>1126</v>
      </c>
      <c r="I15" s="31">
        <v>907</v>
      </c>
      <c r="J15" s="31"/>
      <c r="K15" s="182">
        <f t="shared" si="0"/>
        <v>105.59502664298401</v>
      </c>
      <c r="L15" s="182">
        <f t="shared" si="1"/>
        <v>105.95369349503858</v>
      </c>
      <c r="M15" s="31"/>
      <c r="N15" s="31">
        <v>428</v>
      </c>
      <c r="O15" s="31">
        <v>374</v>
      </c>
      <c r="P15" s="25"/>
      <c r="Q15" s="26">
        <v>5.4088785046728969</v>
      </c>
      <c r="R15" s="26">
        <v>4.9973190348525467</v>
      </c>
      <c r="S15" s="31"/>
      <c r="T15" s="31">
        <v>457</v>
      </c>
      <c r="U15" s="31">
        <v>430</v>
      </c>
      <c r="V15" s="6"/>
      <c r="AB15" s="6"/>
      <c r="AC15" s="6"/>
      <c r="AD15" s="6"/>
      <c r="AE15" s="6"/>
      <c r="AF15" s="6"/>
      <c r="AG15" s="6"/>
      <c r="AH15" s="6"/>
      <c r="AI15" s="6"/>
      <c r="AJ15" s="6"/>
      <c r="AK15" s="6"/>
      <c r="AL15" s="6"/>
    </row>
    <row r="16" spans="1:39" ht="18" customHeight="1">
      <c r="A16" s="23" t="s">
        <v>528</v>
      </c>
      <c r="B16" s="31">
        <v>1571</v>
      </c>
      <c r="C16" s="31">
        <v>2206</v>
      </c>
      <c r="D16" s="31"/>
      <c r="E16" s="31">
        <v>844</v>
      </c>
      <c r="F16" s="31">
        <v>1096</v>
      </c>
      <c r="G16" s="31"/>
      <c r="H16" s="31">
        <v>727</v>
      </c>
      <c r="I16" s="31">
        <v>1110</v>
      </c>
      <c r="J16" s="31"/>
      <c r="K16" s="182">
        <f t="shared" si="0"/>
        <v>116.09353507565336</v>
      </c>
      <c r="L16" s="182">
        <f t="shared" si="1"/>
        <v>98.738738738738746</v>
      </c>
      <c r="M16" s="31"/>
      <c r="N16" s="31">
        <v>310</v>
      </c>
      <c r="O16" s="31">
        <v>377</v>
      </c>
      <c r="P16" s="50"/>
      <c r="Q16" s="26">
        <v>5.0677419354838706</v>
      </c>
      <c r="R16" s="26">
        <v>5.2632978723404253</v>
      </c>
      <c r="S16" s="31"/>
      <c r="T16" s="31">
        <v>329</v>
      </c>
      <c r="U16" s="31">
        <v>411</v>
      </c>
      <c r="V16" s="6"/>
      <c r="AB16" s="6"/>
      <c r="AC16" s="6"/>
      <c r="AD16" s="6"/>
      <c r="AE16" s="6"/>
      <c r="AF16" s="6"/>
      <c r="AG16" s="6"/>
      <c r="AH16" s="6"/>
      <c r="AI16" s="6"/>
      <c r="AJ16" s="6"/>
      <c r="AK16" s="6"/>
      <c r="AL16" s="6"/>
    </row>
    <row r="17" spans="1:39" ht="18" customHeight="1">
      <c r="A17" s="23" t="s">
        <v>529</v>
      </c>
      <c r="B17" s="31">
        <v>2983</v>
      </c>
      <c r="C17" s="31">
        <v>2995</v>
      </c>
      <c r="D17" s="31"/>
      <c r="E17" s="31">
        <v>1515</v>
      </c>
      <c r="F17" s="31">
        <v>1542</v>
      </c>
      <c r="G17" s="31"/>
      <c r="H17" s="31">
        <v>1468</v>
      </c>
      <c r="I17" s="31">
        <v>1453</v>
      </c>
      <c r="J17" s="31"/>
      <c r="K17" s="182">
        <f t="shared" si="0"/>
        <v>103.20163487738418</v>
      </c>
      <c r="L17" s="182">
        <f t="shared" si="1"/>
        <v>106.12525808671714</v>
      </c>
      <c r="M17" s="31"/>
      <c r="N17" s="31">
        <v>531</v>
      </c>
      <c r="O17" s="31">
        <v>640</v>
      </c>
      <c r="P17" s="28"/>
      <c r="Q17" s="26">
        <v>5.617702448210923</v>
      </c>
      <c r="R17" s="26">
        <v>4.6786833855799372</v>
      </c>
      <c r="S17" s="31"/>
      <c r="T17" s="31">
        <v>567</v>
      </c>
      <c r="U17" s="31">
        <v>704</v>
      </c>
      <c r="V17" s="6"/>
      <c r="AB17" s="6"/>
      <c r="AC17" s="6"/>
      <c r="AD17" s="6"/>
      <c r="AE17" s="6"/>
      <c r="AF17" s="6"/>
      <c r="AG17" s="6"/>
      <c r="AH17" s="6"/>
      <c r="AI17" s="6"/>
      <c r="AJ17" s="6"/>
      <c r="AK17" s="6"/>
      <c r="AL17" s="6"/>
    </row>
    <row r="18" spans="1:39" ht="18" customHeight="1">
      <c r="A18" s="29" t="s">
        <v>530</v>
      </c>
      <c r="B18" s="31">
        <v>2013</v>
      </c>
      <c r="C18" s="31">
        <v>2436</v>
      </c>
      <c r="D18" s="31"/>
      <c r="E18" s="31">
        <v>1005</v>
      </c>
      <c r="F18" s="31">
        <v>1570</v>
      </c>
      <c r="G18" s="31"/>
      <c r="H18" s="31">
        <v>1008</v>
      </c>
      <c r="I18" s="31">
        <v>866</v>
      </c>
      <c r="J18" s="31"/>
      <c r="K18" s="182">
        <f t="shared" si="0"/>
        <v>99.702380952380949</v>
      </c>
      <c r="L18" s="182">
        <f t="shared" si="1"/>
        <v>181.29330254041571</v>
      </c>
      <c r="M18" s="31"/>
      <c r="N18" s="31">
        <v>381</v>
      </c>
      <c r="O18" s="31">
        <v>387</v>
      </c>
      <c r="P18" s="25"/>
      <c r="Q18" s="26">
        <v>5.2834645669291342</v>
      </c>
      <c r="R18" s="26">
        <v>4.9587020648967552</v>
      </c>
      <c r="S18" s="31"/>
      <c r="T18" s="31">
        <v>408</v>
      </c>
      <c r="U18" s="31">
        <v>399</v>
      </c>
      <c r="V18" s="6"/>
      <c r="AB18" s="6"/>
      <c r="AC18" s="6"/>
      <c r="AD18" s="6"/>
      <c r="AE18" s="6"/>
      <c r="AF18" s="6"/>
      <c r="AG18" s="6"/>
      <c r="AH18" s="6"/>
      <c r="AI18" s="6"/>
      <c r="AJ18" s="6"/>
      <c r="AK18" s="6"/>
      <c r="AL18" s="6"/>
    </row>
    <row r="19" spans="1:39" ht="18" customHeight="1">
      <c r="A19" s="29" t="s">
        <v>531</v>
      </c>
      <c r="B19" s="31">
        <v>3394</v>
      </c>
      <c r="C19" s="31">
        <v>3910</v>
      </c>
      <c r="D19" s="31"/>
      <c r="E19" s="31">
        <v>1614</v>
      </c>
      <c r="F19" s="31">
        <v>1939</v>
      </c>
      <c r="G19" s="31"/>
      <c r="H19" s="31">
        <v>1780</v>
      </c>
      <c r="I19" s="31">
        <v>1971</v>
      </c>
      <c r="J19" s="31"/>
      <c r="K19" s="182">
        <f t="shared" si="0"/>
        <v>90.674157303370777</v>
      </c>
      <c r="L19" s="182">
        <f t="shared" si="1"/>
        <v>98.37645865043126</v>
      </c>
      <c r="M19" s="31"/>
      <c r="N19" s="31">
        <v>690</v>
      </c>
      <c r="O19" s="31">
        <v>716</v>
      </c>
      <c r="P19" s="25"/>
      <c r="Q19" s="26">
        <v>4.9188405797101451</v>
      </c>
      <c r="R19" s="26">
        <v>5.4671328671328672</v>
      </c>
      <c r="S19" s="31"/>
      <c r="T19" s="31">
        <v>766</v>
      </c>
      <c r="U19" s="31">
        <v>898</v>
      </c>
      <c r="V19" s="6"/>
      <c r="AB19" s="6"/>
      <c r="AC19" s="6"/>
      <c r="AD19" s="6"/>
      <c r="AE19" s="6"/>
      <c r="AF19" s="6"/>
      <c r="AG19" s="6"/>
      <c r="AH19" s="6"/>
      <c r="AI19" s="6"/>
      <c r="AJ19" s="6"/>
      <c r="AK19" s="6"/>
      <c r="AL19" s="6"/>
      <c r="AM19" s="6"/>
    </row>
    <row r="20" spans="1:39" ht="18" customHeight="1">
      <c r="A20" s="29" t="s">
        <v>532</v>
      </c>
      <c r="B20" s="31">
        <v>2648</v>
      </c>
      <c r="C20" s="31">
        <v>3168</v>
      </c>
      <c r="D20" s="31"/>
      <c r="E20" s="31">
        <v>1345</v>
      </c>
      <c r="F20" s="31">
        <v>1612</v>
      </c>
      <c r="G20" s="31"/>
      <c r="H20" s="31">
        <v>1303</v>
      </c>
      <c r="I20" s="31">
        <v>1556</v>
      </c>
      <c r="J20" s="31"/>
      <c r="K20" s="182">
        <f t="shared" si="0"/>
        <v>103.2233307751343</v>
      </c>
      <c r="L20" s="182">
        <f t="shared" si="1"/>
        <v>103.59897172236504</v>
      </c>
      <c r="M20" s="31"/>
      <c r="N20" s="31">
        <v>471</v>
      </c>
      <c r="O20" s="31">
        <v>707</v>
      </c>
      <c r="P20" s="25"/>
      <c r="Q20" s="26">
        <v>5.6220806794055198</v>
      </c>
      <c r="R20" s="26">
        <v>4.4815864022662888</v>
      </c>
      <c r="S20" s="31"/>
      <c r="T20" s="31">
        <v>508</v>
      </c>
      <c r="U20" s="31">
        <v>758</v>
      </c>
      <c r="V20" s="6"/>
      <c r="AB20" s="6"/>
      <c r="AC20" s="6"/>
      <c r="AD20" s="6"/>
      <c r="AE20" s="6"/>
      <c r="AF20" s="6"/>
      <c r="AG20" s="6"/>
      <c r="AH20" s="6"/>
      <c r="AI20" s="6"/>
      <c r="AJ20" s="6"/>
      <c r="AK20" s="6"/>
      <c r="AL20" s="6"/>
    </row>
    <row r="21" spans="1:39" ht="18" customHeight="1">
      <c r="A21" s="29" t="s">
        <v>533</v>
      </c>
      <c r="B21" s="31">
        <v>5983</v>
      </c>
      <c r="C21" s="31">
        <v>6667</v>
      </c>
      <c r="D21" s="31"/>
      <c r="E21" s="31">
        <v>3012</v>
      </c>
      <c r="F21" s="31">
        <v>3330</v>
      </c>
      <c r="G21" s="31"/>
      <c r="H21" s="31">
        <v>2971</v>
      </c>
      <c r="I21" s="31">
        <v>3337</v>
      </c>
      <c r="J21" s="31"/>
      <c r="K21" s="182">
        <f t="shared" si="0"/>
        <v>101.38000673174015</v>
      </c>
      <c r="L21" s="182">
        <f t="shared" si="1"/>
        <v>99.790230746179205</v>
      </c>
      <c r="M21" s="31"/>
      <c r="N21" s="31">
        <v>1097</v>
      </c>
      <c r="O21" s="31">
        <v>1394</v>
      </c>
      <c r="P21" s="27"/>
      <c r="Q21" s="26">
        <v>5.4539653600729263</v>
      </c>
      <c r="R21" s="26">
        <v>4.728253055355859</v>
      </c>
      <c r="S21" s="31"/>
      <c r="T21" s="31">
        <v>1163</v>
      </c>
      <c r="U21" s="31">
        <v>1610</v>
      </c>
      <c r="V21" s="6"/>
      <c r="AB21" s="6"/>
      <c r="AC21" s="6"/>
      <c r="AD21" s="6"/>
      <c r="AE21" s="6"/>
      <c r="AF21" s="6"/>
      <c r="AG21" s="6"/>
      <c r="AH21" s="6"/>
      <c r="AI21" s="6"/>
      <c r="AJ21" s="6"/>
      <c r="AK21" s="6"/>
      <c r="AL21" s="6"/>
    </row>
    <row r="22" spans="1:39" ht="18" customHeight="1">
      <c r="A22" s="29" t="s">
        <v>534</v>
      </c>
      <c r="B22" s="31">
        <v>3833</v>
      </c>
      <c r="C22" s="31">
        <v>5522</v>
      </c>
      <c r="D22" s="31"/>
      <c r="E22" s="31">
        <v>1917</v>
      </c>
      <c r="F22" s="31">
        <v>2882</v>
      </c>
      <c r="G22" s="31"/>
      <c r="H22" s="31">
        <v>1916</v>
      </c>
      <c r="I22" s="31">
        <v>2640</v>
      </c>
      <c r="J22" s="31"/>
      <c r="K22" s="182">
        <f t="shared" si="0"/>
        <v>100.05219206680584</v>
      </c>
      <c r="L22" s="182">
        <f t="shared" si="1"/>
        <v>109.16666666666666</v>
      </c>
      <c r="M22" s="31"/>
      <c r="N22" s="31">
        <v>757</v>
      </c>
      <c r="O22" s="31">
        <v>1188</v>
      </c>
      <c r="P22" s="25"/>
      <c r="Q22" s="26">
        <v>5.0634081902245711</v>
      </c>
      <c r="R22" s="26">
        <v>4.6418918918918921</v>
      </c>
      <c r="S22" s="31"/>
      <c r="T22" s="31">
        <v>813</v>
      </c>
      <c r="U22" s="31">
        <v>1243</v>
      </c>
      <c r="V22" s="6"/>
      <c r="AB22" s="6"/>
      <c r="AC22" s="6"/>
      <c r="AD22" s="6"/>
      <c r="AE22" s="6"/>
      <c r="AF22" s="6"/>
      <c r="AG22" s="6"/>
      <c r="AH22" s="6"/>
      <c r="AI22" s="6"/>
      <c r="AJ22" s="6"/>
      <c r="AK22" s="6"/>
      <c r="AL22" s="6"/>
    </row>
    <row r="23" spans="1:39" ht="18" customHeight="1">
      <c r="A23" s="29" t="s">
        <v>535</v>
      </c>
      <c r="B23" s="31">
        <v>5736</v>
      </c>
      <c r="C23" s="31">
        <v>5462</v>
      </c>
      <c r="D23" s="31"/>
      <c r="E23" s="31">
        <v>2922</v>
      </c>
      <c r="F23" s="31">
        <v>2752</v>
      </c>
      <c r="G23" s="31"/>
      <c r="H23" s="31">
        <v>2814</v>
      </c>
      <c r="I23" s="31">
        <v>2710</v>
      </c>
      <c r="J23" s="31"/>
      <c r="K23" s="182">
        <f t="shared" si="0"/>
        <v>103.83795309168444</v>
      </c>
      <c r="L23" s="182">
        <f t="shared" si="1"/>
        <v>101.54981549815498</v>
      </c>
      <c r="M23" s="31"/>
      <c r="N23" s="31">
        <v>1184</v>
      </c>
      <c r="O23" s="31">
        <v>1284</v>
      </c>
      <c r="P23" s="25"/>
      <c r="Q23" s="26">
        <v>4.5957627118644071</v>
      </c>
      <c r="R23" s="26">
        <v>4.2123341139734585</v>
      </c>
      <c r="S23" s="31"/>
      <c r="T23" s="31">
        <v>1285</v>
      </c>
      <c r="U23" s="31">
        <v>1356</v>
      </c>
      <c r="V23" s="6"/>
      <c r="AB23" s="6"/>
      <c r="AC23" s="6"/>
      <c r="AD23" s="6"/>
      <c r="AE23" s="6"/>
      <c r="AF23" s="6"/>
      <c r="AG23" s="6"/>
      <c r="AH23" s="6"/>
      <c r="AI23" s="6"/>
      <c r="AJ23" s="6"/>
      <c r="AK23" s="6"/>
      <c r="AL23" s="6"/>
    </row>
    <row r="24" spans="1:39" ht="18" customHeight="1">
      <c r="A24" s="29" t="s">
        <v>536</v>
      </c>
      <c r="B24" s="31">
        <v>5385</v>
      </c>
      <c r="C24" s="31">
        <v>7614</v>
      </c>
      <c r="D24" s="31"/>
      <c r="E24" s="31">
        <v>2749</v>
      </c>
      <c r="F24" s="31">
        <v>3693</v>
      </c>
      <c r="G24" s="31"/>
      <c r="H24" s="31">
        <v>2636</v>
      </c>
      <c r="I24" s="31">
        <v>3921</v>
      </c>
      <c r="J24" s="31"/>
      <c r="K24" s="182">
        <f t="shared" si="0"/>
        <v>104.28679817905918</v>
      </c>
      <c r="L24" s="182">
        <f t="shared" si="1"/>
        <v>94.185156847742917</v>
      </c>
      <c r="M24" s="31"/>
      <c r="N24" s="31">
        <v>1073</v>
      </c>
      <c r="O24" s="31">
        <v>1541</v>
      </c>
      <c r="P24" s="25"/>
      <c r="Q24" s="26">
        <v>4.946778711484594</v>
      </c>
      <c r="R24" s="26">
        <v>4.6261437908496736</v>
      </c>
      <c r="S24" s="31"/>
      <c r="T24" s="31">
        <v>1146</v>
      </c>
      <c r="U24" s="31">
        <v>1504</v>
      </c>
      <c r="V24" s="6"/>
      <c r="AB24" s="6"/>
      <c r="AC24" s="6"/>
      <c r="AD24" s="6"/>
      <c r="AE24" s="6"/>
      <c r="AF24" s="6"/>
      <c r="AG24" s="6"/>
      <c r="AH24" s="6"/>
      <c r="AI24" s="6"/>
      <c r="AJ24" s="6"/>
      <c r="AK24" s="6"/>
      <c r="AL24" s="6"/>
    </row>
    <row r="25" spans="1:39" ht="18" customHeight="1">
      <c r="A25" s="29" t="s">
        <v>537</v>
      </c>
      <c r="B25" s="31">
        <v>1911</v>
      </c>
      <c r="C25" s="31">
        <v>2678</v>
      </c>
      <c r="D25" s="31"/>
      <c r="E25" s="31">
        <v>967</v>
      </c>
      <c r="F25" s="31">
        <v>1306</v>
      </c>
      <c r="G25" s="31"/>
      <c r="H25" s="31">
        <v>944</v>
      </c>
      <c r="I25" s="31">
        <v>1372</v>
      </c>
      <c r="J25" s="31"/>
      <c r="K25" s="182">
        <f t="shared" si="0"/>
        <v>102.43644067796612</v>
      </c>
      <c r="L25" s="182">
        <f t="shared" si="1"/>
        <v>95.18950437317784</v>
      </c>
      <c r="M25" s="31"/>
      <c r="N25" s="31">
        <v>381</v>
      </c>
      <c r="O25" s="31">
        <v>493</v>
      </c>
      <c r="P25" s="25"/>
      <c r="Q25" s="26">
        <v>5.015748031496063</v>
      </c>
      <c r="R25" s="26">
        <v>4.9014373716632447</v>
      </c>
      <c r="S25" s="31"/>
      <c r="T25" s="31">
        <v>415</v>
      </c>
      <c r="U25" s="31">
        <v>558</v>
      </c>
      <c r="V25" s="6"/>
      <c r="AB25" s="6"/>
      <c r="AC25" s="6"/>
      <c r="AD25" s="6"/>
      <c r="AE25" s="6"/>
      <c r="AF25" s="6"/>
      <c r="AG25" s="6"/>
      <c r="AH25" s="6"/>
      <c r="AI25" s="6"/>
      <c r="AJ25" s="6"/>
      <c r="AK25" s="6"/>
      <c r="AL25" s="6"/>
    </row>
    <row r="26" spans="1:39" ht="18" customHeight="1">
      <c r="A26" s="29" t="s">
        <v>538</v>
      </c>
      <c r="B26" s="31">
        <v>7784</v>
      </c>
      <c r="C26" s="31">
        <v>10649</v>
      </c>
      <c r="D26" s="31"/>
      <c r="E26" s="31">
        <v>3808</v>
      </c>
      <c r="F26" s="31">
        <v>5337</v>
      </c>
      <c r="G26" s="31"/>
      <c r="H26" s="31">
        <v>3976</v>
      </c>
      <c r="I26" s="31">
        <v>5312</v>
      </c>
      <c r="J26" s="31"/>
      <c r="K26" s="182">
        <f t="shared" si="0"/>
        <v>95.774647887323937</v>
      </c>
      <c r="L26" s="182">
        <f t="shared" si="1"/>
        <v>100.47063253012047</v>
      </c>
      <c r="M26" s="31"/>
      <c r="N26" s="31">
        <v>1677</v>
      </c>
      <c r="O26" s="31">
        <v>2417</v>
      </c>
      <c r="P26" s="25"/>
      <c r="Q26" s="26">
        <v>4.6416219439475253</v>
      </c>
      <c r="R26" s="26">
        <v>4.4061334438458353</v>
      </c>
      <c r="S26" s="31"/>
      <c r="T26" s="31">
        <v>1958</v>
      </c>
      <c r="U26" s="31">
        <v>2646</v>
      </c>
      <c r="V26" s="6"/>
      <c r="AB26" s="6"/>
      <c r="AC26" s="6"/>
      <c r="AD26" s="6"/>
      <c r="AE26" s="6"/>
      <c r="AF26" s="6"/>
      <c r="AG26" s="6"/>
      <c r="AH26" s="6"/>
      <c r="AI26" s="6"/>
      <c r="AJ26" s="6"/>
      <c r="AK26" s="6"/>
      <c r="AL26" s="6"/>
    </row>
    <row r="27" spans="1:39" ht="18" customHeight="1">
      <c r="A27" s="29" t="s">
        <v>539</v>
      </c>
      <c r="B27" s="31">
        <v>5363</v>
      </c>
      <c r="C27" s="31">
        <v>5925</v>
      </c>
      <c r="D27" s="31"/>
      <c r="E27" s="31">
        <v>2589</v>
      </c>
      <c r="F27" s="31">
        <v>2932</v>
      </c>
      <c r="G27" s="31"/>
      <c r="H27" s="31">
        <v>2774</v>
      </c>
      <c r="I27" s="31">
        <v>2993</v>
      </c>
      <c r="J27" s="31"/>
      <c r="K27" s="182">
        <f t="shared" si="0"/>
        <v>93.33093006488825</v>
      </c>
      <c r="L27" s="182">
        <f t="shared" si="1"/>
        <v>97.961911125960583</v>
      </c>
      <c r="M27" s="31"/>
      <c r="N27" s="31">
        <v>1133</v>
      </c>
      <c r="O27" s="31">
        <v>1328</v>
      </c>
      <c r="P27" s="25"/>
      <c r="Q27" s="26">
        <v>4.7334510150044133</v>
      </c>
      <c r="R27" s="26">
        <v>4.4098484848484851</v>
      </c>
      <c r="S27" s="31"/>
      <c r="T27" s="31">
        <v>1243</v>
      </c>
      <c r="U27" s="31">
        <v>1483</v>
      </c>
      <c r="V27" s="6"/>
      <c r="AB27" s="6"/>
      <c r="AC27" s="6"/>
      <c r="AD27" s="6"/>
      <c r="AE27" s="6"/>
      <c r="AF27" s="6"/>
      <c r="AG27" s="6"/>
      <c r="AH27" s="6"/>
      <c r="AI27" s="6"/>
      <c r="AJ27" s="6"/>
      <c r="AK27" s="6"/>
      <c r="AL27" s="6"/>
    </row>
    <row r="28" spans="1:39" ht="18" customHeight="1">
      <c r="A28" s="29" t="s">
        <v>540</v>
      </c>
      <c r="B28" s="31">
        <v>1447</v>
      </c>
      <c r="C28" s="31">
        <v>1334</v>
      </c>
      <c r="D28" s="31"/>
      <c r="E28" s="31">
        <v>725</v>
      </c>
      <c r="F28" s="31">
        <v>672</v>
      </c>
      <c r="G28" s="31"/>
      <c r="H28" s="31">
        <v>722</v>
      </c>
      <c r="I28" s="31">
        <v>662</v>
      </c>
      <c r="J28" s="31"/>
      <c r="K28" s="182">
        <f t="shared" si="0"/>
        <v>100.41551246537396</v>
      </c>
      <c r="L28" s="182">
        <f t="shared" si="1"/>
        <v>101.51057401812689</v>
      </c>
      <c r="M28" s="31"/>
      <c r="N28" s="31">
        <v>281</v>
      </c>
      <c r="O28" s="31">
        <v>287</v>
      </c>
      <c r="P28" s="25"/>
      <c r="Q28" s="26">
        <v>5.1494661921708182</v>
      </c>
      <c r="R28" s="26">
        <v>4.6631578947368419</v>
      </c>
      <c r="S28" s="31"/>
      <c r="T28" s="31">
        <v>305</v>
      </c>
      <c r="U28" s="31">
        <v>318</v>
      </c>
      <c r="V28" s="6"/>
      <c r="AB28" s="6"/>
      <c r="AC28" s="6"/>
      <c r="AD28" s="6"/>
      <c r="AE28" s="6"/>
      <c r="AF28" s="6"/>
      <c r="AG28" s="6"/>
      <c r="AH28" s="6"/>
      <c r="AI28" s="6"/>
      <c r="AJ28" s="6"/>
      <c r="AK28" s="6"/>
      <c r="AL28" s="6"/>
    </row>
    <row r="29" spans="1:39" ht="18" customHeight="1">
      <c r="A29" s="29" t="s">
        <v>541</v>
      </c>
      <c r="B29" s="31">
        <v>5958</v>
      </c>
      <c r="C29" s="31">
        <v>7377</v>
      </c>
      <c r="D29" s="31"/>
      <c r="E29" s="31">
        <v>2973</v>
      </c>
      <c r="F29" s="31">
        <v>3763</v>
      </c>
      <c r="G29" s="31"/>
      <c r="H29" s="31">
        <v>2985</v>
      </c>
      <c r="I29" s="31">
        <v>3614</v>
      </c>
      <c r="J29" s="31"/>
      <c r="K29" s="182">
        <f t="shared" si="0"/>
        <v>99.597989949748751</v>
      </c>
      <c r="L29" s="182">
        <f t="shared" si="1"/>
        <v>104.12285556170448</v>
      </c>
      <c r="M29" s="31"/>
      <c r="N29" s="31">
        <v>1201</v>
      </c>
      <c r="O29" s="31">
        <v>1526</v>
      </c>
      <c r="P29" s="27"/>
      <c r="Q29" s="26">
        <v>4.9608659450457955</v>
      </c>
      <c r="R29" s="26">
        <v>4.70745044429255</v>
      </c>
      <c r="S29" s="31"/>
      <c r="T29" s="31">
        <v>1304</v>
      </c>
      <c r="U29" s="31">
        <v>1727</v>
      </c>
      <c r="V29" s="6"/>
      <c r="AB29" s="6"/>
      <c r="AC29" s="6"/>
      <c r="AD29" s="6"/>
      <c r="AE29" s="6"/>
      <c r="AF29" s="6"/>
      <c r="AG29" s="6"/>
      <c r="AH29" s="6"/>
      <c r="AI29" s="6"/>
      <c r="AJ29" s="6"/>
      <c r="AK29" s="6"/>
      <c r="AL29" s="6"/>
    </row>
    <row r="30" spans="1:39" ht="18" customHeight="1">
      <c r="A30" s="29" t="s">
        <v>542</v>
      </c>
      <c r="B30" s="31">
        <v>5977</v>
      </c>
      <c r="C30" s="31">
        <v>6952</v>
      </c>
      <c r="D30" s="31"/>
      <c r="E30" s="31">
        <v>3023</v>
      </c>
      <c r="F30" s="31">
        <v>3411</v>
      </c>
      <c r="G30" s="31"/>
      <c r="H30" s="31">
        <v>2954</v>
      </c>
      <c r="I30" s="31">
        <v>3541</v>
      </c>
      <c r="J30" s="31"/>
      <c r="K30" s="182">
        <f t="shared" si="0"/>
        <v>102.33581584292483</v>
      </c>
      <c r="L30" s="182">
        <f t="shared" si="1"/>
        <v>96.328720700367128</v>
      </c>
      <c r="M30" s="31"/>
      <c r="N30" s="31">
        <v>1103</v>
      </c>
      <c r="O30" s="31">
        <v>1296</v>
      </c>
      <c r="P30" s="25"/>
      <c r="Q30" s="26">
        <v>5.4188576609247505</v>
      </c>
      <c r="R30" s="26">
        <v>4.9239130434782608</v>
      </c>
      <c r="S30" s="31"/>
      <c r="T30" s="31">
        <v>1214</v>
      </c>
      <c r="U30" s="31">
        <v>1520</v>
      </c>
      <c r="V30" s="6"/>
      <c r="AB30" s="6"/>
      <c r="AC30" s="6"/>
      <c r="AD30" s="6"/>
      <c r="AE30" s="6"/>
      <c r="AF30" s="6"/>
      <c r="AG30" s="6"/>
      <c r="AH30" s="6"/>
      <c r="AI30" s="6"/>
      <c r="AJ30" s="6"/>
      <c r="AK30" s="6"/>
      <c r="AL30" s="6"/>
    </row>
    <row r="31" spans="1:39" ht="18" customHeight="1">
      <c r="A31" s="29" t="s">
        <v>543</v>
      </c>
      <c r="B31" s="31">
        <v>5184</v>
      </c>
      <c r="C31" s="31">
        <v>5823</v>
      </c>
      <c r="D31" s="31"/>
      <c r="E31" s="31">
        <v>2640</v>
      </c>
      <c r="F31" s="31">
        <v>2932</v>
      </c>
      <c r="G31" s="31"/>
      <c r="H31" s="31">
        <v>2544</v>
      </c>
      <c r="I31" s="31">
        <v>2891</v>
      </c>
      <c r="J31" s="31"/>
      <c r="K31" s="182">
        <f t="shared" si="0"/>
        <v>103.77358490566037</v>
      </c>
      <c r="L31" s="182">
        <f t="shared" si="1"/>
        <v>101.41819439640263</v>
      </c>
      <c r="M31" s="31"/>
      <c r="N31" s="31">
        <v>1073</v>
      </c>
      <c r="O31" s="31">
        <v>1282</v>
      </c>
      <c r="P31" s="25"/>
      <c r="Q31" s="26">
        <v>4.8313140726933828</v>
      </c>
      <c r="R31" s="26">
        <v>4.5421216848673946</v>
      </c>
      <c r="S31" s="31"/>
      <c r="T31" s="31">
        <v>1146</v>
      </c>
      <c r="U31" s="31">
        <v>1391</v>
      </c>
      <c r="V31" s="6"/>
      <c r="AB31" s="6"/>
      <c r="AC31" s="6"/>
      <c r="AD31" s="6"/>
      <c r="AE31" s="6"/>
      <c r="AF31" s="6"/>
      <c r="AG31" s="6"/>
      <c r="AH31" s="6"/>
      <c r="AI31" s="6"/>
      <c r="AJ31" s="6"/>
      <c r="AK31" s="6"/>
      <c r="AL31" s="6"/>
    </row>
    <row r="32" spans="1:39" ht="18" customHeight="1">
      <c r="A32" s="29" t="s">
        <v>544</v>
      </c>
      <c r="B32" s="31">
        <v>1132</v>
      </c>
      <c r="C32" s="31">
        <v>1125</v>
      </c>
      <c r="D32" s="31"/>
      <c r="E32" s="31">
        <v>581</v>
      </c>
      <c r="F32" s="31">
        <v>558</v>
      </c>
      <c r="G32" s="31"/>
      <c r="H32" s="31">
        <v>551</v>
      </c>
      <c r="I32" s="31">
        <v>567</v>
      </c>
      <c r="J32" s="31"/>
      <c r="K32" s="182">
        <f t="shared" si="0"/>
        <v>105.44464609800363</v>
      </c>
      <c r="L32" s="182">
        <f t="shared" si="1"/>
        <v>98.412698412698404</v>
      </c>
      <c r="M32" s="31"/>
      <c r="N32" s="31">
        <v>242</v>
      </c>
      <c r="O32" s="31">
        <v>258</v>
      </c>
      <c r="P32" s="25"/>
      <c r="Q32" s="26">
        <v>4.6776859504132231</v>
      </c>
      <c r="R32" s="26">
        <v>4.3764705882352946</v>
      </c>
      <c r="S32" s="31"/>
      <c r="T32" s="31">
        <v>262</v>
      </c>
      <c r="U32" s="31">
        <v>286</v>
      </c>
      <c r="V32" s="6"/>
      <c r="AB32" s="6"/>
      <c r="AC32" s="6"/>
      <c r="AD32" s="6"/>
      <c r="AE32" s="6"/>
      <c r="AF32" s="6"/>
      <c r="AG32" s="6"/>
      <c r="AH32" s="6"/>
      <c r="AI32" s="6"/>
      <c r="AJ32" s="6"/>
      <c r="AK32" s="6"/>
      <c r="AL32" s="6"/>
    </row>
    <row r="33" spans="1:38" ht="18" customHeight="1">
      <c r="A33" s="29" t="s">
        <v>545</v>
      </c>
      <c r="B33" s="31">
        <v>44757</v>
      </c>
      <c r="C33" s="31">
        <v>47910</v>
      </c>
      <c r="D33" s="31"/>
      <c r="E33" s="31">
        <v>21109</v>
      </c>
      <c r="F33" s="31">
        <v>22026</v>
      </c>
      <c r="G33" s="31"/>
      <c r="H33" s="31">
        <v>23648</v>
      </c>
      <c r="I33" s="31">
        <v>25884</v>
      </c>
      <c r="J33" s="31"/>
      <c r="K33" s="182">
        <f t="shared" si="0"/>
        <v>89.263362652232743</v>
      </c>
      <c r="L33" s="182">
        <f t="shared" si="1"/>
        <v>85.095039406583211</v>
      </c>
      <c r="M33" s="31"/>
      <c r="N33" s="31">
        <v>10419</v>
      </c>
      <c r="O33" s="31">
        <v>10126</v>
      </c>
      <c r="P33" s="27"/>
      <c r="Q33" s="26">
        <v>4.2011555127587865</v>
      </c>
      <c r="R33" s="26">
        <v>4.1349230928047902</v>
      </c>
      <c r="S33" s="31"/>
      <c r="T33" s="31">
        <v>11233</v>
      </c>
      <c r="U33" s="31">
        <v>14419</v>
      </c>
      <c r="V33" s="6"/>
      <c r="AB33" s="6"/>
      <c r="AC33" s="6"/>
      <c r="AD33" s="6"/>
      <c r="AE33" s="6"/>
      <c r="AF33" s="6"/>
      <c r="AG33" s="6"/>
      <c r="AH33" s="6"/>
      <c r="AI33" s="6"/>
      <c r="AJ33" s="6"/>
      <c r="AK33" s="6"/>
      <c r="AL33" s="6"/>
    </row>
    <row r="34" spans="1:38" ht="18" customHeight="1">
      <c r="A34" s="29" t="s">
        <v>546</v>
      </c>
      <c r="B34" s="59">
        <v>4209</v>
      </c>
      <c r="C34" s="31">
        <v>4011</v>
      </c>
      <c r="D34" s="31"/>
      <c r="E34" s="31">
        <v>2010</v>
      </c>
      <c r="F34" s="31">
        <v>1903</v>
      </c>
      <c r="G34" s="31"/>
      <c r="H34" s="31">
        <v>2199</v>
      </c>
      <c r="I34" s="31">
        <v>2108</v>
      </c>
      <c r="J34" s="31"/>
      <c r="K34" s="182">
        <f t="shared" si="0"/>
        <v>91.405184174624836</v>
      </c>
      <c r="L34" s="182">
        <f t="shared" si="1"/>
        <v>90.275142314990504</v>
      </c>
      <c r="M34" s="31"/>
      <c r="N34" s="31">
        <v>1093</v>
      </c>
      <c r="O34" s="31">
        <v>1124</v>
      </c>
      <c r="P34" s="25"/>
      <c r="Q34" s="26">
        <v>3.850869167429094</v>
      </c>
      <c r="R34" s="26">
        <v>3.617674418604651</v>
      </c>
      <c r="S34" s="31"/>
      <c r="T34" s="31">
        <v>1271</v>
      </c>
      <c r="U34" s="31">
        <v>1480</v>
      </c>
      <c r="V34" s="6"/>
      <c r="AB34" s="6"/>
      <c r="AC34" s="6"/>
      <c r="AD34" s="6"/>
      <c r="AE34" s="6"/>
      <c r="AF34" s="6"/>
      <c r="AG34" s="6"/>
      <c r="AH34" s="6"/>
      <c r="AI34" s="6"/>
      <c r="AJ34" s="6"/>
      <c r="AK34" s="6"/>
      <c r="AL34" s="6"/>
    </row>
    <row r="35" spans="1:38" ht="18" customHeight="1">
      <c r="A35" s="29" t="s">
        <v>547</v>
      </c>
      <c r="B35" s="59">
        <v>198</v>
      </c>
      <c r="C35" s="31">
        <v>157</v>
      </c>
      <c r="D35" s="31"/>
      <c r="E35" s="31">
        <v>91</v>
      </c>
      <c r="F35" s="31">
        <v>72</v>
      </c>
      <c r="G35" s="31"/>
      <c r="H35" s="31">
        <v>107</v>
      </c>
      <c r="I35" s="31">
        <v>85</v>
      </c>
      <c r="J35" s="31"/>
      <c r="K35" s="182">
        <f t="shared" si="0"/>
        <v>85.046728971962608</v>
      </c>
      <c r="L35" s="182">
        <f t="shared" si="1"/>
        <v>84.705882352941174</v>
      </c>
      <c r="M35" s="31"/>
      <c r="N35" s="31">
        <v>37</v>
      </c>
      <c r="O35" s="31">
        <v>33</v>
      </c>
      <c r="P35" s="25"/>
      <c r="Q35" s="26">
        <v>5.3513513513513518</v>
      </c>
      <c r="R35" s="26">
        <v>4.8095238095238093</v>
      </c>
      <c r="S35" s="31"/>
      <c r="T35" s="31">
        <v>39</v>
      </c>
      <c r="U35" s="31">
        <v>40</v>
      </c>
      <c r="V35" s="6"/>
      <c r="AB35" s="6"/>
      <c r="AC35" s="6"/>
      <c r="AD35" s="6"/>
      <c r="AE35" s="6"/>
      <c r="AF35" s="6"/>
      <c r="AG35" s="6"/>
      <c r="AH35" s="6"/>
      <c r="AI35" s="6"/>
      <c r="AJ35" s="6"/>
      <c r="AK35" s="6"/>
      <c r="AL35" s="6"/>
    </row>
    <row r="36" spans="1:38" ht="18" customHeight="1">
      <c r="A36" s="32"/>
      <c r="B36" s="34"/>
      <c r="C36" s="34"/>
      <c r="D36" s="34"/>
      <c r="E36" s="34"/>
      <c r="F36" s="34"/>
      <c r="G36" s="34"/>
      <c r="H36" s="34"/>
      <c r="I36" s="34"/>
      <c r="J36" s="34"/>
      <c r="K36" s="182"/>
      <c r="L36" s="182"/>
      <c r="M36" s="34"/>
      <c r="N36" s="34"/>
      <c r="O36" s="34"/>
      <c r="P36" s="34"/>
      <c r="Q36" s="30"/>
      <c r="R36" s="30"/>
      <c r="S36" s="34"/>
      <c r="T36" s="34"/>
      <c r="U36" s="34"/>
      <c r="V36" s="6"/>
      <c r="AB36" s="6"/>
      <c r="AC36" s="6"/>
      <c r="AD36" s="6"/>
      <c r="AE36" s="6"/>
      <c r="AF36" s="6"/>
      <c r="AG36" s="6"/>
      <c r="AH36" s="6"/>
      <c r="AI36" s="6"/>
      <c r="AJ36" s="6"/>
      <c r="AK36" s="6"/>
      <c r="AL36" s="6"/>
    </row>
    <row r="37" spans="1:38" ht="18" customHeight="1">
      <c r="A37" s="20" t="s">
        <v>548</v>
      </c>
      <c r="B37" s="51"/>
      <c r="C37" s="51"/>
      <c r="D37" s="51"/>
      <c r="E37" s="51"/>
      <c r="F37" s="51"/>
      <c r="G37" s="51"/>
      <c r="H37" s="51"/>
      <c r="I37" s="51"/>
      <c r="J37" s="51"/>
      <c r="K37" s="28"/>
      <c r="L37" s="28"/>
      <c r="M37" s="51"/>
      <c r="N37" s="51"/>
      <c r="O37" s="51"/>
      <c r="P37" s="28"/>
      <c r="Q37" s="19"/>
      <c r="R37" s="19"/>
      <c r="S37" s="51"/>
      <c r="T37" s="51"/>
      <c r="U37" s="51"/>
      <c r="V37" s="6"/>
      <c r="AB37" s="6"/>
      <c r="AC37" s="6"/>
      <c r="AD37" s="6"/>
      <c r="AE37" s="6"/>
      <c r="AF37" s="6"/>
      <c r="AG37" s="6"/>
      <c r="AH37" s="6"/>
      <c r="AI37" s="6"/>
      <c r="AJ37" s="6"/>
      <c r="AK37" s="6"/>
      <c r="AL37" s="6"/>
    </row>
    <row r="38" spans="1:38" ht="18" customHeight="1">
      <c r="A38" s="29" t="s">
        <v>12</v>
      </c>
      <c r="B38" s="31">
        <v>1252</v>
      </c>
      <c r="C38" s="31">
        <v>1462</v>
      </c>
      <c r="D38" s="31"/>
      <c r="E38" s="31">
        <v>580</v>
      </c>
      <c r="F38" s="31">
        <v>778</v>
      </c>
      <c r="G38" s="31"/>
      <c r="H38" s="31">
        <v>672</v>
      </c>
      <c r="I38" s="31">
        <v>684</v>
      </c>
      <c r="J38" s="31"/>
      <c r="K38" s="182">
        <f t="shared" ref="K38:K42" si="2">E38/H38*100</f>
        <v>86.30952380952381</v>
      </c>
      <c r="L38" s="182">
        <f t="shared" ref="L38:L42" si="3">F38/I38*100</f>
        <v>113.74269005847952</v>
      </c>
      <c r="M38" s="31"/>
      <c r="N38" s="31">
        <v>268</v>
      </c>
      <c r="O38" s="31">
        <v>295</v>
      </c>
      <c r="P38" s="25"/>
      <c r="Q38" s="26">
        <v>4.6716417910447765</v>
      </c>
      <c r="R38" s="26">
        <v>4.3137931034482762</v>
      </c>
      <c r="S38" s="31"/>
      <c r="T38" s="31">
        <v>290</v>
      </c>
      <c r="U38" s="31">
        <v>338</v>
      </c>
      <c r="V38" s="6"/>
      <c r="AB38" s="6"/>
      <c r="AC38" s="6"/>
      <c r="AD38" s="6"/>
      <c r="AE38" s="6"/>
      <c r="AF38" s="6"/>
      <c r="AG38" s="6"/>
      <c r="AH38" s="6"/>
      <c r="AI38" s="6"/>
      <c r="AJ38" s="6"/>
      <c r="AK38" s="6"/>
      <c r="AL38" s="6"/>
    </row>
    <row r="39" spans="1:38" ht="18" customHeight="1">
      <c r="A39" s="29" t="s">
        <v>549</v>
      </c>
      <c r="B39" s="31">
        <v>5032</v>
      </c>
      <c r="C39" s="31">
        <v>6980</v>
      </c>
      <c r="D39" s="31"/>
      <c r="E39" s="31">
        <v>2541</v>
      </c>
      <c r="F39" s="31">
        <v>3486</v>
      </c>
      <c r="G39" s="31"/>
      <c r="H39" s="31">
        <v>2491</v>
      </c>
      <c r="I39" s="31">
        <v>3494</v>
      </c>
      <c r="J39" s="31"/>
      <c r="K39" s="182">
        <f t="shared" si="2"/>
        <v>102.00722601364913</v>
      </c>
      <c r="L39" s="182">
        <f t="shared" si="3"/>
        <v>99.771036061820269</v>
      </c>
      <c r="M39" s="31"/>
      <c r="N39" s="31">
        <v>1013</v>
      </c>
      <c r="O39" s="31">
        <v>1367</v>
      </c>
      <c r="P39" s="25"/>
      <c r="Q39" s="26">
        <v>4.9664031620553359</v>
      </c>
      <c r="R39" s="26">
        <v>5.0722181282240237</v>
      </c>
      <c r="S39" s="31"/>
      <c r="T39" s="31">
        <v>1131</v>
      </c>
      <c r="U39" s="31">
        <v>1600</v>
      </c>
    </row>
    <row r="40" spans="1:38" ht="18" customHeight="1">
      <c r="A40" s="29" t="s">
        <v>550</v>
      </c>
      <c r="B40" s="31">
        <v>3845</v>
      </c>
      <c r="C40" s="31">
        <v>5183</v>
      </c>
      <c r="D40" s="31"/>
      <c r="E40" s="31">
        <v>1952</v>
      </c>
      <c r="F40" s="31">
        <v>2609</v>
      </c>
      <c r="G40" s="31"/>
      <c r="H40" s="31">
        <v>1893</v>
      </c>
      <c r="I40" s="31">
        <v>2574</v>
      </c>
      <c r="J40" s="31"/>
      <c r="K40" s="182">
        <f t="shared" si="2"/>
        <v>103.11674590596935</v>
      </c>
      <c r="L40" s="182">
        <f t="shared" si="3"/>
        <v>101.35975135975134</v>
      </c>
      <c r="M40" s="31"/>
      <c r="N40" s="31">
        <v>791</v>
      </c>
      <c r="O40" s="31">
        <v>1014</v>
      </c>
      <c r="P40" s="25"/>
      <c r="Q40" s="26">
        <v>4.8645569620253166</v>
      </c>
      <c r="R40" s="26">
        <v>5.1188118811881189</v>
      </c>
      <c r="S40" s="31"/>
      <c r="T40" s="31">
        <v>879</v>
      </c>
      <c r="U40" s="31">
        <v>1629</v>
      </c>
    </row>
    <row r="41" spans="1:38" ht="18" customHeight="1">
      <c r="A41" s="29" t="s">
        <v>551</v>
      </c>
      <c r="B41" s="31">
        <v>4084</v>
      </c>
      <c r="C41" s="31">
        <v>5076</v>
      </c>
      <c r="D41" s="31"/>
      <c r="E41" s="31">
        <v>2041</v>
      </c>
      <c r="F41" s="31">
        <v>2563</v>
      </c>
      <c r="G41" s="31"/>
      <c r="H41" s="31">
        <v>2043</v>
      </c>
      <c r="I41" s="31">
        <v>2513</v>
      </c>
      <c r="J41" s="31"/>
      <c r="K41" s="182">
        <f t="shared" si="2"/>
        <v>99.902104747919722</v>
      </c>
      <c r="L41" s="182">
        <f t="shared" si="3"/>
        <v>101.98965380023877</v>
      </c>
      <c r="M41" s="31"/>
      <c r="N41" s="31">
        <v>840</v>
      </c>
      <c r="O41" s="31">
        <v>937</v>
      </c>
      <c r="P41" s="27"/>
      <c r="Q41" s="26">
        <v>4.8619047619047615</v>
      </c>
      <c r="R41" s="26">
        <v>5.185423365487674</v>
      </c>
      <c r="S41" s="31"/>
      <c r="T41" s="31">
        <v>928</v>
      </c>
      <c r="U41" s="31">
        <v>1116</v>
      </c>
    </row>
    <row r="42" spans="1:38" ht="18" customHeight="1">
      <c r="A42" s="29" t="s">
        <v>552</v>
      </c>
      <c r="B42" s="31">
        <v>1335</v>
      </c>
      <c r="C42" s="31">
        <v>1937</v>
      </c>
      <c r="D42" s="31"/>
      <c r="E42" s="31">
        <v>674</v>
      </c>
      <c r="F42" s="31">
        <v>933</v>
      </c>
      <c r="G42" s="31"/>
      <c r="H42" s="31">
        <v>661</v>
      </c>
      <c r="I42" s="31">
        <v>1004</v>
      </c>
      <c r="J42" s="31"/>
      <c r="K42" s="182">
        <f t="shared" si="2"/>
        <v>101.96671709531013</v>
      </c>
      <c r="L42" s="182">
        <f t="shared" si="3"/>
        <v>92.928286852589636</v>
      </c>
      <c r="M42" s="31"/>
      <c r="N42" s="31">
        <v>292</v>
      </c>
      <c r="O42" s="31">
        <v>389</v>
      </c>
      <c r="P42" s="25"/>
      <c r="Q42" s="26">
        <v>4.5719178082191778</v>
      </c>
      <c r="R42" s="26">
        <v>5.0989010989010985</v>
      </c>
      <c r="S42" s="31"/>
      <c r="T42" s="31">
        <v>320</v>
      </c>
      <c r="U42" s="31">
        <v>377</v>
      </c>
    </row>
    <row r="43" spans="1:38" ht="18" customHeight="1" thickBot="1">
      <c r="A43" s="206"/>
      <c r="B43" s="54"/>
      <c r="C43" s="54"/>
      <c r="D43" s="54"/>
      <c r="E43" s="54"/>
      <c r="F43" s="54"/>
      <c r="G43" s="54"/>
      <c r="H43" s="54"/>
      <c r="I43" s="54"/>
      <c r="J43" s="54"/>
      <c r="K43" s="54"/>
      <c r="L43" s="54"/>
      <c r="M43" s="54"/>
      <c r="N43" s="54"/>
      <c r="O43" s="54"/>
      <c r="P43" s="239"/>
      <c r="Q43" s="56"/>
      <c r="R43" s="56"/>
      <c r="S43" s="54"/>
      <c r="T43" s="54"/>
      <c r="U43" s="54"/>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293C0-B7BD-4D6B-9A2A-9AB9ED9A5A93}">
  <sheetPr>
    <pageSetUpPr fitToPage="1"/>
  </sheetPr>
  <dimension ref="A1:AH603"/>
  <sheetViews>
    <sheetView view="pageBreakPreview" topLeftCell="A7" zoomScale="80" zoomScaleNormal="100" zoomScaleSheetLayoutView="80" workbookViewId="0">
      <selection activeCell="N34" sqref="N34"/>
    </sheetView>
  </sheetViews>
  <sheetFormatPr defaultColWidth="14.42578125" defaultRowHeight="1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4" width="9.140625" style="37" customWidth="1"/>
    <col min="25" max="34" width="8.7109375" style="37" customWidth="1"/>
    <col min="35" max="16384" width="14.42578125" style="37"/>
  </cols>
  <sheetData>
    <row r="1" spans="1:34" ht="19.5" customHeight="1">
      <c r="A1" s="1" t="s">
        <v>1922</v>
      </c>
      <c r="B1" s="39"/>
      <c r="C1" s="39"/>
      <c r="D1" s="39"/>
      <c r="E1" s="39"/>
      <c r="F1" s="39"/>
      <c r="G1" s="39"/>
      <c r="H1" s="39"/>
      <c r="I1" s="39"/>
      <c r="J1" s="39"/>
      <c r="K1" s="39"/>
      <c r="L1" s="39"/>
      <c r="M1" s="39"/>
      <c r="N1" s="39"/>
      <c r="O1" s="39"/>
      <c r="P1" s="39"/>
      <c r="Q1" s="39"/>
      <c r="R1" s="39"/>
      <c r="S1" s="39"/>
      <c r="T1" s="39"/>
      <c r="U1" s="39"/>
    </row>
    <row r="2" spans="1:34" ht="19.5" customHeight="1">
      <c r="A2" s="2" t="s">
        <v>1923</v>
      </c>
      <c r="B2" s="41"/>
      <c r="C2" s="41"/>
      <c r="D2" s="41"/>
      <c r="E2" s="41"/>
      <c r="F2" s="41"/>
      <c r="G2" s="41"/>
      <c r="H2" s="41"/>
      <c r="I2" s="41"/>
      <c r="J2" s="41"/>
      <c r="K2" s="41"/>
      <c r="L2" s="41"/>
      <c r="M2" s="41"/>
      <c r="N2" s="41"/>
      <c r="O2" s="41"/>
      <c r="P2" s="41"/>
      <c r="Q2" s="41"/>
      <c r="R2" s="41"/>
      <c r="S2" s="41"/>
      <c r="T2" s="41"/>
      <c r="U2" s="41"/>
    </row>
    <row r="3" spans="1:34" ht="15.75" customHeight="1" thickBot="1">
      <c r="B3" s="42"/>
      <c r="C3" s="42"/>
      <c r="D3" s="42"/>
      <c r="E3" s="42"/>
      <c r="F3" s="42"/>
      <c r="G3" s="42"/>
      <c r="H3" s="42"/>
      <c r="I3" s="42"/>
      <c r="J3" s="42"/>
      <c r="K3" s="42"/>
      <c r="L3" s="42"/>
      <c r="M3" s="42"/>
      <c r="N3" s="42"/>
      <c r="O3" s="42"/>
      <c r="P3" s="42"/>
      <c r="Q3" s="42"/>
      <c r="R3" s="43"/>
      <c r="S3" s="42"/>
      <c r="T3" s="42"/>
      <c r="U3" s="42"/>
    </row>
    <row r="4" spans="1:34" ht="38.1" customHeight="1" thickBot="1">
      <c r="A4" s="540" t="s">
        <v>1892</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W4" s="6"/>
      <c r="X4" s="6"/>
      <c r="Y4" s="6"/>
      <c r="Z4" s="6"/>
      <c r="AA4" s="6"/>
      <c r="AB4" s="6"/>
      <c r="AC4" s="6"/>
      <c r="AD4" s="6"/>
      <c r="AE4" s="6"/>
      <c r="AF4" s="6"/>
      <c r="AG4" s="6"/>
      <c r="AH4" s="6"/>
    </row>
    <row r="5" spans="1:34" ht="38.1" customHeight="1" thickBot="1">
      <c r="A5" s="548"/>
      <c r="B5" s="542" t="s">
        <v>5</v>
      </c>
      <c r="C5" s="542"/>
      <c r="D5" s="8"/>
      <c r="E5" s="542" t="s">
        <v>6</v>
      </c>
      <c r="F5" s="542"/>
      <c r="G5" s="8"/>
      <c r="H5" s="547" t="s">
        <v>7</v>
      </c>
      <c r="I5" s="547"/>
      <c r="J5" s="9"/>
      <c r="K5" s="547" t="s">
        <v>181</v>
      </c>
      <c r="L5" s="547"/>
      <c r="M5" s="9"/>
      <c r="N5" s="547" t="s">
        <v>8</v>
      </c>
      <c r="O5" s="547"/>
      <c r="P5" s="9"/>
      <c r="Q5" s="546"/>
      <c r="R5" s="546"/>
      <c r="S5" s="9"/>
      <c r="T5" s="547" t="s">
        <v>9</v>
      </c>
      <c r="U5" s="547"/>
      <c r="V5" s="11"/>
      <c r="W5" s="11"/>
      <c r="X5" s="11"/>
      <c r="Y5" s="11"/>
      <c r="Z5" s="11"/>
      <c r="AA5" s="11"/>
      <c r="AB5" s="11"/>
      <c r="AC5" s="11"/>
      <c r="AD5" s="11"/>
      <c r="AE5" s="11"/>
      <c r="AF5" s="11"/>
      <c r="AG5" s="11"/>
      <c r="AH5" s="11"/>
    </row>
    <row r="6" spans="1:34"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W6" s="11"/>
      <c r="X6" s="11"/>
      <c r="Y6" s="11"/>
      <c r="Z6" s="11"/>
      <c r="AA6" s="11"/>
      <c r="AB6" s="11"/>
      <c r="AC6" s="11"/>
      <c r="AD6" s="11"/>
      <c r="AE6" s="11"/>
      <c r="AF6" s="11"/>
      <c r="AG6" s="11"/>
      <c r="AH6" s="11"/>
    </row>
    <row r="7" spans="1:34" ht="9" customHeight="1">
      <c r="A7" s="20"/>
      <c r="B7" s="39"/>
      <c r="C7" s="57"/>
      <c r="D7" s="57"/>
      <c r="E7" s="57"/>
      <c r="F7" s="57"/>
      <c r="G7" s="57"/>
      <c r="H7" s="57"/>
      <c r="I7" s="57"/>
      <c r="J7" s="57"/>
      <c r="K7" s="57"/>
      <c r="L7" s="57"/>
      <c r="M7" s="57"/>
      <c r="N7" s="57"/>
      <c r="O7" s="57"/>
      <c r="P7" s="57"/>
      <c r="Q7" s="57"/>
      <c r="R7" s="57"/>
      <c r="S7" s="57"/>
      <c r="T7" s="57"/>
      <c r="U7" s="57"/>
      <c r="V7" s="40"/>
      <c r="W7" s="6"/>
      <c r="X7" s="6"/>
      <c r="Y7" s="6"/>
      <c r="Z7" s="6"/>
      <c r="AA7" s="6"/>
      <c r="AB7" s="6"/>
      <c r="AC7" s="6"/>
      <c r="AD7" s="6"/>
      <c r="AE7" s="6"/>
      <c r="AF7" s="6"/>
      <c r="AG7" s="6"/>
      <c r="AH7" s="6"/>
    </row>
    <row r="8" spans="1:34" ht="18" customHeight="1">
      <c r="A8" s="20" t="s">
        <v>553</v>
      </c>
      <c r="B8" s="47"/>
      <c r="C8" s="48"/>
      <c r="D8" s="48"/>
      <c r="E8" s="47"/>
      <c r="F8" s="47"/>
      <c r="G8" s="47"/>
      <c r="H8" s="47"/>
      <c r="I8" s="28"/>
      <c r="J8" s="28"/>
      <c r="K8" s="27"/>
      <c r="L8" s="27"/>
      <c r="M8" s="28"/>
      <c r="N8" s="47"/>
      <c r="O8" s="28"/>
      <c r="P8" s="28"/>
      <c r="Q8" s="49"/>
      <c r="R8" s="49"/>
      <c r="S8" s="28"/>
      <c r="T8" s="47"/>
      <c r="U8" s="28"/>
      <c r="V8" s="6"/>
      <c r="W8" s="6"/>
      <c r="X8" s="6"/>
      <c r="Y8" s="6"/>
      <c r="Z8" s="6"/>
      <c r="AA8" s="6"/>
      <c r="AB8" s="6"/>
      <c r="AC8" s="6"/>
      <c r="AD8" s="6"/>
      <c r="AE8" s="6"/>
      <c r="AF8" s="6"/>
      <c r="AG8" s="6"/>
    </row>
    <row r="9" spans="1:34" ht="18" customHeight="1">
      <c r="A9" s="23" t="s">
        <v>554</v>
      </c>
      <c r="B9" s="31">
        <v>2836</v>
      </c>
      <c r="C9" s="31">
        <v>3457</v>
      </c>
      <c r="D9" s="31"/>
      <c r="E9" s="31">
        <v>1429</v>
      </c>
      <c r="F9" s="31">
        <v>1815</v>
      </c>
      <c r="G9" s="31"/>
      <c r="H9" s="31">
        <v>1407</v>
      </c>
      <c r="I9" s="31">
        <v>1642</v>
      </c>
      <c r="J9" s="31"/>
      <c r="K9" s="27">
        <f t="shared" ref="K9:K36" si="0">E9/H9*100</f>
        <v>101.56361051883439</v>
      </c>
      <c r="L9" s="27">
        <f t="shared" ref="L9:L36" si="1">F9/I9*100</f>
        <v>110.53593179049939</v>
      </c>
      <c r="M9" s="31"/>
      <c r="N9" s="31">
        <v>597</v>
      </c>
      <c r="O9" s="31">
        <v>658</v>
      </c>
      <c r="P9" s="50"/>
      <c r="Q9" s="26">
        <v>4.750418760469012</v>
      </c>
      <c r="R9" s="26">
        <v>4.6868217054263566</v>
      </c>
      <c r="S9" s="31"/>
      <c r="T9" s="31">
        <v>713</v>
      </c>
      <c r="U9" s="31">
        <v>805</v>
      </c>
      <c r="V9" s="6"/>
      <c r="W9" s="6"/>
      <c r="X9" s="6"/>
      <c r="Y9" s="6"/>
      <c r="Z9" s="6"/>
      <c r="AA9" s="6"/>
      <c r="AB9" s="6"/>
      <c r="AC9" s="6"/>
      <c r="AD9" s="6"/>
      <c r="AE9" s="6"/>
      <c r="AF9" s="6"/>
      <c r="AG9" s="6"/>
    </row>
    <row r="10" spans="1:34" ht="18" customHeight="1">
      <c r="A10" s="23" t="s">
        <v>555</v>
      </c>
      <c r="B10" s="31">
        <v>5899</v>
      </c>
      <c r="C10" s="31">
        <v>7723</v>
      </c>
      <c r="D10" s="31"/>
      <c r="E10" s="31">
        <v>3480</v>
      </c>
      <c r="F10" s="31">
        <v>4612</v>
      </c>
      <c r="G10" s="31"/>
      <c r="H10" s="31">
        <v>2419</v>
      </c>
      <c r="I10" s="31">
        <v>3111</v>
      </c>
      <c r="J10" s="31"/>
      <c r="K10" s="27">
        <f t="shared" si="0"/>
        <v>143.86109962794541</v>
      </c>
      <c r="L10" s="27">
        <f t="shared" si="1"/>
        <v>148.24815171970428</v>
      </c>
      <c r="M10" s="31"/>
      <c r="N10" s="31">
        <v>1000</v>
      </c>
      <c r="O10" s="31">
        <v>1303</v>
      </c>
      <c r="P10" s="28"/>
      <c r="Q10" s="26">
        <v>5.0090090090090094</v>
      </c>
      <c r="R10" s="26">
        <v>4.8320433436532504</v>
      </c>
      <c r="S10" s="31"/>
      <c r="T10" s="31">
        <v>1103</v>
      </c>
      <c r="U10" s="31">
        <v>1454</v>
      </c>
      <c r="V10" s="6"/>
      <c r="W10" s="6"/>
      <c r="X10" s="6"/>
      <c r="Y10" s="6"/>
      <c r="Z10" s="6"/>
      <c r="AA10" s="6"/>
      <c r="AB10" s="6"/>
      <c r="AC10" s="6"/>
      <c r="AD10" s="6"/>
      <c r="AE10" s="6"/>
      <c r="AF10" s="6"/>
      <c r="AG10" s="6"/>
    </row>
    <row r="11" spans="1:34" ht="18" customHeight="1">
      <c r="A11" s="29" t="s">
        <v>556</v>
      </c>
      <c r="B11" s="31">
        <v>3119</v>
      </c>
      <c r="C11" s="31">
        <v>3875</v>
      </c>
      <c r="D11" s="31"/>
      <c r="E11" s="31">
        <v>1576</v>
      </c>
      <c r="F11" s="31">
        <v>1878</v>
      </c>
      <c r="G11" s="31"/>
      <c r="H11" s="31">
        <v>1543</v>
      </c>
      <c r="I11" s="31">
        <v>1997</v>
      </c>
      <c r="J11" s="31"/>
      <c r="K11" s="27">
        <f t="shared" si="0"/>
        <v>102.13869086195722</v>
      </c>
      <c r="L11" s="27">
        <f t="shared" si="1"/>
        <v>94.041061592388587</v>
      </c>
      <c r="M11" s="31"/>
      <c r="N11" s="31">
        <v>654</v>
      </c>
      <c r="O11" s="31">
        <v>765</v>
      </c>
      <c r="P11" s="25"/>
      <c r="Q11" s="26">
        <v>4.7691131498470947</v>
      </c>
      <c r="R11" s="26">
        <v>5.0629095674967237</v>
      </c>
      <c r="S11" s="31"/>
      <c r="T11" s="31">
        <v>715</v>
      </c>
      <c r="U11" s="31">
        <v>966</v>
      </c>
      <c r="V11" s="6"/>
      <c r="W11" s="6"/>
      <c r="X11" s="6"/>
      <c r="Y11" s="6"/>
      <c r="Z11" s="6"/>
      <c r="AA11" s="6"/>
      <c r="AB11" s="6"/>
      <c r="AC11" s="6"/>
      <c r="AD11" s="6"/>
      <c r="AE11" s="6"/>
      <c r="AF11" s="6"/>
      <c r="AG11" s="6"/>
    </row>
    <row r="12" spans="1:34" ht="18" customHeight="1">
      <c r="A12" s="29" t="s">
        <v>557</v>
      </c>
      <c r="B12" s="31">
        <v>1785</v>
      </c>
      <c r="C12" s="31">
        <v>2093</v>
      </c>
      <c r="D12" s="31"/>
      <c r="E12" s="31">
        <v>914</v>
      </c>
      <c r="F12" s="31">
        <v>1091</v>
      </c>
      <c r="G12" s="31"/>
      <c r="H12" s="31">
        <v>871</v>
      </c>
      <c r="I12" s="31">
        <v>1002</v>
      </c>
      <c r="J12" s="31"/>
      <c r="K12" s="27">
        <f t="shared" si="0"/>
        <v>104.93685419058554</v>
      </c>
      <c r="L12" s="27">
        <f t="shared" si="1"/>
        <v>108.88223552894212</v>
      </c>
      <c r="M12" s="31"/>
      <c r="N12" s="31">
        <v>365</v>
      </c>
      <c r="O12" s="31">
        <v>411</v>
      </c>
      <c r="P12" s="25"/>
      <c r="Q12" s="26">
        <v>4.8904109589041092</v>
      </c>
      <c r="R12" s="26">
        <v>5.0707317073170728</v>
      </c>
      <c r="S12" s="31"/>
      <c r="T12" s="31">
        <v>398</v>
      </c>
      <c r="U12" s="31">
        <v>450</v>
      </c>
      <c r="V12" s="6"/>
      <c r="W12" s="6"/>
      <c r="X12" s="6"/>
      <c r="Y12" s="6"/>
      <c r="Z12" s="6"/>
      <c r="AA12" s="6"/>
      <c r="AB12" s="6"/>
      <c r="AC12" s="6"/>
      <c r="AD12" s="6"/>
      <c r="AE12" s="6"/>
      <c r="AF12" s="6"/>
      <c r="AG12" s="6"/>
    </row>
    <row r="13" spans="1:34" ht="18" customHeight="1">
      <c r="A13" s="29" t="s">
        <v>558</v>
      </c>
      <c r="B13" s="31">
        <v>6183</v>
      </c>
      <c r="C13" s="31">
        <v>7858</v>
      </c>
      <c r="D13" s="31"/>
      <c r="E13" s="31">
        <v>3097</v>
      </c>
      <c r="F13" s="31">
        <v>3982</v>
      </c>
      <c r="G13" s="31"/>
      <c r="H13" s="31">
        <v>3086</v>
      </c>
      <c r="I13" s="31">
        <v>3876</v>
      </c>
      <c r="J13" s="31"/>
      <c r="K13" s="27">
        <f t="shared" si="0"/>
        <v>100.35644847699288</v>
      </c>
      <c r="L13" s="27">
        <f t="shared" si="1"/>
        <v>102.73477812177502</v>
      </c>
      <c r="M13" s="31"/>
      <c r="N13" s="31">
        <v>1265</v>
      </c>
      <c r="O13" s="31">
        <v>1642</v>
      </c>
      <c r="P13" s="27"/>
      <c r="Q13" s="26">
        <v>4.8877470355731223</v>
      </c>
      <c r="R13" s="26">
        <v>4.7943696450428392</v>
      </c>
      <c r="S13" s="31"/>
      <c r="T13" s="31">
        <v>1502</v>
      </c>
      <c r="U13" s="31">
        <v>2196</v>
      </c>
      <c r="V13" s="6"/>
      <c r="W13" s="6"/>
      <c r="X13" s="6"/>
      <c r="Y13" s="6"/>
      <c r="Z13" s="6"/>
      <c r="AA13" s="6"/>
      <c r="AB13" s="6"/>
      <c r="AC13" s="6"/>
      <c r="AD13" s="6"/>
      <c r="AE13" s="6"/>
      <c r="AF13" s="6"/>
      <c r="AG13" s="6"/>
    </row>
    <row r="14" spans="1:34" ht="18" customHeight="1">
      <c r="A14" s="29" t="s">
        <v>559</v>
      </c>
      <c r="B14" s="31">
        <v>6232</v>
      </c>
      <c r="C14" s="31">
        <v>7631</v>
      </c>
      <c r="D14" s="31"/>
      <c r="E14" s="31">
        <v>3106</v>
      </c>
      <c r="F14" s="31">
        <v>3774</v>
      </c>
      <c r="G14" s="31"/>
      <c r="H14" s="31">
        <v>3126</v>
      </c>
      <c r="I14" s="31">
        <v>3857</v>
      </c>
      <c r="J14" s="31"/>
      <c r="K14" s="27">
        <f t="shared" si="0"/>
        <v>99.360204734484967</v>
      </c>
      <c r="L14" s="27">
        <f t="shared" si="1"/>
        <v>97.848068446979525</v>
      </c>
      <c r="M14" s="31"/>
      <c r="N14" s="31">
        <v>1345</v>
      </c>
      <c r="O14" s="31">
        <v>1512</v>
      </c>
      <c r="P14" s="25"/>
      <c r="Q14" s="26">
        <v>4.6334572490706316</v>
      </c>
      <c r="R14" s="26">
        <v>5.0385382059800667</v>
      </c>
      <c r="S14" s="31"/>
      <c r="T14" s="31">
        <v>1453</v>
      </c>
      <c r="U14" s="31">
        <v>1742</v>
      </c>
      <c r="V14" s="6"/>
      <c r="W14" s="6"/>
      <c r="X14" s="6"/>
      <c r="Y14" s="6"/>
      <c r="Z14" s="6"/>
      <c r="AA14" s="6"/>
      <c r="AB14" s="6"/>
      <c r="AC14" s="6"/>
      <c r="AD14" s="6"/>
      <c r="AE14" s="6"/>
      <c r="AF14" s="6"/>
      <c r="AG14" s="6"/>
    </row>
    <row r="15" spans="1:34" ht="18" customHeight="1">
      <c r="A15" s="29" t="s">
        <v>560</v>
      </c>
      <c r="B15" s="31">
        <v>12568</v>
      </c>
      <c r="C15" s="31">
        <v>15585</v>
      </c>
      <c r="D15" s="31"/>
      <c r="E15" s="31">
        <v>6243</v>
      </c>
      <c r="F15" s="31">
        <v>7691</v>
      </c>
      <c r="G15" s="31"/>
      <c r="H15" s="31">
        <v>6325</v>
      </c>
      <c r="I15" s="31">
        <v>7894</v>
      </c>
      <c r="J15" s="31"/>
      <c r="K15" s="27">
        <f t="shared" si="0"/>
        <v>98.703557312252968</v>
      </c>
      <c r="L15" s="27">
        <f t="shared" si="1"/>
        <v>97.428426653154304</v>
      </c>
      <c r="M15" s="31"/>
      <c r="N15" s="31">
        <v>2640</v>
      </c>
      <c r="O15" s="31">
        <v>3162</v>
      </c>
      <c r="P15" s="25"/>
      <c r="Q15" s="26">
        <v>4.7606060606060607</v>
      </c>
      <c r="R15" s="26">
        <v>4.8800127307447489</v>
      </c>
      <c r="S15" s="31"/>
      <c r="T15" s="31">
        <v>2994</v>
      </c>
      <c r="U15" s="31">
        <v>3896</v>
      </c>
      <c r="V15" s="6"/>
      <c r="W15" s="6"/>
      <c r="X15" s="6"/>
      <c r="Y15" s="6"/>
      <c r="Z15" s="6"/>
      <c r="AA15" s="6"/>
      <c r="AB15" s="6"/>
      <c r="AC15" s="6"/>
      <c r="AD15" s="6"/>
      <c r="AE15" s="6"/>
      <c r="AF15" s="6"/>
      <c r="AG15" s="6"/>
    </row>
    <row r="16" spans="1:34" ht="18" customHeight="1">
      <c r="A16" s="29" t="s">
        <v>561</v>
      </c>
      <c r="B16" s="31">
        <v>1315</v>
      </c>
      <c r="C16" s="31">
        <v>1457</v>
      </c>
      <c r="D16" s="31"/>
      <c r="E16" s="31">
        <v>687</v>
      </c>
      <c r="F16" s="31">
        <v>748</v>
      </c>
      <c r="G16" s="31"/>
      <c r="H16" s="31">
        <v>628</v>
      </c>
      <c r="I16" s="31">
        <v>709</v>
      </c>
      <c r="J16" s="31"/>
      <c r="K16" s="27">
        <f t="shared" si="0"/>
        <v>109.39490445859872</v>
      </c>
      <c r="L16" s="27">
        <f t="shared" si="1"/>
        <v>105.50070521861777</v>
      </c>
      <c r="M16" s="31"/>
      <c r="N16" s="31">
        <v>285</v>
      </c>
      <c r="O16" s="31">
        <v>310</v>
      </c>
      <c r="P16" s="25"/>
      <c r="Q16" s="26">
        <v>4.6140350877192979</v>
      </c>
      <c r="R16" s="26">
        <v>4.7</v>
      </c>
      <c r="S16" s="31"/>
      <c r="T16" s="31">
        <v>303</v>
      </c>
      <c r="U16" s="31">
        <v>352</v>
      </c>
      <c r="V16" s="6"/>
      <c r="W16" s="6"/>
      <c r="X16" s="6"/>
      <c r="Y16" s="6"/>
      <c r="Z16" s="6"/>
      <c r="AA16" s="6"/>
      <c r="AB16" s="6"/>
      <c r="AC16" s="6"/>
      <c r="AD16" s="6"/>
      <c r="AE16" s="6"/>
      <c r="AF16" s="6"/>
      <c r="AG16" s="6"/>
    </row>
    <row r="17" spans="1:33" ht="18" customHeight="1">
      <c r="A17" s="29" t="s">
        <v>562</v>
      </c>
      <c r="B17" s="31">
        <v>2317</v>
      </c>
      <c r="C17" s="31">
        <v>3074</v>
      </c>
      <c r="D17" s="31"/>
      <c r="E17" s="31">
        <v>1145</v>
      </c>
      <c r="F17" s="31">
        <v>1670</v>
      </c>
      <c r="G17" s="31"/>
      <c r="H17" s="31">
        <v>1172</v>
      </c>
      <c r="I17" s="31">
        <v>1404</v>
      </c>
      <c r="J17" s="31"/>
      <c r="K17" s="27">
        <f t="shared" si="0"/>
        <v>97.696245733788402</v>
      </c>
      <c r="L17" s="27">
        <f t="shared" si="1"/>
        <v>118.94586894586894</v>
      </c>
      <c r="M17" s="31"/>
      <c r="N17" s="31">
        <v>469</v>
      </c>
      <c r="O17" s="31">
        <v>599</v>
      </c>
      <c r="P17" s="25"/>
      <c r="Q17" s="26">
        <v>4.9402985074626864</v>
      </c>
      <c r="R17" s="26">
        <v>5.1318864774624373</v>
      </c>
      <c r="S17" s="31"/>
      <c r="T17" s="31">
        <v>536</v>
      </c>
      <c r="U17" s="31">
        <v>719</v>
      </c>
      <c r="V17" s="6"/>
      <c r="W17" s="6"/>
      <c r="X17" s="6"/>
      <c r="Y17" s="6"/>
      <c r="Z17" s="6"/>
      <c r="AA17" s="6"/>
      <c r="AB17" s="6"/>
      <c r="AC17" s="6"/>
      <c r="AD17" s="6"/>
      <c r="AE17" s="6"/>
      <c r="AF17" s="6"/>
      <c r="AG17" s="6"/>
    </row>
    <row r="18" spans="1:33" ht="18" customHeight="1">
      <c r="A18" s="29" t="s">
        <v>563</v>
      </c>
      <c r="B18" s="31">
        <v>2814</v>
      </c>
      <c r="C18" s="31">
        <v>3918</v>
      </c>
      <c r="D18" s="31"/>
      <c r="E18" s="31">
        <v>1365</v>
      </c>
      <c r="F18" s="31">
        <v>1904</v>
      </c>
      <c r="G18" s="31"/>
      <c r="H18" s="31">
        <v>1449</v>
      </c>
      <c r="I18" s="31">
        <v>2014</v>
      </c>
      <c r="J18" s="31"/>
      <c r="K18" s="27">
        <f t="shared" si="0"/>
        <v>94.20289855072464</v>
      </c>
      <c r="L18" s="27">
        <f t="shared" si="1"/>
        <v>94.538232373386293</v>
      </c>
      <c r="M18" s="31"/>
      <c r="N18" s="31">
        <v>658</v>
      </c>
      <c r="O18" s="31">
        <v>817</v>
      </c>
      <c r="P18" s="25"/>
      <c r="Q18" s="26">
        <v>4.2765957446808507</v>
      </c>
      <c r="R18" s="26">
        <v>4.7960687960687958</v>
      </c>
      <c r="S18" s="31"/>
      <c r="T18" s="31">
        <v>785</v>
      </c>
      <c r="U18" s="31">
        <v>1086</v>
      </c>
      <c r="V18" s="6"/>
      <c r="W18" s="6"/>
      <c r="X18" s="6"/>
      <c r="Y18" s="6"/>
      <c r="Z18" s="6"/>
      <c r="AA18" s="6"/>
      <c r="AB18" s="6"/>
      <c r="AC18" s="6"/>
      <c r="AD18" s="6"/>
      <c r="AE18" s="6"/>
      <c r="AF18" s="6"/>
      <c r="AG18" s="6"/>
    </row>
    <row r="19" spans="1:33" ht="18" customHeight="1">
      <c r="A19" s="29" t="s">
        <v>564</v>
      </c>
      <c r="B19" s="31">
        <v>4443</v>
      </c>
      <c r="C19" s="31">
        <v>5231</v>
      </c>
      <c r="D19" s="31"/>
      <c r="E19" s="31">
        <v>2186</v>
      </c>
      <c r="F19" s="31">
        <v>2561</v>
      </c>
      <c r="G19" s="31"/>
      <c r="H19" s="31">
        <v>2257</v>
      </c>
      <c r="I19" s="31">
        <v>2670</v>
      </c>
      <c r="J19" s="31"/>
      <c r="K19" s="27">
        <f t="shared" si="0"/>
        <v>96.854231280460795</v>
      </c>
      <c r="L19" s="27">
        <f t="shared" si="1"/>
        <v>95.917602996254686</v>
      </c>
      <c r="M19" s="31"/>
      <c r="N19" s="31">
        <v>1021</v>
      </c>
      <c r="O19" s="31">
        <v>1057</v>
      </c>
      <c r="P19" s="25"/>
      <c r="Q19" s="26">
        <v>4.3516160626836431</v>
      </c>
      <c r="R19" s="26">
        <v>4.9333967649857282</v>
      </c>
      <c r="S19" s="31"/>
      <c r="T19" s="31">
        <v>1478</v>
      </c>
      <c r="U19" s="31">
        <v>1459</v>
      </c>
      <c r="V19" s="6"/>
      <c r="W19" s="6"/>
      <c r="X19" s="6"/>
      <c r="Y19" s="6"/>
      <c r="Z19" s="6"/>
      <c r="AA19" s="6"/>
      <c r="AB19" s="6"/>
      <c r="AC19" s="6"/>
      <c r="AD19" s="6"/>
      <c r="AE19" s="6"/>
      <c r="AF19" s="6"/>
      <c r="AG19" s="6"/>
    </row>
    <row r="20" spans="1:33" ht="18" customHeight="1">
      <c r="A20" s="29" t="s">
        <v>565</v>
      </c>
      <c r="B20" s="31">
        <v>2680</v>
      </c>
      <c r="C20" s="31">
        <v>3124</v>
      </c>
      <c r="D20" s="31"/>
      <c r="E20" s="31">
        <v>1322</v>
      </c>
      <c r="F20" s="31">
        <v>1592</v>
      </c>
      <c r="G20" s="31"/>
      <c r="H20" s="31">
        <v>1358</v>
      </c>
      <c r="I20" s="31">
        <v>1532</v>
      </c>
      <c r="J20" s="31"/>
      <c r="K20" s="27">
        <f t="shared" si="0"/>
        <v>97.349042709867447</v>
      </c>
      <c r="L20" s="27">
        <f t="shared" si="1"/>
        <v>103.91644908616189</v>
      </c>
      <c r="M20" s="31"/>
      <c r="N20" s="31">
        <v>571</v>
      </c>
      <c r="O20" s="31">
        <v>653</v>
      </c>
      <c r="P20" s="25"/>
      <c r="Q20" s="26">
        <v>4.693520140105079</v>
      </c>
      <c r="R20" s="26">
        <v>4.7791411042944789</v>
      </c>
      <c r="S20" s="31"/>
      <c r="T20" s="31">
        <v>622</v>
      </c>
      <c r="U20" s="31">
        <v>721</v>
      </c>
      <c r="V20" s="6"/>
      <c r="W20" s="6"/>
      <c r="X20" s="6"/>
      <c r="Y20" s="6"/>
      <c r="Z20" s="6"/>
      <c r="AA20" s="6"/>
      <c r="AB20" s="6"/>
      <c r="AC20" s="6"/>
      <c r="AD20" s="6"/>
      <c r="AE20" s="6"/>
      <c r="AF20" s="6"/>
      <c r="AG20" s="6"/>
    </row>
    <row r="21" spans="1:33" ht="18" customHeight="1">
      <c r="A21" s="29" t="s">
        <v>566</v>
      </c>
      <c r="B21" s="31">
        <v>736</v>
      </c>
      <c r="C21" s="31">
        <v>685</v>
      </c>
      <c r="D21" s="31"/>
      <c r="E21" s="31">
        <v>378</v>
      </c>
      <c r="F21" s="31">
        <v>366</v>
      </c>
      <c r="G21" s="31"/>
      <c r="H21" s="31">
        <v>358</v>
      </c>
      <c r="I21" s="31">
        <v>319</v>
      </c>
      <c r="J21" s="31"/>
      <c r="K21" s="27">
        <f t="shared" si="0"/>
        <v>105.58659217877096</v>
      </c>
      <c r="L21" s="27">
        <f t="shared" si="1"/>
        <v>114.73354231974922</v>
      </c>
      <c r="M21" s="31"/>
      <c r="N21" s="31">
        <v>153</v>
      </c>
      <c r="O21" s="31">
        <v>158</v>
      </c>
      <c r="P21" s="27"/>
      <c r="Q21" s="26">
        <v>4.7631578947368425</v>
      </c>
      <c r="R21" s="26">
        <v>4.225806451612903</v>
      </c>
      <c r="S21" s="31"/>
      <c r="T21" s="31">
        <v>163</v>
      </c>
      <c r="U21" s="31">
        <v>203</v>
      </c>
      <c r="V21" s="6"/>
      <c r="W21" s="6"/>
      <c r="X21" s="6"/>
      <c r="Y21" s="6"/>
      <c r="Z21" s="6"/>
      <c r="AA21" s="6"/>
      <c r="AB21" s="6"/>
      <c r="AC21" s="6"/>
      <c r="AD21" s="6"/>
      <c r="AE21" s="6"/>
      <c r="AF21" s="6"/>
      <c r="AG21" s="6"/>
    </row>
    <row r="22" spans="1:33" ht="18" customHeight="1">
      <c r="A22" s="184" t="s">
        <v>567</v>
      </c>
      <c r="B22" s="31">
        <v>2874</v>
      </c>
      <c r="C22" s="31">
        <v>3561</v>
      </c>
      <c r="D22" s="31"/>
      <c r="E22" s="31">
        <v>1374</v>
      </c>
      <c r="F22" s="31">
        <v>1748</v>
      </c>
      <c r="G22" s="31"/>
      <c r="H22" s="31">
        <v>1500</v>
      </c>
      <c r="I22" s="31">
        <v>1813</v>
      </c>
      <c r="J22" s="31"/>
      <c r="K22" s="27">
        <f t="shared" si="0"/>
        <v>91.600000000000009</v>
      </c>
      <c r="L22" s="27">
        <f t="shared" si="1"/>
        <v>96.414782129067845</v>
      </c>
      <c r="M22" s="31"/>
      <c r="N22" s="31">
        <v>642</v>
      </c>
      <c r="O22" s="31">
        <v>737</v>
      </c>
      <c r="P22" s="34"/>
      <c r="Q22" s="26">
        <v>4.436619718309859</v>
      </c>
      <c r="R22" s="26">
        <v>4.6556473829201099</v>
      </c>
      <c r="S22" s="31"/>
      <c r="T22" s="31">
        <v>706</v>
      </c>
      <c r="U22" s="31">
        <v>832</v>
      </c>
      <c r="V22" s="6"/>
      <c r="W22" s="6"/>
      <c r="X22" s="6"/>
      <c r="Y22" s="6"/>
      <c r="Z22" s="6"/>
      <c r="AA22" s="6"/>
      <c r="AB22" s="6"/>
      <c r="AC22" s="6"/>
      <c r="AD22" s="6"/>
      <c r="AE22" s="6"/>
      <c r="AF22" s="6"/>
      <c r="AG22" s="6"/>
    </row>
    <row r="23" spans="1:33" ht="18" customHeight="1">
      <c r="A23" s="23" t="s">
        <v>568</v>
      </c>
      <c r="B23" s="31">
        <v>1473</v>
      </c>
      <c r="C23" s="31">
        <v>2370</v>
      </c>
      <c r="D23" s="31"/>
      <c r="E23" s="31">
        <v>715</v>
      </c>
      <c r="F23" s="31">
        <v>1122</v>
      </c>
      <c r="G23" s="31"/>
      <c r="H23" s="31">
        <v>758</v>
      </c>
      <c r="I23" s="31">
        <v>1248</v>
      </c>
      <c r="J23" s="31"/>
      <c r="K23" s="27">
        <f t="shared" si="0"/>
        <v>94.327176781002635</v>
      </c>
      <c r="L23" s="27">
        <f t="shared" si="1"/>
        <v>89.90384615384616</v>
      </c>
      <c r="M23" s="31"/>
      <c r="N23" s="31">
        <v>316</v>
      </c>
      <c r="O23" s="31">
        <v>466</v>
      </c>
      <c r="P23" s="42"/>
      <c r="Q23" s="26">
        <v>4.6613924050632916</v>
      </c>
      <c r="R23" s="26">
        <v>5.1159737417943107</v>
      </c>
      <c r="S23" s="31"/>
      <c r="T23" s="31">
        <v>339</v>
      </c>
      <c r="U23" s="31">
        <v>558</v>
      </c>
      <c r="V23" s="6"/>
      <c r="W23" s="6"/>
      <c r="X23" s="6"/>
      <c r="Y23" s="6"/>
      <c r="Z23" s="6"/>
      <c r="AA23" s="6"/>
      <c r="AB23" s="6"/>
      <c r="AC23" s="6"/>
      <c r="AD23" s="6"/>
      <c r="AE23" s="6"/>
      <c r="AF23" s="6"/>
      <c r="AG23" s="6"/>
    </row>
    <row r="24" spans="1:33" ht="18" customHeight="1">
      <c r="A24" s="23" t="s">
        <v>569</v>
      </c>
      <c r="B24" s="31">
        <v>9158</v>
      </c>
      <c r="C24" s="31">
        <v>9358</v>
      </c>
      <c r="D24" s="31"/>
      <c r="E24" s="31">
        <v>3452</v>
      </c>
      <c r="F24" s="31">
        <v>3537</v>
      </c>
      <c r="G24" s="31"/>
      <c r="H24" s="31">
        <v>5706</v>
      </c>
      <c r="I24" s="31">
        <v>5821</v>
      </c>
      <c r="J24" s="31"/>
      <c r="K24" s="27">
        <f t="shared" si="0"/>
        <v>60.49772169645987</v>
      </c>
      <c r="L24" s="27">
        <f t="shared" si="1"/>
        <v>60.762755540285177</v>
      </c>
      <c r="M24" s="31"/>
      <c r="N24" s="31">
        <v>942</v>
      </c>
      <c r="O24" s="31">
        <v>2081</v>
      </c>
      <c r="Q24" s="26">
        <v>5.0579399141630903</v>
      </c>
      <c r="R24" s="26">
        <v>4.0490797546012267</v>
      </c>
      <c r="S24" s="31"/>
      <c r="T24" s="31">
        <v>1080</v>
      </c>
      <c r="U24" s="31">
        <v>1396</v>
      </c>
      <c r="V24" s="6"/>
      <c r="W24" s="6"/>
      <c r="X24" s="6"/>
      <c r="Y24" s="6"/>
      <c r="Z24" s="6"/>
      <c r="AA24" s="6"/>
      <c r="AB24" s="6"/>
      <c r="AC24" s="6"/>
      <c r="AD24" s="6"/>
      <c r="AE24" s="6"/>
      <c r="AF24" s="6"/>
      <c r="AG24" s="6"/>
    </row>
    <row r="25" spans="1:33" ht="18" customHeight="1">
      <c r="A25" s="23" t="s">
        <v>570</v>
      </c>
      <c r="B25" s="31">
        <v>3873</v>
      </c>
      <c r="C25" s="31">
        <v>4458</v>
      </c>
      <c r="D25" s="31"/>
      <c r="E25" s="31">
        <v>1895</v>
      </c>
      <c r="F25" s="31">
        <v>2239</v>
      </c>
      <c r="G25" s="31"/>
      <c r="H25" s="31">
        <v>1978</v>
      </c>
      <c r="I25" s="31">
        <v>2219</v>
      </c>
      <c r="J25" s="31"/>
      <c r="K25" s="27">
        <f t="shared" si="0"/>
        <v>95.803842264914053</v>
      </c>
      <c r="L25" s="27">
        <f t="shared" si="1"/>
        <v>100.90130689499775</v>
      </c>
      <c r="M25" s="31"/>
      <c r="N25" s="31">
        <v>869</v>
      </c>
      <c r="O25" s="31">
        <v>843</v>
      </c>
      <c r="Q25" s="26">
        <v>4.4168591224018474</v>
      </c>
      <c r="R25" s="26">
        <v>4.9098557692307692</v>
      </c>
      <c r="S25" s="31"/>
      <c r="T25" s="31">
        <v>987</v>
      </c>
      <c r="U25" s="31">
        <v>1117</v>
      </c>
      <c r="V25" s="6"/>
      <c r="W25" s="6"/>
      <c r="X25" s="6"/>
      <c r="Y25" s="6"/>
      <c r="Z25" s="6"/>
      <c r="AA25" s="6"/>
      <c r="AB25" s="6"/>
      <c r="AC25" s="6"/>
      <c r="AD25" s="6"/>
      <c r="AE25" s="6"/>
      <c r="AF25" s="6"/>
      <c r="AG25" s="6"/>
    </row>
    <row r="26" spans="1:33" ht="18" customHeight="1">
      <c r="A26" s="23" t="s">
        <v>571</v>
      </c>
      <c r="B26" s="31">
        <v>790</v>
      </c>
      <c r="C26" s="31">
        <v>868</v>
      </c>
      <c r="D26" s="31"/>
      <c r="E26" s="31">
        <v>389</v>
      </c>
      <c r="F26" s="31">
        <v>417</v>
      </c>
      <c r="G26" s="31"/>
      <c r="H26" s="31">
        <v>401</v>
      </c>
      <c r="I26" s="31">
        <v>451</v>
      </c>
      <c r="J26" s="31"/>
      <c r="K26" s="27">
        <f t="shared" si="0"/>
        <v>97.007481296758101</v>
      </c>
      <c r="L26" s="27">
        <f t="shared" si="1"/>
        <v>92.461197339246112</v>
      </c>
      <c r="M26" s="31"/>
      <c r="N26" s="31">
        <v>174</v>
      </c>
      <c r="O26" s="31">
        <v>173</v>
      </c>
      <c r="Q26" s="26">
        <v>4.5402298850574709</v>
      </c>
      <c r="R26" s="26">
        <v>5.0058139534883717</v>
      </c>
      <c r="S26" s="31"/>
      <c r="T26" s="31">
        <v>188</v>
      </c>
      <c r="U26" s="31">
        <v>203</v>
      </c>
      <c r="V26" s="6"/>
      <c r="W26" s="6"/>
      <c r="X26" s="6"/>
      <c r="Y26" s="6"/>
      <c r="Z26" s="6"/>
      <c r="AA26" s="6"/>
      <c r="AB26" s="6"/>
      <c r="AC26" s="6"/>
      <c r="AD26" s="6"/>
      <c r="AE26" s="6"/>
      <c r="AF26" s="6"/>
      <c r="AG26" s="6"/>
    </row>
    <row r="27" spans="1:33" ht="18" customHeight="1">
      <c r="C27" s="31"/>
      <c r="D27" s="31"/>
      <c r="E27" s="31"/>
      <c r="F27" s="31"/>
      <c r="G27" s="31"/>
      <c r="H27" s="31"/>
      <c r="I27" s="31"/>
      <c r="J27" s="31"/>
      <c r="K27" s="27"/>
      <c r="L27" s="27"/>
      <c r="M27" s="31"/>
      <c r="N27" s="31"/>
      <c r="O27" s="31"/>
      <c r="Q27" s="26"/>
      <c r="R27" s="26"/>
      <c r="S27" s="31"/>
      <c r="T27" s="31"/>
      <c r="U27" s="31"/>
    </row>
    <row r="28" spans="1:33" ht="18" customHeight="1">
      <c r="A28" s="20" t="s">
        <v>572</v>
      </c>
      <c r="B28" s="240"/>
      <c r="C28" s="240"/>
      <c r="D28" s="240"/>
      <c r="E28" s="240"/>
      <c r="F28" s="240"/>
      <c r="G28" s="240"/>
      <c r="H28" s="240"/>
      <c r="I28" s="240"/>
      <c r="J28" s="240"/>
      <c r="K28" s="47"/>
      <c r="L28" s="47"/>
      <c r="M28" s="240"/>
      <c r="N28" s="240"/>
      <c r="O28" s="240"/>
      <c r="Q28" s="19"/>
      <c r="R28" s="19"/>
      <c r="S28" s="240"/>
      <c r="T28" s="240"/>
      <c r="U28" s="240"/>
    </row>
    <row r="29" spans="1:33" ht="18" customHeight="1">
      <c r="A29" s="23" t="s">
        <v>573</v>
      </c>
      <c r="B29" s="31">
        <v>2972</v>
      </c>
      <c r="C29" s="31">
        <v>3725</v>
      </c>
      <c r="D29" s="31"/>
      <c r="E29" s="31">
        <v>1459</v>
      </c>
      <c r="F29" s="31">
        <v>1858</v>
      </c>
      <c r="G29" s="31"/>
      <c r="H29" s="31">
        <v>1513</v>
      </c>
      <c r="I29" s="31">
        <v>1867</v>
      </c>
      <c r="J29" s="31"/>
      <c r="K29" s="27">
        <f t="shared" si="0"/>
        <v>96.43093192333113</v>
      </c>
      <c r="L29" s="27">
        <f t="shared" si="1"/>
        <v>99.517943224424215</v>
      </c>
      <c r="M29" s="31"/>
      <c r="N29" s="31">
        <v>593</v>
      </c>
      <c r="O29" s="31">
        <v>863</v>
      </c>
      <c r="Q29" s="26">
        <v>5.0118043844856661</v>
      </c>
      <c r="R29" s="26">
        <v>4.4858548585485858</v>
      </c>
      <c r="S29" s="31"/>
      <c r="T29" s="31">
        <v>630</v>
      </c>
      <c r="U29" s="31">
        <v>990</v>
      </c>
    </row>
    <row r="30" spans="1:33" ht="18" customHeight="1">
      <c r="A30" s="23" t="s">
        <v>574</v>
      </c>
      <c r="B30" s="31">
        <v>3730</v>
      </c>
      <c r="C30" s="31">
        <v>5616</v>
      </c>
      <c r="D30" s="31"/>
      <c r="E30" s="31">
        <v>1891</v>
      </c>
      <c r="F30" s="31">
        <v>2774</v>
      </c>
      <c r="G30" s="31"/>
      <c r="H30" s="31">
        <v>1839</v>
      </c>
      <c r="I30" s="31">
        <v>2842</v>
      </c>
      <c r="J30" s="31"/>
      <c r="K30" s="27">
        <f t="shared" si="0"/>
        <v>102.82762370853725</v>
      </c>
      <c r="L30" s="27">
        <f t="shared" si="1"/>
        <v>97.607318789584795</v>
      </c>
      <c r="M30" s="31"/>
      <c r="N30" s="31">
        <v>757</v>
      </c>
      <c r="O30" s="31">
        <v>1137</v>
      </c>
      <c r="Q30" s="26">
        <v>4.9273447820343463</v>
      </c>
      <c r="R30" s="26">
        <v>4.8426171529619806</v>
      </c>
      <c r="S30" s="31"/>
      <c r="T30" s="31">
        <v>836</v>
      </c>
      <c r="U30" s="31">
        <v>1178</v>
      </c>
    </row>
    <row r="31" spans="1:33" ht="18" customHeight="1">
      <c r="A31" s="23" t="s">
        <v>575</v>
      </c>
      <c r="B31" s="31">
        <v>3256</v>
      </c>
      <c r="C31" s="31">
        <v>3880</v>
      </c>
      <c r="D31" s="31"/>
      <c r="E31" s="31">
        <v>1684</v>
      </c>
      <c r="F31" s="31">
        <v>1975</v>
      </c>
      <c r="G31" s="31"/>
      <c r="H31" s="31">
        <v>1572</v>
      </c>
      <c r="I31" s="31">
        <v>1905</v>
      </c>
      <c r="J31" s="31"/>
      <c r="K31" s="27">
        <f t="shared" si="0"/>
        <v>107.12468193384224</v>
      </c>
      <c r="L31" s="27">
        <f t="shared" si="1"/>
        <v>103.6745406824147</v>
      </c>
      <c r="M31" s="31"/>
      <c r="N31" s="31">
        <v>788</v>
      </c>
      <c r="O31" s="31">
        <v>815</v>
      </c>
      <c r="Q31" s="26">
        <v>4.1319796954314718</v>
      </c>
      <c r="R31" s="26">
        <v>4.7710691823899367</v>
      </c>
      <c r="S31" s="31"/>
      <c r="T31" s="31">
        <v>883</v>
      </c>
      <c r="U31" s="31">
        <v>1058</v>
      </c>
    </row>
    <row r="32" spans="1:33" ht="18" customHeight="1">
      <c r="A32" s="23" t="s">
        <v>576</v>
      </c>
      <c r="B32" s="31">
        <v>12981</v>
      </c>
      <c r="C32" s="31">
        <v>18445</v>
      </c>
      <c r="D32" s="31"/>
      <c r="E32" s="31">
        <v>6744</v>
      </c>
      <c r="F32" s="31">
        <v>9579</v>
      </c>
      <c r="G32" s="31"/>
      <c r="H32" s="31">
        <v>6237</v>
      </c>
      <c r="I32" s="31">
        <v>8866</v>
      </c>
      <c r="J32" s="31"/>
      <c r="K32" s="27">
        <f t="shared" si="0"/>
        <v>108.12890812890812</v>
      </c>
      <c r="L32" s="27">
        <f t="shared" si="1"/>
        <v>108.04195804195804</v>
      </c>
      <c r="M32" s="31"/>
      <c r="N32" s="31">
        <v>2614</v>
      </c>
      <c r="O32" s="31">
        <v>3520</v>
      </c>
      <c r="Q32" s="26">
        <v>4.7705295471987723</v>
      </c>
      <c r="R32" s="26">
        <v>5.0498128419234094</v>
      </c>
      <c r="S32" s="31"/>
      <c r="T32" s="31">
        <v>3159</v>
      </c>
      <c r="U32" s="31">
        <v>6410</v>
      </c>
    </row>
    <row r="33" spans="1:21" ht="18" customHeight="1">
      <c r="A33" s="23" t="s">
        <v>577</v>
      </c>
      <c r="B33" s="31">
        <v>1539</v>
      </c>
      <c r="C33" s="31">
        <v>1405</v>
      </c>
      <c r="D33" s="31"/>
      <c r="E33" s="31">
        <v>787</v>
      </c>
      <c r="F33" s="31">
        <v>713</v>
      </c>
      <c r="G33" s="31"/>
      <c r="H33" s="31">
        <v>752</v>
      </c>
      <c r="I33" s="31">
        <v>692</v>
      </c>
      <c r="J33" s="31"/>
      <c r="K33" s="27">
        <f t="shared" si="0"/>
        <v>104.65425531914893</v>
      </c>
      <c r="L33" s="27">
        <f t="shared" si="1"/>
        <v>103.03468208092485</v>
      </c>
      <c r="M33" s="31"/>
      <c r="N33" s="31">
        <v>312</v>
      </c>
      <c r="O33" s="31">
        <v>324</v>
      </c>
      <c r="Q33" s="26">
        <v>4.9326923076923075</v>
      </c>
      <c r="R33" s="26">
        <v>4.3364197530864201</v>
      </c>
      <c r="S33" s="31"/>
      <c r="T33" s="31">
        <v>337</v>
      </c>
      <c r="U33" s="31">
        <v>381</v>
      </c>
    </row>
    <row r="34" spans="1:21" ht="18" customHeight="1">
      <c r="A34" s="23" t="s">
        <v>578</v>
      </c>
      <c r="B34" s="31">
        <v>1476</v>
      </c>
      <c r="C34" s="31">
        <v>1924</v>
      </c>
      <c r="D34" s="31"/>
      <c r="E34" s="31">
        <v>733</v>
      </c>
      <c r="F34" s="31">
        <v>971</v>
      </c>
      <c r="G34" s="31"/>
      <c r="H34" s="31">
        <v>743</v>
      </c>
      <c r="I34" s="31">
        <v>953</v>
      </c>
      <c r="J34" s="31"/>
      <c r="K34" s="27">
        <f t="shared" si="0"/>
        <v>98.654104979811578</v>
      </c>
      <c r="L34" s="27">
        <f t="shared" si="1"/>
        <v>101.8887722980063</v>
      </c>
      <c r="M34" s="31"/>
      <c r="N34" s="31">
        <v>296</v>
      </c>
      <c r="O34" s="31">
        <v>342</v>
      </c>
      <c r="Q34" s="26">
        <v>4.9864864864864868</v>
      </c>
      <c r="R34" s="26">
        <v>5.632352941176471</v>
      </c>
      <c r="S34" s="31"/>
      <c r="T34" s="31">
        <v>327</v>
      </c>
      <c r="U34" s="31">
        <v>419</v>
      </c>
    </row>
    <row r="35" spans="1:21" ht="18" customHeight="1">
      <c r="A35" s="23" t="s">
        <v>579</v>
      </c>
      <c r="B35" s="31">
        <v>1183</v>
      </c>
      <c r="C35" s="31">
        <v>1695</v>
      </c>
      <c r="D35" s="31"/>
      <c r="E35" s="31">
        <v>602</v>
      </c>
      <c r="F35" s="31">
        <v>856</v>
      </c>
      <c r="G35" s="31"/>
      <c r="H35" s="31">
        <v>581</v>
      </c>
      <c r="I35" s="31">
        <v>839</v>
      </c>
      <c r="J35" s="31"/>
      <c r="K35" s="27">
        <f t="shared" si="0"/>
        <v>103.6144578313253</v>
      </c>
      <c r="L35" s="27">
        <f t="shared" si="1"/>
        <v>102.02622169249108</v>
      </c>
      <c r="M35" s="31"/>
      <c r="N35" s="31">
        <v>248</v>
      </c>
      <c r="O35" s="31">
        <v>322</v>
      </c>
      <c r="Q35" s="26">
        <v>4.770161290322581</v>
      </c>
      <c r="R35" s="26">
        <v>5.2647975077881624</v>
      </c>
      <c r="S35" s="31"/>
      <c r="T35" s="31">
        <v>266</v>
      </c>
      <c r="U35" s="31">
        <v>378</v>
      </c>
    </row>
    <row r="36" spans="1:21" ht="18" customHeight="1">
      <c r="A36" s="29" t="s">
        <v>580</v>
      </c>
      <c r="B36" s="31">
        <v>1668</v>
      </c>
      <c r="C36" s="31">
        <v>2039</v>
      </c>
      <c r="D36" s="31"/>
      <c r="E36" s="31">
        <v>851</v>
      </c>
      <c r="F36" s="31">
        <v>1030</v>
      </c>
      <c r="G36" s="31"/>
      <c r="H36" s="31">
        <v>817</v>
      </c>
      <c r="I36" s="31">
        <v>1009</v>
      </c>
      <c r="J36" s="31"/>
      <c r="K36" s="27">
        <f t="shared" si="0"/>
        <v>104.16156670746635</v>
      </c>
      <c r="L36" s="27">
        <f t="shared" si="1"/>
        <v>102.08126858275521</v>
      </c>
      <c r="M36" s="31"/>
      <c r="N36" s="31">
        <v>321</v>
      </c>
      <c r="O36" s="31">
        <v>422</v>
      </c>
      <c r="P36" s="25"/>
      <c r="Q36" s="26">
        <v>5.1962616822429908</v>
      </c>
      <c r="R36" s="26">
        <v>4.7976190476190474</v>
      </c>
      <c r="S36" s="31"/>
      <c r="T36" s="31">
        <v>332</v>
      </c>
      <c r="U36" s="31">
        <v>480</v>
      </c>
    </row>
    <row r="37" spans="1:21" ht="18" customHeight="1">
      <c r="A37" s="29" t="s">
        <v>581</v>
      </c>
      <c r="B37" s="31">
        <v>3288</v>
      </c>
      <c r="C37" s="31">
        <v>3690</v>
      </c>
      <c r="D37" s="31"/>
      <c r="E37" s="31">
        <v>1670</v>
      </c>
      <c r="F37" s="31">
        <v>1844</v>
      </c>
      <c r="G37" s="31"/>
      <c r="H37" s="31">
        <v>1618</v>
      </c>
      <c r="I37" s="31">
        <v>1846</v>
      </c>
      <c r="J37" s="31"/>
      <c r="K37" s="27">
        <f>E37/H37*100</f>
        <v>103.21384425216316</v>
      </c>
      <c r="L37" s="27">
        <f>F37/I37*100</f>
        <v>99.891657638136508</v>
      </c>
      <c r="M37" s="31"/>
      <c r="N37" s="31">
        <v>698</v>
      </c>
      <c r="O37" s="31">
        <v>726</v>
      </c>
      <c r="P37" s="25"/>
      <c r="Q37" s="26">
        <v>4.7106017191977081</v>
      </c>
      <c r="R37" s="26">
        <v>5.0703448275862071</v>
      </c>
      <c r="S37" s="31"/>
      <c r="T37" s="31">
        <v>795</v>
      </c>
      <c r="U37" s="31">
        <v>924</v>
      </c>
    </row>
    <row r="38" spans="1:21" ht="18" customHeight="1">
      <c r="A38" s="29" t="s">
        <v>582</v>
      </c>
      <c r="B38" s="31">
        <v>5014</v>
      </c>
      <c r="C38" s="31">
        <v>6063</v>
      </c>
      <c r="D38" s="31"/>
      <c r="E38" s="31">
        <v>2511</v>
      </c>
      <c r="F38" s="31">
        <v>2992</v>
      </c>
      <c r="G38" s="31"/>
      <c r="H38" s="31">
        <v>2503</v>
      </c>
      <c r="I38" s="31">
        <v>3071</v>
      </c>
      <c r="J38" s="31"/>
      <c r="K38" s="27">
        <f t="shared" ref="K38:K42" si="2">E38/H38*100</f>
        <v>100.3196164602477</v>
      </c>
      <c r="L38" s="27">
        <f t="shared" ref="L38:L42" si="3">F38/I38*100</f>
        <v>97.427548029957663</v>
      </c>
      <c r="M38" s="31"/>
      <c r="N38" s="31">
        <v>1073</v>
      </c>
      <c r="O38" s="31">
        <v>1143</v>
      </c>
      <c r="P38" s="25"/>
      <c r="Q38" s="26">
        <v>4.6753731343283578</v>
      </c>
      <c r="R38" s="26">
        <v>5.2996485061511427</v>
      </c>
      <c r="S38" s="31"/>
      <c r="T38" s="31">
        <v>1174</v>
      </c>
      <c r="U38" s="31">
        <v>1394</v>
      </c>
    </row>
    <row r="39" spans="1:21" ht="18" customHeight="1">
      <c r="A39" s="29" t="s">
        <v>583</v>
      </c>
      <c r="B39" s="31">
        <v>2481</v>
      </c>
      <c r="C39" s="31">
        <v>2893</v>
      </c>
      <c r="D39" s="31"/>
      <c r="E39" s="31">
        <v>1251</v>
      </c>
      <c r="F39" s="31">
        <v>1451</v>
      </c>
      <c r="G39" s="31"/>
      <c r="H39" s="31">
        <v>1230</v>
      </c>
      <c r="I39" s="31">
        <v>1442</v>
      </c>
      <c r="J39" s="31"/>
      <c r="K39" s="27">
        <f t="shared" si="2"/>
        <v>101.70731707317073</v>
      </c>
      <c r="L39" s="27">
        <f t="shared" si="3"/>
        <v>100.62413314840499</v>
      </c>
      <c r="M39" s="31"/>
      <c r="N39" s="31">
        <v>500</v>
      </c>
      <c r="O39" s="31">
        <v>567</v>
      </c>
      <c r="P39" s="27"/>
      <c r="Q39" s="26">
        <v>4.9619999999999997</v>
      </c>
      <c r="R39" s="26">
        <v>5.1030195381882768</v>
      </c>
      <c r="S39" s="31"/>
      <c r="T39" s="31">
        <v>544</v>
      </c>
      <c r="U39" s="31">
        <v>705</v>
      </c>
    </row>
    <row r="40" spans="1:21" ht="18" customHeight="1">
      <c r="A40" s="29" t="s">
        <v>584</v>
      </c>
      <c r="B40" s="31">
        <v>3557</v>
      </c>
      <c r="C40" s="31">
        <v>5109</v>
      </c>
      <c r="D40" s="31"/>
      <c r="E40" s="31">
        <v>1746</v>
      </c>
      <c r="F40" s="31">
        <v>2621</v>
      </c>
      <c r="G40" s="31"/>
      <c r="H40" s="31">
        <v>1811</v>
      </c>
      <c r="I40" s="31">
        <v>2488</v>
      </c>
      <c r="J40" s="31"/>
      <c r="K40" s="27">
        <f t="shared" si="2"/>
        <v>96.410822749861964</v>
      </c>
      <c r="L40" s="27">
        <f t="shared" si="3"/>
        <v>105.34565916398715</v>
      </c>
      <c r="M40" s="31"/>
      <c r="N40" s="31">
        <v>722</v>
      </c>
      <c r="O40" s="31">
        <v>983</v>
      </c>
      <c r="P40" s="25"/>
      <c r="Q40" s="26">
        <v>4.9265927977839334</v>
      </c>
      <c r="R40" s="26">
        <v>5.2016293279022401</v>
      </c>
      <c r="S40" s="31"/>
      <c r="T40" s="31">
        <v>815</v>
      </c>
      <c r="U40" s="31">
        <v>1100</v>
      </c>
    </row>
    <row r="41" spans="1:21" ht="18" customHeight="1">
      <c r="A41" s="23" t="s">
        <v>585</v>
      </c>
      <c r="B41" s="31">
        <v>9059</v>
      </c>
      <c r="C41" s="31">
        <v>13141</v>
      </c>
      <c r="D41" s="31"/>
      <c r="E41" s="31">
        <v>4631</v>
      </c>
      <c r="F41" s="31">
        <v>6595</v>
      </c>
      <c r="G41" s="31"/>
      <c r="H41" s="31">
        <v>4428</v>
      </c>
      <c r="I41" s="31">
        <v>6546</v>
      </c>
      <c r="J41" s="31"/>
      <c r="K41" s="27">
        <f t="shared" si="2"/>
        <v>104.58446251129179</v>
      </c>
      <c r="L41" s="27">
        <f t="shared" si="3"/>
        <v>100.7485487320501</v>
      </c>
      <c r="M41" s="31"/>
      <c r="N41" s="31">
        <v>1910</v>
      </c>
      <c r="O41" s="31">
        <v>2428</v>
      </c>
      <c r="P41" s="50"/>
      <c r="Q41" s="26">
        <v>4.7249869041382926</v>
      </c>
      <c r="R41" s="26">
        <v>5.4131513647642677</v>
      </c>
      <c r="S41" s="31"/>
      <c r="T41" s="31">
        <v>2293</v>
      </c>
      <c r="U41" s="31">
        <v>3085</v>
      </c>
    </row>
    <row r="42" spans="1:21" ht="18" customHeight="1">
      <c r="A42" s="23" t="s">
        <v>586</v>
      </c>
      <c r="B42" s="31">
        <v>5648</v>
      </c>
      <c r="C42" s="31">
        <v>6715</v>
      </c>
      <c r="D42" s="31"/>
      <c r="E42" s="31">
        <v>2917</v>
      </c>
      <c r="F42" s="31">
        <v>3469</v>
      </c>
      <c r="G42" s="31"/>
      <c r="H42" s="31">
        <v>2731</v>
      </c>
      <c r="I42" s="31">
        <v>3246</v>
      </c>
      <c r="J42" s="31"/>
      <c r="K42" s="27">
        <f t="shared" si="2"/>
        <v>106.8106920541926</v>
      </c>
      <c r="L42" s="27">
        <f t="shared" si="3"/>
        <v>106.86999383857054</v>
      </c>
      <c r="M42" s="31"/>
      <c r="N42" s="31">
        <v>1153</v>
      </c>
      <c r="O42" s="31">
        <v>1431</v>
      </c>
      <c r="P42" s="28"/>
      <c r="Q42" s="26">
        <v>4.898525585429315</v>
      </c>
      <c r="R42" s="26">
        <v>4.7453371592539453</v>
      </c>
      <c r="S42" s="31"/>
      <c r="T42" s="31">
        <v>1340</v>
      </c>
      <c r="U42" s="31">
        <v>1884</v>
      </c>
    </row>
    <row r="43" spans="1:21" ht="18" customHeight="1" thickBot="1">
      <c r="A43" s="36"/>
      <c r="B43" s="36"/>
      <c r="C43" s="36"/>
      <c r="D43" s="36"/>
      <c r="E43" s="36"/>
      <c r="F43" s="36"/>
      <c r="G43" s="36"/>
      <c r="H43" s="36"/>
      <c r="I43" s="36"/>
      <c r="J43" s="36"/>
      <c r="K43" s="36"/>
      <c r="L43" s="36"/>
      <c r="M43" s="36"/>
      <c r="N43" s="36"/>
      <c r="O43" s="36"/>
      <c r="P43" s="36"/>
      <c r="Q43" s="36"/>
      <c r="R43" s="36"/>
      <c r="S43" s="36"/>
      <c r="T43" s="36"/>
      <c r="U43" s="36"/>
    </row>
    <row r="44" spans="1:21" ht="18" customHeight="1"/>
    <row r="45" spans="1:21" ht="15.75" customHeight="1"/>
    <row r="46" spans="1:21" ht="15.75" customHeight="1"/>
    <row r="47" spans="1:21" ht="15.75" customHeight="1"/>
    <row r="48" spans="1:2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4184A-5600-42A8-A927-F46E78A0BD36}">
  <sheetPr>
    <pageSetUpPr fitToPage="1"/>
  </sheetPr>
  <dimension ref="A1:AH604"/>
  <sheetViews>
    <sheetView view="pageBreakPreview" topLeftCell="A4" zoomScale="80" zoomScaleNormal="100" zoomScaleSheetLayoutView="80" workbookViewId="0">
      <selection activeCell="N34" sqref="N34"/>
    </sheetView>
  </sheetViews>
  <sheetFormatPr defaultColWidth="14.42578125" defaultRowHeight="1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4" width="9.140625" style="37" customWidth="1"/>
    <col min="25" max="34" width="8.7109375" style="37" customWidth="1"/>
    <col min="35" max="16384" width="14.42578125" style="37"/>
  </cols>
  <sheetData>
    <row r="1" spans="1:34" ht="19.5" customHeight="1">
      <c r="A1" s="1" t="s">
        <v>1922</v>
      </c>
      <c r="B1" s="39"/>
      <c r="C1" s="39"/>
      <c r="D1" s="39"/>
      <c r="E1" s="39"/>
      <c r="F1" s="39"/>
      <c r="G1" s="39"/>
      <c r="H1" s="39"/>
      <c r="I1" s="39"/>
      <c r="J1" s="39"/>
      <c r="K1" s="39"/>
      <c r="L1" s="39"/>
      <c r="M1" s="39"/>
      <c r="N1" s="39"/>
      <c r="O1" s="39"/>
      <c r="P1" s="39"/>
      <c r="Q1" s="39"/>
      <c r="R1" s="39"/>
      <c r="S1" s="39"/>
      <c r="T1" s="39"/>
      <c r="U1" s="39"/>
    </row>
    <row r="2" spans="1:34" ht="19.5" customHeight="1">
      <c r="A2" s="2" t="s">
        <v>1923</v>
      </c>
      <c r="B2" s="41"/>
      <c r="C2" s="41"/>
      <c r="D2" s="41"/>
      <c r="E2" s="41"/>
      <c r="F2" s="41"/>
      <c r="G2" s="41"/>
      <c r="H2" s="41"/>
      <c r="I2" s="41"/>
      <c r="J2" s="41"/>
      <c r="K2" s="41"/>
      <c r="L2" s="41"/>
      <c r="M2" s="41"/>
      <c r="N2" s="41"/>
      <c r="O2" s="41"/>
      <c r="P2" s="41"/>
      <c r="Q2" s="41"/>
      <c r="R2" s="41"/>
      <c r="S2" s="41"/>
      <c r="T2" s="41"/>
      <c r="U2" s="41"/>
    </row>
    <row r="3" spans="1:34" ht="15.75" customHeight="1" thickBot="1">
      <c r="B3" s="42"/>
      <c r="C3" s="42"/>
      <c r="D3" s="42"/>
      <c r="E3" s="42"/>
      <c r="F3" s="42"/>
      <c r="G3" s="42"/>
      <c r="H3" s="42"/>
      <c r="I3" s="42"/>
      <c r="J3" s="42"/>
      <c r="K3" s="42"/>
      <c r="L3" s="42"/>
      <c r="M3" s="42"/>
      <c r="N3" s="42"/>
      <c r="O3" s="42"/>
      <c r="P3" s="42"/>
      <c r="Q3" s="42"/>
      <c r="R3" s="43"/>
      <c r="S3" s="42"/>
      <c r="T3" s="42"/>
      <c r="U3" s="42"/>
    </row>
    <row r="4" spans="1:34" ht="38.1" customHeight="1" thickBot="1">
      <c r="A4" s="540" t="s">
        <v>1892</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W4" s="6"/>
      <c r="X4" s="6"/>
      <c r="Y4" s="6"/>
      <c r="Z4" s="6"/>
      <c r="AA4" s="6"/>
      <c r="AB4" s="6"/>
      <c r="AC4" s="6"/>
      <c r="AD4" s="6"/>
      <c r="AE4" s="6"/>
      <c r="AF4" s="6"/>
      <c r="AG4" s="6"/>
      <c r="AH4" s="6"/>
    </row>
    <row r="5" spans="1:34" ht="38.1" customHeight="1" thickBot="1">
      <c r="A5" s="548"/>
      <c r="B5" s="542" t="s">
        <v>5</v>
      </c>
      <c r="C5" s="542"/>
      <c r="D5" s="8"/>
      <c r="E5" s="542" t="s">
        <v>6</v>
      </c>
      <c r="F5" s="542"/>
      <c r="G5" s="8"/>
      <c r="H5" s="547" t="s">
        <v>7</v>
      </c>
      <c r="I5" s="547"/>
      <c r="J5" s="9"/>
      <c r="K5" s="547" t="s">
        <v>181</v>
      </c>
      <c r="L5" s="547"/>
      <c r="M5" s="9"/>
      <c r="N5" s="547" t="s">
        <v>8</v>
      </c>
      <c r="O5" s="547"/>
      <c r="P5" s="9"/>
      <c r="Q5" s="546"/>
      <c r="R5" s="546"/>
      <c r="S5" s="9"/>
      <c r="T5" s="547" t="s">
        <v>9</v>
      </c>
      <c r="U5" s="547"/>
      <c r="V5" s="11"/>
      <c r="W5" s="11"/>
      <c r="X5" s="11"/>
      <c r="Y5" s="11"/>
      <c r="Z5" s="11"/>
      <c r="AA5" s="11"/>
      <c r="AB5" s="11"/>
      <c r="AC5" s="11"/>
      <c r="AD5" s="11"/>
      <c r="AE5" s="11"/>
      <c r="AF5" s="11"/>
      <c r="AG5" s="11"/>
      <c r="AH5" s="11"/>
    </row>
    <row r="6" spans="1:34"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W6" s="11"/>
      <c r="X6" s="11"/>
      <c r="Y6" s="11"/>
      <c r="Z6" s="11"/>
      <c r="AA6" s="11"/>
      <c r="AB6" s="11"/>
      <c r="AC6" s="11"/>
      <c r="AD6" s="11"/>
      <c r="AE6" s="11"/>
      <c r="AF6" s="11"/>
      <c r="AG6" s="11"/>
      <c r="AH6" s="11"/>
    </row>
    <row r="7" spans="1:34" ht="9" customHeight="1">
      <c r="A7" s="20"/>
      <c r="B7" s="39"/>
      <c r="C7" s="57"/>
      <c r="D7" s="57"/>
      <c r="E7" s="57"/>
      <c r="F7" s="57"/>
      <c r="G7" s="57"/>
      <c r="H7" s="57"/>
      <c r="I7" s="57"/>
      <c r="J7" s="57"/>
      <c r="K7" s="57"/>
      <c r="L7" s="57"/>
      <c r="M7" s="57"/>
      <c r="N7" s="57"/>
      <c r="O7" s="57"/>
      <c r="P7" s="57"/>
      <c r="Q7" s="57"/>
      <c r="R7" s="57"/>
      <c r="S7" s="57"/>
      <c r="T7" s="57"/>
      <c r="U7" s="57"/>
      <c r="V7" s="40"/>
      <c r="W7" s="6"/>
      <c r="X7" s="6"/>
      <c r="Y7" s="6"/>
      <c r="Z7" s="6"/>
      <c r="AA7" s="6"/>
      <c r="AB7" s="6"/>
      <c r="AC7" s="6"/>
      <c r="AD7" s="6"/>
      <c r="AE7" s="6"/>
      <c r="AF7" s="6"/>
      <c r="AG7" s="6"/>
      <c r="AH7" s="6"/>
    </row>
    <row r="8" spans="1:34" ht="18" customHeight="1">
      <c r="A8" s="20" t="s">
        <v>587</v>
      </c>
      <c r="B8" s="47"/>
      <c r="C8" s="48"/>
      <c r="D8" s="48"/>
      <c r="E8" s="47"/>
      <c r="F8" s="47"/>
      <c r="G8" s="47"/>
      <c r="H8" s="47"/>
      <c r="I8" s="28"/>
      <c r="J8" s="28"/>
      <c r="K8" s="27"/>
      <c r="L8" s="27"/>
      <c r="M8" s="28"/>
      <c r="N8" s="47"/>
      <c r="O8" s="28"/>
      <c r="P8" s="28"/>
      <c r="Q8" s="49"/>
      <c r="R8" s="49"/>
      <c r="S8" s="28"/>
      <c r="T8" s="47"/>
      <c r="U8" s="28"/>
      <c r="V8" s="6"/>
      <c r="W8" s="6"/>
      <c r="X8" s="6"/>
      <c r="Y8" s="6"/>
      <c r="Z8" s="6"/>
      <c r="AA8" s="6"/>
      <c r="AB8" s="6"/>
      <c r="AC8" s="6"/>
      <c r="AD8" s="6"/>
      <c r="AE8" s="6"/>
      <c r="AF8" s="6"/>
      <c r="AG8" s="6"/>
    </row>
    <row r="9" spans="1:34" ht="18" customHeight="1">
      <c r="A9" s="29" t="s">
        <v>588</v>
      </c>
      <c r="B9" s="31">
        <v>5948</v>
      </c>
      <c r="C9" s="31">
        <v>7589</v>
      </c>
      <c r="D9" s="31"/>
      <c r="E9" s="31">
        <v>2965</v>
      </c>
      <c r="F9" s="31">
        <v>3730</v>
      </c>
      <c r="G9" s="31"/>
      <c r="H9" s="31">
        <v>2983</v>
      </c>
      <c r="I9" s="31">
        <v>3859</v>
      </c>
      <c r="J9" s="31"/>
      <c r="K9" s="27">
        <f t="shared" ref="K9:K36" si="0">E9/H9*100</f>
        <v>99.396580623533353</v>
      </c>
      <c r="L9" s="27">
        <f t="shared" ref="L9:L36" si="1">F9/I9*100</f>
        <v>96.657165068670636</v>
      </c>
      <c r="M9" s="31"/>
      <c r="N9" s="31">
        <v>1330</v>
      </c>
      <c r="O9" s="31">
        <v>1430</v>
      </c>
      <c r="P9" s="25"/>
      <c r="Q9" s="26">
        <v>4.4680210684725354</v>
      </c>
      <c r="R9" s="26">
        <v>5.3302158273381295</v>
      </c>
      <c r="S9" s="31"/>
      <c r="T9" s="31">
        <v>1659</v>
      </c>
      <c r="U9" s="31">
        <v>1891</v>
      </c>
      <c r="V9" s="6"/>
      <c r="W9" s="6"/>
      <c r="X9" s="6"/>
      <c r="Y9" s="6"/>
      <c r="Z9" s="6"/>
      <c r="AA9" s="6"/>
      <c r="AB9" s="6"/>
      <c r="AC9" s="6"/>
      <c r="AD9" s="6"/>
      <c r="AE9" s="6"/>
      <c r="AF9" s="6"/>
      <c r="AG9" s="6"/>
    </row>
    <row r="10" spans="1:34" ht="18" customHeight="1">
      <c r="A10" s="29" t="s">
        <v>589</v>
      </c>
      <c r="B10" s="31">
        <v>2291</v>
      </c>
      <c r="C10" s="31">
        <v>2002</v>
      </c>
      <c r="D10" s="31"/>
      <c r="E10" s="31">
        <v>1138</v>
      </c>
      <c r="F10" s="31">
        <v>1035</v>
      </c>
      <c r="G10" s="31"/>
      <c r="H10" s="31">
        <v>1153</v>
      </c>
      <c r="I10" s="31">
        <v>967</v>
      </c>
      <c r="J10" s="31"/>
      <c r="K10" s="27">
        <f t="shared" si="0"/>
        <v>98.699045967042494</v>
      </c>
      <c r="L10" s="27">
        <f t="shared" si="1"/>
        <v>107.03205791106515</v>
      </c>
      <c r="M10" s="31"/>
      <c r="N10" s="31">
        <v>419</v>
      </c>
      <c r="O10" s="31">
        <v>398</v>
      </c>
      <c r="P10" s="25"/>
      <c r="Q10" s="26">
        <v>5.4677804295942725</v>
      </c>
      <c r="R10" s="26">
        <v>5.0303797468354432</v>
      </c>
      <c r="S10" s="31"/>
      <c r="T10" s="31">
        <v>458</v>
      </c>
      <c r="U10" s="31">
        <v>462</v>
      </c>
      <c r="V10" s="6"/>
      <c r="W10" s="6"/>
      <c r="X10" s="6"/>
      <c r="Y10" s="6"/>
      <c r="Z10" s="6"/>
      <c r="AA10" s="6"/>
      <c r="AB10" s="6"/>
      <c r="AC10" s="6"/>
      <c r="AD10" s="6"/>
      <c r="AE10" s="6"/>
      <c r="AF10" s="6"/>
      <c r="AG10" s="6"/>
    </row>
    <row r="11" spans="1:34" ht="18" customHeight="1">
      <c r="A11" s="29" t="s">
        <v>220</v>
      </c>
      <c r="B11" s="31">
        <v>2987</v>
      </c>
      <c r="C11" s="31">
        <v>3853</v>
      </c>
      <c r="D11" s="31"/>
      <c r="E11" s="31">
        <v>1505</v>
      </c>
      <c r="F11" s="31">
        <v>1999</v>
      </c>
      <c r="G11" s="31"/>
      <c r="H11" s="31">
        <v>1482</v>
      </c>
      <c r="I11" s="31">
        <v>1854</v>
      </c>
      <c r="J11" s="31"/>
      <c r="K11" s="27">
        <f t="shared" si="0"/>
        <v>101.55195681511471</v>
      </c>
      <c r="L11" s="27">
        <f t="shared" si="1"/>
        <v>107.82092772384036</v>
      </c>
      <c r="M11" s="31"/>
      <c r="N11" s="31">
        <v>665</v>
      </c>
      <c r="O11" s="31">
        <v>775</v>
      </c>
      <c r="P11" s="25"/>
      <c r="Q11" s="26">
        <v>4.4917293233082702</v>
      </c>
      <c r="R11" s="26">
        <v>4.9663648124191466</v>
      </c>
      <c r="S11" s="31"/>
      <c r="T11" s="31">
        <v>720</v>
      </c>
      <c r="U11" s="31">
        <v>899</v>
      </c>
      <c r="V11" s="6"/>
      <c r="W11" s="6"/>
      <c r="X11" s="6"/>
      <c r="Y11" s="6"/>
      <c r="Z11" s="6"/>
      <c r="AA11" s="6"/>
      <c r="AB11" s="6"/>
      <c r="AC11" s="6"/>
      <c r="AD11" s="6"/>
      <c r="AE11" s="6"/>
      <c r="AF11" s="6"/>
      <c r="AG11" s="6"/>
    </row>
    <row r="12" spans="1:34" ht="18" customHeight="1">
      <c r="A12" s="29" t="s">
        <v>590</v>
      </c>
      <c r="B12" s="31">
        <v>438</v>
      </c>
      <c r="C12" s="31">
        <v>525</v>
      </c>
      <c r="D12" s="31"/>
      <c r="E12" s="31">
        <v>234</v>
      </c>
      <c r="F12" s="31">
        <v>264</v>
      </c>
      <c r="G12" s="31"/>
      <c r="H12" s="31">
        <v>204</v>
      </c>
      <c r="I12" s="31">
        <v>261</v>
      </c>
      <c r="J12" s="31"/>
      <c r="K12" s="27">
        <f t="shared" si="0"/>
        <v>114.70588235294117</v>
      </c>
      <c r="L12" s="27">
        <f t="shared" si="1"/>
        <v>101.14942528735634</v>
      </c>
      <c r="M12" s="31"/>
      <c r="N12" s="31">
        <v>82</v>
      </c>
      <c r="O12" s="31">
        <v>100</v>
      </c>
      <c r="P12" s="27"/>
      <c r="Q12" s="26">
        <v>5.3414634146341466</v>
      </c>
      <c r="R12" s="26">
        <v>5.262626262626263</v>
      </c>
      <c r="S12" s="31"/>
      <c r="T12" s="31">
        <v>93</v>
      </c>
      <c r="U12" s="31">
        <v>117</v>
      </c>
      <c r="V12" s="6"/>
      <c r="W12" s="6"/>
      <c r="X12" s="6"/>
      <c r="Y12" s="6"/>
      <c r="Z12" s="6"/>
      <c r="AA12" s="6"/>
      <c r="AB12" s="6"/>
      <c r="AC12" s="6"/>
      <c r="AD12" s="6"/>
      <c r="AE12" s="6"/>
      <c r="AF12" s="6"/>
      <c r="AG12" s="6"/>
    </row>
    <row r="13" spans="1:34" ht="18" customHeight="1">
      <c r="A13" s="29" t="s">
        <v>591</v>
      </c>
      <c r="B13" s="31">
        <v>4921</v>
      </c>
      <c r="C13" s="31">
        <v>6497</v>
      </c>
      <c r="D13" s="31"/>
      <c r="E13" s="31">
        <v>2373</v>
      </c>
      <c r="F13" s="31">
        <v>3224</v>
      </c>
      <c r="G13" s="31"/>
      <c r="H13" s="31">
        <v>2548</v>
      </c>
      <c r="I13" s="31">
        <v>3273</v>
      </c>
      <c r="J13" s="31"/>
      <c r="K13" s="27">
        <f t="shared" si="0"/>
        <v>93.131868131868131</v>
      </c>
      <c r="L13" s="27">
        <f t="shared" si="1"/>
        <v>98.502902535899779</v>
      </c>
      <c r="M13" s="31"/>
      <c r="N13" s="31">
        <v>1026</v>
      </c>
      <c r="O13" s="31">
        <v>1230</v>
      </c>
      <c r="P13" s="25"/>
      <c r="Q13" s="26">
        <v>4.7960975609756096</v>
      </c>
      <c r="R13" s="26">
        <v>5.2591986917416191</v>
      </c>
      <c r="S13" s="31"/>
      <c r="T13" s="31">
        <v>1169</v>
      </c>
      <c r="U13" s="31">
        <v>1377</v>
      </c>
      <c r="V13" s="6"/>
      <c r="W13" s="6"/>
      <c r="X13" s="6"/>
      <c r="Y13" s="6"/>
      <c r="Z13" s="6"/>
      <c r="AA13" s="6"/>
      <c r="AB13" s="6"/>
      <c r="AC13" s="6"/>
      <c r="AD13" s="6"/>
      <c r="AE13" s="6"/>
      <c r="AF13" s="6"/>
      <c r="AG13" s="6"/>
    </row>
    <row r="14" spans="1:34" ht="18" customHeight="1">
      <c r="A14" s="29" t="s">
        <v>592</v>
      </c>
      <c r="B14" s="31">
        <v>1530</v>
      </c>
      <c r="C14" s="31">
        <v>1571</v>
      </c>
      <c r="D14" s="31"/>
      <c r="E14" s="31">
        <v>759</v>
      </c>
      <c r="F14" s="31">
        <v>771</v>
      </c>
      <c r="G14" s="31"/>
      <c r="H14" s="31">
        <v>771</v>
      </c>
      <c r="I14" s="31">
        <v>800</v>
      </c>
      <c r="J14" s="31"/>
      <c r="K14" s="27">
        <f t="shared" si="0"/>
        <v>98.443579766536971</v>
      </c>
      <c r="L14" s="27">
        <f t="shared" si="1"/>
        <v>96.375</v>
      </c>
      <c r="M14" s="31"/>
      <c r="N14" s="31">
        <v>278</v>
      </c>
      <c r="O14" s="31">
        <v>339</v>
      </c>
      <c r="P14" s="25"/>
      <c r="Q14" s="26">
        <v>5.5035971223021587</v>
      </c>
      <c r="R14" s="26">
        <v>4.8765822784810124</v>
      </c>
      <c r="S14" s="31"/>
      <c r="T14" s="31">
        <v>313</v>
      </c>
      <c r="U14" s="31">
        <v>443</v>
      </c>
      <c r="V14" s="6"/>
      <c r="W14" s="6"/>
      <c r="X14" s="6"/>
      <c r="Y14" s="6"/>
      <c r="Z14" s="6"/>
      <c r="AA14" s="6"/>
      <c r="AB14" s="6"/>
      <c r="AC14" s="6"/>
      <c r="AD14" s="6"/>
      <c r="AE14" s="6"/>
      <c r="AF14" s="6"/>
      <c r="AG14" s="6"/>
    </row>
    <row r="15" spans="1:34" ht="18" customHeight="1">
      <c r="A15" s="29" t="s">
        <v>593</v>
      </c>
      <c r="B15" s="31">
        <v>1548</v>
      </c>
      <c r="C15" s="31">
        <v>1825</v>
      </c>
      <c r="D15" s="31"/>
      <c r="E15" s="31">
        <v>768</v>
      </c>
      <c r="F15" s="31">
        <v>901</v>
      </c>
      <c r="G15" s="31"/>
      <c r="H15" s="31">
        <v>780</v>
      </c>
      <c r="I15" s="31">
        <v>924</v>
      </c>
      <c r="J15" s="31"/>
      <c r="K15" s="27">
        <f t="shared" si="0"/>
        <v>98.461538461538467</v>
      </c>
      <c r="L15" s="27">
        <f t="shared" si="1"/>
        <v>97.510822510822521</v>
      </c>
      <c r="M15" s="31"/>
      <c r="N15" s="31">
        <v>313</v>
      </c>
      <c r="O15" s="31">
        <v>364</v>
      </c>
      <c r="P15" s="25"/>
      <c r="Q15" s="26">
        <v>4.9456869009584663</v>
      </c>
      <c r="R15" s="26">
        <v>5.0361111111111114</v>
      </c>
      <c r="S15" s="31"/>
      <c r="T15" s="31">
        <v>337</v>
      </c>
      <c r="U15" s="31">
        <v>434</v>
      </c>
      <c r="V15" s="6"/>
      <c r="W15" s="6"/>
      <c r="X15" s="6"/>
      <c r="Y15" s="6"/>
      <c r="Z15" s="6"/>
      <c r="AA15" s="6"/>
      <c r="AB15" s="6"/>
      <c r="AC15" s="6"/>
      <c r="AD15" s="6"/>
      <c r="AE15" s="6"/>
      <c r="AF15" s="6"/>
      <c r="AG15" s="6"/>
    </row>
    <row r="16" spans="1:34" ht="18" customHeight="1">
      <c r="A16" s="29" t="s">
        <v>594</v>
      </c>
      <c r="B16" s="31">
        <v>884</v>
      </c>
      <c r="C16" s="31">
        <v>1140</v>
      </c>
      <c r="D16" s="31"/>
      <c r="E16" s="31">
        <v>437</v>
      </c>
      <c r="F16" s="31">
        <v>580</v>
      </c>
      <c r="G16" s="31"/>
      <c r="H16" s="31">
        <v>447</v>
      </c>
      <c r="I16" s="31">
        <v>560</v>
      </c>
      <c r="J16" s="31"/>
      <c r="K16" s="27">
        <f t="shared" si="0"/>
        <v>97.762863534675617</v>
      </c>
      <c r="L16" s="27">
        <f t="shared" si="1"/>
        <v>103.57142857142858</v>
      </c>
      <c r="M16" s="31"/>
      <c r="N16" s="31">
        <v>191</v>
      </c>
      <c r="O16" s="31">
        <v>222</v>
      </c>
      <c r="P16" s="25"/>
      <c r="Q16" s="26">
        <v>4.6282722513089007</v>
      </c>
      <c r="R16" s="26">
        <v>5.1351351351351351</v>
      </c>
      <c r="S16" s="31"/>
      <c r="T16" s="31">
        <v>206</v>
      </c>
      <c r="U16" s="31">
        <v>255</v>
      </c>
      <c r="V16" s="6"/>
      <c r="W16" s="6"/>
      <c r="X16" s="6"/>
      <c r="Y16" s="6"/>
      <c r="Z16" s="6"/>
      <c r="AA16" s="6"/>
      <c r="AB16" s="6"/>
      <c r="AC16" s="6"/>
      <c r="AD16" s="6"/>
      <c r="AE16" s="6"/>
      <c r="AF16" s="6"/>
      <c r="AG16" s="6"/>
    </row>
    <row r="17" spans="1:33" ht="18" customHeight="1">
      <c r="A17" s="29" t="s">
        <v>595</v>
      </c>
      <c r="B17" s="31">
        <v>3872</v>
      </c>
      <c r="C17" s="31">
        <v>5072</v>
      </c>
      <c r="D17" s="31"/>
      <c r="E17" s="31">
        <v>1909</v>
      </c>
      <c r="F17" s="31">
        <v>2486</v>
      </c>
      <c r="G17" s="31"/>
      <c r="H17" s="31">
        <v>1963</v>
      </c>
      <c r="I17" s="31">
        <v>2586</v>
      </c>
      <c r="J17" s="31"/>
      <c r="K17" s="27">
        <f t="shared" si="0"/>
        <v>97.249108507386651</v>
      </c>
      <c r="L17" s="27">
        <f t="shared" si="1"/>
        <v>96.133023975251348</v>
      </c>
      <c r="M17" s="31"/>
      <c r="N17" s="31">
        <v>781</v>
      </c>
      <c r="O17" s="31">
        <v>949</v>
      </c>
      <c r="P17" s="25"/>
      <c r="Q17" s="26">
        <v>4.957746478873239</v>
      </c>
      <c r="R17" s="26">
        <v>5.3463983050847457</v>
      </c>
      <c r="S17" s="31"/>
      <c r="T17" s="31">
        <v>865</v>
      </c>
      <c r="U17" s="31">
        <v>1081</v>
      </c>
      <c r="V17" s="6"/>
      <c r="W17" s="6"/>
      <c r="X17" s="6"/>
      <c r="Y17" s="6"/>
      <c r="Z17" s="6"/>
      <c r="AA17" s="6"/>
      <c r="AB17" s="6"/>
      <c r="AC17" s="6"/>
      <c r="AD17" s="6"/>
      <c r="AE17" s="6"/>
      <c r="AF17" s="6"/>
      <c r="AG17" s="6"/>
    </row>
    <row r="18" spans="1:33" ht="18" customHeight="1">
      <c r="A18" s="29" t="s">
        <v>596</v>
      </c>
      <c r="B18" s="31">
        <v>3201</v>
      </c>
      <c r="C18" s="31">
        <v>3864</v>
      </c>
      <c r="D18" s="31"/>
      <c r="E18" s="31">
        <v>1606</v>
      </c>
      <c r="F18" s="31">
        <v>1901</v>
      </c>
      <c r="G18" s="31"/>
      <c r="H18" s="31">
        <v>1595</v>
      </c>
      <c r="I18" s="31">
        <v>1963</v>
      </c>
      <c r="J18" s="31"/>
      <c r="K18" s="27">
        <f t="shared" si="0"/>
        <v>100.68965517241379</v>
      </c>
      <c r="L18" s="27">
        <f t="shared" si="1"/>
        <v>96.84156902699948</v>
      </c>
      <c r="M18" s="31"/>
      <c r="N18" s="31">
        <v>628</v>
      </c>
      <c r="O18" s="31">
        <v>713</v>
      </c>
      <c r="P18" s="25"/>
      <c r="Q18" s="26">
        <v>5.0971337579617835</v>
      </c>
      <c r="R18" s="26">
        <v>5.3352112676056338</v>
      </c>
      <c r="S18" s="31"/>
      <c r="T18" s="31">
        <v>682</v>
      </c>
      <c r="U18" s="31">
        <v>778</v>
      </c>
      <c r="V18" s="6"/>
      <c r="W18" s="6"/>
      <c r="X18" s="6"/>
      <c r="Y18" s="6"/>
      <c r="Z18" s="6"/>
      <c r="AA18" s="6"/>
      <c r="AB18" s="6"/>
      <c r="AC18" s="6"/>
      <c r="AD18" s="6"/>
      <c r="AE18" s="6"/>
      <c r="AF18" s="6"/>
      <c r="AG18" s="6"/>
    </row>
    <row r="19" spans="1:33" ht="18" customHeight="1">
      <c r="A19" s="29" t="s">
        <v>597</v>
      </c>
      <c r="B19" s="31">
        <v>1301</v>
      </c>
      <c r="C19" s="31">
        <v>1433</v>
      </c>
      <c r="D19" s="31"/>
      <c r="E19" s="31">
        <v>675</v>
      </c>
      <c r="F19" s="31">
        <v>715</v>
      </c>
      <c r="G19" s="31"/>
      <c r="H19" s="31">
        <v>626</v>
      </c>
      <c r="I19" s="31">
        <v>718</v>
      </c>
      <c r="J19" s="31"/>
      <c r="K19" s="27">
        <f t="shared" si="0"/>
        <v>107.82747603833866</v>
      </c>
      <c r="L19" s="27">
        <f t="shared" si="1"/>
        <v>99.582172701949858</v>
      </c>
      <c r="M19" s="31"/>
      <c r="N19" s="31">
        <v>265</v>
      </c>
      <c r="O19" s="31">
        <v>315</v>
      </c>
      <c r="P19" s="25"/>
      <c r="Q19" s="26">
        <v>4.909433962264151</v>
      </c>
      <c r="R19" s="26">
        <v>4.5548387096774192</v>
      </c>
      <c r="S19" s="31"/>
      <c r="T19" s="31">
        <v>292</v>
      </c>
      <c r="U19" s="31">
        <v>379</v>
      </c>
      <c r="V19" s="6"/>
      <c r="W19" s="6"/>
      <c r="X19" s="6"/>
      <c r="Y19" s="6"/>
      <c r="Z19" s="6"/>
      <c r="AA19" s="6"/>
      <c r="AB19" s="6"/>
      <c r="AC19" s="6"/>
      <c r="AD19" s="6"/>
      <c r="AE19" s="6"/>
      <c r="AF19" s="6"/>
      <c r="AG19" s="6"/>
    </row>
    <row r="20" spans="1:33" ht="18" customHeight="1">
      <c r="A20" s="29" t="s">
        <v>598</v>
      </c>
      <c r="B20" s="31">
        <v>3454</v>
      </c>
      <c r="C20" s="31">
        <v>4018</v>
      </c>
      <c r="D20" s="31"/>
      <c r="E20" s="31">
        <v>1711</v>
      </c>
      <c r="F20" s="31">
        <v>1981</v>
      </c>
      <c r="G20" s="31"/>
      <c r="H20" s="31">
        <v>1743</v>
      </c>
      <c r="I20" s="31">
        <v>2037</v>
      </c>
      <c r="J20" s="31"/>
      <c r="K20" s="27">
        <f t="shared" si="0"/>
        <v>98.164084911072862</v>
      </c>
      <c r="L20" s="27">
        <f t="shared" si="1"/>
        <v>97.250859106529205</v>
      </c>
      <c r="M20" s="31"/>
      <c r="N20" s="31">
        <v>717</v>
      </c>
      <c r="O20" s="31">
        <v>877</v>
      </c>
      <c r="P20" s="27"/>
      <c r="Q20" s="26">
        <v>4.8172942817294278</v>
      </c>
      <c r="R20" s="26">
        <v>4.4525714285714288</v>
      </c>
      <c r="S20" s="31"/>
      <c r="T20" s="31">
        <v>802</v>
      </c>
      <c r="U20" s="31">
        <v>1006</v>
      </c>
      <c r="V20" s="6"/>
      <c r="W20" s="6"/>
      <c r="X20" s="6"/>
      <c r="Y20" s="6"/>
      <c r="Z20" s="6"/>
      <c r="AA20" s="6"/>
      <c r="AB20" s="6"/>
      <c r="AC20" s="6"/>
      <c r="AD20" s="6"/>
      <c r="AE20" s="6"/>
      <c r="AF20" s="6"/>
      <c r="AG20" s="6"/>
    </row>
    <row r="21" spans="1:33" ht="18" customHeight="1">
      <c r="A21" s="241" t="s">
        <v>599</v>
      </c>
      <c r="B21" s="31">
        <v>3373</v>
      </c>
      <c r="C21" s="31">
        <v>4708</v>
      </c>
      <c r="D21" s="31"/>
      <c r="E21" s="31">
        <v>1740</v>
      </c>
      <c r="F21" s="31">
        <v>2364</v>
      </c>
      <c r="G21" s="31"/>
      <c r="H21" s="31">
        <v>1633</v>
      </c>
      <c r="I21" s="31">
        <v>2344</v>
      </c>
      <c r="J21" s="31"/>
      <c r="K21" s="27">
        <f t="shared" si="0"/>
        <v>106.5523576240049</v>
      </c>
      <c r="L21" s="27">
        <f t="shared" si="1"/>
        <v>100.85324232081912</v>
      </c>
      <c r="M21" s="31"/>
      <c r="N21" s="31">
        <v>665</v>
      </c>
      <c r="O21" s="31">
        <v>955</v>
      </c>
      <c r="P21" s="34"/>
      <c r="Q21" s="26">
        <v>5.0721804511278199</v>
      </c>
      <c r="R21" s="26">
        <v>4.903055848261328</v>
      </c>
      <c r="S21" s="31"/>
      <c r="T21" s="31">
        <v>740</v>
      </c>
      <c r="U21" s="31">
        <v>1052</v>
      </c>
      <c r="V21" s="6"/>
      <c r="W21" s="6"/>
      <c r="X21" s="6"/>
      <c r="Y21" s="6"/>
      <c r="Z21" s="6"/>
      <c r="AA21" s="6"/>
      <c r="AB21" s="6"/>
      <c r="AC21" s="6"/>
      <c r="AD21" s="6"/>
      <c r="AE21" s="6"/>
      <c r="AF21" s="6"/>
      <c r="AG21" s="6"/>
    </row>
    <row r="22" spans="1:33" ht="18" customHeight="1">
      <c r="A22" s="241" t="s">
        <v>600</v>
      </c>
      <c r="B22" s="31">
        <v>2935</v>
      </c>
      <c r="C22" s="31">
        <v>3495</v>
      </c>
      <c r="D22" s="31"/>
      <c r="E22" s="31">
        <v>1514</v>
      </c>
      <c r="F22" s="31">
        <v>1746</v>
      </c>
      <c r="G22" s="31"/>
      <c r="H22" s="31">
        <v>1421</v>
      </c>
      <c r="I22" s="31">
        <v>1749</v>
      </c>
      <c r="J22" s="31"/>
      <c r="K22" s="27">
        <f t="shared" si="0"/>
        <v>106.54468684025333</v>
      </c>
      <c r="L22" s="27">
        <f t="shared" si="1"/>
        <v>99.828473413379072</v>
      </c>
      <c r="M22" s="31"/>
      <c r="N22" s="31">
        <v>628</v>
      </c>
      <c r="O22" s="31">
        <v>644</v>
      </c>
      <c r="P22" s="42"/>
      <c r="Q22" s="26">
        <v>4.6735668789808917</v>
      </c>
      <c r="R22" s="26">
        <v>5.426127527216174</v>
      </c>
      <c r="S22" s="31"/>
      <c r="T22" s="31">
        <v>686</v>
      </c>
      <c r="U22" s="31">
        <v>786</v>
      </c>
      <c r="V22" s="6"/>
      <c r="W22" s="6"/>
      <c r="X22" s="6"/>
      <c r="Y22" s="6"/>
      <c r="Z22" s="6"/>
      <c r="AA22" s="6"/>
      <c r="AB22" s="6"/>
      <c r="AC22" s="6"/>
      <c r="AD22" s="6"/>
      <c r="AE22" s="6"/>
      <c r="AF22" s="6"/>
      <c r="AG22" s="6"/>
    </row>
    <row r="23" spans="1:33" ht="18" customHeight="1">
      <c r="A23" s="241" t="s">
        <v>601</v>
      </c>
      <c r="B23" s="31">
        <v>3366</v>
      </c>
      <c r="C23" s="31">
        <v>4648</v>
      </c>
      <c r="D23" s="31"/>
      <c r="E23" s="31">
        <v>1712</v>
      </c>
      <c r="F23" s="31">
        <v>2447</v>
      </c>
      <c r="G23" s="31"/>
      <c r="H23" s="31">
        <v>1654</v>
      </c>
      <c r="I23" s="31">
        <v>2201</v>
      </c>
      <c r="J23" s="31"/>
      <c r="K23" s="27">
        <f t="shared" si="0"/>
        <v>103.50665054413544</v>
      </c>
      <c r="L23" s="27">
        <f t="shared" si="1"/>
        <v>111.17673784643345</v>
      </c>
      <c r="M23" s="31"/>
      <c r="N23" s="31">
        <v>735</v>
      </c>
      <c r="O23" s="31">
        <v>919</v>
      </c>
      <c r="Q23" s="26">
        <v>4.5795918367346937</v>
      </c>
      <c r="R23" s="26">
        <v>5.2047781569965874</v>
      </c>
      <c r="S23" s="31"/>
      <c r="T23" s="31">
        <v>794</v>
      </c>
      <c r="U23" s="31">
        <v>971</v>
      </c>
      <c r="V23" s="6"/>
      <c r="W23" s="6"/>
      <c r="X23" s="6"/>
      <c r="Y23" s="6"/>
      <c r="Z23" s="6"/>
      <c r="AA23" s="6"/>
      <c r="AB23" s="6"/>
      <c r="AC23" s="6"/>
      <c r="AD23" s="6"/>
      <c r="AE23" s="6"/>
      <c r="AF23" s="6"/>
      <c r="AG23" s="6"/>
    </row>
    <row r="24" spans="1:33" ht="18" customHeight="1">
      <c r="A24" s="241" t="s">
        <v>602</v>
      </c>
      <c r="B24" s="31">
        <v>1385</v>
      </c>
      <c r="C24" s="31">
        <v>2387</v>
      </c>
      <c r="D24" s="31"/>
      <c r="E24" s="31">
        <v>687</v>
      </c>
      <c r="F24" s="31">
        <v>1200</v>
      </c>
      <c r="G24" s="31"/>
      <c r="H24" s="31">
        <v>698</v>
      </c>
      <c r="I24" s="31">
        <v>1187</v>
      </c>
      <c r="J24" s="31"/>
      <c r="K24" s="27">
        <f t="shared" si="0"/>
        <v>98.424068767908309</v>
      </c>
      <c r="L24" s="27">
        <f t="shared" si="1"/>
        <v>101.09519797809602</v>
      </c>
      <c r="M24" s="31"/>
      <c r="N24" s="31">
        <v>290</v>
      </c>
      <c r="O24" s="31">
        <v>537</v>
      </c>
      <c r="Q24" s="26">
        <v>4.7758620689655169</v>
      </c>
      <c r="R24" s="26">
        <v>4.4496268656716422</v>
      </c>
      <c r="S24" s="31"/>
      <c r="T24" s="31">
        <v>324</v>
      </c>
      <c r="U24" s="31">
        <v>407</v>
      </c>
      <c r="V24" s="6"/>
      <c r="W24" s="6"/>
      <c r="X24" s="6"/>
      <c r="Y24" s="6"/>
      <c r="Z24" s="6"/>
      <c r="AA24" s="6"/>
      <c r="AB24" s="6"/>
      <c r="AC24" s="6"/>
      <c r="AD24" s="6"/>
      <c r="AE24" s="6"/>
      <c r="AF24" s="6"/>
      <c r="AG24" s="6"/>
    </row>
    <row r="25" spans="1:33" ht="18" customHeight="1">
      <c r="A25" s="241" t="s">
        <v>603</v>
      </c>
      <c r="B25" s="31">
        <v>4662</v>
      </c>
      <c r="C25" s="31">
        <v>6604</v>
      </c>
      <c r="D25" s="31"/>
      <c r="E25" s="31">
        <v>2343</v>
      </c>
      <c r="F25" s="31">
        <v>3392</v>
      </c>
      <c r="G25" s="31"/>
      <c r="H25" s="31">
        <v>2319</v>
      </c>
      <c r="I25" s="31">
        <v>3212</v>
      </c>
      <c r="J25" s="31"/>
      <c r="K25" s="27">
        <f t="shared" si="0"/>
        <v>101.03492884864164</v>
      </c>
      <c r="L25" s="27">
        <f t="shared" si="1"/>
        <v>105.60398505603985</v>
      </c>
      <c r="M25" s="31"/>
      <c r="N25" s="31">
        <v>983</v>
      </c>
      <c r="O25" s="31">
        <v>1158</v>
      </c>
      <c r="Q25" s="26">
        <v>4.7426246185147507</v>
      </c>
      <c r="R25" s="26">
        <v>5.698701298701299</v>
      </c>
      <c r="S25" s="31"/>
      <c r="T25" s="31">
        <v>1097</v>
      </c>
      <c r="U25" s="31">
        <v>1347</v>
      </c>
      <c r="V25" s="6"/>
      <c r="W25" s="6"/>
      <c r="X25" s="6"/>
      <c r="Y25" s="6"/>
      <c r="Z25" s="6"/>
      <c r="AA25" s="6"/>
      <c r="AB25" s="6"/>
      <c r="AC25" s="6"/>
      <c r="AD25" s="6"/>
      <c r="AE25" s="6"/>
      <c r="AF25" s="6"/>
      <c r="AG25" s="6"/>
    </row>
    <row r="26" spans="1:33" ht="18" customHeight="1">
      <c r="A26" s="241" t="s">
        <v>604</v>
      </c>
      <c r="B26" s="31">
        <v>2289</v>
      </c>
      <c r="C26" s="31">
        <v>3323</v>
      </c>
      <c r="D26" s="31"/>
      <c r="E26" s="31">
        <v>1108</v>
      </c>
      <c r="F26" s="31">
        <v>1731</v>
      </c>
      <c r="G26" s="31"/>
      <c r="H26" s="31">
        <v>1181</v>
      </c>
      <c r="I26" s="31">
        <v>1592</v>
      </c>
      <c r="J26" s="31"/>
      <c r="K26" s="27">
        <f t="shared" si="0"/>
        <v>93.818797629127857</v>
      </c>
      <c r="L26" s="27">
        <f t="shared" si="1"/>
        <v>108.73115577889448</v>
      </c>
      <c r="M26" s="31"/>
      <c r="N26" s="31">
        <v>442</v>
      </c>
      <c r="O26" s="31">
        <v>600</v>
      </c>
      <c r="Q26" s="26">
        <v>5.1787330316742084</v>
      </c>
      <c r="R26" s="26">
        <v>5.7292418772563174</v>
      </c>
      <c r="S26" s="31"/>
      <c r="T26" s="31">
        <v>489</v>
      </c>
      <c r="U26" s="31">
        <v>647</v>
      </c>
      <c r="V26" s="6"/>
      <c r="W26" s="6"/>
      <c r="X26" s="6"/>
      <c r="Y26" s="6"/>
      <c r="Z26" s="6"/>
      <c r="AA26" s="6"/>
      <c r="AB26" s="6"/>
      <c r="AC26" s="6"/>
      <c r="AD26" s="6"/>
      <c r="AE26" s="6"/>
      <c r="AF26" s="6"/>
      <c r="AG26" s="6"/>
    </row>
    <row r="27" spans="1:33" ht="18" customHeight="1">
      <c r="A27" s="241" t="s">
        <v>605</v>
      </c>
      <c r="B27" s="31">
        <v>3440</v>
      </c>
      <c r="C27" s="31">
        <v>5826</v>
      </c>
      <c r="D27" s="31"/>
      <c r="E27" s="31">
        <v>1721</v>
      </c>
      <c r="F27" s="31">
        <v>3156</v>
      </c>
      <c r="G27" s="31"/>
      <c r="H27" s="31">
        <v>1719</v>
      </c>
      <c r="I27" s="31">
        <v>2670</v>
      </c>
      <c r="J27" s="31"/>
      <c r="K27" s="27">
        <f t="shared" si="0"/>
        <v>100.11634671320535</v>
      </c>
      <c r="L27" s="27">
        <f t="shared" si="1"/>
        <v>118.20224719101124</v>
      </c>
      <c r="M27" s="31"/>
      <c r="N27" s="31">
        <v>692</v>
      </c>
      <c r="O27" s="31">
        <v>967</v>
      </c>
      <c r="Q27" s="26">
        <v>4.9710982658959537</v>
      </c>
      <c r="R27" s="26">
        <v>5.8054110301768986</v>
      </c>
      <c r="S27" s="31"/>
      <c r="T27" s="31">
        <v>741</v>
      </c>
      <c r="U27" s="31">
        <v>1010</v>
      </c>
      <c r="V27" s="6"/>
      <c r="W27" s="6"/>
      <c r="X27" s="6"/>
      <c r="Y27" s="6"/>
      <c r="Z27" s="6"/>
      <c r="AA27" s="6"/>
      <c r="AB27" s="6"/>
      <c r="AC27" s="6"/>
      <c r="AD27" s="6"/>
      <c r="AE27" s="6"/>
      <c r="AF27" s="6"/>
      <c r="AG27" s="6"/>
    </row>
    <row r="28" spans="1:33" ht="18" customHeight="1">
      <c r="A28" s="241" t="s">
        <v>606</v>
      </c>
      <c r="B28" s="31">
        <v>3447</v>
      </c>
      <c r="C28" s="31">
        <v>4852</v>
      </c>
      <c r="D28" s="31"/>
      <c r="E28" s="31">
        <v>1699</v>
      </c>
      <c r="F28" s="31">
        <v>2458</v>
      </c>
      <c r="G28" s="31"/>
      <c r="H28" s="31">
        <v>1748</v>
      </c>
      <c r="I28" s="31">
        <v>2394</v>
      </c>
      <c r="J28" s="31"/>
      <c r="K28" s="27">
        <f t="shared" si="0"/>
        <v>97.196796338672769</v>
      </c>
      <c r="L28" s="27">
        <f t="shared" si="1"/>
        <v>102.6733500417711</v>
      </c>
      <c r="M28" s="31"/>
      <c r="N28" s="31">
        <v>733</v>
      </c>
      <c r="O28" s="31">
        <v>905</v>
      </c>
      <c r="Q28" s="26">
        <v>4.7025920873124143</v>
      </c>
      <c r="R28" s="26">
        <v>5.6355828220858895</v>
      </c>
      <c r="S28" s="31"/>
      <c r="T28" s="31">
        <v>842</v>
      </c>
      <c r="U28" s="31">
        <v>973</v>
      </c>
    </row>
    <row r="29" spans="1:33" ht="18" customHeight="1">
      <c r="A29" s="241" t="s">
        <v>607</v>
      </c>
      <c r="B29" s="31">
        <v>2228</v>
      </c>
      <c r="C29" s="31">
        <v>2801</v>
      </c>
      <c r="D29" s="31"/>
      <c r="E29" s="31">
        <v>1111</v>
      </c>
      <c r="F29" s="31">
        <v>1420</v>
      </c>
      <c r="G29" s="31"/>
      <c r="H29" s="31">
        <v>1117</v>
      </c>
      <c r="I29" s="31">
        <v>1381</v>
      </c>
      <c r="J29" s="31"/>
      <c r="K29" s="27">
        <f t="shared" si="0"/>
        <v>99.462846911369738</v>
      </c>
      <c r="L29" s="27">
        <f t="shared" si="1"/>
        <v>102.82404055032586</v>
      </c>
      <c r="M29" s="31"/>
      <c r="N29" s="31">
        <v>430</v>
      </c>
      <c r="O29" s="31">
        <v>568</v>
      </c>
      <c r="Q29" s="26">
        <v>5.1813953488372091</v>
      </c>
      <c r="R29" s="26">
        <v>4.931338028169014</v>
      </c>
      <c r="S29" s="31"/>
      <c r="T29" s="31">
        <v>455</v>
      </c>
      <c r="U29" s="31">
        <v>540</v>
      </c>
    </row>
    <row r="30" spans="1:33" ht="18" customHeight="1">
      <c r="A30" s="241" t="s">
        <v>608</v>
      </c>
      <c r="B30" s="31">
        <v>2456</v>
      </c>
      <c r="C30" s="31">
        <v>3462</v>
      </c>
      <c r="D30" s="31"/>
      <c r="E30" s="31">
        <v>1232</v>
      </c>
      <c r="F30" s="31">
        <v>1783</v>
      </c>
      <c r="G30" s="31"/>
      <c r="H30" s="31">
        <v>1224</v>
      </c>
      <c r="I30" s="31">
        <v>1679</v>
      </c>
      <c r="J30" s="31"/>
      <c r="K30" s="27">
        <f t="shared" si="0"/>
        <v>100.65359477124183</v>
      </c>
      <c r="L30" s="27">
        <f t="shared" si="1"/>
        <v>106.19416319237642</v>
      </c>
      <c r="M30" s="31"/>
      <c r="N30" s="31">
        <v>550</v>
      </c>
      <c r="O30" s="31">
        <v>673</v>
      </c>
      <c r="Q30" s="26">
        <v>4.3016453382084094</v>
      </c>
      <c r="R30" s="26">
        <v>5.1111111111111107</v>
      </c>
      <c r="S30" s="31"/>
      <c r="T30" s="31">
        <v>617</v>
      </c>
      <c r="U30" s="31">
        <v>720</v>
      </c>
    </row>
    <row r="31" spans="1:33" ht="18" customHeight="1">
      <c r="A31" s="241" t="s">
        <v>609</v>
      </c>
      <c r="B31" s="31">
        <v>1784</v>
      </c>
      <c r="C31" s="31">
        <v>2449</v>
      </c>
      <c r="D31" s="31"/>
      <c r="E31" s="31">
        <v>894</v>
      </c>
      <c r="F31" s="31">
        <v>1250</v>
      </c>
      <c r="G31" s="31"/>
      <c r="H31" s="31">
        <v>890</v>
      </c>
      <c r="I31" s="31">
        <v>1199</v>
      </c>
      <c r="J31" s="31"/>
      <c r="K31" s="27">
        <f t="shared" si="0"/>
        <v>100.44943820224719</v>
      </c>
      <c r="L31" s="27">
        <f t="shared" si="1"/>
        <v>104.2535446205171</v>
      </c>
      <c r="M31" s="31"/>
      <c r="N31" s="31">
        <v>406</v>
      </c>
      <c r="O31" s="31">
        <v>430</v>
      </c>
      <c r="Q31" s="26">
        <v>4.3604938271604938</v>
      </c>
      <c r="R31" s="26">
        <v>5.6957547169811322</v>
      </c>
      <c r="S31" s="31"/>
      <c r="T31" s="31">
        <v>465</v>
      </c>
      <c r="U31" s="31">
        <v>552</v>
      </c>
    </row>
    <row r="32" spans="1:33" ht="18" customHeight="1">
      <c r="A32" s="241" t="s">
        <v>610</v>
      </c>
      <c r="B32" s="31">
        <v>5266</v>
      </c>
      <c r="C32" s="31">
        <v>5015</v>
      </c>
      <c r="D32" s="31"/>
      <c r="E32" s="31">
        <v>2639</v>
      </c>
      <c r="F32" s="31">
        <v>2548</v>
      </c>
      <c r="G32" s="31"/>
      <c r="H32" s="31">
        <v>2627</v>
      </c>
      <c r="I32" s="31">
        <v>2467</v>
      </c>
      <c r="J32" s="31"/>
      <c r="K32" s="27">
        <f t="shared" si="0"/>
        <v>100.45679482299201</v>
      </c>
      <c r="L32" s="27">
        <f t="shared" si="1"/>
        <v>103.28334008917714</v>
      </c>
      <c r="M32" s="31"/>
      <c r="N32" s="31">
        <v>1069</v>
      </c>
      <c r="O32" s="31">
        <v>1169</v>
      </c>
      <c r="Q32" s="26">
        <v>4.9260991580916746</v>
      </c>
      <c r="R32" s="26">
        <v>4.2246127366609292</v>
      </c>
      <c r="S32" s="31"/>
      <c r="T32" s="31">
        <v>1158</v>
      </c>
      <c r="U32" s="31">
        <v>1300</v>
      </c>
    </row>
    <row r="33" spans="1:21" ht="18" customHeight="1">
      <c r="A33" s="241" t="s">
        <v>611</v>
      </c>
      <c r="B33" s="31">
        <v>4152</v>
      </c>
      <c r="C33" s="31">
        <v>5686</v>
      </c>
      <c r="D33" s="31"/>
      <c r="E33" s="31">
        <v>2087</v>
      </c>
      <c r="F33" s="31">
        <v>2889</v>
      </c>
      <c r="G33" s="31"/>
      <c r="H33" s="31">
        <v>2065</v>
      </c>
      <c r="I33" s="31">
        <v>2797</v>
      </c>
      <c r="J33" s="31"/>
      <c r="K33" s="27">
        <f t="shared" si="0"/>
        <v>101.06537530266344</v>
      </c>
      <c r="L33" s="27">
        <f t="shared" si="1"/>
        <v>103.28923846978905</v>
      </c>
      <c r="M33" s="31"/>
      <c r="N33" s="31">
        <v>883</v>
      </c>
      <c r="O33" s="31">
        <v>1192</v>
      </c>
      <c r="Q33" s="26">
        <v>4.7021517553793881</v>
      </c>
      <c r="R33" s="26">
        <v>4.7630901287553646</v>
      </c>
      <c r="S33" s="31"/>
      <c r="T33" s="31">
        <v>973</v>
      </c>
      <c r="U33" s="31">
        <v>1308</v>
      </c>
    </row>
    <row r="34" spans="1:21" ht="18" customHeight="1">
      <c r="A34" s="241" t="s">
        <v>49</v>
      </c>
      <c r="B34" s="31">
        <v>1581</v>
      </c>
      <c r="C34" s="31">
        <v>2425</v>
      </c>
      <c r="D34" s="31"/>
      <c r="E34" s="31">
        <v>804</v>
      </c>
      <c r="F34" s="31">
        <v>1203</v>
      </c>
      <c r="G34" s="31"/>
      <c r="H34" s="31">
        <v>777</v>
      </c>
      <c r="I34" s="31">
        <v>1222</v>
      </c>
      <c r="J34" s="31"/>
      <c r="K34" s="27">
        <f t="shared" si="0"/>
        <v>103.47490347490347</v>
      </c>
      <c r="L34" s="27">
        <f t="shared" si="1"/>
        <v>98.445171849427169</v>
      </c>
      <c r="M34" s="31"/>
      <c r="N34" s="31">
        <v>317</v>
      </c>
      <c r="O34" s="31">
        <v>489</v>
      </c>
      <c r="Q34" s="26">
        <v>4.9873817034700316</v>
      </c>
      <c r="R34" s="26">
        <v>4.9528688524590168</v>
      </c>
      <c r="S34" s="31"/>
      <c r="T34" s="31">
        <v>338</v>
      </c>
      <c r="U34" s="31">
        <v>453</v>
      </c>
    </row>
    <row r="35" spans="1:21" ht="18" customHeight="1">
      <c r="A35" s="29" t="s">
        <v>256</v>
      </c>
      <c r="B35" s="31">
        <v>9074</v>
      </c>
      <c r="C35" s="31">
        <v>11102</v>
      </c>
      <c r="D35" s="31"/>
      <c r="E35" s="31">
        <v>4589</v>
      </c>
      <c r="F35" s="31">
        <v>5727</v>
      </c>
      <c r="G35" s="31"/>
      <c r="H35" s="31">
        <v>4485</v>
      </c>
      <c r="I35" s="31">
        <v>5375</v>
      </c>
      <c r="J35" s="31"/>
      <c r="K35" s="27">
        <f t="shared" si="0"/>
        <v>102.31884057971014</v>
      </c>
      <c r="L35" s="27">
        <f t="shared" si="1"/>
        <v>106.54883720930232</v>
      </c>
      <c r="M35" s="31"/>
      <c r="N35" s="31">
        <v>1963</v>
      </c>
      <c r="O35" s="31">
        <v>2004</v>
      </c>
      <c r="P35" s="25"/>
      <c r="Q35" s="26">
        <v>4.6109127995920449</v>
      </c>
      <c r="R35" s="26">
        <v>5.5305093292990417</v>
      </c>
      <c r="S35" s="31"/>
      <c r="T35" s="31">
        <v>2203</v>
      </c>
      <c r="U35" s="31">
        <v>2542</v>
      </c>
    </row>
    <row r="36" spans="1:21" ht="18" customHeight="1">
      <c r="A36" s="29" t="s">
        <v>612</v>
      </c>
      <c r="B36" s="31">
        <v>4749</v>
      </c>
      <c r="C36" s="31">
        <v>6326</v>
      </c>
      <c r="D36" s="31"/>
      <c r="E36" s="31">
        <v>2389</v>
      </c>
      <c r="F36" s="31">
        <v>3239</v>
      </c>
      <c r="G36" s="31"/>
      <c r="H36" s="31">
        <v>2360</v>
      </c>
      <c r="I36" s="31">
        <v>3087</v>
      </c>
      <c r="J36" s="31"/>
      <c r="K36" s="27">
        <f t="shared" si="0"/>
        <v>101.22881355932203</v>
      </c>
      <c r="L36" s="27">
        <f t="shared" si="1"/>
        <v>104.92387431162942</v>
      </c>
      <c r="M36" s="31"/>
      <c r="N36" s="31">
        <v>1054</v>
      </c>
      <c r="O36" s="31">
        <v>1458</v>
      </c>
      <c r="P36" s="25"/>
      <c r="Q36" s="26">
        <v>4.4560327198364007</v>
      </c>
      <c r="R36" s="26">
        <v>4.409282700421941</v>
      </c>
      <c r="S36" s="31"/>
      <c r="T36" s="31">
        <v>1204</v>
      </c>
      <c r="U36" s="31">
        <v>1464</v>
      </c>
    </row>
    <row r="37" spans="1:21" ht="18" customHeight="1">
      <c r="A37" s="29" t="s">
        <v>613</v>
      </c>
      <c r="B37" s="31">
        <v>1833</v>
      </c>
      <c r="C37" s="31">
        <v>2129</v>
      </c>
      <c r="D37" s="31"/>
      <c r="E37" s="31">
        <v>934</v>
      </c>
      <c r="F37" s="31">
        <v>1050</v>
      </c>
      <c r="G37" s="31"/>
      <c r="H37" s="31">
        <v>899</v>
      </c>
      <c r="I37" s="31">
        <v>1079</v>
      </c>
      <c r="J37" s="31"/>
      <c r="K37" s="27">
        <f>E37/H37*100</f>
        <v>103.8932146829811</v>
      </c>
      <c r="L37" s="27">
        <f>F37/I37*100</f>
        <v>97.312326227988876</v>
      </c>
      <c r="M37" s="31"/>
      <c r="N37" s="31">
        <v>351</v>
      </c>
      <c r="O37" s="31">
        <v>399</v>
      </c>
      <c r="P37" s="25"/>
      <c r="Q37" s="26">
        <v>5.2222222222222223</v>
      </c>
      <c r="R37" s="26">
        <v>5.3391959798994977</v>
      </c>
      <c r="S37" s="31"/>
      <c r="T37" s="31">
        <v>386</v>
      </c>
      <c r="U37" s="31">
        <v>481</v>
      </c>
    </row>
    <row r="38" spans="1:21" ht="18" customHeight="1">
      <c r="A38" s="29" t="s">
        <v>614</v>
      </c>
      <c r="B38" s="31">
        <v>2554</v>
      </c>
      <c r="C38" s="31">
        <v>3914</v>
      </c>
      <c r="D38" s="31"/>
      <c r="E38" s="31">
        <v>1291</v>
      </c>
      <c r="F38" s="31">
        <v>1936</v>
      </c>
      <c r="G38" s="31"/>
      <c r="H38" s="31">
        <v>1263</v>
      </c>
      <c r="I38" s="31">
        <v>1978</v>
      </c>
      <c r="J38" s="31"/>
      <c r="K38" s="27">
        <f t="shared" ref="K38:K42" si="2">E38/H38*100</f>
        <v>102.21694378463975</v>
      </c>
      <c r="L38" s="27">
        <f t="shared" ref="L38:L42" si="3">F38/I38*100</f>
        <v>97.876643073811934</v>
      </c>
      <c r="M38" s="31"/>
      <c r="N38" s="31">
        <v>531</v>
      </c>
      <c r="O38" s="31">
        <v>743</v>
      </c>
      <c r="P38" s="27"/>
      <c r="Q38" s="26">
        <v>4.8097928436911488</v>
      </c>
      <c r="R38" s="26">
        <v>5.2193460490463215</v>
      </c>
      <c r="S38" s="31"/>
      <c r="T38" s="31">
        <v>591</v>
      </c>
      <c r="U38" s="31">
        <v>790</v>
      </c>
    </row>
    <row r="39" spans="1:21" ht="18" customHeight="1">
      <c r="A39" s="29" t="s">
        <v>615</v>
      </c>
      <c r="B39" s="31">
        <v>3671</v>
      </c>
      <c r="C39" s="31">
        <v>4755</v>
      </c>
      <c r="D39" s="31"/>
      <c r="E39" s="31">
        <v>1817</v>
      </c>
      <c r="F39" s="31">
        <v>2434</v>
      </c>
      <c r="G39" s="31"/>
      <c r="H39" s="31">
        <v>1854</v>
      </c>
      <c r="I39" s="31">
        <v>2321</v>
      </c>
      <c r="J39" s="31"/>
      <c r="K39" s="27">
        <f t="shared" si="2"/>
        <v>98.004314994606261</v>
      </c>
      <c r="L39" s="27">
        <f t="shared" si="3"/>
        <v>104.86859112451529</v>
      </c>
      <c r="M39" s="31"/>
      <c r="N39" s="31">
        <v>743</v>
      </c>
      <c r="O39" s="31">
        <v>990</v>
      </c>
      <c r="P39" s="25"/>
      <c r="Q39" s="26">
        <v>4.9407806191117096</v>
      </c>
      <c r="R39" s="26">
        <v>4.8012232415902139</v>
      </c>
      <c r="S39" s="31"/>
      <c r="T39" s="31">
        <v>830</v>
      </c>
      <c r="U39" s="31">
        <v>1090</v>
      </c>
    </row>
    <row r="40" spans="1:21" ht="18" customHeight="1">
      <c r="A40" s="23" t="s">
        <v>616</v>
      </c>
      <c r="B40" s="31">
        <v>1863</v>
      </c>
      <c r="C40" s="31">
        <v>2746</v>
      </c>
      <c r="D40" s="31"/>
      <c r="E40" s="31">
        <v>932</v>
      </c>
      <c r="F40" s="31">
        <v>1407</v>
      </c>
      <c r="G40" s="31"/>
      <c r="H40" s="31">
        <v>931</v>
      </c>
      <c r="I40" s="31">
        <v>1339</v>
      </c>
      <c r="J40" s="31"/>
      <c r="K40" s="27">
        <f t="shared" si="2"/>
        <v>100.10741138560688</v>
      </c>
      <c r="L40" s="27">
        <f t="shared" si="3"/>
        <v>105.07841672890217</v>
      </c>
      <c r="M40" s="31"/>
      <c r="N40" s="31">
        <v>341</v>
      </c>
      <c r="O40" s="31">
        <v>570</v>
      </c>
      <c r="P40" s="50"/>
      <c r="Q40" s="26">
        <v>5.4176470588235297</v>
      </c>
      <c r="R40" s="26">
        <v>4.8189806678383125</v>
      </c>
      <c r="S40" s="31"/>
      <c r="T40" s="31">
        <v>377</v>
      </c>
      <c r="U40" s="31">
        <v>665</v>
      </c>
    </row>
    <row r="41" spans="1:21" ht="18" customHeight="1">
      <c r="A41" s="23" t="s">
        <v>617</v>
      </c>
      <c r="B41" s="31">
        <v>6606</v>
      </c>
      <c r="C41" s="31">
        <v>7639</v>
      </c>
      <c r="D41" s="31"/>
      <c r="E41" s="31">
        <v>3277</v>
      </c>
      <c r="F41" s="31">
        <v>3783</v>
      </c>
      <c r="G41" s="31"/>
      <c r="H41" s="31">
        <v>3329</v>
      </c>
      <c r="I41" s="31">
        <v>3856</v>
      </c>
      <c r="J41" s="31"/>
      <c r="K41" s="27">
        <f t="shared" si="2"/>
        <v>98.437969360168225</v>
      </c>
      <c r="L41" s="27">
        <f t="shared" si="3"/>
        <v>98.106846473029037</v>
      </c>
      <c r="M41" s="31"/>
      <c r="N41" s="31">
        <v>1437</v>
      </c>
      <c r="O41" s="31">
        <v>1563</v>
      </c>
      <c r="P41" s="28"/>
      <c r="Q41" s="26">
        <v>4.5970772442588723</v>
      </c>
      <c r="R41" s="26">
        <v>4.850995504174695</v>
      </c>
      <c r="S41" s="31"/>
      <c r="T41" s="31">
        <v>1635</v>
      </c>
      <c r="U41" s="31">
        <v>1906</v>
      </c>
    </row>
    <row r="42" spans="1:21" ht="18" customHeight="1">
      <c r="A42" s="29" t="s">
        <v>618</v>
      </c>
      <c r="B42" s="31">
        <v>2453</v>
      </c>
      <c r="C42" s="31">
        <v>3064</v>
      </c>
      <c r="D42" s="31"/>
      <c r="E42" s="31">
        <v>1225</v>
      </c>
      <c r="F42" s="31">
        <v>1534</v>
      </c>
      <c r="G42" s="31"/>
      <c r="H42" s="31">
        <v>1228</v>
      </c>
      <c r="I42" s="31">
        <v>1530</v>
      </c>
      <c r="J42" s="31"/>
      <c r="K42" s="27">
        <f t="shared" si="2"/>
        <v>99.755700325732903</v>
      </c>
      <c r="L42" s="27">
        <f t="shared" si="3"/>
        <v>100.26143790849673</v>
      </c>
      <c r="M42" s="31"/>
      <c r="N42" s="31">
        <v>546</v>
      </c>
      <c r="O42" s="31">
        <v>598</v>
      </c>
      <c r="P42" s="25"/>
      <c r="Q42" s="26">
        <v>4.4926739926739927</v>
      </c>
      <c r="R42" s="26">
        <v>5.1277310924369752</v>
      </c>
      <c r="S42" s="31"/>
      <c r="T42" s="31">
        <v>590</v>
      </c>
      <c r="U42" s="31">
        <v>769</v>
      </c>
    </row>
    <row r="43" spans="1:21" ht="18" customHeight="1" thickBot="1">
      <c r="A43" s="36"/>
      <c r="B43" s="36"/>
      <c r="C43" s="36"/>
      <c r="D43" s="36"/>
      <c r="E43" s="36"/>
      <c r="F43" s="36"/>
      <c r="G43" s="36"/>
      <c r="H43" s="36"/>
      <c r="I43" s="36"/>
      <c r="J43" s="36"/>
      <c r="K43" s="36"/>
      <c r="L43" s="36"/>
      <c r="M43" s="36"/>
      <c r="N43" s="36"/>
      <c r="O43" s="36"/>
      <c r="P43" s="36"/>
      <c r="Q43" s="36"/>
      <c r="R43" s="36"/>
      <c r="S43" s="36"/>
      <c r="T43" s="36"/>
      <c r="U43" s="36"/>
    </row>
    <row r="44" spans="1:21" ht="18" customHeight="1"/>
    <row r="45" spans="1:21" ht="15.75" customHeight="1"/>
    <row r="46" spans="1:21" ht="15.75" customHeight="1"/>
    <row r="47" spans="1:21" ht="15.75" customHeight="1"/>
    <row r="48" spans="1:2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52621-A889-47B5-B0B3-6F6BFF30DB3B}">
  <sheetPr>
    <pageSetUpPr fitToPage="1"/>
  </sheetPr>
  <dimension ref="A1:AH604"/>
  <sheetViews>
    <sheetView view="pageBreakPreview" topLeftCell="A7" zoomScale="80" zoomScaleNormal="100" zoomScaleSheetLayoutView="80" workbookViewId="0">
      <selection activeCell="N34" sqref="N34"/>
    </sheetView>
  </sheetViews>
  <sheetFormatPr defaultColWidth="14.42578125" defaultRowHeight="1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4" width="9.140625" style="37" customWidth="1"/>
    <col min="25" max="34" width="8.7109375" style="37" customWidth="1"/>
    <col min="35" max="16384" width="14.42578125" style="37"/>
  </cols>
  <sheetData>
    <row r="1" spans="1:34" ht="19.5" customHeight="1">
      <c r="A1" s="1" t="s">
        <v>1922</v>
      </c>
      <c r="B1" s="39"/>
      <c r="C1" s="39"/>
      <c r="D1" s="39"/>
      <c r="E1" s="39"/>
      <c r="F1" s="39"/>
      <c r="G1" s="39"/>
      <c r="H1" s="39"/>
      <c r="I1" s="39"/>
      <c r="J1" s="39"/>
      <c r="K1" s="39"/>
      <c r="L1" s="39"/>
      <c r="M1" s="39"/>
      <c r="N1" s="39"/>
      <c r="O1" s="39"/>
      <c r="P1" s="39"/>
      <c r="Q1" s="39"/>
      <c r="R1" s="39"/>
      <c r="S1" s="39"/>
      <c r="T1" s="39"/>
      <c r="U1" s="39"/>
    </row>
    <row r="2" spans="1:34" ht="19.5" customHeight="1">
      <c r="A2" s="2" t="s">
        <v>1923</v>
      </c>
      <c r="B2" s="41"/>
      <c r="C2" s="41"/>
      <c r="D2" s="41"/>
      <c r="E2" s="41"/>
      <c r="F2" s="41"/>
      <c r="G2" s="41"/>
      <c r="H2" s="41"/>
      <c r="I2" s="41"/>
      <c r="J2" s="41"/>
      <c r="K2" s="41"/>
      <c r="L2" s="41"/>
      <c r="M2" s="41"/>
      <c r="N2" s="41"/>
      <c r="O2" s="41"/>
      <c r="P2" s="41"/>
      <c r="Q2" s="41"/>
      <c r="R2" s="41"/>
      <c r="S2" s="41"/>
      <c r="T2" s="41"/>
      <c r="U2" s="41"/>
    </row>
    <row r="3" spans="1:34" ht="15.75" customHeight="1" thickBot="1">
      <c r="B3" s="42"/>
      <c r="C3" s="42"/>
      <c r="D3" s="42"/>
      <c r="E3" s="42"/>
      <c r="F3" s="42"/>
      <c r="G3" s="42"/>
      <c r="H3" s="42"/>
      <c r="I3" s="42"/>
      <c r="J3" s="42"/>
      <c r="K3" s="42"/>
      <c r="L3" s="42"/>
      <c r="M3" s="42"/>
      <c r="N3" s="42"/>
      <c r="O3" s="42"/>
      <c r="P3" s="42"/>
      <c r="Q3" s="42"/>
      <c r="R3" s="43"/>
      <c r="S3" s="42"/>
      <c r="T3" s="42"/>
      <c r="U3" s="42"/>
    </row>
    <row r="4" spans="1:34" ht="38.1" customHeight="1" thickBot="1">
      <c r="A4" s="540" t="s">
        <v>1892</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W4" s="6"/>
      <c r="X4" s="6"/>
      <c r="Y4" s="6"/>
      <c r="Z4" s="6"/>
      <c r="AA4" s="6"/>
      <c r="AB4" s="6"/>
      <c r="AC4" s="6"/>
      <c r="AD4" s="6"/>
      <c r="AE4" s="6"/>
      <c r="AF4" s="6"/>
      <c r="AG4" s="6"/>
      <c r="AH4" s="6"/>
    </row>
    <row r="5" spans="1:34" ht="38.1" customHeight="1" thickBot="1">
      <c r="A5" s="548"/>
      <c r="B5" s="542" t="s">
        <v>5</v>
      </c>
      <c r="C5" s="542"/>
      <c r="D5" s="8"/>
      <c r="E5" s="542" t="s">
        <v>6</v>
      </c>
      <c r="F5" s="542"/>
      <c r="G5" s="8"/>
      <c r="H5" s="547" t="s">
        <v>7</v>
      </c>
      <c r="I5" s="547"/>
      <c r="J5" s="9"/>
      <c r="K5" s="547" t="s">
        <v>181</v>
      </c>
      <c r="L5" s="547"/>
      <c r="M5" s="9"/>
      <c r="N5" s="547" t="s">
        <v>8</v>
      </c>
      <c r="O5" s="547"/>
      <c r="P5" s="9"/>
      <c r="Q5" s="546"/>
      <c r="R5" s="546"/>
      <c r="S5" s="9"/>
      <c r="T5" s="547" t="s">
        <v>9</v>
      </c>
      <c r="U5" s="547"/>
      <c r="V5" s="11"/>
      <c r="W5" s="11"/>
      <c r="X5" s="11"/>
      <c r="Y5" s="11"/>
      <c r="Z5" s="11"/>
      <c r="AA5" s="11"/>
      <c r="AB5" s="11"/>
      <c r="AC5" s="11"/>
      <c r="AD5" s="11"/>
      <c r="AE5" s="11"/>
      <c r="AF5" s="11"/>
      <c r="AG5" s="11"/>
      <c r="AH5" s="11"/>
    </row>
    <row r="6" spans="1:34"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W6" s="11"/>
      <c r="X6" s="11"/>
      <c r="Y6" s="11"/>
      <c r="Z6" s="11"/>
      <c r="AA6" s="11"/>
      <c r="AB6" s="11"/>
      <c r="AC6" s="11"/>
      <c r="AD6" s="11"/>
      <c r="AE6" s="11"/>
      <c r="AF6" s="11"/>
      <c r="AG6" s="11"/>
      <c r="AH6" s="11"/>
    </row>
    <row r="7" spans="1:34" ht="9" customHeight="1">
      <c r="A7" s="20"/>
      <c r="B7" s="39"/>
      <c r="C7" s="57"/>
      <c r="D7" s="57"/>
      <c r="E7" s="57"/>
      <c r="F7" s="57"/>
      <c r="G7" s="57"/>
      <c r="H7" s="57"/>
      <c r="I7" s="57"/>
      <c r="J7" s="57"/>
      <c r="K7" s="57"/>
      <c r="L7" s="57"/>
      <c r="M7" s="57"/>
      <c r="N7" s="57"/>
      <c r="O7" s="57"/>
      <c r="P7" s="57"/>
      <c r="Q7" s="57"/>
      <c r="R7" s="57"/>
      <c r="S7" s="57"/>
      <c r="T7" s="57"/>
      <c r="U7" s="57"/>
      <c r="V7" s="40"/>
      <c r="W7" s="6"/>
      <c r="X7" s="6"/>
      <c r="Y7" s="6"/>
      <c r="Z7" s="6"/>
      <c r="AA7" s="6"/>
      <c r="AB7" s="6"/>
      <c r="AC7" s="6"/>
      <c r="AD7" s="6"/>
      <c r="AE7" s="6"/>
      <c r="AF7" s="6"/>
      <c r="AG7" s="6"/>
      <c r="AH7" s="6"/>
    </row>
    <row r="8" spans="1:34" ht="18" customHeight="1">
      <c r="A8" s="20" t="s">
        <v>587</v>
      </c>
      <c r="B8" s="47"/>
      <c r="C8" s="48"/>
      <c r="D8" s="48"/>
      <c r="E8" s="47"/>
      <c r="F8" s="47"/>
      <c r="G8" s="47"/>
      <c r="H8" s="47"/>
      <c r="I8" s="28"/>
      <c r="J8" s="28"/>
      <c r="K8" s="27"/>
      <c r="L8" s="27"/>
      <c r="M8" s="28"/>
      <c r="N8" s="47"/>
      <c r="O8" s="28"/>
      <c r="P8" s="28"/>
      <c r="Q8" s="49"/>
      <c r="R8" s="49"/>
      <c r="S8" s="28"/>
      <c r="T8" s="47"/>
      <c r="U8" s="28"/>
      <c r="V8" s="6"/>
      <c r="W8" s="6"/>
      <c r="X8" s="6"/>
      <c r="Y8" s="6"/>
      <c r="Z8" s="6"/>
      <c r="AA8" s="6"/>
      <c r="AB8" s="6"/>
      <c r="AC8" s="6"/>
      <c r="AD8" s="6"/>
      <c r="AE8" s="6"/>
      <c r="AF8" s="6"/>
      <c r="AG8" s="6"/>
    </row>
    <row r="9" spans="1:34" ht="18" customHeight="1">
      <c r="A9" s="29" t="s">
        <v>619</v>
      </c>
      <c r="B9" s="31">
        <v>11620</v>
      </c>
      <c r="C9" s="31">
        <v>11517</v>
      </c>
      <c r="D9" s="31"/>
      <c r="E9" s="31">
        <v>5686</v>
      </c>
      <c r="F9" s="31">
        <v>5807</v>
      </c>
      <c r="G9" s="31"/>
      <c r="H9" s="31">
        <v>5934</v>
      </c>
      <c r="I9" s="31">
        <v>5710</v>
      </c>
      <c r="J9" s="31"/>
      <c r="K9" s="27">
        <f t="shared" ref="K9:K36" si="0">E9/H9*100</f>
        <v>95.820694304010786</v>
      </c>
      <c r="L9" s="27">
        <f t="shared" ref="L9:L36" si="1">F9/I9*100</f>
        <v>101.69877408056043</v>
      </c>
      <c r="M9" s="31"/>
      <c r="N9" s="31">
        <v>2348</v>
      </c>
      <c r="O9" s="31">
        <v>2150</v>
      </c>
      <c r="P9" s="25"/>
      <c r="Q9" s="26">
        <v>4.9223549488054603</v>
      </c>
      <c r="R9" s="26">
        <v>5.3179463024022606</v>
      </c>
      <c r="S9" s="31"/>
      <c r="T9" s="31">
        <v>2686</v>
      </c>
      <c r="U9" s="31">
        <v>2667</v>
      </c>
      <c r="V9" s="6"/>
      <c r="W9" s="6"/>
      <c r="X9" s="6"/>
      <c r="Y9" s="6"/>
      <c r="Z9" s="6"/>
      <c r="AA9" s="6"/>
      <c r="AB9" s="6"/>
      <c r="AC9" s="6"/>
      <c r="AD9" s="6"/>
      <c r="AE9" s="6"/>
      <c r="AF9" s="6"/>
      <c r="AG9" s="6"/>
    </row>
    <row r="10" spans="1:34" ht="18" customHeight="1">
      <c r="A10" s="29" t="s">
        <v>620</v>
      </c>
      <c r="B10" s="31">
        <v>3864</v>
      </c>
      <c r="C10" s="31">
        <v>3822</v>
      </c>
      <c r="D10" s="31"/>
      <c r="E10" s="31">
        <v>1862</v>
      </c>
      <c r="F10" s="31">
        <v>1937</v>
      </c>
      <c r="G10" s="31"/>
      <c r="H10" s="31">
        <v>2002</v>
      </c>
      <c r="I10" s="31">
        <v>1885</v>
      </c>
      <c r="J10" s="31"/>
      <c r="K10" s="27">
        <f t="shared" si="0"/>
        <v>93.006993006993014</v>
      </c>
      <c r="L10" s="27">
        <f t="shared" si="1"/>
        <v>102.75862068965517</v>
      </c>
      <c r="M10" s="31"/>
      <c r="N10" s="31">
        <v>826</v>
      </c>
      <c r="O10" s="31">
        <v>712</v>
      </c>
      <c r="P10" s="25"/>
      <c r="Q10" s="26">
        <v>4.6699029126213594</v>
      </c>
      <c r="R10" s="26">
        <v>5.3118741058655221</v>
      </c>
      <c r="S10" s="31"/>
      <c r="T10" s="31">
        <v>1013</v>
      </c>
      <c r="U10" s="31">
        <v>976</v>
      </c>
      <c r="V10" s="6"/>
      <c r="W10" s="6"/>
      <c r="X10" s="6"/>
      <c r="Y10" s="6"/>
      <c r="Z10" s="6"/>
      <c r="AA10" s="6"/>
      <c r="AB10" s="6"/>
      <c r="AC10" s="6"/>
      <c r="AD10" s="6"/>
      <c r="AE10" s="6"/>
      <c r="AF10" s="6"/>
      <c r="AG10" s="6"/>
    </row>
    <row r="11" spans="1:34" ht="18" customHeight="1">
      <c r="A11" s="29"/>
      <c r="B11" s="31"/>
      <c r="C11" s="31"/>
      <c r="D11" s="31"/>
      <c r="E11" s="31"/>
      <c r="F11" s="31"/>
      <c r="G11" s="31"/>
      <c r="H11" s="31"/>
      <c r="I11" s="31"/>
      <c r="J11" s="31"/>
      <c r="K11" s="27"/>
      <c r="L11" s="27"/>
      <c r="M11" s="31"/>
      <c r="N11" s="31"/>
      <c r="O11" s="31"/>
      <c r="P11" s="27"/>
      <c r="Q11" s="26"/>
      <c r="R11" s="26"/>
      <c r="S11" s="31"/>
      <c r="T11" s="31"/>
      <c r="U11" s="31"/>
      <c r="V11" s="6"/>
      <c r="W11" s="6"/>
      <c r="X11" s="6"/>
      <c r="Y11" s="6"/>
      <c r="Z11" s="6"/>
      <c r="AA11" s="6"/>
      <c r="AB11" s="6"/>
      <c r="AC11" s="6"/>
      <c r="AD11" s="6"/>
      <c r="AE11" s="6"/>
      <c r="AF11" s="6"/>
      <c r="AG11" s="6"/>
    </row>
    <row r="12" spans="1:34" ht="18" customHeight="1">
      <c r="A12" s="20" t="s">
        <v>621</v>
      </c>
      <c r="B12" s="51"/>
      <c r="C12" s="51"/>
      <c r="D12" s="51"/>
      <c r="E12" s="51"/>
      <c r="F12" s="51"/>
      <c r="G12" s="51"/>
      <c r="H12" s="51"/>
      <c r="I12" s="51"/>
      <c r="J12" s="51"/>
      <c r="K12" s="47"/>
      <c r="L12" s="47"/>
      <c r="M12" s="51"/>
      <c r="N12" s="51"/>
      <c r="O12" s="51"/>
      <c r="P12" s="25"/>
      <c r="Q12" s="19"/>
      <c r="R12" s="19"/>
      <c r="S12" s="51"/>
      <c r="T12" s="51"/>
      <c r="U12" s="51"/>
      <c r="V12" s="6"/>
      <c r="W12" s="6"/>
      <c r="X12" s="6"/>
      <c r="Y12" s="6"/>
      <c r="Z12" s="6"/>
      <c r="AA12" s="6"/>
      <c r="AB12" s="6"/>
      <c r="AC12" s="6"/>
      <c r="AD12" s="6"/>
      <c r="AE12" s="6"/>
      <c r="AF12" s="6"/>
      <c r="AG12" s="6"/>
    </row>
    <row r="13" spans="1:34" ht="18" customHeight="1">
      <c r="A13" s="29" t="s">
        <v>622</v>
      </c>
      <c r="B13" s="31">
        <v>1723</v>
      </c>
      <c r="C13" s="31">
        <v>1985</v>
      </c>
      <c r="D13" s="31"/>
      <c r="E13" s="31">
        <v>873</v>
      </c>
      <c r="F13" s="31">
        <v>1030</v>
      </c>
      <c r="G13" s="31"/>
      <c r="H13" s="31">
        <v>850</v>
      </c>
      <c r="I13" s="31">
        <v>955</v>
      </c>
      <c r="J13" s="31"/>
      <c r="K13" s="27">
        <f t="shared" si="0"/>
        <v>102.70588235294117</v>
      </c>
      <c r="L13" s="27">
        <f t="shared" si="1"/>
        <v>107.85340314136124</v>
      </c>
      <c r="M13" s="31"/>
      <c r="N13" s="31">
        <v>309</v>
      </c>
      <c r="O13" s="31">
        <v>466</v>
      </c>
      <c r="P13" s="25"/>
      <c r="Q13" s="26">
        <v>5.5760517799352751</v>
      </c>
      <c r="R13" s="26">
        <v>4.4355971896955504</v>
      </c>
      <c r="S13" s="31"/>
      <c r="T13" s="31">
        <v>332</v>
      </c>
      <c r="U13" s="31">
        <v>586</v>
      </c>
      <c r="V13" s="6"/>
      <c r="W13" s="6"/>
      <c r="X13" s="6"/>
      <c r="Y13" s="6"/>
      <c r="Z13" s="6"/>
      <c r="AA13" s="6"/>
      <c r="AB13" s="6"/>
      <c r="AC13" s="6"/>
      <c r="AD13" s="6"/>
      <c r="AE13" s="6"/>
      <c r="AF13" s="6"/>
      <c r="AG13" s="6"/>
    </row>
    <row r="14" spans="1:34" ht="18" customHeight="1">
      <c r="A14" s="29" t="s">
        <v>623</v>
      </c>
      <c r="B14" s="31">
        <v>2100</v>
      </c>
      <c r="C14" s="31">
        <v>1717</v>
      </c>
      <c r="D14" s="31"/>
      <c r="E14" s="31">
        <v>1063</v>
      </c>
      <c r="F14" s="31">
        <v>895</v>
      </c>
      <c r="G14" s="31"/>
      <c r="H14" s="31">
        <v>1037</v>
      </c>
      <c r="I14" s="31">
        <v>822</v>
      </c>
      <c r="J14" s="31"/>
      <c r="K14" s="27">
        <f t="shared" si="0"/>
        <v>102.50723240115718</v>
      </c>
      <c r="L14" s="27">
        <f t="shared" si="1"/>
        <v>108.88077858880779</v>
      </c>
      <c r="M14" s="31"/>
      <c r="N14" s="31">
        <v>418</v>
      </c>
      <c r="O14" s="31">
        <v>443</v>
      </c>
      <c r="P14" s="25"/>
      <c r="Q14" s="26">
        <v>5.0239234449760763</v>
      </c>
      <c r="R14" s="26">
        <v>3.875846501128668</v>
      </c>
      <c r="S14" s="31"/>
      <c r="T14" s="31">
        <v>583</v>
      </c>
      <c r="U14" s="31">
        <v>613</v>
      </c>
      <c r="V14" s="6"/>
      <c r="W14" s="6"/>
      <c r="X14" s="6"/>
      <c r="Y14" s="6"/>
      <c r="Z14" s="6"/>
      <c r="AA14" s="6"/>
      <c r="AB14" s="6"/>
      <c r="AC14" s="6"/>
      <c r="AD14" s="6"/>
      <c r="AE14" s="6"/>
      <c r="AF14" s="6"/>
      <c r="AG14" s="6"/>
    </row>
    <row r="15" spans="1:34" ht="18" customHeight="1">
      <c r="A15" s="29" t="s">
        <v>624</v>
      </c>
      <c r="B15" s="31">
        <v>1800</v>
      </c>
      <c r="C15" s="31">
        <v>2038</v>
      </c>
      <c r="D15" s="31"/>
      <c r="E15" s="31">
        <v>888</v>
      </c>
      <c r="F15" s="31">
        <v>990</v>
      </c>
      <c r="G15" s="31"/>
      <c r="H15" s="31">
        <v>912</v>
      </c>
      <c r="I15" s="31">
        <v>1048</v>
      </c>
      <c r="J15" s="31"/>
      <c r="K15" s="27">
        <f t="shared" si="0"/>
        <v>97.368421052631575</v>
      </c>
      <c r="L15" s="27">
        <f t="shared" si="1"/>
        <v>94.465648854961842</v>
      </c>
      <c r="M15" s="31"/>
      <c r="N15" s="31">
        <v>363</v>
      </c>
      <c r="O15" s="31">
        <v>392</v>
      </c>
      <c r="P15" s="25"/>
      <c r="Q15" s="26">
        <v>4.9586776859504136</v>
      </c>
      <c r="R15" s="26">
        <v>5.1989795918367347</v>
      </c>
      <c r="S15" s="31"/>
      <c r="T15" s="31">
        <v>387</v>
      </c>
      <c r="U15" s="31">
        <v>467</v>
      </c>
      <c r="V15" s="6"/>
      <c r="W15" s="6"/>
      <c r="X15" s="6"/>
      <c r="Y15" s="6"/>
      <c r="Z15" s="6"/>
      <c r="AA15" s="6"/>
      <c r="AB15" s="6"/>
      <c r="AC15" s="6"/>
      <c r="AD15" s="6"/>
      <c r="AE15" s="6"/>
      <c r="AF15" s="6"/>
      <c r="AG15" s="6"/>
    </row>
    <row r="16" spans="1:34" ht="18" customHeight="1">
      <c r="A16" s="29" t="s">
        <v>625</v>
      </c>
      <c r="B16" s="31">
        <v>2112</v>
      </c>
      <c r="C16" s="31">
        <v>2094</v>
      </c>
      <c r="D16" s="31"/>
      <c r="E16" s="31">
        <v>1037</v>
      </c>
      <c r="F16" s="31">
        <v>982</v>
      </c>
      <c r="G16" s="31"/>
      <c r="H16" s="31">
        <v>1075</v>
      </c>
      <c r="I16" s="31">
        <v>1112</v>
      </c>
      <c r="J16" s="31"/>
      <c r="K16" s="27">
        <f t="shared" si="0"/>
        <v>96.465116279069761</v>
      </c>
      <c r="L16" s="27">
        <f t="shared" si="1"/>
        <v>88.309352517985602</v>
      </c>
      <c r="M16" s="31"/>
      <c r="N16" s="31">
        <v>437</v>
      </c>
      <c r="O16" s="31">
        <v>443</v>
      </c>
      <c r="P16" s="25"/>
      <c r="Q16" s="26">
        <v>4.832951945080092</v>
      </c>
      <c r="R16" s="26">
        <v>4.7285067873303168</v>
      </c>
      <c r="S16" s="31"/>
      <c r="T16" s="31">
        <v>470</v>
      </c>
      <c r="U16" s="31">
        <v>529</v>
      </c>
      <c r="V16" s="6"/>
      <c r="W16" s="6"/>
      <c r="X16" s="6"/>
      <c r="Y16" s="6"/>
      <c r="Z16" s="6"/>
      <c r="AA16" s="6"/>
      <c r="AB16" s="6"/>
      <c r="AC16" s="6"/>
      <c r="AD16" s="6"/>
      <c r="AE16" s="6"/>
      <c r="AF16" s="6"/>
      <c r="AG16" s="6"/>
    </row>
    <row r="17" spans="1:33" ht="18" customHeight="1">
      <c r="A17" s="29" t="s">
        <v>626</v>
      </c>
      <c r="B17" s="31">
        <v>621</v>
      </c>
      <c r="C17" s="31">
        <v>650</v>
      </c>
      <c r="D17" s="31"/>
      <c r="E17" s="31">
        <v>299</v>
      </c>
      <c r="F17" s="31">
        <v>309</v>
      </c>
      <c r="G17" s="31"/>
      <c r="H17" s="31">
        <v>322</v>
      </c>
      <c r="I17" s="31">
        <v>341</v>
      </c>
      <c r="J17" s="31"/>
      <c r="K17" s="27">
        <f t="shared" si="0"/>
        <v>92.857142857142861</v>
      </c>
      <c r="L17" s="27">
        <f t="shared" si="1"/>
        <v>90.615835777126094</v>
      </c>
      <c r="M17" s="31"/>
      <c r="N17" s="31">
        <v>137</v>
      </c>
      <c r="O17" s="31">
        <v>127</v>
      </c>
      <c r="P17" s="25"/>
      <c r="Q17" s="26">
        <v>4.5328467153284668</v>
      </c>
      <c r="R17" s="26">
        <v>5.1181102362204722</v>
      </c>
      <c r="S17" s="31"/>
      <c r="T17" s="31">
        <v>156</v>
      </c>
      <c r="U17" s="31">
        <v>169</v>
      </c>
      <c r="V17" s="6"/>
      <c r="W17" s="6"/>
      <c r="X17" s="6"/>
      <c r="Y17" s="6"/>
      <c r="Z17" s="6"/>
      <c r="AA17" s="6"/>
      <c r="AB17" s="6"/>
      <c r="AC17" s="6"/>
      <c r="AD17" s="6"/>
      <c r="AE17" s="6"/>
      <c r="AF17" s="6"/>
      <c r="AG17" s="6"/>
    </row>
    <row r="18" spans="1:33" ht="18" customHeight="1">
      <c r="A18" s="29" t="s">
        <v>627</v>
      </c>
      <c r="B18" s="31">
        <v>3332</v>
      </c>
      <c r="C18" s="31">
        <v>6878</v>
      </c>
      <c r="D18" s="31"/>
      <c r="E18" s="31">
        <v>1731</v>
      </c>
      <c r="F18" s="31">
        <v>3064</v>
      </c>
      <c r="G18" s="31"/>
      <c r="H18" s="31">
        <v>1601</v>
      </c>
      <c r="I18" s="31">
        <v>3814</v>
      </c>
      <c r="J18" s="31"/>
      <c r="K18" s="27">
        <f t="shared" si="0"/>
        <v>108.11992504684571</v>
      </c>
      <c r="L18" s="27">
        <f t="shared" si="1"/>
        <v>80.335605663345561</v>
      </c>
      <c r="M18" s="31"/>
      <c r="N18" s="31">
        <v>618</v>
      </c>
      <c r="O18" s="31">
        <v>1291</v>
      </c>
      <c r="P18" s="25"/>
      <c r="Q18" s="26">
        <v>5.233387358184765</v>
      </c>
      <c r="R18" s="26">
        <v>4.2669260700389104</v>
      </c>
      <c r="S18" s="31"/>
      <c r="T18" s="31">
        <v>658</v>
      </c>
      <c r="U18" s="31">
        <v>1855</v>
      </c>
      <c r="V18" s="6"/>
      <c r="W18" s="6"/>
      <c r="X18" s="6"/>
      <c r="Y18" s="6"/>
      <c r="Z18" s="6"/>
      <c r="AA18" s="6"/>
      <c r="AB18" s="6"/>
      <c r="AC18" s="6"/>
      <c r="AD18" s="6"/>
      <c r="AE18" s="6"/>
      <c r="AF18" s="6"/>
      <c r="AG18" s="6"/>
    </row>
    <row r="19" spans="1:33" ht="18" customHeight="1">
      <c r="A19" s="29" t="s">
        <v>628</v>
      </c>
      <c r="B19" s="31">
        <v>2727</v>
      </c>
      <c r="C19" s="31">
        <v>3064</v>
      </c>
      <c r="D19" s="31"/>
      <c r="E19" s="31">
        <v>1329</v>
      </c>
      <c r="F19" s="31">
        <v>1506</v>
      </c>
      <c r="G19" s="31"/>
      <c r="H19" s="31">
        <v>1398</v>
      </c>
      <c r="I19" s="31">
        <v>1558</v>
      </c>
      <c r="J19" s="31"/>
      <c r="K19" s="27">
        <f t="shared" si="0"/>
        <v>95.064377682403432</v>
      </c>
      <c r="L19" s="27">
        <f t="shared" si="1"/>
        <v>96.662387676508345</v>
      </c>
      <c r="M19" s="31"/>
      <c r="N19" s="31">
        <v>561</v>
      </c>
      <c r="O19" s="31">
        <v>644</v>
      </c>
      <c r="P19" s="27"/>
      <c r="Q19" s="26">
        <v>4.8609625668449201</v>
      </c>
      <c r="R19" s="26">
        <v>4.8256735340728998</v>
      </c>
      <c r="S19" s="31"/>
      <c r="T19" s="31">
        <v>608</v>
      </c>
      <c r="U19" s="31">
        <v>793</v>
      </c>
      <c r="V19" s="6"/>
      <c r="W19" s="6"/>
      <c r="X19" s="6"/>
      <c r="Y19" s="6"/>
      <c r="Z19" s="6"/>
      <c r="AA19" s="6"/>
      <c r="AB19" s="6"/>
      <c r="AC19" s="6"/>
      <c r="AD19" s="6"/>
      <c r="AE19" s="6"/>
      <c r="AF19" s="6"/>
      <c r="AG19" s="6"/>
    </row>
    <row r="20" spans="1:33" ht="18" customHeight="1">
      <c r="A20" s="241" t="s">
        <v>629</v>
      </c>
      <c r="B20" s="31">
        <v>12245</v>
      </c>
      <c r="C20" s="31">
        <v>14656</v>
      </c>
      <c r="D20" s="31"/>
      <c r="E20" s="31">
        <v>6080</v>
      </c>
      <c r="F20" s="31">
        <v>7286</v>
      </c>
      <c r="G20" s="31"/>
      <c r="H20" s="31">
        <v>6165</v>
      </c>
      <c r="I20" s="31">
        <v>7370</v>
      </c>
      <c r="J20" s="31"/>
      <c r="K20" s="27">
        <f t="shared" si="0"/>
        <v>98.621248986212493</v>
      </c>
      <c r="L20" s="27">
        <f t="shared" si="1"/>
        <v>98.860244233378552</v>
      </c>
      <c r="M20" s="31"/>
      <c r="N20" s="31">
        <v>2586</v>
      </c>
      <c r="O20" s="31">
        <v>2770</v>
      </c>
      <c r="P20" s="34"/>
      <c r="Q20" s="26">
        <v>4.7365570599613154</v>
      </c>
      <c r="R20" s="26">
        <v>5.2661791590493605</v>
      </c>
      <c r="S20" s="31"/>
      <c r="T20" s="31">
        <v>2875</v>
      </c>
      <c r="U20" s="31">
        <v>3542</v>
      </c>
      <c r="V20" s="6"/>
      <c r="W20" s="6"/>
      <c r="X20" s="6"/>
      <c r="Y20" s="6"/>
      <c r="Z20" s="6"/>
      <c r="AA20" s="6"/>
      <c r="AB20" s="6"/>
      <c r="AC20" s="6"/>
      <c r="AD20" s="6"/>
      <c r="AE20" s="6"/>
      <c r="AF20" s="6"/>
      <c r="AG20" s="6"/>
    </row>
    <row r="21" spans="1:33" ht="18" customHeight="1">
      <c r="A21" s="241" t="s">
        <v>630</v>
      </c>
      <c r="B21" s="31">
        <v>1655</v>
      </c>
      <c r="C21" s="31">
        <v>2075</v>
      </c>
      <c r="D21" s="31"/>
      <c r="E21" s="31">
        <v>806</v>
      </c>
      <c r="F21" s="31">
        <v>1009</v>
      </c>
      <c r="G21" s="31"/>
      <c r="H21" s="31">
        <v>849</v>
      </c>
      <c r="I21" s="31">
        <v>1066</v>
      </c>
      <c r="J21" s="31"/>
      <c r="K21" s="27">
        <f t="shared" si="0"/>
        <v>94.935217903415776</v>
      </c>
      <c r="L21" s="27">
        <f t="shared" si="1"/>
        <v>94.652908067542214</v>
      </c>
      <c r="M21" s="31"/>
      <c r="N21" s="31">
        <v>352</v>
      </c>
      <c r="O21" s="31">
        <v>373</v>
      </c>
      <c r="P21" s="42"/>
      <c r="Q21" s="26">
        <v>4.7017045454545459</v>
      </c>
      <c r="R21" s="26">
        <v>5.559139784946237</v>
      </c>
      <c r="S21" s="31"/>
      <c r="T21" s="31">
        <v>382</v>
      </c>
      <c r="U21" s="31">
        <v>445</v>
      </c>
      <c r="V21" s="6"/>
      <c r="W21" s="6"/>
      <c r="X21" s="6"/>
      <c r="Y21" s="6"/>
      <c r="Z21" s="6"/>
      <c r="AA21" s="6"/>
      <c r="AB21" s="6"/>
      <c r="AC21" s="6"/>
      <c r="AD21" s="6"/>
      <c r="AE21" s="6"/>
      <c r="AF21" s="6"/>
      <c r="AG21" s="6"/>
    </row>
    <row r="22" spans="1:33" ht="18" customHeight="1">
      <c r="A22" s="241" t="s">
        <v>631</v>
      </c>
      <c r="B22" s="31">
        <v>3201</v>
      </c>
      <c r="C22" s="31">
        <v>3588</v>
      </c>
      <c r="D22" s="31"/>
      <c r="E22" s="31">
        <v>1569</v>
      </c>
      <c r="F22" s="31">
        <v>1724</v>
      </c>
      <c r="G22" s="31"/>
      <c r="H22" s="31">
        <v>1632</v>
      </c>
      <c r="I22" s="31">
        <v>1864</v>
      </c>
      <c r="J22" s="31"/>
      <c r="K22" s="27">
        <f t="shared" si="0"/>
        <v>96.139705882352942</v>
      </c>
      <c r="L22" s="27">
        <f t="shared" si="1"/>
        <v>92.489270386266099</v>
      </c>
      <c r="M22" s="31"/>
      <c r="N22" s="31">
        <v>651</v>
      </c>
      <c r="O22" s="31">
        <v>705</v>
      </c>
      <c r="Q22" s="26">
        <v>4.9121725731895225</v>
      </c>
      <c r="R22" s="26">
        <v>5.0726495726495724</v>
      </c>
      <c r="S22" s="31"/>
      <c r="T22" s="31">
        <v>794</v>
      </c>
      <c r="U22" s="31">
        <v>849</v>
      </c>
      <c r="V22" s="6"/>
      <c r="W22" s="6"/>
      <c r="X22" s="6"/>
      <c r="Y22" s="6"/>
      <c r="Z22" s="6"/>
      <c r="AA22" s="6"/>
      <c r="AB22" s="6"/>
      <c r="AC22" s="6"/>
      <c r="AD22" s="6"/>
      <c r="AE22" s="6"/>
      <c r="AF22" s="6"/>
      <c r="AG22" s="6"/>
    </row>
    <row r="23" spans="1:33" ht="18" customHeight="1">
      <c r="A23" s="241" t="s">
        <v>632</v>
      </c>
      <c r="B23" s="31">
        <v>2383</v>
      </c>
      <c r="C23" s="31">
        <v>2472</v>
      </c>
      <c r="D23" s="31"/>
      <c r="E23" s="31">
        <v>1202</v>
      </c>
      <c r="F23" s="31">
        <v>1233</v>
      </c>
      <c r="G23" s="31"/>
      <c r="H23" s="31">
        <v>1181</v>
      </c>
      <c r="I23" s="31">
        <v>1239</v>
      </c>
      <c r="J23" s="31"/>
      <c r="K23" s="27">
        <f t="shared" si="0"/>
        <v>101.77815410668924</v>
      </c>
      <c r="L23" s="27">
        <f t="shared" si="1"/>
        <v>99.515738498789347</v>
      </c>
      <c r="M23" s="31"/>
      <c r="N23" s="31">
        <v>536</v>
      </c>
      <c r="O23" s="31">
        <v>545</v>
      </c>
      <c r="Q23" s="26">
        <v>4.4458955223880601</v>
      </c>
      <c r="R23" s="26">
        <v>4.5027624309392262</v>
      </c>
      <c r="S23" s="31"/>
      <c r="T23" s="31">
        <v>586</v>
      </c>
      <c r="U23" s="31">
        <v>655</v>
      </c>
      <c r="V23" s="6"/>
      <c r="W23" s="6"/>
      <c r="X23" s="6"/>
      <c r="Y23" s="6"/>
      <c r="Z23" s="6"/>
      <c r="AA23" s="6"/>
      <c r="AB23" s="6"/>
      <c r="AC23" s="6"/>
      <c r="AD23" s="6"/>
      <c r="AE23" s="6"/>
      <c r="AF23" s="6"/>
      <c r="AG23" s="6"/>
    </row>
    <row r="24" spans="1:33" ht="18" customHeight="1">
      <c r="A24" s="241" t="s">
        <v>633</v>
      </c>
      <c r="B24" s="31">
        <v>1333</v>
      </c>
      <c r="C24" s="31">
        <v>1713</v>
      </c>
      <c r="D24" s="31"/>
      <c r="E24" s="31">
        <v>658</v>
      </c>
      <c r="F24" s="31">
        <v>813</v>
      </c>
      <c r="G24" s="31"/>
      <c r="H24" s="31">
        <v>675</v>
      </c>
      <c r="I24" s="31">
        <v>900</v>
      </c>
      <c r="J24" s="31"/>
      <c r="K24" s="27">
        <f t="shared" si="0"/>
        <v>97.481481481481481</v>
      </c>
      <c r="L24" s="27">
        <f t="shared" si="1"/>
        <v>90.333333333333329</v>
      </c>
      <c r="M24" s="31"/>
      <c r="N24" s="31">
        <v>326</v>
      </c>
      <c r="O24" s="31">
        <v>399</v>
      </c>
      <c r="Q24" s="26">
        <v>4.0889570552147241</v>
      </c>
      <c r="R24" s="26">
        <v>4.3206106870229011</v>
      </c>
      <c r="S24" s="31"/>
      <c r="T24" s="31">
        <v>386</v>
      </c>
      <c r="U24" s="31">
        <v>496</v>
      </c>
      <c r="V24" s="6"/>
      <c r="W24" s="6"/>
      <c r="X24" s="6"/>
      <c r="Y24" s="6"/>
      <c r="Z24" s="6"/>
      <c r="AA24" s="6"/>
      <c r="AB24" s="6"/>
      <c r="AC24" s="6"/>
      <c r="AD24" s="6"/>
      <c r="AE24" s="6"/>
      <c r="AF24" s="6"/>
      <c r="AG24" s="6"/>
    </row>
    <row r="25" spans="1:33" ht="18" customHeight="1">
      <c r="A25" s="241" t="s">
        <v>634</v>
      </c>
      <c r="B25" s="31">
        <v>1628</v>
      </c>
      <c r="C25" s="31">
        <v>1901</v>
      </c>
      <c r="D25" s="31"/>
      <c r="E25" s="31">
        <v>835</v>
      </c>
      <c r="F25" s="31">
        <v>988</v>
      </c>
      <c r="G25" s="31"/>
      <c r="H25" s="31">
        <v>793</v>
      </c>
      <c r="I25" s="31">
        <v>913</v>
      </c>
      <c r="J25" s="31"/>
      <c r="K25" s="27">
        <f t="shared" si="0"/>
        <v>105.29634300126102</v>
      </c>
      <c r="L25" s="27">
        <f t="shared" si="1"/>
        <v>108.2146768893757</v>
      </c>
      <c r="M25" s="31"/>
      <c r="N25" s="31">
        <v>345</v>
      </c>
      <c r="O25" s="31">
        <v>363</v>
      </c>
      <c r="Q25" s="26">
        <v>4.7188405797101449</v>
      </c>
      <c r="R25" s="26">
        <v>5.3267605633802813</v>
      </c>
      <c r="S25" s="31"/>
      <c r="T25" s="31">
        <v>364</v>
      </c>
      <c r="U25" s="31">
        <v>427</v>
      </c>
      <c r="V25" s="6"/>
      <c r="W25" s="6"/>
      <c r="X25" s="6"/>
      <c r="Y25" s="6"/>
      <c r="Z25" s="6"/>
      <c r="AA25" s="6"/>
      <c r="AB25" s="6"/>
      <c r="AC25" s="6"/>
      <c r="AD25" s="6"/>
      <c r="AE25" s="6"/>
      <c r="AF25" s="6"/>
      <c r="AG25" s="6"/>
    </row>
    <row r="26" spans="1:33" ht="18" customHeight="1">
      <c r="A26" s="241" t="s">
        <v>635</v>
      </c>
      <c r="B26" s="31">
        <v>1445</v>
      </c>
      <c r="C26" s="31">
        <v>1835</v>
      </c>
      <c r="D26" s="31"/>
      <c r="E26" s="31">
        <v>740</v>
      </c>
      <c r="F26" s="31">
        <v>927</v>
      </c>
      <c r="G26" s="31"/>
      <c r="H26" s="31">
        <v>705</v>
      </c>
      <c r="I26" s="31">
        <v>908</v>
      </c>
      <c r="J26" s="31"/>
      <c r="K26" s="27">
        <f t="shared" si="0"/>
        <v>104.9645390070922</v>
      </c>
      <c r="L26" s="27">
        <f t="shared" si="1"/>
        <v>102.09251101321586</v>
      </c>
      <c r="M26" s="31"/>
      <c r="N26" s="31">
        <v>311</v>
      </c>
      <c r="O26" s="31">
        <v>313</v>
      </c>
      <c r="Q26" s="26">
        <v>4.6463022508038589</v>
      </c>
      <c r="R26" s="26">
        <v>5.865384615384615</v>
      </c>
      <c r="S26" s="31"/>
      <c r="T26" s="31">
        <v>336</v>
      </c>
      <c r="U26" s="31">
        <v>376</v>
      </c>
      <c r="V26" s="6"/>
      <c r="W26" s="6"/>
      <c r="X26" s="6"/>
      <c r="Y26" s="6"/>
      <c r="Z26" s="6"/>
      <c r="AA26" s="6"/>
      <c r="AB26" s="6"/>
      <c r="AC26" s="6"/>
      <c r="AD26" s="6"/>
      <c r="AE26" s="6"/>
      <c r="AF26" s="6"/>
      <c r="AG26" s="6"/>
    </row>
    <row r="27" spans="1:33" ht="18" customHeight="1">
      <c r="A27" s="241" t="s">
        <v>636</v>
      </c>
      <c r="B27" s="31">
        <v>4116</v>
      </c>
      <c r="C27" s="31">
        <v>4505</v>
      </c>
      <c r="D27" s="31"/>
      <c r="E27" s="31">
        <v>2100</v>
      </c>
      <c r="F27" s="31">
        <v>2230</v>
      </c>
      <c r="G27" s="31"/>
      <c r="H27" s="31">
        <v>2016</v>
      </c>
      <c r="I27" s="31">
        <v>2275</v>
      </c>
      <c r="J27" s="31"/>
      <c r="K27" s="27">
        <f t="shared" si="0"/>
        <v>104.16666666666667</v>
      </c>
      <c r="L27" s="27">
        <f t="shared" si="1"/>
        <v>98.021978021978015</v>
      </c>
      <c r="M27" s="31"/>
      <c r="N27" s="31">
        <v>813</v>
      </c>
      <c r="O27" s="31">
        <v>915</v>
      </c>
      <c r="Q27" s="26">
        <v>5.0627306273062729</v>
      </c>
      <c r="R27" s="26">
        <v>4.8337004405286343</v>
      </c>
      <c r="S27" s="31"/>
      <c r="T27" s="31">
        <v>979</v>
      </c>
      <c r="U27" s="31">
        <v>1083</v>
      </c>
      <c r="V27" s="6"/>
      <c r="W27" s="6"/>
      <c r="X27" s="6"/>
      <c r="Y27" s="6"/>
      <c r="Z27" s="6"/>
      <c r="AA27" s="6"/>
      <c r="AB27" s="6"/>
      <c r="AC27" s="6"/>
      <c r="AD27" s="6"/>
      <c r="AE27" s="6"/>
      <c r="AF27" s="6"/>
      <c r="AG27" s="6"/>
    </row>
    <row r="28" spans="1:33" ht="18" customHeight="1">
      <c r="A28" s="241" t="s">
        <v>637</v>
      </c>
      <c r="B28" s="31">
        <v>3465</v>
      </c>
      <c r="C28" s="31">
        <v>3774</v>
      </c>
      <c r="D28" s="31"/>
      <c r="E28" s="31">
        <v>1782</v>
      </c>
      <c r="F28" s="31">
        <v>1906</v>
      </c>
      <c r="G28" s="31"/>
      <c r="H28" s="31">
        <v>1683</v>
      </c>
      <c r="I28" s="31">
        <v>1868</v>
      </c>
      <c r="J28" s="31"/>
      <c r="K28" s="27">
        <f t="shared" si="0"/>
        <v>105.88235294117648</v>
      </c>
      <c r="L28" s="27">
        <f t="shared" si="1"/>
        <v>102.03426124197001</v>
      </c>
      <c r="M28" s="31"/>
      <c r="N28" s="31">
        <v>721</v>
      </c>
      <c r="O28" s="31">
        <v>743</v>
      </c>
      <c r="Q28" s="26">
        <v>4.8058252427184467</v>
      </c>
      <c r="R28" s="26">
        <v>5.0615595075239401</v>
      </c>
      <c r="S28" s="31"/>
      <c r="T28" s="31">
        <v>773</v>
      </c>
      <c r="U28" s="31">
        <v>919</v>
      </c>
    </row>
    <row r="29" spans="1:33" ht="18" customHeight="1">
      <c r="A29" s="241" t="s">
        <v>638</v>
      </c>
      <c r="B29" s="31">
        <v>2402</v>
      </c>
      <c r="C29" s="31">
        <v>4139</v>
      </c>
      <c r="D29" s="31"/>
      <c r="E29" s="31">
        <v>1187</v>
      </c>
      <c r="F29" s="31">
        <v>2101</v>
      </c>
      <c r="G29" s="31"/>
      <c r="H29" s="31">
        <v>1215</v>
      </c>
      <c r="I29" s="31">
        <v>2038</v>
      </c>
      <c r="J29" s="31"/>
      <c r="K29" s="27">
        <f t="shared" si="0"/>
        <v>97.695473251028801</v>
      </c>
      <c r="L29" s="27">
        <f t="shared" si="1"/>
        <v>103.09126594700686</v>
      </c>
      <c r="M29" s="31"/>
      <c r="N29" s="31">
        <v>502</v>
      </c>
      <c r="O29" s="31">
        <v>657</v>
      </c>
      <c r="Q29" s="26">
        <v>4.7759999999999998</v>
      </c>
      <c r="R29" s="26">
        <v>5.0927835051546388</v>
      </c>
      <c r="S29" s="31"/>
      <c r="T29" s="31">
        <v>565</v>
      </c>
      <c r="U29" s="31">
        <v>804</v>
      </c>
    </row>
    <row r="30" spans="1:33" ht="18" customHeight="1">
      <c r="A30" s="241" t="s">
        <v>281</v>
      </c>
      <c r="B30" s="31">
        <v>2409</v>
      </c>
      <c r="C30" s="31">
        <v>2336</v>
      </c>
      <c r="D30" s="31"/>
      <c r="E30" s="31">
        <v>1199</v>
      </c>
      <c r="F30" s="31">
        <v>1144</v>
      </c>
      <c r="G30" s="31"/>
      <c r="H30" s="31">
        <v>1210</v>
      </c>
      <c r="I30" s="31">
        <v>1192</v>
      </c>
      <c r="J30" s="31"/>
      <c r="K30" s="27">
        <f t="shared" si="0"/>
        <v>99.090909090909093</v>
      </c>
      <c r="L30" s="27">
        <f t="shared" si="1"/>
        <v>95.973154362416096</v>
      </c>
      <c r="M30" s="31"/>
      <c r="N30" s="31">
        <v>478</v>
      </c>
      <c r="O30" s="31">
        <v>488</v>
      </c>
      <c r="Q30" s="26">
        <v>5.039748953974895</v>
      </c>
      <c r="R30" s="26">
        <v>4.7921810699588478</v>
      </c>
      <c r="S30" s="31"/>
      <c r="T30" s="31">
        <v>565</v>
      </c>
      <c r="U30" s="31">
        <v>688</v>
      </c>
    </row>
    <row r="31" spans="1:33" ht="18" customHeight="1">
      <c r="A31" s="241" t="s">
        <v>639</v>
      </c>
      <c r="B31" s="31">
        <v>1132</v>
      </c>
      <c r="C31" s="31">
        <v>1202</v>
      </c>
      <c r="D31" s="31"/>
      <c r="E31" s="31">
        <v>558</v>
      </c>
      <c r="F31" s="31">
        <v>602</v>
      </c>
      <c r="G31" s="31"/>
      <c r="H31" s="31">
        <v>574</v>
      </c>
      <c r="I31" s="31">
        <v>600</v>
      </c>
      <c r="J31" s="31"/>
      <c r="K31" s="27">
        <f t="shared" si="0"/>
        <v>97.21254355400697</v>
      </c>
      <c r="L31" s="27">
        <f t="shared" si="1"/>
        <v>100.33333333333334</v>
      </c>
      <c r="M31" s="31"/>
      <c r="N31" s="31">
        <v>236</v>
      </c>
      <c r="O31" s="31">
        <v>266</v>
      </c>
      <c r="Q31" s="26">
        <v>4.7966101694915251</v>
      </c>
      <c r="R31" s="26">
        <v>4.5283018867924527</v>
      </c>
      <c r="S31" s="31"/>
      <c r="T31" s="31">
        <v>249</v>
      </c>
      <c r="U31" s="31">
        <v>336</v>
      </c>
    </row>
    <row r="32" spans="1:33" ht="18" customHeight="1">
      <c r="A32" s="241" t="s">
        <v>640</v>
      </c>
      <c r="B32" s="31">
        <v>2917</v>
      </c>
      <c r="C32" s="31">
        <v>3301</v>
      </c>
      <c r="D32" s="31"/>
      <c r="E32" s="31">
        <v>1416</v>
      </c>
      <c r="F32" s="31">
        <v>1562</v>
      </c>
      <c r="G32" s="31"/>
      <c r="H32" s="31">
        <v>1501</v>
      </c>
      <c r="I32" s="31">
        <v>1739</v>
      </c>
      <c r="J32" s="31"/>
      <c r="K32" s="27">
        <f t="shared" si="0"/>
        <v>94.337108594270489</v>
      </c>
      <c r="L32" s="27">
        <f t="shared" si="1"/>
        <v>89.821736630247273</v>
      </c>
      <c r="M32" s="31"/>
      <c r="N32" s="31">
        <v>588</v>
      </c>
      <c r="O32" s="31">
        <v>654</v>
      </c>
      <c r="Q32" s="26">
        <v>4.9608843537414966</v>
      </c>
      <c r="R32" s="26">
        <v>5.0475460122699385</v>
      </c>
      <c r="S32" s="31"/>
      <c r="T32" s="31">
        <v>650</v>
      </c>
      <c r="U32" s="31">
        <v>780</v>
      </c>
    </row>
    <row r="33" spans="1:21" ht="18" customHeight="1">
      <c r="A33" s="241" t="s">
        <v>641</v>
      </c>
      <c r="B33" s="31">
        <v>1547</v>
      </c>
      <c r="C33" s="31">
        <v>1730</v>
      </c>
      <c r="D33" s="31"/>
      <c r="E33" s="31">
        <v>732</v>
      </c>
      <c r="F33" s="31">
        <v>894</v>
      </c>
      <c r="G33" s="31"/>
      <c r="H33" s="31">
        <v>815</v>
      </c>
      <c r="I33" s="31">
        <v>836</v>
      </c>
      <c r="J33" s="31"/>
      <c r="K33" s="27">
        <f t="shared" si="0"/>
        <v>89.815950920245399</v>
      </c>
      <c r="L33" s="27">
        <f t="shared" si="1"/>
        <v>106.9377990430622</v>
      </c>
      <c r="M33" s="31"/>
      <c r="N33" s="31">
        <v>312</v>
      </c>
      <c r="O33" s="31">
        <v>295</v>
      </c>
      <c r="Q33" s="26">
        <v>4.958333333333333</v>
      </c>
      <c r="R33" s="26">
        <v>5.8491228070175438</v>
      </c>
      <c r="S33" s="31"/>
      <c r="T33" s="31">
        <v>339</v>
      </c>
      <c r="U33" s="31">
        <v>394</v>
      </c>
    </row>
    <row r="34" spans="1:21" ht="18" customHeight="1">
      <c r="A34" s="29" t="s">
        <v>642</v>
      </c>
      <c r="B34" s="31">
        <v>4347</v>
      </c>
      <c r="C34" s="31">
        <v>4486</v>
      </c>
      <c r="D34" s="31"/>
      <c r="E34" s="31">
        <v>2178</v>
      </c>
      <c r="F34" s="31">
        <v>2326</v>
      </c>
      <c r="G34" s="31"/>
      <c r="H34" s="31">
        <v>2169</v>
      </c>
      <c r="I34" s="31">
        <v>2160</v>
      </c>
      <c r="J34" s="31"/>
      <c r="K34" s="27">
        <f t="shared" si="0"/>
        <v>100.4149377593361</v>
      </c>
      <c r="L34" s="27">
        <f t="shared" si="1"/>
        <v>107.68518518518519</v>
      </c>
      <c r="M34" s="31"/>
      <c r="N34" s="31">
        <v>867</v>
      </c>
      <c r="O34" s="31">
        <v>888</v>
      </c>
      <c r="P34" s="25"/>
      <c r="Q34" s="26">
        <v>5.0138408304498272</v>
      </c>
      <c r="R34" s="26">
        <v>5.0114025085518819</v>
      </c>
      <c r="S34" s="31"/>
      <c r="T34" s="31">
        <v>929</v>
      </c>
      <c r="U34" s="31">
        <v>1135</v>
      </c>
    </row>
    <row r="35" spans="1:21" ht="18" customHeight="1">
      <c r="A35" s="29" t="s">
        <v>643</v>
      </c>
      <c r="B35" s="31">
        <v>2118</v>
      </c>
      <c r="C35" s="31">
        <v>2931</v>
      </c>
      <c r="D35" s="31"/>
      <c r="E35" s="31">
        <v>1039</v>
      </c>
      <c r="F35" s="31">
        <v>1517</v>
      </c>
      <c r="G35" s="31"/>
      <c r="H35" s="31">
        <v>1079</v>
      </c>
      <c r="I35" s="31">
        <v>1414</v>
      </c>
      <c r="J35" s="31"/>
      <c r="K35" s="27">
        <f t="shared" si="0"/>
        <v>96.292863762743281</v>
      </c>
      <c r="L35" s="27">
        <f t="shared" si="1"/>
        <v>107.28429985855728</v>
      </c>
      <c r="M35" s="31"/>
      <c r="N35" s="31">
        <v>418</v>
      </c>
      <c r="O35" s="31">
        <v>454</v>
      </c>
      <c r="P35" s="25"/>
      <c r="Q35" s="26">
        <v>5.0669856459330145</v>
      </c>
      <c r="R35" s="26">
        <v>6.4591611479028694</v>
      </c>
      <c r="S35" s="31"/>
      <c r="T35" s="31">
        <v>485</v>
      </c>
      <c r="U35" s="31">
        <v>595</v>
      </c>
    </row>
    <row r="36" spans="1:21" ht="18" customHeight="1">
      <c r="A36" s="29" t="s">
        <v>644</v>
      </c>
      <c r="B36" s="31">
        <v>5191</v>
      </c>
      <c r="C36" s="31">
        <v>5528</v>
      </c>
      <c r="D36" s="31"/>
      <c r="E36" s="31">
        <v>2613</v>
      </c>
      <c r="F36" s="31">
        <v>2703</v>
      </c>
      <c r="G36" s="31"/>
      <c r="H36" s="31">
        <v>2578</v>
      </c>
      <c r="I36" s="31">
        <v>2825</v>
      </c>
      <c r="J36" s="31"/>
      <c r="K36" s="27">
        <f t="shared" si="0"/>
        <v>101.35764158262219</v>
      </c>
      <c r="L36" s="27">
        <f t="shared" si="1"/>
        <v>95.681415929203538</v>
      </c>
      <c r="M36" s="31"/>
      <c r="N36" s="31">
        <v>994</v>
      </c>
      <c r="O36" s="31">
        <v>1086</v>
      </c>
      <c r="P36" s="25"/>
      <c r="Q36" s="26">
        <v>5.2223340040241446</v>
      </c>
      <c r="R36" s="26">
        <v>5.0886426592797784</v>
      </c>
      <c r="S36" s="31"/>
      <c r="T36" s="31">
        <v>1096</v>
      </c>
      <c r="U36" s="31">
        <v>1315</v>
      </c>
    </row>
    <row r="37" spans="1:21" ht="18" customHeight="1">
      <c r="A37" s="29" t="s">
        <v>645</v>
      </c>
      <c r="B37" s="31">
        <v>7423</v>
      </c>
      <c r="C37" s="31">
        <v>11316</v>
      </c>
      <c r="D37" s="31"/>
      <c r="E37" s="31">
        <v>3628</v>
      </c>
      <c r="F37" s="31">
        <v>5588</v>
      </c>
      <c r="G37" s="31"/>
      <c r="H37" s="31">
        <v>3795</v>
      </c>
      <c r="I37" s="31">
        <v>5728</v>
      </c>
      <c r="J37" s="31"/>
      <c r="K37" s="27">
        <f>E37/H37*100</f>
        <v>95.599472990777329</v>
      </c>
      <c r="L37" s="27">
        <f>F37/I37*100</f>
        <v>97.555865921787714</v>
      </c>
      <c r="M37" s="31"/>
      <c r="N37" s="31">
        <v>1600</v>
      </c>
      <c r="O37" s="31">
        <v>2137</v>
      </c>
      <c r="P37" s="27"/>
      <c r="Q37" s="26">
        <v>4.6393750000000002</v>
      </c>
      <c r="R37" s="26">
        <v>5.2788506829957607</v>
      </c>
      <c r="S37" s="31"/>
      <c r="T37" s="31">
        <v>1813</v>
      </c>
      <c r="U37" s="31">
        <v>2621</v>
      </c>
    </row>
    <row r="38" spans="1:21" ht="18" customHeight="1">
      <c r="A38" s="29" t="s">
        <v>646</v>
      </c>
      <c r="B38" s="31">
        <v>7013</v>
      </c>
      <c r="C38" s="31">
        <v>7733</v>
      </c>
      <c r="D38" s="31"/>
      <c r="E38" s="31">
        <v>3509</v>
      </c>
      <c r="F38" s="31">
        <v>3709</v>
      </c>
      <c r="G38" s="31"/>
      <c r="H38" s="31">
        <v>3504</v>
      </c>
      <c r="I38" s="31">
        <v>4024</v>
      </c>
      <c r="J38" s="31"/>
      <c r="K38" s="27">
        <f t="shared" ref="K38:K42" si="2">E38/H38*100</f>
        <v>100.14269406392695</v>
      </c>
      <c r="L38" s="27">
        <f t="shared" ref="L38:L42" si="3">F38/I38*100</f>
        <v>92.171968190854869</v>
      </c>
      <c r="M38" s="31"/>
      <c r="N38" s="31">
        <v>1512</v>
      </c>
      <c r="O38" s="31">
        <v>1546</v>
      </c>
      <c r="P38" s="25"/>
      <c r="Q38" s="26">
        <v>4.6382275132275135</v>
      </c>
      <c r="R38" s="26">
        <v>4.8725361366622861</v>
      </c>
      <c r="S38" s="31"/>
      <c r="T38" s="31">
        <v>1714</v>
      </c>
      <c r="U38" s="31">
        <v>1986</v>
      </c>
    </row>
    <row r="39" spans="1:21" ht="18" customHeight="1">
      <c r="A39" s="23" t="s">
        <v>647</v>
      </c>
      <c r="B39" s="31">
        <v>3918</v>
      </c>
      <c r="C39" s="31">
        <v>5141</v>
      </c>
      <c r="D39" s="31"/>
      <c r="E39" s="31">
        <v>1992</v>
      </c>
      <c r="F39" s="31">
        <v>2507</v>
      </c>
      <c r="G39" s="31"/>
      <c r="H39" s="31">
        <v>1926</v>
      </c>
      <c r="I39" s="31">
        <v>2634</v>
      </c>
      <c r="J39" s="31"/>
      <c r="K39" s="27">
        <f t="shared" si="2"/>
        <v>103.42679127725856</v>
      </c>
      <c r="L39" s="27">
        <f t="shared" si="3"/>
        <v>95.178435839028097</v>
      </c>
      <c r="M39" s="31"/>
      <c r="N39" s="31">
        <v>858</v>
      </c>
      <c r="O39" s="31">
        <v>1052</v>
      </c>
      <c r="P39" s="50"/>
      <c r="Q39" s="26">
        <v>4.5664335664335667</v>
      </c>
      <c r="R39" s="26">
        <v>4.9328793774319069</v>
      </c>
      <c r="S39" s="31"/>
      <c r="T39" s="31">
        <v>970</v>
      </c>
      <c r="U39" s="31">
        <v>1283</v>
      </c>
    </row>
    <row r="40" spans="1:21" ht="18" customHeight="1">
      <c r="A40" s="23" t="s">
        <v>648</v>
      </c>
      <c r="B40" s="31">
        <v>2354</v>
      </c>
      <c r="C40" s="31">
        <v>2779</v>
      </c>
      <c r="D40" s="31"/>
      <c r="E40" s="31">
        <v>1163</v>
      </c>
      <c r="F40" s="31">
        <v>1328</v>
      </c>
      <c r="G40" s="31"/>
      <c r="H40" s="31">
        <v>1191</v>
      </c>
      <c r="I40" s="31">
        <v>1451</v>
      </c>
      <c r="J40" s="31"/>
      <c r="K40" s="27">
        <f t="shared" si="2"/>
        <v>97.64903442485307</v>
      </c>
      <c r="L40" s="27">
        <f t="shared" si="3"/>
        <v>91.523087525844247</v>
      </c>
      <c r="M40" s="31"/>
      <c r="N40" s="31">
        <v>479</v>
      </c>
      <c r="O40" s="31">
        <v>512</v>
      </c>
      <c r="P40" s="28"/>
      <c r="Q40" s="26">
        <v>4.9144050104384132</v>
      </c>
      <c r="R40" s="26">
        <v>5.4363992172211351</v>
      </c>
      <c r="S40" s="31"/>
      <c r="T40" s="31">
        <v>526</v>
      </c>
      <c r="U40" s="31">
        <v>712</v>
      </c>
    </row>
    <row r="41" spans="1:21" ht="18" customHeight="1">
      <c r="A41" s="29" t="s">
        <v>649</v>
      </c>
      <c r="B41" s="31">
        <v>2268</v>
      </c>
      <c r="C41" s="31">
        <v>2760</v>
      </c>
      <c r="D41" s="31"/>
      <c r="E41" s="31">
        <v>1164</v>
      </c>
      <c r="F41" s="31">
        <v>1530</v>
      </c>
      <c r="G41" s="31"/>
      <c r="H41" s="31">
        <v>1104</v>
      </c>
      <c r="I41" s="31">
        <v>1230</v>
      </c>
      <c r="J41" s="31"/>
      <c r="K41" s="27">
        <f t="shared" si="2"/>
        <v>105.43478260869566</v>
      </c>
      <c r="L41" s="27">
        <f t="shared" si="3"/>
        <v>124.39024390243902</v>
      </c>
      <c r="M41" s="31"/>
      <c r="N41" s="31">
        <v>472</v>
      </c>
      <c r="O41" s="31">
        <v>496</v>
      </c>
      <c r="P41" s="25"/>
      <c r="Q41" s="26">
        <v>4.8050847457627119</v>
      </c>
      <c r="R41" s="26">
        <v>5.5454545454545459</v>
      </c>
      <c r="S41" s="31"/>
      <c r="T41" s="31">
        <v>499</v>
      </c>
      <c r="U41" s="31">
        <v>679</v>
      </c>
    </row>
    <row r="42" spans="1:21" ht="18" customHeight="1">
      <c r="A42" s="29" t="s">
        <v>650</v>
      </c>
      <c r="B42" s="31">
        <v>7093</v>
      </c>
      <c r="C42" s="31">
        <v>7894</v>
      </c>
      <c r="D42" s="31"/>
      <c r="E42" s="31">
        <v>3547</v>
      </c>
      <c r="F42" s="31">
        <v>3828</v>
      </c>
      <c r="G42" s="31"/>
      <c r="H42" s="31">
        <v>3546</v>
      </c>
      <c r="I42" s="31">
        <v>4066</v>
      </c>
      <c r="J42" s="31"/>
      <c r="K42" s="27">
        <f t="shared" si="2"/>
        <v>100.02820078962212</v>
      </c>
      <c r="L42" s="27">
        <f t="shared" si="3"/>
        <v>94.146581406788002</v>
      </c>
      <c r="M42" s="31"/>
      <c r="N42" s="31">
        <v>1405</v>
      </c>
      <c r="O42" s="31">
        <v>1569</v>
      </c>
      <c r="P42" s="25"/>
      <c r="Q42" s="26">
        <v>5.0483985765124553</v>
      </c>
      <c r="R42" s="26">
        <v>4.9814696485623005</v>
      </c>
      <c r="S42" s="31"/>
      <c r="T42" s="31">
        <v>1681</v>
      </c>
      <c r="U42" s="31">
        <v>2056</v>
      </c>
    </row>
    <row r="43" spans="1:21" ht="18" customHeight="1" thickBot="1">
      <c r="A43" s="36"/>
      <c r="B43" s="36"/>
      <c r="C43" s="36"/>
      <c r="D43" s="36"/>
      <c r="E43" s="36"/>
      <c r="F43" s="36"/>
      <c r="G43" s="36"/>
      <c r="H43" s="36"/>
      <c r="I43" s="36"/>
      <c r="J43" s="36"/>
      <c r="K43" s="36"/>
      <c r="L43" s="36"/>
      <c r="M43" s="36"/>
      <c r="N43" s="36"/>
      <c r="O43" s="36"/>
      <c r="P43" s="36"/>
      <c r="Q43" s="36"/>
      <c r="R43" s="36"/>
      <c r="S43" s="36"/>
      <c r="T43" s="36"/>
      <c r="U43" s="36"/>
    </row>
    <row r="44" spans="1:21" ht="18" customHeight="1"/>
    <row r="45" spans="1:21" ht="15.75" customHeight="1"/>
    <row r="46" spans="1:21" ht="15.75" customHeight="1"/>
    <row r="47" spans="1:21" ht="15.75" customHeight="1"/>
    <row r="48" spans="1:2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F2D18-167A-4155-9756-0CFFD8BA7892}">
  <sheetPr>
    <pageSetUpPr fitToPage="1"/>
  </sheetPr>
  <dimension ref="A1:AH604"/>
  <sheetViews>
    <sheetView view="pageBreakPreview" topLeftCell="A7" zoomScale="80" zoomScaleNormal="100" zoomScaleSheetLayoutView="80" workbookViewId="0">
      <selection activeCell="N34" sqref="N34"/>
    </sheetView>
  </sheetViews>
  <sheetFormatPr defaultColWidth="14.42578125" defaultRowHeight="1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4" width="9.140625" style="37" customWidth="1"/>
    <col min="25" max="34" width="8.7109375" style="37" customWidth="1"/>
    <col min="35" max="16384" width="14.42578125" style="37"/>
  </cols>
  <sheetData>
    <row r="1" spans="1:34" ht="19.5" customHeight="1">
      <c r="A1" s="1" t="s">
        <v>1922</v>
      </c>
      <c r="B1" s="39"/>
      <c r="C1" s="39"/>
      <c r="D1" s="39"/>
      <c r="E1" s="39"/>
      <c r="F1" s="39"/>
      <c r="G1" s="39"/>
      <c r="H1" s="39"/>
      <c r="I1" s="39"/>
      <c r="J1" s="39"/>
      <c r="K1" s="39"/>
      <c r="L1" s="39"/>
      <c r="M1" s="39"/>
      <c r="N1" s="39"/>
      <c r="O1" s="39"/>
      <c r="P1" s="39"/>
      <c r="Q1" s="39"/>
      <c r="R1" s="39"/>
      <c r="S1" s="39"/>
      <c r="T1" s="39"/>
      <c r="U1" s="39"/>
    </row>
    <row r="2" spans="1:34" ht="19.5" customHeight="1">
      <c r="A2" s="2" t="s">
        <v>1923</v>
      </c>
      <c r="B2" s="41"/>
      <c r="C2" s="41"/>
      <c r="D2" s="41"/>
      <c r="E2" s="41"/>
      <c r="F2" s="41"/>
      <c r="G2" s="41"/>
      <c r="H2" s="41"/>
      <c r="I2" s="41"/>
      <c r="J2" s="41"/>
      <c r="K2" s="41"/>
      <c r="L2" s="41"/>
      <c r="M2" s="41"/>
      <c r="N2" s="41"/>
      <c r="O2" s="41"/>
      <c r="P2" s="41"/>
      <c r="Q2" s="41"/>
      <c r="R2" s="41"/>
      <c r="S2" s="41"/>
      <c r="T2" s="41"/>
      <c r="U2" s="41"/>
    </row>
    <row r="3" spans="1:34" ht="15.75" customHeight="1" thickBot="1">
      <c r="B3" s="42"/>
      <c r="C3" s="42"/>
      <c r="D3" s="42"/>
      <c r="E3" s="42"/>
      <c r="F3" s="42"/>
      <c r="G3" s="42"/>
      <c r="H3" s="42"/>
      <c r="I3" s="42"/>
      <c r="J3" s="42"/>
      <c r="K3" s="42"/>
      <c r="L3" s="42"/>
      <c r="M3" s="42"/>
      <c r="N3" s="42"/>
      <c r="O3" s="42"/>
      <c r="P3" s="42"/>
      <c r="Q3" s="42"/>
      <c r="R3" s="43"/>
      <c r="S3" s="42"/>
      <c r="T3" s="42"/>
      <c r="U3" s="42"/>
    </row>
    <row r="4" spans="1:34" ht="38.1" customHeight="1" thickBot="1">
      <c r="A4" s="540" t="s">
        <v>1892</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W4" s="6"/>
      <c r="X4" s="6"/>
      <c r="Y4" s="6"/>
      <c r="Z4" s="6"/>
      <c r="AA4" s="6"/>
      <c r="AB4" s="6"/>
      <c r="AC4" s="6"/>
      <c r="AD4" s="6"/>
      <c r="AE4" s="6"/>
      <c r="AF4" s="6"/>
      <c r="AG4" s="6"/>
      <c r="AH4" s="6"/>
    </row>
    <row r="5" spans="1:34" ht="38.1" customHeight="1" thickBot="1">
      <c r="A5" s="548"/>
      <c r="B5" s="542" t="s">
        <v>5</v>
      </c>
      <c r="C5" s="542"/>
      <c r="D5" s="8"/>
      <c r="E5" s="542" t="s">
        <v>6</v>
      </c>
      <c r="F5" s="542"/>
      <c r="G5" s="8"/>
      <c r="H5" s="547" t="s">
        <v>7</v>
      </c>
      <c r="I5" s="547"/>
      <c r="J5" s="9"/>
      <c r="K5" s="547" t="s">
        <v>181</v>
      </c>
      <c r="L5" s="547"/>
      <c r="M5" s="9"/>
      <c r="N5" s="547" t="s">
        <v>8</v>
      </c>
      <c r="O5" s="547"/>
      <c r="P5" s="9"/>
      <c r="Q5" s="546"/>
      <c r="R5" s="546"/>
      <c r="S5" s="9"/>
      <c r="T5" s="547" t="s">
        <v>9</v>
      </c>
      <c r="U5" s="547"/>
      <c r="V5" s="11"/>
      <c r="W5" s="11"/>
      <c r="X5" s="11"/>
      <c r="Y5" s="11"/>
      <c r="Z5" s="11"/>
      <c r="AA5" s="11"/>
      <c r="AB5" s="11"/>
      <c r="AC5" s="11"/>
      <c r="AD5" s="11"/>
      <c r="AE5" s="11"/>
      <c r="AF5" s="11"/>
      <c r="AG5" s="11"/>
      <c r="AH5" s="11"/>
    </row>
    <row r="6" spans="1:34"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W6" s="11"/>
      <c r="X6" s="11"/>
      <c r="Y6" s="11"/>
      <c r="Z6" s="11"/>
      <c r="AA6" s="11"/>
      <c r="AB6" s="11"/>
      <c r="AC6" s="11"/>
      <c r="AD6" s="11"/>
      <c r="AE6" s="11"/>
      <c r="AF6" s="11"/>
      <c r="AG6" s="11"/>
      <c r="AH6" s="11"/>
    </row>
    <row r="7" spans="1:34" ht="9" customHeight="1">
      <c r="A7" s="20"/>
      <c r="B7" s="39"/>
      <c r="C7" s="57"/>
      <c r="D7" s="57"/>
      <c r="E7" s="57"/>
      <c r="F7" s="57"/>
      <c r="G7" s="57"/>
      <c r="H7" s="57"/>
      <c r="I7" s="57"/>
      <c r="J7" s="57"/>
      <c r="K7" s="57"/>
      <c r="L7" s="57"/>
      <c r="M7" s="57"/>
      <c r="N7" s="57"/>
      <c r="O7" s="57"/>
      <c r="P7" s="57"/>
      <c r="Q7" s="57"/>
      <c r="R7" s="57"/>
      <c r="S7" s="57"/>
      <c r="T7" s="57"/>
      <c r="U7" s="57"/>
      <c r="V7" s="40"/>
      <c r="W7" s="6"/>
      <c r="X7" s="6"/>
      <c r="Y7" s="6"/>
      <c r="Z7" s="6"/>
      <c r="AA7" s="6"/>
      <c r="AB7" s="6"/>
      <c r="AC7" s="6"/>
      <c r="AD7" s="6"/>
      <c r="AE7" s="6"/>
      <c r="AF7" s="6"/>
      <c r="AG7" s="6"/>
      <c r="AH7" s="6"/>
    </row>
    <row r="8" spans="1:34" ht="18" customHeight="1">
      <c r="A8" s="20" t="s">
        <v>651</v>
      </c>
      <c r="B8" s="47"/>
      <c r="C8" s="48"/>
      <c r="D8" s="48"/>
      <c r="E8" s="47"/>
      <c r="F8" s="47"/>
      <c r="G8" s="47"/>
      <c r="H8" s="47"/>
      <c r="I8" s="28"/>
      <c r="J8" s="28"/>
      <c r="K8" s="27"/>
      <c r="L8" s="27"/>
      <c r="M8" s="28"/>
      <c r="N8" s="47"/>
      <c r="O8" s="28"/>
      <c r="P8" s="28"/>
      <c r="Q8" s="49"/>
      <c r="R8" s="49"/>
      <c r="S8" s="28"/>
      <c r="T8" s="47"/>
      <c r="U8" s="28"/>
      <c r="V8" s="6"/>
      <c r="W8" s="6"/>
      <c r="X8" s="6"/>
      <c r="Y8" s="6"/>
      <c r="Z8" s="6"/>
      <c r="AA8" s="6"/>
      <c r="AB8" s="6"/>
      <c r="AC8" s="6"/>
      <c r="AD8" s="6"/>
      <c r="AE8" s="6"/>
      <c r="AF8" s="6"/>
      <c r="AG8" s="6"/>
    </row>
    <row r="9" spans="1:34" ht="18" customHeight="1">
      <c r="A9" s="29" t="s">
        <v>652</v>
      </c>
      <c r="B9" s="31">
        <v>4309</v>
      </c>
      <c r="C9" s="31">
        <v>6063</v>
      </c>
      <c r="D9" s="31"/>
      <c r="E9" s="31">
        <v>2153</v>
      </c>
      <c r="F9" s="31">
        <v>3106</v>
      </c>
      <c r="G9" s="31"/>
      <c r="H9" s="31">
        <v>2156</v>
      </c>
      <c r="I9" s="31">
        <v>2957</v>
      </c>
      <c r="J9" s="31"/>
      <c r="K9" s="27">
        <f t="shared" ref="K9:K36" si="0">E9/H9*100</f>
        <v>99.860853432281999</v>
      </c>
      <c r="L9" s="27">
        <f t="shared" ref="L9:L36" si="1">F9/I9*100</f>
        <v>105.03889076766994</v>
      </c>
      <c r="M9" s="31"/>
      <c r="N9" s="31">
        <v>813</v>
      </c>
      <c r="O9" s="31">
        <v>1246</v>
      </c>
      <c r="P9" s="25"/>
      <c r="Q9" s="26">
        <v>5.1639950678175088</v>
      </c>
      <c r="R9" s="26">
        <v>4.8481421647819065</v>
      </c>
      <c r="S9" s="31"/>
      <c r="T9" s="31">
        <v>957</v>
      </c>
      <c r="U9" s="31">
        <v>1533</v>
      </c>
      <c r="V9" s="6"/>
      <c r="W9" s="6"/>
      <c r="X9" s="6"/>
      <c r="Y9" s="6"/>
      <c r="Z9" s="6"/>
      <c r="AA9" s="6"/>
      <c r="AB9" s="6"/>
      <c r="AC9" s="6"/>
      <c r="AD9" s="6"/>
      <c r="AE9" s="6"/>
      <c r="AF9" s="6"/>
      <c r="AG9" s="6"/>
    </row>
    <row r="10" spans="1:34" ht="18" customHeight="1">
      <c r="A10" s="29" t="s">
        <v>653</v>
      </c>
      <c r="B10" s="31">
        <v>3611</v>
      </c>
      <c r="C10" s="31">
        <v>4064</v>
      </c>
      <c r="D10" s="31"/>
      <c r="E10" s="31">
        <v>1794</v>
      </c>
      <c r="F10" s="31">
        <v>2090</v>
      </c>
      <c r="G10" s="31"/>
      <c r="H10" s="31">
        <v>1817</v>
      </c>
      <c r="I10" s="31">
        <v>1974</v>
      </c>
      <c r="J10" s="31"/>
      <c r="K10" s="27">
        <f t="shared" si="0"/>
        <v>98.734177215189874</v>
      </c>
      <c r="L10" s="27">
        <f t="shared" si="1"/>
        <v>105.87639311043566</v>
      </c>
      <c r="M10" s="31"/>
      <c r="N10" s="31">
        <v>663</v>
      </c>
      <c r="O10" s="31">
        <v>714</v>
      </c>
      <c r="P10" s="27"/>
      <c r="Q10" s="26">
        <v>5.4274924471299091</v>
      </c>
      <c r="R10" s="26">
        <v>5.7326732673267324</v>
      </c>
      <c r="S10" s="31"/>
      <c r="T10" s="31">
        <v>717</v>
      </c>
      <c r="U10" s="31">
        <v>838</v>
      </c>
      <c r="V10" s="6"/>
      <c r="W10" s="6"/>
      <c r="X10" s="6"/>
      <c r="Y10" s="6"/>
      <c r="Z10" s="6"/>
      <c r="AA10" s="6"/>
      <c r="AB10" s="6"/>
      <c r="AC10" s="6"/>
      <c r="AD10" s="6"/>
      <c r="AE10" s="6"/>
      <c r="AF10" s="6"/>
      <c r="AG10" s="6"/>
    </row>
    <row r="11" spans="1:34" ht="18" customHeight="1">
      <c r="A11" s="29" t="s">
        <v>654</v>
      </c>
      <c r="B11" s="31">
        <v>5009</v>
      </c>
      <c r="C11" s="31">
        <v>5765</v>
      </c>
      <c r="D11" s="31"/>
      <c r="E11" s="31">
        <v>2503</v>
      </c>
      <c r="F11" s="31">
        <v>2968</v>
      </c>
      <c r="G11" s="31"/>
      <c r="H11" s="31">
        <v>2506</v>
      </c>
      <c r="I11" s="31">
        <v>2797</v>
      </c>
      <c r="J11" s="31"/>
      <c r="K11" s="27">
        <f t="shared" si="0"/>
        <v>99.880287310454904</v>
      </c>
      <c r="L11" s="27">
        <f t="shared" si="1"/>
        <v>106.11369324276009</v>
      </c>
      <c r="M11" s="31"/>
      <c r="N11" s="31">
        <v>985</v>
      </c>
      <c r="O11" s="31">
        <v>1024</v>
      </c>
      <c r="P11" s="25"/>
      <c r="Q11" s="26">
        <v>5.0852791878172585</v>
      </c>
      <c r="R11" s="26">
        <v>5.6324535679374392</v>
      </c>
      <c r="S11" s="31"/>
      <c r="T11" s="31">
        <v>1083</v>
      </c>
      <c r="U11" s="31">
        <v>1284</v>
      </c>
      <c r="V11" s="6"/>
      <c r="W11" s="6"/>
      <c r="X11" s="6"/>
      <c r="Y11" s="6"/>
      <c r="Z11" s="6"/>
      <c r="AA11" s="6"/>
      <c r="AB11" s="6"/>
      <c r="AC11" s="6"/>
      <c r="AD11" s="6"/>
      <c r="AE11" s="6"/>
      <c r="AF11" s="6"/>
      <c r="AG11" s="6"/>
    </row>
    <row r="12" spans="1:34" ht="18" customHeight="1">
      <c r="A12" s="29" t="s">
        <v>655</v>
      </c>
      <c r="B12" s="31">
        <v>2115</v>
      </c>
      <c r="C12" s="31">
        <v>1950</v>
      </c>
      <c r="D12" s="31"/>
      <c r="E12" s="31">
        <v>1068</v>
      </c>
      <c r="F12" s="31">
        <v>1014</v>
      </c>
      <c r="G12" s="31"/>
      <c r="H12" s="31">
        <v>1047</v>
      </c>
      <c r="I12" s="31">
        <v>936</v>
      </c>
      <c r="J12" s="31"/>
      <c r="K12" s="27">
        <f t="shared" si="0"/>
        <v>102.00573065902579</v>
      </c>
      <c r="L12" s="27">
        <f t="shared" si="1"/>
        <v>108.33333333333333</v>
      </c>
      <c r="M12" s="31"/>
      <c r="N12" s="31">
        <v>499</v>
      </c>
      <c r="O12" s="31">
        <v>407</v>
      </c>
      <c r="P12" s="25"/>
      <c r="Q12" s="26">
        <v>4.2141414141414142</v>
      </c>
      <c r="R12" s="26">
        <v>4.6151898734177212</v>
      </c>
      <c r="S12" s="31"/>
      <c r="T12" s="31">
        <v>577</v>
      </c>
      <c r="U12" s="31">
        <v>539</v>
      </c>
      <c r="V12" s="6"/>
      <c r="W12" s="6"/>
      <c r="X12" s="6"/>
      <c r="Y12" s="6"/>
      <c r="Z12" s="6"/>
      <c r="AA12" s="6"/>
      <c r="AB12" s="6"/>
      <c r="AC12" s="6"/>
      <c r="AD12" s="6"/>
      <c r="AE12" s="6"/>
      <c r="AF12" s="6"/>
      <c r="AG12" s="6"/>
    </row>
    <row r="13" spans="1:34" ht="18" customHeight="1">
      <c r="A13" s="29" t="s">
        <v>656</v>
      </c>
      <c r="B13" s="31">
        <v>129</v>
      </c>
      <c r="C13" s="31">
        <v>94</v>
      </c>
      <c r="D13" s="31"/>
      <c r="E13" s="31">
        <v>70</v>
      </c>
      <c r="F13" s="31">
        <v>38</v>
      </c>
      <c r="G13" s="31"/>
      <c r="H13" s="31">
        <v>59</v>
      </c>
      <c r="I13" s="31">
        <v>56</v>
      </c>
      <c r="J13" s="31"/>
      <c r="K13" s="27">
        <f t="shared" si="0"/>
        <v>118.64406779661016</v>
      </c>
      <c r="L13" s="27">
        <f t="shared" si="1"/>
        <v>67.857142857142861</v>
      </c>
      <c r="M13" s="31"/>
      <c r="N13" s="31">
        <v>26</v>
      </c>
      <c r="O13" s="31">
        <v>17</v>
      </c>
      <c r="P13" s="25"/>
      <c r="Q13" s="26">
        <v>5.04</v>
      </c>
      <c r="R13" s="26">
        <v>5.5294117647058822</v>
      </c>
      <c r="S13" s="31"/>
      <c r="T13" s="31">
        <v>28</v>
      </c>
      <c r="U13" s="31">
        <v>22</v>
      </c>
      <c r="V13" s="6"/>
      <c r="W13" s="6"/>
      <c r="X13" s="6"/>
      <c r="Y13" s="6"/>
      <c r="Z13" s="6"/>
      <c r="AA13" s="6"/>
      <c r="AB13" s="6"/>
      <c r="AC13" s="6"/>
      <c r="AD13" s="6"/>
      <c r="AE13" s="6"/>
      <c r="AF13" s="6"/>
      <c r="AG13" s="6"/>
    </row>
    <row r="14" spans="1:34" ht="18" customHeight="1">
      <c r="A14" s="29"/>
      <c r="B14" s="31"/>
      <c r="C14" s="31"/>
      <c r="D14" s="31"/>
      <c r="E14" s="31"/>
      <c r="F14" s="31"/>
      <c r="G14" s="31"/>
      <c r="H14" s="31"/>
      <c r="I14" s="31"/>
      <c r="J14" s="31"/>
      <c r="K14" s="27"/>
      <c r="L14" s="27"/>
      <c r="M14" s="31"/>
      <c r="N14" s="31"/>
      <c r="O14" s="31"/>
      <c r="P14" s="25"/>
      <c r="Q14" s="26"/>
      <c r="R14" s="26"/>
      <c r="S14" s="31"/>
      <c r="T14" s="31"/>
      <c r="U14" s="31"/>
      <c r="V14" s="6"/>
      <c r="W14" s="6"/>
      <c r="X14" s="6"/>
      <c r="Y14" s="6"/>
      <c r="Z14" s="6"/>
      <c r="AA14" s="6"/>
      <c r="AB14" s="6"/>
      <c r="AC14" s="6"/>
      <c r="AD14" s="6"/>
      <c r="AE14" s="6"/>
      <c r="AF14" s="6"/>
      <c r="AG14" s="6"/>
    </row>
    <row r="15" spans="1:34" ht="18" customHeight="1">
      <c r="A15" s="20" t="s">
        <v>657</v>
      </c>
      <c r="B15" s="51"/>
      <c r="C15" s="51"/>
      <c r="D15" s="51"/>
      <c r="E15" s="51"/>
      <c r="F15" s="51"/>
      <c r="G15" s="51"/>
      <c r="H15" s="51"/>
      <c r="I15" s="51"/>
      <c r="J15" s="51"/>
      <c r="K15" s="47"/>
      <c r="L15" s="47"/>
      <c r="M15" s="51"/>
      <c r="N15" s="51"/>
      <c r="O15" s="51"/>
      <c r="P15" s="25"/>
      <c r="Q15" s="19"/>
      <c r="R15" s="19"/>
      <c r="S15" s="51"/>
      <c r="T15" s="51"/>
      <c r="U15" s="51"/>
      <c r="V15" s="6"/>
      <c r="W15" s="6"/>
      <c r="X15" s="6"/>
      <c r="Y15" s="6"/>
      <c r="Z15" s="6"/>
      <c r="AA15" s="6"/>
      <c r="AB15" s="6"/>
      <c r="AC15" s="6"/>
      <c r="AD15" s="6"/>
      <c r="AE15" s="6"/>
      <c r="AF15" s="6"/>
      <c r="AG15" s="6"/>
    </row>
    <row r="16" spans="1:34" ht="18" customHeight="1">
      <c r="A16" s="29" t="s">
        <v>658</v>
      </c>
      <c r="B16" s="31">
        <v>5309</v>
      </c>
      <c r="C16" s="31">
        <v>7062</v>
      </c>
      <c r="D16" s="31"/>
      <c r="E16" s="31">
        <v>2660</v>
      </c>
      <c r="F16" s="31">
        <v>3582</v>
      </c>
      <c r="G16" s="31"/>
      <c r="H16" s="31">
        <v>2649</v>
      </c>
      <c r="I16" s="31">
        <v>3480</v>
      </c>
      <c r="J16" s="31"/>
      <c r="K16" s="27">
        <f t="shared" si="0"/>
        <v>100.41525103812758</v>
      </c>
      <c r="L16" s="27">
        <f t="shared" si="1"/>
        <v>102.93103448275862</v>
      </c>
      <c r="M16" s="31"/>
      <c r="N16" s="31">
        <v>1028</v>
      </c>
      <c r="O16" s="31">
        <v>1321</v>
      </c>
      <c r="P16" s="25"/>
      <c r="Q16" s="26">
        <v>5.1643968871595334</v>
      </c>
      <c r="R16" s="26">
        <v>5.3459500378501135</v>
      </c>
      <c r="S16" s="31"/>
      <c r="T16" s="31">
        <v>1160</v>
      </c>
      <c r="U16" s="31">
        <v>1651</v>
      </c>
      <c r="V16" s="6"/>
      <c r="W16" s="6"/>
      <c r="X16" s="6"/>
      <c r="Y16" s="6"/>
      <c r="Z16" s="6"/>
      <c r="AA16" s="6"/>
      <c r="AB16" s="6"/>
      <c r="AC16" s="6"/>
      <c r="AD16" s="6"/>
      <c r="AE16" s="6"/>
      <c r="AF16" s="6"/>
      <c r="AG16" s="6"/>
    </row>
    <row r="17" spans="1:33" ht="18" customHeight="1">
      <c r="A17" s="29" t="s">
        <v>659</v>
      </c>
      <c r="B17" s="31">
        <v>3923</v>
      </c>
      <c r="C17" s="31">
        <v>4532</v>
      </c>
      <c r="D17" s="31"/>
      <c r="E17" s="31">
        <v>2080</v>
      </c>
      <c r="F17" s="31">
        <v>2396</v>
      </c>
      <c r="G17" s="31"/>
      <c r="H17" s="31">
        <v>1843</v>
      </c>
      <c r="I17" s="31">
        <v>2136</v>
      </c>
      <c r="J17" s="31"/>
      <c r="K17" s="27">
        <f t="shared" si="0"/>
        <v>112.85946825827455</v>
      </c>
      <c r="L17" s="27">
        <f t="shared" si="1"/>
        <v>112.17228464419475</v>
      </c>
      <c r="M17" s="31"/>
      <c r="N17" s="31">
        <v>821</v>
      </c>
      <c r="O17" s="31">
        <v>831</v>
      </c>
      <c r="P17" s="25"/>
      <c r="Q17" s="26">
        <v>4.7783191230207063</v>
      </c>
      <c r="R17" s="26">
        <v>5.4542168674698797</v>
      </c>
      <c r="S17" s="31"/>
      <c r="T17" s="31">
        <v>866</v>
      </c>
      <c r="U17" s="31">
        <v>1038</v>
      </c>
      <c r="V17" s="6"/>
      <c r="W17" s="6"/>
      <c r="X17" s="6"/>
      <c r="Y17" s="6"/>
      <c r="Z17" s="6"/>
      <c r="AA17" s="6"/>
      <c r="AB17" s="6"/>
      <c r="AC17" s="6"/>
      <c r="AD17" s="6"/>
      <c r="AE17" s="6"/>
      <c r="AF17" s="6"/>
      <c r="AG17" s="6"/>
    </row>
    <row r="18" spans="1:33" ht="18" customHeight="1">
      <c r="A18" s="29" t="s">
        <v>660</v>
      </c>
      <c r="B18" s="31">
        <v>2855</v>
      </c>
      <c r="C18" s="31">
        <v>3193</v>
      </c>
      <c r="D18" s="31"/>
      <c r="E18" s="31">
        <v>1482</v>
      </c>
      <c r="F18" s="31">
        <v>1651</v>
      </c>
      <c r="G18" s="31"/>
      <c r="H18" s="31">
        <v>1373</v>
      </c>
      <c r="I18" s="31">
        <v>1542</v>
      </c>
      <c r="J18" s="31"/>
      <c r="K18" s="27">
        <f t="shared" si="0"/>
        <v>107.9388201019665</v>
      </c>
      <c r="L18" s="27">
        <f t="shared" si="1"/>
        <v>107.06874189364461</v>
      </c>
      <c r="M18" s="31"/>
      <c r="N18" s="31">
        <v>595</v>
      </c>
      <c r="O18" s="31">
        <v>635</v>
      </c>
      <c r="P18" s="27"/>
      <c r="Q18" s="26">
        <v>4.7983193277310923</v>
      </c>
      <c r="R18" s="26">
        <v>5.0283911671924288</v>
      </c>
      <c r="S18" s="31"/>
      <c r="T18" s="31">
        <v>634</v>
      </c>
      <c r="U18" s="31">
        <v>752</v>
      </c>
      <c r="V18" s="6"/>
      <c r="W18" s="6"/>
      <c r="X18" s="6"/>
      <c r="Y18" s="6"/>
      <c r="Z18" s="6"/>
      <c r="AA18" s="6"/>
      <c r="AB18" s="6"/>
      <c r="AC18" s="6"/>
      <c r="AD18" s="6"/>
      <c r="AE18" s="6"/>
      <c r="AF18" s="6"/>
      <c r="AG18" s="6"/>
    </row>
    <row r="19" spans="1:33" ht="18" customHeight="1">
      <c r="A19" s="241" t="s">
        <v>661</v>
      </c>
      <c r="B19" s="31">
        <v>2111</v>
      </c>
      <c r="C19" s="31">
        <v>2779</v>
      </c>
      <c r="D19" s="31"/>
      <c r="E19" s="31">
        <v>1068</v>
      </c>
      <c r="F19" s="31">
        <v>1442</v>
      </c>
      <c r="G19" s="31"/>
      <c r="H19" s="31">
        <v>1043</v>
      </c>
      <c r="I19" s="31">
        <v>1337</v>
      </c>
      <c r="J19" s="31"/>
      <c r="K19" s="27">
        <f t="shared" si="0"/>
        <v>102.39693192713327</v>
      </c>
      <c r="L19" s="27">
        <f t="shared" si="1"/>
        <v>107.85340314136124</v>
      </c>
      <c r="M19" s="31"/>
      <c r="N19" s="31">
        <v>453</v>
      </c>
      <c r="O19" s="31">
        <v>565</v>
      </c>
      <c r="P19" s="34"/>
      <c r="Q19" s="26">
        <v>4.6600441501103749</v>
      </c>
      <c r="R19" s="26">
        <v>4.9236234458259327</v>
      </c>
      <c r="S19" s="31"/>
      <c r="T19" s="31">
        <v>481</v>
      </c>
      <c r="U19" s="31">
        <v>629</v>
      </c>
      <c r="V19" s="6"/>
      <c r="W19" s="6"/>
      <c r="X19" s="6"/>
      <c r="Y19" s="6"/>
      <c r="Z19" s="6"/>
      <c r="AA19" s="6"/>
      <c r="AB19" s="6"/>
      <c r="AC19" s="6"/>
      <c r="AD19" s="6"/>
      <c r="AE19" s="6"/>
      <c r="AF19" s="6"/>
      <c r="AG19" s="6"/>
    </row>
    <row r="20" spans="1:33" ht="18" customHeight="1">
      <c r="A20" s="241" t="s">
        <v>662</v>
      </c>
      <c r="B20" s="31">
        <v>4222</v>
      </c>
      <c r="C20" s="31">
        <v>5527</v>
      </c>
      <c r="D20" s="31"/>
      <c r="E20" s="31">
        <v>2122</v>
      </c>
      <c r="F20" s="31">
        <v>2803</v>
      </c>
      <c r="G20" s="31"/>
      <c r="H20" s="31">
        <v>2100</v>
      </c>
      <c r="I20" s="31">
        <v>2724</v>
      </c>
      <c r="J20" s="31"/>
      <c r="K20" s="27">
        <f t="shared" si="0"/>
        <v>101.04761904761905</v>
      </c>
      <c r="L20" s="27">
        <f t="shared" si="1"/>
        <v>102.90014684287812</v>
      </c>
      <c r="M20" s="31"/>
      <c r="N20" s="31">
        <v>887</v>
      </c>
      <c r="O20" s="31">
        <v>1026</v>
      </c>
      <c r="P20" s="42"/>
      <c r="Q20" s="26">
        <v>4.7598647125140925</v>
      </c>
      <c r="R20" s="26">
        <v>5.3882926829268296</v>
      </c>
      <c r="S20" s="31"/>
      <c r="T20" s="31">
        <v>934</v>
      </c>
      <c r="U20" s="31">
        <v>1131</v>
      </c>
      <c r="V20" s="6"/>
      <c r="W20" s="6"/>
      <c r="X20" s="6"/>
      <c r="Y20" s="6"/>
      <c r="Z20" s="6"/>
      <c r="AA20" s="6"/>
      <c r="AB20" s="6"/>
      <c r="AC20" s="6"/>
      <c r="AD20" s="6"/>
      <c r="AE20" s="6"/>
      <c r="AF20" s="6"/>
      <c r="AG20" s="6"/>
    </row>
    <row r="21" spans="1:33" ht="18" customHeight="1">
      <c r="A21" s="241" t="s">
        <v>663</v>
      </c>
      <c r="B21" s="31">
        <v>7657</v>
      </c>
      <c r="C21" s="31">
        <v>8624</v>
      </c>
      <c r="D21" s="31"/>
      <c r="E21" s="31">
        <v>3798</v>
      </c>
      <c r="F21" s="31">
        <v>4411</v>
      </c>
      <c r="G21" s="31"/>
      <c r="H21" s="31">
        <v>3859</v>
      </c>
      <c r="I21" s="31">
        <v>4213</v>
      </c>
      <c r="J21" s="31"/>
      <c r="K21" s="27">
        <f t="shared" si="0"/>
        <v>98.419279606115566</v>
      </c>
      <c r="L21" s="27">
        <f t="shared" si="1"/>
        <v>104.69973890339426</v>
      </c>
      <c r="M21" s="31"/>
      <c r="N21" s="31">
        <v>1495</v>
      </c>
      <c r="O21" s="31">
        <v>1777</v>
      </c>
      <c r="Q21" s="26">
        <v>5.1091030789825966</v>
      </c>
      <c r="R21" s="26">
        <v>4.9309551208285383</v>
      </c>
      <c r="S21" s="31"/>
      <c r="T21" s="31">
        <v>1633</v>
      </c>
      <c r="U21" s="31">
        <v>1934</v>
      </c>
      <c r="V21" s="6"/>
      <c r="W21" s="6"/>
      <c r="X21" s="6"/>
      <c r="Y21" s="6"/>
      <c r="Z21" s="6"/>
      <c r="AA21" s="6"/>
      <c r="AB21" s="6"/>
      <c r="AC21" s="6"/>
      <c r="AD21" s="6"/>
      <c r="AE21" s="6"/>
      <c r="AF21" s="6"/>
      <c r="AG21" s="6"/>
    </row>
    <row r="22" spans="1:33" ht="18" customHeight="1">
      <c r="A22" s="241" t="s">
        <v>664</v>
      </c>
      <c r="B22" s="31">
        <v>17477</v>
      </c>
      <c r="C22" s="31">
        <v>21270</v>
      </c>
      <c r="D22" s="31"/>
      <c r="E22" s="31">
        <v>9071</v>
      </c>
      <c r="F22" s="31">
        <v>10952</v>
      </c>
      <c r="G22" s="31"/>
      <c r="H22" s="31">
        <v>8406</v>
      </c>
      <c r="I22" s="31">
        <v>10318</v>
      </c>
      <c r="J22" s="31"/>
      <c r="K22" s="27">
        <f t="shared" si="0"/>
        <v>107.91101594099453</v>
      </c>
      <c r="L22" s="27">
        <f t="shared" si="1"/>
        <v>106.14460166698973</v>
      </c>
      <c r="M22" s="31"/>
      <c r="N22" s="31">
        <v>3746</v>
      </c>
      <c r="O22" s="31">
        <v>4153</v>
      </c>
      <c r="Q22" s="26">
        <v>4.6276709401709404</v>
      </c>
      <c r="R22" s="26">
        <v>5.1328878990348921</v>
      </c>
      <c r="S22" s="31"/>
      <c r="T22" s="31">
        <v>4022</v>
      </c>
      <c r="U22" s="31">
        <v>4715</v>
      </c>
      <c r="V22" s="6"/>
      <c r="W22" s="6"/>
      <c r="X22" s="6"/>
      <c r="Y22" s="6"/>
      <c r="Z22" s="6"/>
      <c r="AA22" s="6"/>
      <c r="AB22" s="6"/>
      <c r="AC22" s="6"/>
      <c r="AD22" s="6"/>
      <c r="AE22" s="6"/>
      <c r="AF22" s="6"/>
      <c r="AG22" s="6"/>
    </row>
    <row r="23" spans="1:33" ht="18" customHeight="1">
      <c r="A23" s="241" t="s">
        <v>665</v>
      </c>
      <c r="B23" s="31">
        <v>21400</v>
      </c>
      <c r="C23" s="31">
        <v>28058</v>
      </c>
      <c r="D23" s="31"/>
      <c r="E23" s="31">
        <v>10878</v>
      </c>
      <c r="F23" s="31">
        <v>14609</v>
      </c>
      <c r="G23" s="31"/>
      <c r="H23" s="31">
        <v>10522</v>
      </c>
      <c r="I23" s="31">
        <v>13449</v>
      </c>
      <c r="J23" s="31"/>
      <c r="K23" s="27">
        <f t="shared" si="0"/>
        <v>103.38338718874738</v>
      </c>
      <c r="L23" s="27">
        <f t="shared" si="1"/>
        <v>108.62517659305524</v>
      </c>
      <c r="M23" s="31"/>
      <c r="N23" s="31">
        <v>4679</v>
      </c>
      <c r="O23" s="31">
        <v>5489</v>
      </c>
      <c r="Q23" s="26">
        <v>4.5034231921266583</v>
      </c>
      <c r="R23" s="26">
        <v>4.9530551415797319</v>
      </c>
      <c r="S23" s="31"/>
      <c r="T23" s="31">
        <v>5303</v>
      </c>
      <c r="U23" s="31">
        <v>6225</v>
      </c>
      <c r="V23" s="6"/>
      <c r="W23" s="6"/>
      <c r="X23" s="6"/>
      <c r="Y23" s="6"/>
      <c r="Z23" s="6"/>
      <c r="AA23" s="6"/>
      <c r="AB23" s="6"/>
      <c r="AC23" s="6"/>
      <c r="AD23" s="6"/>
      <c r="AE23" s="6"/>
      <c r="AF23" s="6"/>
      <c r="AG23" s="6"/>
    </row>
    <row r="24" spans="1:33" ht="18" customHeight="1">
      <c r="A24" s="241" t="s">
        <v>666</v>
      </c>
      <c r="B24" s="31">
        <v>5327</v>
      </c>
      <c r="C24" s="31">
        <v>6433</v>
      </c>
      <c r="D24" s="31"/>
      <c r="E24" s="31">
        <v>2655</v>
      </c>
      <c r="F24" s="31">
        <v>3244</v>
      </c>
      <c r="G24" s="31"/>
      <c r="H24" s="31">
        <v>2672</v>
      </c>
      <c r="I24" s="31">
        <v>3189</v>
      </c>
      <c r="J24" s="31"/>
      <c r="K24" s="27">
        <f t="shared" si="0"/>
        <v>99.363772455089816</v>
      </c>
      <c r="L24" s="27">
        <f t="shared" si="1"/>
        <v>101.72467858262779</v>
      </c>
      <c r="M24" s="31"/>
      <c r="N24" s="31">
        <v>1284</v>
      </c>
      <c r="O24" s="31">
        <v>1348</v>
      </c>
      <c r="Q24" s="26">
        <v>4.1487538940809969</v>
      </c>
      <c r="R24" s="26">
        <v>4.7747211895910784</v>
      </c>
      <c r="S24" s="31"/>
      <c r="T24" s="31">
        <v>1247</v>
      </c>
      <c r="U24" s="31">
        <v>1554</v>
      </c>
      <c r="V24" s="6"/>
      <c r="W24" s="6"/>
      <c r="X24" s="6"/>
      <c r="Y24" s="6"/>
      <c r="Z24" s="6"/>
      <c r="AA24" s="6"/>
      <c r="AB24" s="6"/>
      <c r="AC24" s="6"/>
      <c r="AD24" s="6"/>
      <c r="AE24" s="6"/>
      <c r="AF24" s="6"/>
      <c r="AG24" s="6"/>
    </row>
    <row r="25" spans="1:33" ht="18" customHeight="1">
      <c r="A25" s="241" t="s">
        <v>667</v>
      </c>
      <c r="B25" s="31">
        <v>19035</v>
      </c>
      <c r="C25" s="31">
        <v>30507</v>
      </c>
      <c r="D25" s="31"/>
      <c r="E25" s="31">
        <v>9536</v>
      </c>
      <c r="F25" s="31">
        <v>15496</v>
      </c>
      <c r="G25" s="31"/>
      <c r="H25" s="31">
        <v>9499</v>
      </c>
      <c r="I25" s="31">
        <v>15011</v>
      </c>
      <c r="J25" s="31"/>
      <c r="K25" s="27">
        <f t="shared" si="0"/>
        <v>100.38951468575638</v>
      </c>
      <c r="L25" s="27">
        <f t="shared" si="1"/>
        <v>103.23096395976283</v>
      </c>
      <c r="M25" s="31"/>
      <c r="N25" s="31">
        <v>4082</v>
      </c>
      <c r="O25" s="31">
        <v>6182</v>
      </c>
      <c r="Q25" s="26">
        <v>4.6633178142612106</v>
      </c>
      <c r="R25" s="26">
        <v>4.9886874064215601</v>
      </c>
      <c r="S25" s="31"/>
      <c r="T25" s="31">
        <v>4658</v>
      </c>
      <c r="U25" s="31">
        <v>7284</v>
      </c>
      <c r="V25" s="6"/>
      <c r="W25" s="6"/>
      <c r="X25" s="6"/>
      <c r="Y25" s="6"/>
      <c r="Z25" s="6"/>
      <c r="AA25" s="6"/>
      <c r="AB25" s="6"/>
      <c r="AC25" s="6"/>
      <c r="AD25" s="6"/>
      <c r="AE25" s="6"/>
      <c r="AF25" s="6"/>
      <c r="AG25" s="6"/>
    </row>
    <row r="26" spans="1:33" ht="18" customHeight="1">
      <c r="A26" s="241" t="s">
        <v>396</v>
      </c>
      <c r="B26" s="31">
        <v>1891</v>
      </c>
      <c r="C26" s="31">
        <v>2086</v>
      </c>
      <c r="D26" s="31"/>
      <c r="E26" s="31">
        <v>942</v>
      </c>
      <c r="F26" s="31">
        <v>1062</v>
      </c>
      <c r="G26" s="31"/>
      <c r="H26" s="31">
        <v>949</v>
      </c>
      <c r="I26" s="31">
        <v>1024</v>
      </c>
      <c r="J26" s="31"/>
      <c r="K26" s="27">
        <f t="shared" si="0"/>
        <v>99.262381454162281</v>
      </c>
      <c r="L26" s="27">
        <f t="shared" si="1"/>
        <v>103.7109375</v>
      </c>
      <c r="M26" s="31"/>
      <c r="N26" s="31">
        <v>376</v>
      </c>
      <c r="O26" s="31">
        <v>428</v>
      </c>
      <c r="Q26" s="26">
        <v>5.0292553191489358</v>
      </c>
      <c r="R26" s="26">
        <v>4.8941176470588239</v>
      </c>
      <c r="S26" s="31"/>
      <c r="T26" s="31">
        <v>403</v>
      </c>
      <c r="U26" s="31">
        <v>482</v>
      </c>
      <c r="V26" s="6"/>
      <c r="W26" s="6"/>
      <c r="X26" s="6"/>
      <c r="Y26" s="6"/>
      <c r="Z26" s="6"/>
      <c r="AA26" s="6"/>
      <c r="AB26" s="6"/>
      <c r="AC26" s="6"/>
      <c r="AD26" s="6"/>
      <c r="AE26" s="6"/>
      <c r="AF26" s="6"/>
      <c r="AG26" s="6"/>
    </row>
    <row r="27" spans="1:33" ht="18" customHeight="1">
      <c r="A27" s="241" t="s">
        <v>668</v>
      </c>
      <c r="B27" s="31">
        <v>7963</v>
      </c>
      <c r="C27" s="31">
        <v>8519</v>
      </c>
      <c r="D27" s="31"/>
      <c r="E27" s="31">
        <v>4161</v>
      </c>
      <c r="F27" s="31">
        <v>4644</v>
      </c>
      <c r="G27" s="31"/>
      <c r="H27" s="31">
        <v>3802</v>
      </c>
      <c r="I27" s="31">
        <v>3875</v>
      </c>
      <c r="J27" s="31"/>
      <c r="K27" s="27">
        <f t="shared" si="0"/>
        <v>109.44239873750658</v>
      </c>
      <c r="L27" s="27">
        <f t="shared" si="1"/>
        <v>119.84516129032259</v>
      </c>
      <c r="M27" s="31"/>
      <c r="N27" s="31">
        <v>1557</v>
      </c>
      <c r="O27" s="31">
        <v>1696</v>
      </c>
      <c r="Q27" s="26">
        <v>5.1143224149004496</v>
      </c>
      <c r="R27" s="26">
        <v>4.8830860534124625</v>
      </c>
      <c r="S27" s="31"/>
      <c r="T27" s="31">
        <v>1736</v>
      </c>
      <c r="U27" s="31">
        <v>2004</v>
      </c>
      <c r="V27" s="6"/>
      <c r="W27" s="6"/>
      <c r="X27" s="6"/>
      <c r="Y27" s="6"/>
      <c r="Z27" s="6"/>
      <c r="AA27" s="6"/>
      <c r="AB27" s="6"/>
      <c r="AC27" s="6"/>
      <c r="AD27" s="6"/>
      <c r="AE27" s="6"/>
      <c r="AF27" s="6"/>
      <c r="AG27" s="6"/>
    </row>
    <row r="28" spans="1:33" ht="18" customHeight="1">
      <c r="A28" s="241" t="s">
        <v>669</v>
      </c>
      <c r="B28" s="31">
        <v>12167</v>
      </c>
      <c r="C28" s="31">
        <v>16910</v>
      </c>
      <c r="D28" s="31"/>
      <c r="E28" s="31">
        <v>6104</v>
      </c>
      <c r="F28" s="31">
        <v>8528</v>
      </c>
      <c r="G28" s="31"/>
      <c r="H28" s="31">
        <v>6063</v>
      </c>
      <c r="I28" s="31">
        <v>8382</v>
      </c>
      <c r="J28" s="31"/>
      <c r="K28" s="27">
        <f t="shared" si="0"/>
        <v>100.67623288800924</v>
      </c>
      <c r="L28" s="27">
        <f t="shared" si="1"/>
        <v>101.74182772607969</v>
      </c>
      <c r="M28" s="31"/>
      <c r="N28" s="31">
        <v>2659</v>
      </c>
      <c r="O28" s="31">
        <v>3607</v>
      </c>
      <c r="Q28" s="26">
        <v>4.5757803685596086</v>
      </c>
      <c r="R28" s="26">
        <v>4.6971690020017158</v>
      </c>
      <c r="S28" s="31"/>
      <c r="T28" s="31">
        <v>2973</v>
      </c>
      <c r="U28" s="31">
        <v>3995</v>
      </c>
    </row>
    <row r="29" spans="1:33" ht="18" customHeight="1">
      <c r="A29" s="241" t="s">
        <v>537</v>
      </c>
      <c r="B29" s="31">
        <v>3928</v>
      </c>
      <c r="C29" s="31">
        <v>4823</v>
      </c>
      <c r="D29" s="31"/>
      <c r="E29" s="31">
        <v>1994</v>
      </c>
      <c r="F29" s="31">
        <v>2443</v>
      </c>
      <c r="G29" s="31"/>
      <c r="H29" s="31">
        <v>1934</v>
      </c>
      <c r="I29" s="31">
        <v>2380</v>
      </c>
      <c r="J29" s="31"/>
      <c r="K29" s="27">
        <f t="shared" si="0"/>
        <v>103.10237849017581</v>
      </c>
      <c r="L29" s="27">
        <f t="shared" si="1"/>
        <v>102.64705882352941</v>
      </c>
      <c r="M29" s="31"/>
      <c r="N29" s="31">
        <v>829</v>
      </c>
      <c r="O29" s="31">
        <v>975</v>
      </c>
      <c r="Q29" s="26">
        <v>4.7</v>
      </c>
      <c r="R29" s="26">
        <v>4.9014373716632447</v>
      </c>
      <c r="S29" s="31"/>
      <c r="T29" s="31">
        <v>927</v>
      </c>
      <c r="U29" s="31">
        <v>1145</v>
      </c>
    </row>
    <row r="30" spans="1:33" ht="18" customHeight="1">
      <c r="A30" s="241" t="s">
        <v>670</v>
      </c>
      <c r="B30" s="31">
        <v>684</v>
      </c>
      <c r="C30" s="31">
        <v>443</v>
      </c>
      <c r="D30" s="31"/>
      <c r="E30" s="31">
        <v>341</v>
      </c>
      <c r="F30" s="31">
        <v>218</v>
      </c>
      <c r="G30" s="31"/>
      <c r="H30" s="31">
        <v>343</v>
      </c>
      <c r="I30" s="31">
        <v>225</v>
      </c>
      <c r="J30" s="31"/>
      <c r="K30" s="27">
        <f t="shared" si="0"/>
        <v>99.416909620991262</v>
      </c>
      <c r="L30" s="27">
        <f t="shared" si="1"/>
        <v>96.888888888888886</v>
      </c>
      <c r="M30" s="31"/>
      <c r="N30" s="31">
        <v>158</v>
      </c>
      <c r="O30" s="31">
        <v>101</v>
      </c>
      <c r="Q30" s="26">
        <v>4.3439490445859876</v>
      </c>
      <c r="R30" s="26">
        <v>4.4625000000000004</v>
      </c>
      <c r="S30" s="31"/>
      <c r="T30" s="31">
        <v>172</v>
      </c>
      <c r="U30" s="31">
        <v>157</v>
      </c>
    </row>
    <row r="31" spans="1:33" ht="18" customHeight="1">
      <c r="A31" s="241"/>
      <c r="C31" s="59"/>
      <c r="D31" s="59"/>
      <c r="E31" s="59"/>
      <c r="F31" s="59"/>
      <c r="G31" s="59"/>
      <c r="H31" s="59"/>
      <c r="I31" s="59"/>
      <c r="J31" s="59"/>
      <c r="K31" s="27"/>
      <c r="L31" s="27"/>
      <c r="M31" s="59"/>
      <c r="N31" s="59"/>
      <c r="O31" s="59"/>
      <c r="Q31" s="30"/>
      <c r="R31" s="30"/>
      <c r="S31" s="59"/>
      <c r="T31" s="59"/>
      <c r="U31" s="59"/>
    </row>
    <row r="32" spans="1:33" ht="18" customHeight="1">
      <c r="A32" s="20" t="s">
        <v>671</v>
      </c>
      <c r="B32" s="51"/>
      <c r="C32" s="51"/>
      <c r="D32" s="51"/>
      <c r="E32" s="51"/>
      <c r="F32" s="51"/>
      <c r="G32" s="51"/>
      <c r="H32" s="51"/>
      <c r="I32" s="51"/>
      <c r="J32" s="51"/>
      <c r="K32" s="47"/>
      <c r="L32" s="47"/>
      <c r="M32" s="51"/>
      <c r="N32" s="51"/>
      <c r="O32" s="51"/>
      <c r="P32" s="28"/>
      <c r="Q32" s="19"/>
      <c r="R32" s="19"/>
      <c r="S32" s="51"/>
      <c r="T32" s="51"/>
      <c r="U32" s="51"/>
    </row>
    <row r="33" spans="1:21" ht="18" customHeight="1">
      <c r="A33" s="29" t="s">
        <v>672</v>
      </c>
      <c r="B33" s="31">
        <v>5098</v>
      </c>
      <c r="C33" s="31">
        <v>6456</v>
      </c>
      <c r="D33" s="31"/>
      <c r="E33" s="31">
        <v>2590</v>
      </c>
      <c r="F33" s="31">
        <v>3217</v>
      </c>
      <c r="G33" s="31"/>
      <c r="H33" s="31">
        <v>2508</v>
      </c>
      <c r="I33" s="31">
        <v>3239</v>
      </c>
      <c r="J33" s="31"/>
      <c r="K33" s="27">
        <f t="shared" si="0"/>
        <v>103.2695374800638</v>
      </c>
      <c r="L33" s="27">
        <f t="shared" si="1"/>
        <v>99.320778017906761</v>
      </c>
      <c r="M33" s="31"/>
      <c r="N33" s="31">
        <v>1069</v>
      </c>
      <c r="O33" s="31">
        <v>1303</v>
      </c>
      <c r="P33" s="25"/>
      <c r="Q33" s="26">
        <v>4.7689429373246028</v>
      </c>
      <c r="R33" s="26">
        <v>4.8969230769230769</v>
      </c>
      <c r="S33" s="31"/>
      <c r="T33" s="31">
        <v>1154</v>
      </c>
      <c r="U33" s="31">
        <v>1581</v>
      </c>
    </row>
    <row r="34" spans="1:21" ht="18" customHeight="1">
      <c r="A34" s="29" t="s">
        <v>673</v>
      </c>
      <c r="B34" s="31">
        <v>5009</v>
      </c>
      <c r="C34" s="31">
        <v>7180</v>
      </c>
      <c r="D34" s="31"/>
      <c r="E34" s="31">
        <v>2534</v>
      </c>
      <c r="F34" s="31">
        <v>3672</v>
      </c>
      <c r="G34" s="31"/>
      <c r="H34" s="31">
        <v>2475</v>
      </c>
      <c r="I34" s="31">
        <v>3508</v>
      </c>
      <c r="J34" s="31"/>
      <c r="K34" s="27">
        <f t="shared" si="0"/>
        <v>102.38383838383838</v>
      </c>
      <c r="L34" s="27">
        <f t="shared" si="1"/>
        <v>104.67502850627137</v>
      </c>
      <c r="M34" s="31"/>
      <c r="N34" s="31">
        <v>1049</v>
      </c>
      <c r="O34" s="31">
        <v>1333</v>
      </c>
      <c r="P34" s="25"/>
      <c r="Q34" s="26">
        <v>4.7750238322211631</v>
      </c>
      <c r="R34" s="26">
        <v>5.3873873873873874</v>
      </c>
      <c r="S34" s="31"/>
      <c r="T34" s="31">
        <v>1142</v>
      </c>
      <c r="U34" s="31">
        <v>1545</v>
      </c>
    </row>
    <row r="35" spans="1:21" ht="18" customHeight="1">
      <c r="A35" s="29" t="s">
        <v>674</v>
      </c>
      <c r="B35" s="31">
        <v>2659</v>
      </c>
      <c r="C35" s="31">
        <v>3784</v>
      </c>
      <c r="D35" s="31"/>
      <c r="E35" s="31">
        <v>1362</v>
      </c>
      <c r="F35" s="31">
        <v>1809</v>
      </c>
      <c r="G35" s="31"/>
      <c r="H35" s="31">
        <v>1297</v>
      </c>
      <c r="I35" s="31">
        <v>1975</v>
      </c>
      <c r="J35" s="31"/>
      <c r="K35" s="27">
        <f t="shared" si="0"/>
        <v>105.01156515034695</v>
      </c>
      <c r="L35" s="27">
        <f t="shared" si="1"/>
        <v>91.594936708860757</v>
      </c>
      <c r="M35" s="31"/>
      <c r="N35" s="31">
        <v>492</v>
      </c>
      <c r="O35" s="31">
        <v>682</v>
      </c>
      <c r="P35" s="25"/>
      <c r="Q35" s="26">
        <v>5.404471544715447</v>
      </c>
      <c r="R35" s="26">
        <v>5.5506607929515415</v>
      </c>
      <c r="S35" s="31"/>
      <c r="T35" s="31">
        <v>527</v>
      </c>
      <c r="U35" s="31">
        <v>690</v>
      </c>
    </row>
    <row r="36" spans="1:21" ht="18" customHeight="1">
      <c r="A36" s="29" t="s">
        <v>675</v>
      </c>
      <c r="B36" s="31">
        <v>5764</v>
      </c>
      <c r="C36" s="31">
        <v>8175</v>
      </c>
      <c r="D36" s="31"/>
      <c r="E36" s="31">
        <v>2937</v>
      </c>
      <c r="F36" s="31">
        <v>4043</v>
      </c>
      <c r="G36" s="31"/>
      <c r="H36" s="31">
        <v>2827</v>
      </c>
      <c r="I36" s="31">
        <v>4132</v>
      </c>
      <c r="J36" s="31"/>
      <c r="K36" s="27">
        <f t="shared" si="0"/>
        <v>103.8910505836576</v>
      </c>
      <c r="L36" s="27">
        <f t="shared" si="1"/>
        <v>97.846079380445303</v>
      </c>
      <c r="M36" s="31"/>
      <c r="N36" s="31">
        <v>1195</v>
      </c>
      <c r="O36" s="31">
        <v>1703</v>
      </c>
      <c r="P36" s="27"/>
      <c r="Q36" s="26">
        <v>4.823430962343096</v>
      </c>
      <c r="R36" s="26">
        <v>4.7976470588235296</v>
      </c>
      <c r="S36" s="31"/>
      <c r="T36" s="31">
        <v>1326</v>
      </c>
      <c r="U36" s="31">
        <v>1958</v>
      </c>
    </row>
    <row r="37" spans="1:21" ht="18" customHeight="1">
      <c r="A37" s="29" t="s">
        <v>676</v>
      </c>
      <c r="B37" s="31">
        <v>3522</v>
      </c>
      <c r="C37" s="31">
        <v>3962</v>
      </c>
      <c r="D37" s="31"/>
      <c r="E37" s="31">
        <v>1768</v>
      </c>
      <c r="F37" s="31">
        <v>2015</v>
      </c>
      <c r="G37" s="31"/>
      <c r="H37" s="31">
        <v>1754</v>
      </c>
      <c r="I37" s="31">
        <v>1947</v>
      </c>
      <c r="J37" s="31"/>
      <c r="K37" s="27">
        <f>E37/H37*100</f>
        <v>100.79817559863169</v>
      </c>
      <c r="L37" s="27">
        <f>F37/I37*100</f>
        <v>103.49255264509503</v>
      </c>
      <c r="M37" s="31"/>
      <c r="N37" s="31">
        <v>692</v>
      </c>
      <c r="O37" s="31">
        <v>758</v>
      </c>
      <c r="P37" s="25"/>
      <c r="Q37" s="26">
        <v>5.0853835021707674</v>
      </c>
      <c r="R37" s="26">
        <v>5.1600529100529098</v>
      </c>
      <c r="S37" s="31"/>
      <c r="T37" s="31">
        <v>740</v>
      </c>
      <c r="U37" s="31">
        <v>878</v>
      </c>
    </row>
    <row r="38" spans="1:21" ht="18" customHeight="1">
      <c r="A38" s="23" t="s">
        <v>677</v>
      </c>
      <c r="B38" s="31">
        <v>9418</v>
      </c>
      <c r="C38" s="31">
        <v>10941</v>
      </c>
      <c r="D38" s="31"/>
      <c r="E38" s="31">
        <v>4745</v>
      </c>
      <c r="F38" s="31">
        <v>5515</v>
      </c>
      <c r="G38" s="31"/>
      <c r="H38" s="31">
        <v>4673</v>
      </c>
      <c r="I38" s="31">
        <v>5426</v>
      </c>
      <c r="J38" s="31"/>
      <c r="K38" s="27">
        <f t="shared" ref="K38:K42" si="2">E38/H38*100</f>
        <v>101.54076610314573</v>
      </c>
      <c r="L38" s="27">
        <f t="shared" ref="L38:L42" si="3">F38/I38*100</f>
        <v>101.64025064504239</v>
      </c>
      <c r="M38" s="31"/>
      <c r="N38" s="31">
        <v>1875</v>
      </c>
      <c r="O38" s="31">
        <v>1938</v>
      </c>
      <c r="P38" s="50"/>
      <c r="Q38" s="26">
        <v>5.0229333333333335</v>
      </c>
      <c r="R38" s="26">
        <v>5.7301001581444382</v>
      </c>
      <c r="S38" s="31"/>
      <c r="T38" s="31">
        <v>1996</v>
      </c>
      <c r="U38" s="31">
        <v>2414</v>
      </c>
    </row>
    <row r="39" spans="1:21" ht="18" customHeight="1">
      <c r="A39" s="23" t="s">
        <v>678</v>
      </c>
      <c r="B39" s="31">
        <v>3070</v>
      </c>
      <c r="C39" s="31">
        <v>3716</v>
      </c>
      <c r="D39" s="31"/>
      <c r="E39" s="31">
        <v>1522</v>
      </c>
      <c r="F39" s="31">
        <v>1858</v>
      </c>
      <c r="G39" s="31"/>
      <c r="H39" s="31">
        <v>1548</v>
      </c>
      <c r="I39" s="31">
        <v>1858</v>
      </c>
      <c r="J39" s="31"/>
      <c r="K39" s="27">
        <f t="shared" si="2"/>
        <v>98.320413436692505</v>
      </c>
      <c r="L39" s="27">
        <f t="shared" si="3"/>
        <v>100</v>
      </c>
      <c r="M39" s="31"/>
      <c r="N39" s="31">
        <v>690</v>
      </c>
      <c r="O39" s="31">
        <v>734</v>
      </c>
      <c r="P39" s="28"/>
      <c r="Q39" s="26">
        <v>4.4492753623188408</v>
      </c>
      <c r="R39" s="26">
        <v>5.07250341997264</v>
      </c>
      <c r="S39" s="31"/>
      <c r="T39" s="31">
        <v>753</v>
      </c>
      <c r="U39" s="31">
        <v>852</v>
      </c>
    </row>
    <row r="40" spans="1:21" ht="18" customHeight="1">
      <c r="A40" s="29" t="s">
        <v>679</v>
      </c>
      <c r="B40" s="31">
        <v>5472</v>
      </c>
      <c r="C40" s="31">
        <v>6289</v>
      </c>
      <c r="D40" s="31"/>
      <c r="E40" s="31">
        <v>2729</v>
      </c>
      <c r="F40" s="31">
        <v>3058</v>
      </c>
      <c r="G40" s="31"/>
      <c r="H40" s="31">
        <v>2743</v>
      </c>
      <c r="I40" s="31">
        <v>3231</v>
      </c>
      <c r="J40" s="31"/>
      <c r="K40" s="27">
        <f t="shared" si="2"/>
        <v>99.489609916150201</v>
      </c>
      <c r="L40" s="27">
        <f t="shared" si="3"/>
        <v>94.645620550913037</v>
      </c>
      <c r="M40" s="31"/>
      <c r="N40" s="31">
        <v>1130</v>
      </c>
      <c r="O40" s="31">
        <v>1123</v>
      </c>
      <c r="P40" s="25"/>
      <c r="Q40" s="26">
        <v>4.8424778761061944</v>
      </c>
      <c r="R40" s="26">
        <v>5.5966010733452594</v>
      </c>
      <c r="S40" s="31"/>
      <c r="T40" s="31">
        <v>1228</v>
      </c>
      <c r="U40" s="31">
        <v>1335</v>
      </c>
    </row>
    <row r="41" spans="1:21" ht="18" customHeight="1">
      <c r="A41" s="29" t="s">
        <v>680</v>
      </c>
      <c r="B41" s="31">
        <v>2931</v>
      </c>
      <c r="C41" s="31">
        <v>3584</v>
      </c>
      <c r="D41" s="31"/>
      <c r="E41" s="31">
        <v>1441</v>
      </c>
      <c r="F41" s="31">
        <v>1696</v>
      </c>
      <c r="G41" s="31"/>
      <c r="H41" s="31">
        <v>1490</v>
      </c>
      <c r="I41" s="31">
        <v>1888</v>
      </c>
      <c r="J41" s="31"/>
      <c r="K41" s="27">
        <f t="shared" si="2"/>
        <v>96.711409395973163</v>
      </c>
      <c r="L41" s="27">
        <f t="shared" si="3"/>
        <v>89.830508474576277</v>
      </c>
      <c r="M41" s="31"/>
      <c r="N41" s="31">
        <v>607</v>
      </c>
      <c r="O41" s="31">
        <v>721</v>
      </c>
      <c r="P41" s="25"/>
      <c r="Q41" s="26">
        <v>4.8286655683690283</v>
      </c>
      <c r="R41" s="26">
        <v>4.8563458856345889</v>
      </c>
      <c r="S41" s="31"/>
      <c r="T41" s="31">
        <v>675</v>
      </c>
      <c r="U41" s="31">
        <v>914</v>
      </c>
    </row>
    <row r="42" spans="1:21" ht="18" customHeight="1">
      <c r="A42" s="29" t="s">
        <v>681</v>
      </c>
      <c r="B42" s="31">
        <v>6352</v>
      </c>
      <c r="C42" s="31">
        <v>7413</v>
      </c>
      <c r="D42" s="31"/>
      <c r="E42" s="31">
        <v>3213</v>
      </c>
      <c r="F42" s="31">
        <v>3728</v>
      </c>
      <c r="G42" s="31"/>
      <c r="H42" s="31">
        <v>3139</v>
      </c>
      <c r="I42" s="31">
        <v>3685</v>
      </c>
      <c r="J42" s="31"/>
      <c r="K42" s="27">
        <f t="shared" si="2"/>
        <v>102.35743867473717</v>
      </c>
      <c r="L42" s="27">
        <f t="shared" si="3"/>
        <v>101.16689280868385</v>
      </c>
      <c r="M42" s="31"/>
      <c r="N42" s="31">
        <v>1281</v>
      </c>
      <c r="O42" s="31">
        <v>1367</v>
      </c>
      <c r="P42" s="25"/>
      <c r="Q42" s="26">
        <v>4.9586260733801719</v>
      </c>
      <c r="R42" s="26">
        <v>5.5944881889763778</v>
      </c>
      <c r="S42" s="31"/>
      <c r="T42" s="31">
        <v>1510</v>
      </c>
      <c r="U42" s="31">
        <v>1724</v>
      </c>
    </row>
    <row r="43" spans="1:21" ht="18" customHeight="1" thickBot="1">
      <c r="A43" s="53"/>
      <c r="B43" s="54"/>
      <c r="C43" s="54"/>
      <c r="D43" s="54"/>
      <c r="E43" s="54"/>
      <c r="F43" s="54"/>
      <c r="G43" s="54"/>
      <c r="H43" s="54"/>
      <c r="I43" s="54"/>
      <c r="J43" s="54"/>
      <c r="K43" s="54"/>
      <c r="L43" s="54"/>
      <c r="M43" s="54"/>
      <c r="N43" s="54"/>
      <c r="O43" s="54"/>
      <c r="P43" s="242"/>
      <c r="Q43" s="56"/>
      <c r="R43" s="56"/>
      <c r="S43" s="54"/>
      <c r="T43" s="54"/>
      <c r="U43" s="54"/>
    </row>
    <row r="44" spans="1:21" ht="18" customHeight="1"/>
    <row r="45" spans="1:21" ht="15.75" customHeight="1"/>
    <row r="46" spans="1:21" ht="15.75" customHeight="1"/>
    <row r="47" spans="1:21" ht="15.75" customHeight="1"/>
    <row r="48" spans="1:2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3367D-7B80-437B-9B6A-1471E9A5896B}">
  <sheetPr>
    <pageSetUpPr fitToPage="1"/>
  </sheetPr>
  <dimension ref="A1:AH604"/>
  <sheetViews>
    <sheetView view="pageBreakPreview" topLeftCell="A4" zoomScale="80" zoomScaleNormal="100" zoomScaleSheetLayoutView="80" workbookViewId="0">
      <selection activeCell="N34" sqref="N34"/>
    </sheetView>
  </sheetViews>
  <sheetFormatPr defaultColWidth="14.42578125" defaultRowHeight="1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4" width="9.140625" style="37" customWidth="1"/>
    <col min="25" max="34" width="8.7109375" style="37" customWidth="1"/>
    <col min="35" max="16384" width="14.42578125" style="37"/>
  </cols>
  <sheetData>
    <row r="1" spans="1:34" ht="19.5" customHeight="1">
      <c r="A1" s="1" t="s">
        <v>1922</v>
      </c>
      <c r="B1" s="39"/>
      <c r="C1" s="39"/>
      <c r="D1" s="39"/>
      <c r="E1" s="39"/>
      <c r="F1" s="39"/>
      <c r="G1" s="39"/>
      <c r="H1" s="39"/>
      <c r="I1" s="39"/>
      <c r="J1" s="39"/>
      <c r="K1" s="39"/>
      <c r="L1" s="39"/>
      <c r="M1" s="39"/>
      <c r="N1" s="39"/>
      <c r="O1" s="39"/>
      <c r="P1" s="39"/>
      <c r="Q1" s="39"/>
      <c r="R1" s="39"/>
      <c r="S1" s="39"/>
      <c r="T1" s="39"/>
      <c r="U1" s="39"/>
    </row>
    <row r="2" spans="1:34" ht="19.5" customHeight="1">
      <c r="A2" s="2" t="s">
        <v>1923</v>
      </c>
      <c r="B2" s="41"/>
      <c r="C2" s="41"/>
      <c r="D2" s="41"/>
      <c r="E2" s="41"/>
      <c r="F2" s="41"/>
      <c r="G2" s="41"/>
      <c r="H2" s="41"/>
      <c r="I2" s="41"/>
      <c r="J2" s="41"/>
      <c r="K2" s="41"/>
      <c r="L2" s="41"/>
      <c r="M2" s="41"/>
      <c r="N2" s="41"/>
      <c r="O2" s="41"/>
      <c r="P2" s="41"/>
      <c r="Q2" s="41"/>
      <c r="R2" s="41"/>
      <c r="S2" s="41"/>
      <c r="T2" s="41"/>
      <c r="U2" s="41"/>
    </row>
    <row r="3" spans="1:34" ht="15.75" customHeight="1" thickBot="1">
      <c r="B3" s="42"/>
      <c r="C3" s="42"/>
      <c r="D3" s="42"/>
      <c r="E3" s="42"/>
      <c r="F3" s="42"/>
      <c r="G3" s="42"/>
      <c r="H3" s="42"/>
      <c r="I3" s="42"/>
      <c r="J3" s="42"/>
      <c r="K3" s="42"/>
      <c r="L3" s="42"/>
      <c r="M3" s="42"/>
      <c r="N3" s="42"/>
      <c r="O3" s="42"/>
      <c r="P3" s="42"/>
      <c r="Q3" s="42"/>
      <c r="R3" s="43"/>
      <c r="S3" s="42"/>
      <c r="T3" s="42"/>
      <c r="U3" s="42"/>
    </row>
    <row r="4" spans="1:34" ht="38.1" customHeight="1" thickBot="1">
      <c r="A4" s="540" t="s">
        <v>1892</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W4" s="6"/>
      <c r="X4" s="6"/>
      <c r="Y4" s="6"/>
      <c r="Z4" s="6"/>
      <c r="AA4" s="6"/>
      <c r="AB4" s="6"/>
      <c r="AC4" s="6"/>
      <c r="AD4" s="6"/>
      <c r="AE4" s="6"/>
      <c r="AF4" s="6"/>
      <c r="AG4" s="6"/>
      <c r="AH4" s="6"/>
    </row>
    <row r="5" spans="1:34" ht="38.1" customHeight="1" thickBot="1">
      <c r="A5" s="548"/>
      <c r="B5" s="542" t="s">
        <v>5</v>
      </c>
      <c r="C5" s="542"/>
      <c r="D5" s="8"/>
      <c r="E5" s="542" t="s">
        <v>6</v>
      </c>
      <c r="F5" s="542"/>
      <c r="G5" s="8"/>
      <c r="H5" s="547" t="s">
        <v>7</v>
      </c>
      <c r="I5" s="547"/>
      <c r="J5" s="9"/>
      <c r="K5" s="547" t="s">
        <v>181</v>
      </c>
      <c r="L5" s="547"/>
      <c r="M5" s="9"/>
      <c r="N5" s="547" t="s">
        <v>8</v>
      </c>
      <c r="O5" s="547"/>
      <c r="P5" s="9"/>
      <c r="Q5" s="546"/>
      <c r="R5" s="546"/>
      <c r="S5" s="9"/>
      <c r="T5" s="547" t="s">
        <v>9</v>
      </c>
      <c r="U5" s="547"/>
      <c r="V5" s="11"/>
      <c r="W5" s="11"/>
      <c r="X5" s="11"/>
      <c r="Y5" s="11"/>
      <c r="Z5" s="11"/>
      <c r="AA5" s="11"/>
      <c r="AB5" s="11"/>
      <c r="AC5" s="11"/>
      <c r="AD5" s="11"/>
      <c r="AE5" s="11"/>
      <c r="AF5" s="11"/>
      <c r="AG5" s="11"/>
      <c r="AH5" s="11"/>
    </row>
    <row r="6" spans="1:34"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W6" s="11"/>
      <c r="X6" s="11"/>
      <c r="Y6" s="11"/>
      <c r="Z6" s="11"/>
      <c r="AA6" s="11"/>
      <c r="AB6" s="11"/>
      <c r="AC6" s="11"/>
      <c r="AD6" s="11"/>
      <c r="AE6" s="11"/>
      <c r="AF6" s="11"/>
      <c r="AG6" s="11"/>
      <c r="AH6" s="11"/>
    </row>
    <row r="7" spans="1:34" ht="9" customHeight="1">
      <c r="A7" s="20"/>
      <c r="B7" s="39"/>
      <c r="C7" s="57"/>
      <c r="D7" s="57"/>
      <c r="E7" s="57"/>
      <c r="F7" s="57"/>
      <c r="G7" s="57"/>
      <c r="H7" s="57"/>
      <c r="I7" s="57"/>
      <c r="J7" s="57"/>
      <c r="K7" s="57"/>
      <c r="L7" s="57"/>
      <c r="M7" s="57"/>
      <c r="N7" s="57"/>
      <c r="O7" s="57"/>
      <c r="P7" s="57"/>
      <c r="Q7" s="57"/>
      <c r="R7" s="57"/>
      <c r="S7" s="57"/>
      <c r="T7" s="57"/>
      <c r="U7" s="57"/>
      <c r="V7" s="40"/>
      <c r="W7" s="6"/>
      <c r="X7" s="6"/>
      <c r="Y7" s="6"/>
      <c r="Z7" s="6"/>
      <c r="AA7" s="6"/>
      <c r="AB7" s="6"/>
      <c r="AC7" s="6"/>
      <c r="AD7" s="6"/>
      <c r="AE7" s="6"/>
      <c r="AF7" s="6"/>
      <c r="AG7" s="6"/>
      <c r="AH7" s="6"/>
    </row>
    <row r="8" spans="1:34" ht="18" customHeight="1">
      <c r="A8" s="20" t="s">
        <v>682</v>
      </c>
      <c r="B8" s="47"/>
      <c r="C8" s="48"/>
      <c r="D8" s="48"/>
      <c r="E8" s="47"/>
      <c r="F8" s="47"/>
      <c r="G8" s="47"/>
      <c r="H8" s="47"/>
      <c r="I8" s="28"/>
      <c r="J8" s="28"/>
      <c r="K8" s="27"/>
      <c r="L8" s="27"/>
      <c r="M8" s="28"/>
      <c r="N8" s="47"/>
      <c r="O8" s="28"/>
      <c r="P8" s="28"/>
      <c r="Q8" s="49"/>
      <c r="R8" s="49"/>
      <c r="S8" s="28"/>
      <c r="T8" s="47"/>
      <c r="U8" s="28"/>
      <c r="V8" s="6"/>
      <c r="W8" s="6"/>
      <c r="X8" s="6"/>
      <c r="Y8" s="6"/>
      <c r="Z8" s="6"/>
      <c r="AA8" s="6"/>
      <c r="AB8" s="6"/>
      <c r="AC8" s="6"/>
      <c r="AD8" s="6"/>
      <c r="AE8" s="6"/>
      <c r="AF8" s="6"/>
      <c r="AG8" s="6"/>
    </row>
    <row r="9" spans="1:34" ht="18" customHeight="1">
      <c r="A9" s="29" t="s">
        <v>683</v>
      </c>
      <c r="B9" s="31">
        <v>5407</v>
      </c>
      <c r="C9" s="31">
        <v>6975</v>
      </c>
      <c r="D9" s="31"/>
      <c r="E9" s="31">
        <v>2670</v>
      </c>
      <c r="F9" s="31">
        <v>3434</v>
      </c>
      <c r="G9" s="31"/>
      <c r="H9" s="31">
        <v>2737</v>
      </c>
      <c r="I9" s="31">
        <v>3541</v>
      </c>
      <c r="J9" s="31"/>
      <c r="K9" s="27">
        <f t="shared" ref="K9:K36" si="0">E9/H9*100</f>
        <v>97.552064303982462</v>
      </c>
      <c r="L9" s="27">
        <f t="shared" ref="L9:L36" si="1">F9/I9*100</f>
        <v>96.978254730302169</v>
      </c>
      <c r="M9" s="31"/>
      <c r="N9" s="31">
        <v>1060</v>
      </c>
      <c r="O9" s="31">
        <v>1325</v>
      </c>
      <c r="P9" s="27"/>
      <c r="Q9" s="26">
        <v>5.1009433962264152</v>
      </c>
      <c r="R9" s="26">
        <v>5.2653061224489797</v>
      </c>
      <c r="S9" s="31"/>
      <c r="T9" s="31">
        <v>1145</v>
      </c>
      <c r="U9" s="31">
        <v>1545</v>
      </c>
      <c r="V9" s="6"/>
      <c r="W9" s="6"/>
      <c r="X9" s="6"/>
      <c r="Y9" s="6"/>
      <c r="Z9" s="6"/>
      <c r="AA9" s="6"/>
      <c r="AB9" s="6"/>
      <c r="AC9" s="6"/>
      <c r="AD9" s="6"/>
      <c r="AE9" s="6"/>
      <c r="AF9" s="6"/>
      <c r="AG9" s="6"/>
    </row>
    <row r="10" spans="1:34" ht="18" customHeight="1">
      <c r="A10" s="29" t="s">
        <v>684</v>
      </c>
      <c r="B10" s="31">
        <v>6050</v>
      </c>
      <c r="C10" s="31">
        <v>7568</v>
      </c>
      <c r="D10" s="31"/>
      <c r="E10" s="31">
        <v>2995</v>
      </c>
      <c r="F10" s="31">
        <v>3600</v>
      </c>
      <c r="G10" s="31"/>
      <c r="H10" s="31">
        <v>3055</v>
      </c>
      <c r="I10" s="31">
        <v>3968</v>
      </c>
      <c r="J10" s="31"/>
      <c r="K10" s="27">
        <f t="shared" si="0"/>
        <v>98.036006546644856</v>
      </c>
      <c r="L10" s="27">
        <f t="shared" si="1"/>
        <v>90.725806451612897</v>
      </c>
      <c r="M10" s="31"/>
      <c r="N10" s="31">
        <v>1258</v>
      </c>
      <c r="O10" s="31">
        <v>1523</v>
      </c>
      <c r="P10" s="25"/>
      <c r="Q10" s="26">
        <v>4.8092209856915735</v>
      </c>
      <c r="R10" s="26">
        <v>4.8681608437705997</v>
      </c>
      <c r="S10" s="31"/>
      <c r="T10" s="31">
        <v>1375</v>
      </c>
      <c r="U10" s="31">
        <v>1748</v>
      </c>
      <c r="V10" s="6"/>
      <c r="W10" s="6"/>
      <c r="X10" s="6"/>
      <c r="Y10" s="6"/>
      <c r="Z10" s="6"/>
      <c r="AA10" s="6"/>
      <c r="AB10" s="6"/>
      <c r="AC10" s="6"/>
      <c r="AD10" s="6"/>
      <c r="AE10" s="6"/>
      <c r="AF10" s="6"/>
      <c r="AG10" s="6"/>
    </row>
    <row r="11" spans="1:34" ht="18" customHeight="1">
      <c r="A11" s="29" t="s">
        <v>685</v>
      </c>
      <c r="B11" s="31">
        <v>1082</v>
      </c>
      <c r="C11" s="31">
        <v>1304</v>
      </c>
      <c r="D11" s="31"/>
      <c r="E11" s="31">
        <v>532</v>
      </c>
      <c r="F11" s="31">
        <v>668</v>
      </c>
      <c r="G11" s="31"/>
      <c r="H11" s="31">
        <v>550</v>
      </c>
      <c r="I11" s="31">
        <v>636</v>
      </c>
      <c r="J11" s="31"/>
      <c r="K11" s="27">
        <f t="shared" si="0"/>
        <v>96.727272727272734</v>
      </c>
      <c r="L11" s="27">
        <f t="shared" si="1"/>
        <v>105.03144654088049</v>
      </c>
      <c r="M11" s="31"/>
      <c r="N11" s="31">
        <v>231</v>
      </c>
      <c r="O11" s="31">
        <v>286</v>
      </c>
      <c r="P11" s="25"/>
      <c r="Q11" s="26">
        <v>4.6839826839826841</v>
      </c>
      <c r="R11" s="26">
        <v>4.7216117216117217</v>
      </c>
      <c r="S11" s="31"/>
      <c r="T11" s="31">
        <v>251</v>
      </c>
      <c r="U11" s="31">
        <v>334</v>
      </c>
      <c r="V11" s="6"/>
      <c r="W11" s="6"/>
      <c r="X11" s="6"/>
      <c r="Y11" s="6"/>
      <c r="Z11" s="6"/>
      <c r="AA11" s="6"/>
      <c r="AB11" s="6"/>
      <c r="AC11" s="6"/>
      <c r="AD11" s="6"/>
      <c r="AE11" s="6"/>
      <c r="AF11" s="6"/>
      <c r="AG11" s="6"/>
    </row>
    <row r="12" spans="1:34" ht="18" customHeight="1">
      <c r="A12" s="29" t="s">
        <v>686</v>
      </c>
      <c r="B12" s="31">
        <v>9745</v>
      </c>
      <c r="C12" s="31">
        <v>13691</v>
      </c>
      <c r="D12" s="31"/>
      <c r="E12" s="31">
        <v>4944</v>
      </c>
      <c r="F12" s="31">
        <v>6682</v>
      </c>
      <c r="G12" s="31"/>
      <c r="H12" s="31">
        <v>4801</v>
      </c>
      <c r="I12" s="31">
        <v>7009</v>
      </c>
      <c r="J12" s="31"/>
      <c r="K12" s="27">
        <f t="shared" si="0"/>
        <v>102.97854613622161</v>
      </c>
      <c r="L12" s="27">
        <f t="shared" si="1"/>
        <v>95.334569838778719</v>
      </c>
      <c r="M12" s="31"/>
      <c r="N12" s="31">
        <v>1959</v>
      </c>
      <c r="O12" s="31">
        <v>2509</v>
      </c>
      <c r="P12" s="25"/>
      <c r="Q12" s="26">
        <v>4.9744767738642164</v>
      </c>
      <c r="R12" s="26">
        <v>5.4240607513988808</v>
      </c>
      <c r="S12" s="31"/>
      <c r="T12" s="31">
        <v>2136</v>
      </c>
      <c r="U12" s="31">
        <v>2966</v>
      </c>
      <c r="V12" s="6"/>
      <c r="W12" s="6"/>
      <c r="X12" s="6"/>
      <c r="Y12" s="6"/>
      <c r="Z12" s="6"/>
      <c r="AA12" s="6"/>
      <c r="AB12" s="6"/>
      <c r="AC12" s="6"/>
      <c r="AD12" s="6"/>
      <c r="AE12" s="6"/>
      <c r="AF12" s="6"/>
      <c r="AG12" s="6"/>
    </row>
    <row r="13" spans="1:34" ht="18" customHeight="1">
      <c r="A13" s="29" t="s">
        <v>687</v>
      </c>
      <c r="B13" s="31">
        <v>13860</v>
      </c>
      <c r="C13" s="31">
        <v>14194</v>
      </c>
      <c r="D13" s="31"/>
      <c r="E13" s="31">
        <v>6837</v>
      </c>
      <c r="F13" s="31">
        <v>6942</v>
      </c>
      <c r="G13" s="31"/>
      <c r="H13" s="31">
        <v>7023</v>
      </c>
      <c r="I13" s="31">
        <v>7252</v>
      </c>
      <c r="J13" s="31"/>
      <c r="K13" s="27">
        <f t="shared" si="0"/>
        <v>97.351559162750959</v>
      </c>
      <c r="L13" s="27">
        <f t="shared" si="1"/>
        <v>95.725317153888582</v>
      </c>
      <c r="M13" s="31"/>
      <c r="N13" s="31">
        <v>2794</v>
      </c>
      <c r="O13" s="31">
        <v>2915</v>
      </c>
      <c r="P13" s="25"/>
      <c r="Q13" s="26">
        <v>4.7249357326478147</v>
      </c>
      <c r="R13" s="26">
        <v>4.8611206600206254</v>
      </c>
      <c r="S13" s="31"/>
      <c r="T13" s="31">
        <v>3086</v>
      </c>
      <c r="U13" s="31">
        <v>3476</v>
      </c>
      <c r="V13" s="6"/>
      <c r="W13" s="6"/>
      <c r="X13" s="6"/>
      <c r="Y13" s="6"/>
      <c r="Z13" s="6"/>
      <c r="AA13" s="6"/>
      <c r="AB13" s="6"/>
      <c r="AC13" s="6"/>
      <c r="AD13" s="6"/>
      <c r="AE13" s="6"/>
      <c r="AF13" s="6"/>
      <c r="AG13" s="6"/>
    </row>
    <row r="14" spans="1:34" ht="18" customHeight="1">
      <c r="A14" s="29" t="s">
        <v>688</v>
      </c>
      <c r="B14" s="31">
        <v>4830</v>
      </c>
      <c r="C14" s="31">
        <v>6015</v>
      </c>
      <c r="D14" s="31"/>
      <c r="E14" s="31">
        <v>2484</v>
      </c>
      <c r="F14" s="31">
        <v>2990</v>
      </c>
      <c r="G14" s="31"/>
      <c r="H14" s="31">
        <v>2346</v>
      </c>
      <c r="I14" s="31">
        <v>3025</v>
      </c>
      <c r="J14" s="31"/>
      <c r="K14" s="27">
        <f t="shared" si="0"/>
        <v>105.88235294117648</v>
      </c>
      <c r="L14" s="27">
        <f t="shared" si="1"/>
        <v>98.84297520661157</v>
      </c>
      <c r="M14" s="31"/>
      <c r="N14" s="31">
        <v>963</v>
      </c>
      <c r="O14" s="31">
        <v>1134</v>
      </c>
      <c r="P14" s="25"/>
      <c r="Q14" s="26">
        <v>5.0155763239875393</v>
      </c>
      <c r="R14" s="26">
        <v>5.3079646017699114</v>
      </c>
      <c r="S14" s="31"/>
      <c r="T14" s="31">
        <v>1043</v>
      </c>
      <c r="U14" s="31">
        <v>1344</v>
      </c>
      <c r="V14" s="6"/>
      <c r="W14" s="6"/>
      <c r="X14" s="6"/>
      <c r="Y14" s="6"/>
      <c r="Z14" s="6"/>
      <c r="AA14" s="6"/>
      <c r="AB14" s="6"/>
      <c r="AC14" s="6"/>
      <c r="AD14" s="6"/>
      <c r="AE14" s="6"/>
      <c r="AF14" s="6"/>
      <c r="AG14" s="6"/>
    </row>
    <row r="15" spans="1:34" ht="18" customHeight="1">
      <c r="A15" s="29" t="s">
        <v>689</v>
      </c>
      <c r="B15" s="31">
        <v>2841</v>
      </c>
      <c r="C15" s="31">
        <v>3405</v>
      </c>
      <c r="D15" s="31"/>
      <c r="E15" s="31">
        <v>1447</v>
      </c>
      <c r="F15" s="31">
        <v>1716</v>
      </c>
      <c r="G15" s="31"/>
      <c r="H15" s="31">
        <v>1394</v>
      </c>
      <c r="I15" s="31">
        <v>1689</v>
      </c>
      <c r="J15" s="31"/>
      <c r="K15" s="27">
        <f t="shared" si="0"/>
        <v>103.80200860832139</v>
      </c>
      <c r="L15" s="27">
        <f t="shared" si="1"/>
        <v>101.59857904085257</v>
      </c>
      <c r="M15" s="31"/>
      <c r="N15" s="31">
        <v>628</v>
      </c>
      <c r="O15" s="31">
        <v>700</v>
      </c>
      <c r="P15" s="25"/>
      <c r="Q15" s="26">
        <v>4.5238853503184711</v>
      </c>
      <c r="R15" s="26">
        <v>4.8642857142857139</v>
      </c>
      <c r="S15" s="31"/>
      <c r="T15" s="31">
        <v>687</v>
      </c>
      <c r="U15" s="31">
        <v>846</v>
      </c>
      <c r="V15" s="6"/>
      <c r="W15" s="6"/>
      <c r="X15" s="6"/>
      <c r="Y15" s="6"/>
      <c r="Z15" s="6"/>
      <c r="AA15" s="6"/>
      <c r="AB15" s="6"/>
      <c r="AC15" s="6"/>
      <c r="AD15" s="6"/>
      <c r="AE15" s="6"/>
      <c r="AF15" s="6"/>
      <c r="AG15" s="6"/>
    </row>
    <row r="16" spans="1:34" ht="18" customHeight="1">
      <c r="A16" s="29" t="s">
        <v>690</v>
      </c>
      <c r="B16" s="31">
        <v>838</v>
      </c>
      <c r="C16" s="31">
        <v>1046</v>
      </c>
      <c r="D16" s="31"/>
      <c r="E16" s="31">
        <v>399</v>
      </c>
      <c r="F16" s="31">
        <v>528</v>
      </c>
      <c r="G16" s="31"/>
      <c r="H16" s="31">
        <v>439</v>
      </c>
      <c r="I16" s="31">
        <v>518</v>
      </c>
      <c r="J16" s="31"/>
      <c r="K16" s="27">
        <f t="shared" si="0"/>
        <v>90.888382687927106</v>
      </c>
      <c r="L16" s="27">
        <f t="shared" si="1"/>
        <v>101.93050193050193</v>
      </c>
      <c r="M16" s="31"/>
      <c r="N16" s="31">
        <v>147</v>
      </c>
      <c r="O16" s="31">
        <v>161</v>
      </c>
      <c r="P16" s="25"/>
      <c r="Q16" s="26">
        <v>5.7006802721088432</v>
      </c>
      <c r="R16" s="26">
        <v>6.4968944099378882</v>
      </c>
      <c r="S16" s="31"/>
      <c r="T16" s="31">
        <v>158</v>
      </c>
      <c r="U16" s="31">
        <v>171</v>
      </c>
      <c r="V16" s="6"/>
      <c r="W16" s="6"/>
      <c r="X16" s="6"/>
      <c r="Y16" s="6"/>
      <c r="Z16" s="6"/>
      <c r="AA16" s="6"/>
      <c r="AB16" s="6"/>
      <c r="AC16" s="6"/>
      <c r="AD16" s="6"/>
      <c r="AE16" s="6"/>
      <c r="AF16" s="6"/>
      <c r="AG16" s="6"/>
    </row>
    <row r="17" spans="1:33" ht="18" customHeight="1">
      <c r="A17" s="29" t="s">
        <v>691</v>
      </c>
      <c r="B17" s="31">
        <v>5084</v>
      </c>
      <c r="C17" s="31">
        <v>5733</v>
      </c>
      <c r="D17" s="31"/>
      <c r="E17" s="31">
        <v>2570</v>
      </c>
      <c r="F17" s="31">
        <v>2839</v>
      </c>
      <c r="G17" s="31"/>
      <c r="H17" s="31">
        <v>2514</v>
      </c>
      <c r="I17" s="31">
        <v>2894</v>
      </c>
      <c r="J17" s="31"/>
      <c r="K17" s="27">
        <f t="shared" si="0"/>
        <v>102.22752585521081</v>
      </c>
      <c r="L17" s="27">
        <f t="shared" si="1"/>
        <v>98.099516240497593</v>
      </c>
      <c r="M17" s="31"/>
      <c r="N17" s="31">
        <v>1085</v>
      </c>
      <c r="O17" s="31">
        <v>1278</v>
      </c>
      <c r="P17" s="27"/>
      <c r="Q17" s="26">
        <v>4.6857142857142859</v>
      </c>
      <c r="R17" s="26">
        <v>4.5652879156528794</v>
      </c>
      <c r="S17" s="31"/>
      <c r="T17" s="31">
        <v>1210</v>
      </c>
      <c r="U17" s="31">
        <v>1406</v>
      </c>
      <c r="V17" s="6"/>
      <c r="W17" s="6"/>
      <c r="X17" s="6"/>
      <c r="Y17" s="6"/>
      <c r="Z17" s="6"/>
      <c r="AA17" s="6"/>
      <c r="AB17" s="6"/>
      <c r="AC17" s="6"/>
      <c r="AD17" s="6"/>
      <c r="AE17" s="6"/>
      <c r="AF17" s="6"/>
      <c r="AG17" s="6"/>
    </row>
    <row r="18" spans="1:33" ht="18" customHeight="1">
      <c r="A18" s="241" t="s">
        <v>692</v>
      </c>
      <c r="B18" s="31">
        <v>4266</v>
      </c>
      <c r="C18" s="31">
        <v>6961</v>
      </c>
      <c r="D18" s="31"/>
      <c r="E18" s="31">
        <v>2126</v>
      </c>
      <c r="F18" s="31">
        <v>3522</v>
      </c>
      <c r="G18" s="31"/>
      <c r="H18" s="31">
        <v>2140</v>
      </c>
      <c r="I18" s="31">
        <v>3439</v>
      </c>
      <c r="J18" s="31"/>
      <c r="K18" s="27">
        <f t="shared" si="0"/>
        <v>99.345794392523374</v>
      </c>
      <c r="L18" s="27">
        <f t="shared" si="1"/>
        <v>102.41349229427159</v>
      </c>
      <c r="M18" s="31"/>
      <c r="N18" s="31">
        <v>949</v>
      </c>
      <c r="O18" s="31">
        <v>1355</v>
      </c>
      <c r="P18" s="34"/>
      <c r="Q18" s="26">
        <v>4.4952581664910429</v>
      </c>
      <c r="R18" s="26">
        <v>5.0592592592592593</v>
      </c>
      <c r="S18" s="31"/>
      <c r="T18" s="31">
        <v>1040</v>
      </c>
      <c r="U18" s="31">
        <v>1604</v>
      </c>
      <c r="V18" s="6"/>
      <c r="W18" s="6"/>
      <c r="X18" s="6"/>
      <c r="Y18" s="6"/>
      <c r="Z18" s="6"/>
      <c r="AA18" s="6"/>
      <c r="AB18" s="6"/>
      <c r="AC18" s="6"/>
      <c r="AD18" s="6"/>
      <c r="AE18" s="6"/>
      <c r="AF18" s="6"/>
      <c r="AG18" s="6"/>
    </row>
    <row r="19" spans="1:33" ht="18" customHeight="1">
      <c r="A19" s="241" t="s">
        <v>693</v>
      </c>
      <c r="B19" s="31">
        <v>5519</v>
      </c>
      <c r="C19" s="31">
        <v>7976</v>
      </c>
      <c r="D19" s="31"/>
      <c r="E19" s="31">
        <v>2783</v>
      </c>
      <c r="F19" s="31">
        <v>4141</v>
      </c>
      <c r="G19" s="31"/>
      <c r="H19" s="31">
        <v>2736</v>
      </c>
      <c r="I19" s="31">
        <v>3835</v>
      </c>
      <c r="J19" s="31"/>
      <c r="K19" s="27">
        <f t="shared" si="0"/>
        <v>101.71783625730994</v>
      </c>
      <c r="L19" s="27">
        <f t="shared" si="1"/>
        <v>107.97913950456324</v>
      </c>
      <c r="M19" s="31"/>
      <c r="N19" s="31">
        <v>1081</v>
      </c>
      <c r="O19" s="31">
        <v>1300</v>
      </c>
      <c r="P19" s="42"/>
      <c r="Q19" s="26">
        <v>5.2334669338677351</v>
      </c>
      <c r="R19" s="26">
        <v>6.1356977640709331</v>
      </c>
      <c r="S19" s="31"/>
      <c r="T19" s="31">
        <v>1170</v>
      </c>
      <c r="U19" s="31">
        <v>1425</v>
      </c>
      <c r="V19" s="6"/>
      <c r="W19" s="6"/>
      <c r="X19" s="6"/>
      <c r="Y19" s="6"/>
      <c r="Z19" s="6"/>
      <c r="AA19" s="6"/>
      <c r="AB19" s="6"/>
      <c r="AC19" s="6"/>
      <c r="AD19" s="6"/>
      <c r="AE19" s="6"/>
      <c r="AF19" s="6"/>
      <c r="AG19" s="6"/>
    </row>
    <row r="20" spans="1:33" ht="18" customHeight="1">
      <c r="A20" s="241" t="s">
        <v>694</v>
      </c>
      <c r="B20" s="31">
        <v>1980</v>
      </c>
      <c r="C20" s="31">
        <v>2602</v>
      </c>
      <c r="D20" s="31"/>
      <c r="E20" s="31">
        <v>992</v>
      </c>
      <c r="F20" s="31">
        <v>1252</v>
      </c>
      <c r="G20" s="31"/>
      <c r="H20" s="31">
        <v>988</v>
      </c>
      <c r="I20" s="31">
        <v>1350</v>
      </c>
      <c r="J20" s="31"/>
      <c r="K20" s="27">
        <f t="shared" si="0"/>
        <v>100.40485829959513</v>
      </c>
      <c r="L20" s="27">
        <f t="shared" si="1"/>
        <v>92.740740740740748</v>
      </c>
      <c r="M20" s="31"/>
      <c r="N20" s="31">
        <v>387</v>
      </c>
      <c r="O20" s="31">
        <v>431</v>
      </c>
      <c r="Q20" s="26">
        <v>5.1162790697674421</v>
      </c>
      <c r="R20" s="26">
        <v>5.8785046728971961</v>
      </c>
      <c r="S20" s="31"/>
      <c r="T20" s="31">
        <v>442</v>
      </c>
      <c r="U20" s="31">
        <v>569</v>
      </c>
      <c r="V20" s="6"/>
      <c r="W20" s="6"/>
      <c r="X20" s="6"/>
      <c r="Y20" s="6"/>
      <c r="Z20" s="6"/>
      <c r="AA20" s="6"/>
      <c r="AB20" s="6"/>
      <c r="AC20" s="6"/>
      <c r="AD20" s="6"/>
      <c r="AE20" s="6"/>
      <c r="AF20" s="6"/>
      <c r="AG20" s="6"/>
    </row>
    <row r="21" spans="1:33" ht="18" customHeight="1">
      <c r="A21" s="241" t="s">
        <v>695</v>
      </c>
      <c r="B21" s="31">
        <v>412</v>
      </c>
      <c r="C21" s="31">
        <v>491</v>
      </c>
      <c r="D21" s="31"/>
      <c r="E21" s="31">
        <v>227</v>
      </c>
      <c r="F21" s="31">
        <v>262</v>
      </c>
      <c r="G21" s="31"/>
      <c r="H21" s="31">
        <v>185</v>
      </c>
      <c r="I21" s="31">
        <v>229</v>
      </c>
      <c r="J21" s="31"/>
      <c r="K21" s="27">
        <f t="shared" si="0"/>
        <v>122.70270270270269</v>
      </c>
      <c r="L21" s="27">
        <f t="shared" si="1"/>
        <v>114.41048034934498</v>
      </c>
      <c r="M21" s="31"/>
      <c r="N21" s="31">
        <v>80</v>
      </c>
      <c r="O21" s="31">
        <v>81</v>
      </c>
      <c r="Q21" s="26">
        <v>5.15</v>
      </c>
      <c r="R21" s="26">
        <v>6.0617283950617287</v>
      </c>
      <c r="S21" s="31"/>
      <c r="T21" s="31">
        <v>86</v>
      </c>
      <c r="U21" s="31">
        <v>104</v>
      </c>
      <c r="V21" s="6"/>
      <c r="W21" s="6"/>
      <c r="X21" s="6"/>
      <c r="Y21" s="6"/>
      <c r="Z21" s="6"/>
      <c r="AA21" s="6"/>
      <c r="AB21" s="6"/>
      <c r="AC21" s="6"/>
      <c r="AD21" s="6"/>
      <c r="AE21" s="6"/>
      <c r="AF21" s="6"/>
      <c r="AG21" s="6"/>
    </row>
    <row r="22" spans="1:33" ht="18" customHeight="1">
      <c r="A22" s="241" t="s">
        <v>696</v>
      </c>
      <c r="B22" s="31">
        <v>1682</v>
      </c>
      <c r="C22" s="31">
        <v>1840</v>
      </c>
      <c r="D22" s="31"/>
      <c r="E22" s="31">
        <v>843</v>
      </c>
      <c r="F22" s="31">
        <v>948</v>
      </c>
      <c r="G22" s="31"/>
      <c r="H22" s="31">
        <v>839</v>
      </c>
      <c r="I22" s="31">
        <v>892</v>
      </c>
      <c r="J22" s="31"/>
      <c r="K22" s="27">
        <f t="shared" si="0"/>
        <v>100.47675804529202</v>
      </c>
      <c r="L22" s="27">
        <f t="shared" si="1"/>
        <v>106.27802690582959</v>
      </c>
      <c r="M22" s="31"/>
      <c r="N22" s="31">
        <v>337</v>
      </c>
      <c r="O22" s="31">
        <v>391</v>
      </c>
      <c r="Q22" s="26">
        <v>4.9910979228486649</v>
      </c>
      <c r="R22" s="26">
        <v>4.7058823529411766</v>
      </c>
      <c r="S22" s="31"/>
      <c r="T22" s="31">
        <v>361</v>
      </c>
      <c r="U22" s="31">
        <v>469</v>
      </c>
      <c r="V22" s="6"/>
      <c r="W22" s="6"/>
      <c r="X22" s="6"/>
      <c r="Y22" s="6"/>
      <c r="Z22" s="6"/>
      <c r="AA22" s="6"/>
      <c r="AB22" s="6"/>
      <c r="AC22" s="6"/>
      <c r="AD22" s="6"/>
      <c r="AE22" s="6"/>
      <c r="AF22" s="6"/>
      <c r="AG22" s="6"/>
    </row>
    <row r="23" spans="1:33" ht="18" customHeight="1">
      <c r="A23" s="241" t="s">
        <v>697</v>
      </c>
      <c r="B23" s="31">
        <v>2548</v>
      </c>
      <c r="C23" s="31">
        <v>2059</v>
      </c>
      <c r="D23" s="31"/>
      <c r="E23" s="31">
        <v>1285</v>
      </c>
      <c r="F23" s="31">
        <v>1071</v>
      </c>
      <c r="G23" s="31"/>
      <c r="H23" s="31">
        <v>1263</v>
      </c>
      <c r="I23" s="31">
        <v>988</v>
      </c>
      <c r="J23" s="31"/>
      <c r="K23" s="27">
        <f t="shared" si="0"/>
        <v>101.74188440221694</v>
      </c>
      <c r="L23" s="27">
        <f t="shared" si="1"/>
        <v>108.4008097165992</v>
      </c>
      <c r="M23" s="31"/>
      <c r="N23" s="31">
        <v>507</v>
      </c>
      <c r="O23" s="31">
        <v>484</v>
      </c>
      <c r="Q23" s="26">
        <v>5.0256410256410255</v>
      </c>
      <c r="R23" s="26">
        <v>4.2541322314049586</v>
      </c>
      <c r="S23" s="31"/>
      <c r="T23" s="31">
        <v>543</v>
      </c>
      <c r="U23" s="31">
        <v>574</v>
      </c>
      <c r="V23" s="6"/>
      <c r="W23" s="6"/>
      <c r="X23" s="6"/>
      <c r="Y23" s="6"/>
      <c r="Z23" s="6"/>
      <c r="AA23" s="6"/>
      <c r="AB23" s="6"/>
      <c r="AC23" s="6"/>
      <c r="AD23" s="6"/>
      <c r="AE23" s="6"/>
      <c r="AF23" s="6"/>
      <c r="AG23" s="6"/>
    </row>
    <row r="24" spans="1:33" ht="18" customHeight="1">
      <c r="A24" s="241" t="s">
        <v>698</v>
      </c>
      <c r="B24" s="31">
        <v>6262</v>
      </c>
      <c r="C24" s="31">
        <v>7078</v>
      </c>
      <c r="D24" s="31"/>
      <c r="E24" s="31">
        <v>3156</v>
      </c>
      <c r="F24" s="31">
        <v>3458</v>
      </c>
      <c r="G24" s="31"/>
      <c r="H24" s="31">
        <v>3106</v>
      </c>
      <c r="I24" s="31">
        <v>3620</v>
      </c>
      <c r="J24" s="31"/>
      <c r="K24" s="27">
        <f t="shared" si="0"/>
        <v>101.60978750804894</v>
      </c>
      <c r="L24" s="27">
        <f t="shared" si="1"/>
        <v>95.524861878453038</v>
      </c>
      <c r="M24" s="31"/>
      <c r="N24" s="31">
        <v>1080</v>
      </c>
      <c r="O24" s="31">
        <v>1285</v>
      </c>
      <c r="Q24" s="26">
        <v>5.7857142857142856</v>
      </c>
      <c r="R24" s="26">
        <v>5.5042935206869634</v>
      </c>
      <c r="S24" s="31"/>
      <c r="T24" s="31">
        <v>1198</v>
      </c>
      <c r="U24" s="31">
        <v>1420</v>
      </c>
      <c r="V24" s="6"/>
      <c r="W24" s="6"/>
      <c r="X24" s="6"/>
      <c r="Y24" s="6"/>
      <c r="Z24" s="6"/>
      <c r="AA24" s="6"/>
      <c r="AB24" s="6"/>
      <c r="AC24" s="6"/>
      <c r="AD24" s="6"/>
      <c r="AE24" s="6"/>
      <c r="AF24" s="6"/>
      <c r="AG24" s="6"/>
    </row>
    <row r="25" spans="1:33" ht="18" customHeight="1">
      <c r="A25" s="241" t="s">
        <v>699</v>
      </c>
      <c r="B25" s="31">
        <v>7827</v>
      </c>
      <c r="C25" s="31">
        <v>10234</v>
      </c>
      <c r="D25" s="31"/>
      <c r="E25" s="31">
        <v>3965</v>
      </c>
      <c r="F25" s="31">
        <v>5087</v>
      </c>
      <c r="G25" s="31"/>
      <c r="H25" s="31">
        <v>3862</v>
      </c>
      <c r="I25" s="31">
        <v>5147</v>
      </c>
      <c r="J25" s="31"/>
      <c r="K25" s="27">
        <f t="shared" si="0"/>
        <v>102.66701191092697</v>
      </c>
      <c r="L25" s="27">
        <f t="shared" si="1"/>
        <v>98.834272391684479</v>
      </c>
      <c r="M25" s="31"/>
      <c r="N25" s="31">
        <v>1468</v>
      </c>
      <c r="O25" s="31">
        <v>2113</v>
      </c>
      <c r="Q25" s="26">
        <v>5.3317438692098094</v>
      </c>
      <c r="R25" s="26">
        <v>4.8440018966334755</v>
      </c>
      <c r="S25" s="31"/>
      <c r="T25" s="31">
        <v>1596</v>
      </c>
      <c r="U25" s="31">
        <v>3394</v>
      </c>
      <c r="V25" s="6"/>
      <c r="W25" s="6"/>
      <c r="X25" s="6"/>
      <c r="Y25" s="6"/>
      <c r="Z25" s="6"/>
      <c r="AA25" s="6"/>
      <c r="AB25" s="6"/>
      <c r="AC25" s="6"/>
      <c r="AD25" s="6"/>
      <c r="AE25" s="6"/>
      <c r="AF25" s="6"/>
      <c r="AG25" s="6"/>
    </row>
    <row r="26" spans="1:33" ht="18" customHeight="1">
      <c r="A26" s="241" t="s">
        <v>700</v>
      </c>
      <c r="B26" s="31">
        <v>5413</v>
      </c>
      <c r="C26" s="31">
        <v>6485</v>
      </c>
      <c r="D26" s="31"/>
      <c r="E26" s="31">
        <v>2669</v>
      </c>
      <c r="F26" s="31">
        <v>3174</v>
      </c>
      <c r="G26" s="31"/>
      <c r="H26" s="31">
        <v>2744</v>
      </c>
      <c r="I26" s="31">
        <v>3311</v>
      </c>
      <c r="J26" s="31"/>
      <c r="K26" s="27">
        <f t="shared" si="0"/>
        <v>97.266763848396494</v>
      </c>
      <c r="L26" s="27">
        <f t="shared" si="1"/>
        <v>95.86227725762609</v>
      </c>
      <c r="M26" s="31"/>
      <c r="N26" s="31">
        <v>1164</v>
      </c>
      <c r="O26" s="31">
        <v>1357</v>
      </c>
      <c r="Q26" s="26">
        <v>4.6503436426116842</v>
      </c>
      <c r="R26" s="26">
        <v>4.7773668639053257</v>
      </c>
      <c r="S26" s="31"/>
      <c r="T26" s="31">
        <v>1252</v>
      </c>
      <c r="U26" s="31">
        <v>1694</v>
      </c>
      <c r="V26" s="6"/>
      <c r="W26" s="6"/>
      <c r="X26" s="6"/>
      <c r="Y26" s="6"/>
      <c r="Z26" s="6"/>
      <c r="AA26" s="6"/>
      <c r="AB26" s="6"/>
      <c r="AC26" s="6"/>
      <c r="AD26" s="6"/>
      <c r="AE26" s="6"/>
      <c r="AF26" s="6"/>
      <c r="AG26" s="6"/>
    </row>
    <row r="27" spans="1:33" ht="18" customHeight="1">
      <c r="A27" s="241" t="s">
        <v>701</v>
      </c>
      <c r="B27" s="31">
        <v>6408</v>
      </c>
      <c r="C27" s="31">
        <v>8674</v>
      </c>
      <c r="D27" s="31"/>
      <c r="E27" s="31">
        <v>3162</v>
      </c>
      <c r="F27" s="31">
        <v>4286</v>
      </c>
      <c r="G27" s="31"/>
      <c r="H27" s="31">
        <v>3246</v>
      </c>
      <c r="I27" s="31">
        <v>4388</v>
      </c>
      <c r="J27" s="31"/>
      <c r="K27" s="27">
        <f t="shared" si="0"/>
        <v>97.412199630314234</v>
      </c>
      <c r="L27" s="27">
        <f t="shared" si="1"/>
        <v>97.675478577939828</v>
      </c>
      <c r="M27" s="31"/>
      <c r="N27" s="31">
        <v>1297</v>
      </c>
      <c r="O27" s="31">
        <v>1726</v>
      </c>
      <c r="Q27" s="26">
        <v>4.895833333333333</v>
      </c>
      <c r="R27" s="26">
        <v>5.0584415584415581</v>
      </c>
      <c r="S27" s="31"/>
      <c r="T27" s="31">
        <v>1448</v>
      </c>
      <c r="U27" s="31">
        <v>2039</v>
      </c>
      <c r="V27" s="6"/>
      <c r="W27" s="6"/>
      <c r="X27" s="6"/>
      <c r="Y27" s="6"/>
      <c r="Z27" s="6"/>
      <c r="AA27" s="6"/>
      <c r="AB27" s="6"/>
      <c r="AC27" s="6"/>
      <c r="AD27" s="6"/>
      <c r="AE27" s="6"/>
      <c r="AF27" s="6"/>
      <c r="AG27" s="6"/>
    </row>
    <row r="28" spans="1:33" ht="18" customHeight="1">
      <c r="A28" s="241" t="s">
        <v>702</v>
      </c>
      <c r="B28" s="31">
        <v>5830</v>
      </c>
      <c r="C28" s="31">
        <v>4113</v>
      </c>
      <c r="D28" s="31"/>
      <c r="E28" s="31">
        <v>2799</v>
      </c>
      <c r="F28" s="31">
        <v>1982</v>
      </c>
      <c r="G28" s="31"/>
      <c r="H28" s="31">
        <v>3031</v>
      </c>
      <c r="I28" s="31">
        <v>2131</v>
      </c>
      <c r="J28" s="31"/>
      <c r="K28" s="27">
        <f t="shared" si="0"/>
        <v>92.345760475090728</v>
      </c>
      <c r="L28" s="27">
        <f t="shared" si="1"/>
        <v>93.007977475363674</v>
      </c>
      <c r="M28" s="31"/>
      <c r="N28" s="31">
        <v>1098</v>
      </c>
      <c r="O28" s="31">
        <v>802</v>
      </c>
      <c r="Q28" s="26">
        <v>5.3126709206927982</v>
      </c>
      <c r="R28" s="26">
        <v>5.1349306431273645</v>
      </c>
      <c r="S28" s="31"/>
      <c r="T28" s="31">
        <v>1219</v>
      </c>
      <c r="U28" s="31">
        <v>1094</v>
      </c>
    </row>
    <row r="29" spans="1:33" ht="18" customHeight="1">
      <c r="A29" s="241"/>
      <c r="K29" s="27"/>
      <c r="L29" s="27"/>
      <c r="Q29" s="30"/>
      <c r="R29" s="30"/>
    </row>
    <row r="30" spans="1:33" ht="18" customHeight="1">
      <c r="A30" s="20" t="s">
        <v>703</v>
      </c>
      <c r="B30" s="51"/>
      <c r="C30" s="51"/>
      <c r="D30" s="51"/>
      <c r="E30" s="51"/>
      <c r="F30" s="51"/>
      <c r="G30" s="51"/>
      <c r="H30" s="51"/>
      <c r="I30" s="51"/>
      <c r="J30" s="51"/>
      <c r="K30" s="47"/>
      <c r="L30" s="47"/>
      <c r="M30" s="51"/>
      <c r="N30" s="51"/>
      <c r="O30" s="51"/>
      <c r="P30" s="28"/>
      <c r="Q30" s="19"/>
      <c r="R30" s="19"/>
      <c r="S30" s="51"/>
      <c r="T30" s="51"/>
      <c r="U30" s="51"/>
    </row>
    <row r="31" spans="1:33" ht="18" customHeight="1">
      <c r="A31" s="29" t="s">
        <v>704</v>
      </c>
      <c r="B31" s="31">
        <v>1834</v>
      </c>
      <c r="C31" s="31">
        <v>3079</v>
      </c>
      <c r="D31" s="31"/>
      <c r="E31" s="31">
        <v>941</v>
      </c>
      <c r="F31" s="31">
        <v>1620</v>
      </c>
      <c r="G31" s="31"/>
      <c r="H31" s="31">
        <v>893</v>
      </c>
      <c r="I31" s="31">
        <v>1459</v>
      </c>
      <c r="J31" s="31"/>
      <c r="K31" s="27">
        <f t="shared" si="0"/>
        <v>105.3751399776036</v>
      </c>
      <c r="L31" s="27">
        <f t="shared" si="1"/>
        <v>111.03495544893762</v>
      </c>
      <c r="M31" s="31"/>
      <c r="N31" s="31">
        <v>361</v>
      </c>
      <c r="O31" s="31">
        <v>543</v>
      </c>
      <c r="P31" s="25"/>
      <c r="Q31" s="26">
        <v>5.0803324099722991</v>
      </c>
      <c r="R31" s="26">
        <v>5.6697416974169741</v>
      </c>
      <c r="S31" s="31"/>
      <c r="T31" s="31">
        <v>389</v>
      </c>
      <c r="U31" s="31">
        <v>762</v>
      </c>
    </row>
    <row r="32" spans="1:33" ht="18" customHeight="1">
      <c r="A32" s="29" t="s">
        <v>705</v>
      </c>
      <c r="B32" s="31">
        <v>163</v>
      </c>
      <c r="C32" s="31">
        <v>90</v>
      </c>
      <c r="D32" s="31"/>
      <c r="E32" s="31">
        <v>87</v>
      </c>
      <c r="F32" s="31">
        <v>40</v>
      </c>
      <c r="G32" s="31"/>
      <c r="H32" s="31">
        <v>76</v>
      </c>
      <c r="I32" s="31">
        <v>50</v>
      </c>
      <c r="J32" s="31"/>
      <c r="K32" s="27">
        <f t="shared" si="0"/>
        <v>114.4736842105263</v>
      </c>
      <c r="L32" s="27">
        <f t="shared" si="1"/>
        <v>80</v>
      </c>
      <c r="M32" s="31"/>
      <c r="N32" s="31">
        <v>33</v>
      </c>
      <c r="O32" s="31">
        <v>23</v>
      </c>
      <c r="P32" s="25"/>
      <c r="Q32" s="26">
        <v>4.9393939393939394</v>
      </c>
      <c r="R32" s="26">
        <v>3.9130434782608696</v>
      </c>
      <c r="S32" s="31"/>
      <c r="T32" s="31">
        <v>38</v>
      </c>
      <c r="U32" s="31">
        <v>29</v>
      </c>
    </row>
    <row r="33" spans="1:21" ht="18" customHeight="1">
      <c r="A33" s="29" t="s">
        <v>706</v>
      </c>
      <c r="B33" s="31">
        <v>11172</v>
      </c>
      <c r="C33" s="31">
        <v>16237</v>
      </c>
      <c r="D33" s="31"/>
      <c r="E33" s="31">
        <v>5762</v>
      </c>
      <c r="F33" s="31">
        <v>8388</v>
      </c>
      <c r="G33" s="31"/>
      <c r="H33" s="31">
        <v>5410</v>
      </c>
      <c r="I33" s="31">
        <v>7849</v>
      </c>
      <c r="J33" s="31"/>
      <c r="K33" s="27">
        <f t="shared" si="0"/>
        <v>106.50646950092421</v>
      </c>
      <c r="L33" s="27">
        <f t="shared" si="1"/>
        <v>106.86711683016945</v>
      </c>
      <c r="M33" s="31"/>
      <c r="N33" s="31">
        <v>2159</v>
      </c>
      <c r="O33" s="31">
        <v>3096</v>
      </c>
      <c r="P33" s="25"/>
      <c r="Q33" s="26">
        <v>5.1746178786475223</v>
      </c>
      <c r="R33" s="26">
        <v>5.2316164561062521</v>
      </c>
      <c r="S33" s="31"/>
      <c r="T33" s="31">
        <v>2434</v>
      </c>
      <c r="U33" s="31">
        <v>2888</v>
      </c>
    </row>
    <row r="34" spans="1:21" ht="18" customHeight="1">
      <c r="A34" s="29" t="s">
        <v>681</v>
      </c>
      <c r="B34" s="31">
        <v>4984</v>
      </c>
      <c r="C34" s="31">
        <v>6031</v>
      </c>
      <c r="D34" s="31"/>
      <c r="E34" s="31">
        <v>2647</v>
      </c>
      <c r="F34" s="31">
        <v>3184</v>
      </c>
      <c r="G34" s="31"/>
      <c r="H34" s="31">
        <v>2337</v>
      </c>
      <c r="I34" s="31">
        <v>2847</v>
      </c>
      <c r="J34" s="31"/>
      <c r="K34" s="27">
        <f t="shared" si="0"/>
        <v>113.26486949080017</v>
      </c>
      <c r="L34" s="27">
        <f t="shared" si="1"/>
        <v>111.83702142606253</v>
      </c>
      <c r="M34" s="31"/>
      <c r="N34" s="31">
        <v>1090</v>
      </c>
      <c r="O34" s="31">
        <v>1551</v>
      </c>
      <c r="P34" s="27"/>
      <c r="Q34" s="26">
        <v>4.5999999999999996</v>
      </c>
      <c r="R34" s="26">
        <v>3.9</v>
      </c>
      <c r="S34" s="31"/>
      <c r="T34" s="31">
        <v>1344</v>
      </c>
      <c r="U34" s="31">
        <v>2411</v>
      </c>
    </row>
    <row r="35" spans="1:21" ht="18" customHeight="1">
      <c r="A35" s="29" t="s">
        <v>707</v>
      </c>
      <c r="B35" s="31">
        <v>563</v>
      </c>
      <c r="C35" s="31">
        <v>647</v>
      </c>
      <c r="D35" s="31"/>
      <c r="E35" s="31">
        <v>313</v>
      </c>
      <c r="F35" s="31">
        <v>367</v>
      </c>
      <c r="G35" s="31"/>
      <c r="H35" s="31">
        <v>250</v>
      </c>
      <c r="I35" s="31">
        <v>280</v>
      </c>
      <c r="J35" s="31"/>
      <c r="K35" s="27">
        <f t="shared" si="0"/>
        <v>125.2</v>
      </c>
      <c r="L35" s="27">
        <f t="shared" si="1"/>
        <v>131.07142857142858</v>
      </c>
      <c r="M35" s="31"/>
      <c r="N35" s="31">
        <v>129</v>
      </c>
      <c r="O35" s="31">
        <v>116</v>
      </c>
      <c r="P35" s="25"/>
      <c r="Q35" s="26">
        <v>4.3643410852713176</v>
      </c>
      <c r="R35" s="26">
        <v>5.5565217391304351</v>
      </c>
      <c r="S35" s="31"/>
      <c r="T35" s="31">
        <v>133</v>
      </c>
      <c r="U35" s="31">
        <v>137</v>
      </c>
    </row>
    <row r="36" spans="1:21" ht="18" customHeight="1">
      <c r="A36" s="23" t="s">
        <v>708</v>
      </c>
      <c r="B36" s="31">
        <v>2322</v>
      </c>
      <c r="C36" s="31">
        <v>3092</v>
      </c>
      <c r="D36" s="31"/>
      <c r="E36" s="31">
        <v>1229</v>
      </c>
      <c r="F36" s="31">
        <v>1810</v>
      </c>
      <c r="G36" s="31"/>
      <c r="H36" s="31">
        <v>1093</v>
      </c>
      <c r="I36" s="31">
        <v>1282</v>
      </c>
      <c r="J36" s="31"/>
      <c r="K36" s="27">
        <f t="shared" si="0"/>
        <v>112.44281793229642</v>
      </c>
      <c r="L36" s="27">
        <f t="shared" si="1"/>
        <v>141.18564742589703</v>
      </c>
      <c r="M36" s="31"/>
      <c r="N36" s="31">
        <v>540</v>
      </c>
      <c r="O36" s="31">
        <v>512</v>
      </c>
      <c r="P36" s="50"/>
      <c r="Q36" s="26">
        <v>4.3</v>
      </c>
      <c r="R36" s="26">
        <v>5.8448275862068968</v>
      </c>
      <c r="S36" s="31"/>
      <c r="T36" s="31">
        <v>575</v>
      </c>
      <c r="U36" s="31">
        <v>656</v>
      </c>
    </row>
    <row r="37" spans="1:21" ht="18" customHeight="1">
      <c r="A37" s="23" t="s">
        <v>34</v>
      </c>
      <c r="B37" s="31">
        <v>2203</v>
      </c>
      <c r="C37" s="31">
        <v>3617</v>
      </c>
      <c r="D37" s="31"/>
      <c r="E37" s="31">
        <v>1186</v>
      </c>
      <c r="F37" s="31">
        <v>1916</v>
      </c>
      <c r="G37" s="31"/>
      <c r="H37" s="31">
        <v>1017</v>
      </c>
      <c r="I37" s="31">
        <v>1701</v>
      </c>
      <c r="J37" s="31"/>
      <c r="K37" s="27">
        <f>E37/H37*100</f>
        <v>116.61750245821042</v>
      </c>
      <c r="L37" s="27">
        <f>F37/I37*100</f>
        <v>112.63962375073487</v>
      </c>
      <c r="M37" s="31"/>
      <c r="N37" s="31">
        <v>561</v>
      </c>
      <c r="O37" s="31">
        <v>822</v>
      </c>
      <c r="P37" s="28"/>
      <c r="Q37" s="26">
        <v>3.9269162210338679</v>
      </c>
      <c r="R37" s="26">
        <v>4.3970767356881852</v>
      </c>
      <c r="S37" s="31"/>
      <c r="T37" s="31">
        <v>613</v>
      </c>
      <c r="U37" s="31">
        <v>1177</v>
      </c>
    </row>
    <row r="38" spans="1:21" ht="18" customHeight="1">
      <c r="A38" s="29" t="s">
        <v>709</v>
      </c>
      <c r="B38" s="31">
        <v>26093</v>
      </c>
      <c r="C38" s="31">
        <v>30025</v>
      </c>
      <c r="D38" s="31"/>
      <c r="E38" s="31">
        <v>14709</v>
      </c>
      <c r="F38" s="31">
        <v>16681</v>
      </c>
      <c r="G38" s="31"/>
      <c r="H38" s="31">
        <v>11384</v>
      </c>
      <c r="I38" s="31">
        <v>13344</v>
      </c>
      <c r="J38" s="31"/>
      <c r="K38" s="27">
        <f t="shared" ref="K38:K40" si="2">E38/H38*100</f>
        <v>129.20765987350669</v>
      </c>
      <c r="L38" s="27">
        <f t="shared" ref="L38:L40" si="3">F38/I38*100</f>
        <v>125.00749400479616</v>
      </c>
      <c r="M38" s="31"/>
      <c r="N38" s="31">
        <v>5538</v>
      </c>
      <c r="O38" s="31">
        <v>5728</v>
      </c>
      <c r="P38" s="25"/>
      <c r="Q38" s="26">
        <v>4.707625587278641</v>
      </c>
      <c r="R38" s="26">
        <v>5.24314765694076</v>
      </c>
      <c r="S38" s="31"/>
      <c r="T38" s="31">
        <v>6099</v>
      </c>
      <c r="U38" s="31">
        <v>7081</v>
      </c>
    </row>
    <row r="39" spans="1:21" ht="18" customHeight="1">
      <c r="A39" s="29" t="s">
        <v>710</v>
      </c>
      <c r="B39" s="31">
        <v>10890</v>
      </c>
      <c r="C39" s="31">
        <v>15101</v>
      </c>
      <c r="D39" s="31"/>
      <c r="E39" s="31">
        <v>5828</v>
      </c>
      <c r="F39" s="31">
        <v>8007</v>
      </c>
      <c r="G39" s="31"/>
      <c r="H39" s="31">
        <v>5062</v>
      </c>
      <c r="I39" s="31">
        <v>7094</v>
      </c>
      <c r="J39" s="31"/>
      <c r="K39" s="27">
        <f t="shared" si="2"/>
        <v>115.13235875148162</v>
      </c>
      <c r="L39" s="27">
        <f t="shared" si="3"/>
        <v>112.87003101212292</v>
      </c>
      <c r="M39" s="31"/>
      <c r="N39" s="31">
        <v>2312</v>
      </c>
      <c r="O39" s="31">
        <v>2824</v>
      </c>
      <c r="P39" s="25"/>
      <c r="Q39" s="26">
        <v>4.7102076124567471</v>
      </c>
      <c r="R39" s="26">
        <v>5.3153541891405967</v>
      </c>
      <c r="S39" s="31"/>
      <c r="T39" s="31">
        <v>2440</v>
      </c>
      <c r="U39" s="31">
        <v>3412</v>
      </c>
    </row>
    <row r="40" spans="1:21" ht="18" customHeight="1">
      <c r="A40" s="29" t="s">
        <v>711</v>
      </c>
      <c r="B40" s="31">
        <v>16881</v>
      </c>
      <c r="C40" s="31">
        <v>23967</v>
      </c>
      <c r="D40" s="31"/>
      <c r="E40" s="31">
        <v>8955</v>
      </c>
      <c r="F40" s="31">
        <v>12732</v>
      </c>
      <c r="G40" s="31"/>
      <c r="H40" s="31">
        <v>7926</v>
      </c>
      <c r="I40" s="31">
        <v>11235</v>
      </c>
      <c r="J40" s="31"/>
      <c r="K40" s="27">
        <f t="shared" si="2"/>
        <v>112.98258894776684</v>
      </c>
      <c r="L40" s="27">
        <f t="shared" si="3"/>
        <v>113.32443257676903</v>
      </c>
      <c r="M40" s="31"/>
      <c r="N40" s="31">
        <v>3858</v>
      </c>
      <c r="O40" s="31">
        <v>5109</v>
      </c>
      <c r="P40" s="25"/>
      <c r="Q40" s="26">
        <v>4.3755832037325035</v>
      </c>
      <c r="R40" s="26">
        <v>4.6492063492063496</v>
      </c>
      <c r="S40" s="31"/>
      <c r="T40" s="31">
        <v>4373</v>
      </c>
      <c r="U40" s="31">
        <v>7210</v>
      </c>
    </row>
    <row r="41" spans="1:21" ht="18" customHeight="1">
      <c r="K41" s="27"/>
      <c r="L41" s="27"/>
    </row>
    <row r="42" spans="1:21" ht="18" customHeight="1">
      <c r="K42" s="27"/>
      <c r="L42" s="27"/>
    </row>
    <row r="43" spans="1:21" ht="18" customHeight="1" thickBot="1">
      <c r="A43" s="36"/>
      <c r="B43" s="36"/>
      <c r="C43" s="36"/>
      <c r="D43" s="36"/>
      <c r="E43" s="36"/>
      <c r="F43" s="36"/>
      <c r="G43" s="36"/>
      <c r="H43" s="36"/>
      <c r="I43" s="36"/>
      <c r="J43" s="36"/>
      <c r="K43" s="36"/>
      <c r="L43" s="36"/>
      <c r="M43" s="36"/>
      <c r="N43" s="36"/>
      <c r="O43" s="36"/>
      <c r="P43" s="36"/>
      <c r="Q43" s="36"/>
      <c r="R43" s="36"/>
      <c r="S43" s="36"/>
      <c r="T43" s="36"/>
      <c r="U43" s="36"/>
    </row>
    <row r="44" spans="1:21" ht="18" customHeight="1"/>
    <row r="45" spans="1:21" ht="15.75" customHeight="1"/>
    <row r="46" spans="1:21" ht="15.75" customHeight="1"/>
    <row r="47" spans="1:21" ht="15.75" customHeight="1"/>
    <row r="48" spans="1:2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1885E-1F8E-4BDB-82A5-F72F61034211}">
  <sheetPr>
    <pageSetUpPr fitToPage="1"/>
  </sheetPr>
  <dimension ref="A1:AH604"/>
  <sheetViews>
    <sheetView view="pageBreakPreview" zoomScale="80" zoomScaleNormal="100" zoomScaleSheetLayoutView="80" workbookViewId="0">
      <selection activeCell="N34" sqref="N34"/>
    </sheetView>
  </sheetViews>
  <sheetFormatPr defaultColWidth="14.42578125" defaultRowHeight="1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4" width="9.140625" style="37" customWidth="1"/>
    <col min="25" max="34" width="8.7109375" style="37" customWidth="1"/>
    <col min="35" max="16384" width="14.42578125" style="37"/>
  </cols>
  <sheetData>
    <row r="1" spans="1:34" ht="19.5" customHeight="1">
      <c r="A1" s="1" t="s">
        <v>1922</v>
      </c>
      <c r="B1" s="39"/>
      <c r="C1" s="39"/>
      <c r="D1" s="39"/>
      <c r="E1" s="39"/>
      <c r="F1" s="39"/>
      <c r="G1" s="39"/>
      <c r="H1" s="39"/>
      <c r="I1" s="39"/>
      <c r="J1" s="39"/>
      <c r="K1" s="39"/>
      <c r="L1" s="39"/>
      <c r="M1" s="39"/>
      <c r="N1" s="39"/>
      <c r="O1" s="39"/>
      <c r="P1" s="39"/>
      <c r="Q1" s="39"/>
      <c r="R1" s="39"/>
      <c r="S1" s="39"/>
      <c r="T1" s="39"/>
      <c r="U1" s="39"/>
    </row>
    <row r="2" spans="1:34" ht="19.5" customHeight="1">
      <c r="A2" s="2" t="s">
        <v>1923</v>
      </c>
      <c r="B2" s="41"/>
      <c r="C2" s="41"/>
      <c r="D2" s="41"/>
      <c r="E2" s="41"/>
      <c r="F2" s="41"/>
      <c r="G2" s="41"/>
      <c r="H2" s="41"/>
      <c r="I2" s="41"/>
      <c r="J2" s="41"/>
      <c r="K2" s="41"/>
      <c r="L2" s="41"/>
      <c r="M2" s="41"/>
      <c r="N2" s="41"/>
      <c r="O2" s="41"/>
      <c r="P2" s="41"/>
      <c r="Q2" s="41"/>
      <c r="R2" s="41"/>
      <c r="S2" s="41"/>
      <c r="T2" s="41"/>
      <c r="U2" s="41"/>
    </row>
    <row r="3" spans="1:34" ht="15.75" customHeight="1" thickBot="1">
      <c r="B3" s="42"/>
      <c r="C3" s="42"/>
      <c r="D3" s="42"/>
      <c r="E3" s="42"/>
      <c r="F3" s="42"/>
      <c r="G3" s="42"/>
      <c r="H3" s="42"/>
      <c r="I3" s="42"/>
      <c r="J3" s="42"/>
      <c r="K3" s="42"/>
      <c r="L3" s="42"/>
      <c r="M3" s="42"/>
      <c r="N3" s="42"/>
      <c r="O3" s="42"/>
      <c r="P3" s="42"/>
      <c r="Q3" s="42"/>
      <c r="R3" s="43"/>
      <c r="S3" s="42"/>
      <c r="T3" s="42"/>
      <c r="U3" s="42"/>
    </row>
    <row r="4" spans="1:34" ht="38.1" customHeight="1" thickBot="1">
      <c r="A4" s="540" t="s">
        <v>1892</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W4" s="6"/>
      <c r="X4" s="6"/>
      <c r="Y4" s="6"/>
      <c r="Z4" s="6"/>
      <c r="AA4" s="6"/>
      <c r="AB4" s="6"/>
      <c r="AC4" s="6"/>
      <c r="AD4" s="6"/>
      <c r="AE4" s="6"/>
      <c r="AF4" s="6"/>
      <c r="AG4" s="6"/>
      <c r="AH4" s="6"/>
    </row>
    <row r="5" spans="1:34" ht="38.1" customHeight="1" thickBot="1">
      <c r="A5" s="548"/>
      <c r="B5" s="542" t="s">
        <v>5</v>
      </c>
      <c r="C5" s="542"/>
      <c r="D5" s="8"/>
      <c r="E5" s="542" t="s">
        <v>6</v>
      </c>
      <c r="F5" s="542"/>
      <c r="G5" s="8"/>
      <c r="H5" s="547" t="s">
        <v>7</v>
      </c>
      <c r="I5" s="547"/>
      <c r="J5" s="9"/>
      <c r="K5" s="547" t="s">
        <v>181</v>
      </c>
      <c r="L5" s="547"/>
      <c r="M5" s="9"/>
      <c r="N5" s="547" t="s">
        <v>8</v>
      </c>
      <c r="O5" s="547"/>
      <c r="P5" s="9"/>
      <c r="Q5" s="546"/>
      <c r="R5" s="546"/>
      <c r="S5" s="9"/>
      <c r="T5" s="547" t="s">
        <v>9</v>
      </c>
      <c r="U5" s="547"/>
      <c r="V5" s="11"/>
      <c r="W5" s="11"/>
      <c r="X5" s="11"/>
      <c r="Y5" s="11"/>
      <c r="Z5" s="11"/>
      <c r="AA5" s="11"/>
      <c r="AB5" s="11"/>
      <c r="AC5" s="11"/>
      <c r="AD5" s="11"/>
      <c r="AE5" s="11"/>
      <c r="AF5" s="11"/>
      <c r="AG5" s="11"/>
      <c r="AH5" s="11"/>
    </row>
    <row r="6" spans="1:34"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W6" s="11"/>
      <c r="X6" s="11"/>
      <c r="Y6" s="11"/>
      <c r="Z6" s="11"/>
      <c r="AA6" s="11"/>
      <c r="AB6" s="11"/>
      <c r="AC6" s="11"/>
      <c r="AD6" s="11"/>
      <c r="AE6" s="11"/>
      <c r="AF6" s="11"/>
      <c r="AG6" s="11"/>
      <c r="AH6" s="11"/>
    </row>
    <row r="7" spans="1:34" ht="9" customHeight="1">
      <c r="A7" s="20"/>
      <c r="B7" s="39"/>
      <c r="C7" s="57"/>
      <c r="D7" s="57"/>
      <c r="E7" s="57"/>
      <c r="F7" s="57"/>
      <c r="G7" s="57"/>
      <c r="H7" s="57"/>
      <c r="I7" s="57"/>
      <c r="J7" s="57"/>
      <c r="K7" s="57"/>
      <c r="L7" s="57"/>
      <c r="M7" s="57"/>
      <c r="N7" s="57"/>
      <c r="O7" s="57"/>
      <c r="P7" s="57"/>
      <c r="Q7" s="57"/>
      <c r="R7" s="57"/>
      <c r="S7" s="57"/>
      <c r="T7" s="57"/>
      <c r="U7" s="57"/>
      <c r="V7" s="40"/>
      <c r="W7" s="6"/>
      <c r="X7" s="6"/>
      <c r="Y7" s="6"/>
      <c r="Z7" s="6"/>
      <c r="AA7" s="6"/>
      <c r="AB7" s="6"/>
      <c r="AC7" s="6"/>
      <c r="AD7" s="6"/>
      <c r="AE7" s="6"/>
      <c r="AF7" s="6"/>
      <c r="AG7" s="6"/>
      <c r="AH7" s="6"/>
    </row>
    <row r="8" spans="1:34" ht="18" customHeight="1">
      <c r="A8" s="20" t="s">
        <v>712</v>
      </c>
      <c r="B8" s="51"/>
      <c r="C8" s="51"/>
      <c r="D8" s="51"/>
      <c r="E8" s="51"/>
      <c r="F8" s="51"/>
      <c r="G8" s="51"/>
      <c r="H8" s="51"/>
      <c r="I8" s="51"/>
      <c r="J8" s="51"/>
      <c r="K8" s="51"/>
      <c r="L8" s="51"/>
      <c r="M8" s="51"/>
      <c r="N8" s="51"/>
      <c r="O8" s="51"/>
      <c r="P8" s="25"/>
      <c r="Q8" s="19"/>
      <c r="R8" s="19"/>
      <c r="S8" s="51"/>
      <c r="T8" s="51"/>
      <c r="U8" s="51"/>
      <c r="V8" s="6"/>
      <c r="W8" s="6"/>
      <c r="X8" s="6"/>
      <c r="Y8" s="6"/>
      <c r="Z8" s="6"/>
      <c r="AA8" s="6"/>
      <c r="AB8" s="6"/>
      <c r="AC8" s="6"/>
      <c r="AD8" s="6"/>
      <c r="AE8" s="6"/>
      <c r="AF8" s="6"/>
      <c r="AG8" s="6"/>
    </row>
    <row r="9" spans="1:34" ht="18" customHeight="1">
      <c r="A9" s="29" t="s">
        <v>713</v>
      </c>
      <c r="B9" s="31">
        <v>4715</v>
      </c>
      <c r="C9" s="31">
        <v>6657</v>
      </c>
      <c r="D9" s="31"/>
      <c r="E9" s="31">
        <v>2368</v>
      </c>
      <c r="F9" s="31">
        <v>3332</v>
      </c>
      <c r="G9" s="31"/>
      <c r="H9" s="31">
        <v>2347</v>
      </c>
      <c r="I9" s="31">
        <v>3325</v>
      </c>
      <c r="J9" s="31"/>
      <c r="K9" s="31">
        <f t="shared" ref="K9:K36" si="0">E9/H9*100</f>
        <v>100.89475926714955</v>
      </c>
      <c r="L9" s="31">
        <f t="shared" ref="L9:L36" si="1">F9/I9*100</f>
        <v>100.21052631578948</v>
      </c>
      <c r="M9" s="31"/>
      <c r="N9" s="31">
        <v>1008</v>
      </c>
      <c r="O9" s="31">
        <v>1615</v>
      </c>
      <c r="P9" s="25"/>
      <c r="Q9" s="26">
        <v>4.6782522343594835</v>
      </c>
      <c r="R9" s="26">
        <v>4.1165530068195908</v>
      </c>
      <c r="S9" s="31"/>
      <c r="T9" s="31">
        <v>1375</v>
      </c>
      <c r="U9" s="31">
        <v>2100</v>
      </c>
      <c r="V9" s="6"/>
      <c r="W9" s="6"/>
      <c r="X9" s="6"/>
      <c r="Y9" s="6"/>
      <c r="Z9" s="6"/>
      <c r="AA9" s="6"/>
      <c r="AB9" s="6"/>
      <c r="AC9" s="6"/>
      <c r="AD9" s="6"/>
      <c r="AE9" s="6"/>
      <c r="AF9" s="6"/>
      <c r="AG9" s="6"/>
    </row>
    <row r="10" spans="1:34" ht="18" customHeight="1">
      <c r="A10" s="29" t="s">
        <v>714</v>
      </c>
      <c r="B10" s="31">
        <v>3921</v>
      </c>
      <c r="C10" s="31">
        <v>3649</v>
      </c>
      <c r="D10" s="31"/>
      <c r="E10" s="31">
        <v>2001</v>
      </c>
      <c r="F10" s="31">
        <v>1821</v>
      </c>
      <c r="G10" s="31"/>
      <c r="H10" s="31">
        <v>1920</v>
      </c>
      <c r="I10" s="31">
        <v>1828</v>
      </c>
      <c r="J10" s="31"/>
      <c r="K10" s="31">
        <f t="shared" si="0"/>
        <v>104.21875</v>
      </c>
      <c r="L10" s="31">
        <f t="shared" si="1"/>
        <v>99.61706783369803</v>
      </c>
      <c r="M10" s="31"/>
      <c r="N10" s="31">
        <v>773</v>
      </c>
      <c r="O10" s="31">
        <v>798</v>
      </c>
      <c r="P10" s="25"/>
      <c r="Q10" s="26">
        <v>5.072445019404916</v>
      </c>
      <c r="R10" s="26">
        <v>4.579345088161209</v>
      </c>
      <c r="S10" s="31"/>
      <c r="T10" s="31">
        <v>835</v>
      </c>
      <c r="U10" s="31">
        <v>969</v>
      </c>
      <c r="V10" s="6"/>
      <c r="W10" s="6"/>
      <c r="X10" s="6"/>
      <c r="Y10" s="6"/>
      <c r="Z10" s="6"/>
      <c r="AA10" s="6"/>
      <c r="AB10" s="6"/>
      <c r="AC10" s="6"/>
      <c r="AD10" s="6"/>
      <c r="AE10" s="6"/>
      <c r="AF10" s="6"/>
      <c r="AG10" s="6"/>
    </row>
    <row r="11" spans="1:34" ht="18" customHeight="1">
      <c r="A11" s="29" t="s">
        <v>715</v>
      </c>
      <c r="B11" s="31">
        <v>5296</v>
      </c>
      <c r="C11" s="31">
        <v>5424</v>
      </c>
      <c r="D11" s="31"/>
      <c r="E11" s="52">
        <v>2706</v>
      </c>
      <c r="F11" s="52">
        <v>2686</v>
      </c>
      <c r="G11" s="52"/>
      <c r="H11" s="52">
        <v>2590</v>
      </c>
      <c r="I11" s="52">
        <v>2738</v>
      </c>
      <c r="J11" s="52"/>
      <c r="K11" s="31">
        <f t="shared" si="0"/>
        <v>104.47876447876448</v>
      </c>
      <c r="L11" s="31">
        <f t="shared" si="1"/>
        <v>98.100803506208905</v>
      </c>
      <c r="M11" s="52"/>
      <c r="N11" s="52">
        <v>1111</v>
      </c>
      <c r="O11" s="52">
        <v>1204</v>
      </c>
      <c r="P11" s="25"/>
      <c r="Q11" s="26">
        <v>4.7668766876687672</v>
      </c>
      <c r="R11" s="26">
        <v>4.4954128440366974</v>
      </c>
      <c r="S11" s="52"/>
      <c r="T11" s="52">
        <v>1267</v>
      </c>
      <c r="U11" s="52">
        <v>1519</v>
      </c>
      <c r="V11" s="6"/>
      <c r="W11" s="6"/>
      <c r="X11" s="6"/>
      <c r="Y11" s="6"/>
      <c r="Z11" s="6"/>
      <c r="AA11" s="6"/>
      <c r="AB11" s="6"/>
      <c r="AC11" s="6"/>
      <c r="AD11" s="6"/>
      <c r="AE11" s="6"/>
      <c r="AF11" s="6"/>
      <c r="AG11" s="6"/>
    </row>
    <row r="12" spans="1:34" ht="18" customHeight="1">
      <c r="A12" s="29" t="s">
        <v>716</v>
      </c>
      <c r="B12" s="31">
        <v>1397</v>
      </c>
      <c r="C12" s="31">
        <v>1378</v>
      </c>
      <c r="D12" s="31"/>
      <c r="E12" s="52">
        <v>743</v>
      </c>
      <c r="F12" s="52">
        <v>706</v>
      </c>
      <c r="G12" s="52"/>
      <c r="H12" s="52">
        <v>654</v>
      </c>
      <c r="I12" s="52">
        <v>672</v>
      </c>
      <c r="J12" s="52"/>
      <c r="K12" s="31">
        <f t="shared" si="0"/>
        <v>113.60856269113151</v>
      </c>
      <c r="L12" s="31">
        <f t="shared" si="1"/>
        <v>105.05952380952381</v>
      </c>
      <c r="M12" s="52"/>
      <c r="N12" s="52">
        <v>299</v>
      </c>
      <c r="O12" s="52">
        <v>296</v>
      </c>
      <c r="P12" s="25"/>
      <c r="Q12" s="26">
        <v>4.6722408026755851</v>
      </c>
      <c r="R12" s="26">
        <v>4.6554054054054053</v>
      </c>
      <c r="S12" s="52"/>
      <c r="T12" s="52">
        <v>362</v>
      </c>
      <c r="U12" s="52">
        <v>362</v>
      </c>
      <c r="V12" s="6"/>
      <c r="W12" s="6"/>
      <c r="X12" s="6"/>
      <c r="Y12" s="6"/>
      <c r="Z12" s="6"/>
      <c r="AA12" s="6"/>
      <c r="AB12" s="6"/>
      <c r="AC12" s="6"/>
      <c r="AD12" s="6"/>
      <c r="AE12" s="6"/>
      <c r="AF12" s="6"/>
      <c r="AG12" s="6"/>
    </row>
    <row r="13" spans="1:34" ht="18" customHeight="1">
      <c r="A13" s="29" t="s">
        <v>717</v>
      </c>
      <c r="B13" s="31">
        <v>12148</v>
      </c>
      <c r="C13" s="31">
        <v>13293</v>
      </c>
      <c r="D13" s="31"/>
      <c r="E13" s="52">
        <v>6145</v>
      </c>
      <c r="F13" s="52">
        <v>6502</v>
      </c>
      <c r="G13" s="52"/>
      <c r="H13" s="52">
        <v>6003</v>
      </c>
      <c r="I13" s="52">
        <v>6791</v>
      </c>
      <c r="J13" s="52"/>
      <c r="K13" s="31">
        <f t="shared" si="0"/>
        <v>102.36548392470431</v>
      </c>
      <c r="L13" s="31">
        <f t="shared" si="1"/>
        <v>95.744367545280511</v>
      </c>
      <c r="M13" s="52"/>
      <c r="N13" s="52">
        <v>2633</v>
      </c>
      <c r="O13" s="52">
        <v>3145</v>
      </c>
      <c r="P13" s="25"/>
      <c r="Q13" s="26">
        <v>4.6163498098859312</v>
      </c>
      <c r="R13" s="26">
        <v>4.2231800766283527</v>
      </c>
      <c r="S13" s="52"/>
      <c r="T13" s="52">
        <v>2923</v>
      </c>
      <c r="U13" s="52">
        <v>3558</v>
      </c>
      <c r="V13" s="6"/>
      <c r="W13" s="6"/>
      <c r="X13" s="6"/>
      <c r="Y13" s="6"/>
      <c r="Z13" s="6"/>
      <c r="AA13" s="6"/>
      <c r="AB13" s="6"/>
      <c r="AC13" s="6"/>
      <c r="AD13" s="6"/>
      <c r="AE13" s="6"/>
      <c r="AF13" s="6"/>
      <c r="AG13" s="6"/>
    </row>
    <row r="14" spans="1:34" ht="18" customHeight="1">
      <c r="A14" s="29" t="s">
        <v>718</v>
      </c>
      <c r="B14" s="52">
        <v>2874</v>
      </c>
      <c r="C14" s="52">
        <v>2179</v>
      </c>
      <c r="D14" s="52"/>
      <c r="E14" s="52">
        <v>1507</v>
      </c>
      <c r="F14" s="52">
        <v>1195</v>
      </c>
      <c r="G14" s="52"/>
      <c r="H14" s="52">
        <v>1367</v>
      </c>
      <c r="I14" s="52">
        <v>984</v>
      </c>
      <c r="J14" s="52"/>
      <c r="K14" s="31">
        <f t="shared" si="0"/>
        <v>110.24140453547915</v>
      </c>
      <c r="L14" s="31">
        <f t="shared" si="1"/>
        <v>121.4430894308943</v>
      </c>
      <c r="M14" s="52"/>
      <c r="N14" s="52">
        <v>601</v>
      </c>
      <c r="O14" s="52">
        <v>550</v>
      </c>
      <c r="P14" s="25"/>
      <c r="Q14" s="183">
        <v>4.7820299500831949</v>
      </c>
      <c r="R14" s="183">
        <v>4</v>
      </c>
      <c r="S14" s="52"/>
      <c r="T14" s="52">
        <v>679</v>
      </c>
      <c r="U14" s="52">
        <v>797</v>
      </c>
      <c r="V14" s="6"/>
      <c r="W14" s="6"/>
      <c r="X14" s="6"/>
      <c r="Y14" s="6"/>
      <c r="Z14" s="6"/>
      <c r="AA14" s="6"/>
      <c r="AB14" s="6"/>
      <c r="AC14" s="6"/>
      <c r="AD14" s="6"/>
      <c r="AE14" s="6"/>
      <c r="AF14" s="6"/>
      <c r="AG14" s="6"/>
    </row>
    <row r="15" spans="1:34" ht="18" customHeight="1">
      <c r="A15" s="29" t="s">
        <v>719</v>
      </c>
      <c r="B15" s="31">
        <v>356</v>
      </c>
      <c r="C15" s="31">
        <v>541</v>
      </c>
      <c r="D15" s="31"/>
      <c r="E15" s="52">
        <v>190</v>
      </c>
      <c r="F15" s="52">
        <v>254</v>
      </c>
      <c r="G15" s="52"/>
      <c r="H15" s="52">
        <v>166</v>
      </c>
      <c r="I15" s="52">
        <v>287</v>
      </c>
      <c r="J15" s="52"/>
      <c r="K15" s="31">
        <f t="shared" si="0"/>
        <v>114.45783132530121</v>
      </c>
      <c r="L15" s="31">
        <f t="shared" si="1"/>
        <v>88.501742160278738</v>
      </c>
      <c r="M15" s="52"/>
      <c r="N15" s="52">
        <v>75</v>
      </c>
      <c r="O15" s="52">
        <v>95</v>
      </c>
      <c r="P15" s="27"/>
      <c r="Q15" s="26">
        <v>4.746666666666667</v>
      </c>
      <c r="R15" s="26">
        <v>5.6947368421052635</v>
      </c>
      <c r="S15" s="52"/>
      <c r="T15" s="52">
        <v>77</v>
      </c>
      <c r="U15" s="52">
        <v>122</v>
      </c>
      <c r="V15" s="6"/>
      <c r="W15" s="6"/>
      <c r="X15" s="6"/>
      <c r="Y15" s="6"/>
      <c r="Z15" s="6"/>
      <c r="AA15" s="6"/>
      <c r="AB15" s="6"/>
      <c r="AC15" s="6"/>
      <c r="AD15" s="6"/>
      <c r="AE15" s="6"/>
      <c r="AF15" s="6"/>
      <c r="AG15" s="6"/>
    </row>
    <row r="16" spans="1:34" ht="18" customHeight="1">
      <c r="A16" s="241" t="s">
        <v>720</v>
      </c>
      <c r="B16" s="31">
        <v>7002</v>
      </c>
      <c r="C16" s="31">
        <v>6364</v>
      </c>
      <c r="D16" s="31"/>
      <c r="E16" s="52">
        <v>3770</v>
      </c>
      <c r="F16" s="52">
        <v>3214</v>
      </c>
      <c r="G16" s="52"/>
      <c r="H16" s="52">
        <v>3232</v>
      </c>
      <c r="I16" s="52">
        <v>3150</v>
      </c>
      <c r="J16" s="52"/>
      <c r="K16" s="31">
        <f t="shared" si="0"/>
        <v>116.6460396039604</v>
      </c>
      <c r="L16" s="31">
        <f t="shared" si="1"/>
        <v>102.03174603174602</v>
      </c>
      <c r="M16" s="52"/>
      <c r="N16" s="52">
        <v>1483</v>
      </c>
      <c r="O16" s="52">
        <v>1575</v>
      </c>
      <c r="P16" s="34"/>
      <c r="Q16" s="26">
        <v>4.7215104517869184</v>
      </c>
      <c r="R16" s="26">
        <v>4.0370370370370372</v>
      </c>
      <c r="S16" s="52"/>
      <c r="T16" s="52">
        <v>1657</v>
      </c>
      <c r="U16" s="52">
        <v>2023</v>
      </c>
      <c r="V16" s="6"/>
      <c r="W16" s="6"/>
      <c r="X16" s="6"/>
      <c r="Y16" s="6"/>
      <c r="Z16" s="6"/>
      <c r="AA16" s="6"/>
      <c r="AB16" s="6"/>
      <c r="AC16" s="6"/>
      <c r="AD16" s="6"/>
      <c r="AE16" s="6"/>
      <c r="AF16" s="6"/>
      <c r="AG16" s="6"/>
    </row>
    <row r="17" spans="1:33" ht="18" customHeight="1">
      <c r="A17" s="241" t="s">
        <v>721</v>
      </c>
      <c r="B17" s="31">
        <v>9330</v>
      </c>
      <c r="C17" s="31">
        <v>9189</v>
      </c>
      <c r="D17" s="31"/>
      <c r="E17" s="52">
        <v>4785</v>
      </c>
      <c r="F17" s="52">
        <v>4599</v>
      </c>
      <c r="G17" s="52"/>
      <c r="H17" s="52">
        <v>4545</v>
      </c>
      <c r="I17" s="52">
        <v>4590</v>
      </c>
      <c r="J17" s="52"/>
      <c r="K17" s="31">
        <f t="shared" si="0"/>
        <v>105.28052805280528</v>
      </c>
      <c r="L17" s="31">
        <f t="shared" si="1"/>
        <v>100.19607843137254</v>
      </c>
      <c r="M17" s="52"/>
      <c r="N17" s="52">
        <v>1936</v>
      </c>
      <c r="O17" s="52">
        <v>2077</v>
      </c>
      <c r="P17" s="42"/>
      <c r="Q17" s="26">
        <v>4.8192148760330582</v>
      </c>
      <c r="R17" s="26">
        <v>4.4244917715392065</v>
      </c>
      <c r="S17" s="52"/>
      <c r="T17" s="52">
        <v>2115</v>
      </c>
      <c r="U17" s="52">
        <v>2500</v>
      </c>
      <c r="V17" s="6"/>
      <c r="W17" s="6"/>
      <c r="X17" s="6"/>
      <c r="Y17" s="6"/>
      <c r="Z17" s="6"/>
      <c r="AA17" s="6"/>
      <c r="AB17" s="6"/>
      <c r="AC17" s="6"/>
      <c r="AD17" s="6"/>
      <c r="AE17" s="6"/>
      <c r="AF17" s="6"/>
      <c r="AG17" s="6"/>
    </row>
    <row r="18" spans="1:33" ht="18" customHeight="1">
      <c r="A18" s="241" t="s">
        <v>722</v>
      </c>
      <c r="B18" s="31">
        <v>2724</v>
      </c>
      <c r="C18" s="31">
        <v>2426</v>
      </c>
      <c r="D18" s="31"/>
      <c r="E18" s="52">
        <v>1406</v>
      </c>
      <c r="F18" s="52">
        <v>1195</v>
      </c>
      <c r="G18" s="52"/>
      <c r="H18" s="52">
        <v>1318</v>
      </c>
      <c r="I18" s="52">
        <v>1231</v>
      </c>
      <c r="J18" s="52"/>
      <c r="K18" s="31">
        <f t="shared" si="0"/>
        <v>106.67678300455235</v>
      </c>
      <c r="L18" s="31">
        <f t="shared" si="1"/>
        <v>97.075548334687241</v>
      </c>
      <c r="M18" s="52"/>
      <c r="N18" s="52">
        <v>537</v>
      </c>
      <c r="O18" s="52">
        <v>510</v>
      </c>
      <c r="Q18" s="26">
        <v>5.0726256983240221</v>
      </c>
      <c r="R18" s="26">
        <v>4.7959595959595962</v>
      </c>
      <c r="S18" s="52"/>
      <c r="T18" s="52">
        <v>616</v>
      </c>
      <c r="U18" s="52">
        <v>631</v>
      </c>
      <c r="V18" s="6"/>
      <c r="W18" s="6"/>
      <c r="X18" s="6"/>
      <c r="Y18" s="6"/>
      <c r="Z18" s="6"/>
      <c r="AA18" s="6"/>
      <c r="AB18" s="6"/>
      <c r="AC18" s="6"/>
      <c r="AD18" s="6"/>
      <c r="AE18" s="6"/>
      <c r="AF18" s="6"/>
      <c r="AG18" s="6"/>
    </row>
    <row r="19" spans="1:33" ht="18" customHeight="1">
      <c r="A19" s="241" t="s">
        <v>723</v>
      </c>
      <c r="B19" s="31">
        <v>6178</v>
      </c>
      <c r="C19" s="31">
        <v>6407</v>
      </c>
      <c r="D19" s="31"/>
      <c r="E19" s="52">
        <v>3250</v>
      </c>
      <c r="F19" s="52">
        <v>3251</v>
      </c>
      <c r="G19" s="52"/>
      <c r="H19" s="52">
        <v>2928</v>
      </c>
      <c r="I19" s="52">
        <v>3156</v>
      </c>
      <c r="J19" s="52"/>
      <c r="K19" s="31">
        <f t="shared" si="0"/>
        <v>110.99726775956285</v>
      </c>
      <c r="L19" s="31">
        <f t="shared" si="1"/>
        <v>103.01013941698352</v>
      </c>
      <c r="M19" s="52"/>
      <c r="N19" s="52">
        <v>1293</v>
      </c>
      <c r="O19" s="52">
        <v>1326</v>
      </c>
      <c r="Q19" s="26">
        <v>4.7780355761794278</v>
      </c>
      <c r="R19" s="26">
        <v>4.8352315869400151</v>
      </c>
      <c r="S19" s="52"/>
      <c r="T19" s="52">
        <v>1464</v>
      </c>
      <c r="U19" s="52">
        <v>1782</v>
      </c>
      <c r="V19" s="6"/>
      <c r="W19" s="6"/>
      <c r="X19" s="6"/>
      <c r="Y19" s="6"/>
      <c r="Z19" s="6"/>
      <c r="AA19" s="6"/>
      <c r="AB19" s="6"/>
      <c r="AC19" s="6"/>
      <c r="AD19" s="6"/>
      <c r="AE19" s="6"/>
      <c r="AF19" s="6"/>
      <c r="AG19" s="6"/>
    </row>
    <row r="20" spans="1:33" ht="18" customHeight="1">
      <c r="A20" s="241" t="s">
        <v>724</v>
      </c>
      <c r="B20" s="31">
        <v>1138</v>
      </c>
      <c r="C20" s="31">
        <v>899</v>
      </c>
      <c r="D20" s="31"/>
      <c r="E20" s="52">
        <v>590</v>
      </c>
      <c r="F20" s="52">
        <v>446</v>
      </c>
      <c r="G20" s="52"/>
      <c r="H20" s="52">
        <v>548</v>
      </c>
      <c r="I20" s="52">
        <v>453</v>
      </c>
      <c r="J20" s="52"/>
      <c r="K20" s="31">
        <f t="shared" si="0"/>
        <v>107.66423357664235</v>
      </c>
      <c r="L20" s="31">
        <f t="shared" si="1"/>
        <v>98.454746136865339</v>
      </c>
      <c r="M20" s="52"/>
      <c r="N20" s="52">
        <v>287</v>
      </c>
      <c r="O20" s="52">
        <v>197</v>
      </c>
      <c r="Q20" s="26">
        <v>3.965156794425087</v>
      </c>
      <c r="R20" s="26">
        <v>4.563451776649746</v>
      </c>
      <c r="S20" s="52"/>
      <c r="T20" s="52">
        <v>373</v>
      </c>
      <c r="U20" s="52">
        <v>363</v>
      </c>
      <c r="V20" s="6"/>
      <c r="W20" s="6"/>
      <c r="X20" s="6"/>
      <c r="Y20" s="6"/>
      <c r="Z20" s="6"/>
      <c r="AA20" s="6"/>
      <c r="AB20" s="6"/>
      <c r="AC20" s="6"/>
      <c r="AD20" s="6"/>
      <c r="AE20" s="6"/>
      <c r="AF20" s="6"/>
      <c r="AG20" s="6"/>
    </row>
    <row r="21" spans="1:33" ht="18" customHeight="1">
      <c r="A21" s="241" t="s">
        <v>725</v>
      </c>
      <c r="B21" s="52">
        <v>11697</v>
      </c>
      <c r="C21" s="52">
        <v>12825</v>
      </c>
      <c r="D21" s="52"/>
      <c r="E21" s="52">
        <v>6033</v>
      </c>
      <c r="F21" s="52">
        <v>6661</v>
      </c>
      <c r="G21" s="52"/>
      <c r="H21" s="52">
        <v>5664</v>
      </c>
      <c r="I21" s="52">
        <v>6164</v>
      </c>
      <c r="J21" s="52"/>
      <c r="K21" s="31">
        <f t="shared" si="0"/>
        <v>106.51483050847457</v>
      </c>
      <c r="L21" s="31">
        <f t="shared" si="1"/>
        <v>108.06294613887087</v>
      </c>
      <c r="M21" s="52"/>
      <c r="N21" s="52">
        <v>2378</v>
      </c>
      <c r="O21" s="52">
        <v>2617</v>
      </c>
      <c r="P21" s="37">
        <v>37</v>
      </c>
      <c r="Q21" s="183">
        <v>4.918839360807401</v>
      </c>
      <c r="R21" s="183">
        <v>4.8171656686626747</v>
      </c>
      <c r="S21" s="52"/>
      <c r="T21" s="52">
        <v>2654</v>
      </c>
      <c r="U21" s="52">
        <v>3037</v>
      </c>
      <c r="V21" s="6"/>
      <c r="W21" s="6"/>
      <c r="X21" s="6"/>
      <c r="Y21" s="6"/>
      <c r="Z21" s="6"/>
      <c r="AA21" s="6"/>
      <c r="AB21" s="6"/>
      <c r="AC21" s="6"/>
      <c r="AD21" s="6"/>
      <c r="AE21" s="6"/>
      <c r="AF21" s="6"/>
      <c r="AG21" s="6"/>
    </row>
    <row r="22" spans="1:33" ht="18" customHeight="1">
      <c r="A22" s="241" t="s">
        <v>726</v>
      </c>
      <c r="B22" s="31">
        <v>10493</v>
      </c>
      <c r="C22" s="31">
        <v>10479</v>
      </c>
      <c r="D22" s="31"/>
      <c r="E22" s="52">
        <v>5381</v>
      </c>
      <c r="F22" s="52">
        <v>5246</v>
      </c>
      <c r="G22" s="52"/>
      <c r="H22" s="52">
        <v>5112</v>
      </c>
      <c r="I22" s="52">
        <v>5233</v>
      </c>
      <c r="J22" s="52"/>
      <c r="K22" s="31">
        <f t="shared" si="0"/>
        <v>105.26212832550861</v>
      </c>
      <c r="L22" s="31">
        <f t="shared" si="1"/>
        <v>100.24842346646284</v>
      </c>
      <c r="M22" s="52"/>
      <c r="N22" s="52">
        <v>2114</v>
      </c>
      <c r="O22" s="52">
        <v>2129</v>
      </c>
      <c r="Q22" s="26">
        <v>4.9635761589403975</v>
      </c>
      <c r="R22" s="26">
        <v>4.9247058823529413</v>
      </c>
      <c r="S22" s="52"/>
      <c r="T22" s="52">
        <v>2335</v>
      </c>
      <c r="U22" s="52">
        <v>2568</v>
      </c>
      <c r="V22" s="6"/>
      <c r="W22" s="6"/>
      <c r="X22" s="6"/>
      <c r="Y22" s="6"/>
      <c r="Z22" s="6"/>
      <c r="AA22" s="6"/>
      <c r="AB22" s="6"/>
      <c r="AC22" s="6"/>
      <c r="AD22" s="6"/>
      <c r="AE22" s="6"/>
      <c r="AF22" s="6"/>
      <c r="AG22" s="6"/>
    </row>
    <row r="23" spans="1:33" ht="18" customHeight="1">
      <c r="A23" s="241" t="s">
        <v>727</v>
      </c>
      <c r="B23" s="31">
        <v>9502</v>
      </c>
      <c r="C23" s="31">
        <v>10735</v>
      </c>
      <c r="D23" s="31"/>
      <c r="E23" s="52">
        <v>4886</v>
      </c>
      <c r="F23" s="52">
        <v>5561</v>
      </c>
      <c r="G23" s="52"/>
      <c r="H23" s="52">
        <v>4616</v>
      </c>
      <c r="I23" s="52">
        <v>5174</v>
      </c>
      <c r="J23" s="52"/>
      <c r="K23" s="31">
        <f t="shared" si="0"/>
        <v>105.84922010398614</v>
      </c>
      <c r="L23" s="31">
        <f t="shared" si="1"/>
        <v>107.47970622342481</v>
      </c>
      <c r="M23" s="52"/>
      <c r="N23" s="52">
        <v>2030</v>
      </c>
      <c r="O23" s="52">
        <v>2515</v>
      </c>
      <c r="Q23" s="26">
        <v>4.6807881773399016</v>
      </c>
      <c r="R23" s="26">
        <v>4.1441295546558701</v>
      </c>
      <c r="S23" s="52"/>
      <c r="T23" s="52">
        <v>2320</v>
      </c>
      <c r="U23" s="52">
        <v>2863</v>
      </c>
      <c r="V23" s="6"/>
      <c r="W23" s="6"/>
      <c r="X23" s="6"/>
      <c r="Y23" s="6"/>
      <c r="Z23" s="6"/>
      <c r="AA23" s="6"/>
      <c r="AB23" s="6"/>
      <c r="AC23" s="6"/>
      <c r="AD23" s="6"/>
      <c r="AE23" s="6"/>
      <c r="AF23" s="6"/>
      <c r="AG23" s="6"/>
    </row>
    <row r="24" spans="1:33" ht="18" customHeight="1">
      <c r="A24" s="241" t="s">
        <v>728</v>
      </c>
      <c r="B24" s="31">
        <v>15463</v>
      </c>
      <c r="C24" s="31">
        <v>12562</v>
      </c>
      <c r="D24" s="31"/>
      <c r="E24" s="31">
        <v>7824</v>
      </c>
      <c r="F24" s="31">
        <v>6194</v>
      </c>
      <c r="G24" s="31"/>
      <c r="H24" s="31">
        <v>7639</v>
      </c>
      <c r="I24" s="31">
        <v>6368</v>
      </c>
      <c r="J24" s="31"/>
      <c r="K24" s="31">
        <f t="shared" si="0"/>
        <v>102.42178295588428</v>
      </c>
      <c r="L24" s="31">
        <f t="shared" si="1"/>
        <v>97.267587939698501</v>
      </c>
      <c r="M24" s="31"/>
      <c r="N24" s="31">
        <v>3377</v>
      </c>
      <c r="O24" s="31">
        <v>3213</v>
      </c>
      <c r="Q24" s="26">
        <v>4.5799763033175358</v>
      </c>
      <c r="R24" s="26">
        <v>3.9314067958081931</v>
      </c>
      <c r="S24" s="31"/>
      <c r="T24" s="31">
        <v>3698</v>
      </c>
      <c r="U24" s="31">
        <v>3788</v>
      </c>
      <c r="V24" s="6"/>
      <c r="W24" s="6"/>
      <c r="X24" s="6"/>
      <c r="Y24" s="6"/>
      <c r="Z24" s="6"/>
      <c r="AA24" s="6"/>
      <c r="AB24" s="6"/>
      <c r="AC24" s="6"/>
      <c r="AD24" s="6"/>
      <c r="AE24" s="6"/>
      <c r="AF24" s="6"/>
      <c r="AG24" s="6"/>
    </row>
    <row r="25" spans="1:33" ht="18" customHeight="1">
      <c r="K25" s="31"/>
      <c r="L25" s="31"/>
      <c r="V25" s="6"/>
      <c r="W25" s="6"/>
      <c r="X25" s="6"/>
      <c r="Y25" s="6"/>
      <c r="Z25" s="6"/>
      <c r="AA25" s="6"/>
      <c r="AB25" s="6"/>
      <c r="AC25" s="6"/>
      <c r="AD25" s="6"/>
      <c r="AE25" s="6"/>
      <c r="AF25" s="6"/>
      <c r="AG25" s="6"/>
    </row>
    <row r="26" spans="1:33" ht="18" customHeight="1">
      <c r="A26" s="20" t="s">
        <v>729</v>
      </c>
      <c r="B26" s="51"/>
      <c r="C26" s="51"/>
      <c r="D26" s="51"/>
      <c r="E26" s="51"/>
      <c r="F26" s="51"/>
      <c r="G26" s="51"/>
      <c r="H26" s="51"/>
      <c r="I26" s="51"/>
      <c r="J26" s="51"/>
      <c r="K26" s="51"/>
      <c r="L26" s="31"/>
      <c r="M26" s="51"/>
      <c r="N26" s="51"/>
      <c r="O26" s="51"/>
      <c r="P26" s="28"/>
      <c r="Q26" s="19"/>
      <c r="R26" s="19"/>
      <c r="S26" s="51"/>
      <c r="T26" s="51"/>
      <c r="U26" s="51"/>
      <c r="V26" s="6"/>
      <c r="W26" s="6"/>
      <c r="X26" s="6"/>
      <c r="Y26" s="6"/>
      <c r="Z26" s="6"/>
      <c r="AA26" s="6"/>
      <c r="AB26" s="6"/>
      <c r="AC26" s="6"/>
      <c r="AD26" s="6"/>
      <c r="AE26" s="6"/>
      <c r="AF26" s="6"/>
      <c r="AG26" s="6"/>
    </row>
    <row r="27" spans="1:33" ht="18" customHeight="1">
      <c r="A27" s="29" t="s">
        <v>730</v>
      </c>
      <c r="B27" s="31">
        <v>6263</v>
      </c>
      <c r="C27" s="31">
        <v>7435</v>
      </c>
      <c r="D27" s="31"/>
      <c r="E27" s="31">
        <v>3290</v>
      </c>
      <c r="F27" s="31">
        <v>3906</v>
      </c>
      <c r="G27" s="31"/>
      <c r="H27" s="31">
        <v>2973</v>
      </c>
      <c r="I27" s="31">
        <v>3529</v>
      </c>
      <c r="J27" s="31"/>
      <c r="K27" s="31">
        <f t="shared" si="0"/>
        <v>110.66263033972419</v>
      </c>
      <c r="L27" s="31">
        <f t="shared" si="1"/>
        <v>110.68291300651742</v>
      </c>
      <c r="M27" s="31"/>
      <c r="N27" s="31">
        <v>1255</v>
      </c>
      <c r="O27" s="31">
        <v>1971</v>
      </c>
      <c r="P27" s="25"/>
      <c r="Q27" s="26">
        <v>4.7669592976855544</v>
      </c>
      <c r="R27" s="26">
        <v>3.7558494404883009</v>
      </c>
      <c r="S27" s="31"/>
      <c r="T27" s="31">
        <v>1394</v>
      </c>
      <c r="U27" s="31">
        <v>1680</v>
      </c>
      <c r="V27" s="6"/>
      <c r="W27" s="6"/>
      <c r="X27" s="6"/>
      <c r="Y27" s="6"/>
      <c r="Z27" s="6"/>
      <c r="AA27" s="6"/>
      <c r="AB27" s="6"/>
      <c r="AC27" s="6"/>
      <c r="AD27" s="6"/>
      <c r="AE27" s="6"/>
      <c r="AF27" s="6"/>
      <c r="AG27" s="6"/>
    </row>
    <row r="28" spans="1:33" ht="18" customHeight="1">
      <c r="A28" s="29" t="s">
        <v>731</v>
      </c>
      <c r="B28" s="31">
        <v>2229</v>
      </c>
      <c r="C28" s="31">
        <v>2396</v>
      </c>
      <c r="D28" s="31"/>
      <c r="E28" s="31">
        <v>1138</v>
      </c>
      <c r="F28" s="31">
        <v>1212</v>
      </c>
      <c r="G28" s="31"/>
      <c r="H28" s="31">
        <v>1091</v>
      </c>
      <c r="I28" s="31">
        <v>1184</v>
      </c>
      <c r="J28" s="31"/>
      <c r="K28" s="31">
        <f t="shared" si="0"/>
        <v>104.30797433547205</v>
      </c>
      <c r="L28" s="31">
        <f t="shared" si="1"/>
        <v>102.36486486486487</v>
      </c>
      <c r="M28" s="31"/>
      <c r="N28" s="31">
        <v>465</v>
      </c>
      <c r="O28" s="31">
        <v>527</v>
      </c>
      <c r="P28" s="25"/>
      <c r="Q28" s="26">
        <v>4.7935483870967746</v>
      </c>
      <c r="R28" s="26">
        <v>4.4637404580152671</v>
      </c>
      <c r="S28" s="31"/>
      <c r="T28" s="31">
        <v>485</v>
      </c>
      <c r="U28" s="31">
        <v>574</v>
      </c>
    </row>
    <row r="29" spans="1:33" ht="18" customHeight="1">
      <c r="A29" s="29" t="s">
        <v>732</v>
      </c>
      <c r="B29" s="31">
        <v>11094</v>
      </c>
      <c r="C29" s="31">
        <v>18092</v>
      </c>
      <c r="D29" s="31"/>
      <c r="E29" s="31">
        <v>5666</v>
      </c>
      <c r="F29" s="31">
        <v>8524</v>
      </c>
      <c r="G29" s="31"/>
      <c r="H29" s="31">
        <v>5428</v>
      </c>
      <c r="I29" s="31">
        <v>9568</v>
      </c>
      <c r="J29" s="31"/>
      <c r="K29" s="31">
        <f t="shared" si="0"/>
        <v>104.38467207074429</v>
      </c>
      <c r="L29" s="31">
        <f t="shared" si="1"/>
        <v>89.088628762541816</v>
      </c>
      <c r="M29" s="31"/>
      <c r="N29" s="31">
        <v>2371</v>
      </c>
      <c r="O29" s="31">
        <v>3511</v>
      </c>
      <c r="P29" s="25"/>
      <c r="Q29" s="26">
        <v>4.6375527426160339</v>
      </c>
      <c r="R29" s="26">
        <v>5.1335918223475501</v>
      </c>
      <c r="S29" s="31"/>
      <c r="T29" s="31">
        <v>2643</v>
      </c>
      <c r="U29" s="31">
        <v>3280</v>
      </c>
    </row>
    <row r="30" spans="1:33" ht="18" customHeight="1">
      <c r="A30" s="29" t="s">
        <v>733</v>
      </c>
      <c r="B30" s="31">
        <v>9235</v>
      </c>
      <c r="C30" s="31">
        <v>14454</v>
      </c>
      <c r="D30" s="31"/>
      <c r="E30" s="31">
        <v>4996</v>
      </c>
      <c r="F30" s="31">
        <v>7539</v>
      </c>
      <c r="G30" s="31"/>
      <c r="H30" s="31">
        <v>4239</v>
      </c>
      <c r="I30" s="31">
        <v>6915</v>
      </c>
      <c r="J30" s="31"/>
      <c r="K30" s="31">
        <f t="shared" si="0"/>
        <v>117.85798537390895</v>
      </c>
      <c r="L30" s="31">
        <f t="shared" si="1"/>
        <v>109.0238611713666</v>
      </c>
      <c r="M30" s="31"/>
      <c r="N30" s="31">
        <v>2011</v>
      </c>
      <c r="O30" s="31">
        <v>3066</v>
      </c>
      <c r="P30" s="27"/>
      <c r="Q30" s="26">
        <v>4.3862618218018916</v>
      </c>
      <c r="R30" s="26">
        <v>4.4840092317837126</v>
      </c>
      <c r="S30" s="31"/>
      <c r="T30" s="31">
        <v>2204</v>
      </c>
      <c r="U30" s="31">
        <v>3000</v>
      </c>
    </row>
    <row r="31" spans="1:33" ht="18" customHeight="1">
      <c r="A31" s="29" t="s">
        <v>734</v>
      </c>
      <c r="B31" s="31">
        <v>2193</v>
      </c>
      <c r="C31" s="31">
        <v>2598</v>
      </c>
      <c r="D31" s="31"/>
      <c r="E31" s="31">
        <v>1129</v>
      </c>
      <c r="F31" s="31">
        <v>1260</v>
      </c>
      <c r="G31" s="31"/>
      <c r="H31" s="31">
        <v>1064</v>
      </c>
      <c r="I31" s="31">
        <v>1338</v>
      </c>
      <c r="J31" s="31"/>
      <c r="K31" s="31">
        <f t="shared" si="0"/>
        <v>106.10902255639098</v>
      </c>
      <c r="L31" s="31">
        <f t="shared" si="1"/>
        <v>94.170403587443957</v>
      </c>
      <c r="M31" s="31"/>
      <c r="N31" s="31">
        <v>427</v>
      </c>
      <c r="O31" s="31">
        <v>494</v>
      </c>
      <c r="P31" s="25"/>
      <c r="Q31" s="26">
        <v>5.1358313817330208</v>
      </c>
      <c r="R31" s="26">
        <v>5.2591093117408905</v>
      </c>
      <c r="S31" s="31"/>
      <c r="T31" s="31">
        <v>460</v>
      </c>
      <c r="U31" s="31">
        <v>513</v>
      </c>
    </row>
    <row r="32" spans="1:33" ht="18" customHeight="1">
      <c r="A32" s="23" t="s">
        <v>735</v>
      </c>
      <c r="B32" s="31">
        <v>4857</v>
      </c>
      <c r="C32" s="31">
        <v>6086</v>
      </c>
      <c r="D32" s="31"/>
      <c r="E32" s="31">
        <v>2452</v>
      </c>
      <c r="F32" s="31">
        <v>3102</v>
      </c>
      <c r="G32" s="31"/>
      <c r="H32" s="31">
        <v>2405</v>
      </c>
      <c r="I32" s="31">
        <v>2984</v>
      </c>
      <c r="J32" s="31"/>
      <c r="K32" s="31">
        <f t="shared" si="0"/>
        <v>101.95426195426197</v>
      </c>
      <c r="L32" s="31">
        <f t="shared" si="1"/>
        <v>103.9544235924933</v>
      </c>
      <c r="M32" s="31"/>
      <c r="N32" s="31">
        <v>1099</v>
      </c>
      <c r="O32" s="31">
        <v>1254</v>
      </c>
      <c r="P32" s="50"/>
      <c r="Q32" s="26">
        <v>4.4194722474977253</v>
      </c>
      <c r="R32" s="26">
        <v>4.7223567393058916</v>
      </c>
      <c r="S32" s="31"/>
      <c r="T32" s="31">
        <v>1178</v>
      </c>
      <c r="U32" s="31">
        <v>1404</v>
      </c>
    </row>
    <row r="33" spans="1:23" ht="18" customHeight="1">
      <c r="A33" s="23" t="s">
        <v>736</v>
      </c>
      <c r="B33" s="31">
        <v>3299</v>
      </c>
      <c r="C33" s="31">
        <v>3595</v>
      </c>
      <c r="D33" s="31"/>
      <c r="E33" s="31">
        <v>1691</v>
      </c>
      <c r="F33" s="31">
        <v>1830</v>
      </c>
      <c r="G33" s="31"/>
      <c r="H33" s="31">
        <v>1608</v>
      </c>
      <c r="I33" s="31">
        <v>1765</v>
      </c>
      <c r="J33" s="31"/>
      <c r="K33" s="31">
        <f t="shared" si="0"/>
        <v>105.16169154228857</v>
      </c>
      <c r="L33" s="31">
        <f t="shared" si="1"/>
        <v>103.68271954674222</v>
      </c>
      <c r="M33" s="31"/>
      <c r="N33" s="31">
        <v>690</v>
      </c>
      <c r="O33" s="31">
        <v>797</v>
      </c>
      <c r="P33" s="28"/>
      <c r="Q33" s="26">
        <v>4.7811594202898551</v>
      </c>
      <c r="R33" s="26">
        <v>4.4289308176100626</v>
      </c>
      <c r="S33" s="31"/>
      <c r="T33" s="31">
        <v>758</v>
      </c>
      <c r="U33" s="31">
        <v>1000</v>
      </c>
    </row>
    <row r="34" spans="1:23" ht="18" customHeight="1">
      <c r="A34" s="29"/>
      <c r="B34" s="31"/>
      <c r="C34" s="31"/>
      <c r="D34" s="31"/>
      <c r="E34" s="31"/>
      <c r="F34" s="31"/>
      <c r="G34" s="31"/>
      <c r="H34" s="31"/>
      <c r="I34" s="31"/>
      <c r="J34" s="31"/>
      <c r="K34" s="31"/>
      <c r="L34" s="31"/>
      <c r="M34" s="31"/>
      <c r="N34" s="31"/>
      <c r="O34" s="31"/>
      <c r="P34" s="25"/>
      <c r="Q34" s="26"/>
      <c r="R34" s="26"/>
      <c r="S34" s="31"/>
      <c r="T34" s="31"/>
      <c r="U34" s="31"/>
    </row>
    <row r="35" spans="1:23" ht="18" customHeight="1">
      <c r="A35" s="20" t="s">
        <v>737</v>
      </c>
      <c r="B35" s="51"/>
      <c r="C35" s="51"/>
      <c r="D35" s="51"/>
      <c r="E35" s="51"/>
      <c r="F35" s="51"/>
      <c r="G35" s="51"/>
      <c r="H35" s="51"/>
      <c r="I35" s="51"/>
      <c r="J35" s="51"/>
      <c r="K35" s="51"/>
      <c r="L35" s="51"/>
      <c r="M35" s="51"/>
      <c r="N35" s="51"/>
      <c r="O35" s="51"/>
      <c r="P35" s="25"/>
      <c r="Q35" s="238"/>
      <c r="R35" s="19"/>
      <c r="S35" s="51"/>
      <c r="T35" s="51"/>
      <c r="U35" s="51"/>
      <c r="V35" s="243"/>
      <c r="W35" s="243"/>
    </row>
    <row r="36" spans="1:23" ht="18" customHeight="1">
      <c r="A36" s="29" t="s">
        <v>738</v>
      </c>
      <c r="B36" s="31">
        <v>1222</v>
      </c>
      <c r="C36" s="31">
        <v>1124</v>
      </c>
      <c r="D36" s="31"/>
      <c r="E36" s="31">
        <v>633</v>
      </c>
      <c r="F36" s="31">
        <v>574</v>
      </c>
      <c r="G36" s="31"/>
      <c r="H36" s="31">
        <v>589</v>
      </c>
      <c r="I36" s="31">
        <v>550</v>
      </c>
      <c r="J36" s="31"/>
      <c r="K36" s="31">
        <f t="shared" si="0"/>
        <v>107.47028862478778</v>
      </c>
      <c r="L36" s="31">
        <f t="shared" si="1"/>
        <v>104.36363636363637</v>
      </c>
      <c r="M36" s="31"/>
      <c r="N36" s="31">
        <v>194</v>
      </c>
      <c r="O36" s="31">
        <v>205</v>
      </c>
      <c r="P36" s="25"/>
      <c r="Q36" s="26">
        <v>6.2989690721649483</v>
      </c>
      <c r="R36" s="26">
        <v>5.4829268292682931</v>
      </c>
      <c r="S36" s="31"/>
      <c r="T36" s="31">
        <v>231</v>
      </c>
      <c r="U36" s="31">
        <v>201</v>
      </c>
      <c r="V36" s="243"/>
      <c r="W36" s="243"/>
    </row>
    <row r="37" spans="1:23" ht="18" customHeight="1">
      <c r="A37" s="29" t="s">
        <v>739</v>
      </c>
      <c r="B37" s="31">
        <v>2476</v>
      </c>
      <c r="C37" s="31">
        <v>3800</v>
      </c>
      <c r="D37" s="31"/>
      <c r="E37" s="31">
        <v>1268</v>
      </c>
      <c r="F37" s="31">
        <v>1971</v>
      </c>
      <c r="G37" s="31"/>
      <c r="H37" s="31">
        <v>1208</v>
      </c>
      <c r="I37" s="31">
        <v>1829</v>
      </c>
      <c r="J37" s="31"/>
      <c r="K37" s="31">
        <f>E37/H37*100</f>
        <v>104.96688741721853</v>
      </c>
      <c r="L37" s="31">
        <f>F37/I37*100</f>
        <v>107.76380535811919</v>
      </c>
      <c r="M37" s="31"/>
      <c r="N37" s="31">
        <v>421</v>
      </c>
      <c r="O37" s="31">
        <v>801</v>
      </c>
      <c r="P37" s="27"/>
      <c r="Q37" s="26">
        <v>5.8812351543942993</v>
      </c>
      <c r="R37" s="26">
        <v>4.7581453634085209</v>
      </c>
      <c r="S37" s="31"/>
      <c r="T37" s="31">
        <v>499</v>
      </c>
      <c r="U37" s="31">
        <v>988</v>
      </c>
      <c r="V37" s="243"/>
      <c r="W37" s="243"/>
    </row>
    <row r="38" spans="1:23" ht="18" customHeight="1">
      <c r="A38" s="29" t="s">
        <v>740</v>
      </c>
      <c r="B38" s="31">
        <v>1628</v>
      </c>
      <c r="C38" s="31">
        <v>448</v>
      </c>
      <c r="D38" s="31"/>
      <c r="E38" s="31">
        <v>881</v>
      </c>
      <c r="F38" s="31">
        <v>251</v>
      </c>
      <c r="G38" s="31"/>
      <c r="H38" s="31">
        <v>747</v>
      </c>
      <c r="I38" s="31">
        <v>197</v>
      </c>
      <c r="J38" s="31"/>
      <c r="K38" s="31">
        <f t="shared" ref="K38:K42" si="2">E38/H38*100</f>
        <v>117.9384203480589</v>
      </c>
      <c r="L38" s="31">
        <f t="shared" ref="L38:L42" si="3">F38/I38*100</f>
        <v>127.41116751269035</v>
      </c>
      <c r="M38" s="31"/>
      <c r="N38" s="31">
        <v>270</v>
      </c>
      <c r="O38" s="31">
        <v>93</v>
      </c>
      <c r="P38" s="25"/>
      <c r="Q38" s="26">
        <v>6.0296296296296292</v>
      </c>
      <c r="R38" s="26">
        <v>4.8586956521739131</v>
      </c>
      <c r="S38" s="31"/>
      <c r="T38" s="31">
        <v>350</v>
      </c>
      <c r="U38" s="31">
        <v>130</v>
      </c>
      <c r="V38" s="243"/>
      <c r="W38" s="243"/>
    </row>
    <row r="39" spans="1:23" ht="18" customHeight="1">
      <c r="A39" s="29" t="s">
        <v>741</v>
      </c>
      <c r="B39" s="31" t="s">
        <v>40</v>
      </c>
      <c r="C39" s="31">
        <v>1053</v>
      </c>
      <c r="D39" s="31"/>
      <c r="E39" s="31" t="s">
        <v>40</v>
      </c>
      <c r="F39" s="31">
        <v>563</v>
      </c>
      <c r="G39" s="31"/>
      <c r="H39" s="31" t="s">
        <v>40</v>
      </c>
      <c r="I39" s="31">
        <v>490</v>
      </c>
      <c r="J39" s="31"/>
      <c r="K39" s="31" t="s">
        <v>40</v>
      </c>
      <c r="L39" s="31">
        <f t="shared" si="3"/>
        <v>114.89795918367346</v>
      </c>
      <c r="M39" s="31"/>
      <c r="N39" s="31" t="s">
        <v>40</v>
      </c>
      <c r="O39" s="31">
        <v>184</v>
      </c>
      <c r="P39" s="25"/>
      <c r="Q39" s="539" t="s">
        <v>40</v>
      </c>
      <c r="R39" s="26">
        <v>5.7486338797814209</v>
      </c>
      <c r="S39" s="31"/>
      <c r="T39" s="31" t="s">
        <v>40</v>
      </c>
      <c r="U39" s="31">
        <v>247</v>
      </c>
      <c r="V39" s="244"/>
      <c r="W39" s="243"/>
    </row>
    <row r="40" spans="1:23" ht="18" customHeight="1">
      <c r="A40" s="29" t="s">
        <v>742</v>
      </c>
      <c r="B40" s="31">
        <v>1010</v>
      </c>
      <c r="C40" s="31">
        <v>1295</v>
      </c>
      <c r="D40" s="31"/>
      <c r="E40" s="31">
        <v>533</v>
      </c>
      <c r="F40" s="31">
        <v>687</v>
      </c>
      <c r="G40" s="31"/>
      <c r="H40" s="31">
        <v>477</v>
      </c>
      <c r="I40" s="31">
        <v>608</v>
      </c>
      <c r="J40" s="31"/>
      <c r="K40" s="31">
        <f t="shared" si="2"/>
        <v>111.74004192872118</v>
      </c>
      <c r="L40" s="31">
        <f t="shared" si="3"/>
        <v>112.99342105263158</v>
      </c>
      <c r="M40" s="31"/>
      <c r="N40" s="31">
        <v>165</v>
      </c>
      <c r="O40" s="31">
        <v>258</v>
      </c>
      <c r="P40" s="25"/>
      <c r="Q40" s="26">
        <v>6.1212121212121211</v>
      </c>
      <c r="R40" s="26">
        <v>4.98046875</v>
      </c>
      <c r="S40" s="31"/>
      <c r="T40" s="31">
        <v>207</v>
      </c>
      <c r="U40" s="31">
        <v>301</v>
      </c>
      <c r="V40" s="243"/>
      <c r="W40" s="243"/>
    </row>
    <row r="41" spans="1:23" ht="18" customHeight="1">
      <c r="A41" s="29" t="s">
        <v>743</v>
      </c>
      <c r="B41" s="31">
        <v>1392</v>
      </c>
      <c r="C41" s="31">
        <v>2212</v>
      </c>
      <c r="D41" s="31"/>
      <c r="E41" s="31">
        <v>708</v>
      </c>
      <c r="F41" s="31">
        <v>1131</v>
      </c>
      <c r="G41" s="31"/>
      <c r="H41" s="31">
        <v>684</v>
      </c>
      <c r="I41" s="31">
        <v>1081</v>
      </c>
      <c r="J41" s="31"/>
      <c r="K41" s="31">
        <f t="shared" si="2"/>
        <v>103.50877192982458</v>
      </c>
      <c r="L41" s="31">
        <f t="shared" si="3"/>
        <v>104.62534690101756</v>
      </c>
      <c r="M41" s="31"/>
      <c r="N41" s="31">
        <v>251</v>
      </c>
      <c r="O41" s="31">
        <v>470</v>
      </c>
      <c r="P41" s="25"/>
      <c r="Q41" s="26">
        <v>5.5582329317269075</v>
      </c>
      <c r="R41" s="26">
        <v>4.602150537634409</v>
      </c>
      <c r="S41" s="31"/>
      <c r="T41" s="31">
        <v>302</v>
      </c>
      <c r="U41" s="31">
        <v>602</v>
      </c>
      <c r="V41" s="243"/>
      <c r="W41" s="243"/>
    </row>
    <row r="42" spans="1:23" ht="18" customHeight="1">
      <c r="A42" s="29" t="s">
        <v>744</v>
      </c>
      <c r="B42" s="31">
        <v>1356</v>
      </c>
      <c r="C42" s="31">
        <v>677</v>
      </c>
      <c r="D42" s="31"/>
      <c r="E42" s="31">
        <v>679</v>
      </c>
      <c r="F42" s="31">
        <v>332</v>
      </c>
      <c r="G42" s="31"/>
      <c r="H42" s="31">
        <v>677</v>
      </c>
      <c r="I42" s="31">
        <v>345</v>
      </c>
      <c r="J42" s="31"/>
      <c r="K42" s="31">
        <f t="shared" si="2"/>
        <v>100.29542097488921</v>
      </c>
      <c r="L42" s="31">
        <f t="shared" si="3"/>
        <v>96.231884057971016</v>
      </c>
      <c r="M42" s="31"/>
      <c r="N42" s="31">
        <v>242</v>
      </c>
      <c r="O42" s="31">
        <v>112</v>
      </c>
      <c r="P42" s="25"/>
      <c r="Q42" s="26">
        <v>5.6033057851239674</v>
      </c>
      <c r="R42" s="26">
        <v>6.0900900900900901</v>
      </c>
      <c r="S42" s="31"/>
      <c r="T42" s="31">
        <v>290</v>
      </c>
      <c r="U42" s="31">
        <v>135</v>
      </c>
      <c r="V42" s="243"/>
      <c r="W42" s="243"/>
    </row>
    <row r="43" spans="1:23" ht="18" customHeight="1" thickBot="1">
      <c r="A43" s="36"/>
      <c r="B43" s="36"/>
      <c r="C43" s="36"/>
      <c r="D43" s="36"/>
      <c r="E43" s="36"/>
      <c r="F43" s="36"/>
      <c r="G43" s="36"/>
      <c r="H43" s="36"/>
      <c r="I43" s="36"/>
      <c r="J43" s="36"/>
      <c r="K43" s="36"/>
      <c r="L43" s="36"/>
      <c r="M43" s="36"/>
      <c r="N43" s="36"/>
      <c r="O43" s="36"/>
      <c r="P43" s="36"/>
      <c r="Q43" s="36"/>
      <c r="R43" s="36"/>
      <c r="S43" s="36"/>
      <c r="T43" s="36"/>
      <c r="U43" s="36"/>
    </row>
    <row r="44" spans="1:23" ht="18" customHeight="1"/>
    <row r="45" spans="1:23" ht="15.75" customHeight="1"/>
    <row r="46" spans="1:23" ht="15.75" customHeight="1"/>
    <row r="47" spans="1:23" ht="15.75" customHeight="1"/>
    <row r="48" spans="1:2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BB76B-6B85-42F3-82AD-6B9225DEC7D9}">
  <sheetPr>
    <pageSetUpPr fitToPage="1"/>
  </sheetPr>
  <dimension ref="A1:W138"/>
  <sheetViews>
    <sheetView view="pageBreakPreview" topLeftCell="A13" zoomScale="80" zoomScaleNormal="100" zoomScaleSheetLayoutView="80" workbookViewId="0">
      <selection activeCell="N34" sqref="N34"/>
    </sheetView>
  </sheetViews>
  <sheetFormatPr defaultColWidth="9.140625" defaultRowHeight="15" customHeight="1"/>
  <cols>
    <col min="1" max="1" width="36.28515625" style="105" customWidth="1"/>
    <col min="2" max="19" width="11.42578125" style="105" customWidth="1"/>
    <col min="20" max="16384" width="9.140625" style="105"/>
  </cols>
  <sheetData>
    <row r="1" spans="1:23" ht="17.25" customHeight="1">
      <c r="A1" s="1" t="s">
        <v>1924</v>
      </c>
      <c r="B1" s="1"/>
      <c r="C1" s="1"/>
      <c r="D1" s="1"/>
      <c r="E1" s="1"/>
      <c r="F1" s="1"/>
      <c r="G1" s="1"/>
      <c r="H1" s="1"/>
      <c r="I1" s="1"/>
      <c r="J1" s="1"/>
      <c r="K1" s="1"/>
      <c r="L1" s="1"/>
      <c r="M1" s="1"/>
      <c r="N1" s="1"/>
      <c r="O1" s="1"/>
      <c r="P1" s="245"/>
      <c r="Q1" s="66"/>
      <c r="R1" s="66"/>
      <c r="S1" s="66"/>
    </row>
    <row r="2" spans="1:23" ht="17.25" customHeight="1">
      <c r="A2" s="2" t="s">
        <v>1925</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1892</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s="84" customFormat="1" ht="18" customHeight="1">
      <c r="A9" s="16" t="s">
        <v>423</v>
      </c>
      <c r="B9" s="76"/>
      <c r="C9" s="77"/>
      <c r="D9" s="78"/>
      <c r="E9" s="77"/>
      <c r="F9" s="78"/>
      <c r="G9" s="77"/>
      <c r="H9" s="78"/>
      <c r="I9" s="77"/>
      <c r="J9" s="78"/>
      <c r="K9" s="77"/>
      <c r="L9" s="78"/>
      <c r="M9" s="77"/>
      <c r="N9" s="78"/>
      <c r="O9" s="77"/>
      <c r="P9" s="78"/>
      <c r="Q9" s="77"/>
      <c r="R9" s="78"/>
      <c r="S9" s="77"/>
      <c r="T9" s="104"/>
      <c r="U9" s="104"/>
      <c r="V9" s="104"/>
      <c r="W9" s="104"/>
    </row>
    <row r="10" spans="1:23" s="84" customFormat="1" ht="18" customHeight="1">
      <c r="A10" s="20" t="s">
        <v>424</v>
      </c>
      <c r="B10" s="82"/>
      <c r="C10" s="77"/>
      <c r="D10" s="83"/>
      <c r="E10" s="77"/>
      <c r="F10" s="83"/>
      <c r="G10" s="77"/>
      <c r="H10" s="83"/>
      <c r="I10" s="77"/>
      <c r="J10" s="83"/>
      <c r="K10" s="77"/>
      <c r="L10" s="83"/>
      <c r="M10" s="77"/>
      <c r="N10" s="83"/>
      <c r="O10" s="77"/>
      <c r="P10" s="83"/>
      <c r="Q10" s="77"/>
      <c r="R10" s="83"/>
      <c r="S10" s="77"/>
      <c r="T10" s="104"/>
      <c r="U10" s="104"/>
      <c r="V10" s="104"/>
      <c r="W10" s="104"/>
    </row>
    <row r="11" spans="1:23" s="84" customFormat="1" ht="18" customHeight="1">
      <c r="A11" s="23" t="s">
        <v>425</v>
      </c>
      <c r="B11" s="85">
        <v>3528</v>
      </c>
      <c r="C11" s="85">
        <v>4419</v>
      </c>
      <c r="D11" s="85">
        <v>3487</v>
      </c>
      <c r="E11" s="85">
        <v>4405</v>
      </c>
      <c r="F11" s="85">
        <v>3443</v>
      </c>
      <c r="G11" s="85">
        <v>4402</v>
      </c>
      <c r="H11" s="85">
        <v>3443</v>
      </c>
      <c r="I11" s="85">
        <v>4399</v>
      </c>
      <c r="J11" s="86">
        <v>0</v>
      </c>
      <c r="K11" s="86">
        <v>3</v>
      </c>
      <c r="L11" s="86">
        <v>1</v>
      </c>
      <c r="M11" s="86">
        <v>1</v>
      </c>
      <c r="N11" s="86">
        <v>0</v>
      </c>
      <c r="O11" s="86">
        <v>0</v>
      </c>
      <c r="P11" s="86">
        <v>43</v>
      </c>
      <c r="Q11" s="86">
        <v>2</v>
      </c>
      <c r="R11" s="86">
        <v>41</v>
      </c>
      <c r="S11" s="86">
        <v>14</v>
      </c>
      <c r="T11" s="104"/>
      <c r="U11" s="104"/>
      <c r="V11" s="104"/>
      <c r="W11" s="104"/>
    </row>
    <row r="12" spans="1:23" s="84" customFormat="1" ht="18" customHeight="1">
      <c r="A12" s="23" t="s">
        <v>426</v>
      </c>
      <c r="B12" s="85">
        <v>3042</v>
      </c>
      <c r="C12" s="85">
        <v>3571</v>
      </c>
      <c r="D12" s="85">
        <v>3031</v>
      </c>
      <c r="E12" s="85">
        <v>3540</v>
      </c>
      <c r="F12" s="85">
        <v>3005</v>
      </c>
      <c r="G12" s="85">
        <v>3520</v>
      </c>
      <c r="H12" s="85">
        <v>3005</v>
      </c>
      <c r="I12" s="85">
        <v>3518</v>
      </c>
      <c r="J12" s="86">
        <v>0</v>
      </c>
      <c r="K12" s="86">
        <v>2</v>
      </c>
      <c r="L12" s="86">
        <v>26</v>
      </c>
      <c r="M12" s="86">
        <v>18</v>
      </c>
      <c r="N12" s="86">
        <v>0</v>
      </c>
      <c r="O12" s="86">
        <v>0</v>
      </c>
      <c r="P12" s="86">
        <v>0</v>
      </c>
      <c r="Q12" s="86">
        <v>2</v>
      </c>
      <c r="R12" s="86">
        <v>11</v>
      </c>
      <c r="S12" s="86">
        <v>31</v>
      </c>
      <c r="T12" s="104"/>
      <c r="U12" s="104"/>
      <c r="V12" s="104"/>
      <c r="W12" s="104"/>
    </row>
    <row r="13" spans="1:23" s="84" customFormat="1" ht="18" customHeight="1">
      <c r="A13" s="23" t="s">
        <v>427</v>
      </c>
      <c r="B13" s="85">
        <v>6360</v>
      </c>
      <c r="C13" s="85">
        <v>7252</v>
      </c>
      <c r="D13" s="85">
        <v>6318</v>
      </c>
      <c r="E13" s="85">
        <v>7216</v>
      </c>
      <c r="F13" s="85">
        <v>6191</v>
      </c>
      <c r="G13" s="85">
        <v>7115</v>
      </c>
      <c r="H13" s="85">
        <v>6184</v>
      </c>
      <c r="I13" s="85">
        <v>7109</v>
      </c>
      <c r="J13" s="86">
        <v>7</v>
      </c>
      <c r="K13" s="86">
        <v>6</v>
      </c>
      <c r="L13" s="86">
        <v>125</v>
      </c>
      <c r="M13" s="86">
        <v>91</v>
      </c>
      <c r="N13" s="86">
        <v>1</v>
      </c>
      <c r="O13" s="86">
        <v>5</v>
      </c>
      <c r="P13" s="86">
        <v>1</v>
      </c>
      <c r="Q13" s="86">
        <v>5</v>
      </c>
      <c r="R13" s="86">
        <v>42</v>
      </c>
      <c r="S13" s="86">
        <v>36</v>
      </c>
      <c r="T13" s="104"/>
      <c r="U13" s="104"/>
      <c r="V13" s="104"/>
      <c r="W13" s="104"/>
    </row>
    <row r="14" spans="1:23" s="84" customFormat="1" ht="18" customHeight="1">
      <c r="A14" s="23" t="s">
        <v>428</v>
      </c>
      <c r="B14" s="85">
        <v>2451</v>
      </c>
      <c r="C14" s="85">
        <v>2780</v>
      </c>
      <c r="D14" s="85">
        <v>2444</v>
      </c>
      <c r="E14" s="85">
        <v>2773</v>
      </c>
      <c r="F14" s="85">
        <v>2443</v>
      </c>
      <c r="G14" s="85">
        <v>2772</v>
      </c>
      <c r="H14" s="85">
        <v>2443</v>
      </c>
      <c r="I14" s="85">
        <v>2770</v>
      </c>
      <c r="J14" s="86">
        <v>0</v>
      </c>
      <c r="K14" s="86">
        <v>2</v>
      </c>
      <c r="L14" s="86">
        <v>0</v>
      </c>
      <c r="M14" s="86">
        <v>1</v>
      </c>
      <c r="N14" s="86">
        <v>0</v>
      </c>
      <c r="O14" s="86">
        <v>0</v>
      </c>
      <c r="P14" s="86">
        <v>1</v>
      </c>
      <c r="Q14" s="86">
        <v>0</v>
      </c>
      <c r="R14" s="86">
        <v>7</v>
      </c>
      <c r="S14" s="86">
        <v>7</v>
      </c>
      <c r="T14" s="104"/>
      <c r="U14" s="104"/>
      <c r="V14" s="104"/>
      <c r="W14" s="104"/>
    </row>
    <row r="15" spans="1:23" s="84" customFormat="1" ht="18" customHeight="1">
      <c r="A15" s="23" t="s">
        <v>429</v>
      </c>
      <c r="B15" s="85">
        <v>1104</v>
      </c>
      <c r="C15" s="85">
        <v>1123</v>
      </c>
      <c r="D15" s="85">
        <v>1099</v>
      </c>
      <c r="E15" s="85">
        <v>1118</v>
      </c>
      <c r="F15" s="85">
        <v>1028</v>
      </c>
      <c r="G15" s="85">
        <v>1067</v>
      </c>
      <c r="H15" s="85">
        <v>1028</v>
      </c>
      <c r="I15" s="85">
        <v>1065</v>
      </c>
      <c r="J15" s="86">
        <v>0</v>
      </c>
      <c r="K15" s="86">
        <v>2</v>
      </c>
      <c r="L15" s="86">
        <v>71</v>
      </c>
      <c r="M15" s="86">
        <v>47</v>
      </c>
      <c r="N15" s="86">
        <v>0</v>
      </c>
      <c r="O15" s="86">
        <v>0</v>
      </c>
      <c r="P15" s="86">
        <v>0</v>
      </c>
      <c r="Q15" s="86">
        <v>4</v>
      </c>
      <c r="R15" s="86">
        <v>5</v>
      </c>
      <c r="S15" s="86">
        <v>5</v>
      </c>
      <c r="T15" s="104"/>
      <c r="U15" s="104"/>
      <c r="V15" s="104"/>
      <c r="W15" s="104"/>
    </row>
    <row r="16" spans="1:23" s="84" customFormat="1" ht="18" customHeight="1">
      <c r="A16" s="23" t="s">
        <v>410</v>
      </c>
      <c r="B16" s="85">
        <v>4612</v>
      </c>
      <c r="C16" s="85">
        <v>5791</v>
      </c>
      <c r="D16" s="85">
        <v>4583</v>
      </c>
      <c r="E16" s="85">
        <v>5759</v>
      </c>
      <c r="F16" s="85">
        <v>4524</v>
      </c>
      <c r="G16" s="85">
        <v>5689</v>
      </c>
      <c r="H16" s="85">
        <v>4524</v>
      </c>
      <c r="I16" s="85">
        <v>5680</v>
      </c>
      <c r="J16" s="86">
        <v>0</v>
      </c>
      <c r="K16" s="86">
        <v>9</v>
      </c>
      <c r="L16" s="86">
        <v>55</v>
      </c>
      <c r="M16" s="86">
        <v>58</v>
      </c>
      <c r="N16" s="86">
        <v>0</v>
      </c>
      <c r="O16" s="86">
        <v>3</v>
      </c>
      <c r="P16" s="86">
        <v>4</v>
      </c>
      <c r="Q16" s="86">
        <v>9</v>
      </c>
      <c r="R16" s="86">
        <v>29</v>
      </c>
      <c r="S16" s="86">
        <v>32</v>
      </c>
      <c r="T16" s="104"/>
      <c r="U16" s="104"/>
      <c r="V16" s="104"/>
      <c r="W16" s="104"/>
    </row>
    <row r="17" spans="1:23" s="84" customFormat="1" ht="18" customHeight="1">
      <c r="A17" s="23" t="s">
        <v>219</v>
      </c>
      <c r="B17" s="85">
        <v>5171</v>
      </c>
      <c r="C17" s="85">
        <v>5800</v>
      </c>
      <c r="D17" s="85">
        <v>5083</v>
      </c>
      <c r="E17" s="85">
        <v>5772</v>
      </c>
      <c r="F17" s="85">
        <v>5016</v>
      </c>
      <c r="G17" s="85">
        <v>5715</v>
      </c>
      <c r="H17" s="85">
        <v>5016</v>
      </c>
      <c r="I17" s="85">
        <v>5710</v>
      </c>
      <c r="J17" s="86">
        <v>0</v>
      </c>
      <c r="K17" s="86">
        <v>5</v>
      </c>
      <c r="L17" s="86">
        <v>61</v>
      </c>
      <c r="M17" s="86">
        <v>54</v>
      </c>
      <c r="N17" s="86">
        <v>0</v>
      </c>
      <c r="O17" s="86">
        <v>0</v>
      </c>
      <c r="P17" s="86">
        <v>6</v>
      </c>
      <c r="Q17" s="86">
        <v>3</v>
      </c>
      <c r="R17" s="86">
        <v>88</v>
      </c>
      <c r="S17" s="86">
        <v>28</v>
      </c>
      <c r="T17" s="104"/>
      <c r="U17" s="104"/>
      <c r="V17" s="104"/>
      <c r="W17" s="104"/>
    </row>
    <row r="18" spans="1:23" s="84" customFormat="1" ht="18" customHeight="1">
      <c r="A18" s="23" t="s">
        <v>430</v>
      </c>
      <c r="B18" s="85">
        <v>1205</v>
      </c>
      <c r="C18" s="85">
        <v>1724</v>
      </c>
      <c r="D18" s="85">
        <v>1203</v>
      </c>
      <c r="E18" s="85">
        <v>1717</v>
      </c>
      <c r="F18" s="85">
        <v>1203</v>
      </c>
      <c r="G18" s="85">
        <v>1707</v>
      </c>
      <c r="H18" s="85">
        <v>1203</v>
      </c>
      <c r="I18" s="85">
        <v>1705</v>
      </c>
      <c r="J18" s="86">
        <v>0</v>
      </c>
      <c r="K18" s="86">
        <v>2</v>
      </c>
      <c r="L18" s="86">
        <v>0</v>
      </c>
      <c r="M18" s="86">
        <v>8</v>
      </c>
      <c r="N18" s="86">
        <v>0</v>
      </c>
      <c r="O18" s="86">
        <v>1</v>
      </c>
      <c r="P18" s="86">
        <v>0</v>
      </c>
      <c r="Q18" s="86">
        <v>1</v>
      </c>
      <c r="R18" s="86">
        <v>2</v>
      </c>
      <c r="S18" s="86">
        <v>7</v>
      </c>
      <c r="T18" s="104"/>
      <c r="U18" s="104"/>
      <c r="V18" s="104"/>
      <c r="W18" s="104"/>
    </row>
    <row r="19" spans="1:23" s="84" customFormat="1" ht="18" customHeight="1">
      <c r="A19" s="23" t="s">
        <v>431</v>
      </c>
      <c r="B19" s="85">
        <v>2772</v>
      </c>
      <c r="C19" s="85">
        <v>3685</v>
      </c>
      <c r="D19" s="85">
        <v>2727</v>
      </c>
      <c r="E19" s="85">
        <v>3644</v>
      </c>
      <c r="F19" s="85">
        <v>2100</v>
      </c>
      <c r="G19" s="85">
        <v>2779</v>
      </c>
      <c r="H19" s="85">
        <v>2100</v>
      </c>
      <c r="I19" s="85">
        <v>2775</v>
      </c>
      <c r="J19" s="86">
        <v>0</v>
      </c>
      <c r="K19" s="86">
        <v>4</v>
      </c>
      <c r="L19" s="86">
        <v>315</v>
      </c>
      <c r="M19" s="86">
        <v>549</v>
      </c>
      <c r="N19" s="86">
        <v>0</v>
      </c>
      <c r="O19" s="86">
        <v>1</v>
      </c>
      <c r="P19" s="86">
        <v>312</v>
      </c>
      <c r="Q19" s="86">
        <v>315</v>
      </c>
      <c r="R19" s="86">
        <v>45</v>
      </c>
      <c r="S19" s="86">
        <v>41</v>
      </c>
      <c r="T19" s="104"/>
      <c r="U19" s="104"/>
      <c r="V19" s="104"/>
      <c r="W19" s="104"/>
    </row>
    <row r="20" spans="1:23" s="84" customFormat="1" ht="18" customHeight="1">
      <c r="A20" s="23" t="s">
        <v>432</v>
      </c>
      <c r="B20" s="85">
        <v>2787</v>
      </c>
      <c r="C20" s="85">
        <v>3532</v>
      </c>
      <c r="D20" s="85">
        <v>2767</v>
      </c>
      <c r="E20" s="85">
        <v>3521</v>
      </c>
      <c r="F20" s="85">
        <v>2767</v>
      </c>
      <c r="G20" s="85">
        <v>3515</v>
      </c>
      <c r="H20" s="85">
        <v>2767</v>
      </c>
      <c r="I20" s="85">
        <v>3515</v>
      </c>
      <c r="J20" s="86">
        <v>0</v>
      </c>
      <c r="K20" s="86">
        <v>0</v>
      </c>
      <c r="L20" s="86">
        <v>0</v>
      </c>
      <c r="M20" s="86">
        <v>2</v>
      </c>
      <c r="N20" s="86">
        <v>0</v>
      </c>
      <c r="O20" s="86">
        <v>0</v>
      </c>
      <c r="P20" s="86">
        <v>0</v>
      </c>
      <c r="Q20" s="86">
        <v>4</v>
      </c>
      <c r="R20" s="86">
        <v>20</v>
      </c>
      <c r="S20" s="86">
        <v>11</v>
      </c>
      <c r="T20" s="104"/>
      <c r="U20" s="104"/>
      <c r="V20" s="104"/>
      <c r="W20" s="104"/>
    </row>
    <row r="21" spans="1:23" s="84" customFormat="1" ht="18" customHeight="1">
      <c r="A21" s="23" t="s">
        <v>433</v>
      </c>
      <c r="B21" s="85">
        <v>2784</v>
      </c>
      <c r="C21" s="85">
        <v>4013</v>
      </c>
      <c r="D21" s="85">
        <v>2770</v>
      </c>
      <c r="E21" s="85">
        <v>3998</v>
      </c>
      <c r="F21" s="85">
        <v>2764</v>
      </c>
      <c r="G21" s="85">
        <v>3992</v>
      </c>
      <c r="H21" s="85">
        <v>2764</v>
      </c>
      <c r="I21" s="85">
        <v>3992</v>
      </c>
      <c r="J21" s="86">
        <v>0</v>
      </c>
      <c r="K21" s="86">
        <v>0</v>
      </c>
      <c r="L21" s="86">
        <v>4</v>
      </c>
      <c r="M21" s="86">
        <v>1</v>
      </c>
      <c r="N21" s="86">
        <v>1</v>
      </c>
      <c r="O21" s="86">
        <v>0</v>
      </c>
      <c r="P21" s="86">
        <v>1</v>
      </c>
      <c r="Q21" s="86">
        <v>5</v>
      </c>
      <c r="R21" s="86">
        <v>14</v>
      </c>
      <c r="S21" s="86">
        <v>15</v>
      </c>
      <c r="T21" s="104"/>
      <c r="U21" s="104"/>
      <c r="V21" s="104"/>
      <c r="W21" s="104"/>
    </row>
    <row r="22" spans="1:23" s="84" customFormat="1" ht="18" customHeight="1">
      <c r="A22" s="23" t="s">
        <v>434</v>
      </c>
      <c r="B22" s="85">
        <v>2547</v>
      </c>
      <c r="C22" s="85">
        <v>2346</v>
      </c>
      <c r="D22" s="85">
        <v>2544</v>
      </c>
      <c r="E22" s="85">
        <v>2329</v>
      </c>
      <c r="F22" s="85">
        <v>2544</v>
      </c>
      <c r="G22" s="85">
        <v>2329</v>
      </c>
      <c r="H22" s="85">
        <v>2544</v>
      </c>
      <c r="I22" s="85">
        <v>2328</v>
      </c>
      <c r="J22" s="86">
        <v>0</v>
      </c>
      <c r="K22" s="86">
        <v>1</v>
      </c>
      <c r="L22" s="86">
        <v>0</v>
      </c>
      <c r="M22" s="86">
        <v>0</v>
      </c>
      <c r="N22" s="86">
        <v>0</v>
      </c>
      <c r="O22" s="86">
        <v>0</v>
      </c>
      <c r="P22" s="86">
        <v>0</v>
      </c>
      <c r="Q22" s="86">
        <v>0</v>
      </c>
      <c r="R22" s="86">
        <v>3</v>
      </c>
      <c r="S22" s="86">
        <v>17</v>
      </c>
      <c r="T22" s="104"/>
      <c r="U22" s="104"/>
      <c r="V22" s="104"/>
      <c r="W22" s="104"/>
    </row>
    <row r="23" spans="1:23" s="84" customFormat="1" ht="18" customHeight="1">
      <c r="A23" s="23" t="s">
        <v>435</v>
      </c>
      <c r="B23" s="85">
        <v>2045</v>
      </c>
      <c r="C23" s="85">
        <v>2926</v>
      </c>
      <c r="D23" s="85">
        <v>2014</v>
      </c>
      <c r="E23" s="85">
        <v>2902</v>
      </c>
      <c r="F23" s="85">
        <v>2008</v>
      </c>
      <c r="G23" s="85">
        <v>2901</v>
      </c>
      <c r="H23" s="85">
        <v>2008</v>
      </c>
      <c r="I23" s="85">
        <v>2897</v>
      </c>
      <c r="J23" s="86">
        <v>0</v>
      </c>
      <c r="K23" s="86">
        <v>4</v>
      </c>
      <c r="L23" s="86">
        <v>0</v>
      </c>
      <c r="M23" s="86">
        <v>1</v>
      </c>
      <c r="N23" s="86">
        <v>0</v>
      </c>
      <c r="O23" s="86">
        <v>0</v>
      </c>
      <c r="P23" s="86">
        <v>6</v>
      </c>
      <c r="Q23" s="86">
        <v>0</v>
      </c>
      <c r="R23" s="86">
        <v>31</v>
      </c>
      <c r="S23" s="86">
        <v>24</v>
      </c>
      <c r="T23" s="104"/>
      <c r="U23" s="104"/>
      <c r="V23" s="104"/>
      <c r="W23" s="104"/>
    </row>
    <row r="24" spans="1:23" s="84" customFormat="1" ht="18" customHeight="1">
      <c r="A24" s="23" t="s">
        <v>436</v>
      </c>
      <c r="B24" s="85">
        <v>5181</v>
      </c>
      <c r="C24" s="85">
        <v>5162</v>
      </c>
      <c r="D24" s="85">
        <v>5135</v>
      </c>
      <c r="E24" s="85">
        <v>5149</v>
      </c>
      <c r="F24" s="85">
        <v>5114</v>
      </c>
      <c r="G24" s="85">
        <v>5143</v>
      </c>
      <c r="H24" s="85">
        <v>5114</v>
      </c>
      <c r="I24" s="85">
        <v>5136</v>
      </c>
      <c r="J24" s="86">
        <v>0</v>
      </c>
      <c r="K24" s="86">
        <v>7</v>
      </c>
      <c r="L24" s="86">
        <v>13</v>
      </c>
      <c r="M24" s="86">
        <v>3</v>
      </c>
      <c r="N24" s="86">
        <v>0</v>
      </c>
      <c r="O24" s="86">
        <v>0</v>
      </c>
      <c r="P24" s="86">
        <v>8</v>
      </c>
      <c r="Q24" s="86">
        <v>3</v>
      </c>
      <c r="R24" s="86">
        <v>46</v>
      </c>
      <c r="S24" s="86">
        <v>13</v>
      </c>
      <c r="T24" s="104"/>
      <c r="U24" s="104"/>
      <c r="V24" s="104"/>
      <c r="W24" s="104"/>
    </row>
    <row r="25" spans="1:23" s="84" customFormat="1" ht="18" customHeight="1">
      <c r="A25" s="23" t="s">
        <v>437</v>
      </c>
      <c r="B25" s="85">
        <v>2097</v>
      </c>
      <c r="C25" s="85">
        <v>2369</v>
      </c>
      <c r="D25" s="85">
        <v>2091</v>
      </c>
      <c r="E25" s="85">
        <v>2357</v>
      </c>
      <c r="F25" s="85">
        <v>2079</v>
      </c>
      <c r="G25" s="85">
        <v>2351</v>
      </c>
      <c r="H25" s="85">
        <v>2077</v>
      </c>
      <c r="I25" s="85">
        <v>2342</v>
      </c>
      <c r="J25" s="86">
        <v>2</v>
      </c>
      <c r="K25" s="86">
        <v>9</v>
      </c>
      <c r="L25" s="86">
        <v>12</v>
      </c>
      <c r="M25" s="86">
        <v>6</v>
      </c>
      <c r="N25" s="86">
        <v>0</v>
      </c>
      <c r="O25" s="86">
        <v>0</v>
      </c>
      <c r="P25" s="86">
        <v>0</v>
      </c>
      <c r="Q25" s="86">
        <v>0</v>
      </c>
      <c r="R25" s="86">
        <v>6</v>
      </c>
      <c r="S25" s="86">
        <v>12</v>
      </c>
      <c r="T25" s="104"/>
      <c r="U25" s="104"/>
      <c r="V25" s="104"/>
      <c r="W25" s="104"/>
    </row>
    <row r="26" spans="1:23" s="84" customFormat="1" ht="18" customHeight="1">
      <c r="A26" s="23" t="s">
        <v>438</v>
      </c>
      <c r="B26" s="85">
        <v>6957</v>
      </c>
      <c r="C26" s="85">
        <v>8545</v>
      </c>
      <c r="D26" s="85">
        <v>6928</v>
      </c>
      <c r="E26" s="85">
        <v>8484</v>
      </c>
      <c r="F26" s="85">
        <v>6923</v>
      </c>
      <c r="G26" s="85">
        <v>8483</v>
      </c>
      <c r="H26" s="85">
        <v>6916</v>
      </c>
      <c r="I26" s="85">
        <v>8474</v>
      </c>
      <c r="J26" s="86">
        <v>7</v>
      </c>
      <c r="K26" s="86">
        <v>9</v>
      </c>
      <c r="L26" s="86">
        <v>5</v>
      </c>
      <c r="M26" s="86">
        <v>0</v>
      </c>
      <c r="N26" s="86">
        <v>0</v>
      </c>
      <c r="O26" s="86">
        <v>0</v>
      </c>
      <c r="P26" s="86">
        <v>0</v>
      </c>
      <c r="Q26" s="86">
        <v>1</v>
      </c>
      <c r="R26" s="86">
        <v>29</v>
      </c>
      <c r="S26" s="86">
        <v>61</v>
      </c>
      <c r="T26" s="104"/>
      <c r="U26" s="104"/>
      <c r="V26" s="104"/>
      <c r="W26" s="104"/>
    </row>
    <row r="27" spans="1:23" s="84" customFormat="1" ht="18" customHeight="1">
      <c r="A27" s="23" t="s">
        <v>439</v>
      </c>
      <c r="B27" s="85">
        <v>8857</v>
      </c>
      <c r="C27" s="85">
        <v>11578</v>
      </c>
      <c r="D27" s="85">
        <v>8814</v>
      </c>
      <c r="E27" s="85">
        <v>11497</v>
      </c>
      <c r="F27" s="85">
        <v>8767</v>
      </c>
      <c r="G27" s="85">
        <v>11450</v>
      </c>
      <c r="H27" s="85">
        <v>8767</v>
      </c>
      <c r="I27" s="85">
        <v>11442</v>
      </c>
      <c r="J27" s="86">
        <v>0</v>
      </c>
      <c r="K27" s="86">
        <v>8</v>
      </c>
      <c r="L27" s="86">
        <v>40</v>
      </c>
      <c r="M27" s="86">
        <v>38</v>
      </c>
      <c r="N27" s="86">
        <v>0</v>
      </c>
      <c r="O27" s="86">
        <v>0</v>
      </c>
      <c r="P27" s="86">
        <v>7</v>
      </c>
      <c r="Q27" s="86">
        <v>9</v>
      </c>
      <c r="R27" s="86">
        <v>43</v>
      </c>
      <c r="S27" s="86">
        <v>81</v>
      </c>
      <c r="T27" s="104"/>
      <c r="U27" s="104"/>
      <c r="V27" s="104"/>
      <c r="W27" s="104"/>
    </row>
    <row r="28" spans="1:23" s="84" customFormat="1" ht="18" customHeight="1">
      <c r="A28" s="23" t="s">
        <v>440</v>
      </c>
      <c r="B28" s="85">
        <v>4090</v>
      </c>
      <c r="C28" s="85">
        <v>4396</v>
      </c>
      <c r="D28" s="85">
        <v>4075</v>
      </c>
      <c r="E28" s="85">
        <v>4364</v>
      </c>
      <c r="F28" s="85">
        <v>4074</v>
      </c>
      <c r="G28" s="85">
        <v>4355</v>
      </c>
      <c r="H28" s="85">
        <v>4074</v>
      </c>
      <c r="I28" s="85">
        <v>4349</v>
      </c>
      <c r="J28" s="86">
        <v>0</v>
      </c>
      <c r="K28" s="86">
        <v>6</v>
      </c>
      <c r="L28" s="86">
        <v>1</v>
      </c>
      <c r="M28" s="86">
        <v>4</v>
      </c>
      <c r="N28" s="86">
        <v>0</v>
      </c>
      <c r="O28" s="86">
        <v>0</v>
      </c>
      <c r="P28" s="86">
        <v>0</v>
      </c>
      <c r="Q28" s="86">
        <v>5</v>
      </c>
      <c r="R28" s="86">
        <v>15</v>
      </c>
      <c r="S28" s="86">
        <v>32</v>
      </c>
      <c r="T28" s="104"/>
      <c r="U28" s="104"/>
      <c r="V28" s="104"/>
      <c r="W28" s="104"/>
    </row>
    <row r="29" spans="1:23" s="84" customFormat="1" ht="18" customHeight="1">
      <c r="A29" s="23" t="s">
        <v>441</v>
      </c>
      <c r="B29" s="85">
        <v>4318</v>
      </c>
      <c r="C29" s="85">
        <v>4364</v>
      </c>
      <c r="D29" s="85">
        <v>4278</v>
      </c>
      <c r="E29" s="85">
        <v>4345</v>
      </c>
      <c r="F29" s="85">
        <v>4271</v>
      </c>
      <c r="G29" s="85">
        <v>4339</v>
      </c>
      <c r="H29" s="85">
        <v>4271</v>
      </c>
      <c r="I29" s="85">
        <v>4338</v>
      </c>
      <c r="J29" s="86">
        <v>0</v>
      </c>
      <c r="K29" s="86">
        <v>1</v>
      </c>
      <c r="L29" s="86">
        <v>7</v>
      </c>
      <c r="M29" s="86">
        <v>1</v>
      </c>
      <c r="N29" s="86">
        <v>0</v>
      </c>
      <c r="O29" s="86">
        <v>0</v>
      </c>
      <c r="P29" s="86">
        <v>0</v>
      </c>
      <c r="Q29" s="86">
        <v>5</v>
      </c>
      <c r="R29" s="86">
        <v>40</v>
      </c>
      <c r="S29" s="86">
        <v>19</v>
      </c>
      <c r="T29" s="104"/>
      <c r="U29" s="104"/>
      <c r="V29" s="104"/>
      <c r="W29" s="104"/>
    </row>
    <row r="30" spans="1:23" s="84" customFormat="1" ht="18" customHeight="1">
      <c r="A30" s="23" t="s">
        <v>442</v>
      </c>
      <c r="B30" s="85">
        <v>7793</v>
      </c>
      <c r="C30" s="85">
        <v>13923</v>
      </c>
      <c r="D30" s="85">
        <v>7754</v>
      </c>
      <c r="E30" s="85">
        <v>13877</v>
      </c>
      <c r="F30" s="85">
        <v>7733</v>
      </c>
      <c r="G30" s="85">
        <v>13684</v>
      </c>
      <c r="H30" s="85">
        <v>7726</v>
      </c>
      <c r="I30" s="85">
        <v>13584</v>
      </c>
      <c r="J30" s="86">
        <v>7</v>
      </c>
      <c r="K30" s="86">
        <v>100</v>
      </c>
      <c r="L30" s="86">
        <v>19</v>
      </c>
      <c r="M30" s="86">
        <v>81</v>
      </c>
      <c r="N30" s="86">
        <v>2</v>
      </c>
      <c r="O30" s="86">
        <v>95</v>
      </c>
      <c r="P30" s="86">
        <v>0</v>
      </c>
      <c r="Q30" s="86">
        <v>17</v>
      </c>
      <c r="R30" s="86">
        <v>39</v>
      </c>
      <c r="S30" s="86">
        <v>46</v>
      </c>
      <c r="T30" s="104"/>
      <c r="U30" s="104"/>
      <c r="V30" s="104"/>
      <c r="W30" s="104"/>
    </row>
    <row r="31" spans="1:23" s="84" customFormat="1" ht="18" customHeight="1">
      <c r="A31" s="23" t="s">
        <v>443</v>
      </c>
      <c r="B31" s="85">
        <v>3846</v>
      </c>
      <c r="C31" s="85">
        <v>5426</v>
      </c>
      <c r="D31" s="85">
        <v>3806</v>
      </c>
      <c r="E31" s="85">
        <v>5346</v>
      </c>
      <c r="F31" s="85">
        <v>3715</v>
      </c>
      <c r="G31" s="85">
        <v>5246</v>
      </c>
      <c r="H31" s="85">
        <v>3715</v>
      </c>
      <c r="I31" s="85">
        <v>5241</v>
      </c>
      <c r="J31" s="86">
        <v>0</v>
      </c>
      <c r="K31" s="86">
        <v>5</v>
      </c>
      <c r="L31" s="86">
        <v>85</v>
      </c>
      <c r="M31" s="86">
        <v>97</v>
      </c>
      <c r="N31" s="86">
        <v>0</v>
      </c>
      <c r="O31" s="86">
        <v>0</v>
      </c>
      <c r="P31" s="86">
        <v>6</v>
      </c>
      <c r="Q31" s="86">
        <v>3</v>
      </c>
      <c r="R31" s="86">
        <v>40</v>
      </c>
      <c r="S31" s="86">
        <v>80</v>
      </c>
      <c r="T31" s="104"/>
      <c r="U31" s="104"/>
      <c r="V31" s="104"/>
      <c r="W31" s="104"/>
    </row>
    <row r="32" spans="1:23" s="84" customFormat="1" ht="18" customHeight="1">
      <c r="A32" s="23" t="s">
        <v>444</v>
      </c>
      <c r="B32" s="85">
        <v>7680</v>
      </c>
      <c r="C32" s="85">
        <v>10452</v>
      </c>
      <c r="D32" s="85">
        <v>7652</v>
      </c>
      <c r="E32" s="85">
        <v>10225</v>
      </c>
      <c r="F32" s="85">
        <v>7574</v>
      </c>
      <c r="G32" s="85">
        <v>10184</v>
      </c>
      <c r="H32" s="85">
        <v>7574</v>
      </c>
      <c r="I32" s="85">
        <v>10168</v>
      </c>
      <c r="J32" s="86">
        <v>0</v>
      </c>
      <c r="K32" s="86">
        <v>16</v>
      </c>
      <c r="L32" s="86">
        <v>77</v>
      </c>
      <c r="M32" s="86">
        <v>35</v>
      </c>
      <c r="N32" s="86">
        <v>0</v>
      </c>
      <c r="O32" s="86">
        <v>0</v>
      </c>
      <c r="P32" s="86">
        <v>1</v>
      </c>
      <c r="Q32" s="86">
        <v>6</v>
      </c>
      <c r="R32" s="86">
        <v>28</v>
      </c>
      <c r="S32" s="86">
        <v>227</v>
      </c>
      <c r="T32" s="104"/>
      <c r="U32" s="104"/>
      <c r="V32" s="104"/>
      <c r="W32" s="104"/>
    </row>
    <row r="33" spans="1:23" s="193" customFormat="1" ht="18" customHeight="1">
      <c r="A33" s="23" t="s">
        <v>206</v>
      </c>
      <c r="B33" s="85">
        <v>3591</v>
      </c>
      <c r="C33" s="85">
        <v>4359</v>
      </c>
      <c r="D33" s="85">
        <v>3562</v>
      </c>
      <c r="E33" s="85">
        <v>4322</v>
      </c>
      <c r="F33" s="85">
        <v>3561</v>
      </c>
      <c r="G33" s="85">
        <v>4320</v>
      </c>
      <c r="H33" s="85">
        <v>3561</v>
      </c>
      <c r="I33" s="85">
        <v>4312</v>
      </c>
      <c r="J33" s="86">
        <v>0</v>
      </c>
      <c r="K33" s="86">
        <v>8</v>
      </c>
      <c r="L33" s="86">
        <v>0</v>
      </c>
      <c r="M33" s="86">
        <v>0</v>
      </c>
      <c r="N33" s="86">
        <v>0</v>
      </c>
      <c r="O33" s="86">
        <v>0</v>
      </c>
      <c r="P33" s="86">
        <v>1</v>
      </c>
      <c r="Q33" s="86">
        <v>2</v>
      </c>
      <c r="R33" s="86">
        <v>29</v>
      </c>
      <c r="S33" s="86">
        <v>37</v>
      </c>
      <c r="T33" s="104"/>
      <c r="U33" s="154"/>
      <c r="V33" s="154"/>
      <c r="W33" s="154"/>
    </row>
    <row r="34" spans="1:23" s="84" customFormat="1" ht="18" customHeight="1">
      <c r="A34" s="23" t="s">
        <v>445</v>
      </c>
      <c r="B34" s="85">
        <v>504</v>
      </c>
      <c r="C34" s="85">
        <v>601</v>
      </c>
      <c r="D34" s="85">
        <v>504</v>
      </c>
      <c r="E34" s="85">
        <v>600</v>
      </c>
      <c r="F34" s="85">
        <v>504</v>
      </c>
      <c r="G34" s="85">
        <v>600</v>
      </c>
      <c r="H34" s="85">
        <v>504</v>
      </c>
      <c r="I34" s="85">
        <v>599</v>
      </c>
      <c r="J34" s="86">
        <v>0</v>
      </c>
      <c r="K34" s="86">
        <v>1</v>
      </c>
      <c r="L34" s="86">
        <v>0</v>
      </c>
      <c r="M34" s="86">
        <v>0</v>
      </c>
      <c r="N34" s="86">
        <v>0</v>
      </c>
      <c r="O34" s="86">
        <v>0</v>
      </c>
      <c r="P34" s="86">
        <v>0</v>
      </c>
      <c r="Q34" s="86">
        <v>0</v>
      </c>
      <c r="R34" s="86">
        <v>0</v>
      </c>
      <c r="S34" s="86">
        <v>1</v>
      </c>
      <c r="T34" s="104"/>
      <c r="U34" s="104"/>
      <c r="V34" s="104"/>
      <c r="W34" s="104"/>
    </row>
    <row r="35" spans="1:23" s="84" customFormat="1" ht="18" customHeight="1">
      <c r="A35" s="23" t="s">
        <v>446</v>
      </c>
      <c r="B35" s="85">
        <v>637</v>
      </c>
      <c r="C35" s="85">
        <v>831</v>
      </c>
      <c r="D35" s="85">
        <v>637</v>
      </c>
      <c r="E35" s="85">
        <v>830</v>
      </c>
      <c r="F35" s="85">
        <v>637</v>
      </c>
      <c r="G35" s="85">
        <v>830</v>
      </c>
      <c r="H35" s="85">
        <v>637</v>
      </c>
      <c r="I35" s="85">
        <v>830</v>
      </c>
      <c r="J35" s="86">
        <v>0</v>
      </c>
      <c r="K35" s="86">
        <v>0</v>
      </c>
      <c r="L35" s="86">
        <v>0</v>
      </c>
      <c r="M35" s="86">
        <v>0</v>
      </c>
      <c r="N35" s="86">
        <v>0</v>
      </c>
      <c r="O35" s="86">
        <v>0</v>
      </c>
      <c r="P35" s="86">
        <v>0</v>
      </c>
      <c r="Q35" s="86">
        <v>0</v>
      </c>
      <c r="R35" s="86">
        <v>0</v>
      </c>
      <c r="S35" s="86">
        <v>1</v>
      </c>
      <c r="T35" s="104"/>
      <c r="U35" s="104"/>
      <c r="V35" s="104"/>
      <c r="W35" s="104"/>
    </row>
    <row r="36" spans="1:23" s="84" customFormat="1" ht="18" customHeight="1">
      <c r="A36" s="23" t="s">
        <v>447</v>
      </c>
      <c r="B36" s="85">
        <v>1248</v>
      </c>
      <c r="C36" s="85">
        <v>1488</v>
      </c>
      <c r="D36" s="85">
        <v>1239</v>
      </c>
      <c r="E36" s="85">
        <v>1481</v>
      </c>
      <c r="F36" s="85">
        <v>1239</v>
      </c>
      <c r="G36" s="85">
        <v>1481</v>
      </c>
      <c r="H36" s="85">
        <v>1239</v>
      </c>
      <c r="I36" s="85">
        <v>1481</v>
      </c>
      <c r="J36" s="86">
        <v>0</v>
      </c>
      <c r="K36" s="86">
        <v>0</v>
      </c>
      <c r="L36" s="86">
        <v>0</v>
      </c>
      <c r="M36" s="86">
        <v>0</v>
      </c>
      <c r="N36" s="86">
        <v>0</v>
      </c>
      <c r="O36" s="86">
        <v>0</v>
      </c>
      <c r="P36" s="86">
        <v>0</v>
      </c>
      <c r="Q36" s="86">
        <v>0</v>
      </c>
      <c r="R36" s="86">
        <v>9</v>
      </c>
      <c r="S36" s="86">
        <v>7</v>
      </c>
      <c r="T36" s="104"/>
      <c r="U36" s="104"/>
      <c r="V36" s="104"/>
      <c r="W36" s="104"/>
    </row>
    <row r="37" spans="1:23" s="84" customFormat="1" ht="18" customHeight="1">
      <c r="A37" s="23" t="s">
        <v>448</v>
      </c>
      <c r="B37" s="85">
        <v>1766</v>
      </c>
      <c r="C37" s="85">
        <v>2178</v>
      </c>
      <c r="D37" s="85">
        <v>1765</v>
      </c>
      <c r="E37" s="85">
        <v>2173</v>
      </c>
      <c r="F37" s="85">
        <v>1765</v>
      </c>
      <c r="G37" s="85">
        <v>2172</v>
      </c>
      <c r="H37" s="85">
        <v>1765</v>
      </c>
      <c r="I37" s="85">
        <v>2172</v>
      </c>
      <c r="J37" s="86">
        <v>0</v>
      </c>
      <c r="K37" s="86">
        <v>0</v>
      </c>
      <c r="L37" s="86">
        <v>0</v>
      </c>
      <c r="M37" s="86">
        <v>0</v>
      </c>
      <c r="N37" s="86">
        <v>0</v>
      </c>
      <c r="O37" s="86">
        <v>0</v>
      </c>
      <c r="P37" s="86">
        <v>0</v>
      </c>
      <c r="Q37" s="86">
        <v>1</v>
      </c>
      <c r="R37" s="86">
        <v>1</v>
      </c>
      <c r="S37" s="86">
        <v>5</v>
      </c>
      <c r="T37" s="104"/>
      <c r="U37" s="104"/>
      <c r="V37" s="104"/>
      <c r="W37" s="104"/>
    </row>
    <row r="38" spans="1:23" s="84" customFormat="1" ht="18" customHeight="1">
      <c r="A38" s="23" t="s">
        <v>449</v>
      </c>
      <c r="B38" s="85">
        <v>5482</v>
      </c>
      <c r="C38" s="85">
        <v>6825</v>
      </c>
      <c r="D38" s="85">
        <v>5451</v>
      </c>
      <c r="E38" s="85">
        <v>6793</v>
      </c>
      <c r="F38" s="85">
        <v>5212</v>
      </c>
      <c r="G38" s="85">
        <v>6596</v>
      </c>
      <c r="H38" s="85">
        <v>5212</v>
      </c>
      <c r="I38" s="85">
        <v>6592</v>
      </c>
      <c r="J38" s="86">
        <v>0</v>
      </c>
      <c r="K38" s="86">
        <v>4</v>
      </c>
      <c r="L38" s="86">
        <v>234</v>
      </c>
      <c r="M38" s="86">
        <v>191</v>
      </c>
      <c r="N38" s="86">
        <v>0</v>
      </c>
      <c r="O38" s="86">
        <v>1</v>
      </c>
      <c r="P38" s="86">
        <v>5</v>
      </c>
      <c r="Q38" s="86">
        <v>5</v>
      </c>
      <c r="R38" s="86">
        <v>31</v>
      </c>
      <c r="S38" s="86">
        <v>32</v>
      </c>
      <c r="T38" s="104"/>
      <c r="U38" s="104"/>
      <c r="V38" s="104"/>
      <c r="W38" s="104"/>
    </row>
    <row r="39" spans="1:23" s="84" customFormat="1" ht="18" customHeight="1">
      <c r="A39" s="23" t="s">
        <v>450</v>
      </c>
      <c r="B39" s="85">
        <v>9950</v>
      </c>
      <c r="C39" s="85">
        <v>12478</v>
      </c>
      <c r="D39" s="85">
        <v>9877</v>
      </c>
      <c r="E39" s="85">
        <v>12380</v>
      </c>
      <c r="F39" s="85">
        <v>9833</v>
      </c>
      <c r="G39" s="85">
        <v>12364</v>
      </c>
      <c r="H39" s="85">
        <v>9782</v>
      </c>
      <c r="I39" s="85">
        <v>12356</v>
      </c>
      <c r="J39" s="86">
        <v>51</v>
      </c>
      <c r="K39" s="86">
        <v>8</v>
      </c>
      <c r="L39" s="86">
        <v>19</v>
      </c>
      <c r="M39" s="86">
        <v>1</v>
      </c>
      <c r="N39" s="86">
        <v>21</v>
      </c>
      <c r="O39" s="86">
        <v>5</v>
      </c>
      <c r="P39" s="86">
        <v>4</v>
      </c>
      <c r="Q39" s="86">
        <v>10</v>
      </c>
      <c r="R39" s="86">
        <v>73</v>
      </c>
      <c r="S39" s="86">
        <v>98</v>
      </c>
      <c r="T39" s="104"/>
      <c r="U39" s="104"/>
      <c r="V39" s="104"/>
      <c r="W39" s="104"/>
    </row>
    <row r="40" spans="1:23" s="84" customFormat="1" ht="18" customHeight="1">
      <c r="A40" s="23" t="s">
        <v>451</v>
      </c>
      <c r="B40" s="85">
        <v>2346</v>
      </c>
      <c r="C40" s="85">
        <v>2837</v>
      </c>
      <c r="D40" s="85">
        <v>2339</v>
      </c>
      <c r="E40" s="85">
        <v>2755</v>
      </c>
      <c r="F40" s="85">
        <v>2334</v>
      </c>
      <c r="G40" s="85">
        <v>2749</v>
      </c>
      <c r="H40" s="85">
        <v>2334</v>
      </c>
      <c r="I40" s="85">
        <v>2747</v>
      </c>
      <c r="J40" s="86">
        <v>0</v>
      </c>
      <c r="K40" s="86">
        <v>2</v>
      </c>
      <c r="L40" s="86">
        <v>0</v>
      </c>
      <c r="M40" s="86">
        <v>0</v>
      </c>
      <c r="N40" s="86">
        <v>0</v>
      </c>
      <c r="O40" s="86">
        <v>0</v>
      </c>
      <c r="P40" s="86">
        <v>5</v>
      </c>
      <c r="Q40" s="86">
        <v>6</v>
      </c>
      <c r="R40" s="86">
        <v>7</v>
      </c>
      <c r="S40" s="86">
        <v>82</v>
      </c>
      <c r="T40" s="104"/>
      <c r="U40" s="104"/>
      <c r="V40" s="104"/>
      <c r="W40" s="104"/>
    </row>
    <row r="41" spans="1:23" s="84" customFormat="1" ht="18" customHeight="1">
      <c r="A41" s="23" t="s">
        <v>452</v>
      </c>
      <c r="B41" s="85">
        <v>6957</v>
      </c>
      <c r="C41" s="85">
        <v>7648</v>
      </c>
      <c r="D41" s="85">
        <v>6932</v>
      </c>
      <c r="E41" s="85">
        <v>7610</v>
      </c>
      <c r="F41" s="85">
        <v>6911</v>
      </c>
      <c r="G41" s="85">
        <v>7586</v>
      </c>
      <c r="H41" s="85">
        <v>6911</v>
      </c>
      <c r="I41" s="85">
        <v>7578</v>
      </c>
      <c r="J41" s="86">
        <v>0</v>
      </c>
      <c r="K41" s="86">
        <v>8</v>
      </c>
      <c r="L41" s="86">
        <v>21</v>
      </c>
      <c r="M41" s="86">
        <v>22</v>
      </c>
      <c r="N41" s="86">
        <v>0</v>
      </c>
      <c r="O41" s="86">
        <v>1</v>
      </c>
      <c r="P41" s="86">
        <v>0</v>
      </c>
      <c r="Q41" s="86">
        <v>1</v>
      </c>
      <c r="R41" s="86">
        <v>25</v>
      </c>
      <c r="S41" s="86">
        <v>38</v>
      </c>
      <c r="T41" s="104"/>
      <c r="U41" s="104"/>
      <c r="V41" s="104"/>
      <c r="W41" s="104"/>
    </row>
    <row r="42" spans="1:23" s="75" customFormat="1" ht="18" customHeight="1">
      <c r="A42" s="23" t="s">
        <v>453</v>
      </c>
      <c r="B42" s="85">
        <v>987</v>
      </c>
      <c r="C42" s="85">
        <v>1130</v>
      </c>
      <c r="D42" s="85">
        <v>986</v>
      </c>
      <c r="E42" s="85">
        <v>1126</v>
      </c>
      <c r="F42" s="85">
        <v>985</v>
      </c>
      <c r="G42" s="85">
        <v>1126</v>
      </c>
      <c r="H42" s="85">
        <v>985</v>
      </c>
      <c r="I42" s="85">
        <v>1126</v>
      </c>
      <c r="J42" s="86">
        <v>0</v>
      </c>
      <c r="K42" s="86">
        <v>0</v>
      </c>
      <c r="L42" s="86">
        <v>1</v>
      </c>
      <c r="M42" s="86">
        <v>0</v>
      </c>
      <c r="N42" s="86">
        <v>0</v>
      </c>
      <c r="O42" s="86">
        <v>0</v>
      </c>
      <c r="P42" s="86">
        <v>0</v>
      </c>
      <c r="Q42" s="86">
        <v>0</v>
      </c>
      <c r="R42" s="86">
        <v>1</v>
      </c>
      <c r="S42" s="86">
        <v>4</v>
      </c>
      <c r="T42" s="81"/>
      <c r="U42" s="81"/>
      <c r="V42" s="81"/>
      <c r="W42" s="81"/>
    </row>
    <row r="43" spans="1:23" s="84" customFormat="1" ht="18" customHeight="1">
      <c r="A43" s="23" t="s">
        <v>454</v>
      </c>
      <c r="B43" s="85">
        <v>1072</v>
      </c>
      <c r="C43" s="85">
        <v>947</v>
      </c>
      <c r="D43" s="85">
        <v>1061</v>
      </c>
      <c r="E43" s="85">
        <v>942</v>
      </c>
      <c r="F43" s="85">
        <v>1042</v>
      </c>
      <c r="G43" s="85">
        <v>942</v>
      </c>
      <c r="H43" s="85">
        <v>1042</v>
      </c>
      <c r="I43" s="85">
        <v>942</v>
      </c>
      <c r="J43" s="86">
        <v>0</v>
      </c>
      <c r="K43" s="86">
        <v>0</v>
      </c>
      <c r="L43" s="86">
        <v>15</v>
      </c>
      <c r="M43" s="86">
        <v>0</v>
      </c>
      <c r="N43" s="86">
        <v>3</v>
      </c>
      <c r="O43" s="86">
        <v>0</v>
      </c>
      <c r="P43" s="86">
        <v>1</v>
      </c>
      <c r="Q43" s="86">
        <v>0</v>
      </c>
      <c r="R43" s="86">
        <v>11</v>
      </c>
      <c r="S43" s="86">
        <v>5</v>
      </c>
      <c r="T43" s="194"/>
    </row>
    <row r="44" spans="1:23" s="75" customFormat="1" ht="18" customHeight="1">
      <c r="A44" s="23" t="s">
        <v>456</v>
      </c>
      <c r="B44" s="85">
        <v>583</v>
      </c>
      <c r="C44" s="85">
        <v>792</v>
      </c>
      <c r="D44" s="85">
        <v>582</v>
      </c>
      <c r="E44" s="85">
        <v>780</v>
      </c>
      <c r="F44" s="85">
        <v>508</v>
      </c>
      <c r="G44" s="85">
        <v>736</v>
      </c>
      <c r="H44" s="85">
        <v>508</v>
      </c>
      <c r="I44" s="85">
        <v>736</v>
      </c>
      <c r="J44" s="86">
        <v>0</v>
      </c>
      <c r="K44" s="86">
        <v>0</v>
      </c>
      <c r="L44" s="86">
        <v>72</v>
      </c>
      <c r="M44" s="86">
        <v>44</v>
      </c>
      <c r="N44" s="86">
        <v>1</v>
      </c>
      <c r="O44" s="86">
        <v>0</v>
      </c>
      <c r="P44" s="86">
        <v>1</v>
      </c>
      <c r="Q44" s="86">
        <v>0</v>
      </c>
      <c r="R44" s="86">
        <v>1</v>
      </c>
      <c r="S44" s="86">
        <v>12</v>
      </c>
      <c r="T44" s="95"/>
    </row>
    <row r="45" spans="1:23" s="84" customFormat="1" ht="18" customHeight="1">
      <c r="B45" s="100"/>
      <c r="C45" s="100"/>
      <c r="D45" s="100"/>
      <c r="E45" s="100"/>
      <c r="F45" s="100"/>
      <c r="G45" s="100"/>
      <c r="H45" s="100"/>
      <c r="I45" s="100"/>
      <c r="J45" s="100"/>
      <c r="K45" s="100"/>
      <c r="L45" s="100"/>
      <c r="M45" s="100"/>
      <c r="N45" s="100"/>
      <c r="O45" s="100"/>
      <c r="P45" s="100"/>
      <c r="Q45" s="100"/>
      <c r="R45" s="100"/>
      <c r="S45" s="100"/>
      <c r="T45" s="194"/>
    </row>
    <row r="46" spans="1:23" s="84" customFormat="1" ht="18" customHeight="1">
      <c r="A46" s="20" t="s">
        <v>457</v>
      </c>
      <c r="B46" s="85"/>
      <c r="C46" s="85"/>
      <c r="D46" s="85"/>
      <c r="E46" s="85"/>
      <c r="F46" s="85"/>
      <c r="G46" s="85"/>
      <c r="H46" s="85"/>
      <c r="I46" s="85"/>
      <c r="J46" s="86"/>
      <c r="K46" s="86"/>
      <c r="L46" s="86"/>
      <c r="M46" s="86"/>
      <c r="N46" s="86"/>
      <c r="O46" s="86"/>
      <c r="P46" s="86"/>
      <c r="Q46" s="86"/>
      <c r="R46" s="86"/>
      <c r="S46" s="86"/>
      <c r="T46" s="194"/>
    </row>
    <row r="47" spans="1:23" s="75" customFormat="1" ht="18" customHeight="1">
      <c r="A47" s="29" t="s">
        <v>458</v>
      </c>
      <c r="B47" s="85">
        <v>1070</v>
      </c>
      <c r="C47" s="85">
        <v>1341</v>
      </c>
      <c r="D47" s="85">
        <v>1060</v>
      </c>
      <c r="E47" s="85">
        <v>1334</v>
      </c>
      <c r="F47" s="85">
        <v>1060</v>
      </c>
      <c r="G47" s="85">
        <v>1334</v>
      </c>
      <c r="H47" s="85">
        <v>1060</v>
      </c>
      <c r="I47" s="85">
        <v>1331</v>
      </c>
      <c r="J47" s="86">
        <v>0</v>
      </c>
      <c r="K47" s="86">
        <v>3</v>
      </c>
      <c r="L47" s="86">
        <v>0</v>
      </c>
      <c r="M47" s="86">
        <v>0</v>
      </c>
      <c r="N47" s="86">
        <v>0</v>
      </c>
      <c r="O47" s="86">
        <v>0</v>
      </c>
      <c r="P47" s="86">
        <v>0</v>
      </c>
      <c r="Q47" s="86">
        <v>0</v>
      </c>
      <c r="R47" s="86">
        <v>10</v>
      </c>
      <c r="S47" s="86">
        <v>7</v>
      </c>
      <c r="T47" s="95"/>
    </row>
    <row r="48" spans="1:23" s="84" customFormat="1" ht="18" customHeight="1" thickBot="1">
      <c r="A48" s="206"/>
      <c r="B48" s="54"/>
      <c r="C48" s="54"/>
      <c r="D48" s="54"/>
      <c r="E48" s="54"/>
      <c r="F48" s="54"/>
      <c r="G48" s="54"/>
      <c r="H48" s="54"/>
      <c r="I48" s="54"/>
      <c r="J48" s="200"/>
      <c r="K48" s="200"/>
      <c r="L48" s="200"/>
      <c r="M48" s="200"/>
      <c r="N48" s="200"/>
      <c r="O48" s="200"/>
      <c r="P48" s="200"/>
      <c r="Q48" s="200"/>
      <c r="R48" s="200"/>
      <c r="S48" s="200"/>
      <c r="T48" s="194"/>
    </row>
    <row r="49" spans="1:23" s="84" customFormat="1" ht="15.75" customHeight="1">
      <c r="T49" s="194"/>
    </row>
    <row r="50" spans="1:23" s="84" customFormat="1" ht="15.75" customHeight="1">
      <c r="T50" s="194"/>
    </row>
    <row r="51" spans="1:23" s="75" customFormat="1" ht="15.75" customHeight="1">
      <c r="T51" s="81"/>
      <c r="U51" s="81"/>
      <c r="V51" s="81"/>
      <c r="W51" s="81"/>
    </row>
    <row r="52" spans="1:23" s="98" customFormat="1" ht="15.75" customHeight="1"/>
    <row r="53" spans="1:23" s="75" customFormat="1">
      <c r="A53" s="209"/>
      <c r="B53" s="214"/>
      <c r="C53" s="246"/>
      <c r="D53" s="214"/>
      <c r="E53" s="246"/>
      <c r="F53" s="214"/>
      <c r="G53" s="246"/>
      <c r="H53" s="214"/>
      <c r="I53" s="246"/>
      <c r="J53" s="214"/>
      <c r="K53" s="246"/>
      <c r="L53" s="214"/>
      <c r="M53" s="246"/>
      <c r="N53" s="214"/>
      <c r="O53" s="246"/>
      <c r="P53" s="214"/>
      <c r="Q53" s="246"/>
      <c r="R53" s="214"/>
      <c r="S53" s="246"/>
      <c r="T53" s="95"/>
    </row>
    <row r="54" spans="1:23" s="75" customFormat="1" ht="15" customHeight="1">
      <c r="A54" s="209"/>
      <c r="B54" s="214"/>
      <c r="C54" s="246"/>
      <c r="D54" s="214"/>
      <c r="E54" s="246"/>
      <c r="F54" s="214"/>
      <c r="G54" s="246"/>
      <c r="H54" s="214"/>
      <c r="I54" s="246"/>
      <c r="J54" s="214"/>
      <c r="K54" s="246"/>
      <c r="L54" s="214"/>
      <c r="M54" s="246"/>
      <c r="N54" s="214"/>
      <c r="O54" s="246"/>
      <c r="P54" s="214"/>
      <c r="Q54" s="246"/>
      <c r="R54" s="214"/>
      <c r="S54" s="246"/>
    </row>
    <row r="55" spans="1:23" s="75" customFormat="1" ht="15" customHeight="1">
      <c r="A55" s="209"/>
      <c r="B55" s="214"/>
      <c r="C55" s="246"/>
      <c r="D55" s="214"/>
      <c r="E55" s="246"/>
      <c r="F55" s="214"/>
      <c r="G55" s="246"/>
      <c r="H55" s="214"/>
      <c r="I55" s="246"/>
      <c r="J55" s="214"/>
      <c r="K55" s="246"/>
      <c r="L55" s="215"/>
      <c r="M55" s="246"/>
      <c r="N55" s="214"/>
      <c r="O55" s="246"/>
      <c r="P55" s="214"/>
      <c r="Q55" s="246"/>
      <c r="R55" s="214"/>
      <c r="S55" s="246"/>
    </row>
    <row r="56" spans="1:23" s="84" customFormat="1">
      <c r="A56" s="23"/>
      <c r="B56" s="113"/>
      <c r="C56" s="247"/>
      <c r="D56" s="113"/>
      <c r="E56" s="247"/>
      <c r="F56" s="113"/>
      <c r="G56" s="247"/>
      <c r="H56" s="113"/>
      <c r="I56" s="247"/>
      <c r="J56" s="111"/>
      <c r="K56" s="247"/>
      <c r="L56" s="111"/>
      <c r="M56" s="247"/>
      <c r="N56" s="111"/>
      <c r="O56" s="111"/>
      <c r="P56" s="111"/>
      <c r="Q56" s="247"/>
      <c r="R56" s="113"/>
      <c r="S56" s="247"/>
    </row>
    <row r="57" spans="1:23" s="84" customFormat="1" ht="15" customHeight="1">
      <c r="A57" s="23"/>
      <c r="B57" s="113"/>
      <c r="C57" s="247"/>
      <c r="D57" s="113"/>
      <c r="E57" s="247"/>
      <c r="F57" s="113"/>
      <c r="G57" s="247"/>
      <c r="H57" s="113"/>
      <c r="I57" s="247"/>
      <c r="J57" s="113"/>
      <c r="K57" s="247"/>
      <c r="L57" s="113"/>
      <c r="M57" s="247"/>
      <c r="N57" s="113"/>
      <c r="O57" s="247"/>
      <c r="P57" s="113"/>
      <c r="Q57" s="247"/>
      <c r="R57" s="113"/>
      <c r="S57" s="247"/>
      <c r="T57" s="194"/>
    </row>
    <row r="58" spans="1:23" s="84" customFormat="1" ht="15" customHeight="1">
      <c r="A58" s="23"/>
      <c r="B58" s="113"/>
      <c r="C58" s="247"/>
      <c r="D58" s="113"/>
      <c r="E58" s="247"/>
      <c r="F58" s="113"/>
      <c r="G58" s="247"/>
      <c r="H58" s="113"/>
      <c r="I58" s="247"/>
      <c r="J58" s="113"/>
      <c r="K58" s="247"/>
      <c r="L58" s="113"/>
      <c r="M58" s="247"/>
      <c r="N58" s="113"/>
      <c r="O58" s="247"/>
      <c r="P58" s="113"/>
      <c r="Q58" s="247"/>
      <c r="R58" s="113"/>
      <c r="S58" s="247"/>
      <c r="T58" s="194"/>
    </row>
    <row r="59" spans="1:23" s="84" customFormat="1" ht="15" customHeight="1">
      <c r="A59" s="23"/>
      <c r="B59" s="113"/>
      <c r="C59" s="247"/>
      <c r="D59" s="113"/>
      <c r="E59" s="247"/>
      <c r="F59" s="113"/>
      <c r="G59" s="247"/>
      <c r="H59" s="113"/>
      <c r="I59" s="247"/>
      <c r="J59" s="111"/>
      <c r="K59" s="247"/>
      <c r="L59" s="113"/>
      <c r="M59" s="111"/>
      <c r="N59" s="111"/>
      <c r="O59" s="111"/>
      <c r="P59" s="113"/>
      <c r="Q59" s="247"/>
      <c r="R59" s="113"/>
      <c r="S59" s="247"/>
      <c r="T59" s="194"/>
    </row>
    <row r="60" spans="1:23" s="84" customFormat="1" ht="15" customHeight="1">
      <c r="A60" s="23"/>
      <c r="B60" s="113"/>
      <c r="C60" s="247"/>
      <c r="D60" s="113"/>
      <c r="E60" s="247"/>
      <c r="F60" s="113"/>
      <c r="G60" s="247"/>
      <c r="H60" s="113"/>
      <c r="I60" s="247"/>
      <c r="J60" s="113"/>
      <c r="K60" s="247"/>
      <c r="L60" s="113"/>
      <c r="M60" s="247"/>
      <c r="N60" s="113"/>
      <c r="O60" s="247"/>
      <c r="P60" s="113"/>
      <c r="Q60" s="247"/>
      <c r="R60" s="113"/>
      <c r="S60" s="247"/>
      <c r="T60" s="194"/>
    </row>
    <row r="61" spans="1:23" s="84" customFormat="1" ht="15" customHeight="1">
      <c r="A61" s="23"/>
      <c r="B61" s="113"/>
      <c r="C61" s="247"/>
      <c r="D61" s="113"/>
      <c r="E61" s="247"/>
      <c r="F61" s="113"/>
      <c r="G61" s="247"/>
      <c r="H61" s="113"/>
      <c r="I61" s="247"/>
      <c r="J61" s="111"/>
      <c r="K61" s="247"/>
      <c r="L61" s="113"/>
      <c r="M61" s="247"/>
      <c r="N61" s="111"/>
      <c r="O61" s="247"/>
      <c r="P61" s="113"/>
      <c r="Q61" s="247"/>
      <c r="R61" s="113"/>
      <c r="S61" s="247"/>
      <c r="T61" s="194"/>
    </row>
    <row r="62" spans="1:23" s="84" customFormat="1">
      <c r="A62" s="23"/>
      <c r="B62" s="113"/>
      <c r="C62" s="247"/>
      <c r="D62" s="113"/>
      <c r="E62" s="247"/>
      <c r="F62" s="113"/>
      <c r="G62" s="247"/>
      <c r="H62" s="113"/>
      <c r="I62" s="247"/>
      <c r="J62" s="111"/>
      <c r="K62" s="247"/>
      <c r="L62" s="113"/>
      <c r="M62" s="247"/>
      <c r="N62" s="113"/>
      <c r="O62" s="247"/>
      <c r="P62" s="111"/>
      <c r="Q62" s="247"/>
      <c r="R62" s="113"/>
      <c r="S62" s="247"/>
      <c r="T62" s="194"/>
    </row>
    <row r="63" spans="1:23" s="84" customFormat="1" ht="15" customHeight="1">
      <c r="A63" s="23"/>
      <c r="B63" s="113"/>
      <c r="C63" s="247"/>
      <c r="D63" s="113"/>
      <c r="E63" s="247"/>
      <c r="F63" s="113"/>
      <c r="G63" s="247"/>
      <c r="H63" s="113"/>
      <c r="I63" s="247"/>
      <c r="J63" s="113"/>
      <c r="K63" s="247"/>
      <c r="L63" s="113"/>
      <c r="M63" s="247"/>
      <c r="N63" s="111"/>
      <c r="O63" s="111"/>
      <c r="P63" s="113"/>
      <c r="Q63" s="247"/>
      <c r="R63" s="113"/>
      <c r="S63" s="247"/>
      <c r="T63" s="194"/>
    </row>
    <row r="64" spans="1:23" s="193" customFormat="1" ht="15" customHeight="1">
      <c r="A64" s="23"/>
      <c r="B64" s="113"/>
      <c r="C64" s="247"/>
      <c r="D64" s="113"/>
      <c r="E64" s="247"/>
      <c r="F64" s="113"/>
      <c r="G64" s="247"/>
      <c r="H64" s="113"/>
      <c r="I64" s="247"/>
      <c r="J64" s="111"/>
      <c r="K64" s="247"/>
      <c r="L64" s="111"/>
      <c r="M64" s="247"/>
      <c r="N64" s="111"/>
      <c r="O64" s="111"/>
      <c r="P64" s="111"/>
      <c r="Q64" s="111"/>
      <c r="R64" s="113"/>
      <c r="S64" s="247"/>
      <c r="T64" s="194"/>
    </row>
    <row r="65" spans="1:20" s="84" customFormat="1" ht="15" customHeight="1">
      <c r="A65" s="23"/>
      <c r="B65" s="113"/>
      <c r="C65" s="247"/>
      <c r="D65" s="113"/>
      <c r="E65" s="247"/>
      <c r="F65" s="113"/>
      <c r="G65" s="247"/>
      <c r="H65" s="113"/>
      <c r="I65" s="247"/>
      <c r="J65" s="113"/>
      <c r="K65" s="247"/>
      <c r="L65" s="113"/>
      <c r="M65" s="247"/>
      <c r="N65" s="113"/>
      <c r="O65" s="111"/>
      <c r="P65" s="111"/>
      <c r="Q65" s="247"/>
      <c r="R65" s="113"/>
      <c r="S65" s="247"/>
      <c r="T65" s="194"/>
    </row>
    <row r="66" spans="1:20" s="84" customFormat="1" ht="15" customHeight="1">
      <c r="A66" s="23"/>
      <c r="B66" s="113"/>
      <c r="C66" s="247"/>
      <c r="D66" s="113"/>
      <c r="E66" s="247"/>
      <c r="F66" s="113"/>
      <c r="G66" s="247"/>
      <c r="H66" s="113"/>
      <c r="I66" s="247"/>
      <c r="J66" s="111"/>
      <c r="K66" s="247"/>
      <c r="L66" s="111"/>
      <c r="M66" s="111"/>
      <c r="N66" s="111"/>
      <c r="O66" s="111"/>
      <c r="P66" s="111"/>
      <c r="Q66" s="111"/>
      <c r="R66" s="113"/>
      <c r="S66" s="247"/>
      <c r="T66" s="194"/>
    </row>
    <row r="67" spans="1:20" s="84" customFormat="1" ht="15" customHeight="1">
      <c r="A67" s="23"/>
      <c r="B67" s="113"/>
      <c r="C67" s="247"/>
      <c r="D67" s="113"/>
      <c r="E67" s="247"/>
      <c r="F67" s="113"/>
      <c r="G67" s="247"/>
      <c r="H67" s="113"/>
      <c r="I67" s="247"/>
      <c r="J67" s="113"/>
      <c r="K67" s="247"/>
      <c r="L67" s="113"/>
      <c r="M67" s="247"/>
      <c r="N67" s="113"/>
      <c r="O67" s="247"/>
      <c r="P67" s="113"/>
      <c r="Q67" s="247"/>
      <c r="R67" s="113"/>
      <c r="S67" s="247"/>
      <c r="T67" s="194"/>
    </row>
    <row r="68" spans="1:20" s="84" customFormat="1" ht="15" customHeight="1">
      <c r="A68" s="23"/>
      <c r="B68" s="113"/>
      <c r="C68" s="247"/>
      <c r="D68" s="113"/>
      <c r="E68" s="247"/>
      <c r="F68" s="113"/>
      <c r="G68" s="247"/>
      <c r="H68" s="113"/>
      <c r="I68" s="247"/>
      <c r="J68" s="113"/>
      <c r="K68" s="247"/>
      <c r="L68" s="113"/>
      <c r="M68" s="247"/>
      <c r="N68" s="113"/>
      <c r="O68" s="247"/>
      <c r="P68" s="113"/>
      <c r="Q68" s="247"/>
      <c r="R68" s="113"/>
      <c r="S68" s="247"/>
      <c r="T68" s="194"/>
    </row>
    <row r="69" spans="1:20" s="84" customFormat="1" ht="15" customHeight="1">
      <c r="A69" s="23"/>
      <c r="B69" s="113"/>
      <c r="C69" s="247"/>
      <c r="D69" s="113"/>
      <c r="E69" s="247"/>
      <c r="F69" s="113"/>
      <c r="G69" s="247"/>
      <c r="H69" s="113"/>
      <c r="I69" s="247"/>
      <c r="J69" s="113"/>
      <c r="K69" s="247"/>
      <c r="L69" s="113"/>
      <c r="M69" s="247"/>
      <c r="N69" s="113"/>
      <c r="O69" s="247"/>
      <c r="P69" s="113"/>
      <c r="Q69" s="247"/>
      <c r="R69" s="113"/>
      <c r="S69" s="247"/>
      <c r="T69" s="194"/>
    </row>
    <row r="70" spans="1:20" s="84" customFormat="1" ht="15" customHeight="1">
      <c r="A70" s="23"/>
      <c r="B70" s="113"/>
      <c r="C70" s="247"/>
      <c r="D70" s="113"/>
      <c r="E70" s="247"/>
      <c r="F70" s="113"/>
      <c r="G70" s="247"/>
      <c r="H70" s="113"/>
      <c r="I70" s="247"/>
      <c r="J70" s="111"/>
      <c r="K70" s="247"/>
      <c r="L70" s="113"/>
      <c r="M70" s="247"/>
      <c r="N70" s="113"/>
      <c r="O70" s="111"/>
      <c r="P70" s="111"/>
      <c r="Q70" s="247"/>
      <c r="R70" s="113"/>
      <c r="S70" s="247"/>
      <c r="T70" s="194"/>
    </row>
    <row r="71" spans="1:20" s="84" customFormat="1" ht="15" customHeight="1">
      <c r="A71" s="23"/>
      <c r="B71" s="113"/>
      <c r="C71" s="247"/>
      <c r="D71" s="113"/>
      <c r="E71" s="247"/>
      <c r="F71" s="113"/>
      <c r="G71" s="247"/>
      <c r="H71" s="113"/>
      <c r="I71" s="247"/>
      <c r="J71" s="113"/>
      <c r="K71" s="247"/>
      <c r="L71" s="113"/>
      <c r="M71" s="247"/>
      <c r="N71" s="113"/>
      <c r="O71" s="247"/>
      <c r="P71" s="113"/>
      <c r="Q71" s="247"/>
      <c r="R71" s="113"/>
      <c r="S71" s="247"/>
      <c r="T71" s="194"/>
    </row>
    <row r="72" spans="1:20">
      <c r="A72" s="23"/>
      <c r="B72" s="113"/>
      <c r="C72" s="247"/>
      <c r="D72" s="113"/>
      <c r="E72" s="247"/>
      <c r="F72" s="113"/>
      <c r="G72" s="247"/>
      <c r="H72" s="113"/>
      <c r="I72" s="247"/>
      <c r="J72" s="111"/>
      <c r="K72" s="247"/>
      <c r="L72" s="111"/>
      <c r="M72" s="111"/>
      <c r="N72" s="111"/>
      <c r="O72" s="111"/>
      <c r="P72" s="113"/>
      <c r="Q72" s="111"/>
      <c r="R72" s="113"/>
      <c r="S72" s="247"/>
    </row>
    <row r="73" spans="1:20">
      <c r="A73" s="23"/>
      <c r="B73" s="113"/>
      <c r="C73" s="247"/>
      <c r="D73" s="113"/>
      <c r="E73" s="247"/>
      <c r="F73" s="113"/>
      <c r="G73" s="247"/>
      <c r="H73" s="113"/>
      <c r="I73" s="247"/>
      <c r="J73" s="111"/>
      <c r="K73" s="247"/>
      <c r="L73" s="113"/>
      <c r="M73" s="247"/>
      <c r="N73" s="111"/>
      <c r="O73" s="111"/>
      <c r="P73" s="113"/>
      <c r="Q73" s="247"/>
      <c r="R73" s="113"/>
      <c r="S73" s="247"/>
    </row>
    <row r="74" spans="1:20">
      <c r="A74" s="23"/>
      <c r="B74" s="113"/>
      <c r="C74" s="247"/>
      <c r="D74" s="113"/>
      <c r="E74" s="247"/>
      <c r="F74" s="113"/>
      <c r="G74" s="247"/>
      <c r="H74" s="113"/>
      <c r="I74" s="247"/>
      <c r="J74" s="113"/>
      <c r="K74" s="247"/>
      <c r="L74" s="113"/>
      <c r="M74" s="247"/>
      <c r="N74" s="113"/>
      <c r="O74" s="247"/>
      <c r="P74" s="113"/>
      <c r="Q74" s="247"/>
      <c r="R74" s="113"/>
      <c r="S74" s="247"/>
    </row>
    <row r="75" spans="1:20">
      <c r="A75" s="23"/>
      <c r="B75" s="113"/>
      <c r="C75" s="247"/>
      <c r="D75" s="113"/>
      <c r="E75" s="247"/>
      <c r="F75" s="113"/>
      <c r="G75" s="247"/>
      <c r="H75" s="113"/>
      <c r="I75" s="247"/>
      <c r="J75" s="111"/>
      <c r="K75" s="111"/>
      <c r="L75" s="113"/>
      <c r="M75" s="247"/>
      <c r="N75" s="113"/>
      <c r="O75" s="247"/>
      <c r="P75" s="113"/>
      <c r="Q75" s="247"/>
      <c r="R75" s="113"/>
      <c r="S75" s="247"/>
    </row>
    <row r="76" spans="1:20">
      <c r="A76" s="23"/>
      <c r="B76" s="113"/>
      <c r="C76" s="247"/>
      <c r="D76" s="113"/>
      <c r="E76" s="247"/>
      <c r="F76" s="113"/>
      <c r="G76" s="247"/>
      <c r="H76" s="113"/>
      <c r="I76" s="247"/>
      <c r="J76" s="113"/>
      <c r="K76" s="247"/>
      <c r="L76" s="113"/>
      <c r="M76" s="247"/>
      <c r="N76" s="111"/>
      <c r="O76" s="111"/>
      <c r="P76" s="113"/>
      <c r="Q76" s="247"/>
      <c r="R76" s="113"/>
      <c r="S76" s="247"/>
    </row>
    <row r="77" spans="1:20">
      <c r="A77" s="23"/>
      <c r="B77" s="113"/>
      <c r="C77" s="247"/>
      <c r="D77" s="113"/>
      <c r="E77" s="247"/>
      <c r="F77" s="113"/>
      <c r="G77" s="247"/>
      <c r="H77" s="113"/>
      <c r="I77" s="247"/>
      <c r="J77" s="113"/>
      <c r="K77" s="247"/>
      <c r="L77" s="113"/>
      <c r="M77" s="247"/>
      <c r="N77" s="111"/>
      <c r="O77" s="247"/>
      <c r="P77" s="113"/>
      <c r="Q77" s="247"/>
      <c r="R77" s="113"/>
      <c r="S77" s="247"/>
    </row>
    <row r="78" spans="1:20">
      <c r="A78" s="23"/>
      <c r="B78" s="113"/>
      <c r="C78" s="247"/>
      <c r="D78" s="113"/>
      <c r="E78" s="247"/>
      <c r="F78" s="113"/>
      <c r="G78" s="247"/>
      <c r="H78" s="113"/>
      <c r="I78" s="247"/>
      <c r="J78" s="111"/>
      <c r="K78" s="247"/>
      <c r="L78" s="113"/>
      <c r="M78" s="247"/>
      <c r="N78" s="113"/>
      <c r="O78" s="247"/>
      <c r="P78" s="111"/>
      <c r="Q78" s="247"/>
      <c r="R78" s="113"/>
      <c r="S78" s="247"/>
    </row>
    <row r="79" spans="1:20">
      <c r="A79" s="23"/>
      <c r="B79" s="113"/>
      <c r="C79" s="247"/>
      <c r="D79" s="113"/>
      <c r="E79" s="247"/>
      <c r="F79" s="113"/>
      <c r="G79" s="247"/>
      <c r="H79" s="113"/>
      <c r="I79" s="247"/>
      <c r="J79" s="113"/>
      <c r="K79" s="247"/>
      <c r="L79" s="113"/>
      <c r="M79" s="247"/>
      <c r="N79" s="113"/>
      <c r="O79" s="247"/>
      <c r="P79" s="113"/>
      <c r="Q79" s="247"/>
      <c r="R79" s="113"/>
      <c r="S79" s="247"/>
    </row>
    <row r="80" spans="1:20">
      <c r="A80" s="23"/>
      <c r="B80" s="113"/>
      <c r="C80" s="247"/>
      <c r="D80" s="113"/>
      <c r="E80" s="247"/>
      <c r="F80" s="113"/>
      <c r="G80" s="247"/>
      <c r="H80" s="113"/>
      <c r="I80" s="247"/>
      <c r="J80" s="113"/>
      <c r="K80" s="247"/>
      <c r="L80" s="113"/>
      <c r="M80" s="247"/>
      <c r="N80" s="113"/>
      <c r="O80" s="247"/>
      <c r="P80" s="113"/>
      <c r="Q80" s="247"/>
      <c r="R80" s="113"/>
      <c r="S80" s="247"/>
    </row>
    <row r="81" spans="1:19">
      <c r="A81" s="23"/>
      <c r="B81" s="113"/>
      <c r="C81" s="247"/>
      <c r="D81" s="113"/>
      <c r="E81" s="247"/>
      <c r="F81" s="113"/>
      <c r="G81" s="247"/>
      <c r="H81" s="113"/>
      <c r="I81" s="247"/>
      <c r="J81" s="113"/>
      <c r="K81" s="247"/>
      <c r="L81" s="113"/>
      <c r="M81" s="247"/>
      <c r="N81" s="113"/>
      <c r="O81" s="111"/>
      <c r="P81" s="113"/>
      <c r="Q81" s="247"/>
      <c r="R81" s="113"/>
      <c r="S81" s="247"/>
    </row>
    <row r="82" spans="1:19">
      <c r="A82" s="23"/>
      <c r="B82" s="113"/>
      <c r="C82" s="247"/>
      <c r="D82" s="113"/>
      <c r="E82" s="247"/>
      <c r="F82" s="113"/>
      <c r="G82" s="247"/>
      <c r="H82" s="113"/>
      <c r="I82" s="247"/>
      <c r="J82" s="113"/>
      <c r="K82" s="247"/>
      <c r="L82" s="113"/>
      <c r="M82" s="111"/>
      <c r="N82" s="113"/>
      <c r="O82" s="111"/>
      <c r="P82" s="113"/>
      <c r="Q82" s="247"/>
      <c r="R82" s="113"/>
      <c r="S82" s="247"/>
    </row>
    <row r="83" spans="1:19">
      <c r="A83" s="23"/>
      <c r="B83" s="113"/>
      <c r="C83" s="247"/>
      <c r="D83" s="113"/>
      <c r="E83" s="247"/>
      <c r="F83" s="113"/>
      <c r="G83" s="247"/>
      <c r="H83" s="113"/>
      <c r="I83" s="247"/>
      <c r="J83" s="111"/>
      <c r="K83" s="111"/>
      <c r="L83" s="111"/>
      <c r="M83" s="111"/>
      <c r="N83" s="111"/>
      <c r="O83" s="111"/>
      <c r="P83" s="111"/>
      <c r="Q83" s="247"/>
      <c r="R83" s="113"/>
      <c r="S83" s="247"/>
    </row>
    <row r="84" spans="1:19">
      <c r="A84" s="23"/>
      <c r="B84" s="113"/>
      <c r="C84" s="247"/>
      <c r="D84" s="113"/>
      <c r="E84" s="247"/>
      <c r="F84" s="113"/>
      <c r="G84" s="247"/>
      <c r="H84" s="113"/>
      <c r="I84" s="247"/>
      <c r="J84" s="111"/>
      <c r="K84" s="247"/>
      <c r="L84" s="113"/>
      <c r="M84" s="247"/>
      <c r="N84" s="111"/>
      <c r="O84" s="111"/>
      <c r="P84" s="113"/>
      <c r="Q84" s="247"/>
      <c r="R84" s="113"/>
      <c r="S84" s="247"/>
    </row>
    <row r="85" spans="1:19">
      <c r="A85" s="23"/>
      <c r="B85" s="113"/>
      <c r="C85" s="247"/>
      <c r="D85" s="113"/>
      <c r="E85" s="247"/>
      <c r="F85" s="113"/>
      <c r="G85" s="247"/>
      <c r="H85" s="113"/>
      <c r="I85" s="247"/>
      <c r="J85" s="113"/>
      <c r="K85" s="247"/>
      <c r="L85" s="113"/>
      <c r="M85" s="247"/>
      <c r="N85" s="113"/>
      <c r="O85" s="247"/>
      <c r="P85" s="113"/>
      <c r="Q85" s="247"/>
      <c r="R85" s="113"/>
      <c r="S85" s="247"/>
    </row>
    <row r="86" spans="1:19">
      <c r="A86" s="23"/>
      <c r="B86" s="113"/>
      <c r="C86" s="247"/>
      <c r="D86" s="113"/>
      <c r="E86" s="247"/>
      <c r="F86" s="113"/>
      <c r="G86" s="247"/>
      <c r="H86" s="113"/>
      <c r="I86" s="247"/>
      <c r="J86" s="113"/>
      <c r="K86" s="247"/>
      <c r="L86" s="113"/>
      <c r="M86" s="247"/>
      <c r="N86" s="113"/>
      <c r="O86" s="247"/>
      <c r="P86" s="111"/>
      <c r="Q86" s="247"/>
      <c r="R86" s="113"/>
      <c r="S86" s="247"/>
    </row>
    <row r="87" spans="1:19">
      <c r="A87" s="23"/>
      <c r="B87" s="113"/>
      <c r="C87" s="247"/>
      <c r="D87" s="113"/>
      <c r="E87" s="247"/>
      <c r="F87" s="113"/>
      <c r="G87" s="247"/>
      <c r="H87" s="113"/>
      <c r="I87" s="247"/>
      <c r="J87" s="113"/>
      <c r="K87" s="247"/>
      <c r="L87" s="111"/>
      <c r="M87" s="247"/>
      <c r="N87" s="111"/>
      <c r="O87" s="111"/>
      <c r="P87" s="111"/>
      <c r="Q87" s="247"/>
      <c r="R87" s="113"/>
      <c r="S87" s="247"/>
    </row>
    <row r="88" spans="1:19">
      <c r="A88" s="23"/>
      <c r="B88" s="113"/>
      <c r="C88" s="247"/>
      <c r="D88" s="113"/>
      <c r="E88" s="247"/>
      <c r="F88" s="113"/>
      <c r="G88" s="247"/>
      <c r="H88" s="113"/>
      <c r="I88" s="247"/>
      <c r="J88" s="111"/>
      <c r="K88" s="247"/>
      <c r="L88" s="113"/>
      <c r="M88" s="247"/>
      <c r="N88" s="113"/>
      <c r="O88" s="247"/>
      <c r="P88" s="111"/>
      <c r="Q88" s="247"/>
      <c r="R88" s="113"/>
      <c r="S88" s="247"/>
    </row>
    <row r="89" spans="1:19" ht="15.75" thickBot="1">
      <c r="A89" s="96"/>
      <c r="B89" s="96"/>
      <c r="C89" s="96"/>
      <c r="D89" s="96"/>
      <c r="E89" s="96"/>
      <c r="F89" s="96"/>
      <c r="G89" s="96"/>
      <c r="H89" s="96"/>
      <c r="I89" s="96"/>
      <c r="J89" s="96"/>
      <c r="K89" s="96"/>
      <c r="L89" s="96"/>
      <c r="M89" s="96"/>
      <c r="N89" s="96"/>
      <c r="O89" s="96"/>
      <c r="P89" s="96"/>
      <c r="Q89" s="96"/>
      <c r="R89" s="96"/>
      <c r="S89" s="96"/>
    </row>
    <row r="90" spans="1:19">
      <c r="A90" s="23"/>
    </row>
    <row r="91" spans="1:19">
      <c r="A91" s="23"/>
    </row>
    <row r="92" spans="1:19">
      <c r="A92" s="23"/>
    </row>
    <row r="93" spans="1:19">
      <c r="A93" s="23"/>
    </row>
    <row r="94" spans="1:19">
      <c r="A94" s="23"/>
    </row>
    <row r="95" spans="1:19">
      <c r="A95" s="23"/>
    </row>
    <row r="96" spans="1:19">
      <c r="A96" s="23"/>
    </row>
    <row r="97" spans="1:1">
      <c r="A97" s="23"/>
    </row>
    <row r="98" spans="1:1">
      <c r="A98" s="23"/>
    </row>
    <row r="99" spans="1:1">
      <c r="A99" s="23"/>
    </row>
    <row r="100" spans="1:1">
      <c r="A100" s="23"/>
    </row>
    <row r="101" spans="1:1">
      <c r="A101" s="23"/>
    </row>
    <row r="102" spans="1:1">
      <c r="A102" s="23"/>
    </row>
    <row r="103" spans="1:1">
      <c r="A103" s="23"/>
    </row>
    <row r="104" spans="1:1">
      <c r="A104" s="23"/>
    </row>
    <row r="105" spans="1:1">
      <c r="A105" s="23"/>
    </row>
    <row r="106" spans="1:1">
      <c r="A106" s="23"/>
    </row>
    <row r="107" spans="1:1">
      <c r="A107" s="23"/>
    </row>
    <row r="108" spans="1:1">
      <c r="A108" s="23"/>
    </row>
    <row r="109" spans="1:1">
      <c r="A109" s="23"/>
    </row>
    <row r="110" spans="1:1">
      <c r="A110" s="23"/>
    </row>
    <row r="111" spans="1:1">
      <c r="A111" s="23"/>
    </row>
    <row r="112" spans="1:1">
      <c r="A112" s="23"/>
    </row>
    <row r="113" spans="1:1">
      <c r="A113" s="23"/>
    </row>
    <row r="114" spans="1:1">
      <c r="A114" s="23"/>
    </row>
    <row r="115" spans="1:1">
      <c r="A115" s="23"/>
    </row>
    <row r="116" spans="1:1">
      <c r="A116" s="23"/>
    </row>
    <row r="117" spans="1:1">
      <c r="A117" s="23"/>
    </row>
    <row r="118" spans="1:1">
      <c r="A118" s="23"/>
    </row>
    <row r="119" spans="1:1">
      <c r="A119" s="23"/>
    </row>
    <row r="120" spans="1:1">
      <c r="A120" s="23"/>
    </row>
    <row r="121" spans="1:1">
      <c r="A121" s="23"/>
    </row>
    <row r="122" spans="1:1">
      <c r="A122" s="23"/>
    </row>
    <row r="123" spans="1:1">
      <c r="A123" s="23"/>
    </row>
    <row r="124" spans="1:1">
      <c r="A124" s="23"/>
    </row>
    <row r="125" spans="1:1">
      <c r="A125" s="23"/>
    </row>
    <row r="126" spans="1:1">
      <c r="A126" s="23"/>
    </row>
    <row r="127" spans="1:1">
      <c r="A127" s="23"/>
    </row>
    <row r="128" spans="1:1">
      <c r="A128" s="23"/>
    </row>
    <row r="129" spans="1:1">
      <c r="A129" s="23"/>
    </row>
    <row r="130" spans="1:1">
      <c r="A130" s="23"/>
    </row>
    <row r="131" spans="1:1">
      <c r="A131" s="23"/>
    </row>
    <row r="132" spans="1:1">
      <c r="A132" s="23"/>
    </row>
    <row r="133" spans="1:1">
      <c r="A133" s="23"/>
    </row>
    <row r="134" spans="1:1">
      <c r="A134" s="23"/>
    </row>
    <row r="135" spans="1:1">
      <c r="A135" s="23"/>
    </row>
    <row r="136" spans="1:1">
      <c r="A136" s="23"/>
    </row>
    <row r="137" spans="1:1">
      <c r="A137" s="23"/>
    </row>
    <row r="138" spans="1:1">
      <c r="A138" s="23"/>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FE7C7-D9E4-47A4-9FF7-EE3A4C73C38D}">
  <sheetPr>
    <pageSetUpPr fitToPage="1"/>
  </sheetPr>
  <dimension ref="A1:X150"/>
  <sheetViews>
    <sheetView view="pageBreakPreview" topLeftCell="A4" zoomScale="80" zoomScaleNormal="100" zoomScaleSheetLayoutView="80" workbookViewId="0">
      <selection activeCell="N34" sqref="N34"/>
    </sheetView>
  </sheetViews>
  <sheetFormatPr defaultColWidth="9.140625" defaultRowHeight="15" customHeight="1"/>
  <cols>
    <col min="1" max="1" width="36.28515625" style="105" customWidth="1"/>
    <col min="2" max="19" width="11.42578125" style="105" customWidth="1"/>
    <col min="20" max="16384" width="9.140625" style="105"/>
  </cols>
  <sheetData>
    <row r="1" spans="1:23" ht="17.25" customHeight="1">
      <c r="A1" s="1" t="s">
        <v>1926</v>
      </c>
      <c r="B1" s="1"/>
      <c r="C1" s="1"/>
      <c r="D1" s="1"/>
      <c r="E1" s="1"/>
      <c r="F1" s="1"/>
      <c r="G1" s="1"/>
      <c r="H1" s="1"/>
      <c r="I1" s="1"/>
      <c r="J1" s="1"/>
      <c r="K1" s="1"/>
      <c r="L1" s="1"/>
      <c r="M1" s="1"/>
      <c r="N1" s="1"/>
      <c r="O1" s="1"/>
      <c r="P1" s="245"/>
      <c r="Q1" s="66"/>
      <c r="R1" s="66"/>
      <c r="S1" s="66"/>
    </row>
    <row r="2" spans="1:23" ht="17.25" customHeight="1">
      <c r="A2" s="2" t="s">
        <v>1927</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1892</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s="84" customFormat="1" ht="18" customHeight="1">
      <c r="A9" s="20" t="s">
        <v>488</v>
      </c>
      <c r="B9" s="31"/>
      <c r="C9" s="31"/>
      <c r="D9" s="31"/>
      <c r="E9" s="31"/>
      <c r="F9" s="31"/>
      <c r="G9" s="31"/>
      <c r="H9" s="31"/>
      <c r="I9" s="31"/>
      <c r="J9" s="111"/>
      <c r="K9" s="111"/>
      <c r="L9" s="111"/>
      <c r="M9" s="111"/>
      <c r="N9" s="111"/>
      <c r="O9" s="111"/>
      <c r="P9" s="111"/>
      <c r="Q9" s="111"/>
      <c r="R9" s="111"/>
      <c r="S9" s="111"/>
      <c r="T9" s="104"/>
      <c r="U9" s="104"/>
      <c r="V9" s="104"/>
      <c r="W9" s="104"/>
    </row>
    <row r="10" spans="1:23" s="84" customFormat="1" ht="18" customHeight="1">
      <c r="A10" s="23" t="s">
        <v>459</v>
      </c>
      <c r="B10" s="85">
        <v>3560</v>
      </c>
      <c r="C10" s="85">
        <v>3784</v>
      </c>
      <c r="D10" s="85">
        <v>3542</v>
      </c>
      <c r="E10" s="85">
        <v>3773</v>
      </c>
      <c r="F10" s="85">
        <v>3418</v>
      </c>
      <c r="G10" s="85">
        <v>3695</v>
      </c>
      <c r="H10" s="85">
        <v>3418</v>
      </c>
      <c r="I10" s="85">
        <v>3692</v>
      </c>
      <c r="J10" s="86">
        <v>0</v>
      </c>
      <c r="K10" s="86">
        <v>3</v>
      </c>
      <c r="L10" s="86">
        <v>75</v>
      </c>
      <c r="M10" s="86">
        <v>41</v>
      </c>
      <c r="N10" s="86">
        <v>2</v>
      </c>
      <c r="O10" s="86">
        <v>1</v>
      </c>
      <c r="P10" s="86">
        <v>47</v>
      </c>
      <c r="Q10" s="86">
        <v>36</v>
      </c>
      <c r="R10" s="86">
        <v>18</v>
      </c>
      <c r="S10" s="86">
        <v>11</v>
      </c>
      <c r="T10" s="104"/>
      <c r="U10" s="104"/>
      <c r="V10" s="104"/>
      <c r="W10" s="104"/>
    </row>
    <row r="11" spans="1:23" s="84" customFormat="1" ht="18" customHeight="1">
      <c r="A11" s="23" t="s">
        <v>460</v>
      </c>
      <c r="B11" s="85">
        <v>3381</v>
      </c>
      <c r="C11" s="85">
        <v>4449</v>
      </c>
      <c r="D11" s="85">
        <v>3352</v>
      </c>
      <c r="E11" s="85">
        <v>4417</v>
      </c>
      <c r="F11" s="85">
        <v>3346</v>
      </c>
      <c r="G11" s="85">
        <v>4409</v>
      </c>
      <c r="H11" s="85">
        <v>3345</v>
      </c>
      <c r="I11" s="85">
        <v>4406</v>
      </c>
      <c r="J11" s="86">
        <v>1</v>
      </c>
      <c r="K11" s="86">
        <v>3</v>
      </c>
      <c r="L11" s="86">
        <v>0</v>
      </c>
      <c r="M11" s="86">
        <v>4</v>
      </c>
      <c r="N11" s="86">
        <v>0</v>
      </c>
      <c r="O11" s="86">
        <v>0</v>
      </c>
      <c r="P11" s="86">
        <v>6</v>
      </c>
      <c r="Q11" s="86">
        <v>4</v>
      </c>
      <c r="R11" s="86">
        <v>29</v>
      </c>
      <c r="S11" s="86">
        <v>32</v>
      </c>
      <c r="T11" s="104"/>
      <c r="U11" s="104"/>
      <c r="V11" s="104"/>
      <c r="W11" s="104"/>
    </row>
    <row r="12" spans="1:23" s="84" customFormat="1" ht="18" customHeight="1">
      <c r="A12" s="23" t="s">
        <v>461</v>
      </c>
      <c r="B12" s="85">
        <v>5576</v>
      </c>
      <c r="C12" s="85">
        <v>5850</v>
      </c>
      <c r="D12" s="85">
        <v>5485</v>
      </c>
      <c r="E12" s="85">
        <v>5802</v>
      </c>
      <c r="F12" s="85">
        <v>5477</v>
      </c>
      <c r="G12" s="85">
        <v>5777</v>
      </c>
      <c r="H12" s="85">
        <v>5476</v>
      </c>
      <c r="I12" s="85">
        <v>5777</v>
      </c>
      <c r="J12" s="86">
        <v>1</v>
      </c>
      <c r="K12" s="86">
        <v>0</v>
      </c>
      <c r="L12" s="86">
        <v>1</v>
      </c>
      <c r="M12" s="86">
        <v>20</v>
      </c>
      <c r="N12" s="86">
        <v>0</v>
      </c>
      <c r="O12" s="86">
        <v>1</v>
      </c>
      <c r="P12" s="86">
        <v>7</v>
      </c>
      <c r="Q12" s="86">
        <v>4</v>
      </c>
      <c r="R12" s="86">
        <v>91</v>
      </c>
      <c r="S12" s="86">
        <v>48</v>
      </c>
      <c r="T12" s="104"/>
      <c r="U12" s="104"/>
      <c r="V12" s="104"/>
      <c r="W12" s="104"/>
    </row>
    <row r="13" spans="1:23" s="84" customFormat="1" ht="18" customHeight="1">
      <c r="A13" s="23" t="s">
        <v>462</v>
      </c>
      <c r="B13" s="85">
        <v>4173</v>
      </c>
      <c r="C13" s="85">
        <v>4733</v>
      </c>
      <c r="D13" s="85">
        <v>4167</v>
      </c>
      <c r="E13" s="85">
        <v>4721</v>
      </c>
      <c r="F13" s="85">
        <v>4165</v>
      </c>
      <c r="G13" s="85">
        <v>4712</v>
      </c>
      <c r="H13" s="85">
        <v>4165</v>
      </c>
      <c r="I13" s="85">
        <v>4706</v>
      </c>
      <c r="J13" s="86">
        <v>0</v>
      </c>
      <c r="K13" s="86">
        <v>6</v>
      </c>
      <c r="L13" s="86">
        <v>0</v>
      </c>
      <c r="M13" s="86">
        <v>4</v>
      </c>
      <c r="N13" s="86">
        <v>0</v>
      </c>
      <c r="O13" s="86">
        <v>1</v>
      </c>
      <c r="P13" s="86">
        <v>2</v>
      </c>
      <c r="Q13" s="86">
        <v>4</v>
      </c>
      <c r="R13" s="86">
        <v>6</v>
      </c>
      <c r="S13" s="86">
        <v>12</v>
      </c>
      <c r="T13" s="104"/>
      <c r="U13" s="104"/>
      <c r="V13" s="104"/>
      <c r="W13" s="104"/>
    </row>
    <row r="14" spans="1:23" s="84" customFormat="1" ht="18" customHeight="1">
      <c r="A14" s="23" t="s">
        <v>463</v>
      </c>
      <c r="B14" s="85">
        <v>5519</v>
      </c>
      <c r="C14" s="85">
        <v>6090</v>
      </c>
      <c r="D14" s="85">
        <v>4832</v>
      </c>
      <c r="E14" s="85">
        <v>5961</v>
      </c>
      <c r="F14" s="85">
        <v>4728</v>
      </c>
      <c r="G14" s="85">
        <v>5817</v>
      </c>
      <c r="H14" s="85">
        <v>4727</v>
      </c>
      <c r="I14" s="85">
        <v>5805</v>
      </c>
      <c r="J14" s="86">
        <v>1</v>
      </c>
      <c r="K14" s="86">
        <v>12</v>
      </c>
      <c r="L14" s="86">
        <v>6</v>
      </c>
      <c r="M14" s="86">
        <v>8</v>
      </c>
      <c r="N14" s="86">
        <v>1</v>
      </c>
      <c r="O14" s="86">
        <v>4</v>
      </c>
      <c r="P14" s="86">
        <v>97</v>
      </c>
      <c r="Q14" s="86">
        <v>132</v>
      </c>
      <c r="R14" s="86">
        <v>687</v>
      </c>
      <c r="S14" s="86">
        <v>129</v>
      </c>
      <c r="T14" s="104"/>
      <c r="U14" s="104"/>
      <c r="V14" s="104"/>
      <c r="W14" s="104"/>
    </row>
    <row r="15" spans="1:23" s="84" customFormat="1" ht="18" customHeight="1">
      <c r="A15" s="23" t="s">
        <v>464</v>
      </c>
      <c r="B15" s="85">
        <v>12134</v>
      </c>
      <c r="C15" s="85">
        <v>13972</v>
      </c>
      <c r="D15" s="85">
        <v>11958</v>
      </c>
      <c r="E15" s="85">
        <v>13685</v>
      </c>
      <c r="F15" s="85">
        <v>11395</v>
      </c>
      <c r="G15" s="85">
        <v>13318</v>
      </c>
      <c r="H15" s="85">
        <v>11353</v>
      </c>
      <c r="I15" s="85">
        <v>13215</v>
      </c>
      <c r="J15" s="86">
        <v>42</v>
      </c>
      <c r="K15" s="86">
        <v>103</v>
      </c>
      <c r="L15" s="86">
        <v>446</v>
      </c>
      <c r="M15" s="86">
        <v>248</v>
      </c>
      <c r="N15" s="86">
        <v>111</v>
      </c>
      <c r="O15" s="86">
        <v>86</v>
      </c>
      <c r="P15" s="86">
        <v>6</v>
      </c>
      <c r="Q15" s="86">
        <v>33</v>
      </c>
      <c r="R15" s="86">
        <v>176</v>
      </c>
      <c r="S15" s="86">
        <v>287</v>
      </c>
      <c r="T15" s="104"/>
      <c r="U15" s="104"/>
      <c r="V15" s="104"/>
      <c r="W15" s="104"/>
    </row>
    <row r="16" spans="1:23" s="84" customFormat="1" ht="18" customHeight="1">
      <c r="A16" s="23" t="s">
        <v>465</v>
      </c>
      <c r="B16" s="85">
        <v>4456</v>
      </c>
      <c r="C16" s="85">
        <v>5625</v>
      </c>
      <c r="D16" s="85">
        <v>4353</v>
      </c>
      <c r="E16" s="85">
        <v>5416</v>
      </c>
      <c r="F16" s="85">
        <v>4230</v>
      </c>
      <c r="G16" s="85">
        <v>5137</v>
      </c>
      <c r="H16" s="85">
        <v>4225</v>
      </c>
      <c r="I16" s="85">
        <v>5131</v>
      </c>
      <c r="J16" s="86">
        <v>5</v>
      </c>
      <c r="K16" s="86">
        <v>6</v>
      </c>
      <c r="L16" s="86">
        <v>102</v>
      </c>
      <c r="M16" s="86">
        <v>245</v>
      </c>
      <c r="N16" s="86">
        <v>3</v>
      </c>
      <c r="O16" s="86">
        <v>11</v>
      </c>
      <c r="P16" s="86">
        <v>18</v>
      </c>
      <c r="Q16" s="86">
        <v>23</v>
      </c>
      <c r="R16" s="86">
        <v>103</v>
      </c>
      <c r="S16" s="86">
        <v>209</v>
      </c>
      <c r="T16" s="104"/>
      <c r="U16" s="104"/>
      <c r="V16" s="104"/>
      <c r="W16" s="104"/>
    </row>
    <row r="17" spans="1:23" s="84" customFormat="1" ht="18" customHeight="1">
      <c r="A17" s="23" t="s">
        <v>466</v>
      </c>
      <c r="B17" s="85">
        <v>3578</v>
      </c>
      <c r="C17" s="85">
        <v>4524</v>
      </c>
      <c r="D17" s="85">
        <v>3566</v>
      </c>
      <c r="E17" s="85">
        <v>4510</v>
      </c>
      <c r="F17" s="85">
        <v>3421</v>
      </c>
      <c r="G17" s="85">
        <v>4377</v>
      </c>
      <c r="H17" s="85">
        <v>3417</v>
      </c>
      <c r="I17" s="85">
        <v>4375</v>
      </c>
      <c r="J17" s="86">
        <v>4</v>
      </c>
      <c r="K17" s="86">
        <v>2</v>
      </c>
      <c r="L17" s="86">
        <v>0</v>
      </c>
      <c r="M17" s="86">
        <v>6</v>
      </c>
      <c r="N17" s="86">
        <v>5</v>
      </c>
      <c r="O17" s="86">
        <v>6</v>
      </c>
      <c r="P17" s="86">
        <v>140</v>
      </c>
      <c r="Q17" s="86">
        <v>121</v>
      </c>
      <c r="R17" s="86">
        <v>12</v>
      </c>
      <c r="S17" s="86">
        <v>14</v>
      </c>
      <c r="T17" s="104"/>
      <c r="U17" s="104"/>
      <c r="V17" s="104"/>
      <c r="W17" s="104"/>
    </row>
    <row r="18" spans="1:23" s="84" customFormat="1" ht="18" customHeight="1">
      <c r="A18" s="23" t="s">
        <v>467</v>
      </c>
      <c r="B18" s="85">
        <v>1632</v>
      </c>
      <c r="C18" s="85">
        <v>2147</v>
      </c>
      <c r="D18" s="85">
        <v>1628</v>
      </c>
      <c r="E18" s="85">
        <v>2128</v>
      </c>
      <c r="F18" s="85">
        <v>1628</v>
      </c>
      <c r="G18" s="85">
        <v>2124</v>
      </c>
      <c r="H18" s="85">
        <v>1628</v>
      </c>
      <c r="I18" s="85">
        <v>2119</v>
      </c>
      <c r="J18" s="86">
        <v>0</v>
      </c>
      <c r="K18" s="86">
        <v>5</v>
      </c>
      <c r="L18" s="86">
        <v>0</v>
      </c>
      <c r="M18" s="86">
        <v>2</v>
      </c>
      <c r="N18" s="86">
        <v>0</v>
      </c>
      <c r="O18" s="86">
        <v>0</v>
      </c>
      <c r="P18" s="86">
        <v>0</v>
      </c>
      <c r="Q18" s="86">
        <v>2</v>
      </c>
      <c r="R18" s="86">
        <v>4</v>
      </c>
      <c r="S18" s="86">
        <v>19</v>
      </c>
      <c r="T18" s="104"/>
      <c r="U18" s="104"/>
      <c r="V18" s="104"/>
      <c r="W18" s="104"/>
    </row>
    <row r="19" spans="1:23" s="84" customFormat="1" ht="18" customHeight="1">
      <c r="A19" s="23" t="s">
        <v>468</v>
      </c>
      <c r="B19" s="85">
        <v>2341</v>
      </c>
      <c r="C19" s="85">
        <v>2990</v>
      </c>
      <c r="D19" s="85">
        <v>2328</v>
      </c>
      <c r="E19" s="85">
        <v>2974</v>
      </c>
      <c r="F19" s="85">
        <v>2148</v>
      </c>
      <c r="G19" s="85">
        <v>2826</v>
      </c>
      <c r="H19" s="85">
        <v>2147</v>
      </c>
      <c r="I19" s="85">
        <v>2825</v>
      </c>
      <c r="J19" s="86">
        <v>1</v>
      </c>
      <c r="K19" s="86">
        <v>1</v>
      </c>
      <c r="L19" s="86">
        <v>169</v>
      </c>
      <c r="M19" s="86">
        <v>124</v>
      </c>
      <c r="N19" s="86">
        <v>6</v>
      </c>
      <c r="O19" s="86">
        <v>11</v>
      </c>
      <c r="P19" s="86">
        <v>5</v>
      </c>
      <c r="Q19" s="86">
        <v>13</v>
      </c>
      <c r="R19" s="86">
        <v>13</v>
      </c>
      <c r="S19" s="86">
        <v>16</v>
      </c>
      <c r="T19" s="104"/>
      <c r="U19" s="104"/>
      <c r="V19" s="104"/>
      <c r="W19" s="104"/>
    </row>
    <row r="20" spans="1:23" s="84" customFormat="1" ht="18" customHeight="1">
      <c r="A20" s="23" t="s">
        <v>469</v>
      </c>
      <c r="B20" s="85">
        <v>5908</v>
      </c>
      <c r="C20" s="85">
        <v>4958</v>
      </c>
      <c r="D20" s="85">
        <v>5795</v>
      </c>
      <c r="E20" s="85">
        <v>4917</v>
      </c>
      <c r="F20" s="85">
        <v>5494</v>
      </c>
      <c r="G20" s="85">
        <v>4772</v>
      </c>
      <c r="H20" s="85">
        <v>5493</v>
      </c>
      <c r="I20" s="85">
        <v>4763</v>
      </c>
      <c r="J20" s="86">
        <v>1</v>
      </c>
      <c r="K20" s="86">
        <v>9</v>
      </c>
      <c r="L20" s="86">
        <v>279</v>
      </c>
      <c r="M20" s="86">
        <v>116</v>
      </c>
      <c r="N20" s="86">
        <v>18</v>
      </c>
      <c r="O20" s="86">
        <v>13</v>
      </c>
      <c r="P20" s="86">
        <v>4</v>
      </c>
      <c r="Q20" s="86">
        <v>16</v>
      </c>
      <c r="R20" s="86">
        <v>113</v>
      </c>
      <c r="S20" s="86">
        <v>41</v>
      </c>
      <c r="T20" s="104"/>
      <c r="U20" s="104"/>
      <c r="V20" s="104"/>
      <c r="W20" s="104"/>
    </row>
    <row r="21" spans="1:23" s="84" customFormat="1" ht="18" customHeight="1">
      <c r="A21" s="23" t="s">
        <v>470</v>
      </c>
      <c r="B21" s="85">
        <v>1647</v>
      </c>
      <c r="C21" s="85">
        <v>2105</v>
      </c>
      <c r="D21" s="85">
        <v>1634</v>
      </c>
      <c r="E21" s="85">
        <v>2096</v>
      </c>
      <c r="F21" s="85">
        <v>1626</v>
      </c>
      <c r="G21" s="85">
        <v>2093</v>
      </c>
      <c r="H21" s="85">
        <v>1626</v>
      </c>
      <c r="I21" s="85">
        <v>2091</v>
      </c>
      <c r="J21" s="86">
        <v>0</v>
      </c>
      <c r="K21" s="86">
        <v>2</v>
      </c>
      <c r="L21" s="86">
        <v>6</v>
      </c>
      <c r="M21" s="86">
        <v>0</v>
      </c>
      <c r="N21" s="86">
        <v>0</v>
      </c>
      <c r="O21" s="86">
        <v>0</v>
      </c>
      <c r="P21" s="86">
        <v>2</v>
      </c>
      <c r="Q21" s="86">
        <v>3</v>
      </c>
      <c r="R21" s="86">
        <v>13</v>
      </c>
      <c r="S21" s="86">
        <v>9</v>
      </c>
      <c r="T21" s="104"/>
      <c r="U21" s="104"/>
      <c r="V21" s="104"/>
      <c r="W21" s="104"/>
    </row>
    <row r="22" spans="1:23" s="84" customFormat="1" ht="18" customHeight="1">
      <c r="A22" s="23" t="s">
        <v>471</v>
      </c>
      <c r="B22" s="85">
        <v>6026</v>
      </c>
      <c r="C22" s="85">
        <v>5833</v>
      </c>
      <c r="D22" s="85">
        <v>5784</v>
      </c>
      <c r="E22" s="85">
        <v>5773</v>
      </c>
      <c r="F22" s="85">
        <v>5760</v>
      </c>
      <c r="G22" s="85">
        <v>5739</v>
      </c>
      <c r="H22" s="85">
        <v>5752</v>
      </c>
      <c r="I22" s="85">
        <v>5731</v>
      </c>
      <c r="J22" s="86">
        <v>8</v>
      </c>
      <c r="K22" s="86">
        <v>8</v>
      </c>
      <c r="L22" s="86">
        <v>9</v>
      </c>
      <c r="M22" s="86">
        <v>15</v>
      </c>
      <c r="N22" s="86">
        <v>6</v>
      </c>
      <c r="O22" s="86">
        <v>14</v>
      </c>
      <c r="P22" s="86">
        <v>9</v>
      </c>
      <c r="Q22" s="86">
        <v>5</v>
      </c>
      <c r="R22" s="86">
        <v>242</v>
      </c>
      <c r="S22" s="86">
        <v>60</v>
      </c>
      <c r="T22" s="104"/>
      <c r="U22" s="104"/>
      <c r="V22" s="104"/>
      <c r="W22" s="104"/>
    </row>
    <row r="23" spans="1:23" s="84" customFormat="1" ht="18" customHeight="1">
      <c r="A23" s="23" t="s">
        <v>472</v>
      </c>
      <c r="B23" s="85">
        <v>3179</v>
      </c>
      <c r="C23" s="85">
        <v>3587</v>
      </c>
      <c r="D23" s="85">
        <v>3121</v>
      </c>
      <c r="E23" s="85">
        <v>3533</v>
      </c>
      <c r="F23" s="85">
        <v>3113</v>
      </c>
      <c r="G23" s="85">
        <v>3520</v>
      </c>
      <c r="H23" s="85">
        <v>3113</v>
      </c>
      <c r="I23" s="85">
        <v>3519</v>
      </c>
      <c r="J23" s="86">
        <v>0</v>
      </c>
      <c r="K23" s="86">
        <v>1</v>
      </c>
      <c r="L23" s="86">
        <v>5</v>
      </c>
      <c r="M23" s="86">
        <v>2</v>
      </c>
      <c r="N23" s="86">
        <v>0</v>
      </c>
      <c r="O23" s="86">
        <v>8</v>
      </c>
      <c r="P23" s="86">
        <v>3</v>
      </c>
      <c r="Q23" s="86">
        <v>3</v>
      </c>
      <c r="R23" s="86">
        <v>58</v>
      </c>
      <c r="S23" s="86">
        <v>54</v>
      </c>
      <c r="T23" s="104"/>
      <c r="U23" s="104"/>
      <c r="V23" s="104"/>
      <c r="W23" s="104"/>
    </row>
    <row r="24" spans="1:23" s="84" customFormat="1" ht="18" customHeight="1">
      <c r="A24" s="23" t="s">
        <v>473</v>
      </c>
      <c r="B24" s="85">
        <v>4865</v>
      </c>
      <c r="C24" s="85">
        <v>5795</v>
      </c>
      <c r="D24" s="85">
        <v>4836</v>
      </c>
      <c r="E24" s="85">
        <v>5752</v>
      </c>
      <c r="F24" s="85">
        <v>4710</v>
      </c>
      <c r="G24" s="85">
        <v>5647</v>
      </c>
      <c r="H24" s="85">
        <v>4710</v>
      </c>
      <c r="I24" s="85">
        <v>5641</v>
      </c>
      <c r="J24" s="86">
        <v>0</v>
      </c>
      <c r="K24" s="86">
        <v>6</v>
      </c>
      <c r="L24" s="86">
        <v>125</v>
      </c>
      <c r="M24" s="86">
        <v>83</v>
      </c>
      <c r="N24" s="86">
        <v>1</v>
      </c>
      <c r="O24" s="86">
        <v>12</v>
      </c>
      <c r="P24" s="86">
        <v>0</v>
      </c>
      <c r="Q24" s="86">
        <v>10</v>
      </c>
      <c r="R24" s="86">
        <v>29</v>
      </c>
      <c r="S24" s="86">
        <v>43</v>
      </c>
      <c r="T24" s="104"/>
      <c r="U24" s="104"/>
      <c r="V24" s="104"/>
      <c r="W24" s="104"/>
    </row>
    <row r="25" spans="1:23" s="84" customFormat="1" ht="18" customHeight="1">
      <c r="A25" s="23" t="s">
        <v>474</v>
      </c>
      <c r="B25" s="85">
        <v>2808</v>
      </c>
      <c r="C25" s="85">
        <v>3875</v>
      </c>
      <c r="D25" s="85">
        <v>2768</v>
      </c>
      <c r="E25" s="85">
        <v>3812</v>
      </c>
      <c r="F25" s="85">
        <v>2758</v>
      </c>
      <c r="G25" s="85">
        <v>3803</v>
      </c>
      <c r="H25" s="85">
        <v>2757</v>
      </c>
      <c r="I25" s="85">
        <v>3800</v>
      </c>
      <c r="J25" s="86">
        <v>1</v>
      </c>
      <c r="K25" s="86">
        <v>3</v>
      </c>
      <c r="L25" s="86">
        <v>7</v>
      </c>
      <c r="M25" s="86">
        <v>1</v>
      </c>
      <c r="N25" s="86">
        <v>0</v>
      </c>
      <c r="O25" s="86">
        <v>0</v>
      </c>
      <c r="P25" s="86">
        <v>3</v>
      </c>
      <c r="Q25" s="86">
        <v>8</v>
      </c>
      <c r="R25" s="86">
        <v>40</v>
      </c>
      <c r="S25" s="86">
        <v>63</v>
      </c>
      <c r="T25" s="104"/>
      <c r="U25" s="104"/>
      <c r="V25" s="104"/>
      <c r="W25" s="104"/>
    </row>
    <row r="26" spans="1:23" s="84" customFormat="1" ht="18" customHeight="1">
      <c r="A26" s="23" t="s">
        <v>475</v>
      </c>
      <c r="B26" s="85">
        <v>1355</v>
      </c>
      <c r="C26" s="85">
        <v>2154</v>
      </c>
      <c r="D26" s="85">
        <v>1351</v>
      </c>
      <c r="E26" s="85">
        <v>2144</v>
      </c>
      <c r="F26" s="85">
        <v>1351</v>
      </c>
      <c r="G26" s="85">
        <v>2143</v>
      </c>
      <c r="H26" s="85">
        <v>1351</v>
      </c>
      <c r="I26" s="85">
        <v>2139</v>
      </c>
      <c r="J26" s="86">
        <v>0</v>
      </c>
      <c r="K26" s="86">
        <v>4</v>
      </c>
      <c r="L26" s="86">
        <v>0</v>
      </c>
      <c r="M26" s="86">
        <v>1</v>
      </c>
      <c r="N26" s="86">
        <v>0</v>
      </c>
      <c r="O26" s="86">
        <v>0</v>
      </c>
      <c r="P26" s="86">
        <v>0</v>
      </c>
      <c r="Q26" s="86">
        <v>0</v>
      </c>
      <c r="R26" s="86">
        <v>4</v>
      </c>
      <c r="S26" s="86">
        <v>10</v>
      </c>
      <c r="T26" s="104"/>
      <c r="U26" s="104"/>
      <c r="V26" s="104"/>
      <c r="W26" s="104"/>
    </row>
    <row r="27" spans="1:23" s="84" customFormat="1" ht="18" customHeight="1">
      <c r="A27" s="23" t="s">
        <v>476</v>
      </c>
      <c r="B27" s="85">
        <v>4761</v>
      </c>
      <c r="C27" s="85">
        <v>5317</v>
      </c>
      <c r="D27" s="85">
        <v>4722</v>
      </c>
      <c r="E27" s="85">
        <v>5288</v>
      </c>
      <c r="F27" s="85">
        <v>4717</v>
      </c>
      <c r="G27" s="85">
        <v>5273</v>
      </c>
      <c r="H27" s="85">
        <v>4715</v>
      </c>
      <c r="I27" s="85">
        <v>5271</v>
      </c>
      <c r="J27" s="86">
        <v>2</v>
      </c>
      <c r="K27" s="86">
        <v>2</v>
      </c>
      <c r="L27" s="86">
        <v>1</v>
      </c>
      <c r="M27" s="86">
        <v>12</v>
      </c>
      <c r="N27" s="86">
        <v>4</v>
      </c>
      <c r="O27" s="86">
        <v>0</v>
      </c>
      <c r="P27" s="86">
        <v>0</v>
      </c>
      <c r="Q27" s="86">
        <v>3</v>
      </c>
      <c r="R27" s="86">
        <v>39</v>
      </c>
      <c r="S27" s="86">
        <v>29</v>
      </c>
      <c r="T27" s="104"/>
      <c r="U27" s="104"/>
      <c r="V27" s="104"/>
      <c r="W27" s="104"/>
    </row>
    <row r="28" spans="1:23" s="84" customFormat="1" ht="18" customHeight="1">
      <c r="A28" s="23" t="s">
        <v>477</v>
      </c>
      <c r="B28" s="85">
        <v>2075</v>
      </c>
      <c r="C28" s="85">
        <v>3553</v>
      </c>
      <c r="D28" s="85">
        <v>2066</v>
      </c>
      <c r="E28" s="85">
        <v>2796</v>
      </c>
      <c r="F28" s="85">
        <v>2066</v>
      </c>
      <c r="G28" s="85">
        <v>2796</v>
      </c>
      <c r="H28" s="85">
        <v>2066</v>
      </c>
      <c r="I28" s="85">
        <v>2792</v>
      </c>
      <c r="J28" s="86">
        <v>0</v>
      </c>
      <c r="K28" s="86">
        <v>4</v>
      </c>
      <c r="L28" s="86">
        <v>0</v>
      </c>
      <c r="M28" s="86">
        <v>0</v>
      </c>
      <c r="N28" s="86">
        <v>0</v>
      </c>
      <c r="O28" s="86">
        <v>0</v>
      </c>
      <c r="P28" s="86">
        <v>0</v>
      </c>
      <c r="Q28" s="86">
        <v>0</v>
      </c>
      <c r="R28" s="86">
        <v>9</v>
      </c>
      <c r="S28" s="86">
        <v>757</v>
      </c>
      <c r="T28" s="104"/>
      <c r="U28" s="104"/>
      <c r="V28" s="104"/>
      <c r="W28" s="104"/>
    </row>
    <row r="29" spans="1:23" s="84" customFormat="1" ht="18" customHeight="1">
      <c r="A29" s="23" t="s">
        <v>478</v>
      </c>
      <c r="B29" s="85">
        <v>4469</v>
      </c>
      <c r="C29" s="85">
        <v>4057</v>
      </c>
      <c r="D29" s="85">
        <v>4428</v>
      </c>
      <c r="E29" s="85">
        <v>4033</v>
      </c>
      <c r="F29" s="85">
        <v>4304</v>
      </c>
      <c r="G29" s="85">
        <v>3989</v>
      </c>
      <c r="H29" s="85">
        <v>4302</v>
      </c>
      <c r="I29" s="85">
        <v>3982</v>
      </c>
      <c r="J29" s="86">
        <v>2</v>
      </c>
      <c r="K29" s="86">
        <v>7</v>
      </c>
      <c r="L29" s="86">
        <v>115</v>
      </c>
      <c r="M29" s="86">
        <v>41</v>
      </c>
      <c r="N29" s="86">
        <v>7</v>
      </c>
      <c r="O29" s="86">
        <v>2</v>
      </c>
      <c r="P29" s="86">
        <v>2</v>
      </c>
      <c r="Q29" s="86">
        <v>1</v>
      </c>
      <c r="R29" s="86">
        <v>41</v>
      </c>
      <c r="S29" s="86">
        <v>24</v>
      </c>
      <c r="T29" s="104"/>
      <c r="U29" s="104"/>
      <c r="V29" s="104"/>
      <c r="W29" s="104"/>
    </row>
    <row r="30" spans="1:23" s="84" customFormat="1" ht="18" customHeight="1">
      <c r="A30" s="23" t="s">
        <v>479</v>
      </c>
      <c r="B30" s="85">
        <v>5427</v>
      </c>
      <c r="C30" s="85">
        <v>7711</v>
      </c>
      <c r="D30" s="85">
        <v>5348</v>
      </c>
      <c r="E30" s="85">
        <v>7650</v>
      </c>
      <c r="F30" s="85">
        <v>5330</v>
      </c>
      <c r="G30" s="85">
        <v>7608</v>
      </c>
      <c r="H30" s="85">
        <v>5329</v>
      </c>
      <c r="I30" s="85">
        <v>7598</v>
      </c>
      <c r="J30" s="86">
        <v>1</v>
      </c>
      <c r="K30" s="86">
        <v>10</v>
      </c>
      <c r="L30" s="86">
        <v>4</v>
      </c>
      <c r="M30" s="86">
        <v>21</v>
      </c>
      <c r="N30" s="86">
        <v>7</v>
      </c>
      <c r="O30" s="86">
        <v>18</v>
      </c>
      <c r="P30" s="86">
        <v>7</v>
      </c>
      <c r="Q30" s="86">
        <v>3</v>
      </c>
      <c r="R30" s="86">
        <v>79</v>
      </c>
      <c r="S30" s="86">
        <v>61</v>
      </c>
      <c r="T30" s="104"/>
      <c r="U30" s="104"/>
      <c r="V30" s="104"/>
      <c r="W30" s="104"/>
    </row>
    <row r="31" spans="1:23" s="193" customFormat="1" ht="18" customHeight="1">
      <c r="A31" s="23" t="s">
        <v>480</v>
      </c>
      <c r="B31" s="85">
        <v>5162</v>
      </c>
      <c r="C31" s="85">
        <v>4639</v>
      </c>
      <c r="D31" s="85">
        <v>5053</v>
      </c>
      <c r="E31" s="85">
        <v>4537</v>
      </c>
      <c r="F31" s="85">
        <v>4837</v>
      </c>
      <c r="G31" s="85">
        <v>4459</v>
      </c>
      <c r="H31" s="85">
        <v>4824</v>
      </c>
      <c r="I31" s="85">
        <v>4450</v>
      </c>
      <c r="J31" s="86">
        <v>13</v>
      </c>
      <c r="K31" s="86">
        <v>9</v>
      </c>
      <c r="L31" s="86">
        <v>182</v>
      </c>
      <c r="M31" s="86">
        <v>40</v>
      </c>
      <c r="N31" s="86">
        <v>24</v>
      </c>
      <c r="O31" s="86">
        <v>16</v>
      </c>
      <c r="P31" s="86">
        <v>10</v>
      </c>
      <c r="Q31" s="86">
        <v>22</v>
      </c>
      <c r="R31" s="86">
        <v>109</v>
      </c>
      <c r="S31" s="86">
        <v>102</v>
      </c>
      <c r="T31" s="104"/>
      <c r="U31" s="154"/>
      <c r="V31" s="154"/>
      <c r="W31" s="154"/>
    </row>
    <row r="32" spans="1:23" s="84" customFormat="1" ht="18" customHeight="1">
      <c r="A32" s="23" t="s">
        <v>481</v>
      </c>
      <c r="B32" s="85">
        <v>1651</v>
      </c>
      <c r="C32" s="85">
        <v>1981</v>
      </c>
      <c r="D32" s="85">
        <v>1634</v>
      </c>
      <c r="E32" s="85">
        <v>1970</v>
      </c>
      <c r="F32" s="85">
        <v>1446</v>
      </c>
      <c r="G32" s="85">
        <v>1793</v>
      </c>
      <c r="H32" s="85">
        <v>1446</v>
      </c>
      <c r="I32" s="85">
        <v>1789</v>
      </c>
      <c r="J32" s="86">
        <v>0</v>
      </c>
      <c r="K32" s="86">
        <v>4</v>
      </c>
      <c r="L32" s="86">
        <v>186</v>
      </c>
      <c r="M32" s="86">
        <v>166</v>
      </c>
      <c r="N32" s="86">
        <v>2</v>
      </c>
      <c r="O32" s="86">
        <v>0</v>
      </c>
      <c r="P32" s="86">
        <v>0</v>
      </c>
      <c r="Q32" s="86">
        <v>11</v>
      </c>
      <c r="R32" s="86">
        <v>17</v>
      </c>
      <c r="S32" s="86">
        <v>11</v>
      </c>
      <c r="T32" s="104"/>
      <c r="U32" s="104"/>
      <c r="V32" s="104"/>
      <c r="W32" s="104"/>
    </row>
    <row r="33" spans="1:23" s="84" customFormat="1" ht="18" customHeight="1">
      <c r="A33" s="23" t="s">
        <v>482</v>
      </c>
      <c r="B33" s="85">
        <v>14138</v>
      </c>
      <c r="C33" s="85">
        <v>19591</v>
      </c>
      <c r="D33" s="85">
        <v>13864</v>
      </c>
      <c r="E33" s="85">
        <v>19406</v>
      </c>
      <c r="F33" s="85">
        <v>13586</v>
      </c>
      <c r="G33" s="85">
        <v>19074</v>
      </c>
      <c r="H33" s="85">
        <v>13582</v>
      </c>
      <c r="I33" s="85">
        <v>19052</v>
      </c>
      <c r="J33" s="86">
        <v>4</v>
      </c>
      <c r="K33" s="86">
        <v>22</v>
      </c>
      <c r="L33" s="86">
        <v>211</v>
      </c>
      <c r="M33" s="86">
        <v>222</v>
      </c>
      <c r="N33" s="86">
        <v>34</v>
      </c>
      <c r="O33" s="86">
        <v>17</v>
      </c>
      <c r="P33" s="86">
        <v>33</v>
      </c>
      <c r="Q33" s="86">
        <v>93</v>
      </c>
      <c r="R33" s="86">
        <v>274</v>
      </c>
      <c r="S33" s="86">
        <v>185</v>
      </c>
      <c r="T33" s="104"/>
      <c r="U33" s="104"/>
      <c r="V33" s="104"/>
      <c r="W33" s="104"/>
    </row>
    <row r="34" spans="1:23" s="84" customFormat="1" ht="18" customHeight="1">
      <c r="A34" s="23" t="s">
        <v>32</v>
      </c>
      <c r="B34" s="85">
        <v>1331</v>
      </c>
      <c r="C34" s="85">
        <v>1967</v>
      </c>
      <c r="D34" s="85">
        <v>1321</v>
      </c>
      <c r="E34" s="85">
        <v>1957</v>
      </c>
      <c r="F34" s="85">
        <v>1318</v>
      </c>
      <c r="G34" s="85">
        <v>1957</v>
      </c>
      <c r="H34" s="85">
        <v>1318</v>
      </c>
      <c r="I34" s="85">
        <v>1955</v>
      </c>
      <c r="J34" s="86">
        <v>0</v>
      </c>
      <c r="K34" s="86">
        <v>2</v>
      </c>
      <c r="L34" s="86">
        <v>0</v>
      </c>
      <c r="M34" s="86">
        <v>0</v>
      </c>
      <c r="N34" s="86">
        <v>0</v>
      </c>
      <c r="O34" s="86">
        <v>0</v>
      </c>
      <c r="P34" s="86">
        <v>3</v>
      </c>
      <c r="Q34" s="86">
        <v>0</v>
      </c>
      <c r="R34" s="86">
        <v>10</v>
      </c>
      <c r="S34" s="86">
        <v>10</v>
      </c>
      <c r="T34" s="104"/>
      <c r="U34" s="104"/>
      <c r="V34" s="104"/>
      <c r="W34" s="104"/>
    </row>
    <row r="35" spans="1:23" s="84" customFormat="1" ht="18" customHeight="1">
      <c r="A35" s="23" t="s">
        <v>483</v>
      </c>
      <c r="B35" s="85">
        <v>5121</v>
      </c>
      <c r="C35" s="85">
        <v>7066</v>
      </c>
      <c r="D35" s="85">
        <v>5090</v>
      </c>
      <c r="E35" s="85">
        <v>6733</v>
      </c>
      <c r="F35" s="85">
        <v>5083</v>
      </c>
      <c r="G35" s="85">
        <v>6723</v>
      </c>
      <c r="H35" s="85">
        <v>5083</v>
      </c>
      <c r="I35" s="85">
        <v>6718</v>
      </c>
      <c r="J35" s="86">
        <v>0</v>
      </c>
      <c r="K35" s="86">
        <v>5</v>
      </c>
      <c r="L35" s="86">
        <v>3</v>
      </c>
      <c r="M35" s="86">
        <v>4</v>
      </c>
      <c r="N35" s="86">
        <v>0</v>
      </c>
      <c r="O35" s="86">
        <v>0</v>
      </c>
      <c r="P35" s="86">
        <v>4</v>
      </c>
      <c r="Q35" s="86">
        <v>6</v>
      </c>
      <c r="R35" s="86">
        <v>31</v>
      </c>
      <c r="S35" s="86">
        <v>333</v>
      </c>
      <c r="T35" s="104"/>
      <c r="U35" s="104"/>
      <c r="V35" s="104"/>
      <c r="W35" s="104"/>
    </row>
    <row r="36" spans="1:23" s="84" customFormat="1" ht="18" customHeight="1">
      <c r="A36" s="23" t="s">
        <v>484</v>
      </c>
      <c r="B36" s="85">
        <v>2259</v>
      </c>
      <c r="C36" s="85">
        <v>3308</v>
      </c>
      <c r="D36" s="85">
        <v>2231</v>
      </c>
      <c r="E36" s="85">
        <v>3118</v>
      </c>
      <c r="F36" s="85">
        <v>1936</v>
      </c>
      <c r="G36" s="85">
        <v>2929</v>
      </c>
      <c r="H36" s="85">
        <v>1926</v>
      </c>
      <c r="I36" s="85">
        <v>2912</v>
      </c>
      <c r="J36" s="86">
        <v>10</v>
      </c>
      <c r="K36" s="86">
        <v>17</v>
      </c>
      <c r="L36" s="86">
        <v>279</v>
      </c>
      <c r="M36" s="86">
        <v>159</v>
      </c>
      <c r="N36" s="86">
        <v>8</v>
      </c>
      <c r="O36" s="86">
        <v>10</v>
      </c>
      <c r="P36" s="86">
        <v>8</v>
      </c>
      <c r="Q36" s="86">
        <v>20</v>
      </c>
      <c r="R36" s="86">
        <v>28</v>
      </c>
      <c r="S36" s="86">
        <v>190</v>
      </c>
      <c r="T36" s="104"/>
      <c r="U36" s="104"/>
      <c r="V36" s="104"/>
      <c r="W36" s="104"/>
    </row>
    <row r="37" spans="1:23" s="84" customFormat="1" ht="18" customHeight="1">
      <c r="A37" s="23" t="s">
        <v>485</v>
      </c>
      <c r="B37" s="85">
        <v>1960</v>
      </c>
      <c r="C37" s="85">
        <v>2164</v>
      </c>
      <c r="D37" s="85">
        <v>1912</v>
      </c>
      <c r="E37" s="85">
        <v>2131</v>
      </c>
      <c r="F37" s="85">
        <v>1791</v>
      </c>
      <c r="G37" s="85">
        <v>2060</v>
      </c>
      <c r="H37" s="85">
        <v>1791</v>
      </c>
      <c r="I37" s="85">
        <v>2060</v>
      </c>
      <c r="J37" s="86">
        <v>0</v>
      </c>
      <c r="K37" s="86">
        <v>0</v>
      </c>
      <c r="L37" s="86">
        <v>112</v>
      </c>
      <c r="M37" s="86">
        <v>56</v>
      </c>
      <c r="N37" s="86">
        <v>2</v>
      </c>
      <c r="O37" s="86">
        <v>1</v>
      </c>
      <c r="P37" s="86">
        <v>7</v>
      </c>
      <c r="Q37" s="86">
        <v>14</v>
      </c>
      <c r="R37" s="86">
        <v>48</v>
      </c>
      <c r="S37" s="86">
        <v>33</v>
      </c>
      <c r="T37" s="104"/>
      <c r="U37" s="104"/>
      <c r="V37" s="104"/>
      <c r="W37" s="104"/>
    </row>
    <row r="38" spans="1:23" s="75" customFormat="1" ht="18" customHeight="1">
      <c r="A38" s="23" t="s">
        <v>486</v>
      </c>
      <c r="B38" s="85">
        <v>3935</v>
      </c>
      <c r="C38" s="85">
        <v>4070</v>
      </c>
      <c r="D38" s="85">
        <v>3835</v>
      </c>
      <c r="E38" s="85">
        <v>4021</v>
      </c>
      <c r="F38" s="85">
        <v>3823</v>
      </c>
      <c r="G38" s="85">
        <v>4014</v>
      </c>
      <c r="H38" s="85">
        <v>3822</v>
      </c>
      <c r="I38" s="85">
        <v>4008</v>
      </c>
      <c r="J38" s="86">
        <v>1</v>
      </c>
      <c r="K38" s="86">
        <v>6</v>
      </c>
      <c r="L38" s="86">
        <v>6</v>
      </c>
      <c r="M38" s="86">
        <v>1</v>
      </c>
      <c r="N38" s="86">
        <v>0</v>
      </c>
      <c r="O38" s="86">
        <v>0</v>
      </c>
      <c r="P38" s="86">
        <v>6</v>
      </c>
      <c r="Q38" s="86">
        <v>6</v>
      </c>
      <c r="R38" s="86">
        <v>100</v>
      </c>
      <c r="S38" s="86">
        <v>49</v>
      </c>
      <c r="T38" s="81"/>
      <c r="U38" s="81"/>
      <c r="V38" s="81"/>
      <c r="W38" s="81"/>
    </row>
    <row r="39" spans="1:23" s="84" customFormat="1" ht="18" customHeight="1">
      <c r="A39" s="23" t="s">
        <v>487</v>
      </c>
      <c r="B39" s="85">
        <v>5479</v>
      </c>
      <c r="C39" s="85">
        <v>6247</v>
      </c>
      <c r="D39" s="85">
        <v>5290</v>
      </c>
      <c r="E39" s="85">
        <v>6165</v>
      </c>
      <c r="F39" s="85">
        <v>5280</v>
      </c>
      <c r="G39" s="85">
        <v>6120</v>
      </c>
      <c r="H39" s="85">
        <v>5279</v>
      </c>
      <c r="I39" s="85">
        <v>6115</v>
      </c>
      <c r="J39" s="86">
        <v>1</v>
      </c>
      <c r="K39" s="86">
        <v>5</v>
      </c>
      <c r="L39" s="86">
        <v>6</v>
      </c>
      <c r="M39" s="86">
        <v>10</v>
      </c>
      <c r="N39" s="86">
        <v>0</v>
      </c>
      <c r="O39" s="86">
        <v>1</v>
      </c>
      <c r="P39" s="86">
        <v>4</v>
      </c>
      <c r="Q39" s="86">
        <v>34</v>
      </c>
      <c r="R39" s="86">
        <v>189</v>
      </c>
      <c r="S39" s="86">
        <v>82</v>
      </c>
      <c r="T39" s="104"/>
      <c r="U39" s="104"/>
      <c r="V39" s="104"/>
      <c r="W39" s="104"/>
    </row>
    <row r="40" spans="1:23" s="84" customFormat="1" ht="18" customHeight="1">
      <c r="A40" s="23" t="s">
        <v>489</v>
      </c>
      <c r="B40" s="85">
        <v>4258</v>
      </c>
      <c r="C40" s="85">
        <v>5619</v>
      </c>
      <c r="D40" s="85">
        <v>4239</v>
      </c>
      <c r="E40" s="85">
        <v>5570</v>
      </c>
      <c r="F40" s="85">
        <v>4144</v>
      </c>
      <c r="G40" s="85">
        <v>5475</v>
      </c>
      <c r="H40" s="85">
        <v>4144</v>
      </c>
      <c r="I40" s="85">
        <v>5470</v>
      </c>
      <c r="J40" s="86">
        <v>0</v>
      </c>
      <c r="K40" s="86">
        <v>5</v>
      </c>
      <c r="L40" s="86">
        <v>93</v>
      </c>
      <c r="M40" s="86">
        <v>83</v>
      </c>
      <c r="N40" s="86">
        <v>2</v>
      </c>
      <c r="O40" s="86">
        <v>2</v>
      </c>
      <c r="P40" s="86">
        <v>0</v>
      </c>
      <c r="Q40" s="86">
        <v>10</v>
      </c>
      <c r="R40" s="86">
        <v>19</v>
      </c>
      <c r="S40" s="86">
        <v>49</v>
      </c>
      <c r="T40" s="104"/>
      <c r="U40" s="104"/>
      <c r="V40" s="104"/>
      <c r="W40" s="104"/>
    </row>
    <row r="41" spans="1:23" s="75" customFormat="1" ht="18" customHeight="1">
      <c r="A41" s="23" t="s">
        <v>490</v>
      </c>
      <c r="B41" s="85">
        <v>12325</v>
      </c>
      <c r="C41" s="85">
        <v>18121</v>
      </c>
      <c r="D41" s="85">
        <v>11996</v>
      </c>
      <c r="E41" s="85">
        <v>17652</v>
      </c>
      <c r="F41" s="85">
        <v>11597</v>
      </c>
      <c r="G41" s="85">
        <v>17366</v>
      </c>
      <c r="H41" s="85">
        <v>11321</v>
      </c>
      <c r="I41" s="85">
        <v>17220</v>
      </c>
      <c r="J41" s="86">
        <v>276</v>
      </c>
      <c r="K41" s="86">
        <v>146</v>
      </c>
      <c r="L41" s="86">
        <v>283</v>
      </c>
      <c r="M41" s="86">
        <v>218</v>
      </c>
      <c r="N41" s="86">
        <v>94</v>
      </c>
      <c r="O41" s="86">
        <v>39</v>
      </c>
      <c r="P41" s="86">
        <v>22</v>
      </c>
      <c r="Q41" s="86">
        <v>29</v>
      </c>
      <c r="R41" s="86">
        <v>329</v>
      </c>
      <c r="S41" s="86">
        <v>469</v>
      </c>
      <c r="T41" s="95"/>
    </row>
    <row r="42" spans="1:23" s="84" customFormat="1" ht="18" customHeight="1">
      <c r="A42" s="23" t="s">
        <v>491</v>
      </c>
      <c r="B42" s="85">
        <v>8764</v>
      </c>
      <c r="C42" s="85">
        <v>10236</v>
      </c>
      <c r="D42" s="85">
        <v>8552</v>
      </c>
      <c r="E42" s="85">
        <v>9552</v>
      </c>
      <c r="F42" s="85">
        <v>8223</v>
      </c>
      <c r="G42" s="85">
        <v>9019</v>
      </c>
      <c r="H42" s="85">
        <v>8204</v>
      </c>
      <c r="I42" s="85">
        <v>8922</v>
      </c>
      <c r="J42" s="86">
        <v>19</v>
      </c>
      <c r="K42" s="86">
        <v>97</v>
      </c>
      <c r="L42" s="86">
        <v>244</v>
      </c>
      <c r="M42" s="86">
        <v>298</v>
      </c>
      <c r="N42" s="86">
        <v>74</v>
      </c>
      <c r="O42" s="86">
        <v>207</v>
      </c>
      <c r="P42" s="86">
        <v>11</v>
      </c>
      <c r="Q42" s="86">
        <v>28</v>
      </c>
      <c r="R42" s="86">
        <v>212</v>
      </c>
      <c r="S42" s="86">
        <v>684</v>
      </c>
      <c r="T42" s="194"/>
    </row>
    <row r="43" spans="1:23" s="84" customFormat="1" ht="18" customHeight="1">
      <c r="A43" s="23" t="s">
        <v>492</v>
      </c>
      <c r="B43" s="85">
        <v>3722</v>
      </c>
      <c r="C43" s="85">
        <v>4892</v>
      </c>
      <c r="D43" s="85">
        <v>3681</v>
      </c>
      <c r="E43" s="85">
        <v>4823</v>
      </c>
      <c r="F43" s="85">
        <v>3657</v>
      </c>
      <c r="G43" s="85">
        <v>4819</v>
      </c>
      <c r="H43" s="85">
        <v>3653</v>
      </c>
      <c r="I43" s="85">
        <v>4746</v>
      </c>
      <c r="J43" s="86">
        <v>4</v>
      </c>
      <c r="K43" s="86">
        <v>73</v>
      </c>
      <c r="L43" s="86">
        <v>17</v>
      </c>
      <c r="M43" s="86">
        <v>1</v>
      </c>
      <c r="N43" s="86">
        <v>5</v>
      </c>
      <c r="O43" s="86">
        <v>0</v>
      </c>
      <c r="P43" s="86">
        <v>2</v>
      </c>
      <c r="Q43" s="86">
        <v>3</v>
      </c>
      <c r="R43" s="86">
        <v>41</v>
      </c>
      <c r="S43" s="86">
        <v>69</v>
      </c>
      <c r="T43" s="194"/>
    </row>
    <row r="44" spans="1:23" s="84" customFormat="1" ht="18" customHeight="1">
      <c r="A44" s="23" t="s">
        <v>493</v>
      </c>
      <c r="B44" s="85">
        <v>4883</v>
      </c>
      <c r="C44" s="85">
        <v>5897</v>
      </c>
      <c r="D44" s="85">
        <v>4822</v>
      </c>
      <c r="E44" s="85">
        <v>5814</v>
      </c>
      <c r="F44" s="85">
        <v>4794</v>
      </c>
      <c r="G44" s="85">
        <v>5798</v>
      </c>
      <c r="H44" s="85">
        <v>4792</v>
      </c>
      <c r="I44" s="85">
        <v>5792</v>
      </c>
      <c r="J44" s="86">
        <v>2</v>
      </c>
      <c r="K44" s="86">
        <v>6</v>
      </c>
      <c r="L44" s="86">
        <v>14</v>
      </c>
      <c r="M44" s="86">
        <v>0</v>
      </c>
      <c r="N44" s="86">
        <v>5</v>
      </c>
      <c r="O44" s="86">
        <v>0</v>
      </c>
      <c r="P44" s="86">
        <v>9</v>
      </c>
      <c r="Q44" s="86">
        <v>16</v>
      </c>
      <c r="R44" s="86">
        <v>61</v>
      </c>
      <c r="S44" s="86">
        <v>83</v>
      </c>
      <c r="T44" s="194"/>
    </row>
    <row r="45" spans="1:23" s="84" customFormat="1" ht="18" customHeight="1">
      <c r="A45" s="23" t="s">
        <v>494</v>
      </c>
      <c r="B45" s="85">
        <v>1417</v>
      </c>
      <c r="C45" s="85">
        <v>1919</v>
      </c>
      <c r="D45" s="85">
        <v>1410</v>
      </c>
      <c r="E45" s="85">
        <v>1916</v>
      </c>
      <c r="F45" s="85">
        <v>1410</v>
      </c>
      <c r="G45" s="85">
        <v>1915</v>
      </c>
      <c r="H45" s="85">
        <v>1410</v>
      </c>
      <c r="I45" s="85">
        <v>1915</v>
      </c>
      <c r="J45" s="86">
        <v>0</v>
      </c>
      <c r="K45" s="86">
        <v>0</v>
      </c>
      <c r="L45" s="86">
        <v>0</v>
      </c>
      <c r="M45" s="86">
        <v>0</v>
      </c>
      <c r="N45" s="86">
        <v>0</v>
      </c>
      <c r="O45" s="86">
        <v>0</v>
      </c>
      <c r="P45" s="86">
        <v>0</v>
      </c>
      <c r="Q45" s="86">
        <v>1</v>
      </c>
      <c r="R45" s="86">
        <v>7</v>
      </c>
      <c r="S45" s="86">
        <v>3</v>
      </c>
      <c r="T45" s="194"/>
    </row>
    <row r="46" spans="1:23" s="84" customFormat="1" ht="18" customHeight="1">
      <c r="A46" s="23" t="s">
        <v>484</v>
      </c>
      <c r="B46" s="85">
        <v>2259</v>
      </c>
      <c r="C46" s="85">
        <v>3308</v>
      </c>
      <c r="D46" s="85">
        <v>2231</v>
      </c>
      <c r="E46" s="85">
        <v>3118</v>
      </c>
      <c r="F46" s="85">
        <v>1936</v>
      </c>
      <c r="G46" s="85">
        <v>2929</v>
      </c>
      <c r="H46" s="85">
        <v>1926</v>
      </c>
      <c r="I46" s="85">
        <v>2912</v>
      </c>
      <c r="J46" s="86">
        <v>10</v>
      </c>
      <c r="K46" s="86">
        <v>17</v>
      </c>
      <c r="L46" s="86">
        <v>279</v>
      </c>
      <c r="M46" s="86">
        <v>159</v>
      </c>
      <c r="N46" s="86">
        <v>8</v>
      </c>
      <c r="O46" s="86">
        <v>10</v>
      </c>
      <c r="P46" s="86">
        <v>8</v>
      </c>
      <c r="Q46" s="86">
        <v>20</v>
      </c>
      <c r="R46" s="86">
        <v>28</v>
      </c>
      <c r="S46" s="86">
        <v>190</v>
      </c>
      <c r="T46" s="194"/>
    </row>
    <row r="47" spans="1:23" s="75" customFormat="1" ht="18" customHeight="1">
      <c r="A47" s="23" t="s">
        <v>485</v>
      </c>
      <c r="B47" s="85">
        <v>1960</v>
      </c>
      <c r="C47" s="85">
        <v>2164</v>
      </c>
      <c r="D47" s="85">
        <v>1912</v>
      </c>
      <c r="E47" s="85">
        <v>2131</v>
      </c>
      <c r="F47" s="85">
        <v>1791</v>
      </c>
      <c r="G47" s="85">
        <v>2060</v>
      </c>
      <c r="H47" s="85">
        <v>1791</v>
      </c>
      <c r="I47" s="85">
        <v>2060</v>
      </c>
      <c r="J47" s="86">
        <v>0</v>
      </c>
      <c r="K47" s="86">
        <v>0</v>
      </c>
      <c r="L47" s="86">
        <v>112</v>
      </c>
      <c r="M47" s="86">
        <v>56</v>
      </c>
      <c r="N47" s="86">
        <v>2</v>
      </c>
      <c r="O47" s="86">
        <v>1</v>
      </c>
      <c r="P47" s="86">
        <v>7</v>
      </c>
      <c r="Q47" s="86">
        <v>14</v>
      </c>
      <c r="R47" s="86">
        <v>48</v>
      </c>
      <c r="S47" s="86">
        <v>33</v>
      </c>
      <c r="T47" s="81"/>
      <c r="U47" s="81"/>
      <c r="V47" s="81"/>
      <c r="W47" s="81"/>
    </row>
    <row r="48" spans="1:23" ht="18" customHeight="1" thickBot="1">
      <c r="A48" s="248"/>
      <c r="B48" s="248"/>
      <c r="C48" s="248"/>
      <c r="D48" s="248"/>
      <c r="E48" s="248"/>
      <c r="F48" s="248"/>
      <c r="G48" s="248"/>
      <c r="H48" s="248"/>
      <c r="I48" s="248"/>
      <c r="J48" s="248"/>
      <c r="K48" s="248"/>
      <c r="L48" s="248"/>
      <c r="M48" s="248"/>
      <c r="N48" s="248"/>
      <c r="O48" s="248"/>
      <c r="P48" s="248"/>
      <c r="Q48" s="248"/>
      <c r="R48" s="248"/>
      <c r="S48" s="248"/>
    </row>
    <row r="49" spans="1:24" s="84" customFormat="1" ht="15.75" customHeight="1">
      <c r="T49" s="95"/>
    </row>
    <row r="50" spans="1:24" s="84" customFormat="1" ht="15.75" customHeight="1">
      <c r="A50" s="75"/>
      <c r="B50" s="75"/>
      <c r="C50" s="75"/>
      <c r="D50" s="75"/>
      <c r="E50" s="75"/>
      <c r="F50" s="75"/>
      <c r="G50" s="75"/>
      <c r="H50" s="75"/>
      <c r="I50" s="75"/>
      <c r="J50" s="75"/>
      <c r="K50" s="75"/>
      <c r="L50" s="75"/>
      <c r="M50" s="75"/>
      <c r="N50" s="75"/>
      <c r="O50" s="75"/>
      <c r="P50" s="75"/>
      <c r="Q50" s="75"/>
      <c r="R50" s="75"/>
      <c r="S50" s="75"/>
      <c r="T50" s="95"/>
    </row>
    <row r="51" spans="1:24" s="84" customFormat="1" ht="15" customHeight="1">
      <c r="A51" s="75"/>
      <c r="B51" s="75"/>
      <c r="C51" s="75"/>
      <c r="D51" s="75"/>
      <c r="E51" s="75"/>
      <c r="F51" s="75"/>
      <c r="G51" s="75"/>
      <c r="H51" s="75"/>
      <c r="I51" s="75"/>
      <c r="J51" s="75"/>
      <c r="K51" s="75"/>
      <c r="L51" s="75"/>
      <c r="M51" s="75"/>
      <c r="N51" s="75"/>
      <c r="O51" s="75"/>
      <c r="P51" s="75"/>
      <c r="Q51" s="75"/>
      <c r="R51" s="75"/>
      <c r="S51" s="75"/>
      <c r="T51" s="95"/>
      <c r="U51" s="75"/>
      <c r="V51" s="75"/>
      <c r="W51" s="75"/>
      <c r="X51" s="75"/>
    </row>
    <row r="52" spans="1:24" s="84" customFormat="1">
      <c r="A52" s="75"/>
      <c r="B52" s="75"/>
      <c r="C52" s="75"/>
      <c r="D52" s="75"/>
      <c r="E52" s="75"/>
      <c r="F52" s="75"/>
      <c r="G52" s="75"/>
      <c r="H52" s="75"/>
      <c r="I52" s="75"/>
      <c r="J52" s="75"/>
      <c r="K52" s="75"/>
      <c r="L52" s="75"/>
      <c r="M52" s="75"/>
      <c r="N52" s="75"/>
      <c r="O52" s="75"/>
      <c r="P52" s="75"/>
      <c r="Q52" s="75"/>
      <c r="R52" s="75"/>
      <c r="S52" s="75"/>
      <c r="T52" s="95"/>
      <c r="U52" s="75"/>
      <c r="V52" s="75"/>
      <c r="W52" s="75"/>
      <c r="X52" s="75"/>
    </row>
    <row r="53" spans="1:24" s="84" customFormat="1" ht="15" customHeight="1">
      <c r="A53" s="75"/>
      <c r="B53" s="75"/>
      <c r="C53" s="75"/>
      <c r="D53" s="75"/>
      <c r="E53" s="75"/>
      <c r="F53" s="75"/>
      <c r="G53" s="75"/>
      <c r="H53" s="75"/>
      <c r="I53" s="75"/>
      <c r="J53" s="75"/>
      <c r="K53" s="75"/>
      <c r="L53" s="75"/>
      <c r="M53" s="75"/>
      <c r="N53" s="75"/>
      <c r="O53" s="75"/>
      <c r="P53" s="75"/>
      <c r="Q53" s="75"/>
      <c r="R53" s="75"/>
      <c r="S53" s="75"/>
      <c r="T53" s="75"/>
      <c r="U53" s="75"/>
      <c r="V53" s="75"/>
      <c r="W53" s="75"/>
      <c r="X53" s="75"/>
    </row>
    <row r="54" spans="1:24" s="84" customFormat="1" ht="15" customHeight="1">
      <c r="A54" s="75"/>
      <c r="B54" s="75"/>
      <c r="C54" s="75"/>
      <c r="D54" s="75"/>
      <c r="E54" s="75"/>
      <c r="F54" s="75"/>
      <c r="G54" s="75"/>
      <c r="H54" s="75"/>
      <c r="I54" s="75"/>
      <c r="J54" s="75"/>
      <c r="K54" s="75"/>
      <c r="L54" s="75"/>
      <c r="M54" s="75"/>
      <c r="N54" s="75"/>
      <c r="O54" s="75"/>
      <c r="P54" s="75"/>
      <c r="Q54" s="75"/>
      <c r="R54" s="75"/>
      <c r="S54" s="75"/>
      <c r="T54" s="75"/>
      <c r="U54" s="75"/>
      <c r="V54" s="75"/>
      <c r="W54" s="75"/>
      <c r="X54" s="75"/>
    </row>
    <row r="55" spans="1:24" s="84" customFormat="1" ht="15" customHeight="1">
      <c r="A55" s="75"/>
      <c r="B55" s="75"/>
      <c r="C55" s="75"/>
      <c r="D55" s="75"/>
      <c r="E55" s="75"/>
      <c r="F55" s="75"/>
      <c r="G55" s="75"/>
      <c r="H55" s="75"/>
      <c r="I55" s="75"/>
      <c r="J55" s="75"/>
      <c r="K55" s="75"/>
      <c r="L55" s="75"/>
      <c r="M55" s="75"/>
      <c r="N55" s="75"/>
      <c r="O55" s="75"/>
      <c r="P55" s="75"/>
      <c r="Q55" s="75"/>
      <c r="R55" s="75"/>
      <c r="S55" s="75"/>
      <c r="T55" s="75"/>
      <c r="U55" s="75"/>
      <c r="V55" s="75"/>
      <c r="W55" s="75"/>
      <c r="X55" s="75"/>
    </row>
    <row r="56" spans="1:24" s="84" customFormat="1" ht="15" customHeight="1">
      <c r="A56" s="75"/>
      <c r="B56" s="75"/>
      <c r="C56" s="75"/>
      <c r="D56" s="75"/>
      <c r="E56" s="75"/>
      <c r="F56" s="75"/>
      <c r="G56" s="75"/>
      <c r="H56" s="75"/>
      <c r="I56" s="75"/>
      <c r="J56" s="75"/>
      <c r="K56" s="75"/>
      <c r="L56" s="75"/>
      <c r="M56" s="75"/>
      <c r="N56" s="75"/>
      <c r="O56" s="75"/>
      <c r="P56" s="75"/>
      <c r="Q56" s="75"/>
      <c r="R56" s="75"/>
      <c r="S56" s="75"/>
      <c r="T56" s="95"/>
      <c r="U56" s="75"/>
      <c r="V56" s="75"/>
      <c r="W56" s="75"/>
      <c r="X56" s="75"/>
    </row>
    <row r="57" spans="1:24" s="84" customFormat="1" ht="15" customHeight="1">
      <c r="A57" s="75"/>
      <c r="B57" s="75"/>
      <c r="C57" s="75"/>
      <c r="D57" s="75"/>
      <c r="E57" s="75"/>
      <c r="F57" s="75"/>
      <c r="G57" s="75"/>
      <c r="H57" s="75"/>
      <c r="I57" s="75"/>
      <c r="J57" s="75"/>
      <c r="K57" s="75"/>
      <c r="L57" s="75"/>
      <c r="M57" s="75"/>
      <c r="N57" s="75"/>
      <c r="O57" s="75"/>
      <c r="P57" s="75"/>
      <c r="Q57" s="75"/>
      <c r="R57" s="75"/>
      <c r="S57" s="75"/>
      <c r="T57" s="95"/>
      <c r="U57" s="75"/>
      <c r="V57" s="75"/>
      <c r="W57" s="75"/>
      <c r="X57" s="75"/>
    </row>
    <row r="58" spans="1:24" s="84" customFormat="1" ht="15" customHeight="1">
      <c r="A58" s="75"/>
      <c r="B58" s="75"/>
      <c r="C58" s="75"/>
      <c r="D58" s="75"/>
      <c r="E58" s="75"/>
      <c r="F58" s="75"/>
      <c r="G58" s="75"/>
      <c r="H58" s="75"/>
      <c r="I58" s="75"/>
      <c r="J58" s="75"/>
      <c r="K58" s="75"/>
      <c r="L58" s="75"/>
      <c r="M58" s="75"/>
      <c r="N58" s="75"/>
      <c r="O58" s="75"/>
      <c r="P58" s="75"/>
      <c r="Q58" s="75"/>
      <c r="R58" s="75"/>
      <c r="S58" s="75"/>
      <c r="T58" s="95"/>
      <c r="U58" s="75"/>
      <c r="V58" s="75"/>
      <c r="W58" s="75"/>
      <c r="X58" s="75"/>
    </row>
    <row r="59" spans="1:24" s="84" customFormat="1" ht="15" customHeight="1">
      <c r="A59" s="209"/>
      <c r="B59" s="214"/>
      <c r="C59" s="246"/>
      <c r="D59" s="214"/>
      <c r="E59" s="246"/>
      <c r="F59" s="214"/>
      <c r="G59" s="246"/>
      <c r="H59" s="214"/>
      <c r="I59" s="246"/>
      <c r="J59" s="215"/>
      <c r="K59" s="246"/>
      <c r="L59" s="214"/>
      <c r="M59" s="246"/>
      <c r="N59" s="214"/>
      <c r="O59" s="215"/>
      <c r="P59" s="214"/>
      <c r="Q59" s="246"/>
      <c r="R59" s="214"/>
      <c r="S59" s="246"/>
      <c r="T59" s="95"/>
      <c r="U59" s="75"/>
      <c r="V59" s="75"/>
      <c r="W59" s="75"/>
      <c r="X59" s="75"/>
    </row>
    <row r="60" spans="1:24" s="84" customFormat="1" ht="15" customHeight="1">
      <c r="A60" s="209"/>
      <c r="B60" s="214"/>
      <c r="C60" s="246"/>
      <c r="D60" s="214"/>
      <c r="E60" s="246"/>
      <c r="F60" s="214"/>
      <c r="G60" s="246"/>
      <c r="H60" s="214"/>
      <c r="I60" s="246"/>
      <c r="J60" s="214"/>
      <c r="K60" s="246"/>
      <c r="L60" s="214"/>
      <c r="M60" s="246"/>
      <c r="N60" s="214"/>
      <c r="O60" s="246"/>
      <c r="P60" s="214"/>
      <c r="Q60" s="246"/>
      <c r="R60" s="214"/>
      <c r="S60" s="246"/>
      <c r="T60" s="95"/>
      <c r="U60" s="75"/>
      <c r="V60" s="75"/>
      <c r="W60" s="75"/>
      <c r="X60" s="75"/>
    </row>
    <row r="61" spans="1:24" s="84" customFormat="1">
      <c r="A61" s="209"/>
      <c r="B61" s="214"/>
      <c r="C61" s="246"/>
      <c r="D61" s="214"/>
      <c r="E61" s="246"/>
      <c r="F61" s="214"/>
      <c r="G61" s="246"/>
      <c r="H61" s="214"/>
      <c r="I61" s="246"/>
      <c r="J61" s="214"/>
      <c r="K61" s="246"/>
      <c r="L61" s="214"/>
      <c r="M61" s="246"/>
      <c r="N61" s="214"/>
      <c r="O61" s="215"/>
      <c r="P61" s="214"/>
      <c r="Q61" s="246"/>
      <c r="R61" s="214"/>
      <c r="S61" s="246"/>
      <c r="T61" s="95"/>
      <c r="U61" s="75"/>
      <c r="V61" s="75"/>
      <c r="W61" s="75"/>
      <c r="X61" s="75"/>
    </row>
    <row r="62" spans="1:24" s="84" customFormat="1" ht="15" customHeight="1">
      <c r="A62" s="209"/>
      <c r="B62" s="214"/>
      <c r="C62" s="246"/>
      <c r="D62" s="214"/>
      <c r="E62" s="246"/>
      <c r="F62" s="214"/>
      <c r="G62" s="246"/>
      <c r="H62" s="214"/>
      <c r="I62" s="246"/>
      <c r="J62" s="214"/>
      <c r="K62" s="246"/>
      <c r="L62" s="214"/>
      <c r="M62" s="246"/>
      <c r="N62" s="214"/>
      <c r="O62" s="246"/>
      <c r="P62" s="214"/>
      <c r="Q62" s="246"/>
      <c r="R62" s="214"/>
      <c r="S62" s="246"/>
      <c r="T62" s="95"/>
      <c r="U62" s="75"/>
      <c r="V62" s="75"/>
      <c r="W62" s="75"/>
      <c r="X62" s="75"/>
    </row>
    <row r="63" spans="1:24" s="193" customFormat="1" ht="15" customHeight="1">
      <c r="A63" s="209"/>
      <c r="B63" s="214"/>
      <c r="C63" s="246"/>
      <c r="D63" s="214"/>
      <c r="E63" s="246"/>
      <c r="F63" s="214"/>
      <c r="G63" s="246"/>
      <c r="H63" s="214"/>
      <c r="I63" s="246"/>
      <c r="J63" s="214"/>
      <c r="K63" s="246"/>
      <c r="L63" s="214"/>
      <c r="M63" s="215"/>
      <c r="N63" s="214"/>
      <c r="O63" s="246"/>
      <c r="P63" s="214"/>
      <c r="Q63" s="246"/>
      <c r="R63" s="214"/>
      <c r="S63" s="246"/>
      <c r="T63" s="95"/>
      <c r="U63" s="90"/>
      <c r="V63" s="90"/>
      <c r="W63" s="90"/>
      <c r="X63" s="90"/>
    </row>
    <row r="64" spans="1:24" s="84" customFormat="1" ht="15" customHeight="1">
      <c r="A64" s="209"/>
      <c r="B64" s="214"/>
      <c r="C64" s="246"/>
      <c r="D64" s="214"/>
      <c r="E64" s="246"/>
      <c r="F64" s="214"/>
      <c r="G64" s="246"/>
      <c r="H64" s="214"/>
      <c r="I64" s="246"/>
      <c r="J64" s="214"/>
      <c r="K64" s="246"/>
      <c r="L64" s="214"/>
      <c r="M64" s="246"/>
      <c r="N64" s="215"/>
      <c r="O64" s="215"/>
      <c r="P64" s="214"/>
      <c r="Q64" s="246"/>
      <c r="R64" s="214"/>
      <c r="S64" s="246"/>
      <c r="T64" s="95"/>
      <c r="U64" s="75"/>
      <c r="V64" s="75"/>
      <c r="W64" s="75"/>
      <c r="X64" s="75"/>
    </row>
    <row r="65" spans="1:24" s="84" customFormat="1" ht="15" customHeight="1">
      <c r="A65" s="209"/>
      <c r="B65" s="214"/>
      <c r="C65" s="246"/>
      <c r="D65" s="214"/>
      <c r="E65" s="246"/>
      <c r="F65" s="214"/>
      <c r="G65" s="246"/>
      <c r="H65" s="214"/>
      <c r="I65" s="246"/>
      <c r="J65" s="215"/>
      <c r="K65" s="246"/>
      <c r="L65" s="214"/>
      <c r="M65" s="246"/>
      <c r="N65" s="215"/>
      <c r="O65" s="246"/>
      <c r="P65" s="215"/>
      <c r="Q65" s="246"/>
      <c r="R65" s="214"/>
      <c r="S65" s="246"/>
      <c r="T65" s="95"/>
      <c r="U65" s="75"/>
      <c r="V65" s="75"/>
      <c r="W65" s="75"/>
      <c r="X65" s="75"/>
    </row>
    <row r="66" spans="1:24" s="84" customFormat="1" ht="15" customHeight="1">
      <c r="A66" s="209"/>
      <c r="B66" s="214"/>
      <c r="C66" s="246"/>
      <c r="D66" s="214"/>
      <c r="E66" s="246"/>
      <c r="F66" s="214"/>
      <c r="G66" s="246"/>
      <c r="H66" s="214"/>
      <c r="I66" s="246"/>
      <c r="J66" s="215"/>
      <c r="K66" s="215"/>
      <c r="L66" s="215"/>
      <c r="M66" s="246"/>
      <c r="N66" s="215"/>
      <c r="O66" s="215"/>
      <c r="P66" s="215"/>
      <c r="Q66" s="246"/>
      <c r="R66" s="214"/>
      <c r="S66" s="246"/>
      <c r="T66" s="95"/>
      <c r="U66" s="75"/>
      <c r="V66" s="75"/>
      <c r="W66" s="75"/>
      <c r="X66" s="75"/>
    </row>
    <row r="67" spans="1:24" s="84" customFormat="1" ht="15" customHeight="1">
      <c r="A67" s="209"/>
      <c r="B67" s="214"/>
      <c r="C67" s="246"/>
      <c r="D67" s="214"/>
      <c r="E67" s="246"/>
      <c r="F67" s="214"/>
      <c r="G67" s="246"/>
      <c r="H67" s="214"/>
      <c r="I67" s="246"/>
      <c r="J67" s="214"/>
      <c r="K67" s="246"/>
      <c r="L67" s="214"/>
      <c r="M67" s="246"/>
      <c r="N67" s="214"/>
      <c r="O67" s="246"/>
      <c r="P67" s="214"/>
      <c r="Q67" s="246"/>
      <c r="R67" s="214"/>
      <c r="S67" s="246"/>
      <c r="T67" s="95"/>
      <c r="U67" s="75"/>
      <c r="V67" s="75"/>
      <c r="W67" s="75"/>
      <c r="X67" s="75"/>
    </row>
    <row r="68" spans="1:24" s="84" customFormat="1" ht="15" customHeight="1">
      <c r="A68" s="209"/>
      <c r="B68" s="214"/>
      <c r="C68" s="246"/>
      <c r="D68" s="214"/>
      <c r="E68" s="246"/>
      <c r="F68" s="214"/>
      <c r="G68" s="246"/>
      <c r="H68" s="214"/>
      <c r="I68" s="246"/>
      <c r="J68" s="214"/>
      <c r="K68" s="246"/>
      <c r="L68" s="215"/>
      <c r="M68" s="215"/>
      <c r="N68" s="215"/>
      <c r="O68" s="215"/>
      <c r="P68" s="215"/>
      <c r="Q68" s="246"/>
      <c r="R68" s="214"/>
      <c r="S68" s="246"/>
      <c r="T68" s="95"/>
      <c r="U68" s="75"/>
      <c r="V68" s="75"/>
      <c r="W68" s="75"/>
      <c r="X68" s="75"/>
    </row>
    <row r="69" spans="1:24" s="84" customFormat="1" ht="15" customHeight="1">
      <c r="A69" s="209"/>
      <c r="B69" s="214"/>
      <c r="C69" s="246"/>
      <c r="D69" s="214"/>
      <c r="E69" s="246"/>
      <c r="F69" s="214"/>
      <c r="G69" s="246"/>
      <c r="H69" s="214"/>
      <c r="I69" s="246"/>
      <c r="J69" s="214"/>
      <c r="K69" s="246"/>
      <c r="L69" s="214"/>
      <c r="M69" s="215"/>
      <c r="N69" s="214"/>
      <c r="O69" s="246"/>
      <c r="P69" s="214"/>
      <c r="Q69" s="246"/>
      <c r="R69" s="214"/>
      <c r="S69" s="246"/>
      <c r="T69" s="95"/>
      <c r="U69" s="75"/>
      <c r="V69" s="75"/>
      <c r="W69" s="75"/>
      <c r="X69" s="75"/>
    </row>
    <row r="70" spans="1:24" s="84" customFormat="1" ht="15" customHeight="1">
      <c r="A70" s="209"/>
      <c r="B70" s="214"/>
      <c r="C70" s="246"/>
      <c r="D70" s="214"/>
      <c r="E70" s="246"/>
      <c r="F70" s="214"/>
      <c r="G70" s="246"/>
      <c r="H70" s="214"/>
      <c r="I70" s="246"/>
      <c r="J70" s="215"/>
      <c r="K70" s="246"/>
      <c r="L70" s="215"/>
      <c r="M70" s="246"/>
      <c r="N70" s="215"/>
      <c r="O70" s="215"/>
      <c r="P70" s="215"/>
      <c r="Q70" s="246"/>
      <c r="R70" s="214"/>
      <c r="S70" s="246"/>
      <c r="T70" s="95"/>
      <c r="U70" s="75"/>
      <c r="V70" s="75"/>
      <c r="W70" s="75"/>
      <c r="X70" s="75"/>
    </row>
    <row r="71" spans="1:24">
      <c r="A71" s="209"/>
      <c r="B71" s="214"/>
      <c r="C71" s="246"/>
      <c r="D71" s="214"/>
      <c r="E71" s="246"/>
      <c r="F71" s="214"/>
      <c r="G71" s="246"/>
      <c r="H71" s="214"/>
      <c r="I71" s="246"/>
      <c r="J71" s="215"/>
      <c r="K71" s="215"/>
      <c r="L71" s="214"/>
      <c r="M71" s="246"/>
      <c r="N71" s="215"/>
      <c r="O71" s="215"/>
      <c r="P71" s="214"/>
      <c r="Q71" s="246"/>
      <c r="R71" s="214"/>
      <c r="S71" s="246"/>
      <c r="T71" s="98"/>
      <c r="U71" s="98"/>
      <c r="V71" s="98"/>
      <c r="W71" s="98"/>
      <c r="X71" s="98"/>
    </row>
    <row r="72" spans="1:24">
      <c r="A72" s="209"/>
      <c r="B72" s="214"/>
      <c r="C72" s="246"/>
      <c r="D72" s="214"/>
      <c r="E72" s="246"/>
      <c r="F72" s="214"/>
      <c r="G72" s="246"/>
      <c r="H72" s="214"/>
      <c r="I72" s="246"/>
      <c r="J72" s="214"/>
      <c r="K72" s="246"/>
      <c r="L72" s="214"/>
      <c r="M72" s="215"/>
      <c r="N72" s="215"/>
      <c r="O72" s="215"/>
      <c r="P72" s="214"/>
      <c r="Q72" s="246"/>
      <c r="R72" s="214"/>
      <c r="S72" s="246"/>
      <c r="T72" s="98"/>
      <c r="U72" s="98"/>
      <c r="V72" s="98"/>
      <c r="W72" s="98"/>
      <c r="X72" s="98"/>
    </row>
    <row r="73" spans="1:24">
      <c r="A73" s="209"/>
      <c r="B73" s="214"/>
      <c r="C73" s="246"/>
      <c r="D73" s="214"/>
      <c r="E73" s="246"/>
      <c r="F73" s="214"/>
      <c r="G73" s="246"/>
      <c r="H73" s="214"/>
      <c r="I73" s="246"/>
      <c r="J73" s="214"/>
      <c r="K73" s="246"/>
      <c r="L73" s="214"/>
      <c r="M73" s="246"/>
      <c r="N73" s="214"/>
      <c r="O73" s="246"/>
      <c r="P73" s="214"/>
      <c r="Q73" s="246"/>
      <c r="R73" s="214"/>
      <c r="S73" s="246"/>
      <c r="T73" s="98"/>
      <c r="U73" s="98"/>
      <c r="V73" s="98"/>
      <c r="W73" s="98"/>
      <c r="X73" s="98"/>
    </row>
    <row r="74" spans="1:24" s="98" customFormat="1">
      <c r="A74" s="209"/>
      <c r="B74" s="214"/>
      <c r="C74" s="246"/>
      <c r="D74" s="214"/>
      <c r="E74" s="246"/>
      <c r="F74" s="214"/>
      <c r="G74" s="246"/>
      <c r="H74" s="214"/>
      <c r="I74" s="246"/>
      <c r="J74" s="215"/>
      <c r="K74" s="246"/>
      <c r="L74" s="214"/>
      <c r="M74" s="215"/>
      <c r="N74" s="215"/>
      <c r="O74" s="215"/>
      <c r="P74" s="215"/>
      <c r="Q74" s="215"/>
      <c r="R74" s="214"/>
      <c r="S74" s="246"/>
    </row>
    <row r="75" spans="1:24">
      <c r="A75" s="209"/>
      <c r="B75" s="214"/>
      <c r="C75" s="246"/>
      <c r="D75" s="214"/>
      <c r="E75" s="246"/>
      <c r="F75" s="214"/>
      <c r="G75" s="246"/>
      <c r="H75" s="214"/>
      <c r="I75" s="246"/>
      <c r="J75" s="215"/>
      <c r="K75" s="246"/>
      <c r="L75" s="214"/>
      <c r="M75" s="246"/>
      <c r="N75" s="214"/>
      <c r="O75" s="246"/>
      <c r="P75" s="214"/>
      <c r="Q75" s="246"/>
      <c r="R75" s="214"/>
      <c r="S75" s="246"/>
      <c r="T75" s="98"/>
      <c r="U75" s="98"/>
      <c r="V75" s="98"/>
      <c r="W75" s="98"/>
      <c r="X75" s="98"/>
    </row>
    <row r="76" spans="1:24">
      <c r="A76" s="209"/>
      <c r="B76" s="214"/>
      <c r="C76" s="246"/>
      <c r="D76" s="214"/>
      <c r="E76" s="246"/>
      <c r="F76" s="214"/>
      <c r="G76" s="246"/>
      <c r="H76" s="214"/>
      <c r="I76" s="246"/>
      <c r="J76" s="214"/>
      <c r="K76" s="246"/>
      <c r="L76" s="214"/>
      <c r="M76" s="246"/>
      <c r="N76" s="214"/>
      <c r="O76" s="246"/>
      <c r="P76" s="214"/>
      <c r="Q76" s="246"/>
      <c r="R76" s="214"/>
      <c r="S76" s="246"/>
      <c r="T76" s="98"/>
      <c r="U76" s="98"/>
      <c r="V76" s="98"/>
      <c r="W76" s="98"/>
      <c r="X76" s="98"/>
    </row>
    <row r="77" spans="1:24">
      <c r="A77" s="209"/>
      <c r="B77" s="214"/>
      <c r="C77" s="246"/>
      <c r="D77" s="214"/>
      <c r="E77" s="246"/>
      <c r="F77" s="214"/>
      <c r="G77" s="246"/>
      <c r="H77" s="214"/>
      <c r="I77" s="246"/>
      <c r="J77" s="214"/>
      <c r="K77" s="246"/>
      <c r="L77" s="214"/>
      <c r="M77" s="246"/>
      <c r="N77" s="214"/>
      <c r="O77" s="215"/>
      <c r="P77" s="214"/>
      <c r="Q77" s="246"/>
      <c r="R77" s="214"/>
      <c r="S77" s="246"/>
      <c r="T77" s="98"/>
      <c r="U77" s="98"/>
      <c r="V77" s="98"/>
      <c r="W77" s="98"/>
      <c r="X77" s="98"/>
    </row>
    <row r="78" spans="1:24" s="98" customFormat="1">
      <c r="A78" s="209"/>
      <c r="B78" s="214"/>
      <c r="C78" s="246"/>
      <c r="D78" s="214"/>
      <c r="E78" s="246"/>
      <c r="F78" s="214"/>
      <c r="G78" s="246"/>
      <c r="H78" s="214"/>
      <c r="I78" s="246"/>
      <c r="J78" s="215"/>
      <c r="K78" s="246"/>
      <c r="L78" s="215"/>
      <c r="M78" s="215"/>
      <c r="N78" s="215"/>
      <c r="O78" s="215"/>
      <c r="P78" s="215"/>
      <c r="Q78" s="246"/>
      <c r="R78" s="214"/>
      <c r="S78" s="246"/>
    </row>
    <row r="79" spans="1:24">
      <c r="A79" s="209"/>
      <c r="B79" s="214"/>
      <c r="C79" s="246"/>
      <c r="D79" s="214"/>
      <c r="E79" s="246"/>
      <c r="F79" s="214"/>
      <c r="G79" s="246"/>
      <c r="H79" s="214"/>
      <c r="I79" s="246"/>
      <c r="J79" s="215"/>
      <c r="K79" s="246"/>
      <c r="L79" s="214"/>
      <c r="M79" s="246"/>
      <c r="N79" s="214"/>
      <c r="O79" s="215"/>
      <c r="P79" s="214"/>
      <c r="Q79" s="246"/>
      <c r="R79" s="214"/>
      <c r="S79" s="246"/>
      <c r="T79" s="98"/>
      <c r="U79" s="98"/>
      <c r="V79" s="98"/>
      <c r="W79" s="98"/>
      <c r="X79" s="98"/>
    </row>
    <row r="80" spans="1:24">
      <c r="A80" s="209"/>
      <c r="B80" s="214"/>
      <c r="C80" s="246"/>
      <c r="D80" s="214"/>
      <c r="E80" s="246"/>
      <c r="F80" s="214"/>
      <c r="G80" s="246"/>
      <c r="H80" s="214"/>
      <c r="I80" s="246"/>
      <c r="J80" s="215"/>
      <c r="K80" s="246"/>
      <c r="L80" s="214"/>
      <c r="M80" s="246"/>
      <c r="N80" s="214"/>
      <c r="O80" s="215"/>
      <c r="P80" s="215"/>
      <c r="Q80" s="246"/>
      <c r="R80" s="214"/>
      <c r="S80" s="246"/>
      <c r="T80" s="98"/>
      <c r="U80" s="98"/>
      <c r="V80" s="98"/>
      <c r="W80" s="98"/>
      <c r="X80" s="98"/>
    </row>
    <row r="81" spans="1:24">
      <c r="A81" s="209"/>
      <c r="B81" s="214"/>
      <c r="C81" s="246"/>
      <c r="D81" s="214"/>
      <c r="E81" s="246"/>
      <c r="F81" s="214"/>
      <c r="G81" s="246"/>
      <c r="H81" s="214"/>
      <c r="I81" s="246"/>
      <c r="J81" s="215"/>
      <c r="K81" s="246"/>
      <c r="L81" s="214"/>
      <c r="M81" s="246"/>
      <c r="N81" s="214"/>
      <c r="O81" s="246"/>
      <c r="P81" s="214"/>
      <c r="Q81" s="246"/>
      <c r="R81" s="214"/>
      <c r="S81" s="246"/>
      <c r="T81" s="98"/>
      <c r="U81" s="98"/>
      <c r="V81" s="98"/>
      <c r="W81" s="98"/>
      <c r="X81" s="98"/>
    </row>
    <row r="82" spans="1:24">
      <c r="A82" s="209"/>
      <c r="B82" s="214"/>
      <c r="C82" s="246"/>
      <c r="D82" s="214"/>
      <c r="E82" s="246"/>
      <c r="F82" s="214"/>
      <c r="G82" s="246"/>
      <c r="H82" s="214"/>
      <c r="I82" s="246"/>
      <c r="J82" s="215"/>
      <c r="K82" s="246"/>
      <c r="L82" s="214"/>
      <c r="M82" s="246"/>
      <c r="N82" s="214"/>
      <c r="O82" s="215"/>
      <c r="P82" s="215"/>
      <c r="Q82" s="246"/>
      <c r="R82" s="214"/>
      <c r="S82" s="246"/>
      <c r="T82" s="98"/>
      <c r="U82" s="98"/>
      <c r="V82" s="98"/>
      <c r="W82" s="98"/>
      <c r="X82" s="98"/>
    </row>
    <row r="83" spans="1:24">
      <c r="A83" s="209"/>
      <c r="B83" s="214"/>
      <c r="C83" s="246"/>
      <c r="D83" s="214"/>
      <c r="E83" s="246"/>
      <c r="F83" s="214"/>
      <c r="G83" s="246"/>
      <c r="H83" s="214"/>
      <c r="I83" s="246"/>
      <c r="J83" s="215"/>
      <c r="K83" s="215"/>
      <c r="L83" s="215"/>
      <c r="M83" s="215"/>
      <c r="N83" s="215"/>
      <c r="O83" s="215"/>
      <c r="P83" s="214"/>
      <c r="Q83" s="215"/>
      <c r="R83" s="214"/>
      <c r="S83" s="246"/>
      <c r="T83" s="98"/>
      <c r="U83" s="98"/>
      <c r="V83" s="98"/>
      <c r="W83" s="98"/>
      <c r="X83" s="98"/>
    </row>
    <row r="84" spans="1:24">
      <c r="A84" s="209"/>
      <c r="B84" s="214"/>
      <c r="C84" s="246"/>
      <c r="D84" s="214"/>
      <c r="E84" s="246"/>
      <c r="F84" s="214"/>
      <c r="G84" s="246"/>
      <c r="H84" s="214"/>
      <c r="I84" s="246"/>
      <c r="J84" s="214"/>
      <c r="K84" s="246"/>
      <c r="L84" s="215"/>
      <c r="M84" s="246"/>
      <c r="N84" s="215"/>
      <c r="O84" s="246"/>
      <c r="P84" s="215"/>
      <c r="Q84" s="246"/>
      <c r="R84" s="214"/>
      <c r="S84" s="246"/>
      <c r="T84" s="98"/>
      <c r="U84" s="98"/>
      <c r="V84" s="98"/>
      <c r="W84" s="98"/>
      <c r="X84" s="98"/>
    </row>
    <row r="85" spans="1:24">
      <c r="A85" s="209"/>
      <c r="B85" s="214"/>
      <c r="C85" s="246"/>
      <c r="D85" s="214"/>
      <c r="E85" s="246"/>
      <c r="F85" s="214"/>
      <c r="G85" s="246"/>
      <c r="H85" s="214"/>
      <c r="I85" s="246"/>
      <c r="J85" s="214"/>
      <c r="K85" s="246"/>
      <c r="L85" s="214"/>
      <c r="M85" s="246"/>
      <c r="N85" s="215"/>
      <c r="O85" s="215"/>
      <c r="P85" s="215"/>
      <c r="Q85" s="215"/>
      <c r="R85" s="214"/>
      <c r="S85" s="246"/>
      <c r="T85" s="98"/>
      <c r="U85" s="98"/>
      <c r="V85" s="98"/>
      <c r="W85" s="98"/>
      <c r="X85" s="98"/>
    </row>
    <row r="86" spans="1:24">
      <c r="A86" s="209"/>
      <c r="B86" s="214"/>
      <c r="C86" s="246"/>
      <c r="D86" s="214"/>
      <c r="E86" s="246"/>
      <c r="F86" s="214"/>
      <c r="G86" s="246"/>
      <c r="H86" s="214"/>
      <c r="I86" s="246"/>
      <c r="J86" s="214"/>
      <c r="K86" s="246"/>
      <c r="L86" s="214"/>
      <c r="M86" s="246"/>
      <c r="N86" s="215"/>
      <c r="O86" s="215"/>
      <c r="P86" s="214"/>
      <c r="Q86" s="215"/>
      <c r="R86" s="214"/>
      <c r="S86" s="246"/>
      <c r="T86" s="98"/>
      <c r="U86" s="98"/>
      <c r="V86" s="98"/>
      <c r="W86" s="98"/>
      <c r="X86" s="98"/>
    </row>
    <row r="87" spans="1:24">
      <c r="A87" s="209"/>
      <c r="B87" s="214"/>
      <c r="C87" s="246"/>
      <c r="D87" s="214"/>
      <c r="E87" s="246"/>
      <c r="F87" s="214"/>
      <c r="G87" s="246"/>
      <c r="H87" s="214"/>
      <c r="I87" s="246"/>
      <c r="J87" s="214"/>
      <c r="K87" s="215"/>
      <c r="L87" s="214"/>
      <c r="M87" s="246"/>
      <c r="N87" s="215"/>
      <c r="O87" s="215"/>
      <c r="P87" s="214"/>
      <c r="Q87" s="246"/>
      <c r="R87" s="214"/>
      <c r="S87" s="246"/>
      <c r="T87" s="98"/>
      <c r="U87" s="98"/>
      <c r="V87" s="98"/>
      <c r="W87" s="98"/>
      <c r="X87" s="98"/>
    </row>
    <row r="88" spans="1:24">
      <c r="A88" s="209"/>
      <c r="B88" s="214"/>
      <c r="C88" s="246"/>
      <c r="D88" s="214"/>
      <c r="E88" s="246"/>
      <c r="F88" s="214"/>
      <c r="G88" s="246"/>
      <c r="H88" s="214"/>
      <c r="I88" s="246"/>
      <c r="J88" s="215"/>
      <c r="K88" s="246"/>
      <c r="L88" s="215"/>
      <c r="M88" s="246"/>
      <c r="N88" s="215"/>
      <c r="O88" s="246"/>
      <c r="P88" s="214"/>
      <c r="Q88" s="215"/>
      <c r="R88" s="214"/>
      <c r="S88" s="246"/>
      <c r="T88" s="98"/>
      <c r="U88" s="98"/>
      <c r="V88" s="98"/>
      <c r="W88" s="98"/>
      <c r="X88" s="98"/>
    </row>
    <row r="89" spans="1:24">
      <c r="A89" s="209"/>
      <c r="B89" s="214"/>
      <c r="C89" s="246"/>
      <c r="D89" s="214"/>
      <c r="E89" s="246"/>
      <c r="F89" s="214"/>
      <c r="G89" s="246"/>
      <c r="H89" s="214"/>
      <c r="I89" s="246"/>
      <c r="J89" s="215"/>
      <c r="K89" s="246"/>
      <c r="L89" s="214"/>
      <c r="M89" s="246"/>
      <c r="N89" s="214"/>
      <c r="O89" s="246"/>
      <c r="P89" s="214"/>
      <c r="Q89" s="246"/>
      <c r="R89" s="214"/>
      <c r="S89" s="246"/>
      <c r="T89" s="98"/>
    </row>
    <row r="90" spans="1:24">
      <c r="A90" s="209"/>
      <c r="B90" s="214"/>
      <c r="C90" s="246"/>
      <c r="D90" s="214"/>
      <c r="E90" s="246"/>
      <c r="F90" s="214"/>
      <c r="G90" s="246"/>
      <c r="H90" s="214"/>
      <c r="I90" s="246"/>
      <c r="J90" s="215"/>
      <c r="K90" s="246"/>
      <c r="L90" s="214"/>
      <c r="M90" s="246"/>
      <c r="N90" s="215"/>
      <c r="O90" s="215"/>
      <c r="P90" s="214"/>
      <c r="Q90" s="246"/>
      <c r="R90" s="214"/>
      <c r="S90" s="246"/>
      <c r="T90" s="98"/>
    </row>
    <row r="91" spans="1:24">
      <c r="A91" s="209"/>
      <c r="B91" s="214"/>
      <c r="C91" s="246"/>
      <c r="D91" s="214"/>
      <c r="E91" s="246"/>
      <c r="F91" s="214"/>
      <c r="G91" s="246"/>
      <c r="H91" s="214"/>
      <c r="I91" s="246"/>
      <c r="J91" s="214"/>
      <c r="K91" s="246"/>
      <c r="L91" s="214"/>
      <c r="M91" s="246"/>
      <c r="N91" s="214"/>
      <c r="O91" s="246"/>
      <c r="P91" s="214"/>
      <c r="Q91" s="246"/>
      <c r="R91" s="214"/>
      <c r="S91" s="246"/>
      <c r="T91" s="98"/>
    </row>
    <row r="92" spans="1:24">
      <c r="A92" s="209"/>
      <c r="B92" s="214"/>
      <c r="C92" s="246"/>
      <c r="D92" s="214"/>
      <c r="E92" s="246"/>
      <c r="F92" s="214"/>
      <c r="G92" s="246"/>
      <c r="H92" s="214"/>
      <c r="I92" s="246"/>
      <c r="J92" s="215"/>
      <c r="K92" s="246"/>
      <c r="L92" s="214"/>
      <c r="M92" s="246"/>
      <c r="N92" s="215"/>
      <c r="O92" s="246"/>
      <c r="P92" s="214"/>
      <c r="Q92" s="246"/>
      <c r="R92" s="214"/>
      <c r="S92" s="246"/>
      <c r="T92" s="98"/>
    </row>
    <row r="93" spans="1:24">
      <c r="A93" s="209"/>
      <c r="B93" s="214"/>
      <c r="C93" s="246"/>
      <c r="D93" s="214"/>
      <c r="E93" s="246"/>
      <c r="F93" s="214"/>
      <c r="G93" s="246"/>
      <c r="H93" s="214"/>
      <c r="I93" s="246"/>
      <c r="J93" s="214"/>
      <c r="K93" s="246"/>
      <c r="L93" s="214"/>
      <c r="M93" s="246"/>
      <c r="N93" s="215"/>
      <c r="O93" s="246"/>
      <c r="P93" s="214"/>
      <c r="Q93" s="246"/>
      <c r="R93" s="214"/>
      <c r="S93" s="246"/>
      <c r="T93" s="98"/>
    </row>
    <row r="94" spans="1:24">
      <c r="A94" s="209"/>
      <c r="B94" s="214"/>
      <c r="C94" s="246"/>
      <c r="D94" s="214"/>
      <c r="E94" s="246"/>
      <c r="F94" s="214"/>
      <c r="G94" s="246"/>
      <c r="H94" s="214"/>
      <c r="I94" s="246"/>
      <c r="J94" s="214"/>
      <c r="K94" s="246"/>
      <c r="L94" s="214"/>
      <c r="M94" s="246"/>
      <c r="N94" s="214"/>
      <c r="O94" s="246"/>
      <c r="P94" s="214"/>
      <c r="Q94" s="246"/>
      <c r="R94" s="214"/>
      <c r="S94" s="246"/>
      <c r="T94" s="98"/>
    </row>
    <row r="95" spans="1:24">
      <c r="A95" s="209"/>
      <c r="B95" s="214"/>
      <c r="C95" s="246"/>
      <c r="D95" s="214"/>
      <c r="E95" s="246"/>
      <c r="F95" s="214"/>
      <c r="G95" s="246"/>
      <c r="H95" s="214"/>
      <c r="I95" s="246"/>
      <c r="J95" s="214"/>
      <c r="K95" s="246"/>
      <c r="L95" s="214"/>
      <c r="M95" s="246"/>
      <c r="N95" s="214"/>
      <c r="O95" s="246"/>
      <c r="P95" s="214"/>
      <c r="Q95" s="246"/>
      <c r="R95" s="214"/>
      <c r="S95" s="246"/>
      <c r="T95" s="98"/>
    </row>
    <row r="96" spans="1:24">
      <c r="A96" s="209"/>
      <c r="B96" s="214"/>
      <c r="C96" s="246"/>
      <c r="D96" s="214"/>
      <c r="E96" s="246"/>
      <c r="F96" s="214"/>
      <c r="G96" s="246"/>
      <c r="H96" s="214"/>
      <c r="I96" s="246"/>
      <c r="J96" s="214"/>
      <c r="K96" s="215"/>
      <c r="L96" s="214"/>
      <c r="M96" s="246"/>
      <c r="N96" s="215"/>
      <c r="O96" s="215"/>
      <c r="P96" s="215"/>
      <c r="Q96" s="215"/>
      <c r="R96" s="214"/>
      <c r="S96" s="246"/>
      <c r="T96" s="98"/>
    </row>
    <row r="97" spans="1:20">
      <c r="A97" s="209"/>
      <c r="B97" s="214"/>
      <c r="C97" s="246"/>
      <c r="D97" s="214"/>
      <c r="E97" s="246"/>
      <c r="F97" s="214"/>
      <c r="G97" s="246"/>
      <c r="H97" s="214"/>
      <c r="I97" s="246"/>
      <c r="J97" s="215"/>
      <c r="K97" s="246"/>
      <c r="L97" s="214"/>
      <c r="M97" s="246"/>
      <c r="N97" s="214"/>
      <c r="O97" s="215"/>
      <c r="P97" s="214"/>
      <c r="Q97" s="246"/>
      <c r="R97" s="214"/>
      <c r="S97" s="246"/>
      <c r="T97" s="98"/>
    </row>
    <row r="98" spans="1:20">
      <c r="A98" s="209"/>
      <c r="B98" s="214"/>
      <c r="C98" s="246"/>
      <c r="D98" s="214"/>
      <c r="E98" s="246"/>
      <c r="F98" s="214"/>
      <c r="G98" s="246"/>
      <c r="H98" s="214"/>
      <c r="I98" s="246"/>
      <c r="J98" s="214"/>
      <c r="K98" s="246"/>
      <c r="L98" s="214"/>
      <c r="M98" s="246"/>
      <c r="N98" s="215"/>
      <c r="O98" s="246"/>
      <c r="P98" s="214"/>
      <c r="Q98" s="246"/>
      <c r="R98" s="214"/>
      <c r="S98" s="246"/>
      <c r="T98" s="98"/>
    </row>
    <row r="99" spans="1:20">
      <c r="A99" s="209"/>
      <c r="B99" s="214"/>
      <c r="C99" s="246"/>
      <c r="D99" s="214"/>
      <c r="E99" s="246"/>
      <c r="F99" s="214"/>
      <c r="G99" s="246"/>
      <c r="H99" s="214"/>
      <c r="I99" s="246"/>
      <c r="J99" s="214"/>
      <c r="K99" s="246"/>
      <c r="L99" s="214"/>
      <c r="M99" s="246"/>
      <c r="N99" s="214"/>
      <c r="O99" s="246"/>
      <c r="P99" s="214"/>
      <c r="Q99" s="246"/>
      <c r="R99" s="214"/>
      <c r="S99" s="246"/>
      <c r="T99" s="98"/>
    </row>
    <row r="100" spans="1:20">
      <c r="A100" s="209"/>
      <c r="B100" s="214"/>
      <c r="C100" s="246"/>
      <c r="D100" s="214"/>
      <c r="E100" s="246"/>
      <c r="F100" s="214"/>
      <c r="G100" s="246"/>
      <c r="H100" s="214"/>
      <c r="I100" s="246"/>
      <c r="J100" s="215"/>
      <c r="K100" s="246"/>
      <c r="L100" s="214"/>
      <c r="M100" s="246"/>
      <c r="N100" s="215"/>
      <c r="O100" s="215"/>
      <c r="P100" s="215"/>
      <c r="Q100" s="215"/>
      <c r="R100" s="214"/>
      <c r="S100" s="246"/>
      <c r="T100" s="98"/>
    </row>
    <row r="101" spans="1:20">
      <c r="A101" s="209"/>
      <c r="B101" s="214"/>
      <c r="C101" s="246"/>
      <c r="D101" s="214"/>
      <c r="E101" s="246"/>
      <c r="F101" s="214"/>
      <c r="G101" s="246"/>
      <c r="H101" s="214"/>
      <c r="I101" s="246"/>
      <c r="J101" s="214"/>
      <c r="K101" s="246"/>
      <c r="L101" s="214"/>
      <c r="M101" s="246"/>
      <c r="N101" s="214"/>
      <c r="O101" s="246"/>
      <c r="P101" s="214"/>
      <c r="Q101" s="246"/>
      <c r="R101" s="214"/>
      <c r="S101" s="246"/>
      <c r="T101" s="98"/>
    </row>
    <row r="102" spans="1:20">
      <c r="A102" s="209"/>
      <c r="B102" s="214"/>
      <c r="C102" s="246"/>
      <c r="D102" s="214"/>
      <c r="E102" s="246"/>
      <c r="F102" s="214"/>
      <c r="G102" s="246"/>
      <c r="H102" s="214"/>
      <c r="I102" s="246"/>
      <c r="J102" s="214"/>
      <c r="K102" s="246"/>
      <c r="L102" s="214"/>
      <c r="M102" s="246"/>
      <c r="N102" s="214"/>
      <c r="O102" s="246"/>
      <c r="P102" s="214"/>
      <c r="Q102" s="246"/>
      <c r="R102" s="214"/>
      <c r="S102" s="246"/>
      <c r="T102" s="98"/>
    </row>
    <row r="103" spans="1:20">
      <c r="A103" s="209"/>
      <c r="B103" s="214"/>
      <c r="C103" s="246"/>
      <c r="D103" s="214"/>
      <c r="E103" s="246"/>
      <c r="F103" s="214"/>
      <c r="G103" s="246"/>
      <c r="H103" s="214"/>
      <c r="I103" s="246"/>
      <c r="J103" s="215"/>
      <c r="K103" s="215"/>
      <c r="L103" s="215"/>
      <c r="M103" s="215"/>
      <c r="N103" s="215"/>
      <c r="O103" s="215"/>
      <c r="P103" s="214"/>
      <c r="Q103" s="215"/>
      <c r="R103" s="214"/>
      <c r="S103" s="246"/>
      <c r="T103" s="98"/>
    </row>
    <row r="104" spans="1:20">
      <c r="A104" s="209"/>
      <c r="B104" s="98"/>
      <c r="C104" s="246"/>
      <c r="D104" s="246"/>
      <c r="E104" s="246"/>
      <c r="F104" s="246"/>
      <c r="G104" s="246"/>
      <c r="H104" s="246"/>
      <c r="I104" s="246"/>
      <c r="J104" s="246"/>
      <c r="K104" s="246"/>
      <c r="L104" s="246"/>
      <c r="M104" s="246"/>
      <c r="N104" s="246"/>
      <c r="O104" s="246"/>
      <c r="P104" s="246"/>
      <c r="Q104" s="246"/>
      <c r="R104" s="246"/>
      <c r="S104" s="246"/>
      <c r="T104" s="98"/>
    </row>
    <row r="105" spans="1:20" ht="15.75">
      <c r="A105" s="249"/>
      <c r="B105" s="98"/>
      <c r="C105" s="246"/>
      <c r="D105" s="246"/>
      <c r="E105" s="246"/>
      <c r="F105" s="246"/>
      <c r="G105" s="246"/>
      <c r="H105" s="246"/>
      <c r="I105" s="246"/>
      <c r="J105" s="246"/>
      <c r="K105" s="246"/>
      <c r="L105" s="246"/>
      <c r="M105" s="246"/>
      <c r="N105" s="246"/>
      <c r="O105" s="246"/>
      <c r="P105" s="246"/>
      <c r="Q105" s="246"/>
      <c r="R105" s="246"/>
      <c r="S105" s="246"/>
      <c r="T105" s="98"/>
    </row>
    <row r="106" spans="1:20">
      <c r="A106" s="209"/>
      <c r="B106" s="214"/>
      <c r="C106" s="246"/>
      <c r="D106" s="214"/>
      <c r="E106" s="246"/>
      <c r="F106" s="214"/>
      <c r="G106" s="246"/>
      <c r="H106" s="214"/>
      <c r="I106" s="246"/>
      <c r="J106" s="215"/>
      <c r="K106" s="246"/>
      <c r="L106" s="214"/>
      <c r="M106" s="246"/>
      <c r="N106" s="215"/>
      <c r="O106" s="215"/>
      <c r="P106" s="215"/>
      <c r="Q106" s="246"/>
      <c r="R106" s="214"/>
      <c r="S106" s="246"/>
      <c r="T106" s="98"/>
    </row>
    <row r="107" spans="1:20">
      <c r="A107" s="209"/>
      <c r="B107" s="214"/>
      <c r="C107" s="246"/>
      <c r="D107" s="214"/>
      <c r="E107" s="246"/>
      <c r="F107" s="214"/>
      <c r="G107" s="246"/>
      <c r="H107" s="214"/>
      <c r="I107" s="246"/>
      <c r="J107" s="215"/>
      <c r="K107" s="246"/>
      <c r="L107" s="214"/>
      <c r="M107" s="215"/>
      <c r="N107" s="214"/>
      <c r="O107" s="215"/>
      <c r="P107" s="215"/>
      <c r="Q107" s="246"/>
      <c r="R107" s="214"/>
      <c r="S107" s="246"/>
      <c r="T107" s="98"/>
    </row>
    <row r="108" spans="1:20">
      <c r="A108" s="209"/>
      <c r="B108" s="214"/>
      <c r="C108" s="246"/>
      <c r="D108" s="214"/>
      <c r="E108" s="246"/>
      <c r="F108" s="214"/>
      <c r="G108" s="246"/>
      <c r="H108" s="214"/>
      <c r="I108" s="246"/>
      <c r="J108" s="215"/>
      <c r="K108" s="246"/>
      <c r="L108" s="214"/>
      <c r="M108" s="246"/>
      <c r="N108" s="215"/>
      <c r="O108" s="246"/>
      <c r="P108" s="214"/>
      <c r="Q108" s="246"/>
      <c r="R108" s="214"/>
      <c r="S108" s="246"/>
      <c r="T108" s="98"/>
    </row>
    <row r="109" spans="1:20">
      <c r="A109" s="209"/>
      <c r="B109" s="214"/>
      <c r="C109" s="246"/>
      <c r="D109" s="214"/>
      <c r="E109" s="246"/>
      <c r="F109" s="214"/>
      <c r="G109" s="246"/>
      <c r="H109" s="214"/>
      <c r="I109" s="246"/>
      <c r="J109" s="215"/>
      <c r="K109" s="246"/>
      <c r="L109" s="214"/>
      <c r="M109" s="246"/>
      <c r="N109" s="215"/>
      <c r="O109" s="215"/>
      <c r="P109" s="215"/>
      <c r="Q109" s="246"/>
      <c r="R109" s="214"/>
      <c r="S109" s="246"/>
      <c r="T109" s="98"/>
    </row>
    <row r="110" spans="1:20">
      <c r="A110" s="209"/>
      <c r="B110" s="214"/>
      <c r="C110" s="246"/>
      <c r="D110" s="214"/>
      <c r="E110" s="246"/>
      <c r="F110" s="214"/>
      <c r="G110" s="246"/>
      <c r="H110" s="214"/>
      <c r="I110" s="246"/>
      <c r="J110" s="214"/>
      <c r="K110" s="215"/>
      <c r="L110" s="214"/>
      <c r="M110" s="215"/>
      <c r="N110" s="215"/>
      <c r="O110" s="215"/>
      <c r="P110" s="214"/>
      <c r="Q110" s="215"/>
      <c r="R110" s="214"/>
      <c r="S110" s="246"/>
      <c r="T110" s="98"/>
    </row>
    <row r="111" spans="1:20">
      <c r="A111" s="209"/>
      <c r="B111" s="214"/>
      <c r="C111" s="246"/>
      <c r="D111" s="214"/>
      <c r="E111" s="246"/>
      <c r="F111" s="214"/>
      <c r="G111" s="246"/>
      <c r="H111" s="214"/>
      <c r="I111" s="246"/>
      <c r="J111" s="214"/>
      <c r="K111" s="246"/>
      <c r="L111" s="214"/>
      <c r="M111" s="246"/>
      <c r="N111" s="214"/>
      <c r="O111" s="246"/>
      <c r="P111" s="214"/>
      <c r="Q111" s="246"/>
      <c r="R111" s="214"/>
      <c r="S111" s="246"/>
      <c r="T111" s="98"/>
    </row>
    <row r="112" spans="1:20">
      <c r="A112" s="209"/>
      <c r="B112" s="214"/>
      <c r="C112" s="246"/>
      <c r="D112" s="214"/>
      <c r="E112" s="246"/>
      <c r="F112" s="214"/>
      <c r="G112" s="246"/>
      <c r="H112" s="214"/>
      <c r="I112" s="246"/>
      <c r="J112" s="214"/>
      <c r="K112" s="246"/>
      <c r="L112" s="214"/>
      <c r="M112" s="246"/>
      <c r="N112" s="214"/>
      <c r="O112" s="246"/>
      <c r="P112" s="214"/>
      <c r="Q112" s="246"/>
      <c r="R112" s="214"/>
      <c r="S112" s="246"/>
      <c r="T112" s="98"/>
    </row>
    <row r="113" spans="1:20">
      <c r="A113" s="209"/>
      <c r="B113" s="214"/>
      <c r="C113" s="246"/>
      <c r="D113" s="214"/>
      <c r="E113" s="246"/>
      <c r="F113" s="214"/>
      <c r="G113" s="246"/>
      <c r="H113" s="214"/>
      <c r="I113" s="246"/>
      <c r="J113" s="215"/>
      <c r="K113" s="246"/>
      <c r="L113" s="214"/>
      <c r="M113" s="246"/>
      <c r="N113" s="215"/>
      <c r="O113" s="215"/>
      <c r="P113" s="215"/>
      <c r="Q113" s="246"/>
      <c r="R113" s="214"/>
      <c r="S113" s="246"/>
      <c r="T113" s="98"/>
    </row>
    <row r="114" spans="1:20">
      <c r="A114" s="209"/>
      <c r="B114" s="214"/>
      <c r="C114" s="246"/>
      <c r="D114" s="214"/>
      <c r="E114" s="246"/>
      <c r="F114" s="214"/>
      <c r="G114" s="246"/>
      <c r="H114" s="214"/>
      <c r="I114" s="246"/>
      <c r="J114" s="215"/>
      <c r="K114" s="246"/>
      <c r="L114" s="214"/>
      <c r="M114" s="246"/>
      <c r="N114" s="214"/>
      <c r="O114" s="246"/>
      <c r="P114" s="214"/>
      <c r="Q114" s="246"/>
      <c r="R114" s="214"/>
      <c r="S114" s="246"/>
      <c r="T114" s="98"/>
    </row>
    <row r="115" spans="1:20">
      <c r="A115" s="209"/>
      <c r="B115" s="214"/>
      <c r="C115" s="246"/>
      <c r="D115" s="214"/>
      <c r="E115" s="246"/>
      <c r="F115" s="214"/>
      <c r="G115" s="246"/>
      <c r="H115" s="214"/>
      <c r="I115" s="246"/>
      <c r="J115" s="215"/>
      <c r="K115" s="246"/>
      <c r="L115" s="214"/>
      <c r="M115" s="246"/>
      <c r="N115" s="214"/>
      <c r="O115" s="246"/>
      <c r="P115" s="214"/>
      <c r="Q115" s="246"/>
      <c r="R115" s="214"/>
      <c r="S115" s="246"/>
      <c r="T115" s="98"/>
    </row>
    <row r="116" spans="1:20">
      <c r="A116" s="209"/>
      <c r="B116" s="214"/>
      <c r="C116" s="246"/>
      <c r="D116" s="214"/>
      <c r="E116" s="246"/>
      <c r="F116" s="214"/>
      <c r="G116" s="246"/>
      <c r="H116" s="214"/>
      <c r="I116" s="246"/>
      <c r="J116" s="215"/>
      <c r="K116" s="246"/>
      <c r="L116" s="214"/>
      <c r="M116" s="246"/>
      <c r="N116" s="214"/>
      <c r="O116" s="215"/>
      <c r="P116" s="214"/>
      <c r="Q116" s="246"/>
      <c r="R116" s="214"/>
      <c r="S116" s="246"/>
      <c r="T116" s="98"/>
    </row>
    <row r="117" spans="1:20">
      <c r="A117" s="209"/>
      <c r="B117" s="214"/>
      <c r="C117" s="246"/>
      <c r="D117" s="214"/>
      <c r="E117" s="246"/>
      <c r="F117" s="214"/>
      <c r="G117" s="246"/>
      <c r="H117" s="214"/>
      <c r="I117" s="246"/>
      <c r="J117" s="214"/>
      <c r="K117" s="246"/>
      <c r="L117" s="214"/>
      <c r="M117" s="246"/>
      <c r="N117" s="214"/>
      <c r="O117" s="215"/>
      <c r="P117" s="215"/>
      <c r="Q117" s="246"/>
      <c r="R117" s="214"/>
      <c r="S117" s="246"/>
      <c r="T117" s="98"/>
    </row>
    <row r="118" spans="1:20">
      <c r="A118" s="209"/>
      <c r="B118" s="214"/>
      <c r="C118" s="246"/>
      <c r="D118" s="214"/>
      <c r="E118" s="246"/>
      <c r="F118" s="214"/>
      <c r="G118" s="246"/>
      <c r="H118" s="214"/>
      <c r="I118" s="246"/>
      <c r="J118" s="214"/>
      <c r="K118" s="246"/>
      <c r="L118" s="214"/>
      <c r="M118" s="246"/>
      <c r="N118" s="214"/>
      <c r="O118" s="246"/>
      <c r="P118" s="214"/>
      <c r="Q118" s="246"/>
      <c r="R118" s="214"/>
      <c r="S118" s="246"/>
      <c r="T118" s="98"/>
    </row>
    <row r="119" spans="1:20">
      <c r="A119" s="209"/>
      <c r="B119" s="214"/>
      <c r="C119" s="246"/>
      <c r="D119" s="214"/>
      <c r="E119" s="246"/>
      <c r="F119" s="214"/>
      <c r="G119" s="246"/>
      <c r="H119" s="214"/>
      <c r="I119" s="246"/>
      <c r="J119" s="215"/>
      <c r="K119" s="215"/>
      <c r="L119" s="214"/>
      <c r="M119" s="215"/>
      <c r="N119" s="215"/>
      <c r="O119" s="215"/>
      <c r="P119" s="214"/>
      <c r="Q119" s="246"/>
      <c r="R119" s="214"/>
      <c r="S119" s="246"/>
      <c r="T119" s="98"/>
    </row>
    <row r="120" spans="1:20">
      <c r="A120" s="209"/>
      <c r="B120" s="214"/>
      <c r="C120" s="246"/>
      <c r="D120" s="214"/>
      <c r="E120" s="246"/>
      <c r="F120" s="214"/>
      <c r="G120" s="246"/>
      <c r="H120" s="214"/>
      <c r="I120" s="246"/>
      <c r="J120" s="215"/>
      <c r="K120" s="246"/>
      <c r="L120" s="215"/>
      <c r="M120" s="215"/>
      <c r="N120" s="215"/>
      <c r="O120" s="215"/>
      <c r="P120" s="215"/>
      <c r="Q120" s="246"/>
      <c r="R120" s="214"/>
      <c r="S120" s="246"/>
      <c r="T120" s="98"/>
    </row>
    <row r="121" spans="1:20">
      <c r="A121" s="209"/>
      <c r="B121" s="214"/>
      <c r="C121" s="246"/>
      <c r="D121" s="214"/>
      <c r="E121" s="246"/>
      <c r="F121" s="214"/>
      <c r="G121" s="246"/>
      <c r="H121" s="214"/>
      <c r="I121" s="246"/>
      <c r="J121" s="214"/>
      <c r="K121" s="246"/>
      <c r="L121" s="214"/>
      <c r="M121" s="215"/>
      <c r="N121" s="215"/>
      <c r="O121" s="215"/>
      <c r="P121" s="215"/>
      <c r="Q121" s="215"/>
      <c r="R121" s="214"/>
      <c r="S121" s="246"/>
      <c r="T121" s="98"/>
    </row>
    <row r="122" spans="1:20">
      <c r="A122" s="209"/>
      <c r="B122" s="214"/>
      <c r="C122" s="246"/>
      <c r="D122" s="214"/>
      <c r="E122" s="246"/>
      <c r="F122" s="214"/>
      <c r="G122" s="246"/>
      <c r="H122" s="214"/>
      <c r="I122" s="246"/>
      <c r="J122" s="214"/>
      <c r="K122" s="246"/>
      <c r="L122" s="214"/>
      <c r="M122" s="246"/>
      <c r="N122" s="214"/>
      <c r="O122" s="215"/>
      <c r="P122" s="214"/>
      <c r="Q122" s="246"/>
      <c r="R122" s="214"/>
      <c r="S122" s="246"/>
      <c r="T122" s="98"/>
    </row>
    <row r="123" spans="1:20">
      <c r="A123" s="209"/>
      <c r="B123" s="214"/>
      <c r="C123" s="246"/>
      <c r="D123" s="214"/>
      <c r="E123" s="246"/>
      <c r="F123" s="214"/>
      <c r="G123" s="246"/>
      <c r="H123" s="214"/>
      <c r="I123" s="246"/>
      <c r="J123" s="214"/>
      <c r="K123" s="246"/>
      <c r="L123" s="215"/>
      <c r="M123" s="215"/>
      <c r="N123" s="215"/>
      <c r="O123" s="246"/>
      <c r="P123" s="215"/>
      <c r="Q123" s="246"/>
      <c r="R123" s="214"/>
      <c r="S123" s="246"/>
      <c r="T123" s="98"/>
    </row>
    <row r="124" spans="1:20">
      <c r="A124" s="209"/>
      <c r="B124" s="214"/>
      <c r="C124" s="246"/>
      <c r="D124" s="214"/>
      <c r="E124" s="246"/>
      <c r="F124" s="214"/>
      <c r="G124" s="246"/>
      <c r="H124" s="214"/>
      <c r="I124" s="246"/>
      <c r="J124" s="214"/>
      <c r="K124" s="215"/>
      <c r="L124" s="215"/>
      <c r="M124" s="246"/>
      <c r="N124" s="214"/>
      <c r="O124" s="215"/>
      <c r="P124" s="214"/>
      <c r="Q124" s="246"/>
      <c r="R124" s="214"/>
      <c r="S124" s="246"/>
      <c r="T124" s="98"/>
    </row>
    <row r="125" spans="1:20">
      <c r="A125" s="209"/>
      <c r="B125" s="214"/>
      <c r="C125" s="246"/>
      <c r="D125" s="214"/>
      <c r="E125" s="246"/>
      <c r="F125" s="214"/>
      <c r="G125" s="246"/>
      <c r="H125" s="214"/>
      <c r="I125" s="246"/>
      <c r="J125" s="215"/>
      <c r="K125" s="246"/>
      <c r="L125" s="214"/>
      <c r="M125" s="246"/>
      <c r="N125" s="215"/>
      <c r="O125" s="246"/>
      <c r="P125" s="215"/>
      <c r="Q125" s="246"/>
      <c r="R125" s="214"/>
      <c r="S125" s="246"/>
      <c r="T125" s="98"/>
    </row>
    <row r="126" spans="1:20">
      <c r="A126" s="209"/>
      <c r="B126" s="214"/>
      <c r="C126" s="246"/>
      <c r="D126" s="214"/>
      <c r="E126" s="246"/>
      <c r="F126" s="214"/>
      <c r="G126" s="246"/>
      <c r="H126" s="214"/>
      <c r="I126" s="246"/>
      <c r="J126" s="215"/>
      <c r="K126" s="246"/>
      <c r="L126" s="214"/>
      <c r="M126" s="215"/>
      <c r="N126" s="215"/>
      <c r="O126" s="215"/>
      <c r="P126" s="215"/>
      <c r="Q126" s="246"/>
      <c r="R126" s="214"/>
      <c r="S126" s="246"/>
      <c r="T126" s="98"/>
    </row>
    <row r="127" spans="1:20">
      <c r="A127" s="209"/>
      <c r="B127" s="214"/>
      <c r="C127" s="246"/>
      <c r="D127" s="214"/>
      <c r="E127" s="246"/>
      <c r="F127" s="214"/>
      <c r="G127" s="246"/>
      <c r="H127" s="214"/>
      <c r="I127" s="246"/>
      <c r="J127" s="214"/>
      <c r="K127" s="246"/>
      <c r="L127" s="214"/>
      <c r="M127" s="215"/>
      <c r="N127" s="214"/>
      <c r="O127" s="246"/>
      <c r="P127" s="214"/>
      <c r="Q127" s="246"/>
      <c r="R127" s="214"/>
      <c r="S127" s="246"/>
    </row>
    <row r="128" spans="1:20">
      <c r="A128" s="209"/>
      <c r="B128" s="214"/>
      <c r="C128" s="246"/>
      <c r="D128" s="214"/>
      <c r="E128" s="246"/>
      <c r="F128" s="214"/>
      <c r="G128" s="246"/>
      <c r="H128" s="214"/>
      <c r="I128" s="246"/>
      <c r="J128" s="215"/>
      <c r="K128" s="246"/>
      <c r="L128" s="214"/>
      <c r="M128" s="246"/>
      <c r="N128" s="214"/>
      <c r="O128" s="246"/>
      <c r="P128" s="214"/>
      <c r="Q128" s="246"/>
      <c r="R128" s="214"/>
      <c r="S128" s="246"/>
    </row>
    <row r="129" spans="1:19">
      <c r="A129" s="209"/>
      <c r="B129" s="214"/>
      <c r="C129" s="246"/>
      <c r="D129" s="214"/>
      <c r="E129" s="246"/>
      <c r="F129" s="214"/>
      <c r="G129" s="246"/>
      <c r="H129" s="214"/>
      <c r="I129" s="246"/>
      <c r="J129" s="214"/>
      <c r="K129" s="246"/>
      <c r="L129" s="214"/>
      <c r="M129" s="246"/>
      <c r="N129" s="214"/>
      <c r="O129" s="246"/>
      <c r="P129" s="214"/>
      <c r="Q129" s="246"/>
      <c r="R129" s="214"/>
      <c r="S129" s="246"/>
    </row>
    <row r="130" spans="1:19">
      <c r="A130" s="209"/>
      <c r="B130" s="99"/>
      <c r="C130" s="246"/>
      <c r="D130" s="246"/>
      <c r="E130" s="246"/>
      <c r="F130" s="246"/>
      <c r="G130" s="246"/>
      <c r="H130" s="246"/>
      <c r="I130" s="246"/>
      <c r="J130" s="246"/>
      <c r="K130" s="246"/>
      <c r="L130" s="246"/>
      <c r="M130" s="246"/>
      <c r="N130" s="246"/>
      <c r="O130" s="246"/>
      <c r="P130" s="246"/>
      <c r="Q130" s="246"/>
      <c r="R130" s="246"/>
      <c r="S130" s="246"/>
    </row>
    <row r="131" spans="1:19" ht="15.75">
      <c r="A131" s="249"/>
      <c r="B131" s="99"/>
      <c r="C131" s="246"/>
      <c r="D131" s="246"/>
      <c r="E131" s="246"/>
      <c r="F131" s="246"/>
      <c r="G131" s="246"/>
      <c r="H131" s="246"/>
      <c r="I131" s="246"/>
      <c r="J131" s="246"/>
      <c r="K131" s="246"/>
      <c r="L131" s="246"/>
      <c r="M131" s="246"/>
      <c r="N131" s="246"/>
      <c r="O131" s="246"/>
      <c r="P131" s="246"/>
      <c r="Q131" s="246"/>
      <c r="R131" s="246"/>
      <c r="S131" s="246"/>
    </row>
    <row r="132" spans="1:19">
      <c r="A132" s="209"/>
      <c r="B132" s="214"/>
      <c r="C132" s="246"/>
      <c r="D132" s="214"/>
      <c r="E132" s="246"/>
      <c r="F132" s="214"/>
      <c r="G132" s="246"/>
      <c r="H132" s="214"/>
      <c r="I132" s="246"/>
      <c r="J132" s="215"/>
      <c r="K132" s="215"/>
      <c r="L132" s="214"/>
      <c r="M132" s="215"/>
      <c r="N132" s="215"/>
      <c r="O132" s="215"/>
      <c r="P132" s="215"/>
      <c r="Q132" s="215"/>
      <c r="R132" s="214"/>
      <c r="S132" s="246"/>
    </row>
    <row r="133" spans="1:19">
      <c r="A133" s="209"/>
      <c r="B133" s="214"/>
      <c r="C133" s="246"/>
      <c r="D133" s="214"/>
      <c r="E133" s="246"/>
      <c r="F133" s="214"/>
      <c r="G133" s="246"/>
      <c r="H133" s="214"/>
      <c r="I133" s="246"/>
      <c r="J133" s="215"/>
      <c r="K133" s="246"/>
      <c r="L133" s="214"/>
      <c r="M133" s="246"/>
      <c r="N133" s="215"/>
      <c r="O133" s="215"/>
      <c r="P133" s="215"/>
      <c r="Q133" s="215"/>
      <c r="R133" s="214"/>
      <c r="S133" s="246"/>
    </row>
    <row r="134" spans="1:19">
      <c r="A134" s="209"/>
      <c r="B134" s="214"/>
      <c r="C134" s="246"/>
      <c r="D134" s="214"/>
      <c r="E134" s="246"/>
      <c r="F134" s="214"/>
      <c r="G134" s="246"/>
      <c r="H134" s="214"/>
      <c r="I134" s="246"/>
      <c r="J134" s="214"/>
      <c r="K134" s="215"/>
      <c r="L134" s="214"/>
      <c r="M134" s="246"/>
      <c r="N134" s="215"/>
      <c r="O134" s="215"/>
      <c r="P134" s="214"/>
      <c r="Q134" s="246"/>
      <c r="R134" s="214"/>
      <c r="S134" s="246"/>
    </row>
    <row r="135" spans="1:19">
      <c r="A135" s="98"/>
      <c r="B135" s="98"/>
      <c r="C135" s="98"/>
      <c r="D135" s="98"/>
      <c r="E135" s="98"/>
      <c r="F135" s="98"/>
      <c r="G135" s="98"/>
      <c r="H135" s="98"/>
      <c r="I135" s="98"/>
      <c r="J135" s="98"/>
      <c r="K135" s="98"/>
      <c r="L135" s="98"/>
      <c r="M135" s="98"/>
      <c r="N135" s="98"/>
      <c r="O135" s="98"/>
      <c r="P135" s="98"/>
      <c r="Q135" s="98"/>
      <c r="R135" s="98"/>
      <c r="S135" s="98"/>
    </row>
    <row r="136" spans="1:19">
      <c r="A136" s="98"/>
      <c r="B136" s="98"/>
      <c r="C136" s="98"/>
      <c r="D136" s="98"/>
      <c r="E136" s="98"/>
      <c r="F136" s="98"/>
      <c r="G136" s="98"/>
      <c r="H136" s="98"/>
      <c r="I136" s="98"/>
      <c r="J136" s="98"/>
      <c r="K136" s="98"/>
      <c r="L136" s="98"/>
      <c r="M136" s="98"/>
      <c r="N136" s="98"/>
      <c r="O136" s="98"/>
      <c r="P136" s="98"/>
      <c r="Q136" s="98"/>
      <c r="R136" s="98"/>
      <c r="S136" s="98"/>
    </row>
    <row r="141" spans="1:19">
      <c r="A141" s="23"/>
    </row>
    <row r="142" spans="1:19">
      <c r="A142" s="29"/>
    </row>
    <row r="143" spans="1:19">
      <c r="A143" s="29"/>
    </row>
    <row r="144" spans="1:19">
      <c r="A144" s="29"/>
    </row>
    <row r="145" spans="1:1">
      <c r="A145" s="29"/>
    </row>
    <row r="146" spans="1:1">
      <c r="A146" s="29"/>
    </row>
    <row r="147" spans="1:1">
      <c r="A147" s="29"/>
    </row>
    <row r="148" spans="1:1">
      <c r="A148" s="29"/>
    </row>
    <row r="149" spans="1:1">
      <c r="A149" s="29"/>
    </row>
    <row r="150" spans="1:1">
      <c r="A150"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B1E91-18ED-40AA-A08C-8DBAD0E98DEF}">
  <sheetPr>
    <pageSetUpPr fitToPage="1"/>
  </sheetPr>
  <dimension ref="A1:W208"/>
  <sheetViews>
    <sheetView view="pageBreakPreview" zoomScale="80" zoomScaleNormal="100" zoomScaleSheetLayoutView="80" workbookViewId="0">
      <selection activeCell="N34" sqref="N34"/>
    </sheetView>
  </sheetViews>
  <sheetFormatPr defaultColWidth="9.140625" defaultRowHeight="15" customHeight="1"/>
  <cols>
    <col min="1" max="1" width="36.28515625" style="105" customWidth="1"/>
    <col min="2" max="19" width="11.42578125" style="105" customWidth="1"/>
    <col min="20" max="16384" width="9.140625" style="105"/>
  </cols>
  <sheetData>
    <row r="1" spans="1:23" ht="17.25" customHeight="1">
      <c r="A1" s="1" t="s">
        <v>1926</v>
      </c>
      <c r="B1" s="1"/>
      <c r="C1" s="1"/>
      <c r="D1" s="1"/>
      <c r="E1" s="1"/>
      <c r="F1" s="1"/>
      <c r="G1" s="1"/>
      <c r="H1" s="1"/>
      <c r="I1" s="1"/>
      <c r="J1" s="1"/>
      <c r="K1" s="1"/>
      <c r="L1" s="1"/>
      <c r="M1" s="1"/>
      <c r="N1" s="1"/>
      <c r="O1" s="1"/>
      <c r="P1" s="245"/>
      <c r="Q1" s="66"/>
      <c r="R1" s="66"/>
      <c r="S1" s="66"/>
    </row>
    <row r="2" spans="1:23" ht="17.25" customHeight="1">
      <c r="A2" s="2" t="s">
        <v>1927</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1892</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ht="18" customHeight="1">
      <c r="A9" s="20" t="s">
        <v>488</v>
      </c>
      <c r="B9" s="73"/>
      <c r="C9" s="73"/>
      <c r="D9" s="73"/>
      <c r="E9" s="73"/>
      <c r="F9" s="73"/>
      <c r="G9" s="73"/>
      <c r="H9" s="73"/>
      <c r="I9" s="73"/>
      <c r="J9" s="73"/>
      <c r="K9" s="73"/>
      <c r="L9" s="73"/>
      <c r="M9" s="73"/>
      <c r="N9" s="73"/>
      <c r="O9" s="73"/>
      <c r="P9" s="73"/>
      <c r="Q9" s="73"/>
      <c r="R9" s="73"/>
      <c r="S9" s="73"/>
    </row>
    <row r="10" spans="1:23" ht="18" customHeight="1">
      <c r="A10" s="23" t="s">
        <v>486</v>
      </c>
      <c r="B10" s="85">
        <v>3935</v>
      </c>
      <c r="C10" s="85">
        <v>4070</v>
      </c>
      <c r="D10" s="85">
        <v>3835</v>
      </c>
      <c r="E10" s="85">
        <v>4021</v>
      </c>
      <c r="F10" s="85">
        <v>3823</v>
      </c>
      <c r="G10" s="85">
        <v>4014</v>
      </c>
      <c r="H10" s="85">
        <v>3822</v>
      </c>
      <c r="I10" s="85">
        <v>4008</v>
      </c>
      <c r="J10" s="86">
        <v>1</v>
      </c>
      <c r="K10" s="86">
        <v>6</v>
      </c>
      <c r="L10" s="86">
        <v>6</v>
      </c>
      <c r="M10" s="86">
        <v>1</v>
      </c>
      <c r="N10" s="86">
        <v>0</v>
      </c>
      <c r="O10" s="86">
        <v>0</v>
      </c>
      <c r="P10" s="86">
        <v>6</v>
      </c>
      <c r="Q10" s="86">
        <v>6</v>
      </c>
      <c r="R10" s="86">
        <v>100</v>
      </c>
      <c r="S10" s="86">
        <v>49</v>
      </c>
    </row>
    <row r="11" spans="1:23" ht="18" customHeight="1">
      <c r="A11" s="23" t="s">
        <v>487</v>
      </c>
      <c r="B11" s="85">
        <v>5479</v>
      </c>
      <c r="C11" s="85">
        <v>6247</v>
      </c>
      <c r="D11" s="85">
        <v>5290</v>
      </c>
      <c r="E11" s="85">
        <v>6165</v>
      </c>
      <c r="F11" s="85">
        <v>5280</v>
      </c>
      <c r="G11" s="85">
        <v>6120</v>
      </c>
      <c r="H11" s="85">
        <v>5279</v>
      </c>
      <c r="I11" s="85">
        <v>6115</v>
      </c>
      <c r="J11" s="86">
        <v>1</v>
      </c>
      <c r="K11" s="86">
        <v>5</v>
      </c>
      <c r="L11" s="86">
        <v>6</v>
      </c>
      <c r="M11" s="86">
        <v>10</v>
      </c>
      <c r="N11" s="86">
        <v>0</v>
      </c>
      <c r="O11" s="86">
        <v>1</v>
      </c>
      <c r="P11" s="86">
        <v>4</v>
      </c>
      <c r="Q11" s="86">
        <v>34</v>
      </c>
      <c r="R11" s="86">
        <v>189</v>
      </c>
      <c r="S11" s="86">
        <v>82</v>
      </c>
    </row>
    <row r="12" spans="1:23" ht="18" customHeight="1">
      <c r="A12" s="23" t="s">
        <v>489</v>
      </c>
      <c r="B12" s="85">
        <v>4258</v>
      </c>
      <c r="C12" s="85">
        <v>5619</v>
      </c>
      <c r="D12" s="85">
        <v>4239</v>
      </c>
      <c r="E12" s="85">
        <v>5570</v>
      </c>
      <c r="F12" s="85">
        <v>4144</v>
      </c>
      <c r="G12" s="85">
        <v>5475</v>
      </c>
      <c r="H12" s="85">
        <v>4144</v>
      </c>
      <c r="I12" s="85">
        <v>5470</v>
      </c>
      <c r="J12" s="86">
        <v>0</v>
      </c>
      <c r="K12" s="86">
        <v>5</v>
      </c>
      <c r="L12" s="86">
        <v>93</v>
      </c>
      <c r="M12" s="86">
        <v>83</v>
      </c>
      <c r="N12" s="86">
        <v>2</v>
      </c>
      <c r="O12" s="86">
        <v>2</v>
      </c>
      <c r="P12" s="86">
        <v>0</v>
      </c>
      <c r="Q12" s="86">
        <v>10</v>
      </c>
      <c r="R12" s="86">
        <v>19</v>
      </c>
      <c r="S12" s="86">
        <v>49</v>
      </c>
    </row>
    <row r="13" spans="1:23" ht="18" customHeight="1">
      <c r="A13" s="23" t="s">
        <v>490</v>
      </c>
      <c r="B13" s="85">
        <v>12325</v>
      </c>
      <c r="C13" s="85">
        <v>18121</v>
      </c>
      <c r="D13" s="85">
        <v>11996</v>
      </c>
      <c r="E13" s="85">
        <v>17652</v>
      </c>
      <c r="F13" s="85">
        <v>11597</v>
      </c>
      <c r="G13" s="85">
        <v>17366</v>
      </c>
      <c r="H13" s="85">
        <v>11321</v>
      </c>
      <c r="I13" s="85">
        <v>17220</v>
      </c>
      <c r="J13" s="86">
        <v>276</v>
      </c>
      <c r="K13" s="86">
        <v>146</v>
      </c>
      <c r="L13" s="86">
        <v>283</v>
      </c>
      <c r="M13" s="86">
        <v>218</v>
      </c>
      <c r="N13" s="86">
        <v>94</v>
      </c>
      <c r="O13" s="86">
        <v>39</v>
      </c>
      <c r="P13" s="86">
        <v>22</v>
      </c>
      <c r="Q13" s="86">
        <v>29</v>
      </c>
      <c r="R13" s="86">
        <v>329</v>
      </c>
      <c r="S13" s="86">
        <v>469</v>
      </c>
    </row>
    <row r="14" spans="1:23" s="84" customFormat="1" ht="18" customHeight="1">
      <c r="A14" s="23" t="s">
        <v>491</v>
      </c>
      <c r="B14" s="85">
        <v>8764</v>
      </c>
      <c r="C14" s="85">
        <v>10236</v>
      </c>
      <c r="D14" s="85">
        <v>8552</v>
      </c>
      <c r="E14" s="85">
        <v>9552</v>
      </c>
      <c r="F14" s="85">
        <v>8223</v>
      </c>
      <c r="G14" s="85">
        <v>9019</v>
      </c>
      <c r="H14" s="85">
        <v>8204</v>
      </c>
      <c r="I14" s="85">
        <v>8922</v>
      </c>
      <c r="J14" s="86">
        <v>19</v>
      </c>
      <c r="K14" s="86">
        <v>97</v>
      </c>
      <c r="L14" s="86">
        <v>244</v>
      </c>
      <c r="M14" s="86">
        <v>298</v>
      </c>
      <c r="N14" s="86">
        <v>74</v>
      </c>
      <c r="O14" s="86">
        <v>207</v>
      </c>
      <c r="P14" s="86">
        <v>11</v>
      </c>
      <c r="Q14" s="86">
        <v>28</v>
      </c>
      <c r="R14" s="86">
        <v>212</v>
      </c>
      <c r="S14" s="86">
        <v>684</v>
      </c>
      <c r="T14" s="104"/>
      <c r="U14" s="104"/>
      <c r="V14" s="104"/>
      <c r="W14" s="104"/>
    </row>
    <row r="15" spans="1:23" s="84" customFormat="1" ht="18" customHeight="1">
      <c r="A15" s="23" t="s">
        <v>492</v>
      </c>
      <c r="B15" s="85">
        <v>3722</v>
      </c>
      <c r="C15" s="85">
        <v>4892</v>
      </c>
      <c r="D15" s="85">
        <v>3681</v>
      </c>
      <c r="E15" s="85">
        <v>4823</v>
      </c>
      <c r="F15" s="85">
        <v>3657</v>
      </c>
      <c r="G15" s="85">
        <v>4819</v>
      </c>
      <c r="H15" s="85">
        <v>3653</v>
      </c>
      <c r="I15" s="85">
        <v>4746</v>
      </c>
      <c r="J15" s="86">
        <v>4</v>
      </c>
      <c r="K15" s="86">
        <v>73</v>
      </c>
      <c r="L15" s="86">
        <v>17</v>
      </c>
      <c r="M15" s="86">
        <v>1</v>
      </c>
      <c r="N15" s="86">
        <v>5</v>
      </c>
      <c r="O15" s="86">
        <v>0</v>
      </c>
      <c r="P15" s="86">
        <v>2</v>
      </c>
      <c r="Q15" s="86">
        <v>3</v>
      </c>
      <c r="R15" s="86">
        <v>41</v>
      </c>
      <c r="S15" s="86">
        <v>69</v>
      </c>
      <c r="T15" s="104"/>
      <c r="U15" s="104"/>
      <c r="V15" s="104"/>
      <c r="W15" s="104"/>
    </row>
    <row r="16" spans="1:23" s="84" customFormat="1" ht="18" customHeight="1">
      <c r="A16" s="23" t="s">
        <v>493</v>
      </c>
      <c r="B16" s="85">
        <v>4883</v>
      </c>
      <c r="C16" s="85">
        <v>5897</v>
      </c>
      <c r="D16" s="85">
        <v>4822</v>
      </c>
      <c r="E16" s="85">
        <v>5814</v>
      </c>
      <c r="F16" s="85">
        <v>4794</v>
      </c>
      <c r="G16" s="85">
        <v>5798</v>
      </c>
      <c r="H16" s="85">
        <v>4792</v>
      </c>
      <c r="I16" s="85">
        <v>5792</v>
      </c>
      <c r="J16" s="86">
        <v>2</v>
      </c>
      <c r="K16" s="86">
        <v>6</v>
      </c>
      <c r="L16" s="86">
        <v>14</v>
      </c>
      <c r="M16" s="86">
        <v>0</v>
      </c>
      <c r="N16" s="86">
        <v>5</v>
      </c>
      <c r="O16" s="86">
        <v>0</v>
      </c>
      <c r="P16" s="86">
        <v>9</v>
      </c>
      <c r="Q16" s="86">
        <v>16</v>
      </c>
      <c r="R16" s="86">
        <v>61</v>
      </c>
      <c r="S16" s="86">
        <v>83</v>
      </c>
      <c r="T16" s="104"/>
      <c r="U16" s="104"/>
      <c r="V16" s="104"/>
      <c r="W16" s="104"/>
    </row>
    <row r="17" spans="1:23" s="84" customFormat="1" ht="18" customHeight="1">
      <c r="A17" s="23" t="s">
        <v>494</v>
      </c>
      <c r="B17" s="85">
        <v>1417</v>
      </c>
      <c r="C17" s="85">
        <v>1919</v>
      </c>
      <c r="D17" s="85">
        <v>1410</v>
      </c>
      <c r="E17" s="85">
        <v>1916</v>
      </c>
      <c r="F17" s="85">
        <v>1410</v>
      </c>
      <c r="G17" s="85">
        <v>1915</v>
      </c>
      <c r="H17" s="85">
        <v>1410</v>
      </c>
      <c r="I17" s="85">
        <v>1915</v>
      </c>
      <c r="J17" s="86">
        <v>0</v>
      </c>
      <c r="K17" s="86">
        <v>0</v>
      </c>
      <c r="L17" s="86">
        <v>0</v>
      </c>
      <c r="M17" s="86">
        <v>0</v>
      </c>
      <c r="N17" s="86">
        <v>0</v>
      </c>
      <c r="O17" s="86">
        <v>0</v>
      </c>
      <c r="P17" s="86">
        <v>0</v>
      </c>
      <c r="Q17" s="86">
        <v>1</v>
      </c>
      <c r="R17" s="86">
        <v>7</v>
      </c>
      <c r="S17" s="86">
        <v>3</v>
      </c>
      <c r="T17" s="104"/>
      <c r="U17" s="104"/>
      <c r="V17" s="104"/>
      <c r="W17" s="104"/>
    </row>
    <row r="18" spans="1:23" s="84" customFormat="1" ht="18" customHeight="1">
      <c r="A18" s="23" t="s">
        <v>251</v>
      </c>
      <c r="B18" s="85">
        <v>4155</v>
      </c>
      <c r="C18" s="85">
        <v>4595</v>
      </c>
      <c r="D18" s="85">
        <v>4117</v>
      </c>
      <c r="E18" s="85">
        <v>4559</v>
      </c>
      <c r="F18" s="85">
        <v>4105</v>
      </c>
      <c r="G18" s="85">
        <v>4521</v>
      </c>
      <c r="H18" s="85">
        <v>4105</v>
      </c>
      <c r="I18" s="85">
        <v>4512</v>
      </c>
      <c r="J18" s="86">
        <v>0</v>
      </c>
      <c r="K18" s="86">
        <v>9</v>
      </c>
      <c r="L18" s="86">
        <v>8</v>
      </c>
      <c r="M18" s="86">
        <v>28</v>
      </c>
      <c r="N18" s="86">
        <v>0</v>
      </c>
      <c r="O18" s="86">
        <v>0</v>
      </c>
      <c r="P18" s="86">
        <v>4</v>
      </c>
      <c r="Q18" s="86">
        <v>10</v>
      </c>
      <c r="R18" s="86">
        <v>38</v>
      </c>
      <c r="S18" s="86">
        <v>36</v>
      </c>
      <c r="T18" s="104"/>
      <c r="U18" s="104"/>
      <c r="V18" s="104"/>
      <c r="W18" s="104"/>
    </row>
    <row r="19" spans="1:23" s="84" customFormat="1" ht="18" customHeight="1">
      <c r="A19" s="23" t="s">
        <v>222</v>
      </c>
      <c r="B19" s="85">
        <v>8152</v>
      </c>
      <c r="C19" s="85">
        <v>9477</v>
      </c>
      <c r="D19" s="85">
        <v>8032</v>
      </c>
      <c r="E19" s="85">
        <v>9351</v>
      </c>
      <c r="F19" s="85">
        <v>7409</v>
      </c>
      <c r="G19" s="85">
        <v>9075</v>
      </c>
      <c r="H19" s="85">
        <v>7407</v>
      </c>
      <c r="I19" s="85">
        <v>9061</v>
      </c>
      <c r="J19" s="86">
        <v>2</v>
      </c>
      <c r="K19" s="86">
        <v>14</v>
      </c>
      <c r="L19" s="86">
        <v>487</v>
      </c>
      <c r="M19" s="86">
        <v>231</v>
      </c>
      <c r="N19" s="86">
        <v>25</v>
      </c>
      <c r="O19" s="86">
        <v>19</v>
      </c>
      <c r="P19" s="86">
        <v>111</v>
      </c>
      <c r="Q19" s="86">
        <v>26</v>
      </c>
      <c r="R19" s="86">
        <v>120</v>
      </c>
      <c r="S19" s="86">
        <v>126</v>
      </c>
      <c r="T19" s="104"/>
      <c r="U19" s="104"/>
      <c r="V19" s="104"/>
      <c r="W19" s="104"/>
    </row>
    <row r="20" spans="1:23" s="84" customFormat="1" ht="18" customHeight="1">
      <c r="A20" s="23" t="s">
        <v>495</v>
      </c>
      <c r="B20" s="85">
        <v>4417</v>
      </c>
      <c r="C20" s="85">
        <v>6162</v>
      </c>
      <c r="D20" s="85">
        <v>4373</v>
      </c>
      <c r="E20" s="85">
        <v>6132</v>
      </c>
      <c r="F20" s="85">
        <v>4364</v>
      </c>
      <c r="G20" s="85">
        <v>6121</v>
      </c>
      <c r="H20" s="85">
        <v>4361</v>
      </c>
      <c r="I20" s="85">
        <v>6116</v>
      </c>
      <c r="J20" s="86">
        <v>3</v>
      </c>
      <c r="K20" s="86">
        <v>5</v>
      </c>
      <c r="L20" s="86">
        <v>8</v>
      </c>
      <c r="M20" s="86">
        <v>7</v>
      </c>
      <c r="N20" s="86">
        <v>1</v>
      </c>
      <c r="O20" s="86">
        <v>3</v>
      </c>
      <c r="P20" s="86">
        <v>0</v>
      </c>
      <c r="Q20" s="86">
        <v>1</v>
      </c>
      <c r="R20" s="86">
        <v>44</v>
      </c>
      <c r="S20" s="86">
        <v>30</v>
      </c>
      <c r="T20" s="104"/>
      <c r="U20" s="104"/>
      <c r="V20" s="104"/>
      <c r="W20" s="104"/>
    </row>
    <row r="21" spans="1:23" s="84" customFormat="1" ht="18" customHeight="1">
      <c r="A21" s="23" t="s">
        <v>496</v>
      </c>
      <c r="B21" s="85">
        <v>1700</v>
      </c>
      <c r="C21" s="85">
        <v>2175</v>
      </c>
      <c r="D21" s="85">
        <v>1686</v>
      </c>
      <c r="E21" s="85">
        <v>2155</v>
      </c>
      <c r="F21" s="85">
        <v>1686</v>
      </c>
      <c r="G21" s="85">
        <v>2151</v>
      </c>
      <c r="H21" s="85">
        <v>1685</v>
      </c>
      <c r="I21" s="85">
        <v>2150</v>
      </c>
      <c r="J21" s="86">
        <v>1</v>
      </c>
      <c r="K21" s="86">
        <v>1</v>
      </c>
      <c r="L21" s="86">
        <v>0</v>
      </c>
      <c r="M21" s="86">
        <v>1</v>
      </c>
      <c r="N21" s="86">
        <v>0</v>
      </c>
      <c r="O21" s="86">
        <v>0</v>
      </c>
      <c r="P21" s="86">
        <v>0</v>
      </c>
      <c r="Q21" s="86">
        <v>3</v>
      </c>
      <c r="R21" s="86">
        <v>14</v>
      </c>
      <c r="S21" s="86">
        <v>20</v>
      </c>
      <c r="T21" s="104"/>
      <c r="U21" s="104"/>
      <c r="V21" s="104"/>
      <c r="W21" s="104"/>
    </row>
    <row r="22" spans="1:23" s="84" customFormat="1" ht="18" customHeight="1">
      <c r="A22" s="23" t="s">
        <v>497</v>
      </c>
      <c r="B22" s="85">
        <v>3772</v>
      </c>
      <c r="C22" s="85">
        <v>3760</v>
      </c>
      <c r="D22" s="85">
        <v>3751</v>
      </c>
      <c r="E22" s="85">
        <v>3727</v>
      </c>
      <c r="F22" s="85">
        <v>3747</v>
      </c>
      <c r="G22" s="85">
        <v>3715</v>
      </c>
      <c r="H22" s="85">
        <v>3747</v>
      </c>
      <c r="I22" s="85">
        <v>3714</v>
      </c>
      <c r="J22" s="86">
        <v>0</v>
      </c>
      <c r="K22" s="86">
        <v>1</v>
      </c>
      <c r="L22" s="86">
        <v>3</v>
      </c>
      <c r="M22" s="86">
        <v>9</v>
      </c>
      <c r="N22" s="86">
        <v>1</v>
      </c>
      <c r="O22" s="86">
        <v>2</v>
      </c>
      <c r="P22" s="86">
        <v>0</v>
      </c>
      <c r="Q22" s="86">
        <v>1</v>
      </c>
      <c r="R22" s="86">
        <v>21</v>
      </c>
      <c r="S22" s="86">
        <v>33</v>
      </c>
      <c r="T22" s="104"/>
      <c r="U22" s="104"/>
      <c r="V22" s="104"/>
      <c r="W22" s="104"/>
    </row>
    <row r="23" spans="1:23" s="84" customFormat="1" ht="18" customHeight="1">
      <c r="A23" s="23" t="s">
        <v>498</v>
      </c>
      <c r="B23" s="85">
        <v>6415</v>
      </c>
      <c r="C23" s="85">
        <v>7894</v>
      </c>
      <c r="D23" s="85">
        <v>6372</v>
      </c>
      <c r="E23" s="85">
        <v>7461</v>
      </c>
      <c r="F23" s="85">
        <v>6202</v>
      </c>
      <c r="G23" s="85">
        <v>7330</v>
      </c>
      <c r="H23" s="85">
        <v>6195</v>
      </c>
      <c r="I23" s="85">
        <v>7314</v>
      </c>
      <c r="J23" s="86">
        <v>7</v>
      </c>
      <c r="K23" s="86">
        <v>16</v>
      </c>
      <c r="L23" s="86">
        <v>137</v>
      </c>
      <c r="M23" s="86">
        <v>98</v>
      </c>
      <c r="N23" s="86">
        <v>22</v>
      </c>
      <c r="O23" s="86">
        <v>21</v>
      </c>
      <c r="P23" s="86">
        <v>11</v>
      </c>
      <c r="Q23" s="86">
        <v>12</v>
      </c>
      <c r="R23" s="86">
        <v>43</v>
      </c>
      <c r="S23" s="86">
        <v>433</v>
      </c>
      <c r="T23" s="104"/>
      <c r="U23" s="104"/>
      <c r="V23" s="104"/>
      <c r="W23" s="104"/>
    </row>
    <row r="24" spans="1:23" s="84" customFormat="1" ht="18" customHeight="1">
      <c r="A24" s="23" t="s">
        <v>499</v>
      </c>
      <c r="B24" s="85">
        <v>2339</v>
      </c>
      <c r="C24" s="85">
        <v>3125</v>
      </c>
      <c r="D24" s="85">
        <v>2321</v>
      </c>
      <c r="E24" s="85">
        <v>3124</v>
      </c>
      <c r="F24" s="85">
        <v>2291</v>
      </c>
      <c r="G24" s="85">
        <v>3094</v>
      </c>
      <c r="H24" s="85">
        <v>2290</v>
      </c>
      <c r="I24" s="85">
        <v>3093</v>
      </c>
      <c r="J24" s="86">
        <v>1</v>
      </c>
      <c r="K24" s="86">
        <v>1</v>
      </c>
      <c r="L24" s="86">
        <v>23</v>
      </c>
      <c r="M24" s="86">
        <v>23</v>
      </c>
      <c r="N24" s="86">
        <v>3</v>
      </c>
      <c r="O24" s="86">
        <v>7</v>
      </c>
      <c r="P24" s="86">
        <v>4</v>
      </c>
      <c r="Q24" s="86">
        <v>0</v>
      </c>
      <c r="R24" s="86">
        <v>18</v>
      </c>
      <c r="S24" s="86">
        <v>1</v>
      </c>
      <c r="T24" s="104"/>
      <c r="U24" s="104"/>
      <c r="V24" s="104"/>
      <c r="W24" s="104"/>
    </row>
    <row r="25" spans="1:23" s="84" customFormat="1" ht="18" customHeight="1">
      <c r="A25" s="23" t="s">
        <v>500</v>
      </c>
      <c r="B25" s="85">
        <v>15042</v>
      </c>
      <c r="C25" s="85">
        <v>19148</v>
      </c>
      <c r="D25" s="85">
        <v>14905</v>
      </c>
      <c r="E25" s="85">
        <v>18944</v>
      </c>
      <c r="F25" s="85">
        <v>13535</v>
      </c>
      <c r="G25" s="85">
        <v>17565</v>
      </c>
      <c r="H25" s="85">
        <v>12580</v>
      </c>
      <c r="I25" s="85">
        <v>16890</v>
      </c>
      <c r="J25" s="86">
        <v>955</v>
      </c>
      <c r="K25" s="86">
        <v>675</v>
      </c>
      <c r="L25" s="86">
        <v>1242</v>
      </c>
      <c r="M25" s="86">
        <v>1261</v>
      </c>
      <c r="N25" s="86">
        <v>65</v>
      </c>
      <c r="O25" s="86">
        <v>63</v>
      </c>
      <c r="P25" s="86">
        <v>63</v>
      </c>
      <c r="Q25" s="86">
        <v>55</v>
      </c>
      <c r="R25" s="86">
        <v>137</v>
      </c>
      <c r="S25" s="86">
        <v>204</v>
      </c>
      <c r="T25" s="104"/>
      <c r="U25" s="104"/>
      <c r="V25" s="104"/>
      <c r="W25" s="104"/>
    </row>
    <row r="26" spans="1:23" s="84" customFormat="1" ht="18" customHeight="1">
      <c r="A26" s="23" t="s">
        <v>501</v>
      </c>
      <c r="B26" s="85">
        <v>8898</v>
      </c>
      <c r="C26" s="85">
        <v>10679</v>
      </c>
      <c r="D26" s="85">
        <v>8802</v>
      </c>
      <c r="E26" s="85">
        <v>10517</v>
      </c>
      <c r="F26" s="85">
        <v>8714</v>
      </c>
      <c r="G26" s="85">
        <v>10244</v>
      </c>
      <c r="H26" s="85">
        <v>8698</v>
      </c>
      <c r="I26" s="85">
        <v>10227</v>
      </c>
      <c r="J26" s="86">
        <v>16</v>
      </c>
      <c r="K26" s="86">
        <v>17</v>
      </c>
      <c r="L26" s="86">
        <v>79</v>
      </c>
      <c r="M26" s="86">
        <v>264</v>
      </c>
      <c r="N26" s="86">
        <v>0</v>
      </c>
      <c r="O26" s="86">
        <v>1</v>
      </c>
      <c r="P26" s="86">
        <v>9</v>
      </c>
      <c r="Q26" s="86">
        <v>8</v>
      </c>
      <c r="R26" s="86">
        <v>96</v>
      </c>
      <c r="S26" s="86">
        <v>162</v>
      </c>
      <c r="T26" s="104"/>
      <c r="U26" s="104"/>
      <c r="V26" s="104"/>
      <c r="W26" s="104"/>
    </row>
    <row r="27" spans="1:23" s="84" customFormat="1" ht="18" customHeight="1">
      <c r="A27" s="23" t="s">
        <v>502</v>
      </c>
      <c r="B27" s="85">
        <v>5479</v>
      </c>
      <c r="C27" s="85">
        <v>6796</v>
      </c>
      <c r="D27" s="85">
        <v>5455</v>
      </c>
      <c r="E27" s="85">
        <v>6779</v>
      </c>
      <c r="F27" s="85">
        <v>5170</v>
      </c>
      <c r="G27" s="85">
        <v>6546</v>
      </c>
      <c r="H27" s="85">
        <v>5169</v>
      </c>
      <c r="I27" s="85">
        <v>6490</v>
      </c>
      <c r="J27" s="86">
        <v>1</v>
      </c>
      <c r="K27" s="86">
        <v>56</v>
      </c>
      <c r="L27" s="86">
        <v>279</v>
      </c>
      <c r="M27" s="86">
        <v>224</v>
      </c>
      <c r="N27" s="86">
        <v>5</v>
      </c>
      <c r="O27" s="86">
        <v>3</v>
      </c>
      <c r="P27" s="86">
        <v>1</v>
      </c>
      <c r="Q27" s="86">
        <v>6</v>
      </c>
      <c r="R27" s="86">
        <v>24</v>
      </c>
      <c r="S27" s="86">
        <v>17</v>
      </c>
      <c r="T27" s="104"/>
      <c r="U27" s="104"/>
      <c r="V27" s="104"/>
      <c r="W27" s="104"/>
    </row>
    <row r="28" spans="1:23" s="84" customFormat="1" ht="18" customHeight="1">
      <c r="A28" s="23" t="s">
        <v>503</v>
      </c>
      <c r="B28" s="85">
        <v>4351</v>
      </c>
      <c r="C28" s="85">
        <v>5777</v>
      </c>
      <c r="D28" s="85">
        <v>4333</v>
      </c>
      <c r="E28" s="85">
        <v>5674</v>
      </c>
      <c r="F28" s="85">
        <v>4309</v>
      </c>
      <c r="G28" s="85">
        <v>5666</v>
      </c>
      <c r="H28" s="85">
        <v>4309</v>
      </c>
      <c r="I28" s="85">
        <v>5659</v>
      </c>
      <c r="J28" s="86">
        <v>0</v>
      </c>
      <c r="K28" s="86">
        <v>7</v>
      </c>
      <c r="L28" s="86">
        <v>14</v>
      </c>
      <c r="M28" s="86">
        <v>7</v>
      </c>
      <c r="N28" s="86">
        <v>1</v>
      </c>
      <c r="O28" s="86">
        <v>0</v>
      </c>
      <c r="P28" s="86">
        <v>9</v>
      </c>
      <c r="Q28" s="86">
        <v>1</v>
      </c>
      <c r="R28" s="86">
        <v>18</v>
      </c>
      <c r="S28" s="86">
        <v>103</v>
      </c>
      <c r="T28" s="104"/>
      <c r="U28" s="104"/>
      <c r="V28" s="104"/>
      <c r="W28" s="104"/>
    </row>
    <row r="29" spans="1:23" s="84" customFormat="1" ht="18" customHeight="1">
      <c r="A29" s="23" t="s">
        <v>504</v>
      </c>
      <c r="B29" s="85">
        <v>14384</v>
      </c>
      <c r="C29" s="85">
        <v>16126</v>
      </c>
      <c r="D29" s="85">
        <v>14054</v>
      </c>
      <c r="E29" s="85">
        <v>15998</v>
      </c>
      <c r="F29" s="85">
        <v>12419</v>
      </c>
      <c r="G29" s="85">
        <v>14814</v>
      </c>
      <c r="H29" s="85">
        <v>12414</v>
      </c>
      <c r="I29" s="85">
        <v>14793</v>
      </c>
      <c r="J29" s="86">
        <v>5</v>
      </c>
      <c r="K29" s="86">
        <v>21</v>
      </c>
      <c r="L29" s="86">
        <v>1549</v>
      </c>
      <c r="M29" s="86">
        <v>1059</v>
      </c>
      <c r="N29" s="86">
        <v>35</v>
      </c>
      <c r="O29" s="86">
        <v>28</v>
      </c>
      <c r="P29" s="86">
        <v>51</v>
      </c>
      <c r="Q29" s="86">
        <v>97</v>
      </c>
      <c r="R29" s="86">
        <v>330</v>
      </c>
      <c r="S29" s="86">
        <v>128</v>
      </c>
      <c r="T29" s="104"/>
      <c r="U29" s="104"/>
      <c r="V29" s="104"/>
      <c r="W29" s="104"/>
    </row>
    <row r="30" spans="1:23" s="84" customFormat="1" ht="18" customHeight="1">
      <c r="A30" s="23" t="s">
        <v>505</v>
      </c>
      <c r="B30" s="85">
        <v>5758</v>
      </c>
      <c r="C30" s="85">
        <v>6325</v>
      </c>
      <c r="D30" s="85">
        <v>5658</v>
      </c>
      <c r="E30" s="85">
        <v>6270</v>
      </c>
      <c r="F30" s="85">
        <v>5528</v>
      </c>
      <c r="G30" s="85">
        <v>6116</v>
      </c>
      <c r="H30" s="85">
        <v>5527</v>
      </c>
      <c r="I30" s="85">
        <v>6114</v>
      </c>
      <c r="J30" s="86">
        <v>1</v>
      </c>
      <c r="K30" s="86">
        <v>2</v>
      </c>
      <c r="L30" s="86">
        <v>120</v>
      </c>
      <c r="M30" s="86">
        <v>136</v>
      </c>
      <c r="N30" s="86">
        <v>9</v>
      </c>
      <c r="O30" s="86">
        <v>0</v>
      </c>
      <c r="P30" s="86">
        <v>1</v>
      </c>
      <c r="Q30" s="86">
        <v>18</v>
      </c>
      <c r="R30" s="86">
        <v>100</v>
      </c>
      <c r="S30" s="86">
        <v>55</v>
      </c>
      <c r="T30" s="104"/>
      <c r="U30" s="104"/>
      <c r="V30" s="104"/>
      <c r="W30" s="104"/>
    </row>
    <row r="31" spans="1:23" s="84" customFormat="1" ht="18" customHeight="1">
      <c r="A31" s="23" t="s">
        <v>506</v>
      </c>
      <c r="B31" s="85">
        <v>6432</v>
      </c>
      <c r="C31" s="85">
        <v>5340</v>
      </c>
      <c r="D31" s="85">
        <v>6208</v>
      </c>
      <c r="E31" s="85">
        <v>5234</v>
      </c>
      <c r="F31" s="85">
        <v>4840</v>
      </c>
      <c r="G31" s="85">
        <v>4472</v>
      </c>
      <c r="H31" s="85">
        <v>4833</v>
      </c>
      <c r="I31" s="85">
        <v>4470</v>
      </c>
      <c r="J31" s="86">
        <v>7</v>
      </c>
      <c r="K31" s="86">
        <v>2</v>
      </c>
      <c r="L31" s="86">
        <v>1179</v>
      </c>
      <c r="M31" s="86">
        <v>680</v>
      </c>
      <c r="N31" s="86">
        <v>68</v>
      </c>
      <c r="O31" s="86">
        <v>33</v>
      </c>
      <c r="P31" s="86">
        <v>121</v>
      </c>
      <c r="Q31" s="86">
        <v>49</v>
      </c>
      <c r="R31" s="86">
        <v>224</v>
      </c>
      <c r="S31" s="86">
        <v>106</v>
      </c>
      <c r="T31" s="104"/>
      <c r="U31" s="104"/>
      <c r="V31" s="104"/>
      <c r="W31" s="104"/>
    </row>
    <row r="32" spans="1:23" s="84" customFormat="1" ht="18" customHeight="1">
      <c r="A32" s="23" t="s">
        <v>507</v>
      </c>
      <c r="B32" s="85">
        <v>2609</v>
      </c>
      <c r="C32" s="85">
        <v>2784</v>
      </c>
      <c r="D32" s="85">
        <v>2589</v>
      </c>
      <c r="E32" s="85">
        <v>2723</v>
      </c>
      <c r="F32" s="85">
        <v>2568</v>
      </c>
      <c r="G32" s="85">
        <v>2719</v>
      </c>
      <c r="H32" s="85">
        <v>2567</v>
      </c>
      <c r="I32" s="85">
        <v>2717</v>
      </c>
      <c r="J32" s="86">
        <v>1</v>
      </c>
      <c r="K32" s="86">
        <v>2</v>
      </c>
      <c r="L32" s="86">
        <v>14</v>
      </c>
      <c r="M32" s="86">
        <v>0</v>
      </c>
      <c r="N32" s="86">
        <v>3</v>
      </c>
      <c r="O32" s="86">
        <v>1</v>
      </c>
      <c r="P32" s="86">
        <v>4</v>
      </c>
      <c r="Q32" s="86">
        <v>3</v>
      </c>
      <c r="R32" s="86">
        <v>20</v>
      </c>
      <c r="S32" s="86">
        <v>61</v>
      </c>
      <c r="T32" s="104"/>
      <c r="U32" s="104"/>
      <c r="V32" s="104"/>
      <c r="W32" s="104"/>
    </row>
    <row r="33" spans="1:23" s="84" customFormat="1" ht="18" customHeight="1">
      <c r="A33" s="23" t="s">
        <v>508</v>
      </c>
      <c r="B33" s="85">
        <v>4196</v>
      </c>
      <c r="C33" s="85">
        <v>5382</v>
      </c>
      <c r="D33" s="85">
        <v>4150</v>
      </c>
      <c r="E33" s="85">
        <v>5258</v>
      </c>
      <c r="F33" s="85">
        <v>4118</v>
      </c>
      <c r="G33" s="85">
        <v>5227</v>
      </c>
      <c r="H33" s="85">
        <v>4117</v>
      </c>
      <c r="I33" s="85">
        <v>5225</v>
      </c>
      <c r="J33" s="86">
        <v>1</v>
      </c>
      <c r="K33" s="86">
        <v>2</v>
      </c>
      <c r="L33" s="86">
        <v>29</v>
      </c>
      <c r="M33" s="86">
        <v>10</v>
      </c>
      <c r="N33" s="86">
        <v>0</v>
      </c>
      <c r="O33" s="86">
        <v>0</v>
      </c>
      <c r="P33" s="86">
        <v>3</v>
      </c>
      <c r="Q33" s="86">
        <v>21</v>
      </c>
      <c r="R33" s="86">
        <v>46</v>
      </c>
      <c r="S33" s="86">
        <v>124</v>
      </c>
      <c r="T33" s="104"/>
      <c r="U33" s="104"/>
      <c r="V33" s="104"/>
      <c r="W33" s="104"/>
    </row>
    <row r="34" spans="1:23" s="84" customFormat="1" ht="18" customHeight="1">
      <c r="A34" s="23" t="s">
        <v>509</v>
      </c>
      <c r="B34" s="85">
        <v>1959</v>
      </c>
      <c r="C34" s="85">
        <v>2649</v>
      </c>
      <c r="D34" s="85">
        <v>1945</v>
      </c>
      <c r="E34" s="85">
        <v>2640</v>
      </c>
      <c r="F34" s="85">
        <v>1923</v>
      </c>
      <c r="G34" s="85">
        <v>2612</v>
      </c>
      <c r="H34" s="85">
        <v>1923</v>
      </c>
      <c r="I34" s="85">
        <v>2611</v>
      </c>
      <c r="J34" s="86">
        <v>0</v>
      </c>
      <c r="K34" s="86">
        <v>1</v>
      </c>
      <c r="L34" s="86">
        <v>22</v>
      </c>
      <c r="M34" s="86">
        <v>25</v>
      </c>
      <c r="N34" s="86">
        <v>0</v>
      </c>
      <c r="O34" s="86">
        <v>1</v>
      </c>
      <c r="P34" s="86">
        <v>0</v>
      </c>
      <c r="Q34" s="86">
        <v>2</v>
      </c>
      <c r="R34" s="86">
        <v>14</v>
      </c>
      <c r="S34" s="86">
        <v>9</v>
      </c>
      <c r="T34" s="104"/>
      <c r="U34" s="104"/>
      <c r="V34" s="104"/>
      <c r="W34" s="104"/>
    </row>
    <row r="35" spans="1:23" s="84" customFormat="1" ht="18" customHeight="1">
      <c r="A35" s="23" t="s">
        <v>510</v>
      </c>
      <c r="B35" s="85">
        <v>1492</v>
      </c>
      <c r="C35" s="85">
        <v>2088</v>
      </c>
      <c r="D35" s="85">
        <v>1475</v>
      </c>
      <c r="E35" s="85">
        <v>2084</v>
      </c>
      <c r="F35" s="85">
        <v>1475</v>
      </c>
      <c r="G35" s="85">
        <v>2078</v>
      </c>
      <c r="H35" s="85">
        <v>1475</v>
      </c>
      <c r="I35" s="85">
        <v>2078</v>
      </c>
      <c r="J35" s="86">
        <v>0</v>
      </c>
      <c r="K35" s="86">
        <v>0</v>
      </c>
      <c r="L35" s="86">
        <v>0</v>
      </c>
      <c r="M35" s="86">
        <v>3</v>
      </c>
      <c r="N35" s="86">
        <v>0</v>
      </c>
      <c r="O35" s="86">
        <v>0</v>
      </c>
      <c r="P35" s="86">
        <v>0</v>
      </c>
      <c r="Q35" s="86">
        <v>3</v>
      </c>
      <c r="R35" s="86">
        <v>17</v>
      </c>
      <c r="S35" s="86">
        <v>4</v>
      </c>
      <c r="T35" s="104"/>
      <c r="U35" s="104"/>
      <c r="V35" s="104"/>
      <c r="W35" s="104"/>
    </row>
    <row r="36" spans="1:23" s="84" customFormat="1" ht="18" customHeight="1">
      <c r="A36" s="23" t="s">
        <v>511</v>
      </c>
      <c r="B36" s="85">
        <v>20110</v>
      </c>
      <c r="C36" s="85">
        <v>21823</v>
      </c>
      <c r="D36" s="85">
        <v>19003</v>
      </c>
      <c r="E36" s="85">
        <v>21475</v>
      </c>
      <c r="F36" s="85">
        <v>18748</v>
      </c>
      <c r="G36" s="85">
        <v>20989</v>
      </c>
      <c r="H36" s="85">
        <v>18714</v>
      </c>
      <c r="I36" s="85">
        <v>20901</v>
      </c>
      <c r="J36" s="86">
        <v>34</v>
      </c>
      <c r="K36" s="86">
        <v>88</v>
      </c>
      <c r="L36" s="86">
        <v>155</v>
      </c>
      <c r="M36" s="86">
        <v>293</v>
      </c>
      <c r="N36" s="86">
        <v>66</v>
      </c>
      <c r="O36" s="86">
        <v>131</v>
      </c>
      <c r="P36" s="86">
        <v>34</v>
      </c>
      <c r="Q36" s="86">
        <v>62</v>
      </c>
      <c r="R36" s="86">
        <v>1107</v>
      </c>
      <c r="S36" s="86">
        <v>348</v>
      </c>
      <c r="T36" s="104"/>
      <c r="U36" s="104"/>
      <c r="V36" s="104"/>
      <c r="W36" s="104"/>
    </row>
    <row r="37" spans="1:23" s="84" customFormat="1" ht="18" customHeight="1">
      <c r="A37" s="23" t="s">
        <v>512</v>
      </c>
      <c r="B37" s="85">
        <v>3026</v>
      </c>
      <c r="C37" s="85">
        <v>3725</v>
      </c>
      <c r="D37" s="85">
        <v>3000</v>
      </c>
      <c r="E37" s="85">
        <v>3699</v>
      </c>
      <c r="F37" s="85">
        <v>3000</v>
      </c>
      <c r="G37" s="85">
        <v>3696</v>
      </c>
      <c r="H37" s="85">
        <v>2999</v>
      </c>
      <c r="I37" s="85">
        <v>3695</v>
      </c>
      <c r="J37" s="86">
        <v>1</v>
      </c>
      <c r="K37" s="86">
        <v>1</v>
      </c>
      <c r="L37" s="86">
        <v>0</v>
      </c>
      <c r="M37" s="86">
        <v>0</v>
      </c>
      <c r="N37" s="86">
        <v>0</v>
      </c>
      <c r="O37" s="86">
        <v>0</v>
      </c>
      <c r="P37" s="86">
        <v>0</v>
      </c>
      <c r="Q37" s="86">
        <v>3</v>
      </c>
      <c r="R37" s="86">
        <v>26</v>
      </c>
      <c r="S37" s="86">
        <v>26</v>
      </c>
      <c r="T37" s="104"/>
      <c r="U37" s="104"/>
      <c r="V37" s="104"/>
      <c r="W37" s="104"/>
    </row>
    <row r="38" spans="1:23" s="84" customFormat="1" ht="18" customHeight="1">
      <c r="A38" s="23" t="s">
        <v>513</v>
      </c>
      <c r="B38" s="85">
        <v>4084</v>
      </c>
      <c r="C38" s="85">
        <v>5802</v>
      </c>
      <c r="D38" s="85">
        <v>4042</v>
      </c>
      <c r="E38" s="85">
        <v>5746</v>
      </c>
      <c r="F38" s="85">
        <v>4023</v>
      </c>
      <c r="G38" s="85">
        <v>5734</v>
      </c>
      <c r="H38" s="85">
        <v>4022</v>
      </c>
      <c r="I38" s="85">
        <v>5731</v>
      </c>
      <c r="J38" s="86">
        <v>1</v>
      </c>
      <c r="K38" s="86">
        <v>3</v>
      </c>
      <c r="L38" s="86">
        <v>5</v>
      </c>
      <c r="M38" s="86">
        <v>0</v>
      </c>
      <c r="N38" s="86">
        <v>1</v>
      </c>
      <c r="O38" s="86">
        <v>1</v>
      </c>
      <c r="P38" s="86">
        <v>13</v>
      </c>
      <c r="Q38" s="86">
        <v>11</v>
      </c>
      <c r="R38" s="86">
        <v>42</v>
      </c>
      <c r="S38" s="86">
        <v>56</v>
      </c>
      <c r="T38" s="104"/>
      <c r="U38" s="104"/>
      <c r="V38" s="104"/>
      <c r="W38" s="104"/>
    </row>
    <row r="39" spans="1:23" s="193" customFormat="1" ht="18" customHeight="1">
      <c r="A39" s="23" t="s">
        <v>514</v>
      </c>
      <c r="B39" s="85">
        <v>2654</v>
      </c>
      <c r="C39" s="85">
        <v>3444</v>
      </c>
      <c r="D39" s="85">
        <v>2572</v>
      </c>
      <c r="E39" s="85">
        <v>3407</v>
      </c>
      <c r="F39" s="85">
        <v>2572</v>
      </c>
      <c r="G39" s="85">
        <v>3401</v>
      </c>
      <c r="H39" s="85">
        <v>2572</v>
      </c>
      <c r="I39" s="85">
        <v>3398</v>
      </c>
      <c r="J39" s="86">
        <v>0</v>
      </c>
      <c r="K39" s="86">
        <v>3</v>
      </c>
      <c r="L39" s="86">
        <v>0</v>
      </c>
      <c r="M39" s="86">
        <v>5</v>
      </c>
      <c r="N39" s="86">
        <v>0</v>
      </c>
      <c r="O39" s="86">
        <v>0</v>
      </c>
      <c r="P39" s="86">
        <v>0</v>
      </c>
      <c r="Q39" s="86">
        <v>1</v>
      </c>
      <c r="R39" s="86">
        <v>82</v>
      </c>
      <c r="S39" s="86">
        <v>37</v>
      </c>
      <c r="T39" s="104"/>
      <c r="U39" s="154"/>
      <c r="V39" s="154"/>
      <c r="W39" s="154"/>
    </row>
    <row r="40" spans="1:23" s="75" customFormat="1" ht="18" customHeight="1">
      <c r="A40" s="23" t="s">
        <v>515</v>
      </c>
      <c r="B40" s="85">
        <v>3340</v>
      </c>
      <c r="C40" s="85">
        <v>4507</v>
      </c>
      <c r="D40" s="85">
        <v>3317</v>
      </c>
      <c r="E40" s="85">
        <v>3838</v>
      </c>
      <c r="F40" s="85">
        <v>3084</v>
      </c>
      <c r="G40" s="85">
        <v>3628</v>
      </c>
      <c r="H40" s="85">
        <v>3084</v>
      </c>
      <c r="I40" s="85">
        <v>3628</v>
      </c>
      <c r="J40" s="86">
        <v>0</v>
      </c>
      <c r="K40" s="86">
        <v>0</v>
      </c>
      <c r="L40" s="86">
        <v>227</v>
      </c>
      <c r="M40" s="86">
        <v>204</v>
      </c>
      <c r="N40" s="86">
        <v>0</v>
      </c>
      <c r="O40" s="86">
        <v>0</v>
      </c>
      <c r="P40" s="86">
        <v>6</v>
      </c>
      <c r="Q40" s="86">
        <v>6</v>
      </c>
      <c r="R40" s="86">
        <v>23</v>
      </c>
      <c r="S40" s="86">
        <v>669</v>
      </c>
      <c r="T40" s="81"/>
      <c r="U40" s="81"/>
      <c r="V40" s="81"/>
      <c r="W40" s="81"/>
    </row>
    <row r="41" spans="1:23" s="84" customFormat="1" ht="18" customHeight="1">
      <c r="A41" s="23" t="s">
        <v>516</v>
      </c>
      <c r="B41" s="85">
        <v>4227</v>
      </c>
      <c r="C41" s="85">
        <v>5264</v>
      </c>
      <c r="D41" s="85">
        <v>4202</v>
      </c>
      <c r="E41" s="85">
        <v>5157</v>
      </c>
      <c r="F41" s="85">
        <v>4193</v>
      </c>
      <c r="G41" s="85">
        <v>5137</v>
      </c>
      <c r="H41" s="85">
        <v>4191</v>
      </c>
      <c r="I41" s="85">
        <v>5135</v>
      </c>
      <c r="J41" s="86">
        <v>2</v>
      </c>
      <c r="K41" s="86">
        <v>2</v>
      </c>
      <c r="L41" s="86">
        <v>5</v>
      </c>
      <c r="M41" s="86">
        <v>0</v>
      </c>
      <c r="N41" s="86">
        <v>0</v>
      </c>
      <c r="O41" s="86">
        <v>0</v>
      </c>
      <c r="P41" s="86">
        <v>4</v>
      </c>
      <c r="Q41" s="86">
        <v>20</v>
      </c>
      <c r="R41" s="86">
        <v>25</v>
      </c>
      <c r="S41" s="86">
        <v>107</v>
      </c>
      <c r="T41" s="104"/>
      <c r="U41" s="104"/>
      <c r="V41" s="104"/>
      <c r="W41" s="104"/>
    </row>
    <row r="42" spans="1:23" s="84" customFormat="1" ht="18" customHeight="1">
      <c r="A42" s="23" t="s">
        <v>517</v>
      </c>
      <c r="B42" s="85">
        <v>6335</v>
      </c>
      <c r="C42" s="85">
        <v>7581</v>
      </c>
      <c r="D42" s="85">
        <v>6247</v>
      </c>
      <c r="E42" s="85">
        <v>7518</v>
      </c>
      <c r="F42" s="85">
        <v>6130</v>
      </c>
      <c r="G42" s="85">
        <v>7450</v>
      </c>
      <c r="H42" s="85">
        <v>6129</v>
      </c>
      <c r="I42" s="85">
        <v>7434</v>
      </c>
      <c r="J42" s="86">
        <v>1</v>
      </c>
      <c r="K42" s="86">
        <v>16</v>
      </c>
      <c r="L42" s="86">
        <v>95</v>
      </c>
      <c r="M42" s="86">
        <v>38</v>
      </c>
      <c r="N42" s="86">
        <v>5</v>
      </c>
      <c r="O42" s="86">
        <v>1</v>
      </c>
      <c r="P42" s="86">
        <v>17</v>
      </c>
      <c r="Q42" s="86">
        <v>29</v>
      </c>
      <c r="R42" s="86">
        <v>88</v>
      </c>
      <c r="S42" s="86">
        <v>63</v>
      </c>
      <c r="T42" s="104"/>
      <c r="U42" s="104"/>
      <c r="V42" s="104"/>
      <c r="W42" s="104"/>
    </row>
    <row r="43" spans="1:23" s="84" customFormat="1" ht="18" customHeight="1">
      <c r="A43" s="23" t="s">
        <v>518</v>
      </c>
      <c r="B43" s="85">
        <v>2121</v>
      </c>
      <c r="C43" s="85">
        <v>2579</v>
      </c>
      <c r="D43" s="85">
        <v>2113</v>
      </c>
      <c r="E43" s="85">
        <v>2573</v>
      </c>
      <c r="F43" s="85">
        <v>2112</v>
      </c>
      <c r="G43" s="85">
        <v>2573</v>
      </c>
      <c r="H43" s="85">
        <v>2112</v>
      </c>
      <c r="I43" s="85">
        <v>2571</v>
      </c>
      <c r="J43" s="86">
        <v>0</v>
      </c>
      <c r="K43" s="86">
        <v>2</v>
      </c>
      <c r="L43" s="86">
        <v>1</v>
      </c>
      <c r="M43" s="86">
        <v>0</v>
      </c>
      <c r="N43" s="86">
        <v>0</v>
      </c>
      <c r="O43" s="86">
        <v>0</v>
      </c>
      <c r="P43" s="86">
        <v>0</v>
      </c>
      <c r="Q43" s="86">
        <v>0</v>
      </c>
      <c r="R43" s="86">
        <v>8</v>
      </c>
      <c r="S43" s="86">
        <v>6</v>
      </c>
      <c r="T43" s="104"/>
      <c r="U43" s="104"/>
      <c r="V43" s="104"/>
      <c r="W43" s="104"/>
    </row>
    <row r="44" spans="1:23" s="84" customFormat="1" ht="18" customHeight="1">
      <c r="A44" s="23" t="s">
        <v>519</v>
      </c>
      <c r="B44" s="85">
        <v>6681</v>
      </c>
      <c r="C44" s="85">
        <v>7657</v>
      </c>
      <c r="D44" s="85">
        <v>6623</v>
      </c>
      <c r="E44" s="85">
        <v>7451</v>
      </c>
      <c r="F44" s="85">
        <v>6414</v>
      </c>
      <c r="G44" s="85">
        <v>7227</v>
      </c>
      <c r="H44" s="85">
        <v>6414</v>
      </c>
      <c r="I44" s="85">
        <v>7218</v>
      </c>
      <c r="J44" s="86">
        <v>0</v>
      </c>
      <c r="K44" s="86">
        <v>9</v>
      </c>
      <c r="L44" s="86">
        <v>188</v>
      </c>
      <c r="M44" s="86">
        <v>191</v>
      </c>
      <c r="N44" s="86">
        <v>19</v>
      </c>
      <c r="O44" s="86">
        <v>13</v>
      </c>
      <c r="P44" s="86">
        <v>2</v>
      </c>
      <c r="Q44" s="86">
        <v>20</v>
      </c>
      <c r="R44" s="86">
        <v>58</v>
      </c>
      <c r="S44" s="86">
        <v>206</v>
      </c>
      <c r="T44" s="104"/>
      <c r="U44" s="104"/>
      <c r="V44" s="104"/>
      <c r="W44" s="104"/>
    </row>
    <row r="45" spans="1:23" s="84" customFormat="1" ht="18" customHeight="1">
      <c r="A45" s="23" t="s">
        <v>520</v>
      </c>
      <c r="B45" s="85">
        <v>4028</v>
      </c>
      <c r="C45" s="85">
        <v>6242</v>
      </c>
      <c r="D45" s="85">
        <v>3991</v>
      </c>
      <c r="E45" s="85">
        <v>6226</v>
      </c>
      <c r="F45" s="85">
        <v>3977</v>
      </c>
      <c r="G45" s="85">
        <v>5956</v>
      </c>
      <c r="H45" s="85">
        <v>3900</v>
      </c>
      <c r="I45" s="85">
        <v>5866</v>
      </c>
      <c r="J45" s="86">
        <v>77</v>
      </c>
      <c r="K45" s="86">
        <v>90</v>
      </c>
      <c r="L45" s="86">
        <v>3</v>
      </c>
      <c r="M45" s="86">
        <v>148</v>
      </c>
      <c r="N45" s="86">
        <v>10</v>
      </c>
      <c r="O45" s="86">
        <v>107</v>
      </c>
      <c r="P45" s="86">
        <v>1</v>
      </c>
      <c r="Q45" s="86">
        <v>15</v>
      </c>
      <c r="R45" s="86">
        <v>37</v>
      </c>
      <c r="S45" s="86">
        <v>16</v>
      </c>
      <c r="T45" s="104"/>
      <c r="U45" s="104"/>
      <c r="V45" s="104"/>
      <c r="W45" s="104"/>
    </row>
    <row r="46" spans="1:23" s="84" customFormat="1" ht="18" customHeight="1">
      <c r="A46" s="23" t="s">
        <v>521</v>
      </c>
      <c r="B46" s="85">
        <v>6377</v>
      </c>
      <c r="C46" s="85">
        <v>7562</v>
      </c>
      <c r="D46" s="85">
        <v>6296</v>
      </c>
      <c r="E46" s="85">
        <v>7530</v>
      </c>
      <c r="F46" s="85">
        <v>5988</v>
      </c>
      <c r="G46" s="85">
        <v>7336</v>
      </c>
      <c r="H46" s="85">
        <v>5986</v>
      </c>
      <c r="I46" s="85">
        <v>7331</v>
      </c>
      <c r="J46" s="86">
        <v>2</v>
      </c>
      <c r="K46" s="86">
        <v>5</v>
      </c>
      <c r="L46" s="86">
        <v>304</v>
      </c>
      <c r="M46" s="86">
        <v>191</v>
      </c>
      <c r="N46" s="86">
        <v>1</v>
      </c>
      <c r="O46" s="86">
        <v>0</v>
      </c>
      <c r="P46" s="86">
        <v>3</v>
      </c>
      <c r="Q46" s="86">
        <v>3</v>
      </c>
      <c r="R46" s="86">
        <v>81</v>
      </c>
      <c r="S46" s="86">
        <v>32</v>
      </c>
      <c r="T46" s="104"/>
      <c r="U46" s="104"/>
      <c r="V46" s="104"/>
      <c r="W46" s="104"/>
    </row>
    <row r="47" spans="1:23" s="84" customFormat="1" ht="18" customHeight="1">
      <c r="A47" s="209" t="s">
        <v>515</v>
      </c>
      <c r="B47" s="250">
        <v>3340</v>
      </c>
      <c r="C47" s="250">
        <v>4507</v>
      </c>
      <c r="D47" s="250">
        <v>3317</v>
      </c>
      <c r="E47" s="250">
        <v>3838</v>
      </c>
      <c r="F47" s="250">
        <v>3084</v>
      </c>
      <c r="G47" s="250">
        <v>3628</v>
      </c>
      <c r="H47" s="250">
        <v>3084</v>
      </c>
      <c r="I47" s="250">
        <v>3628</v>
      </c>
      <c r="J47" s="251">
        <v>0</v>
      </c>
      <c r="K47" s="251">
        <v>0</v>
      </c>
      <c r="L47" s="251">
        <v>227</v>
      </c>
      <c r="M47" s="251">
        <v>204</v>
      </c>
      <c r="N47" s="251">
        <v>0</v>
      </c>
      <c r="O47" s="251">
        <v>0</v>
      </c>
      <c r="P47" s="251">
        <v>6</v>
      </c>
      <c r="Q47" s="251">
        <v>6</v>
      </c>
      <c r="R47" s="251">
        <v>23</v>
      </c>
      <c r="S47" s="251">
        <v>669</v>
      </c>
      <c r="T47" s="104"/>
      <c r="U47" s="104"/>
      <c r="V47" s="104"/>
      <c r="W47" s="104"/>
    </row>
    <row r="48" spans="1:23" s="84" customFormat="1" ht="18" customHeight="1" thickBot="1">
      <c r="A48" s="248"/>
      <c r="B48" s="248"/>
      <c r="C48" s="248"/>
      <c r="D48" s="248"/>
      <c r="E48" s="248"/>
      <c r="F48" s="248"/>
      <c r="G48" s="248"/>
      <c r="H48" s="248"/>
      <c r="I48" s="248"/>
      <c r="J48" s="248"/>
      <c r="K48" s="248"/>
      <c r="L48" s="248"/>
      <c r="M48" s="248"/>
      <c r="N48" s="248"/>
      <c r="O48" s="248"/>
      <c r="P48" s="248"/>
      <c r="Q48" s="248"/>
      <c r="R48" s="248"/>
      <c r="S48" s="248"/>
      <c r="T48" s="104"/>
      <c r="U48" s="104"/>
      <c r="V48" s="104"/>
      <c r="W48" s="104"/>
    </row>
    <row r="49" spans="1:20" s="84" customFormat="1" ht="15.75" customHeight="1">
      <c r="A49" s="98"/>
      <c r="B49" s="98"/>
      <c r="C49" s="98"/>
      <c r="D49" s="98"/>
      <c r="E49" s="98"/>
      <c r="F49" s="98"/>
      <c r="G49" s="98"/>
      <c r="H49" s="98"/>
      <c r="I49" s="98"/>
      <c r="J49" s="98"/>
      <c r="K49" s="98"/>
      <c r="L49" s="98"/>
      <c r="M49" s="98"/>
      <c r="N49" s="98"/>
      <c r="O49" s="98"/>
      <c r="P49" s="98"/>
      <c r="Q49" s="98"/>
      <c r="R49" s="98"/>
      <c r="S49" s="98"/>
      <c r="T49" s="194"/>
    </row>
    <row r="50" spans="1:20" s="98" customFormat="1" ht="15.75" customHeight="1">
      <c r="A50" s="105"/>
      <c r="B50" s="105"/>
      <c r="C50" s="105"/>
      <c r="D50" s="105"/>
      <c r="E50" s="105"/>
      <c r="F50" s="105"/>
      <c r="G50" s="105"/>
      <c r="H50" s="105"/>
      <c r="I50" s="105"/>
      <c r="J50" s="105"/>
      <c r="K50" s="105"/>
      <c r="L50" s="105"/>
      <c r="M50" s="105"/>
      <c r="N50" s="105"/>
      <c r="O50" s="105"/>
      <c r="P50" s="105"/>
      <c r="Q50" s="105"/>
      <c r="R50" s="105"/>
      <c r="S50" s="105"/>
    </row>
    <row r="51" spans="1:20" ht="15.75" customHeight="1">
      <c r="A51" s="75"/>
      <c r="B51" s="75"/>
      <c r="C51" s="75"/>
      <c r="D51" s="75"/>
      <c r="E51" s="75"/>
      <c r="F51" s="75"/>
      <c r="G51" s="75"/>
      <c r="H51" s="75"/>
      <c r="I51" s="75"/>
      <c r="J51" s="75"/>
      <c r="K51" s="75"/>
      <c r="L51" s="75"/>
      <c r="M51" s="75"/>
      <c r="N51" s="75"/>
      <c r="O51" s="75"/>
      <c r="P51" s="75"/>
      <c r="Q51" s="75"/>
      <c r="R51" s="75"/>
      <c r="S51" s="75"/>
    </row>
    <row r="52" spans="1:20" s="75" customFormat="1" ht="15.75" customHeight="1">
      <c r="A52" s="84"/>
      <c r="B52" s="84"/>
      <c r="C52" s="84"/>
      <c r="D52" s="84"/>
      <c r="E52" s="84"/>
      <c r="F52" s="84"/>
      <c r="G52" s="84"/>
      <c r="H52" s="84"/>
      <c r="I52" s="84"/>
      <c r="J52" s="84"/>
      <c r="K52" s="84"/>
      <c r="L52" s="84"/>
      <c r="M52" s="84"/>
      <c r="N52" s="84"/>
      <c r="O52" s="84"/>
      <c r="P52" s="84"/>
      <c r="Q52" s="84"/>
      <c r="R52" s="84"/>
      <c r="S52" s="84"/>
      <c r="T52" s="95"/>
    </row>
    <row r="53" spans="1:20" s="84" customFormat="1" ht="15" customHeight="1">
      <c r="T53" s="194"/>
    </row>
    <row r="54" spans="1:20" s="84" customFormat="1">
      <c r="T54" s="194"/>
    </row>
    <row r="55" spans="1:20" s="84" customFormat="1" ht="15" customHeight="1">
      <c r="T55" s="194"/>
    </row>
    <row r="56" spans="1:20" s="84" customFormat="1" ht="15" customHeight="1">
      <c r="T56" s="194"/>
    </row>
    <row r="57" spans="1:20" s="84" customFormat="1" ht="15" customHeight="1">
      <c r="T57" s="194"/>
    </row>
    <row r="58" spans="1:20" s="84" customFormat="1">
      <c r="T58" s="194"/>
    </row>
    <row r="59" spans="1:20" s="84" customFormat="1" ht="15" customHeight="1">
      <c r="T59" s="194"/>
    </row>
    <row r="60" spans="1:20" s="84" customFormat="1" ht="15" customHeight="1">
      <c r="T60" s="194"/>
    </row>
    <row r="61" spans="1:20" s="84" customFormat="1">
      <c r="T61" s="194"/>
    </row>
    <row r="62" spans="1:20" s="84" customFormat="1" ht="15" customHeight="1"/>
    <row r="63" spans="1:20" s="84" customFormat="1" ht="15" customHeight="1"/>
    <row r="64" spans="1:20" s="84" customFormat="1" ht="15" customHeight="1"/>
    <row r="65" spans="1:20" s="84" customFormat="1" ht="15" customHeight="1">
      <c r="T65" s="194"/>
    </row>
    <row r="66" spans="1:20" s="84" customFormat="1" ht="15" customHeight="1">
      <c r="T66" s="194"/>
    </row>
    <row r="67" spans="1:20" s="84" customFormat="1" ht="15" customHeight="1">
      <c r="A67" s="75"/>
      <c r="B67" s="75"/>
      <c r="C67" s="75"/>
      <c r="D67" s="75"/>
      <c r="E67" s="75"/>
      <c r="F67" s="75"/>
      <c r="G67" s="75"/>
      <c r="H67" s="75"/>
      <c r="I67" s="75"/>
      <c r="J67" s="75"/>
      <c r="K67" s="75"/>
      <c r="L67" s="75"/>
      <c r="M67" s="75"/>
      <c r="N67" s="75"/>
      <c r="O67" s="75"/>
      <c r="P67" s="75"/>
      <c r="Q67" s="75"/>
      <c r="R67" s="75"/>
      <c r="S67" s="75"/>
      <c r="T67" s="194"/>
    </row>
    <row r="68" spans="1:20" s="75" customFormat="1" ht="15" customHeight="1">
      <c r="T68" s="95"/>
    </row>
    <row r="69" spans="1:20" s="75" customFormat="1" ht="15" customHeight="1">
      <c r="T69" s="95"/>
    </row>
    <row r="70" spans="1:20" s="75" customFormat="1">
      <c r="T70" s="95"/>
    </row>
    <row r="71" spans="1:20" s="75" customFormat="1" ht="15" customHeight="1">
      <c r="A71" s="90"/>
      <c r="B71" s="90"/>
      <c r="C71" s="90"/>
      <c r="D71" s="90"/>
      <c r="E71" s="90"/>
      <c r="F71" s="90"/>
      <c r="G71" s="90"/>
      <c r="H71" s="90"/>
      <c r="I71" s="90"/>
      <c r="J71" s="90"/>
      <c r="K71" s="90"/>
      <c r="L71" s="90"/>
      <c r="M71" s="90"/>
      <c r="N71" s="90"/>
      <c r="O71" s="90"/>
      <c r="P71" s="90"/>
      <c r="Q71" s="90"/>
      <c r="R71" s="90"/>
      <c r="S71" s="90"/>
      <c r="T71" s="95"/>
    </row>
    <row r="72" spans="1:20" s="90" customFormat="1" ht="15" customHeight="1">
      <c r="A72" s="75"/>
      <c r="B72" s="75"/>
      <c r="C72" s="75"/>
      <c r="D72" s="75"/>
      <c r="E72" s="75"/>
      <c r="F72" s="75"/>
      <c r="G72" s="75"/>
      <c r="H72" s="75"/>
      <c r="I72" s="75"/>
      <c r="J72" s="75"/>
      <c r="K72" s="75"/>
      <c r="L72" s="75"/>
      <c r="M72" s="75"/>
      <c r="N72" s="75"/>
      <c r="O72" s="75"/>
      <c r="P72" s="75"/>
      <c r="Q72" s="75"/>
      <c r="R72" s="75"/>
      <c r="S72" s="75"/>
      <c r="T72" s="95"/>
    </row>
    <row r="73" spans="1:20" s="75" customFormat="1" ht="15" customHeight="1">
      <c r="A73" s="209"/>
      <c r="B73" s="214"/>
      <c r="C73" s="246"/>
      <c r="D73" s="214"/>
      <c r="E73" s="246"/>
      <c r="F73" s="214"/>
      <c r="G73" s="246"/>
      <c r="H73" s="214"/>
      <c r="I73" s="246"/>
      <c r="J73" s="214"/>
      <c r="K73" s="246"/>
      <c r="L73" s="214"/>
      <c r="M73" s="246"/>
      <c r="N73" s="214"/>
      <c r="O73" s="246"/>
      <c r="P73" s="214"/>
      <c r="Q73" s="246"/>
      <c r="R73" s="214"/>
      <c r="S73" s="246"/>
      <c r="T73" s="95"/>
    </row>
    <row r="74" spans="1:20" s="75" customFormat="1" ht="15" customHeight="1">
      <c r="A74" s="209"/>
      <c r="B74" s="214"/>
      <c r="C74" s="246"/>
      <c r="D74" s="214"/>
      <c r="E74" s="246"/>
      <c r="F74" s="214"/>
      <c r="G74" s="246"/>
      <c r="H74" s="214"/>
      <c r="I74" s="246"/>
      <c r="J74" s="215"/>
      <c r="K74" s="215"/>
      <c r="L74" s="215"/>
      <c r="M74" s="215"/>
      <c r="N74" s="215"/>
      <c r="O74" s="215"/>
      <c r="P74" s="214"/>
      <c r="Q74" s="215"/>
      <c r="R74" s="214"/>
      <c r="S74" s="246"/>
      <c r="T74" s="95"/>
    </row>
    <row r="75" spans="1:20" s="75" customFormat="1" ht="15" customHeight="1">
      <c r="A75" s="209"/>
      <c r="B75" s="98"/>
      <c r="C75" s="246"/>
      <c r="D75" s="246"/>
      <c r="E75" s="246"/>
      <c r="F75" s="246"/>
      <c r="G75" s="246"/>
      <c r="H75" s="246"/>
      <c r="I75" s="246"/>
      <c r="J75" s="246"/>
      <c r="K75" s="246"/>
      <c r="L75" s="246"/>
      <c r="M75" s="246"/>
      <c r="N75" s="246"/>
      <c r="O75" s="246"/>
      <c r="P75" s="246"/>
      <c r="Q75" s="246"/>
      <c r="R75" s="246"/>
      <c r="S75" s="246"/>
      <c r="T75" s="95"/>
    </row>
    <row r="76" spans="1:20" s="75" customFormat="1" ht="15" customHeight="1">
      <c r="A76" s="249"/>
      <c r="B76" s="98"/>
      <c r="C76" s="246"/>
      <c r="D76" s="246"/>
      <c r="E76" s="246"/>
      <c r="F76" s="246"/>
      <c r="G76" s="246"/>
      <c r="H76" s="246"/>
      <c r="I76" s="246"/>
      <c r="J76" s="246"/>
      <c r="K76" s="246"/>
      <c r="L76" s="246"/>
      <c r="M76" s="246"/>
      <c r="N76" s="246"/>
      <c r="O76" s="246"/>
      <c r="P76" s="246"/>
      <c r="Q76" s="246"/>
      <c r="R76" s="246"/>
      <c r="S76" s="246"/>
      <c r="T76" s="95"/>
    </row>
    <row r="77" spans="1:20" s="75" customFormat="1" ht="15" customHeight="1">
      <c r="A77" s="209"/>
      <c r="B77" s="214"/>
      <c r="C77" s="246"/>
      <c r="D77" s="214"/>
      <c r="E77" s="246"/>
      <c r="F77" s="214"/>
      <c r="G77" s="246"/>
      <c r="H77" s="214"/>
      <c r="I77" s="246"/>
      <c r="J77" s="215"/>
      <c r="K77" s="246"/>
      <c r="L77" s="214"/>
      <c r="M77" s="246"/>
      <c r="N77" s="215"/>
      <c r="O77" s="215"/>
      <c r="P77" s="215"/>
      <c r="Q77" s="246"/>
      <c r="R77" s="214"/>
      <c r="S77" s="246"/>
      <c r="T77" s="95"/>
    </row>
    <row r="78" spans="1:20" s="75" customFormat="1" ht="15" customHeight="1">
      <c r="A78" s="209"/>
      <c r="B78" s="214"/>
      <c r="C78" s="246"/>
      <c r="D78" s="214"/>
      <c r="E78" s="246"/>
      <c r="F78" s="214"/>
      <c r="G78" s="246"/>
      <c r="H78" s="214"/>
      <c r="I78" s="246"/>
      <c r="J78" s="215"/>
      <c r="K78" s="246"/>
      <c r="L78" s="214"/>
      <c r="M78" s="215"/>
      <c r="N78" s="214"/>
      <c r="O78" s="215"/>
      <c r="P78" s="215"/>
      <c r="Q78" s="246"/>
      <c r="R78" s="214"/>
      <c r="S78" s="246"/>
      <c r="T78" s="95"/>
    </row>
    <row r="79" spans="1:20" s="75" customFormat="1" ht="15" customHeight="1">
      <c r="A79" s="209"/>
      <c r="B79" s="214"/>
      <c r="C79" s="246"/>
      <c r="D79" s="214"/>
      <c r="E79" s="246"/>
      <c r="F79" s="214"/>
      <c r="G79" s="246"/>
      <c r="H79" s="214"/>
      <c r="I79" s="246"/>
      <c r="J79" s="215"/>
      <c r="K79" s="246"/>
      <c r="L79" s="214"/>
      <c r="M79" s="246"/>
      <c r="N79" s="215"/>
      <c r="O79" s="246"/>
      <c r="P79" s="214"/>
      <c r="Q79" s="246"/>
      <c r="R79" s="214"/>
      <c r="S79" s="246"/>
      <c r="T79" s="95"/>
    </row>
    <row r="80" spans="1:20" s="98" customFormat="1">
      <c r="A80" s="209"/>
      <c r="B80" s="214"/>
      <c r="C80" s="246"/>
      <c r="D80" s="214"/>
      <c r="E80" s="246"/>
      <c r="F80" s="214"/>
      <c r="G80" s="246"/>
      <c r="H80" s="214"/>
      <c r="I80" s="246"/>
      <c r="J80" s="215"/>
      <c r="K80" s="246"/>
      <c r="L80" s="214"/>
      <c r="M80" s="246"/>
      <c r="N80" s="215"/>
      <c r="O80" s="215"/>
      <c r="P80" s="215"/>
      <c r="Q80" s="246"/>
      <c r="R80" s="214"/>
      <c r="S80" s="246"/>
    </row>
    <row r="81" spans="1:19" s="98" customFormat="1">
      <c r="A81" s="209"/>
      <c r="B81" s="214"/>
      <c r="C81" s="246"/>
      <c r="D81" s="214"/>
      <c r="E81" s="246"/>
      <c r="F81" s="214"/>
      <c r="G81" s="246"/>
      <c r="H81" s="214"/>
      <c r="I81" s="246"/>
      <c r="J81" s="214"/>
      <c r="K81" s="215"/>
      <c r="L81" s="214"/>
      <c r="M81" s="215"/>
      <c r="N81" s="215"/>
      <c r="O81" s="215"/>
      <c r="P81" s="214"/>
      <c r="Q81" s="215"/>
      <c r="R81" s="214"/>
      <c r="S81" s="246"/>
    </row>
    <row r="82" spans="1:19" s="98" customFormat="1">
      <c r="A82" s="209"/>
      <c r="B82" s="214"/>
      <c r="C82" s="246"/>
      <c r="D82" s="214"/>
      <c r="E82" s="246"/>
      <c r="F82" s="214"/>
      <c r="G82" s="246"/>
      <c r="H82" s="214"/>
      <c r="I82" s="246"/>
      <c r="J82" s="214"/>
      <c r="K82" s="246"/>
      <c r="L82" s="214"/>
      <c r="M82" s="246"/>
      <c r="N82" s="214"/>
      <c r="O82" s="246"/>
      <c r="P82" s="214"/>
      <c r="Q82" s="246"/>
      <c r="R82" s="214"/>
      <c r="S82" s="246"/>
    </row>
    <row r="83" spans="1:19" s="98" customFormat="1">
      <c r="A83" s="209"/>
      <c r="B83" s="214"/>
      <c r="C83" s="246"/>
      <c r="D83" s="214"/>
      <c r="E83" s="246"/>
      <c r="F83" s="214"/>
      <c r="G83" s="246"/>
      <c r="H83" s="214"/>
      <c r="I83" s="246"/>
      <c r="J83" s="214"/>
      <c r="K83" s="246"/>
      <c r="L83" s="214"/>
      <c r="M83" s="246"/>
      <c r="N83" s="214"/>
      <c r="O83" s="246"/>
      <c r="P83" s="214"/>
      <c r="Q83" s="246"/>
      <c r="R83" s="214"/>
      <c r="S83" s="246"/>
    </row>
    <row r="84" spans="1:19" s="98" customFormat="1">
      <c r="A84" s="209"/>
      <c r="B84" s="214"/>
      <c r="C84" s="246"/>
      <c r="D84" s="214"/>
      <c r="E84" s="246"/>
      <c r="F84" s="214"/>
      <c r="G84" s="246"/>
      <c r="H84" s="214"/>
      <c r="I84" s="246"/>
      <c r="J84" s="215"/>
      <c r="K84" s="246"/>
      <c r="L84" s="214"/>
      <c r="M84" s="246"/>
      <c r="N84" s="215"/>
      <c r="O84" s="215"/>
      <c r="P84" s="215"/>
      <c r="Q84" s="246"/>
      <c r="R84" s="214"/>
      <c r="S84" s="246"/>
    </row>
    <row r="85" spans="1:19" s="98" customFormat="1">
      <c r="A85" s="209"/>
      <c r="B85" s="214"/>
      <c r="C85" s="246"/>
      <c r="D85" s="214"/>
      <c r="E85" s="246"/>
      <c r="F85" s="214"/>
      <c r="G85" s="246"/>
      <c r="H85" s="214"/>
      <c r="I85" s="246"/>
      <c r="J85" s="215"/>
      <c r="K85" s="246"/>
      <c r="L85" s="214"/>
      <c r="M85" s="246"/>
      <c r="N85" s="214"/>
      <c r="O85" s="246"/>
      <c r="P85" s="214"/>
      <c r="Q85" s="246"/>
      <c r="R85" s="214"/>
      <c r="S85" s="246"/>
    </row>
    <row r="86" spans="1:19" s="98" customFormat="1">
      <c r="A86" s="209"/>
      <c r="B86" s="214"/>
      <c r="C86" s="246"/>
      <c r="D86" s="214"/>
      <c r="E86" s="246"/>
      <c r="F86" s="214"/>
      <c r="G86" s="246"/>
      <c r="H86" s="214"/>
      <c r="I86" s="246"/>
      <c r="J86" s="215"/>
      <c r="K86" s="246"/>
      <c r="L86" s="214"/>
      <c r="M86" s="246"/>
      <c r="N86" s="214"/>
      <c r="O86" s="246"/>
      <c r="P86" s="214"/>
      <c r="Q86" s="246"/>
      <c r="R86" s="214"/>
      <c r="S86" s="246"/>
    </row>
    <row r="87" spans="1:19" s="98" customFormat="1">
      <c r="A87" s="209"/>
      <c r="B87" s="214"/>
      <c r="C87" s="246"/>
      <c r="D87" s="214"/>
      <c r="E87" s="246"/>
      <c r="F87" s="214"/>
      <c r="G87" s="246"/>
      <c r="H87" s="214"/>
      <c r="I87" s="246"/>
      <c r="J87" s="215"/>
      <c r="K87" s="246"/>
      <c r="L87" s="214"/>
      <c r="M87" s="246"/>
      <c r="N87" s="214"/>
      <c r="O87" s="215"/>
      <c r="P87" s="214"/>
      <c r="Q87" s="246"/>
      <c r="R87" s="214"/>
      <c r="S87" s="246"/>
    </row>
    <row r="88" spans="1:19" s="98" customFormat="1">
      <c r="A88" s="209"/>
      <c r="B88" s="214"/>
      <c r="C88" s="246"/>
      <c r="D88" s="214"/>
      <c r="E88" s="246"/>
      <c r="F88" s="214"/>
      <c r="G88" s="246"/>
      <c r="H88" s="214"/>
      <c r="I88" s="246"/>
      <c r="J88" s="214"/>
      <c r="K88" s="246"/>
      <c r="L88" s="214"/>
      <c r="M88" s="246"/>
      <c r="N88" s="214"/>
      <c r="O88" s="215"/>
      <c r="P88" s="215"/>
      <c r="Q88" s="246"/>
      <c r="R88" s="214"/>
      <c r="S88" s="246"/>
    </row>
    <row r="89" spans="1:19" s="98" customFormat="1">
      <c r="A89" s="209"/>
      <c r="B89" s="214"/>
      <c r="C89" s="246"/>
      <c r="D89" s="214"/>
      <c r="E89" s="246"/>
      <c r="F89" s="214"/>
      <c r="G89" s="246"/>
      <c r="H89" s="214"/>
      <c r="I89" s="246"/>
      <c r="J89" s="214"/>
      <c r="K89" s="246"/>
      <c r="L89" s="214"/>
      <c r="M89" s="246"/>
      <c r="N89" s="214"/>
      <c r="O89" s="246"/>
      <c r="P89" s="214"/>
      <c r="Q89" s="246"/>
      <c r="R89" s="214"/>
      <c r="S89" s="246"/>
    </row>
    <row r="90" spans="1:19" s="98" customFormat="1">
      <c r="A90" s="209"/>
      <c r="B90" s="214"/>
      <c r="C90" s="246"/>
      <c r="D90" s="214"/>
      <c r="E90" s="246"/>
      <c r="F90" s="214"/>
      <c r="G90" s="246"/>
      <c r="H90" s="214"/>
      <c r="I90" s="246"/>
      <c r="J90" s="215"/>
      <c r="K90" s="215"/>
      <c r="L90" s="214"/>
      <c r="M90" s="215"/>
      <c r="N90" s="215"/>
      <c r="O90" s="215"/>
      <c r="P90" s="214"/>
      <c r="Q90" s="246"/>
      <c r="R90" s="214"/>
      <c r="S90" s="246"/>
    </row>
    <row r="91" spans="1:19" s="98" customFormat="1">
      <c r="A91" s="209"/>
      <c r="B91" s="214"/>
      <c r="C91" s="246"/>
      <c r="D91" s="214"/>
      <c r="E91" s="246"/>
      <c r="F91" s="214"/>
      <c r="G91" s="246"/>
      <c r="H91" s="214"/>
      <c r="I91" s="246"/>
      <c r="J91" s="215"/>
      <c r="K91" s="246"/>
      <c r="L91" s="215"/>
      <c r="M91" s="215"/>
      <c r="N91" s="215"/>
      <c r="O91" s="215"/>
      <c r="P91" s="215"/>
      <c r="Q91" s="246"/>
      <c r="R91" s="214"/>
      <c r="S91" s="246"/>
    </row>
    <row r="92" spans="1:19" s="98" customFormat="1">
      <c r="A92" s="209"/>
      <c r="B92" s="214"/>
      <c r="C92" s="246"/>
      <c r="D92" s="214"/>
      <c r="E92" s="246"/>
      <c r="F92" s="214"/>
      <c r="G92" s="246"/>
      <c r="H92" s="214"/>
      <c r="I92" s="246"/>
      <c r="J92" s="214"/>
      <c r="K92" s="246"/>
      <c r="L92" s="214"/>
      <c r="M92" s="215"/>
      <c r="N92" s="215"/>
      <c r="O92" s="215"/>
      <c r="P92" s="215"/>
      <c r="Q92" s="215"/>
      <c r="R92" s="214"/>
      <c r="S92" s="246"/>
    </row>
    <row r="93" spans="1:19" s="98" customFormat="1">
      <c r="A93" s="209"/>
      <c r="B93" s="214"/>
      <c r="C93" s="246"/>
      <c r="D93" s="214"/>
      <c r="E93" s="246"/>
      <c r="F93" s="214"/>
      <c r="G93" s="246"/>
      <c r="H93" s="214"/>
      <c r="I93" s="246"/>
      <c r="J93" s="214"/>
      <c r="K93" s="246"/>
      <c r="L93" s="214"/>
      <c r="M93" s="246"/>
      <c r="N93" s="214"/>
      <c r="O93" s="215"/>
      <c r="P93" s="214"/>
      <c r="Q93" s="246"/>
      <c r="R93" s="214"/>
      <c r="S93" s="246"/>
    </row>
    <row r="94" spans="1:19" s="98" customFormat="1">
      <c r="A94" s="209"/>
      <c r="B94" s="214"/>
      <c r="C94" s="246"/>
      <c r="D94" s="214"/>
      <c r="E94" s="246"/>
      <c r="F94" s="214"/>
      <c r="G94" s="246"/>
      <c r="H94" s="214"/>
      <c r="I94" s="246"/>
      <c r="J94" s="214"/>
      <c r="K94" s="246"/>
      <c r="L94" s="215"/>
      <c r="M94" s="215"/>
      <c r="N94" s="215"/>
      <c r="O94" s="246"/>
      <c r="P94" s="215"/>
      <c r="Q94" s="246"/>
      <c r="R94" s="214"/>
      <c r="S94" s="246"/>
    </row>
    <row r="95" spans="1:19" s="98" customFormat="1">
      <c r="A95" s="209"/>
      <c r="B95" s="214"/>
      <c r="C95" s="246"/>
      <c r="D95" s="214"/>
      <c r="E95" s="246"/>
      <c r="F95" s="214"/>
      <c r="G95" s="246"/>
      <c r="H95" s="214"/>
      <c r="I95" s="246"/>
      <c r="J95" s="214"/>
      <c r="K95" s="215"/>
      <c r="L95" s="215"/>
      <c r="M95" s="246"/>
      <c r="N95" s="214"/>
      <c r="O95" s="215"/>
      <c r="P95" s="214"/>
      <c r="Q95" s="246"/>
      <c r="R95" s="214"/>
      <c r="S95" s="246"/>
    </row>
    <row r="96" spans="1:19" s="98" customFormat="1">
      <c r="A96" s="209"/>
      <c r="B96" s="214"/>
      <c r="C96" s="246"/>
      <c r="D96" s="214"/>
      <c r="E96" s="246"/>
      <c r="F96" s="214"/>
      <c r="G96" s="246"/>
      <c r="H96" s="214"/>
      <c r="I96" s="246"/>
      <c r="J96" s="215"/>
      <c r="K96" s="246"/>
      <c r="L96" s="214"/>
      <c r="M96" s="246"/>
      <c r="N96" s="215"/>
      <c r="O96" s="246"/>
      <c r="P96" s="215"/>
      <c r="Q96" s="246"/>
      <c r="R96" s="214"/>
      <c r="S96" s="246"/>
    </row>
    <row r="97" spans="1:19" s="98" customFormat="1">
      <c r="A97" s="23"/>
      <c r="B97" s="113"/>
      <c r="C97" s="247"/>
      <c r="D97" s="113"/>
      <c r="E97" s="247"/>
      <c r="F97" s="113"/>
      <c r="G97" s="247"/>
      <c r="H97" s="113"/>
      <c r="I97" s="247"/>
      <c r="J97" s="111"/>
      <c r="K97" s="247"/>
      <c r="L97" s="113"/>
      <c r="M97" s="111"/>
      <c r="N97" s="111"/>
      <c r="O97" s="111"/>
      <c r="P97" s="111"/>
      <c r="Q97" s="247"/>
      <c r="R97" s="113"/>
      <c r="S97" s="247"/>
    </row>
    <row r="98" spans="1:19">
      <c r="A98" s="23"/>
      <c r="B98" s="113"/>
      <c r="C98" s="247"/>
      <c r="D98" s="113"/>
      <c r="E98" s="247"/>
      <c r="F98" s="113"/>
      <c r="G98" s="247"/>
      <c r="H98" s="113"/>
      <c r="I98" s="247"/>
      <c r="J98" s="113"/>
      <c r="K98" s="247"/>
      <c r="L98" s="113"/>
      <c r="M98" s="111"/>
      <c r="N98" s="113"/>
      <c r="O98" s="247"/>
      <c r="P98" s="113"/>
      <c r="Q98" s="247"/>
      <c r="R98" s="113"/>
      <c r="S98" s="247"/>
    </row>
    <row r="99" spans="1:19">
      <c r="A99" s="23"/>
      <c r="B99" s="113"/>
      <c r="C99" s="247"/>
      <c r="D99" s="113"/>
      <c r="E99" s="247"/>
      <c r="F99" s="113"/>
      <c r="G99" s="247"/>
      <c r="H99" s="113"/>
      <c r="I99" s="247"/>
      <c r="J99" s="111"/>
      <c r="K99" s="247"/>
      <c r="L99" s="113"/>
      <c r="M99" s="247"/>
      <c r="N99" s="113"/>
      <c r="O99" s="247"/>
      <c r="P99" s="113"/>
      <c r="Q99" s="247"/>
      <c r="R99" s="113"/>
      <c r="S99" s="247"/>
    </row>
    <row r="100" spans="1:19">
      <c r="A100" s="23"/>
      <c r="B100" s="113"/>
      <c r="C100" s="247"/>
      <c r="D100" s="113"/>
      <c r="E100" s="247"/>
      <c r="F100" s="113"/>
      <c r="G100" s="247"/>
      <c r="H100" s="113"/>
      <c r="I100" s="247"/>
      <c r="J100" s="113"/>
      <c r="K100" s="247"/>
      <c r="L100" s="113"/>
      <c r="M100" s="247"/>
      <c r="N100" s="113"/>
      <c r="O100" s="247"/>
      <c r="P100" s="113"/>
      <c r="Q100" s="247"/>
      <c r="R100" s="113"/>
      <c r="S100" s="247"/>
    </row>
    <row r="101" spans="1:19">
      <c r="A101" s="23"/>
      <c r="B101" s="67"/>
      <c r="C101" s="247"/>
      <c r="D101" s="247"/>
      <c r="E101" s="247"/>
      <c r="F101" s="247"/>
      <c r="G101" s="247"/>
      <c r="H101" s="247"/>
      <c r="I101" s="247"/>
      <c r="J101" s="247"/>
      <c r="K101" s="247"/>
      <c r="L101" s="247"/>
      <c r="M101" s="247"/>
      <c r="N101" s="247"/>
      <c r="O101" s="247"/>
      <c r="P101" s="247"/>
      <c r="Q101" s="247"/>
      <c r="R101" s="247"/>
      <c r="S101" s="247"/>
    </row>
    <row r="102" spans="1:19" ht="15.75">
      <c r="A102" s="20"/>
      <c r="B102" s="67"/>
      <c r="C102" s="247"/>
      <c r="D102" s="247"/>
      <c r="E102" s="247"/>
      <c r="F102" s="247"/>
      <c r="G102" s="247"/>
      <c r="H102" s="247"/>
      <c r="I102" s="247"/>
      <c r="J102" s="247"/>
      <c r="K102" s="247"/>
      <c r="L102" s="247"/>
      <c r="M102" s="247"/>
      <c r="N102" s="247"/>
      <c r="O102" s="247"/>
      <c r="P102" s="247"/>
      <c r="Q102" s="247"/>
      <c r="R102" s="247"/>
      <c r="S102" s="247"/>
    </row>
    <row r="103" spans="1:19">
      <c r="A103" s="23"/>
      <c r="B103" s="113"/>
      <c r="C103" s="247"/>
      <c r="D103" s="113"/>
      <c r="E103" s="247"/>
      <c r="F103" s="113"/>
      <c r="G103" s="247"/>
      <c r="H103" s="113"/>
      <c r="I103" s="247"/>
      <c r="J103" s="111"/>
      <c r="K103" s="111"/>
      <c r="L103" s="113"/>
      <c r="M103" s="111"/>
      <c r="N103" s="111"/>
      <c r="O103" s="111"/>
      <c r="P103" s="111"/>
      <c r="Q103" s="111"/>
      <c r="R103" s="113"/>
      <c r="S103" s="247"/>
    </row>
    <row r="104" spans="1:19">
      <c r="A104" s="23"/>
      <c r="B104" s="113"/>
      <c r="C104" s="247"/>
      <c r="D104" s="113"/>
      <c r="E104" s="247"/>
      <c r="F104" s="113"/>
      <c r="G104" s="247"/>
      <c r="H104" s="113"/>
      <c r="I104" s="247"/>
      <c r="J104" s="111"/>
      <c r="K104" s="247"/>
      <c r="L104" s="113"/>
      <c r="M104" s="247"/>
      <c r="N104" s="111"/>
      <c r="O104" s="111"/>
      <c r="P104" s="111"/>
      <c r="Q104" s="111"/>
      <c r="R104" s="113"/>
      <c r="S104" s="247"/>
    </row>
    <row r="105" spans="1:19">
      <c r="A105" s="23"/>
      <c r="B105" s="113"/>
      <c r="C105" s="247"/>
      <c r="D105" s="113"/>
      <c r="E105" s="247"/>
      <c r="F105" s="113"/>
      <c r="G105" s="247"/>
      <c r="H105" s="113"/>
      <c r="I105" s="247"/>
      <c r="J105" s="113"/>
      <c r="K105" s="111"/>
      <c r="L105" s="113"/>
      <c r="M105" s="247"/>
      <c r="N105" s="111"/>
      <c r="O105" s="111"/>
      <c r="P105" s="113"/>
      <c r="Q105" s="247"/>
      <c r="R105" s="113"/>
      <c r="S105" s="247"/>
    </row>
    <row r="106" spans="1:19" ht="15.75">
      <c r="A106" s="20"/>
      <c r="B106" s="51"/>
      <c r="C106" s="51"/>
      <c r="D106" s="104"/>
      <c r="E106" s="104"/>
      <c r="F106" s="104"/>
      <c r="G106" s="104"/>
      <c r="H106" s="104"/>
      <c r="I106" s="154"/>
      <c r="J106" s="154"/>
      <c r="K106" s="104"/>
      <c r="L106" s="104"/>
      <c r="M106" s="104"/>
      <c r="N106" s="104"/>
      <c r="O106" s="104"/>
      <c r="P106" s="104"/>
      <c r="Q106" s="104"/>
      <c r="R106" s="104"/>
      <c r="S106" s="104"/>
    </row>
    <row r="107" spans="1:19">
      <c r="A107" s="23"/>
      <c r="B107" s="113"/>
      <c r="C107" s="247"/>
      <c r="D107" s="113"/>
      <c r="E107" s="247"/>
      <c r="F107" s="113"/>
      <c r="G107" s="247"/>
      <c r="H107" s="113"/>
      <c r="I107" s="247"/>
      <c r="J107" s="113"/>
      <c r="K107" s="247"/>
      <c r="L107" s="113"/>
      <c r="M107" s="247"/>
      <c r="N107" s="113"/>
      <c r="O107" s="247"/>
      <c r="P107" s="113"/>
      <c r="Q107" s="247"/>
      <c r="R107" s="113"/>
      <c r="S107" s="247"/>
    </row>
    <row r="108" spans="1:19">
      <c r="A108" s="23"/>
      <c r="B108" s="113"/>
      <c r="C108" s="247"/>
      <c r="D108" s="113"/>
      <c r="E108" s="247"/>
      <c r="F108" s="113"/>
      <c r="G108" s="247"/>
      <c r="H108" s="113"/>
      <c r="I108" s="247"/>
      <c r="J108" s="111"/>
      <c r="K108" s="247"/>
      <c r="L108" s="111"/>
      <c r="M108" s="111"/>
      <c r="N108" s="111"/>
      <c r="O108" s="111"/>
      <c r="P108" s="111"/>
      <c r="Q108" s="111"/>
      <c r="R108" s="113"/>
      <c r="S108" s="247"/>
    </row>
    <row r="109" spans="1:19">
      <c r="A109" s="23"/>
      <c r="B109" s="113"/>
      <c r="C109" s="247"/>
      <c r="D109" s="113"/>
      <c r="E109" s="247"/>
      <c r="F109" s="113"/>
      <c r="G109" s="247"/>
      <c r="H109" s="113"/>
      <c r="I109" s="247"/>
      <c r="J109" s="113"/>
      <c r="K109" s="247"/>
      <c r="L109" s="111"/>
      <c r="M109" s="111"/>
      <c r="N109" s="111"/>
      <c r="O109" s="247"/>
      <c r="P109" s="111"/>
      <c r="Q109" s="111"/>
      <c r="R109" s="113"/>
      <c r="S109" s="247"/>
    </row>
    <row r="110" spans="1:19">
      <c r="A110" s="23"/>
      <c r="B110" s="113"/>
      <c r="C110" s="247"/>
      <c r="D110" s="113"/>
      <c r="E110" s="247"/>
      <c r="F110" s="113"/>
      <c r="G110" s="247"/>
      <c r="H110" s="113"/>
      <c r="I110" s="247"/>
      <c r="J110" s="111"/>
      <c r="K110" s="111"/>
      <c r="L110" s="111"/>
      <c r="M110" s="111"/>
      <c r="N110" s="111"/>
      <c r="O110" s="111"/>
      <c r="P110" s="111"/>
      <c r="Q110" s="247"/>
      <c r="R110" s="113"/>
      <c r="S110" s="247"/>
    </row>
    <row r="111" spans="1:19">
      <c r="A111" s="23"/>
      <c r="B111" s="113"/>
      <c r="C111" s="247"/>
      <c r="D111" s="113"/>
      <c r="E111" s="247"/>
      <c r="F111" s="113"/>
      <c r="G111" s="247"/>
      <c r="H111" s="113"/>
      <c r="I111" s="247"/>
      <c r="J111" s="111"/>
      <c r="K111" s="247"/>
      <c r="L111" s="113"/>
      <c r="M111" s="111"/>
      <c r="N111" s="111"/>
      <c r="O111" s="111"/>
      <c r="P111" s="111"/>
      <c r="Q111" s="247"/>
      <c r="R111" s="113"/>
      <c r="S111" s="247"/>
    </row>
    <row r="112" spans="1:19">
      <c r="A112" s="23"/>
      <c r="B112" s="113"/>
      <c r="C112" s="247"/>
      <c r="D112" s="113"/>
      <c r="E112" s="247"/>
      <c r="F112" s="113"/>
      <c r="G112" s="247"/>
      <c r="H112" s="113"/>
      <c r="I112" s="247"/>
      <c r="J112" s="111"/>
      <c r="K112" s="111"/>
      <c r="L112" s="111"/>
      <c r="M112" s="111"/>
      <c r="N112" s="111"/>
      <c r="O112" s="111"/>
      <c r="P112" s="113"/>
      <c r="Q112" s="111"/>
      <c r="R112" s="113"/>
      <c r="S112" s="247"/>
    </row>
    <row r="113" spans="1:19">
      <c r="A113" s="23"/>
      <c r="B113" s="113"/>
      <c r="C113" s="247"/>
      <c r="D113" s="113"/>
      <c r="E113" s="247"/>
      <c r="F113" s="113"/>
      <c r="G113" s="247"/>
      <c r="H113" s="113"/>
      <c r="I113" s="247"/>
      <c r="J113" s="113"/>
      <c r="K113" s="247"/>
      <c r="L113" s="113"/>
      <c r="M113" s="247"/>
      <c r="N113" s="113"/>
      <c r="O113" s="247"/>
      <c r="P113" s="111"/>
      <c r="Q113" s="247"/>
      <c r="R113" s="113"/>
      <c r="S113" s="247"/>
    </row>
    <row r="114" spans="1:19">
      <c r="A114" s="23"/>
      <c r="B114" s="113"/>
      <c r="C114" s="247"/>
      <c r="D114" s="113"/>
      <c r="E114" s="247"/>
      <c r="F114" s="113"/>
      <c r="G114" s="247"/>
      <c r="H114" s="113"/>
      <c r="I114" s="247"/>
      <c r="J114" s="111"/>
      <c r="K114" s="247"/>
      <c r="L114" s="111"/>
      <c r="M114" s="111"/>
      <c r="N114" s="111"/>
      <c r="O114" s="111"/>
      <c r="P114" s="111"/>
      <c r="Q114" s="247"/>
      <c r="R114" s="113"/>
      <c r="S114" s="247"/>
    </row>
    <row r="115" spans="1:19">
      <c r="A115" s="23"/>
      <c r="B115" s="113"/>
      <c r="C115" s="247"/>
      <c r="D115" s="113"/>
      <c r="E115" s="247"/>
      <c r="F115" s="113"/>
      <c r="G115" s="247"/>
      <c r="H115" s="113"/>
      <c r="I115" s="247"/>
      <c r="J115" s="113"/>
      <c r="K115" s="247"/>
      <c r="L115" s="113"/>
      <c r="M115" s="111"/>
      <c r="N115" s="111"/>
      <c r="O115" s="111"/>
      <c r="P115" s="113"/>
      <c r="Q115" s="247"/>
      <c r="R115" s="113"/>
      <c r="S115" s="247"/>
    </row>
    <row r="116" spans="1:19">
      <c r="A116" s="23"/>
      <c r="B116" s="113"/>
      <c r="C116" s="247"/>
      <c r="D116" s="113"/>
      <c r="E116" s="247"/>
      <c r="F116" s="113"/>
      <c r="G116" s="247"/>
      <c r="H116" s="113"/>
      <c r="I116" s="247"/>
      <c r="J116" s="113"/>
      <c r="K116" s="247"/>
      <c r="L116" s="113"/>
      <c r="M116" s="247"/>
      <c r="N116" s="111"/>
      <c r="O116" s="247"/>
      <c r="P116" s="113"/>
      <c r="Q116" s="247"/>
      <c r="R116" s="113"/>
      <c r="S116" s="247"/>
    </row>
    <row r="117" spans="1:19">
      <c r="A117" s="23"/>
      <c r="B117" s="113"/>
      <c r="C117" s="247"/>
      <c r="D117" s="113"/>
      <c r="E117" s="247"/>
      <c r="F117" s="113"/>
      <c r="G117" s="247"/>
      <c r="H117" s="113"/>
      <c r="I117" s="247"/>
      <c r="J117" s="111"/>
      <c r="K117" s="247"/>
      <c r="L117" s="113"/>
      <c r="M117" s="247"/>
      <c r="N117" s="111"/>
      <c r="O117" s="247"/>
      <c r="P117" s="113"/>
      <c r="Q117" s="247"/>
      <c r="R117" s="113"/>
      <c r="S117" s="247"/>
    </row>
    <row r="118" spans="1:19">
      <c r="A118" s="23"/>
      <c r="B118" s="113"/>
      <c r="C118" s="247"/>
      <c r="D118" s="113"/>
      <c r="E118" s="247"/>
      <c r="F118" s="113"/>
      <c r="G118" s="247"/>
      <c r="H118" s="113"/>
      <c r="I118" s="247"/>
      <c r="J118" s="113"/>
      <c r="K118" s="247"/>
      <c r="L118" s="113"/>
      <c r="M118" s="247"/>
      <c r="N118" s="113"/>
      <c r="O118" s="111"/>
      <c r="P118" s="113"/>
      <c r="Q118" s="247"/>
      <c r="R118" s="113"/>
      <c r="S118" s="247"/>
    </row>
    <row r="119" spans="1:19">
      <c r="A119" s="23"/>
      <c r="B119" s="113"/>
      <c r="C119" s="247"/>
      <c r="D119" s="113"/>
      <c r="E119" s="247"/>
      <c r="F119" s="113"/>
      <c r="G119" s="247"/>
      <c r="H119" s="113"/>
      <c r="I119" s="247"/>
      <c r="J119" s="111"/>
      <c r="K119" s="111"/>
      <c r="L119" s="113"/>
      <c r="M119" s="247"/>
      <c r="N119" s="111"/>
      <c r="O119" s="111"/>
      <c r="P119" s="113"/>
      <c r="Q119" s="247"/>
      <c r="R119" s="113"/>
      <c r="S119" s="247"/>
    </row>
    <row r="120" spans="1:19">
      <c r="A120" s="23"/>
      <c r="B120" s="113"/>
      <c r="C120" s="247"/>
      <c r="D120" s="113"/>
      <c r="E120" s="247"/>
      <c r="F120" s="113"/>
      <c r="G120" s="247"/>
      <c r="H120" s="113"/>
      <c r="I120" s="247"/>
      <c r="J120" s="113"/>
      <c r="K120" s="247"/>
      <c r="L120" s="113"/>
      <c r="M120" s="247"/>
      <c r="N120" s="111"/>
      <c r="O120" s="111"/>
      <c r="P120" s="113"/>
      <c r="Q120" s="247"/>
      <c r="R120" s="113"/>
      <c r="S120" s="247"/>
    </row>
    <row r="121" spans="1:19">
      <c r="A121" s="23"/>
      <c r="B121" s="113"/>
      <c r="C121" s="247"/>
      <c r="D121" s="113"/>
      <c r="E121" s="247"/>
      <c r="F121" s="113"/>
      <c r="G121" s="247"/>
      <c r="H121" s="113"/>
      <c r="I121" s="247"/>
      <c r="J121" s="111"/>
      <c r="K121" s="111"/>
      <c r="L121" s="111"/>
      <c r="M121" s="247"/>
      <c r="N121" s="111"/>
      <c r="O121" s="111"/>
      <c r="P121" s="111"/>
      <c r="Q121" s="111"/>
      <c r="R121" s="113"/>
      <c r="S121" s="247"/>
    </row>
    <row r="122" spans="1:19">
      <c r="A122" s="23"/>
      <c r="B122" s="113"/>
      <c r="C122" s="247"/>
      <c r="D122" s="113"/>
      <c r="E122" s="247"/>
      <c r="F122" s="113"/>
      <c r="G122" s="247"/>
      <c r="H122" s="113"/>
      <c r="I122" s="247"/>
      <c r="J122" s="111"/>
      <c r="K122" s="247"/>
      <c r="L122" s="113"/>
      <c r="M122" s="247"/>
      <c r="N122" s="111"/>
      <c r="O122" s="111"/>
      <c r="P122" s="113"/>
      <c r="Q122" s="247"/>
      <c r="R122" s="113"/>
      <c r="S122" s="247"/>
    </row>
    <row r="123" spans="1:19">
      <c r="A123" s="23"/>
      <c r="B123" s="113"/>
      <c r="C123" s="247"/>
      <c r="D123" s="113"/>
      <c r="E123" s="247"/>
      <c r="F123" s="113"/>
      <c r="G123" s="247"/>
      <c r="H123" s="113"/>
      <c r="I123" s="247"/>
      <c r="J123" s="111"/>
      <c r="K123" s="111"/>
      <c r="L123" s="111"/>
      <c r="M123" s="111"/>
      <c r="N123" s="111"/>
      <c r="O123" s="111"/>
      <c r="P123" s="111"/>
      <c r="Q123" s="247"/>
      <c r="R123" s="113"/>
      <c r="S123" s="247"/>
    </row>
    <row r="124" spans="1:19">
      <c r="A124" s="23"/>
      <c r="B124" s="113"/>
      <c r="C124" s="247"/>
      <c r="D124" s="113"/>
      <c r="E124" s="247"/>
      <c r="F124" s="113"/>
      <c r="G124" s="247"/>
      <c r="H124" s="113"/>
      <c r="I124" s="247"/>
      <c r="J124" s="111"/>
      <c r="K124" s="247"/>
      <c r="L124" s="111"/>
      <c r="M124" s="247"/>
      <c r="N124" s="111"/>
      <c r="O124" s="111"/>
      <c r="P124" s="111"/>
      <c r="Q124" s="247"/>
      <c r="R124" s="113"/>
      <c r="S124" s="247"/>
    </row>
    <row r="125" spans="1:19">
      <c r="A125" s="23"/>
      <c r="B125" s="113"/>
      <c r="C125" s="247"/>
      <c r="D125" s="113"/>
      <c r="E125" s="247"/>
      <c r="F125" s="113"/>
      <c r="G125" s="247"/>
      <c r="H125" s="113"/>
      <c r="I125" s="247"/>
      <c r="J125" s="111"/>
      <c r="K125" s="111"/>
      <c r="L125" s="111"/>
      <c r="M125" s="111"/>
      <c r="N125" s="111"/>
      <c r="O125" s="111"/>
      <c r="P125" s="111"/>
      <c r="Q125" s="111"/>
      <c r="R125" s="113"/>
      <c r="S125" s="247"/>
    </row>
    <row r="126" spans="1:19">
      <c r="A126" s="23"/>
      <c r="B126" s="113"/>
      <c r="C126" s="247"/>
      <c r="D126" s="113"/>
      <c r="E126" s="247"/>
      <c r="F126" s="113"/>
      <c r="G126" s="247"/>
      <c r="H126" s="113"/>
      <c r="I126" s="247"/>
      <c r="J126" s="113"/>
      <c r="K126" s="247"/>
      <c r="L126" s="113"/>
      <c r="M126" s="247"/>
      <c r="N126" s="111"/>
      <c r="O126" s="111"/>
      <c r="P126" s="113"/>
      <c r="Q126" s="247"/>
      <c r="R126" s="113"/>
      <c r="S126" s="247"/>
    </row>
    <row r="127" spans="1:19">
      <c r="A127" s="23"/>
      <c r="B127" s="113"/>
      <c r="C127" s="247"/>
      <c r="D127" s="113"/>
      <c r="E127" s="247"/>
      <c r="F127" s="113"/>
      <c r="G127" s="247"/>
      <c r="H127" s="113"/>
      <c r="I127" s="247"/>
      <c r="J127" s="113"/>
      <c r="K127" s="247"/>
      <c r="L127" s="113"/>
      <c r="M127" s="247"/>
      <c r="N127" s="111"/>
      <c r="O127" s="247"/>
      <c r="P127" s="113"/>
      <c r="Q127" s="111"/>
      <c r="R127" s="113"/>
      <c r="S127" s="247"/>
    </row>
    <row r="128" spans="1:19">
      <c r="A128" s="23"/>
      <c r="B128" s="113"/>
      <c r="C128" s="247"/>
      <c r="D128" s="113"/>
      <c r="E128" s="247"/>
      <c r="F128" s="113"/>
      <c r="G128" s="247"/>
      <c r="H128" s="113"/>
      <c r="I128" s="247"/>
      <c r="J128" s="111"/>
      <c r="K128" s="111"/>
      <c r="L128" s="111"/>
      <c r="M128" s="247"/>
      <c r="N128" s="111"/>
      <c r="O128" s="111"/>
      <c r="P128" s="111"/>
      <c r="Q128" s="111"/>
      <c r="R128" s="113"/>
      <c r="S128" s="111"/>
    </row>
    <row r="129" spans="1:19">
      <c r="A129" s="23"/>
      <c r="B129" s="113"/>
      <c r="C129" s="247"/>
      <c r="D129" s="113"/>
      <c r="E129" s="247"/>
      <c r="F129" s="113"/>
      <c r="G129" s="247"/>
      <c r="H129" s="113"/>
      <c r="I129" s="247"/>
      <c r="J129" s="111"/>
      <c r="K129" s="247"/>
      <c r="L129" s="113"/>
      <c r="M129" s="111"/>
      <c r="N129" s="111"/>
      <c r="O129" s="111"/>
      <c r="P129" s="113"/>
      <c r="Q129" s="247"/>
      <c r="R129" s="113"/>
      <c r="S129" s="247"/>
    </row>
    <row r="130" spans="1:19">
      <c r="A130" s="23"/>
      <c r="B130" s="113"/>
      <c r="C130" s="247"/>
      <c r="D130" s="113"/>
      <c r="E130" s="247"/>
      <c r="F130" s="113"/>
      <c r="G130" s="247"/>
      <c r="H130" s="113"/>
      <c r="I130" s="247"/>
      <c r="J130" s="111"/>
      <c r="K130" s="247"/>
      <c r="L130" s="113"/>
      <c r="M130" s="247"/>
      <c r="N130" s="111"/>
      <c r="O130" s="247"/>
      <c r="P130" s="111"/>
      <c r="Q130" s="247"/>
      <c r="R130" s="113"/>
      <c r="S130" s="247"/>
    </row>
    <row r="131" spans="1:19">
      <c r="A131" s="23"/>
      <c r="B131" s="113"/>
      <c r="C131" s="247"/>
      <c r="D131" s="113"/>
      <c r="E131" s="247"/>
      <c r="F131" s="113"/>
      <c r="G131" s="247"/>
      <c r="H131" s="113"/>
      <c r="I131" s="247"/>
      <c r="J131" s="111"/>
      <c r="K131" s="247"/>
      <c r="L131" s="113"/>
      <c r="M131" s="247"/>
      <c r="N131" s="113"/>
      <c r="O131" s="247"/>
      <c r="P131" s="113"/>
      <c r="Q131" s="247"/>
      <c r="R131" s="113"/>
      <c r="S131" s="247"/>
    </row>
    <row r="132" spans="1:19">
      <c r="A132" s="23"/>
      <c r="B132" s="113"/>
      <c r="C132" s="247"/>
      <c r="D132" s="113"/>
      <c r="E132" s="247"/>
      <c r="F132" s="113"/>
      <c r="G132" s="247"/>
      <c r="H132" s="113"/>
      <c r="I132" s="247"/>
      <c r="J132" s="113"/>
      <c r="K132" s="111"/>
      <c r="L132" s="111"/>
      <c r="M132" s="111"/>
      <c r="N132" s="111"/>
      <c r="O132" s="111"/>
      <c r="P132" s="111"/>
      <c r="Q132" s="247"/>
      <c r="R132" s="113"/>
      <c r="S132" s="247"/>
    </row>
    <row r="133" spans="1:19">
      <c r="A133" s="23"/>
      <c r="B133" s="113"/>
      <c r="C133" s="247"/>
      <c r="D133" s="113"/>
      <c r="E133" s="247"/>
      <c r="F133" s="113"/>
      <c r="G133" s="247"/>
      <c r="H133" s="113"/>
      <c r="I133" s="247"/>
      <c r="J133" s="111"/>
      <c r="K133" s="111"/>
      <c r="L133" s="111"/>
      <c r="M133" s="111"/>
      <c r="N133" s="111"/>
      <c r="O133" s="111"/>
      <c r="P133" s="111"/>
      <c r="Q133" s="111"/>
      <c r="R133" s="113"/>
      <c r="S133" s="247"/>
    </row>
    <row r="134" spans="1:19">
      <c r="A134" s="23"/>
      <c r="B134" s="113"/>
      <c r="C134" s="247"/>
      <c r="D134" s="113"/>
      <c r="E134" s="247"/>
      <c r="F134" s="113"/>
      <c r="G134" s="247"/>
      <c r="H134" s="113"/>
      <c r="I134" s="247"/>
      <c r="J134" s="111"/>
      <c r="K134" s="247"/>
      <c r="L134" s="113"/>
      <c r="M134" s="247"/>
      <c r="N134" s="113"/>
      <c r="O134" s="111"/>
      <c r="P134" s="113"/>
      <c r="Q134" s="247"/>
      <c r="R134" s="113"/>
      <c r="S134" s="247"/>
    </row>
    <row r="135" spans="1:19">
      <c r="A135" s="23"/>
      <c r="B135" s="113"/>
      <c r="C135" s="247"/>
      <c r="D135" s="113"/>
      <c r="E135" s="247"/>
      <c r="F135" s="113"/>
      <c r="G135" s="247"/>
      <c r="H135" s="113"/>
      <c r="I135" s="247"/>
      <c r="J135" s="111"/>
      <c r="K135" s="111"/>
      <c r="L135" s="111"/>
      <c r="M135" s="111"/>
      <c r="N135" s="111"/>
      <c r="O135" s="247"/>
      <c r="P135" s="113"/>
      <c r="Q135" s="247"/>
      <c r="R135" s="113"/>
      <c r="S135" s="247"/>
    </row>
    <row r="136" spans="1:19">
      <c r="A136" s="23"/>
      <c r="B136" s="113"/>
      <c r="C136" s="247"/>
      <c r="D136" s="113"/>
      <c r="E136" s="247"/>
      <c r="F136" s="113"/>
      <c r="G136" s="247"/>
      <c r="H136" s="113"/>
      <c r="I136" s="247"/>
      <c r="J136" s="111"/>
      <c r="K136" s="247"/>
      <c r="L136" s="113"/>
      <c r="M136" s="111"/>
      <c r="N136" s="111"/>
      <c r="O136" s="111"/>
      <c r="P136" s="111"/>
      <c r="Q136" s="247"/>
      <c r="R136" s="113"/>
      <c r="S136" s="247"/>
    </row>
    <row r="137" spans="1:19">
      <c r="A137" s="23"/>
      <c r="B137" s="113"/>
      <c r="C137" s="247"/>
      <c r="D137" s="113"/>
      <c r="E137" s="247"/>
      <c r="F137" s="113"/>
      <c r="G137" s="247"/>
      <c r="H137" s="113"/>
      <c r="I137" s="247"/>
      <c r="J137" s="111"/>
      <c r="K137" s="247"/>
      <c r="L137" s="111"/>
      <c r="M137" s="247"/>
      <c r="N137" s="111"/>
      <c r="O137" s="111"/>
      <c r="P137" s="113"/>
      <c r="Q137" s="247"/>
      <c r="R137" s="113"/>
      <c r="S137" s="247"/>
    </row>
    <row r="138" spans="1:19">
      <c r="A138" s="23"/>
      <c r="B138" s="113"/>
      <c r="C138" s="247"/>
      <c r="D138" s="113"/>
      <c r="E138" s="247"/>
      <c r="F138" s="113"/>
      <c r="G138" s="247"/>
      <c r="H138" s="113"/>
      <c r="I138" s="247"/>
      <c r="J138" s="111"/>
      <c r="K138" s="247"/>
      <c r="L138" s="111"/>
      <c r="M138" s="247"/>
      <c r="N138" s="111"/>
      <c r="O138" s="111"/>
      <c r="P138" s="113"/>
      <c r="Q138" s="111"/>
      <c r="R138" s="113"/>
      <c r="S138" s="247"/>
    </row>
    <row r="139" spans="1:19">
      <c r="A139" s="23"/>
      <c r="B139" s="113"/>
      <c r="C139" s="247"/>
      <c r="D139" s="113"/>
      <c r="E139" s="247"/>
      <c r="F139" s="113"/>
      <c r="G139" s="247"/>
      <c r="H139" s="113"/>
      <c r="I139" s="247"/>
      <c r="J139" s="111"/>
      <c r="K139" s="247"/>
      <c r="L139" s="113"/>
      <c r="M139" s="247"/>
      <c r="N139" s="113"/>
      <c r="O139" s="111"/>
      <c r="P139" s="111"/>
      <c r="Q139" s="111"/>
      <c r="R139" s="113"/>
      <c r="S139" s="247"/>
    </row>
    <row r="140" spans="1:19">
      <c r="A140" s="23"/>
      <c r="B140" s="113"/>
      <c r="C140" s="247"/>
      <c r="D140" s="113"/>
      <c r="E140" s="247"/>
      <c r="F140" s="113"/>
      <c r="G140" s="247"/>
      <c r="H140" s="113"/>
      <c r="I140" s="247"/>
      <c r="J140" s="111"/>
      <c r="K140" s="247"/>
      <c r="L140" s="113"/>
      <c r="M140" s="111"/>
      <c r="N140" s="111"/>
      <c r="O140" s="111"/>
      <c r="P140" s="113"/>
      <c r="Q140" s="247"/>
      <c r="R140" s="113"/>
      <c r="S140" s="247"/>
    </row>
    <row r="141" spans="1:19">
      <c r="A141" s="23"/>
      <c r="B141" s="113"/>
      <c r="C141" s="247"/>
      <c r="D141" s="113"/>
      <c r="E141" s="247"/>
      <c r="F141" s="113"/>
      <c r="G141" s="247"/>
      <c r="H141" s="113"/>
      <c r="I141" s="247"/>
      <c r="J141" s="111"/>
      <c r="K141" s="247"/>
      <c r="L141" s="111"/>
      <c r="M141" s="247"/>
      <c r="N141" s="111"/>
      <c r="O141" s="111"/>
      <c r="P141" s="113"/>
      <c r="Q141" s="247"/>
      <c r="R141" s="113"/>
      <c r="S141" s="247"/>
    </row>
    <row r="142" spans="1:19">
      <c r="A142" s="23"/>
      <c r="B142" s="113"/>
      <c r="C142" s="247"/>
      <c r="D142" s="113"/>
      <c r="E142" s="247"/>
      <c r="F142" s="113"/>
      <c r="G142" s="247"/>
      <c r="H142" s="113"/>
      <c r="I142" s="247"/>
      <c r="J142" s="113"/>
      <c r="K142" s="247"/>
      <c r="L142" s="111"/>
      <c r="M142" s="111"/>
      <c r="N142" s="111"/>
      <c r="O142" s="111"/>
      <c r="P142" s="113"/>
      <c r="Q142" s="111"/>
      <c r="R142" s="113"/>
      <c r="S142" s="247"/>
    </row>
    <row r="143" spans="1:19">
      <c r="A143" s="23"/>
      <c r="B143" s="113"/>
      <c r="C143" s="247"/>
      <c r="D143" s="113"/>
      <c r="E143" s="247"/>
      <c r="F143" s="113"/>
      <c r="G143" s="247"/>
      <c r="H143" s="113"/>
      <c r="I143" s="247"/>
      <c r="J143" s="111"/>
      <c r="K143" s="247"/>
      <c r="L143" s="113"/>
      <c r="M143" s="111"/>
      <c r="N143" s="111"/>
      <c r="O143" s="111"/>
      <c r="P143" s="111"/>
      <c r="Q143" s="247"/>
      <c r="R143" s="113"/>
      <c r="S143" s="247"/>
    </row>
    <row r="144" spans="1:19">
      <c r="A144" s="23"/>
      <c r="B144" s="113"/>
      <c r="C144" s="247"/>
      <c r="D144" s="113"/>
      <c r="E144" s="247"/>
      <c r="F144" s="113"/>
      <c r="G144" s="247"/>
      <c r="H144" s="113"/>
      <c r="I144" s="247"/>
      <c r="J144" s="113"/>
      <c r="K144" s="247"/>
      <c r="L144" s="113"/>
      <c r="M144" s="247"/>
      <c r="N144" s="113"/>
      <c r="O144" s="111"/>
      <c r="P144" s="113"/>
      <c r="Q144" s="247"/>
      <c r="R144" s="113"/>
      <c r="S144" s="247"/>
    </row>
    <row r="145" spans="1:19">
      <c r="A145" s="23"/>
      <c r="B145" s="113"/>
      <c r="C145" s="247"/>
      <c r="D145" s="113"/>
      <c r="E145" s="247"/>
      <c r="F145" s="113"/>
      <c r="G145" s="247"/>
      <c r="H145" s="113"/>
      <c r="I145" s="247"/>
      <c r="J145" s="111"/>
      <c r="K145" s="247"/>
      <c r="L145" s="113"/>
      <c r="M145" s="247"/>
      <c r="N145" s="111"/>
      <c r="O145" s="111"/>
      <c r="P145" s="113"/>
      <c r="Q145" s="247"/>
      <c r="R145" s="113"/>
      <c r="S145" s="247"/>
    </row>
    <row r="146" spans="1:19">
      <c r="A146" s="23"/>
      <c r="B146" s="113"/>
      <c r="C146" s="247"/>
      <c r="D146" s="113"/>
      <c r="E146" s="247"/>
      <c r="F146" s="113"/>
      <c r="G146" s="247"/>
      <c r="H146" s="113"/>
      <c r="I146" s="247"/>
      <c r="J146" s="111"/>
      <c r="K146" s="111"/>
      <c r="L146" s="113"/>
      <c r="M146" s="111"/>
      <c r="N146" s="111"/>
      <c r="O146" s="111"/>
      <c r="P146" s="113"/>
      <c r="Q146" s="111"/>
      <c r="R146" s="113"/>
      <c r="S146" s="247"/>
    </row>
    <row r="147" spans="1:19">
      <c r="A147" s="23"/>
      <c r="B147" s="113"/>
      <c r="C147" s="247"/>
      <c r="D147" s="113"/>
      <c r="E147" s="247"/>
      <c r="F147" s="113"/>
      <c r="G147" s="247"/>
      <c r="H147" s="113"/>
      <c r="I147" s="247"/>
      <c r="J147" s="113"/>
      <c r="K147" s="247"/>
      <c r="L147" s="113"/>
      <c r="M147" s="247"/>
      <c r="N147" s="111"/>
      <c r="O147" s="111"/>
      <c r="P147" s="113"/>
      <c r="Q147" s="247"/>
      <c r="R147" s="113"/>
      <c r="S147" s="247"/>
    </row>
    <row r="148" spans="1:19">
      <c r="A148" s="23"/>
      <c r="B148" s="113"/>
      <c r="C148" s="247"/>
      <c r="D148" s="113"/>
      <c r="E148" s="247"/>
      <c r="F148" s="113"/>
      <c r="G148" s="247"/>
      <c r="H148" s="113"/>
      <c r="I148" s="247"/>
      <c r="J148" s="113"/>
      <c r="K148" s="247"/>
      <c r="L148" s="113"/>
      <c r="M148" s="247"/>
      <c r="N148" s="113"/>
      <c r="O148" s="111"/>
      <c r="P148" s="113"/>
      <c r="Q148" s="247"/>
      <c r="R148" s="113"/>
      <c r="S148" s="247"/>
    </row>
    <row r="149" spans="1:19">
      <c r="A149" s="23"/>
      <c r="B149" s="113"/>
      <c r="C149" s="247"/>
      <c r="D149" s="113"/>
      <c r="E149" s="247"/>
      <c r="F149" s="113"/>
      <c r="G149" s="247"/>
      <c r="H149" s="113"/>
      <c r="I149" s="247"/>
      <c r="J149" s="111"/>
      <c r="K149" s="111"/>
      <c r="L149" s="111"/>
      <c r="M149" s="111"/>
      <c r="N149" s="111"/>
      <c r="O149" s="111"/>
      <c r="P149" s="111"/>
      <c r="Q149" s="111"/>
      <c r="R149" s="113"/>
      <c r="S149" s="247"/>
    </row>
    <row r="150" spans="1:19">
      <c r="A150" s="23"/>
      <c r="B150" s="113"/>
      <c r="C150" s="247"/>
      <c r="D150" s="113"/>
      <c r="E150" s="247"/>
      <c r="F150" s="113"/>
      <c r="G150" s="247"/>
      <c r="H150" s="113"/>
      <c r="I150" s="247"/>
      <c r="J150" s="111"/>
      <c r="K150" s="247"/>
      <c r="L150" s="113"/>
      <c r="M150" s="247"/>
      <c r="N150" s="111"/>
      <c r="O150" s="247"/>
      <c r="P150" s="113"/>
      <c r="Q150" s="247"/>
      <c r="R150" s="113"/>
      <c r="S150" s="247"/>
    </row>
    <row r="151" spans="1:19">
      <c r="A151" s="23"/>
      <c r="B151" s="113"/>
      <c r="C151" s="247"/>
      <c r="D151" s="113"/>
      <c r="E151" s="247"/>
      <c r="F151" s="113"/>
      <c r="G151" s="247"/>
      <c r="H151" s="113"/>
      <c r="I151" s="247"/>
      <c r="J151" s="111"/>
      <c r="K151" s="111"/>
      <c r="L151" s="113"/>
      <c r="M151" s="247"/>
      <c r="N151" s="113"/>
      <c r="O151" s="111"/>
      <c r="P151" s="113"/>
      <c r="Q151" s="247"/>
      <c r="R151" s="113"/>
      <c r="S151" s="247"/>
    </row>
    <row r="152" spans="1:19">
      <c r="A152" s="23"/>
      <c r="B152" s="113"/>
      <c r="C152" s="247"/>
      <c r="D152" s="113"/>
      <c r="E152" s="247"/>
      <c r="F152" s="113"/>
      <c r="G152" s="247"/>
      <c r="H152" s="113"/>
      <c r="I152" s="247"/>
      <c r="J152" s="113"/>
      <c r="K152" s="247"/>
      <c r="L152" s="113"/>
      <c r="M152" s="247"/>
      <c r="N152" s="113"/>
      <c r="O152" s="247"/>
      <c r="P152" s="113"/>
      <c r="Q152" s="247"/>
      <c r="R152" s="113"/>
      <c r="S152" s="247"/>
    </row>
    <row r="153" spans="1:19">
      <c r="A153" s="23"/>
      <c r="B153" s="113"/>
      <c r="C153" s="247"/>
      <c r="D153" s="113"/>
      <c r="E153" s="247"/>
      <c r="F153" s="113"/>
      <c r="G153" s="247"/>
      <c r="H153" s="113"/>
      <c r="I153" s="247"/>
      <c r="J153" s="113"/>
      <c r="K153" s="247"/>
      <c r="L153" s="113"/>
      <c r="M153" s="247"/>
      <c r="N153" s="113"/>
      <c r="O153" s="111"/>
      <c r="P153" s="113"/>
      <c r="Q153" s="247"/>
      <c r="R153" s="113"/>
      <c r="S153" s="247"/>
    </row>
    <row r="154" spans="1:19">
      <c r="A154" s="23"/>
      <c r="C154" s="247"/>
      <c r="D154" s="247"/>
      <c r="E154" s="247"/>
      <c r="F154" s="247"/>
      <c r="G154" s="247"/>
      <c r="H154" s="247"/>
      <c r="I154" s="247"/>
      <c r="J154" s="247"/>
      <c r="K154" s="247"/>
      <c r="L154" s="247"/>
      <c r="M154" s="247"/>
      <c r="N154" s="247"/>
      <c r="O154" s="247"/>
      <c r="P154" s="247"/>
      <c r="Q154" s="247"/>
      <c r="R154" s="247"/>
      <c r="S154" s="247"/>
    </row>
    <row r="155" spans="1:19" ht="15.75">
      <c r="A155" s="20"/>
      <c r="C155" s="247"/>
      <c r="D155" s="247"/>
      <c r="E155" s="247"/>
      <c r="F155" s="247"/>
      <c r="G155" s="247"/>
      <c r="H155" s="247"/>
      <c r="I155" s="247"/>
      <c r="J155" s="247"/>
      <c r="K155" s="247"/>
      <c r="L155" s="247"/>
      <c r="M155" s="247"/>
      <c r="N155" s="247"/>
      <c r="O155" s="247"/>
      <c r="P155" s="247"/>
      <c r="Q155" s="247"/>
      <c r="R155" s="247"/>
      <c r="S155" s="247"/>
    </row>
    <row r="156" spans="1:19">
      <c r="A156" s="23"/>
      <c r="B156" s="113"/>
      <c r="C156" s="247"/>
      <c r="D156" s="113"/>
      <c r="E156" s="247"/>
      <c r="F156" s="113"/>
      <c r="G156" s="247"/>
      <c r="H156" s="247"/>
      <c r="I156" s="247"/>
      <c r="J156" s="111"/>
      <c r="K156" s="111"/>
      <c r="L156" s="111"/>
      <c r="M156" s="247"/>
      <c r="N156" s="111"/>
      <c r="O156" s="247"/>
      <c r="P156" s="113"/>
      <c r="Q156" s="247"/>
      <c r="R156" s="113"/>
      <c r="S156" s="247"/>
    </row>
    <row r="157" spans="1:19">
      <c r="A157" s="23"/>
      <c r="B157" s="113"/>
      <c r="C157" s="247"/>
      <c r="D157" s="113"/>
      <c r="E157" s="247"/>
      <c r="F157" s="113"/>
      <c r="G157" s="247"/>
      <c r="H157" s="247"/>
      <c r="I157" s="247"/>
      <c r="J157" s="111"/>
      <c r="K157" s="111"/>
      <c r="L157" s="111"/>
      <c r="M157" s="111"/>
      <c r="N157" s="111"/>
      <c r="O157" s="111"/>
      <c r="P157" s="113"/>
      <c r="Q157" s="247"/>
      <c r="R157" s="113"/>
      <c r="S157" s="247"/>
    </row>
    <row r="158" spans="1:19">
      <c r="A158" s="23"/>
      <c r="B158" s="113"/>
      <c r="C158" s="247"/>
      <c r="D158" s="113"/>
      <c r="E158" s="247"/>
      <c r="F158" s="113"/>
      <c r="G158" s="247"/>
      <c r="H158" s="247"/>
      <c r="I158" s="247"/>
      <c r="J158" s="111"/>
      <c r="K158" s="247"/>
      <c r="L158" s="111"/>
      <c r="M158" s="247"/>
      <c r="N158" s="111"/>
      <c r="O158" s="111"/>
      <c r="P158" s="111"/>
      <c r="Q158" s="111"/>
      <c r="R158" s="113"/>
      <c r="S158" s="247"/>
    </row>
    <row r="159" spans="1:19">
      <c r="A159" s="23"/>
      <c r="B159" s="113"/>
      <c r="C159" s="247"/>
      <c r="D159" s="113"/>
      <c r="E159" s="247"/>
      <c r="F159" s="113"/>
      <c r="G159" s="247"/>
      <c r="H159" s="247"/>
      <c r="I159" s="247"/>
      <c r="J159" s="111"/>
      <c r="K159" s="247"/>
      <c r="L159" s="113"/>
      <c r="M159" s="111"/>
      <c r="N159" s="111"/>
      <c r="O159" s="111"/>
      <c r="P159" s="111"/>
      <c r="Q159" s="247"/>
      <c r="R159" s="113"/>
      <c r="S159" s="247"/>
    </row>
    <row r="160" spans="1:19">
      <c r="A160" s="23"/>
      <c r="B160" s="113"/>
      <c r="C160" s="247"/>
      <c r="D160" s="113"/>
      <c r="E160" s="247"/>
      <c r="F160" s="113"/>
      <c r="G160" s="247"/>
      <c r="H160" s="247"/>
      <c r="I160" s="247"/>
      <c r="J160" s="111"/>
      <c r="K160" s="111"/>
      <c r="L160" s="111"/>
      <c r="M160" s="111"/>
      <c r="N160" s="111"/>
      <c r="O160" s="111"/>
      <c r="P160" s="111"/>
      <c r="Q160" s="247"/>
      <c r="R160" s="113"/>
      <c r="S160" s="247"/>
    </row>
    <row r="161" spans="1:19">
      <c r="A161" s="23"/>
      <c r="B161" s="113"/>
      <c r="C161" s="247"/>
      <c r="D161" s="113"/>
      <c r="E161" s="247"/>
      <c r="F161" s="113"/>
      <c r="G161" s="247"/>
      <c r="H161" s="247"/>
      <c r="I161" s="247"/>
      <c r="J161" s="111"/>
      <c r="K161" s="247"/>
      <c r="L161" s="113"/>
      <c r="M161" s="247"/>
      <c r="N161" s="113"/>
      <c r="O161" s="247"/>
      <c r="P161" s="113"/>
      <c r="Q161" s="247"/>
      <c r="R161" s="113"/>
      <c r="S161" s="247"/>
    </row>
    <row r="162" spans="1:19">
      <c r="A162" s="23"/>
      <c r="B162" s="113"/>
      <c r="C162" s="247"/>
      <c r="D162" s="113"/>
      <c r="E162" s="247"/>
      <c r="F162" s="113"/>
      <c r="G162" s="247"/>
      <c r="H162" s="247"/>
      <c r="I162" s="247"/>
      <c r="J162" s="111"/>
      <c r="K162" s="111"/>
      <c r="L162" s="113"/>
      <c r="M162" s="111"/>
      <c r="N162" s="111"/>
      <c r="O162" s="247"/>
      <c r="P162" s="111"/>
      <c r="Q162" s="247"/>
      <c r="R162" s="113"/>
      <c r="S162" s="247"/>
    </row>
    <row r="163" spans="1:19">
      <c r="A163" s="23"/>
      <c r="B163" s="113"/>
      <c r="C163" s="247"/>
      <c r="D163" s="113"/>
      <c r="E163" s="247"/>
      <c r="F163" s="113"/>
      <c r="G163" s="247"/>
      <c r="H163" s="247"/>
      <c r="I163" s="247"/>
      <c r="J163" s="113"/>
      <c r="K163" s="247"/>
      <c r="L163" s="113"/>
      <c r="M163" s="247"/>
      <c r="N163" s="113"/>
      <c r="O163" s="247"/>
      <c r="P163" s="113"/>
      <c r="Q163" s="247"/>
      <c r="R163" s="113"/>
      <c r="S163" s="247"/>
    </row>
    <row r="164" spans="1:19">
      <c r="A164" s="23"/>
      <c r="B164" s="113"/>
      <c r="C164" s="247"/>
      <c r="D164" s="113"/>
      <c r="E164" s="247"/>
      <c r="F164" s="113"/>
      <c r="G164" s="247"/>
      <c r="H164" s="247"/>
      <c r="I164" s="247"/>
      <c r="J164" s="111"/>
      <c r="K164" s="111"/>
      <c r="L164" s="111"/>
      <c r="M164" s="111"/>
      <c r="N164" s="111"/>
      <c r="O164" s="247"/>
      <c r="P164" s="111"/>
      <c r="Q164" s="247"/>
      <c r="R164" s="113"/>
      <c r="S164" s="247"/>
    </row>
    <row r="165" spans="1:19">
      <c r="A165" s="23"/>
      <c r="B165" s="113"/>
      <c r="C165" s="247"/>
      <c r="D165" s="113"/>
      <c r="E165" s="247"/>
      <c r="F165" s="113"/>
      <c r="G165" s="247"/>
      <c r="H165" s="247"/>
      <c r="I165" s="247"/>
      <c r="J165" s="113"/>
      <c r="K165" s="247"/>
      <c r="L165" s="113"/>
      <c r="M165" s="247"/>
      <c r="N165" s="111"/>
      <c r="O165" s="111"/>
      <c r="P165" s="113"/>
      <c r="Q165" s="247"/>
      <c r="R165" s="113"/>
      <c r="S165" s="247"/>
    </row>
    <row r="166" spans="1:19">
      <c r="A166" s="23"/>
      <c r="B166" s="113"/>
      <c r="C166" s="247"/>
      <c r="D166" s="113"/>
      <c r="E166" s="247"/>
      <c r="F166" s="113"/>
      <c r="G166" s="247"/>
      <c r="H166" s="247"/>
      <c r="I166" s="247"/>
      <c r="J166" s="113"/>
      <c r="K166" s="247"/>
      <c r="L166" s="111"/>
      <c r="M166" s="111"/>
      <c r="N166" s="111"/>
      <c r="O166" s="111"/>
      <c r="P166" s="113"/>
      <c r="Q166" s="247"/>
      <c r="R166" s="113"/>
      <c r="S166" s="247"/>
    </row>
    <row r="167" spans="1:19">
      <c r="A167" s="23"/>
      <c r="B167" s="113"/>
      <c r="C167" s="247"/>
      <c r="D167" s="113"/>
      <c r="E167" s="247"/>
      <c r="F167" s="113"/>
      <c r="G167" s="247"/>
      <c r="H167" s="247"/>
      <c r="I167" s="247"/>
      <c r="J167" s="111"/>
      <c r="K167" s="247"/>
      <c r="L167" s="111"/>
      <c r="M167" s="111"/>
      <c r="N167" s="111"/>
      <c r="O167" s="111"/>
      <c r="P167" s="111"/>
      <c r="Q167" s="247"/>
      <c r="R167" s="113"/>
      <c r="S167" s="247"/>
    </row>
    <row r="168" spans="1:19">
      <c r="A168" s="23"/>
      <c r="B168" s="113"/>
      <c r="C168" s="247"/>
      <c r="D168" s="113"/>
      <c r="E168" s="247"/>
      <c r="F168" s="113"/>
      <c r="G168" s="247"/>
      <c r="H168" s="247"/>
      <c r="I168" s="247"/>
      <c r="J168" s="111"/>
      <c r="K168" s="111"/>
      <c r="L168" s="111"/>
      <c r="M168" s="111"/>
      <c r="N168" s="111"/>
      <c r="O168" s="111"/>
      <c r="P168" s="111"/>
      <c r="Q168" s="247"/>
      <c r="R168" s="113"/>
      <c r="S168" s="111"/>
    </row>
    <row r="169" spans="1:19">
      <c r="A169" s="23"/>
      <c r="B169" s="113"/>
      <c r="C169" s="247"/>
      <c r="D169" s="113"/>
      <c r="E169" s="247"/>
      <c r="F169" s="113"/>
      <c r="G169" s="247"/>
      <c r="H169" s="247"/>
      <c r="I169" s="247"/>
      <c r="J169" s="111"/>
      <c r="K169" s="247"/>
      <c r="L169" s="111"/>
      <c r="M169" s="111"/>
      <c r="N169" s="111"/>
      <c r="O169" s="111"/>
      <c r="P169" s="111"/>
      <c r="Q169" s="247"/>
      <c r="R169" s="113"/>
      <c r="S169" s="247"/>
    </row>
    <row r="170" spans="1:19">
      <c r="A170" s="23"/>
      <c r="B170" s="113"/>
      <c r="C170" s="247"/>
      <c r="D170" s="113"/>
      <c r="E170" s="247"/>
      <c r="F170" s="113"/>
      <c r="G170" s="247"/>
      <c r="H170" s="247"/>
      <c r="I170" s="247"/>
      <c r="J170" s="111"/>
      <c r="K170" s="247"/>
      <c r="L170" s="113"/>
      <c r="M170" s="111"/>
      <c r="N170" s="111"/>
      <c r="O170" s="111"/>
      <c r="P170" s="113"/>
      <c r="Q170" s="247"/>
      <c r="R170" s="113"/>
      <c r="S170" s="247"/>
    </row>
    <row r="171" spans="1:19">
      <c r="A171" s="23"/>
      <c r="B171" s="113"/>
      <c r="C171" s="247"/>
      <c r="D171" s="113"/>
      <c r="E171" s="247"/>
      <c r="F171" s="113"/>
      <c r="G171" s="247"/>
      <c r="H171" s="247"/>
      <c r="I171" s="247"/>
      <c r="J171" s="113"/>
      <c r="K171" s="247"/>
      <c r="L171" s="111"/>
      <c r="M171" s="111"/>
      <c r="N171" s="113"/>
      <c r="O171" s="111"/>
      <c r="P171" s="113"/>
      <c r="Q171" s="247"/>
      <c r="R171" s="113"/>
      <c r="S171" s="247"/>
    </row>
    <row r="172" spans="1:19">
      <c r="A172" s="23"/>
      <c r="B172" s="113"/>
      <c r="C172" s="247"/>
      <c r="D172" s="113"/>
      <c r="E172" s="247"/>
      <c r="F172" s="113"/>
      <c r="G172" s="247"/>
      <c r="H172" s="247"/>
      <c r="I172" s="247"/>
      <c r="J172" s="111"/>
      <c r="K172" s="247"/>
      <c r="L172" s="113"/>
      <c r="M172" s="247"/>
      <c r="N172" s="111"/>
      <c r="O172" s="111"/>
      <c r="P172" s="111"/>
      <c r="Q172" s="247"/>
      <c r="R172" s="113"/>
      <c r="S172" s="247"/>
    </row>
    <row r="173" spans="1:19">
      <c r="A173" s="23"/>
      <c r="B173" s="113"/>
      <c r="C173" s="247"/>
      <c r="D173" s="113"/>
      <c r="E173" s="247"/>
      <c r="F173" s="113"/>
      <c r="G173" s="247"/>
      <c r="H173" s="247"/>
      <c r="I173" s="247"/>
      <c r="J173" s="111"/>
      <c r="K173" s="247"/>
      <c r="L173" s="113"/>
      <c r="M173" s="247"/>
      <c r="N173" s="111"/>
      <c r="O173" s="111"/>
      <c r="P173" s="113"/>
      <c r="Q173" s="111"/>
      <c r="R173" s="113"/>
      <c r="S173" s="247"/>
    </row>
    <row r="174" spans="1:19">
      <c r="A174" s="23"/>
      <c r="B174" s="113"/>
      <c r="C174" s="247"/>
      <c r="D174" s="113"/>
      <c r="E174" s="247"/>
      <c r="F174" s="113"/>
      <c r="G174" s="247"/>
      <c r="H174" s="247"/>
      <c r="I174" s="247"/>
      <c r="J174" s="111"/>
      <c r="K174" s="111"/>
      <c r="L174" s="111"/>
      <c r="M174" s="111"/>
      <c r="N174" s="111"/>
      <c r="O174" s="111"/>
      <c r="P174" s="111"/>
      <c r="Q174" s="111"/>
      <c r="R174" s="113"/>
      <c r="S174" s="247"/>
    </row>
    <row r="175" spans="1:19">
      <c r="A175" s="23"/>
      <c r="B175" s="113"/>
      <c r="C175" s="247"/>
      <c r="D175" s="113"/>
      <c r="E175" s="247"/>
      <c r="F175" s="113"/>
      <c r="G175" s="247"/>
      <c r="H175" s="247"/>
      <c r="I175" s="247"/>
      <c r="J175" s="113"/>
      <c r="K175" s="247"/>
      <c r="L175" s="113"/>
      <c r="M175" s="247"/>
      <c r="N175" s="111"/>
      <c r="O175" s="247"/>
      <c r="P175" s="113"/>
      <c r="Q175" s="247"/>
      <c r="R175" s="113"/>
      <c r="S175" s="247"/>
    </row>
    <row r="176" spans="1:19">
      <c r="A176" s="23"/>
      <c r="B176" s="113"/>
      <c r="C176" s="247"/>
      <c r="D176" s="113"/>
      <c r="E176" s="247"/>
      <c r="F176" s="113"/>
      <c r="G176" s="247"/>
      <c r="H176" s="247"/>
      <c r="I176" s="247"/>
      <c r="J176" s="111"/>
      <c r="K176" s="247"/>
      <c r="L176" s="111"/>
      <c r="M176" s="111"/>
      <c r="N176" s="111"/>
      <c r="O176" s="111"/>
      <c r="P176" s="113"/>
      <c r="Q176" s="247"/>
      <c r="R176" s="113"/>
      <c r="S176" s="247"/>
    </row>
    <row r="177" spans="1:19">
      <c r="A177" s="23"/>
      <c r="B177" s="113"/>
      <c r="C177" s="247"/>
      <c r="D177" s="113"/>
      <c r="E177" s="247"/>
      <c r="F177" s="113"/>
      <c r="G177" s="247"/>
      <c r="H177" s="247"/>
      <c r="I177" s="247"/>
      <c r="J177" s="113"/>
      <c r="K177" s="247"/>
      <c r="L177" s="111"/>
      <c r="M177" s="111"/>
      <c r="N177" s="111"/>
      <c r="O177" s="111"/>
      <c r="P177" s="111"/>
      <c r="Q177" s="247"/>
      <c r="R177" s="113"/>
      <c r="S177" s="247"/>
    </row>
    <row r="178" spans="1:19">
      <c r="A178" s="23"/>
      <c r="B178" s="113"/>
      <c r="C178" s="247"/>
      <c r="D178" s="113"/>
      <c r="E178" s="247"/>
      <c r="F178" s="113"/>
      <c r="G178" s="247"/>
      <c r="H178" s="247"/>
      <c r="I178" s="247"/>
      <c r="J178" s="113"/>
      <c r="K178" s="247"/>
      <c r="L178" s="113"/>
      <c r="M178" s="247"/>
      <c r="N178" s="111"/>
      <c r="O178" s="247"/>
      <c r="P178" s="113"/>
      <c r="Q178" s="247"/>
      <c r="R178" s="113"/>
      <c r="S178" s="247"/>
    </row>
    <row r="179" spans="1:19">
      <c r="A179" s="23"/>
      <c r="B179" s="113"/>
      <c r="C179" s="247"/>
      <c r="D179" s="113"/>
      <c r="E179" s="247"/>
      <c r="F179" s="113"/>
      <c r="G179" s="247"/>
      <c r="H179" s="247"/>
      <c r="I179" s="247"/>
      <c r="J179" s="111"/>
      <c r="K179" s="247"/>
      <c r="L179" s="113"/>
      <c r="M179" s="111"/>
      <c r="N179" s="113"/>
      <c r="O179" s="247"/>
      <c r="P179" s="113"/>
      <c r="Q179" s="247"/>
      <c r="R179" s="113"/>
      <c r="S179" s="247"/>
    </row>
    <row r="180" spans="1:19">
      <c r="A180" s="23"/>
      <c r="B180" s="113"/>
      <c r="C180" s="247"/>
      <c r="D180" s="113"/>
      <c r="E180" s="247"/>
      <c r="F180" s="113"/>
      <c r="G180" s="247"/>
      <c r="H180" s="247"/>
      <c r="I180" s="247"/>
      <c r="J180" s="111"/>
      <c r="K180" s="247"/>
      <c r="L180" s="113"/>
      <c r="M180" s="247"/>
      <c r="N180" s="113"/>
      <c r="O180" s="111"/>
      <c r="P180" s="113"/>
      <c r="Q180" s="247"/>
      <c r="R180" s="113"/>
      <c r="S180" s="247"/>
    </row>
    <row r="181" spans="1:19">
      <c r="A181" s="23"/>
      <c r="B181" s="113"/>
      <c r="C181" s="247"/>
      <c r="D181" s="113"/>
      <c r="E181" s="247"/>
      <c r="F181" s="113"/>
      <c r="G181" s="247"/>
      <c r="H181" s="247"/>
      <c r="I181" s="247"/>
      <c r="J181" s="111"/>
      <c r="K181" s="247"/>
      <c r="L181" s="113"/>
      <c r="M181" s="247"/>
      <c r="N181" s="113"/>
      <c r="O181" s="111"/>
      <c r="P181" s="113"/>
      <c r="Q181" s="247"/>
      <c r="R181" s="113"/>
      <c r="S181" s="247"/>
    </row>
    <row r="182" spans="1:19">
      <c r="A182" s="23"/>
      <c r="B182" s="113"/>
      <c r="C182" s="247"/>
      <c r="D182" s="113"/>
      <c r="E182" s="247"/>
      <c r="F182" s="113"/>
      <c r="G182" s="247"/>
      <c r="H182" s="247"/>
      <c r="I182" s="247"/>
      <c r="J182" s="111"/>
      <c r="K182" s="247"/>
      <c r="L182" s="113"/>
      <c r="M182" s="247"/>
      <c r="N182" s="111"/>
      <c r="O182" s="247"/>
      <c r="P182" s="113"/>
      <c r="Q182" s="247"/>
      <c r="R182" s="113"/>
      <c r="S182" s="247"/>
    </row>
    <row r="183" spans="1:19">
      <c r="A183" s="23"/>
      <c r="B183" s="113"/>
      <c r="C183" s="247"/>
      <c r="D183" s="113"/>
      <c r="E183" s="247"/>
      <c r="F183" s="113"/>
      <c r="G183" s="247"/>
      <c r="H183" s="247"/>
      <c r="I183" s="247"/>
      <c r="J183" s="111"/>
      <c r="K183" s="247"/>
      <c r="L183" s="111"/>
      <c r="M183" s="111"/>
      <c r="N183" s="111"/>
      <c r="O183" s="111"/>
      <c r="P183" s="113"/>
      <c r="Q183" s="111"/>
      <c r="R183" s="113"/>
      <c r="S183" s="247"/>
    </row>
    <row r="184" spans="1:19">
      <c r="A184" s="23"/>
      <c r="B184" s="113"/>
      <c r="C184" s="247"/>
      <c r="D184" s="113"/>
      <c r="E184" s="247"/>
      <c r="F184" s="113"/>
      <c r="G184" s="247"/>
      <c r="H184" s="247"/>
      <c r="I184" s="247"/>
      <c r="J184" s="111"/>
      <c r="K184" s="247"/>
      <c r="L184" s="111"/>
      <c r="M184" s="247"/>
      <c r="N184" s="111"/>
      <c r="O184" s="111"/>
      <c r="P184" s="113"/>
      <c r="Q184" s="247"/>
      <c r="R184" s="113"/>
      <c r="S184" s="247"/>
    </row>
    <row r="185" spans="1:19">
      <c r="A185" s="23"/>
      <c r="B185" s="113"/>
      <c r="C185" s="247"/>
      <c r="D185" s="113"/>
      <c r="E185" s="247"/>
      <c r="F185" s="113"/>
      <c r="G185" s="247"/>
      <c r="H185" s="247"/>
      <c r="I185" s="247"/>
      <c r="J185" s="111"/>
      <c r="K185" s="247"/>
      <c r="L185" s="113"/>
      <c r="M185" s="247"/>
      <c r="N185" s="113"/>
      <c r="O185" s="247"/>
      <c r="P185" s="113"/>
      <c r="Q185" s="247"/>
      <c r="R185" s="113"/>
      <c r="S185" s="247"/>
    </row>
    <row r="186" spans="1:19">
      <c r="A186" s="23"/>
      <c r="B186" s="113"/>
      <c r="C186" s="247"/>
      <c r="D186" s="113"/>
      <c r="E186" s="247"/>
      <c r="F186" s="113"/>
      <c r="G186" s="247"/>
      <c r="H186" s="247"/>
      <c r="I186" s="247"/>
      <c r="J186" s="113"/>
      <c r="K186" s="247"/>
      <c r="L186" s="113"/>
      <c r="M186" s="247"/>
      <c r="N186" s="113"/>
      <c r="O186" s="247"/>
      <c r="P186" s="113"/>
      <c r="Q186" s="247"/>
      <c r="R186" s="113"/>
      <c r="S186" s="247"/>
    </row>
    <row r="187" spans="1:19">
      <c r="A187" s="23"/>
      <c r="B187" s="113"/>
      <c r="C187" s="247"/>
      <c r="D187" s="113"/>
      <c r="E187" s="247"/>
      <c r="F187" s="113"/>
      <c r="G187" s="247"/>
      <c r="H187" s="247"/>
      <c r="I187" s="247"/>
      <c r="J187" s="111"/>
      <c r="K187" s="247"/>
      <c r="L187" s="113"/>
      <c r="M187" s="111"/>
      <c r="N187" s="111"/>
      <c r="O187" s="111"/>
      <c r="P187" s="113"/>
      <c r="Q187" s="111"/>
      <c r="R187" s="113"/>
      <c r="S187" s="111"/>
    </row>
    <row r="188" spans="1:19" ht="15.75" thickBot="1">
      <c r="A188" s="96"/>
      <c r="B188" s="96"/>
      <c r="C188" s="96"/>
      <c r="D188" s="96"/>
      <c r="E188" s="96"/>
      <c r="F188" s="96"/>
      <c r="G188" s="96"/>
      <c r="H188" s="96"/>
      <c r="I188" s="96"/>
      <c r="J188" s="96"/>
      <c r="K188" s="96"/>
      <c r="L188" s="96"/>
      <c r="M188" s="96"/>
      <c r="N188" s="96"/>
      <c r="O188" s="96"/>
      <c r="P188" s="96"/>
      <c r="Q188" s="96"/>
      <c r="R188" s="96"/>
      <c r="S188" s="96"/>
    </row>
    <row r="191" spans="1:19">
      <c r="A191" s="23"/>
      <c r="B191" s="67"/>
      <c r="C191" s="247"/>
      <c r="D191" s="247"/>
      <c r="E191" s="247"/>
      <c r="F191" s="247"/>
      <c r="G191" s="247"/>
      <c r="H191" s="247"/>
      <c r="I191" s="247"/>
      <c r="J191" s="247"/>
      <c r="K191" s="247"/>
      <c r="L191" s="247"/>
      <c r="M191" s="247"/>
      <c r="N191" s="247"/>
      <c r="O191" s="247"/>
      <c r="P191" s="247"/>
      <c r="Q191" s="247"/>
      <c r="R191" s="247"/>
      <c r="S191" s="247"/>
    </row>
    <row r="199" spans="1:15">
      <c r="A199" s="29"/>
      <c r="O199" s="194"/>
    </row>
    <row r="200" spans="1:15">
      <c r="A200" s="29"/>
      <c r="O200" s="194"/>
    </row>
    <row r="201" spans="1:15">
      <c r="A201" s="29"/>
    </row>
    <row r="202" spans="1:15">
      <c r="A202" s="29"/>
    </row>
    <row r="203" spans="1:15">
      <c r="A203" s="29"/>
    </row>
    <row r="204" spans="1:15">
      <c r="A204" s="29"/>
    </row>
    <row r="205" spans="1:15">
      <c r="A205" s="29"/>
    </row>
    <row r="206" spans="1:15">
      <c r="A206" s="29"/>
    </row>
    <row r="207" spans="1:15">
      <c r="A207" s="29"/>
    </row>
    <row r="208" spans="1:15">
      <c r="A208"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A09BB-A47A-4F63-9DD5-959A4BA4B69E}">
  <sheetPr>
    <pageSetUpPr fitToPage="1"/>
  </sheetPr>
  <dimension ref="A1:W264"/>
  <sheetViews>
    <sheetView view="pageBreakPreview" zoomScale="80" zoomScaleNormal="100" zoomScaleSheetLayoutView="80" workbookViewId="0">
      <selection activeCell="N34" sqref="N34"/>
    </sheetView>
  </sheetViews>
  <sheetFormatPr defaultColWidth="9.140625" defaultRowHeight="15" customHeight="1"/>
  <cols>
    <col min="1" max="1" width="36.28515625" style="105" customWidth="1"/>
    <col min="2" max="19" width="11.42578125" style="105" customWidth="1"/>
    <col min="20" max="16384" width="9.140625" style="105"/>
  </cols>
  <sheetData>
    <row r="1" spans="1:19" ht="17.25" customHeight="1">
      <c r="A1" s="1" t="s">
        <v>1926</v>
      </c>
      <c r="B1" s="1"/>
      <c r="C1" s="1"/>
      <c r="D1" s="1"/>
      <c r="E1" s="1"/>
      <c r="F1" s="1"/>
      <c r="G1" s="1"/>
      <c r="H1" s="1"/>
      <c r="I1" s="1"/>
      <c r="J1" s="1"/>
      <c r="K1" s="1"/>
      <c r="L1" s="1"/>
      <c r="M1" s="1"/>
      <c r="N1" s="1"/>
      <c r="O1" s="1"/>
      <c r="P1" s="245"/>
      <c r="Q1" s="66"/>
      <c r="R1" s="66"/>
      <c r="S1" s="66"/>
    </row>
    <row r="2" spans="1:19" ht="17.25" customHeight="1">
      <c r="A2" s="2" t="s">
        <v>1927</v>
      </c>
      <c r="B2" s="65"/>
      <c r="C2" s="66"/>
      <c r="D2" s="66"/>
      <c r="E2" s="66"/>
      <c r="F2" s="66"/>
      <c r="G2" s="66"/>
      <c r="H2" s="66"/>
      <c r="I2" s="66"/>
      <c r="J2" s="66"/>
      <c r="K2" s="66"/>
      <c r="L2" s="66"/>
      <c r="M2" s="66"/>
      <c r="N2" s="66"/>
      <c r="Q2" s="66"/>
      <c r="R2" s="66"/>
      <c r="S2" s="66"/>
    </row>
    <row r="3" spans="1:19" ht="15" customHeight="1" thickBot="1">
      <c r="A3" s="68"/>
      <c r="B3" s="68"/>
      <c r="C3" s="69"/>
      <c r="D3" s="69"/>
      <c r="E3" s="69"/>
      <c r="F3" s="69"/>
      <c r="G3" s="69"/>
      <c r="H3" s="69"/>
      <c r="I3" s="69"/>
      <c r="J3" s="69"/>
      <c r="K3" s="69"/>
      <c r="L3" s="69"/>
      <c r="M3" s="69"/>
      <c r="N3" s="69"/>
      <c r="Q3" s="69"/>
      <c r="R3" s="69"/>
      <c r="S3" s="69"/>
    </row>
    <row r="4" spans="1:19" ht="34.5" customHeight="1" thickBot="1">
      <c r="A4" s="540" t="s">
        <v>1892</v>
      </c>
      <c r="B4" s="549" t="s">
        <v>158</v>
      </c>
      <c r="C4" s="549"/>
      <c r="D4" s="552" t="s">
        <v>1887</v>
      </c>
      <c r="E4" s="552"/>
      <c r="F4" s="552"/>
      <c r="G4" s="552"/>
      <c r="H4" s="552"/>
      <c r="I4" s="552"/>
      <c r="J4" s="552"/>
      <c r="K4" s="552"/>
      <c r="L4" s="552"/>
      <c r="M4" s="552"/>
      <c r="N4" s="552"/>
      <c r="O4" s="552"/>
      <c r="P4" s="552"/>
      <c r="Q4" s="552"/>
      <c r="R4" s="549" t="s">
        <v>2059</v>
      </c>
      <c r="S4" s="549"/>
    </row>
    <row r="5" spans="1:19"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19"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19"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19" ht="9" customHeight="1">
      <c r="A8" s="73"/>
      <c r="B8" s="73"/>
      <c r="C8" s="73"/>
      <c r="D8" s="73"/>
      <c r="E8" s="73"/>
      <c r="F8" s="73"/>
      <c r="G8" s="73"/>
      <c r="H8" s="73"/>
      <c r="I8" s="73"/>
      <c r="J8" s="73"/>
      <c r="K8" s="73"/>
      <c r="L8" s="73"/>
      <c r="M8" s="73"/>
      <c r="N8" s="73"/>
      <c r="O8" s="73"/>
      <c r="P8" s="73"/>
      <c r="Q8" s="73"/>
      <c r="R8" s="73"/>
      <c r="S8" s="73"/>
    </row>
    <row r="9" spans="1:19" ht="18" customHeight="1">
      <c r="A9" s="20" t="s">
        <v>488</v>
      </c>
      <c r="B9" s="73"/>
      <c r="C9" s="73"/>
      <c r="D9" s="73"/>
      <c r="E9" s="73"/>
      <c r="F9" s="73"/>
      <c r="G9" s="73"/>
      <c r="H9" s="73"/>
      <c r="I9" s="73"/>
      <c r="J9" s="73"/>
      <c r="K9" s="73"/>
      <c r="L9" s="73"/>
      <c r="M9" s="73"/>
      <c r="N9" s="73"/>
      <c r="O9" s="73"/>
      <c r="P9" s="73"/>
      <c r="Q9" s="73"/>
      <c r="R9" s="73"/>
      <c r="S9" s="73"/>
    </row>
    <row r="10" spans="1:19" ht="18" customHeight="1">
      <c r="A10" s="23" t="s">
        <v>516</v>
      </c>
      <c r="B10" s="85">
        <v>4227</v>
      </c>
      <c r="C10" s="85">
        <v>5264</v>
      </c>
      <c r="D10" s="85">
        <v>4202</v>
      </c>
      <c r="E10" s="85">
        <v>5157</v>
      </c>
      <c r="F10" s="85">
        <v>4193</v>
      </c>
      <c r="G10" s="85">
        <v>5137</v>
      </c>
      <c r="H10" s="85">
        <v>4191</v>
      </c>
      <c r="I10" s="85">
        <v>5135</v>
      </c>
      <c r="J10" s="86">
        <v>2</v>
      </c>
      <c r="K10" s="86">
        <v>2</v>
      </c>
      <c r="L10" s="86">
        <v>5</v>
      </c>
      <c r="M10" s="86">
        <v>0</v>
      </c>
      <c r="N10" s="86">
        <v>0</v>
      </c>
      <c r="O10" s="86">
        <v>0</v>
      </c>
      <c r="P10" s="86">
        <v>4</v>
      </c>
      <c r="Q10" s="86">
        <v>20</v>
      </c>
      <c r="R10" s="86">
        <v>25</v>
      </c>
      <c r="S10" s="86">
        <v>107</v>
      </c>
    </row>
    <row r="11" spans="1:19" ht="18" customHeight="1">
      <c r="A11" s="23" t="s">
        <v>517</v>
      </c>
      <c r="B11" s="85">
        <v>6335</v>
      </c>
      <c r="C11" s="85">
        <v>7581</v>
      </c>
      <c r="D11" s="85">
        <v>6247</v>
      </c>
      <c r="E11" s="85">
        <v>7518</v>
      </c>
      <c r="F11" s="85">
        <v>6130</v>
      </c>
      <c r="G11" s="85">
        <v>7450</v>
      </c>
      <c r="H11" s="85">
        <v>6129</v>
      </c>
      <c r="I11" s="85">
        <v>7434</v>
      </c>
      <c r="J11" s="86">
        <v>1</v>
      </c>
      <c r="K11" s="86">
        <v>16</v>
      </c>
      <c r="L11" s="86">
        <v>95</v>
      </c>
      <c r="M11" s="86">
        <v>38</v>
      </c>
      <c r="N11" s="86">
        <v>5</v>
      </c>
      <c r="O11" s="86">
        <v>1</v>
      </c>
      <c r="P11" s="86">
        <v>17</v>
      </c>
      <c r="Q11" s="86">
        <v>29</v>
      </c>
      <c r="R11" s="86">
        <v>88</v>
      </c>
      <c r="S11" s="86">
        <v>63</v>
      </c>
    </row>
    <row r="12" spans="1:19" ht="18" customHeight="1">
      <c r="A12" s="23" t="s">
        <v>518</v>
      </c>
      <c r="B12" s="85">
        <v>2121</v>
      </c>
      <c r="C12" s="85">
        <v>2579</v>
      </c>
      <c r="D12" s="85">
        <v>2113</v>
      </c>
      <c r="E12" s="85">
        <v>2573</v>
      </c>
      <c r="F12" s="85">
        <v>2112</v>
      </c>
      <c r="G12" s="85">
        <v>2573</v>
      </c>
      <c r="H12" s="85">
        <v>2112</v>
      </c>
      <c r="I12" s="85">
        <v>2571</v>
      </c>
      <c r="J12" s="86">
        <v>0</v>
      </c>
      <c r="K12" s="86">
        <v>2</v>
      </c>
      <c r="L12" s="86">
        <v>1</v>
      </c>
      <c r="M12" s="86">
        <v>0</v>
      </c>
      <c r="N12" s="86">
        <v>0</v>
      </c>
      <c r="O12" s="86">
        <v>0</v>
      </c>
      <c r="P12" s="86">
        <v>0</v>
      </c>
      <c r="Q12" s="86">
        <v>0</v>
      </c>
      <c r="R12" s="86">
        <v>8</v>
      </c>
      <c r="S12" s="86">
        <v>6</v>
      </c>
    </row>
    <row r="13" spans="1:19" ht="18" customHeight="1">
      <c r="A13" s="23" t="s">
        <v>519</v>
      </c>
      <c r="B13" s="85">
        <v>6681</v>
      </c>
      <c r="C13" s="85">
        <v>7657</v>
      </c>
      <c r="D13" s="85">
        <v>6623</v>
      </c>
      <c r="E13" s="85">
        <v>7451</v>
      </c>
      <c r="F13" s="85">
        <v>6414</v>
      </c>
      <c r="G13" s="85">
        <v>7227</v>
      </c>
      <c r="H13" s="85">
        <v>6414</v>
      </c>
      <c r="I13" s="85">
        <v>7218</v>
      </c>
      <c r="J13" s="86">
        <v>0</v>
      </c>
      <c r="K13" s="86">
        <v>9</v>
      </c>
      <c r="L13" s="86">
        <v>188</v>
      </c>
      <c r="M13" s="86">
        <v>191</v>
      </c>
      <c r="N13" s="86">
        <v>19</v>
      </c>
      <c r="O13" s="86">
        <v>13</v>
      </c>
      <c r="P13" s="86">
        <v>2</v>
      </c>
      <c r="Q13" s="86">
        <v>20</v>
      </c>
      <c r="R13" s="86">
        <v>58</v>
      </c>
      <c r="S13" s="86">
        <v>206</v>
      </c>
    </row>
    <row r="14" spans="1:19" ht="18" customHeight="1">
      <c r="A14" s="23" t="s">
        <v>520</v>
      </c>
      <c r="B14" s="85">
        <v>4028</v>
      </c>
      <c r="C14" s="85">
        <v>6242</v>
      </c>
      <c r="D14" s="85">
        <v>3991</v>
      </c>
      <c r="E14" s="85">
        <v>6226</v>
      </c>
      <c r="F14" s="85">
        <v>3977</v>
      </c>
      <c r="G14" s="85">
        <v>5956</v>
      </c>
      <c r="H14" s="85">
        <v>3900</v>
      </c>
      <c r="I14" s="85">
        <v>5866</v>
      </c>
      <c r="J14" s="86">
        <v>77</v>
      </c>
      <c r="K14" s="86">
        <v>90</v>
      </c>
      <c r="L14" s="86">
        <v>3</v>
      </c>
      <c r="M14" s="86">
        <v>148</v>
      </c>
      <c r="N14" s="86">
        <v>10</v>
      </c>
      <c r="O14" s="86">
        <v>107</v>
      </c>
      <c r="P14" s="86">
        <v>1</v>
      </c>
      <c r="Q14" s="86">
        <v>15</v>
      </c>
      <c r="R14" s="86">
        <v>37</v>
      </c>
      <c r="S14" s="86">
        <v>16</v>
      </c>
    </row>
    <row r="15" spans="1:19" ht="18" customHeight="1">
      <c r="A15" s="23" t="s">
        <v>521</v>
      </c>
      <c r="B15" s="85">
        <v>6377</v>
      </c>
      <c r="C15" s="85">
        <v>7562</v>
      </c>
      <c r="D15" s="85">
        <v>6296</v>
      </c>
      <c r="E15" s="85">
        <v>7530</v>
      </c>
      <c r="F15" s="85">
        <v>5988</v>
      </c>
      <c r="G15" s="85">
        <v>7336</v>
      </c>
      <c r="H15" s="85">
        <v>5986</v>
      </c>
      <c r="I15" s="85">
        <v>7331</v>
      </c>
      <c r="J15" s="86">
        <v>2</v>
      </c>
      <c r="K15" s="86">
        <v>5</v>
      </c>
      <c r="L15" s="86">
        <v>304</v>
      </c>
      <c r="M15" s="86">
        <v>191</v>
      </c>
      <c r="N15" s="86">
        <v>1</v>
      </c>
      <c r="O15" s="86">
        <v>0</v>
      </c>
      <c r="P15" s="86">
        <v>3</v>
      </c>
      <c r="Q15" s="86">
        <v>3</v>
      </c>
      <c r="R15" s="86">
        <v>81</v>
      </c>
      <c r="S15" s="86">
        <v>32</v>
      </c>
    </row>
    <row r="16" spans="1:19" ht="18" customHeight="1">
      <c r="A16" s="23" t="s">
        <v>522</v>
      </c>
      <c r="B16" s="85">
        <v>872</v>
      </c>
      <c r="C16" s="85">
        <v>1138</v>
      </c>
      <c r="D16" s="85">
        <v>861</v>
      </c>
      <c r="E16" s="85">
        <v>1122</v>
      </c>
      <c r="F16" s="85">
        <v>861</v>
      </c>
      <c r="G16" s="85">
        <v>1121</v>
      </c>
      <c r="H16" s="85">
        <v>861</v>
      </c>
      <c r="I16" s="85">
        <v>1119</v>
      </c>
      <c r="J16" s="86">
        <v>0</v>
      </c>
      <c r="K16" s="86">
        <v>2</v>
      </c>
      <c r="L16" s="86">
        <v>0</v>
      </c>
      <c r="M16" s="86">
        <v>0</v>
      </c>
      <c r="N16" s="86">
        <v>0</v>
      </c>
      <c r="O16" s="86">
        <v>0</v>
      </c>
      <c r="P16" s="86">
        <v>0</v>
      </c>
      <c r="Q16" s="86">
        <v>1</v>
      </c>
      <c r="R16" s="86">
        <v>11</v>
      </c>
      <c r="S16" s="86">
        <v>16</v>
      </c>
    </row>
    <row r="17" spans="1:23" s="84" customFormat="1" ht="18" customHeight="1">
      <c r="A17" s="23" t="s">
        <v>523</v>
      </c>
      <c r="B17" s="85">
        <v>8506</v>
      </c>
      <c r="C17" s="85">
        <v>10096</v>
      </c>
      <c r="D17" s="85">
        <v>8409</v>
      </c>
      <c r="E17" s="85">
        <v>10049</v>
      </c>
      <c r="F17" s="85">
        <v>8333</v>
      </c>
      <c r="G17" s="85">
        <v>9984</v>
      </c>
      <c r="H17" s="85">
        <v>8333</v>
      </c>
      <c r="I17" s="85">
        <v>9978</v>
      </c>
      <c r="J17" s="86">
        <v>0</v>
      </c>
      <c r="K17" s="86">
        <v>6</v>
      </c>
      <c r="L17" s="86">
        <v>72</v>
      </c>
      <c r="M17" s="86">
        <v>46</v>
      </c>
      <c r="N17" s="86">
        <v>1</v>
      </c>
      <c r="O17" s="86">
        <v>0</v>
      </c>
      <c r="P17" s="86">
        <v>3</v>
      </c>
      <c r="Q17" s="86">
        <v>19</v>
      </c>
      <c r="R17" s="86">
        <v>97</v>
      </c>
      <c r="S17" s="86">
        <v>47</v>
      </c>
      <c r="T17" s="104"/>
      <c r="U17" s="104"/>
      <c r="V17" s="104"/>
      <c r="W17" s="104"/>
    </row>
    <row r="18" spans="1:23" s="84" customFormat="1" ht="18" customHeight="1">
      <c r="A18" s="23" t="s">
        <v>524</v>
      </c>
      <c r="B18" s="85">
        <v>3544</v>
      </c>
      <c r="C18" s="85">
        <v>3757</v>
      </c>
      <c r="D18" s="85">
        <v>3503</v>
      </c>
      <c r="E18" s="85">
        <v>3746</v>
      </c>
      <c r="F18" s="85">
        <v>3479</v>
      </c>
      <c r="G18" s="85">
        <v>3728</v>
      </c>
      <c r="H18" s="85">
        <v>3479</v>
      </c>
      <c r="I18" s="85">
        <v>3725</v>
      </c>
      <c r="J18" s="86">
        <v>0</v>
      </c>
      <c r="K18" s="86">
        <v>3</v>
      </c>
      <c r="L18" s="86">
        <v>23</v>
      </c>
      <c r="M18" s="86">
        <v>17</v>
      </c>
      <c r="N18" s="86">
        <v>1</v>
      </c>
      <c r="O18" s="86">
        <v>0</v>
      </c>
      <c r="P18" s="86">
        <v>0</v>
      </c>
      <c r="Q18" s="86">
        <v>1</v>
      </c>
      <c r="R18" s="86">
        <v>41</v>
      </c>
      <c r="S18" s="86">
        <v>11</v>
      </c>
      <c r="T18" s="104"/>
      <c r="U18" s="104"/>
      <c r="V18" s="104"/>
      <c r="W18" s="104"/>
    </row>
    <row r="19" spans="1:23" s="84" customFormat="1" ht="18" customHeight="1">
      <c r="A19" s="23" t="s">
        <v>525</v>
      </c>
      <c r="B19" s="85">
        <v>2573</v>
      </c>
      <c r="C19" s="85">
        <v>3595</v>
      </c>
      <c r="D19" s="85">
        <v>2564</v>
      </c>
      <c r="E19" s="85">
        <v>3564</v>
      </c>
      <c r="F19" s="85">
        <v>2479</v>
      </c>
      <c r="G19" s="85">
        <v>3318</v>
      </c>
      <c r="H19" s="85">
        <v>2479</v>
      </c>
      <c r="I19" s="85">
        <v>3315</v>
      </c>
      <c r="J19" s="86">
        <v>0</v>
      </c>
      <c r="K19" s="86">
        <v>3</v>
      </c>
      <c r="L19" s="86">
        <v>80</v>
      </c>
      <c r="M19" s="86">
        <v>230</v>
      </c>
      <c r="N19" s="86">
        <v>2</v>
      </c>
      <c r="O19" s="86">
        <v>4</v>
      </c>
      <c r="P19" s="86">
        <v>3</v>
      </c>
      <c r="Q19" s="86">
        <v>12</v>
      </c>
      <c r="R19" s="86">
        <v>9</v>
      </c>
      <c r="S19" s="86">
        <v>31</v>
      </c>
      <c r="T19" s="104"/>
      <c r="U19" s="104"/>
      <c r="V19" s="104"/>
      <c r="W19" s="104"/>
    </row>
    <row r="20" spans="1:23" s="84" customFormat="1" ht="18" customHeight="1">
      <c r="A20" s="23" t="s">
        <v>526</v>
      </c>
      <c r="B20" s="85">
        <v>2284</v>
      </c>
      <c r="C20" s="85">
        <v>2743</v>
      </c>
      <c r="D20" s="85">
        <v>2279</v>
      </c>
      <c r="E20" s="85">
        <v>2722</v>
      </c>
      <c r="F20" s="85">
        <v>2230</v>
      </c>
      <c r="G20" s="85">
        <v>2680</v>
      </c>
      <c r="H20" s="85">
        <v>2230</v>
      </c>
      <c r="I20" s="85">
        <v>2677</v>
      </c>
      <c r="J20" s="86">
        <v>0</v>
      </c>
      <c r="K20" s="86">
        <v>3</v>
      </c>
      <c r="L20" s="86">
        <v>48</v>
      </c>
      <c r="M20" s="86">
        <v>41</v>
      </c>
      <c r="N20" s="86">
        <v>1</v>
      </c>
      <c r="O20" s="86">
        <v>0</v>
      </c>
      <c r="P20" s="86">
        <v>0</v>
      </c>
      <c r="Q20" s="86">
        <v>1</v>
      </c>
      <c r="R20" s="86">
        <v>5</v>
      </c>
      <c r="S20" s="86">
        <v>21</v>
      </c>
      <c r="T20" s="104"/>
      <c r="U20" s="104"/>
      <c r="V20" s="104"/>
      <c r="W20" s="104"/>
    </row>
    <row r="21" spans="1:23" s="84" customFormat="1" ht="18" customHeight="1">
      <c r="A21" s="23" t="s">
        <v>527</v>
      </c>
      <c r="B21" s="85">
        <v>2315</v>
      </c>
      <c r="C21" s="85">
        <v>1868</v>
      </c>
      <c r="D21" s="85">
        <v>2283</v>
      </c>
      <c r="E21" s="85">
        <v>1858</v>
      </c>
      <c r="F21" s="85">
        <v>2282</v>
      </c>
      <c r="G21" s="85">
        <v>1858</v>
      </c>
      <c r="H21" s="85">
        <v>2282</v>
      </c>
      <c r="I21" s="85">
        <v>1858</v>
      </c>
      <c r="J21" s="86">
        <v>0</v>
      </c>
      <c r="K21" s="86">
        <v>0</v>
      </c>
      <c r="L21" s="86">
        <v>0</v>
      </c>
      <c r="M21" s="86">
        <v>0</v>
      </c>
      <c r="N21" s="86">
        <v>0</v>
      </c>
      <c r="O21" s="86">
        <v>0</v>
      </c>
      <c r="P21" s="86">
        <v>1</v>
      </c>
      <c r="Q21" s="86">
        <v>0</v>
      </c>
      <c r="R21" s="86">
        <v>32</v>
      </c>
      <c r="S21" s="86">
        <v>10</v>
      </c>
      <c r="T21" s="104"/>
      <c r="U21" s="104"/>
      <c r="V21" s="104"/>
      <c r="W21" s="104"/>
    </row>
    <row r="22" spans="1:23" s="84" customFormat="1" ht="18" customHeight="1">
      <c r="A22" s="23" t="s">
        <v>528</v>
      </c>
      <c r="B22" s="85">
        <v>1571</v>
      </c>
      <c r="C22" s="85">
        <v>2206</v>
      </c>
      <c r="D22" s="85">
        <v>1565</v>
      </c>
      <c r="E22" s="85">
        <v>2188</v>
      </c>
      <c r="F22" s="85">
        <v>1565</v>
      </c>
      <c r="G22" s="85">
        <v>2133</v>
      </c>
      <c r="H22" s="85">
        <v>1564</v>
      </c>
      <c r="I22" s="85">
        <v>2123</v>
      </c>
      <c r="J22" s="86">
        <v>1</v>
      </c>
      <c r="K22" s="86">
        <v>10</v>
      </c>
      <c r="L22" s="86">
        <v>0</v>
      </c>
      <c r="M22" s="86">
        <v>31</v>
      </c>
      <c r="N22" s="86">
        <v>0</v>
      </c>
      <c r="O22" s="86">
        <v>19</v>
      </c>
      <c r="P22" s="86">
        <v>0</v>
      </c>
      <c r="Q22" s="86">
        <v>5</v>
      </c>
      <c r="R22" s="86">
        <v>6</v>
      </c>
      <c r="S22" s="86">
        <v>18</v>
      </c>
      <c r="T22" s="104"/>
      <c r="U22" s="104"/>
      <c r="V22" s="104"/>
      <c r="W22" s="104"/>
    </row>
    <row r="23" spans="1:23" s="84" customFormat="1" ht="18" customHeight="1">
      <c r="A23" s="23" t="s">
        <v>529</v>
      </c>
      <c r="B23" s="85">
        <v>2983</v>
      </c>
      <c r="C23" s="85">
        <v>2995</v>
      </c>
      <c r="D23" s="85">
        <v>2968</v>
      </c>
      <c r="E23" s="85">
        <v>2969</v>
      </c>
      <c r="F23" s="85">
        <v>2965</v>
      </c>
      <c r="G23" s="85">
        <v>2968</v>
      </c>
      <c r="H23" s="85">
        <v>2964</v>
      </c>
      <c r="I23" s="85">
        <v>2965</v>
      </c>
      <c r="J23" s="86">
        <v>1</v>
      </c>
      <c r="K23" s="86">
        <v>3</v>
      </c>
      <c r="L23" s="86">
        <v>3</v>
      </c>
      <c r="M23" s="86">
        <v>1</v>
      </c>
      <c r="N23" s="86">
        <v>0</v>
      </c>
      <c r="O23" s="86">
        <v>0</v>
      </c>
      <c r="P23" s="86">
        <v>0</v>
      </c>
      <c r="Q23" s="86">
        <v>0</v>
      </c>
      <c r="R23" s="86">
        <v>15</v>
      </c>
      <c r="S23" s="86">
        <v>26</v>
      </c>
      <c r="T23" s="104"/>
      <c r="U23" s="104"/>
      <c r="V23" s="104"/>
      <c r="W23" s="104"/>
    </row>
    <row r="24" spans="1:23" s="84" customFormat="1" ht="18" customHeight="1">
      <c r="A24" s="23" t="s">
        <v>530</v>
      </c>
      <c r="B24" s="85">
        <v>2013</v>
      </c>
      <c r="C24" s="85">
        <v>2436</v>
      </c>
      <c r="D24" s="85">
        <v>2004</v>
      </c>
      <c r="E24" s="85">
        <v>1674</v>
      </c>
      <c r="F24" s="85">
        <v>1969</v>
      </c>
      <c r="G24" s="85">
        <v>1646</v>
      </c>
      <c r="H24" s="85">
        <v>1968</v>
      </c>
      <c r="I24" s="85">
        <v>1645</v>
      </c>
      <c r="J24" s="86">
        <v>1</v>
      </c>
      <c r="K24" s="86">
        <v>1</v>
      </c>
      <c r="L24" s="86">
        <v>21</v>
      </c>
      <c r="M24" s="86">
        <v>28</v>
      </c>
      <c r="N24" s="86">
        <v>0</v>
      </c>
      <c r="O24" s="86">
        <v>0</v>
      </c>
      <c r="P24" s="86">
        <v>14</v>
      </c>
      <c r="Q24" s="86">
        <v>0</v>
      </c>
      <c r="R24" s="86">
        <v>9</v>
      </c>
      <c r="S24" s="86">
        <v>762</v>
      </c>
      <c r="T24" s="104"/>
      <c r="U24" s="104"/>
      <c r="V24" s="104"/>
      <c r="W24" s="104"/>
    </row>
    <row r="25" spans="1:23" s="84" customFormat="1" ht="18" customHeight="1">
      <c r="A25" s="23" t="s">
        <v>531</v>
      </c>
      <c r="B25" s="85">
        <v>3394</v>
      </c>
      <c r="C25" s="85">
        <v>3910</v>
      </c>
      <c r="D25" s="85">
        <v>3374</v>
      </c>
      <c r="E25" s="85">
        <v>3904</v>
      </c>
      <c r="F25" s="85">
        <v>3343</v>
      </c>
      <c r="G25" s="85">
        <v>3894</v>
      </c>
      <c r="H25" s="85">
        <v>3342</v>
      </c>
      <c r="I25" s="85">
        <v>3894</v>
      </c>
      <c r="J25" s="86">
        <v>1</v>
      </c>
      <c r="K25" s="86">
        <v>0</v>
      </c>
      <c r="L25" s="86">
        <v>27</v>
      </c>
      <c r="M25" s="86">
        <v>9</v>
      </c>
      <c r="N25" s="86">
        <v>0</v>
      </c>
      <c r="O25" s="86">
        <v>0</v>
      </c>
      <c r="P25" s="86">
        <v>4</v>
      </c>
      <c r="Q25" s="86">
        <v>1</v>
      </c>
      <c r="R25" s="86">
        <v>20</v>
      </c>
      <c r="S25" s="86">
        <v>6</v>
      </c>
      <c r="T25" s="104"/>
      <c r="U25" s="104"/>
      <c r="V25" s="104"/>
      <c r="W25" s="104"/>
    </row>
    <row r="26" spans="1:23" s="84" customFormat="1" ht="18" customHeight="1">
      <c r="A26" s="23" t="s">
        <v>532</v>
      </c>
      <c r="B26" s="85">
        <v>2648</v>
      </c>
      <c r="C26" s="85">
        <v>3168</v>
      </c>
      <c r="D26" s="85">
        <v>2605</v>
      </c>
      <c r="E26" s="85">
        <v>3157</v>
      </c>
      <c r="F26" s="85">
        <v>2593</v>
      </c>
      <c r="G26" s="85">
        <v>3153</v>
      </c>
      <c r="H26" s="85">
        <v>2593</v>
      </c>
      <c r="I26" s="85">
        <v>3152</v>
      </c>
      <c r="J26" s="86">
        <v>0</v>
      </c>
      <c r="K26" s="86">
        <v>1</v>
      </c>
      <c r="L26" s="86">
        <v>0</v>
      </c>
      <c r="M26" s="86">
        <v>3</v>
      </c>
      <c r="N26" s="86">
        <v>0</v>
      </c>
      <c r="O26" s="86">
        <v>1</v>
      </c>
      <c r="P26" s="86">
        <v>12</v>
      </c>
      <c r="Q26" s="86">
        <v>0</v>
      </c>
      <c r="R26" s="86">
        <v>43</v>
      </c>
      <c r="S26" s="86">
        <v>11</v>
      </c>
      <c r="T26" s="104"/>
      <c r="U26" s="104"/>
      <c r="V26" s="104"/>
      <c r="W26" s="104"/>
    </row>
    <row r="27" spans="1:23" s="84" customFormat="1" ht="18" customHeight="1">
      <c r="A27" s="23" t="s">
        <v>533</v>
      </c>
      <c r="B27" s="85">
        <v>5983</v>
      </c>
      <c r="C27" s="85">
        <v>6667</v>
      </c>
      <c r="D27" s="85">
        <v>5970</v>
      </c>
      <c r="E27" s="85">
        <v>6630</v>
      </c>
      <c r="F27" s="85">
        <v>5814</v>
      </c>
      <c r="G27" s="85">
        <v>6471</v>
      </c>
      <c r="H27" s="85">
        <v>5814</v>
      </c>
      <c r="I27" s="85">
        <v>6468</v>
      </c>
      <c r="J27" s="86">
        <v>0</v>
      </c>
      <c r="K27" s="86">
        <v>3</v>
      </c>
      <c r="L27" s="86">
        <v>152</v>
      </c>
      <c r="M27" s="86">
        <v>151</v>
      </c>
      <c r="N27" s="86">
        <v>3</v>
      </c>
      <c r="O27" s="86">
        <v>5</v>
      </c>
      <c r="P27" s="86">
        <v>1</v>
      </c>
      <c r="Q27" s="86">
        <v>3</v>
      </c>
      <c r="R27" s="86">
        <v>13</v>
      </c>
      <c r="S27" s="86">
        <v>37</v>
      </c>
      <c r="T27" s="104"/>
      <c r="U27" s="104"/>
      <c r="V27" s="104"/>
      <c r="W27" s="104"/>
    </row>
    <row r="28" spans="1:23" s="84" customFormat="1" ht="18" customHeight="1">
      <c r="A28" s="23" t="s">
        <v>534</v>
      </c>
      <c r="B28" s="85">
        <v>3833</v>
      </c>
      <c r="C28" s="85">
        <v>5522</v>
      </c>
      <c r="D28" s="85">
        <v>3822</v>
      </c>
      <c r="E28" s="85">
        <v>5509</v>
      </c>
      <c r="F28" s="85">
        <v>3789</v>
      </c>
      <c r="G28" s="85">
        <v>5486</v>
      </c>
      <c r="H28" s="85">
        <v>3789</v>
      </c>
      <c r="I28" s="85">
        <v>5484</v>
      </c>
      <c r="J28" s="86">
        <v>0</v>
      </c>
      <c r="K28" s="86">
        <v>2</v>
      </c>
      <c r="L28" s="86">
        <v>32</v>
      </c>
      <c r="M28" s="86">
        <v>19</v>
      </c>
      <c r="N28" s="86">
        <v>0</v>
      </c>
      <c r="O28" s="86">
        <v>0</v>
      </c>
      <c r="P28" s="86">
        <v>1</v>
      </c>
      <c r="Q28" s="86">
        <v>4</v>
      </c>
      <c r="R28" s="86">
        <v>11</v>
      </c>
      <c r="S28" s="86">
        <v>13</v>
      </c>
      <c r="T28" s="104"/>
      <c r="U28" s="104"/>
      <c r="V28" s="104"/>
      <c r="W28" s="104"/>
    </row>
    <row r="29" spans="1:23" s="84" customFormat="1" ht="18" customHeight="1">
      <c r="A29" s="23" t="s">
        <v>535</v>
      </c>
      <c r="B29" s="85">
        <v>5736</v>
      </c>
      <c r="C29" s="85">
        <v>5462</v>
      </c>
      <c r="D29" s="85">
        <v>5658</v>
      </c>
      <c r="E29" s="85">
        <v>5439</v>
      </c>
      <c r="F29" s="85">
        <v>4782</v>
      </c>
      <c r="G29" s="85">
        <v>4806</v>
      </c>
      <c r="H29" s="85">
        <v>4707</v>
      </c>
      <c r="I29" s="85">
        <v>4803</v>
      </c>
      <c r="J29" s="86">
        <v>75</v>
      </c>
      <c r="K29" s="86">
        <v>3</v>
      </c>
      <c r="L29" s="86">
        <v>854</v>
      </c>
      <c r="M29" s="86">
        <v>597</v>
      </c>
      <c r="N29" s="86">
        <v>11</v>
      </c>
      <c r="O29" s="86">
        <v>10</v>
      </c>
      <c r="P29" s="86">
        <v>11</v>
      </c>
      <c r="Q29" s="86">
        <v>26</v>
      </c>
      <c r="R29" s="86">
        <v>78</v>
      </c>
      <c r="S29" s="86">
        <v>23</v>
      </c>
      <c r="T29" s="104"/>
      <c r="U29" s="104"/>
      <c r="V29" s="104"/>
      <c r="W29" s="104"/>
    </row>
    <row r="30" spans="1:23" s="84" customFormat="1" ht="18" customHeight="1">
      <c r="A30" s="23" t="s">
        <v>536</v>
      </c>
      <c r="B30" s="85">
        <v>5385</v>
      </c>
      <c r="C30" s="85">
        <v>7614</v>
      </c>
      <c r="D30" s="85">
        <v>5236</v>
      </c>
      <c r="E30" s="85">
        <v>7538</v>
      </c>
      <c r="F30" s="85">
        <v>5180</v>
      </c>
      <c r="G30" s="85">
        <v>7470</v>
      </c>
      <c r="H30" s="85">
        <v>5180</v>
      </c>
      <c r="I30" s="85">
        <v>7456</v>
      </c>
      <c r="J30" s="86">
        <v>0</v>
      </c>
      <c r="K30" s="86">
        <v>14</v>
      </c>
      <c r="L30" s="86">
        <v>52</v>
      </c>
      <c r="M30" s="86">
        <v>26</v>
      </c>
      <c r="N30" s="86">
        <v>0</v>
      </c>
      <c r="O30" s="86">
        <v>8</v>
      </c>
      <c r="P30" s="86">
        <v>4</v>
      </c>
      <c r="Q30" s="86">
        <v>34</v>
      </c>
      <c r="R30" s="86">
        <v>149</v>
      </c>
      <c r="S30" s="86">
        <v>76</v>
      </c>
      <c r="T30" s="104"/>
      <c r="U30" s="104"/>
      <c r="V30" s="104"/>
      <c r="W30" s="104"/>
    </row>
    <row r="31" spans="1:23" s="84" customFormat="1" ht="18" customHeight="1">
      <c r="A31" s="23" t="s">
        <v>537</v>
      </c>
      <c r="B31" s="85">
        <v>1911</v>
      </c>
      <c r="C31" s="85">
        <v>2678</v>
      </c>
      <c r="D31" s="85">
        <v>1893</v>
      </c>
      <c r="E31" s="85">
        <v>2671</v>
      </c>
      <c r="F31" s="85">
        <v>1861</v>
      </c>
      <c r="G31" s="85">
        <v>2576</v>
      </c>
      <c r="H31" s="85">
        <v>1860</v>
      </c>
      <c r="I31" s="85">
        <v>2562</v>
      </c>
      <c r="J31" s="86">
        <v>1</v>
      </c>
      <c r="K31" s="86">
        <v>14</v>
      </c>
      <c r="L31" s="86">
        <v>30</v>
      </c>
      <c r="M31" s="86">
        <v>69</v>
      </c>
      <c r="N31" s="86">
        <v>0</v>
      </c>
      <c r="O31" s="86">
        <v>23</v>
      </c>
      <c r="P31" s="86">
        <v>2</v>
      </c>
      <c r="Q31" s="86">
        <v>3</v>
      </c>
      <c r="R31" s="86">
        <v>18</v>
      </c>
      <c r="S31" s="86">
        <v>7</v>
      </c>
      <c r="T31" s="104"/>
      <c r="U31" s="104"/>
      <c r="V31" s="104"/>
      <c r="W31" s="104"/>
    </row>
    <row r="32" spans="1:23" s="84" customFormat="1" ht="18" customHeight="1">
      <c r="A32" s="23" t="s">
        <v>538</v>
      </c>
      <c r="B32" s="85">
        <v>7784</v>
      </c>
      <c r="C32" s="85">
        <v>10649</v>
      </c>
      <c r="D32" s="85">
        <v>7681</v>
      </c>
      <c r="E32" s="85">
        <v>10560</v>
      </c>
      <c r="F32" s="85">
        <v>7065</v>
      </c>
      <c r="G32" s="85">
        <v>9397</v>
      </c>
      <c r="H32" s="85">
        <v>7063</v>
      </c>
      <c r="I32" s="85">
        <v>9386</v>
      </c>
      <c r="J32" s="86">
        <v>2</v>
      </c>
      <c r="K32" s="86">
        <v>11</v>
      </c>
      <c r="L32" s="86">
        <v>590</v>
      </c>
      <c r="M32" s="86">
        <v>1126</v>
      </c>
      <c r="N32" s="86">
        <v>19</v>
      </c>
      <c r="O32" s="86">
        <v>19</v>
      </c>
      <c r="P32" s="86">
        <v>7</v>
      </c>
      <c r="Q32" s="86">
        <v>18</v>
      </c>
      <c r="R32" s="86">
        <v>103</v>
      </c>
      <c r="S32" s="86">
        <v>89</v>
      </c>
      <c r="T32" s="104"/>
      <c r="U32" s="104"/>
      <c r="V32" s="104"/>
      <c r="W32" s="104"/>
    </row>
    <row r="33" spans="1:23" s="84" customFormat="1" ht="18" customHeight="1">
      <c r="A33" s="23" t="s">
        <v>539</v>
      </c>
      <c r="B33" s="85">
        <v>5363</v>
      </c>
      <c r="C33" s="85">
        <v>5925</v>
      </c>
      <c r="D33" s="85">
        <v>5281</v>
      </c>
      <c r="E33" s="85">
        <v>5892</v>
      </c>
      <c r="F33" s="85">
        <v>5167</v>
      </c>
      <c r="G33" s="85">
        <v>5799</v>
      </c>
      <c r="H33" s="85">
        <v>5165</v>
      </c>
      <c r="I33" s="85">
        <v>5793</v>
      </c>
      <c r="J33" s="86">
        <v>2</v>
      </c>
      <c r="K33" s="86">
        <v>6</v>
      </c>
      <c r="L33" s="86">
        <v>103</v>
      </c>
      <c r="M33" s="86">
        <v>62</v>
      </c>
      <c r="N33" s="86">
        <v>2</v>
      </c>
      <c r="O33" s="86">
        <v>22</v>
      </c>
      <c r="P33" s="86">
        <v>9</v>
      </c>
      <c r="Q33" s="86">
        <v>9</v>
      </c>
      <c r="R33" s="86">
        <v>82</v>
      </c>
      <c r="S33" s="86">
        <v>33</v>
      </c>
      <c r="T33" s="104"/>
      <c r="U33" s="104"/>
      <c r="V33" s="104"/>
      <c r="W33" s="104"/>
    </row>
    <row r="34" spans="1:23" s="84" customFormat="1" ht="18" customHeight="1">
      <c r="A34" s="23" t="s">
        <v>540</v>
      </c>
      <c r="B34" s="85">
        <v>1447</v>
      </c>
      <c r="C34" s="85">
        <v>1334</v>
      </c>
      <c r="D34" s="85">
        <v>1440</v>
      </c>
      <c r="E34" s="85">
        <v>1332</v>
      </c>
      <c r="F34" s="85">
        <v>1436</v>
      </c>
      <c r="G34" s="85">
        <v>1331</v>
      </c>
      <c r="H34" s="85">
        <v>1433</v>
      </c>
      <c r="I34" s="85">
        <v>1331</v>
      </c>
      <c r="J34" s="86">
        <v>3</v>
      </c>
      <c r="K34" s="86">
        <v>0</v>
      </c>
      <c r="L34" s="86">
        <v>4</v>
      </c>
      <c r="M34" s="86">
        <v>1</v>
      </c>
      <c r="N34" s="86">
        <v>0</v>
      </c>
      <c r="O34" s="86">
        <v>0</v>
      </c>
      <c r="P34" s="86">
        <v>0</v>
      </c>
      <c r="Q34" s="86">
        <v>0</v>
      </c>
      <c r="R34" s="86">
        <v>7</v>
      </c>
      <c r="S34" s="86">
        <v>2</v>
      </c>
      <c r="T34" s="104"/>
      <c r="U34" s="104"/>
      <c r="V34" s="104"/>
      <c r="W34" s="104"/>
    </row>
    <row r="35" spans="1:23" s="84" customFormat="1" ht="18" customHeight="1">
      <c r="A35" s="23" t="s">
        <v>541</v>
      </c>
      <c r="B35" s="85">
        <v>5958</v>
      </c>
      <c r="C35" s="85">
        <v>7377</v>
      </c>
      <c r="D35" s="85">
        <v>5922</v>
      </c>
      <c r="E35" s="85">
        <v>6878</v>
      </c>
      <c r="F35" s="85">
        <v>5903</v>
      </c>
      <c r="G35" s="85">
        <v>6865</v>
      </c>
      <c r="H35" s="85">
        <v>5903</v>
      </c>
      <c r="I35" s="85">
        <v>6860</v>
      </c>
      <c r="J35" s="86">
        <v>0</v>
      </c>
      <c r="K35" s="86">
        <v>5</v>
      </c>
      <c r="L35" s="86">
        <v>6</v>
      </c>
      <c r="M35" s="86">
        <v>2</v>
      </c>
      <c r="N35" s="86">
        <v>6</v>
      </c>
      <c r="O35" s="86">
        <v>0</v>
      </c>
      <c r="P35" s="86">
        <v>7</v>
      </c>
      <c r="Q35" s="86">
        <v>11</v>
      </c>
      <c r="R35" s="86">
        <v>36</v>
      </c>
      <c r="S35" s="86">
        <v>499</v>
      </c>
      <c r="T35" s="104"/>
      <c r="U35" s="104"/>
      <c r="V35" s="104"/>
      <c r="W35" s="104"/>
    </row>
    <row r="36" spans="1:23" s="84" customFormat="1" ht="18" customHeight="1">
      <c r="A36" s="23" t="s">
        <v>542</v>
      </c>
      <c r="B36" s="85">
        <v>5977</v>
      </c>
      <c r="C36" s="85">
        <v>6952</v>
      </c>
      <c r="D36" s="85">
        <v>5940</v>
      </c>
      <c r="E36" s="85">
        <v>6896</v>
      </c>
      <c r="F36" s="85">
        <v>5841</v>
      </c>
      <c r="G36" s="85">
        <v>6780</v>
      </c>
      <c r="H36" s="85">
        <v>5840</v>
      </c>
      <c r="I36" s="85">
        <v>6770</v>
      </c>
      <c r="J36" s="86">
        <v>1</v>
      </c>
      <c r="K36" s="86">
        <v>10</v>
      </c>
      <c r="L36" s="86">
        <v>92</v>
      </c>
      <c r="M36" s="86">
        <v>79</v>
      </c>
      <c r="N36" s="86">
        <v>0</v>
      </c>
      <c r="O36" s="86">
        <v>26</v>
      </c>
      <c r="P36" s="86">
        <v>7</v>
      </c>
      <c r="Q36" s="86">
        <v>11</v>
      </c>
      <c r="R36" s="86">
        <v>37</v>
      </c>
      <c r="S36" s="86">
        <v>56</v>
      </c>
      <c r="T36" s="104"/>
      <c r="U36" s="104"/>
      <c r="V36" s="104"/>
      <c r="W36" s="104"/>
    </row>
    <row r="37" spans="1:23" s="84" customFormat="1" ht="18" customHeight="1">
      <c r="A37" s="23" t="s">
        <v>543</v>
      </c>
      <c r="B37" s="85">
        <v>5184</v>
      </c>
      <c r="C37" s="85">
        <v>5823</v>
      </c>
      <c r="D37" s="85">
        <v>5106</v>
      </c>
      <c r="E37" s="85">
        <v>5811</v>
      </c>
      <c r="F37" s="85">
        <v>4929</v>
      </c>
      <c r="G37" s="85">
        <v>5737</v>
      </c>
      <c r="H37" s="85">
        <v>4928</v>
      </c>
      <c r="I37" s="85">
        <v>5733</v>
      </c>
      <c r="J37" s="86">
        <v>1</v>
      </c>
      <c r="K37" s="86">
        <v>4</v>
      </c>
      <c r="L37" s="86">
        <v>156</v>
      </c>
      <c r="M37" s="86">
        <v>63</v>
      </c>
      <c r="N37" s="86">
        <v>13</v>
      </c>
      <c r="O37" s="86">
        <v>6</v>
      </c>
      <c r="P37" s="86">
        <v>8</v>
      </c>
      <c r="Q37" s="86">
        <v>5</v>
      </c>
      <c r="R37" s="86">
        <v>78</v>
      </c>
      <c r="S37" s="86">
        <v>12</v>
      </c>
      <c r="T37" s="104"/>
      <c r="U37" s="104"/>
      <c r="V37" s="104"/>
      <c r="W37" s="104"/>
    </row>
    <row r="38" spans="1:23" s="84" customFormat="1" ht="18" customHeight="1">
      <c r="A38" s="23" t="s">
        <v>544</v>
      </c>
      <c r="B38" s="85">
        <v>1132</v>
      </c>
      <c r="C38" s="85">
        <v>1125</v>
      </c>
      <c r="D38" s="85">
        <v>1112</v>
      </c>
      <c r="E38" s="85">
        <v>1122</v>
      </c>
      <c r="F38" s="85">
        <v>1088</v>
      </c>
      <c r="G38" s="85">
        <v>1115</v>
      </c>
      <c r="H38" s="85">
        <v>1088</v>
      </c>
      <c r="I38" s="85">
        <v>1114</v>
      </c>
      <c r="J38" s="86">
        <v>0</v>
      </c>
      <c r="K38" s="86">
        <v>1</v>
      </c>
      <c r="L38" s="86">
        <v>24</v>
      </c>
      <c r="M38" s="86">
        <v>7</v>
      </c>
      <c r="N38" s="86">
        <v>0</v>
      </c>
      <c r="O38" s="86">
        <v>0</v>
      </c>
      <c r="P38" s="86">
        <v>0</v>
      </c>
      <c r="Q38" s="86">
        <v>0</v>
      </c>
      <c r="R38" s="86">
        <v>20</v>
      </c>
      <c r="S38" s="86">
        <v>3</v>
      </c>
      <c r="T38" s="104"/>
      <c r="U38" s="104"/>
      <c r="V38" s="104"/>
      <c r="W38" s="104"/>
    </row>
    <row r="39" spans="1:23" s="84" customFormat="1" ht="18" customHeight="1">
      <c r="A39" s="23" t="s">
        <v>545</v>
      </c>
      <c r="B39" s="85">
        <v>44757</v>
      </c>
      <c r="C39" s="85">
        <v>47910</v>
      </c>
      <c r="D39" s="85">
        <v>43515</v>
      </c>
      <c r="E39" s="85">
        <v>46163</v>
      </c>
      <c r="F39" s="85">
        <v>34021</v>
      </c>
      <c r="G39" s="85">
        <v>40244</v>
      </c>
      <c r="H39" s="85">
        <v>33957</v>
      </c>
      <c r="I39" s="85">
        <v>40093</v>
      </c>
      <c r="J39" s="86">
        <v>64</v>
      </c>
      <c r="K39" s="86">
        <v>151</v>
      </c>
      <c r="L39" s="86">
        <v>8995</v>
      </c>
      <c r="M39" s="86">
        <v>5518</v>
      </c>
      <c r="N39" s="86">
        <v>363</v>
      </c>
      <c r="O39" s="86">
        <v>212</v>
      </c>
      <c r="P39" s="86">
        <v>136</v>
      </c>
      <c r="Q39" s="86">
        <v>189</v>
      </c>
      <c r="R39" s="86">
        <v>1242</v>
      </c>
      <c r="S39" s="86">
        <v>1747</v>
      </c>
      <c r="T39" s="104"/>
      <c r="U39" s="104"/>
      <c r="V39" s="104"/>
      <c r="W39" s="104"/>
    </row>
    <row r="40" spans="1:23" s="84" customFormat="1" ht="18" customHeight="1">
      <c r="A40" s="23" t="s">
        <v>546</v>
      </c>
      <c r="B40" s="85">
        <v>4209</v>
      </c>
      <c r="C40" s="85">
        <v>4011</v>
      </c>
      <c r="D40" s="85">
        <v>4016</v>
      </c>
      <c r="E40" s="85">
        <v>3853</v>
      </c>
      <c r="F40" s="85">
        <v>1942</v>
      </c>
      <c r="G40" s="85">
        <v>2363</v>
      </c>
      <c r="H40" s="85">
        <v>1935</v>
      </c>
      <c r="I40" s="85">
        <v>2355</v>
      </c>
      <c r="J40" s="86">
        <v>7</v>
      </c>
      <c r="K40" s="86">
        <v>8</v>
      </c>
      <c r="L40" s="86">
        <v>1918</v>
      </c>
      <c r="M40" s="86">
        <v>1365</v>
      </c>
      <c r="N40" s="86">
        <v>137</v>
      </c>
      <c r="O40" s="86">
        <v>119</v>
      </c>
      <c r="P40" s="86">
        <v>19</v>
      </c>
      <c r="Q40" s="86">
        <v>6</v>
      </c>
      <c r="R40" s="86">
        <v>193</v>
      </c>
      <c r="S40" s="86">
        <v>158</v>
      </c>
      <c r="T40" s="104"/>
      <c r="U40" s="104"/>
      <c r="V40" s="104"/>
      <c r="W40" s="104"/>
    </row>
    <row r="41" spans="1:23" s="75" customFormat="1" ht="18" customHeight="1">
      <c r="A41" s="23" t="s">
        <v>547</v>
      </c>
      <c r="B41" s="85">
        <v>198</v>
      </c>
      <c r="C41" s="85">
        <v>157</v>
      </c>
      <c r="D41" s="85">
        <v>187</v>
      </c>
      <c r="E41" s="85">
        <v>154</v>
      </c>
      <c r="F41" s="85">
        <v>186</v>
      </c>
      <c r="G41" s="85">
        <v>154</v>
      </c>
      <c r="H41" s="85">
        <v>186</v>
      </c>
      <c r="I41" s="85">
        <v>154</v>
      </c>
      <c r="J41" s="86">
        <v>0</v>
      </c>
      <c r="K41" s="86">
        <v>0</v>
      </c>
      <c r="L41" s="86">
        <v>0</v>
      </c>
      <c r="M41" s="86">
        <v>0</v>
      </c>
      <c r="N41" s="86">
        <v>0</v>
      </c>
      <c r="O41" s="86">
        <v>0</v>
      </c>
      <c r="P41" s="86">
        <v>1</v>
      </c>
      <c r="Q41" s="86">
        <v>0</v>
      </c>
      <c r="R41" s="86">
        <v>11</v>
      </c>
      <c r="S41" s="86">
        <v>3</v>
      </c>
      <c r="T41" s="81"/>
      <c r="U41" s="81"/>
      <c r="V41" s="81"/>
      <c r="W41" s="81"/>
    </row>
    <row r="42" spans="1:23" s="84" customFormat="1" ht="18" customHeight="1">
      <c r="A42" s="23"/>
      <c r="B42" s="106"/>
      <c r="C42" s="102"/>
      <c r="D42" s="106"/>
      <c r="E42" s="102"/>
      <c r="F42" s="106"/>
      <c r="G42" s="102"/>
      <c r="H42" s="106"/>
      <c r="I42" s="102"/>
      <c r="J42" s="86"/>
      <c r="K42" s="86"/>
      <c r="L42" s="86"/>
      <c r="M42" s="86"/>
      <c r="N42" s="86"/>
      <c r="O42" s="86"/>
      <c r="P42" s="106"/>
      <c r="Q42" s="86"/>
      <c r="R42" s="106"/>
      <c r="S42" s="102"/>
      <c r="T42" s="104"/>
      <c r="U42" s="104"/>
      <c r="V42" s="104"/>
      <c r="W42" s="104"/>
    </row>
    <row r="43" spans="1:23" s="193" customFormat="1" ht="18" customHeight="1">
      <c r="A43" s="20" t="s">
        <v>548</v>
      </c>
      <c r="B43" s="85"/>
      <c r="C43" s="85"/>
      <c r="D43" s="85"/>
      <c r="E43" s="85"/>
      <c r="F43" s="85"/>
      <c r="G43" s="85"/>
      <c r="H43" s="85"/>
      <c r="I43" s="85"/>
      <c r="J43" s="86"/>
      <c r="K43" s="86"/>
      <c r="L43" s="86"/>
      <c r="M43" s="86"/>
      <c r="N43" s="86"/>
      <c r="O43" s="86"/>
      <c r="P43" s="86"/>
      <c r="Q43" s="86"/>
      <c r="R43" s="86"/>
      <c r="S43" s="86"/>
      <c r="T43" s="104"/>
      <c r="U43" s="154"/>
      <c r="V43" s="154"/>
      <c r="W43" s="154"/>
    </row>
    <row r="44" spans="1:23" s="84" customFormat="1" ht="18" customHeight="1">
      <c r="A44" s="23" t="s">
        <v>12</v>
      </c>
      <c r="B44" s="85">
        <v>1252</v>
      </c>
      <c r="C44" s="85">
        <v>1462</v>
      </c>
      <c r="D44" s="85">
        <v>1248</v>
      </c>
      <c r="E44" s="85">
        <v>1456</v>
      </c>
      <c r="F44" s="85">
        <v>1186</v>
      </c>
      <c r="G44" s="85">
        <v>1405</v>
      </c>
      <c r="H44" s="85">
        <v>1186</v>
      </c>
      <c r="I44" s="85">
        <v>1396</v>
      </c>
      <c r="J44" s="86">
        <v>0</v>
      </c>
      <c r="K44" s="86">
        <v>9</v>
      </c>
      <c r="L44" s="86">
        <v>62</v>
      </c>
      <c r="M44" s="86">
        <v>49</v>
      </c>
      <c r="N44" s="86">
        <v>0</v>
      </c>
      <c r="O44" s="86">
        <v>0</v>
      </c>
      <c r="P44" s="86">
        <v>0</v>
      </c>
      <c r="Q44" s="86">
        <v>2</v>
      </c>
      <c r="R44" s="86">
        <v>4</v>
      </c>
      <c r="S44" s="86">
        <v>6</v>
      </c>
      <c r="T44" s="104"/>
      <c r="U44" s="104"/>
      <c r="V44" s="104"/>
      <c r="W44" s="104"/>
    </row>
    <row r="45" spans="1:23" s="84" customFormat="1" ht="18" customHeight="1">
      <c r="A45" s="23" t="s">
        <v>549</v>
      </c>
      <c r="B45" s="85">
        <v>5032</v>
      </c>
      <c r="C45" s="85">
        <v>6980</v>
      </c>
      <c r="D45" s="85">
        <v>4950</v>
      </c>
      <c r="E45" s="85">
        <v>6941</v>
      </c>
      <c r="F45" s="85">
        <v>4938</v>
      </c>
      <c r="G45" s="85">
        <v>6938</v>
      </c>
      <c r="H45" s="85">
        <v>4938</v>
      </c>
      <c r="I45" s="85">
        <v>6934</v>
      </c>
      <c r="J45" s="86">
        <v>0</v>
      </c>
      <c r="K45" s="86">
        <v>4</v>
      </c>
      <c r="L45" s="86">
        <v>11</v>
      </c>
      <c r="M45" s="86">
        <v>0</v>
      </c>
      <c r="N45" s="86">
        <v>1</v>
      </c>
      <c r="O45" s="86">
        <v>0</v>
      </c>
      <c r="P45" s="86">
        <v>0</v>
      </c>
      <c r="Q45" s="86">
        <v>3</v>
      </c>
      <c r="R45" s="86">
        <v>82</v>
      </c>
      <c r="S45" s="86">
        <v>39</v>
      </c>
      <c r="T45" s="104"/>
      <c r="U45" s="104"/>
      <c r="V45" s="104"/>
      <c r="W45" s="104"/>
    </row>
    <row r="46" spans="1:23" s="84" customFormat="1" ht="18" customHeight="1">
      <c r="A46" s="23" t="s">
        <v>550</v>
      </c>
      <c r="B46" s="85">
        <v>3845</v>
      </c>
      <c r="C46" s="85">
        <v>5183</v>
      </c>
      <c r="D46" s="85">
        <v>3801</v>
      </c>
      <c r="E46" s="85">
        <v>5146</v>
      </c>
      <c r="F46" s="85">
        <v>3602</v>
      </c>
      <c r="G46" s="85">
        <v>4722</v>
      </c>
      <c r="H46" s="85">
        <v>3602</v>
      </c>
      <c r="I46" s="85">
        <v>4719</v>
      </c>
      <c r="J46" s="86">
        <v>0</v>
      </c>
      <c r="K46" s="86">
        <v>3</v>
      </c>
      <c r="L46" s="86">
        <v>194</v>
      </c>
      <c r="M46" s="86">
        <v>402</v>
      </c>
      <c r="N46" s="86">
        <v>0</v>
      </c>
      <c r="O46" s="86">
        <v>5</v>
      </c>
      <c r="P46" s="86">
        <v>5</v>
      </c>
      <c r="Q46" s="86">
        <v>17</v>
      </c>
      <c r="R46" s="86">
        <v>44</v>
      </c>
      <c r="S46" s="86">
        <v>37</v>
      </c>
      <c r="T46" s="104"/>
      <c r="U46" s="104"/>
      <c r="V46" s="104"/>
      <c r="W46" s="104"/>
    </row>
    <row r="47" spans="1:23" s="84" customFormat="1" ht="18" customHeight="1">
      <c r="A47" s="23" t="s">
        <v>551</v>
      </c>
      <c r="B47" s="85">
        <v>4084</v>
      </c>
      <c r="C47" s="85">
        <v>5076</v>
      </c>
      <c r="D47" s="85">
        <v>4049</v>
      </c>
      <c r="E47" s="85">
        <v>5054</v>
      </c>
      <c r="F47" s="85">
        <v>4042</v>
      </c>
      <c r="G47" s="85">
        <v>5046</v>
      </c>
      <c r="H47" s="85">
        <v>4042</v>
      </c>
      <c r="I47" s="85">
        <v>5036</v>
      </c>
      <c r="J47" s="86">
        <v>0</v>
      </c>
      <c r="K47" s="86">
        <v>10</v>
      </c>
      <c r="L47" s="86">
        <v>7</v>
      </c>
      <c r="M47" s="86">
        <v>6</v>
      </c>
      <c r="N47" s="86">
        <v>0</v>
      </c>
      <c r="O47" s="86">
        <v>0</v>
      </c>
      <c r="P47" s="86">
        <v>0</v>
      </c>
      <c r="Q47" s="86">
        <v>2</v>
      </c>
      <c r="R47" s="86">
        <v>35</v>
      </c>
      <c r="S47" s="86">
        <v>22</v>
      </c>
      <c r="T47" s="104"/>
      <c r="U47" s="104"/>
      <c r="V47" s="104"/>
      <c r="W47" s="104"/>
    </row>
    <row r="48" spans="1:23" s="84" customFormat="1" ht="18" customHeight="1" thickBot="1">
      <c r="A48" s="248"/>
      <c r="B48" s="248"/>
      <c r="C48" s="248"/>
      <c r="D48" s="248"/>
      <c r="E48" s="248"/>
      <c r="F48" s="248"/>
      <c r="G48" s="248"/>
      <c r="H48" s="248"/>
      <c r="I48" s="248"/>
      <c r="J48" s="248"/>
      <c r="K48" s="248"/>
      <c r="L48" s="248"/>
      <c r="M48" s="248"/>
      <c r="N48" s="248"/>
      <c r="O48" s="248"/>
      <c r="P48" s="248"/>
      <c r="Q48" s="248"/>
      <c r="R48" s="248"/>
      <c r="S48" s="248"/>
      <c r="T48" s="104"/>
      <c r="U48" s="104"/>
      <c r="V48" s="104"/>
      <c r="W48" s="104"/>
    </row>
    <row r="49" spans="20:23" s="84" customFormat="1" ht="15.75" customHeight="1">
      <c r="T49" s="104"/>
      <c r="U49" s="104"/>
      <c r="V49" s="104"/>
      <c r="W49" s="104"/>
    </row>
    <row r="50" spans="20:23" ht="15.75" customHeight="1"/>
    <row r="51" spans="20:23" ht="15.75" customHeight="1"/>
    <row r="52" spans="20:23" ht="15.75" customHeight="1"/>
    <row r="53" spans="20:23" ht="15.75" customHeight="1"/>
    <row r="54" spans="20:23" s="84" customFormat="1" ht="15.75" customHeight="1">
      <c r="T54" s="104"/>
      <c r="U54" s="104"/>
      <c r="V54" s="104"/>
      <c r="W54" s="104"/>
    </row>
    <row r="55" spans="20:23" s="84" customFormat="1" ht="15.75" customHeight="1">
      <c r="T55" s="104"/>
      <c r="U55" s="104"/>
      <c r="V55" s="104"/>
      <c r="W55" s="104"/>
    </row>
    <row r="56" spans="20:23" s="84" customFormat="1" ht="15" customHeight="1">
      <c r="T56" s="104"/>
      <c r="U56" s="104"/>
      <c r="V56" s="104"/>
      <c r="W56" s="104"/>
    </row>
    <row r="57" spans="20:23" s="84" customFormat="1" ht="15" customHeight="1">
      <c r="T57" s="194"/>
    </row>
    <row r="58" spans="20:23" s="75" customFormat="1" ht="15" customHeight="1">
      <c r="T58" s="95"/>
    </row>
    <row r="59" spans="20:23" s="84" customFormat="1" ht="15" customHeight="1">
      <c r="T59" s="194"/>
    </row>
    <row r="60" spans="20:23" s="84" customFormat="1">
      <c r="T60" s="194"/>
    </row>
    <row r="61" spans="20:23" s="84" customFormat="1" ht="15" customHeight="1">
      <c r="T61" s="194"/>
    </row>
    <row r="62" spans="20:23" s="84" customFormat="1" ht="15" customHeight="1">
      <c r="T62" s="194"/>
    </row>
    <row r="63" spans="20:23" s="84" customFormat="1" ht="15" customHeight="1">
      <c r="T63" s="194"/>
    </row>
    <row r="64" spans="20:23" s="84" customFormat="1">
      <c r="T64" s="194"/>
    </row>
    <row r="65" spans="20:20" s="84" customFormat="1" ht="15" customHeight="1">
      <c r="T65" s="194"/>
    </row>
    <row r="66" spans="20:20" s="84" customFormat="1" ht="15" customHeight="1">
      <c r="T66" s="194"/>
    </row>
    <row r="67" spans="20:20" s="84" customFormat="1">
      <c r="T67" s="194"/>
    </row>
    <row r="68" spans="20:20" s="84" customFormat="1" ht="15" customHeight="1"/>
    <row r="69" spans="20:20" s="84" customFormat="1" ht="15" customHeight="1"/>
    <row r="70" spans="20:20" s="84" customFormat="1" ht="15" customHeight="1"/>
    <row r="71" spans="20:20" s="84" customFormat="1" ht="15" customHeight="1">
      <c r="T71" s="194"/>
    </row>
    <row r="72" spans="20:20" s="84" customFormat="1" ht="15" customHeight="1">
      <c r="T72" s="194"/>
    </row>
    <row r="73" spans="20:20" s="84" customFormat="1" ht="15" customHeight="1">
      <c r="T73" s="194"/>
    </row>
    <row r="74" spans="20:20" s="84" customFormat="1" ht="15" customHeight="1">
      <c r="T74" s="194"/>
    </row>
    <row r="75" spans="20:20" s="84" customFormat="1" ht="15" customHeight="1">
      <c r="T75" s="194"/>
    </row>
    <row r="76" spans="20:20" s="84" customFormat="1">
      <c r="T76" s="194"/>
    </row>
    <row r="77" spans="20:20" s="84" customFormat="1" ht="15" customHeight="1">
      <c r="T77" s="194"/>
    </row>
    <row r="78" spans="20:20" s="193" customFormat="1" ht="15" customHeight="1">
      <c r="T78" s="194"/>
    </row>
    <row r="79" spans="20:20" s="84" customFormat="1" ht="15" customHeight="1">
      <c r="T79" s="194"/>
    </row>
    <row r="80" spans="20:20" s="84" customFormat="1" ht="15" customHeight="1">
      <c r="T80" s="194"/>
    </row>
    <row r="81" spans="1:20" s="84" customFormat="1" ht="15" customHeight="1">
      <c r="T81" s="194"/>
    </row>
    <row r="82" spans="1:20" s="84" customFormat="1" ht="15" customHeight="1">
      <c r="T82" s="194"/>
    </row>
    <row r="83" spans="1:20" s="84" customFormat="1" ht="15" customHeight="1">
      <c r="T83" s="194"/>
    </row>
    <row r="84" spans="1:20" s="84" customFormat="1" ht="15" customHeight="1">
      <c r="T84" s="194"/>
    </row>
    <row r="85" spans="1:20" s="84" customFormat="1" ht="15" customHeight="1">
      <c r="T85" s="194"/>
    </row>
    <row r="87" spans="1:20" ht="15.75" thickBot="1">
      <c r="A87" s="206"/>
      <c r="B87" s="198"/>
      <c r="C87" s="252"/>
      <c r="D87" s="198"/>
      <c r="E87" s="252"/>
      <c r="F87" s="198"/>
      <c r="G87" s="252"/>
      <c r="H87" s="198"/>
      <c r="I87" s="252"/>
      <c r="J87" s="200"/>
      <c r="K87" s="252"/>
      <c r="L87" s="198"/>
      <c r="M87" s="252"/>
      <c r="N87" s="200"/>
      <c r="O87" s="252"/>
      <c r="P87" s="198"/>
      <c r="Q87" s="252"/>
      <c r="R87" s="198"/>
      <c r="S87" s="252"/>
    </row>
    <row r="88" spans="1:20">
      <c r="A88" s="23"/>
      <c r="B88" s="113"/>
      <c r="C88" s="247"/>
      <c r="D88" s="113"/>
      <c r="E88" s="247"/>
      <c r="F88" s="113"/>
      <c r="G88" s="247"/>
      <c r="H88" s="113"/>
      <c r="I88" s="247"/>
      <c r="J88" s="113"/>
      <c r="K88" s="247"/>
      <c r="L88" s="113"/>
      <c r="M88" s="247"/>
      <c r="N88" s="113"/>
      <c r="O88" s="111"/>
      <c r="P88" s="113"/>
      <c r="Q88" s="247"/>
      <c r="R88" s="113"/>
      <c r="S88" s="247"/>
    </row>
    <row r="89" spans="1:20" s="98" customFormat="1">
      <c r="A89" s="23"/>
      <c r="B89" s="113"/>
      <c r="C89" s="247"/>
      <c r="D89" s="113"/>
      <c r="E89" s="247"/>
      <c r="F89" s="113"/>
      <c r="G89" s="247"/>
      <c r="H89" s="113"/>
      <c r="I89" s="247"/>
      <c r="J89" s="111"/>
      <c r="K89" s="111"/>
      <c r="L89" s="113"/>
      <c r="M89" s="247"/>
      <c r="N89" s="111"/>
      <c r="O89" s="111"/>
      <c r="P89" s="113"/>
      <c r="Q89" s="247"/>
      <c r="R89" s="113"/>
      <c r="S89" s="247"/>
    </row>
    <row r="90" spans="1:20">
      <c r="A90" s="23"/>
      <c r="B90" s="113"/>
      <c r="C90" s="247"/>
      <c r="D90" s="113"/>
      <c r="E90" s="247"/>
      <c r="F90" s="113"/>
      <c r="G90" s="247"/>
      <c r="H90" s="113"/>
      <c r="I90" s="247"/>
      <c r="J90" s="113"/>
      <c r="K90" s="247"/>
      <c r="L90" s="113"/>
      <c r="M90" s="247"/>
      <c r="N90" s="111"/>
      <c r="O90" s="111"/>
      <c r="P90" s="113"/>
      <c r="Q90" s="247"/>
      <c r="R90" s="113"/>
      <c r="S90" s="247"/>
    </row>
    <row r="91" spans="1:20">
      <c r="A91" s="23"/>
      <c r="B91" s="113"/>
      <c r="C91" s="247"/>
      <c r="D91" s="113"/>
      <c r="E91" s="247"/>
      <c r="F91" s="113"/>
      <c r="G91" s="247"/>
      <c r="H91" s="113"/>
      <c r="I91" s="247"/>
      <c r="J91" s="111"/>
      <c r="K91" s="111"/>
      <c r="L91" s="111"/>
      <c r="M91" s="247"/>
      <c r="N91" s="111"/>
      <c r="O91" s="111"/>
      <c r="P91" s="111"/>
      <c r="Q91" s="111"/>
      <c r="R91" s="113"/>
      <c r="S91" s="247"/>
    </row>
    <row r="92" spans="1:20">
      <c r="A92" s="23"/>
      <c r="B92" s="113"/>
      <c r="C92" s="247"/>
      <c r="D92" s="113"/>
      <c r="E92" s="247"/>
      <c r="F92" s="113"/>
      <c r="G92" s="247"/>
      <c r="H92" s="113"/>
      <c r="I92" s="247"/>
      <c r="J92" s="111"/>
      <c r="K92" s="247"/>
      <c r="L92" s="113"/>
      <c r="M92" s="247"/>
      <c r="N92" s="111"/>
      <c r="O92" s="111"/>
      <c r="P92" s="113"/>
      <c r="Q92" s="247"/>
      <c r="R92" s="113"/>
      <c r="S92" s="247"/>
    </row>
    <row r="93" spans="1:20" s="98" customFormat="1">
      <c r="A93" s="23"/>
      <c r="B93" s="113"/>
      <c r="C93" s="247"/>
      <c r="D93" s="113"/>
      <c r="E93" s="247"/>
      <c r="F93" s="113"/>
      <c r="G93" s="247"/>
      <c r="H93" s="113"/>
      <c r="I93" s="247"/>
      <c r="J93" s="111"/>
      <c r="K93" s="111"/>
      <c r="L93" s="111"/>
      <c r="M93" s="111"/>
      <c r="N93" s="111"/>
      <c r="O93" s="111"/>
      <c r="P93" s="111"/>
      <c r="Q93" s="247"/>
      <c r="R93" s="113"/>
      <c r="S93" s="247"/>
    </row>
    <row r="94" spans="1:20">
      <c r="A94" s="23"/>
      <c r="B94" s="113"/>
      <c r="C94" s="247"/>
      <c r="D94" s="113"/>
      <c r="E94" s="247"/>
      <c r="F94" s="113"/>
      <c r="G94" s="247"/>
      <c r="H94" s="113"/>
      <c r="I94" s="247"/>
      <c r="J94" s="111"/>
      <c r="K94" s="247"/>
      <c r="L94" s="111"/>
      <c r="M94" s="247"/>
      <c r="N94" s="111"/>
      <c r="O94" s="111"/>
      <c r="P94" s="111"/>
      <c r="Q94" s="247"/>
      <c r="R94" s="113"/>
      <c r="S94" s="247"/>
    </row>
    <row r="95" spans="1:20">
      <c r="A95" s="23"/>
      <c r="B95" s="113"/>
      <c r="C95" s="247"/>
      <c r="D95" s="113"/>
      <c r="E95" s="247"/>
      <c r="F95" s="113"/>
      <c r="G95" s="247"/>
      <c r="H95" s="113"/>
      <c r="I95" s="247"/>
      <c r="J95" s="111"/>
      <c r="K95" s="111"/>
      <c r="L95" s="111"/>
      <c r="M95" s="111"/>
      <c r="N95" s="111"/>
      <c r="O95" s="111"/>
      <c r="P95" s="111"/>
      <c r="Q95" s="111"/>
      <c r="R95" s="113"/>
      <c r="S95" s="247"/>
    </row>
    <row r="96" spans="1:20">
      <c r="A96" s="23"/>
      <c r="B96" s="113"/>
      <c r="C96" s="247"/>
      <c r="D96" s="113"/>
      <c r="E96" s="247"/>
      <c r="F96" s="113"/>
      <c r="G96" s="247"/>
      <c r="H96" s="113"/>
      <c r="I96" s="247"/>
      <c r="J96" s="113"/>
      <c r="K96" s="247"/>
      <c r="L96" s="113"/>
      <c r="M96" s="247"/>
      <c r="N96" s="111"/>
      <c r="O96" s="111"/>
      <c r="P96" s="113"/>
      <c r="Q96" s="247"/>
      <c r="R96" s="113"/>
      <c r="S96" s="247"/>
    </row>
    <row r="97" spans="1:19">
      <c r="A97" s="23"/>
      <c r="B97" s="113"/>
      <c r="C97" s="247"/>
      <c r="D97" s="113"/>
      <c r="E97" s="247"/>
      <c r="F97" s="113"/>
      <c r="G97" s="247"/>
      <c r="H97" s="113"/>
      <c r="I97" s="247"/>
      <c r="J97" s="113"/>
      <c r="K97" s="247"/>
      <c r="L97" s="113"/>
      <c r="M97" s="247"/>
      <c r="N97" s="111"/>
      <c r="O97" s="247"/>
      <c r="P97" s="113"/>
      <c r="Q97" s="111"/>
      <c r="R97" s="113"/>
      <c r="S97" s="247"/>
    </row>
    <row r="98" spans="1:19">
      <c r="A98" s="23"/>
      <c r="B98" s="113"/>
      <c r="C98" s="247"/>
      <c r="D98" s="113"/>
      <c r="E98" s="247"/>
      <c r="F98" s="113"/>
      <c r="G98" s="247"/>
      <c r="H98" s="113"/>
      <c r="I98" s="247"/>
      <c r="J98" s="111"/>
      <c r="K98" s="111"/>
      <c r="L98" s="111"/>
      <c r="M98" s="247"/>
      <c r="N98" s="111"/>
      <c r="O98" s="111"/>
      <c r="P98" s="111"/>
      <c r="Q98" s="111"/>
      <c r="R98" s="113"/>
      <c r="S98" s="111"/>
    </row>
    <row r="99" spans="1:19">
      <c r="A99" s="23"/>
      <c r="B99" s="113"/>
      <c r="C99" s="247"/>
      <c r="D99" s="113"/>
      <c r="E99" s="247"/>
      <c r="F99" s="113"/>
      <c r="G99" s="247"/>
      <c r="H99" s="113"/>
      <c r="I99" s="247"/>
      <c r="J99" s="111"/>
      <c r="K99" s="247"/>
      <c r="L99" s="113"/>
      <c r="M99" s="111"/>
      <c r="N99" s="111"/>
      <c r="O99" s="111"/>
      <c r="P99" s="113"/>
      <c r="Q99" s="247"/>
      <c r="R99" s="113"/>
      <c r="S99" s="247"/>
    </row>
    <row r="100" spans="1:19">
      <c r="A100" s="23"/>
      <c r="B100" s="113"/>
      <c r="C100" s="247"/>
      <c r="D100" s="113"/>
      <c r="E100" s="247"/>
      <c r="F100" s="113"/>
      <c r="G100" s="247"/>
      <c r="H100" s="113"/>
      <c r="I100" s="247"/>
      <c r="J100" s="111"/>
      <c r="K100" s="247"/>
      <c r="L100" s="113"/>
      <c r="M100" s="247"/>
      <c r="N100" s="111"/>
      <c r="O100" s="247"/>
      <c r="P100" s="111"/>
      <c r="Q100" s="247"/>
      <c r="R100" s="113"/>
      <c r="S100" s="247"/>
    </row>
    <row r="101" spans="1:19">
      <c r="A101" s="23"/>
      <c r="B101" s="113"/>
      <c r="C101" s="247"/>
      <c r="D101" s="113"/>
      <c r="E101" s="247"/>
      <c r="F101" s="113"/>
      <c r="G101" s="247"/>
      <c r="H101" s="113"/>
      <c r="I101" s="247"/>
      <c r="J101" s="111"/>
      <c r="K101" s="247"/>
      <c r="L101" s="113"/>
      <c r="M101" s="247"/>
      <c r="N101" s="113"/>
      <c r="O101" s="247"/>
      <c r="P101" s="113"/>
      <c r="Q101" s="247"/>
      <c r="R101" s="113"/>
      <c r="S101" s="247"/>
    </row>
    <row r="102" spans="1:19">
      <c r="A102" s="23"/>
      <c r="B102" s="113"/>
      <c r="C102" s="247"/>
      <c r="D102" s="113"/>
      <c r="E102" s="247"/>
      <c r="F102" s="113"/>
      <c r="G102" s="247"/>
      <c r="H102" s="113"/>
      <c r="I102" s="247"/>
      <c r="J102" s="113"/>
      <c r="K102" s="111"/>
      <c r="L102" s="111"/>
      <c r="M102" s="111"/>
      <c r="N102" s="111"/>
      <c r="O102" s="111"/>
      <c r="P102" s="111"/>
      <c r="Q102" s="247"/>
      <c r="R102" s="113"/>
      <c r="S102" s="247"/>
    </row>
    <row r="103" spans="1:19">
      <c r="A103" s="23"/>
      <c r="B103" s="113"/>
      <c r="C103" s="247"/>
      <c r="D103" s="113"/>
      <c r="E103" s="247"/>
      <c r="F103" s="113"/>
      <c r="G103" s="247"/>
      <c r="H103" s="113"/>
      <c r="I103" s="247"/>
      <c r="J103" s="111"/>
      <c r="K103" s="111"/>
      <c r="L103" s="111"/>
      <c r="M103" s="111"/>
      <c r="N103" s="111"/>
      <c r="O103" s="111"/>
      <c r="P103" s="111"/>
      <c r="Q103" s="111"/>
      <c r="R103" s="113"/>
      <c r="S103" s="247"/>
    </row>
    <row r="104" spans="1:19">
      <c r="A104" s="23"/>
      <c r="B104" s="113"/>
      <c r="C104" s="247"/>
      <c r="D104" s="113"/>
      <c r="E104" s="247"/>
      <c r="F104" s="113"/>
      <c r="G104" s="247"/>
      <c r="H104" s="113"/>
      <c r="I104" s="247"/>
      <c r="J104" s="111"/>
      <c r="K104" s="247"/>
      <c r="L104" s="113"/>
      <c r="M104" s="247"/>
      <c r="N104" s="113"/>
      <c r="O104" s="111"/>
      <c r="P104" s="113"/>
      <c r="Q104" s="247"/>
      <c r="R104" s="113"/>
      <c r="S104" s="247"/>
    </row>
    <row r="105" spans="1:19">
      <c r="A105" s="23"/>
      <c r="B105" s="113"/>
      <c r="C105" s="247"/>
      <c r="D105" s="113"/>
      <c r="E105" s="247"/>
      <c r="F105" s="113"/>
      <c r="G105" s="247"/>
      <c r="H105" s="113"/>
      <c r="I105" s="247"/>
      <c r="J105" s="111"/>
      <c r="K105" s="111"/>
      <c r="L105" s="111"/>
      <c r="M105" s="111"/>
      <c r="N105" s="111"/>
      <c r="O105" s="247"/>
      <c r="P105" s="113"/>
      <c r="Q105" s="247"/>
      <c r="R105" s="113"/>
      <c r="S105" s="247"/>
    </row>
    <row r="106" spans="1:19">
      <c r="A106" s="23"/>
      <c r="B106" s="113"/>
      <c r="C106" s="247"/>
      <c r="D106" s="113"/>
      <c r="E106" s="247"/>
      <c r="F106" s="113"/>
      <c r="G106" s="247"/>
      <c r="H106" s="113"/>
      <c r="I106" s="247"/>
      <c r="J106" s="111"/>
      <c r="K106" s="247"/>
      <c r="L106" s="113"/>
      <c r="M106" s="111"/>
      <c r="N106" s="111"/>
      <c r="O106" s="111"/>
      <c r="P106" s="111"/>
      <c r="Q106" s="247"/>
      <c r="R106" s="113"/>
      <c r="S106" s="247"/>
    </row>
    <row r="107" spans="1:19">
      <c r="A107" s="23"/>
      <c r="B107" s="113"/>
      <c r="C107" s="247"/>
      <c r="D107" s="113"/>
      <c r="E107" s="247"/>
      <c r="F107" s="113"/>
      <c r="G107" s="247"/>
      <c r="H107" s="113"/>
      <c r="I107" s="247"/>
      <c r="J107" s="111"/>
      <c r="K107" s="247"/>
      <c r="L107" s="111"/>
      <c r="M107" s="247"/>
      <c r="N107" s="111"/>
      <c r="O107" s="111"/>
      <c r="P107" s="113"/>
      <c r="Q107" s="247"/>
      <c r="R107" s="113"/>
      <c r="S107" s="247"/>
    </row>
    <row r="108" spans="1:19">
      <c r="A108" s="23"/>
      <c r="B108" s="113"/>
      <c r="C108" s="247"/>
      <c r="D108" s="113"/>
      <c r="E108" s="247"/>
      <c r="F108" s="113"/>
      <c r="G108" s="247"/>
      <c r="H108" s="113"/>
      <c r="I108" s="247"/>
      <c r="J108" s="111"/>
      <c r="K108" s="247"/>
      <c r="L108" s="111"/>
      <c r="M108" s="247"/>
      <c r="N108" s="111"/>
      <c r="O108" s="111"/>
      <c r="P108" s="113"/>
      <c r="Q108" s="111"/>
      <c r="R108" s="113"/>
      <c r="S108" s="247"/>
    </row>
    <row r="109" spans="1:19">
      <c r="A109" s="23"/>
      <c r="B109" s="113"/>
      <c r="C109" s="247"/>
      <c r="D109" s="113"/>
      <c r="E109" s="247"/>
      <c r="F109" s="113"/>
      <c r="G109" s="247"/>
      <c r="H109" s="113"/>
      <c r="I109" s="247"/>
      <c r="J109" s="111"/>
      <c r="K109" s="247"/>
      <c r="L109" s="113"/>
      <c r="M109" s="247"/>
      <c r="N109" s="113"/>
      <c r="O109" s="111"/>
      <c r="P109" s="111"/>
      <c r="Q109" s="111"/>
      <c r="R109" s="113"/>
      <c r="S109" s="247"/>
    </row>
    <row r="110" spans="1:19">
      <c r="A110" s="23"/>
      <c r="B110" s="113"/>
      <c r="C110" s="247"/>
      <c r="D110" s="113"/>
      <c r="E110" s="247"/>
      <c r="F110" s="113"/>
      <c r="G110" s="247"/>
      <c r="H110" s="113"/>
      <c r="I110" s="247"/>
      <c r="J110" s="111"/>
      <c r="K110" s="247"/>
      <c r="L110" s="113"/>
      <c r="M110" s="111"/>
      <c r="N110" s="111"/>
      <c r="O110" s="111"/>
      <c r="P110" s="113"/>
      <c r="Q110" s="247"/>
      <c r="R110" s="113"/>
      <c r="S110" s="247"/>
    </row>
    <row r="111" spans="1:19">
      <c r="A111" s="23"/>
      <c r="B111" s="113"/>
      <c r="C111" s="247"/>
      <c r="D111" s="113"/>
      <c r="E111" s="247"/>
      <c r="F111" s="113"/>
      <c r="G111" s="247"/>
      <c r="H111" s="113"/>
      <c r="I111" s="247"/>
      <c r="J111" s="111"/>
      <c r="K111" s="247"/>
      <c r="L111" s="111"/>
      <c r="M111" s="247"/>
      <c r="N111" s="111"/>
      <c r="O111" s="111"/>
      <c r="P111" s="113"/>
      <c r="Q111" s="247"/>
      <c r="R111" s="113"/>
      <c r="S111" s="247"/>
    </row>
    <row r="112" spans="1:19">
      <c r="A112" s="23"/>
      <c r="B112" s="113"/>
      <c r="C112" s="247"/>
      <c r="D112" s="113"/>
      <c r="E112" s="247"/>
      <c r="F112" s="113"/>
      <c r="G112" s="247"/>
      <c r="H112" s="113"/>
      <c r="I112" s="247"/>
      <c r="J112" s="113"/>
      <c r="K112" s="247"/>
      <c r="L112" s="111"/>
      <c r="M112" s="111"/>
      <c r="N112" s="111"/>
      <c r="O112" s="111"/>
      <c r="P112" s="113"/>
      <c r="Q112" s="111"/>
      <c r="R112" s="113"/>
      <c r="S112" s="247"/>
    </row>
    <row r="113" spans="1:19">
      <c r="A113" s="23"/>
      <c r="B113" s="113"/>
      <c r="C113" s="247"/>
      <c r="D113" s="113"/>
      <c r="E113" s="247"/>
      <c r="F113" s="113"/>
      <c r="G113" s="247"/>
      <c r="H113" s="113"/>
      <c r="I113" s="247"/>
      <c r="J113" s="111"/>
      <c r="K113" s="247"/>
      <c r="L113" s="113"/>
      <c r="M113" s="111"/>
      <c r="N113" s="111"/>
      <c r="O113" s="111"/>
      <c r="P113" s="111"/>
      <c r="Q113" s="247"/>
      <c r="R113" s="113"/>
      <c r="S113" s="247"/>
    </row>
    <row r="114" spans="1:19">
      <c r="A114" s="23"/>
      <c r="B114" s="113"/>
      <c r="C114" s="247"/>
      <c r="D114" s="113"/>
      <c r="E114" s="247"/>
      <c r="F114" s="113"/>
      <c r="G114" s="247"/>
      <c r="H114" s="113"/>
      <c r="I114" s="247"/>
      <c r="J114" s="113"/>
      <c r="K114" s="247"/>
      <c r="L114" s="113"/>
      <c r="M114" s="247"/>
      <c r="N114" s="113"/>
      <c r="O114" s="111"/>
      <c r="P114" s="113"/>
      <c r="Q114" s="247"/>
      <c r="R114" s="113"/>
      <c r="S114" s="247"/>
    </row>
    <row r="115" spans="1:19">
      <c r="A115" s="23"/>
      <c r="B115" s="113"/>
      <c r="C115" s="247"/>
      <c r="D115" s="113"/>
      <c r="E115" s="247"/>
      <c r="F115" s="113"/>
      <c r="G115" s="247"/>
      <c r="H115" s="113"/>
      <c r="I115" s="247"/>
      <c r="J115" s="111"/>
      <c r="K115" s="247"/>
      <c r="L115" s="113"/>
      <c r="M115" s="247"/>
      <c r="N115" s="111"/>
      <c r="O115" s="111"/>
      <c r="P115" s="113"/>
      <c r="Q115" s="247"/>
      <c r="R115" s="113"/>
      <c r="S115" s="247"/>
    </row>
    <row r="116" spans="1:19">
      <c r="A116" s="23"/>
      <c r="B116" s="113"/>
      <c r="C116" s="247"/>
      <c r="D116" s="113"/>
      <c r="E116" s="247"/>
      <c r="F116" s="113"/>
      <c r="G116" s="247"/>
      <c r="H116" s="113"/>
      <c r="I116" s="247"/>
      <c r="J116" s="111"/>
      <c r="K116" s="111"/>
      <c r="L116" s="113"/>
      <c r="M116" s="111"/>
      <c r="N116" s="111"/>
      <c r="O116" s="111"/>
      <c r="P116" s="113"/>
      <c r="Q116" s="111"/>
      <c r="R116" s="113"/>
      <c r="S116" s="247"/>
    </row>
    <row r="117" spans="1:19">
      <c r="A117" s="23"/>
      <c r="B117" s="113"/>
      <c r="C117" s="247"/>
      <c r="D117" s="113"/>
      <c r="E117" s="247"/>
      <c r="F117" s="113"/>
      <c r="G117" s="247"/>
      <c r="H117" s="113"/>
      <c r="I117" s="247"/>
      <c r="J117" s="113"/>
      <c r="K117" s="247"/>
      <c r="L117" s="113"/>
      <c r="M117" s="247"/>
      <c r="N117" s="111"/>
      <c r="O117" s="111"/>
      <c r="P117" s="113"/>
      <c r="Q117" s="247"/>
      <c r="R117" s="113"/>
      <c r="S117" s="247"/>
    </row>
    <row r="118" spans="1:19">
      <c r="A118" s="23"/>
      <c r="B118" s="113"/>
      <c r="C118" s="247"/>
      <c r="D118" s="113"/>
      <c r="E118" s="247"/>
      <c r="F118" s="113"/>
      <c r="G118" s="247"/>
      <c r="H118" s="113"/>
      <c r="I118" s="247"/>
      <c r="J118" s="113"/>
      <c r="K118" s="247"/>
      <c r="L118" s="113"/>
      <c r="M118" s="247"/>
      <c r="N118" s="113"/>
      <c r="O118" s="111"/>
      <c r="P118" s="113"/>
      <c r="Q118" s="247"/>
      <c r="R118" s="113"/>
      <c r="S118" s="247"/>
    </row>
    <row r="119" spans="1:19">
      <c r="A119" s="23"/>
      <c r="B119" s="113"/>
      <c r="C119" s="247"/>
      <c r="D119" s="113"/>
      <c r="E119" s="247"/>
      <c r="F119" s="113"/>
      <c r="G119" s="247"/>
      <c r="H119" s="113"/>
      <c r="I119" s="247"/>
      <c r="J119" s="111"/>
      <c r="K119" s="111"/>
      <c r="L119" s="111"/>
      <c r="M119" s="111"/>
      <c r="N119" s="111"/>
      <c r="O119" s="111"/>
      <c r="P119" s="111"/>
      <c r="Q119" s="111"/>
      <c r="R119" s="113"/>
      <c r="S119" s="247"/>
    </row>
    <row r="120" spans="1:19">
      <c r="A120" s="23"/>
      <c r="B120" s="113"/>
      <c r="C120" s="247"/>
      <c r="D120" s="113"/>
      <c r="E120" s="247"/>
      <c r="F120" s="113"/>
      <c r="G120" s="247"/>
      <c r="H120" s="113"/>
      <c r="I120" s="247"/>
      <c r="J120" s="111"/>
      <c r="K120" s="247"/>
      <c r="L120" s="113"/>
      <c r="M120" s="247"/>
      <c r="N120" s="111"/>
      <c r="O120" s="247"/>
      <c r="P120" s="113"/>
      <c r="Q120" s="247"/>
      <c r="R120" s="113"/>
      <c r="S120" s="247"/>
    </row>
    <row r="121" spans="1:19">
      <c r="A121" s="23"/>
      <c r="B121" s="113"/>
      <c r="C121" s="247"/>
      <c r="D121" s="113"/>
      <c r="E121" s="247"/>
      <c r="F121" s="113"/>
      <c r="G121" s="247"/>
      <c r="H121" s="113"/>
      <c r="I121" s="247"/>
      <c r="J121" s="111"/>
      <c r="K121" s="111"/>
      <c r="L121" s="113"/>
      <c r="M121" s="247"/>
      <c r="N121" s="113"/>
      <c r="O121" s="111"/>
      <c r="P121" s="113"/>
      <c r="Q121" s="247"/>
      <c r="R121" s="113"/>
      <c r="S121" s="247"/>
    </row>
    <row r="122" spans="1:19">
      <c r="A122" s="23"/>
      <c r="B122" s="113"/>
      <c r="C122" s="247"/>
      <c r="D122" s="113"/>
      <c r="E122" s="247"/>
      <c r="F122" s="113"/>
      <c r="G122" s="247"/>
      <c r="H122" s="113"/>
      <c r="I122" s="247"/>
      <c r="J122" s="113"/>
      <c r="K122" s="247"/>
      <c r="L122" s="113"/>
      <c r="M122" s="247"/>
      <c r="N122" s="113"/>
      <c r="O122" s="247"/>
      <c r="P122" s="113"/>
      <c r="Q122" s="247"/>
      <c r="R122" s="113"/>
      <c r="S122" s="247"/>
    </row>
    <row r="123" spans="1:19">
      <c r="A123" s="23"/>
      <c r="B123" s="113"/>
      <c r="C123" s="247"/>
      <c r="D123" s="113"/>
      <c r="E123" s="247"/>
      <c r="F123" s="113"/>
      <c r="G123" s="247"/>
      <c r="H123" s="113"/>
      <c r="I123" s="247"/>
      <c r="J123" s="113"/>
      <c r="K123" s="247"/>
      <c r="L123" s="113"/>
      <c r="M123" s="247"/>
      <c r="N123" s="113"/>
      <c r="O123" s="111"/>
      <c r="P123" s="113"/>
      <c r="Q123" s="247"/>
      <c r="R123" s="113"/>
      <c r="S123" s="247"/>
    </row>
    <row r="124" spans="1:19">
      <c r="A124" s="23"/>
      <c r="C124" s="247"/>
      <c r="D124" s="247"/>
      <c r="E124" s="247"/>
      <c r="F124" s="247"/>
      <c r="G124" s="247"/>
      <c r="H124" s="247"/>
      <c r="I124" s="247"/>
      <c r="J124" s="247"/>
      <c r="K124" s="247"/>
      <c r="L124" s="247"/>
      <c r="M124" s="247"/>
      <c r="N124" s="247"/>
      <c r="O124" s="247"/>
      <c r="P124" s="247"/>
      <c r="Q124" s="247"/>
      <c r="R124" s="247"/>
      <c r="S124" s="247"/>
    </row>
    <row r="125" spans="1:19" ht="15.75">
      <c r="A125" s="20"/>
      <c r="C125" s="247"/>
      <c r="D125" s="247"/>
      <c r="E125" s="247"/>
      <c r="F125" s="247"/>
      <c r="G125" s="247"/>
      <c r="H125" s="247"/>
      <c r="I125" s="247"/>
      <c r="J125" s="247"/>
      <c r="K125" s="247"/>
      <c r="L125" s="247"/>
      <c r="M125" s="247"/>
      <c r="N125" s="247"/>
      <c r="O125" s="247"/>
      <c r="P125" s="247"/>
      <c r="Q125" s="247"/>
      <c r="R125" s="247"/>
      <c r="S125" s="247"/>
    </row>
    <row r="126" spans="1:19">
      <c r="A126" s="23"/>
      <c r="B126" s="113"/>
      <c r="C126" s="247"/>
      <c r="D126" s="113"/>
      <c r="E126" s="247"/>
      <c r="F126" s="113"/>
      <c r="G126" s="247"/>
      <c r="H126" s="247"/>
      <c r="I126" s="247"/>
      <c r="J126" s="111"/>
      <c r="K126" s="111"/>
      <c r="L126" s="111"/>
      <c r="M126" s="247"/>
      <c r="N126" s="111"/>
      <c r="O126" s="247"/>
      <c r="P126" s="113"/>
      <c r="Q126" s="247"/>
      <c r="R126" s="113"/>
      <c r="S126" s="247"/>
    </row>
    <row r="127" spans="1:19">
      <c r="A127" s="23"/>
      <c r="B127" s="113"/>
      <c r="C127" s="247"/>
      <c r="D127" s="113"/>
      <c r="E127" s="247"/>
      <c r="F127" s="113"/>
      <c r="G127" s="247"/>
      <c r="H127" s="247"/>
      <c r="I127" s="247"/>
      <c r="J127" s="111"/>
      <c r="K127" s="111"/>
      <c r="L127" s="111"/>
      <c r="M127" s="111"/>
      <c r="N127" s="111"/>
      <c r="O127" s="111"/>
      <c r="P127" s="113"/>
      <c r="Q127" s="247"/>
      <c r="R127" s="113"/>
      <c r="S127" s="247"/>
    </row>
    <row r="128" spans="1:19">
      <c r="A128" s="23"/>
      <c r="B128" s="113"/>
      <c r="C128" s="247"/>
      <c r="D128" s="113"/>
      <c r="E128" s="247"/>
      <c r="F128" s="113"/>
      <c r="G128" s="247"/>
      <c r="H128" s="247"/>
      <c r="I128" s="247"/>
      <c r="J128" s="111"/>
      <c r="K128" s="247"/>
      <c r="L128" s="111"/>
      <c r="M128" s="247"/>
      <c r="N128" s="111"/>
      <c r="O128" s="111"/>
      <c r="P128" s="111"/>
      <c r="Q128" s="111"/>
      <c r="R128" s="113"/>
      <c r="S128" s="247"/>
    </row>
    <row r="129" spans="1:19">
      <c r="A129" s="23"/>
      <c r="B129" s="113"/>
      <c r="C129" s="247"/>
      <c r="D129" s="113"/>
      <c r="E129" s="247"/>
      <c r="F129" s="113"/>
      <c r="G129" s="247"/>
      <c r="H129" s="247"/>
      <c r="I129" s="247"/>
      <c r="J129" s="111"/>
      <c r="K129" s="247"/>
      <c r="L129" s="113"/>
      <c r="M129" s="111"/>
      <c r="N129" s="111"/>
      <c r="O129" s="111"/>
      <c r="P129" s="111"/>
      <c r="Q129" s="247"/>
      <c r="R129" s="113"/>
      <c r="S129" s="247"/>
    </row>
    <row r="130" spans="1:19">
      <c r="A130" s="23"/>
      <c r="B130" s="113"/>
      <c r="C130" s="247"/>
      <c r="D130" s="113"/>
      <c r="E130" s="247"/>
      <c r="F130" s="113"/>
      <c r="G130" s="247"/>
      <c r="H130" s="247"/>
      <c r="I130" s="247"/>
      <c r="J130" s="111"/>
      <c r="K130" s="111"/>
      <c r="L130" s="111"/>
      <c r="M130" s="111"/>
      <c r="N130" s="111"/>
      <c r="O130" s="111"/>
      <c r="P130" s="111"/>
      <c r="Q130" s="247"/>
      <c r="R130" s="113"/>
      <c r="S130" s="247"/>
    </row>
    <row r="131" spans="1:19">
      <c r="A131" s="23"/>
      <c r="B131" s="113"/>
      <c r="C131" s="247"/>
      <c r="D131" s="113"/>
      <c r="E131" s="247"/>
      <c r="F131" s="113"/>
      <c r="G131" s="247"/>
      <c r="H131" s="247"/>
      <c r="I131" s="247"/>
      <c r="J131" s="111"/>
      <c r="K131" s="247"/>
      <c r="L131" s="113"/>
      <c r="M131" s="247"/>
      <c r="N131" s="113"/>
      <c r="O131" s="247"/>
      <c r="P131" s="113"/>
      <c r="Q131" s="247"/>
      <c r="R131" s="113"/>
      <c r="S131" s="247"/>
    </row>
    <row r="132" spans="1:19">
      <c r="A132" s="23"/>
      <c r="B132" s="113"/>
      <c r="C132" s="247"/>
      <c r="D132" s="113"/>
      <c r="E132" s="247"/>
      <c r="F132" s="113"/>
      <c r="G132" s="247"/>
      <c r="H132" s="247"/>
      <c r="I132" s="247"/>
      <c r="J132" s="111"/>
      <c r="K132" s="111"/>
      <c r="L132" s="113"/>
      <c r="M132" s="111"/>
      <c r="N132" s="111"/>
      <c r="O132" s="247"/>
      <c r="P132" s="111"/>
      <c r="Q132" s="247"/>
      <c r="R132" s="113"/>
      <c r="S132" s="247"/>
    </row>
    <row r="133" spans="1:19">
      <c r="A133" s="23"/>
      <c r="B133" s="113"/>
      <c r="C133" s="247"/>
      <c r="D133" s="113"/>
      <c r="E133" s="247"/>
      <c r="F133" s="113"/>
      <c r="G133" s="247"/>
      <c r="H133" s="247"/>
      <c r="I133" s="247"/>
      <c r="J133" s="113"/>
      <c r="K133" s="247"/>
      <c r="L133" s="113"/>
      <c r="M133" s="247"/>
      <c r="N133" s="113"/>
      <c r="O133" s="247"/>
      <c r="P133" s="113"/>
      <c r="Q133" s="247"/>
      <c r="R133" s="113"/>
      <c r="S133" s="247"/>
    </row>
    <row r="134" spans="1:19">
      <c r="A134" s="23"/>
      <c r="B134" s="113"/>
      <c r="C134" s="247"/>
      <c r="D134" s="113"/>
      <c r="E134" s="247"/>
      <c r="F134" s="113"/>
      <c r="G134" s="247"/>
      <c r="H134" s="247"/>
      <c r="I134" s="247"/>
      <c r="J134" s="111"/>
      <c r="K134" s="111"/>
      <c r="L134" s="111"/>
      <c r="M134" s="111"/>
      <c r="N134" s="111"/>
      <c r="O134" s="247"/>
      <c r="P134" s="111"/>
      <c r="Q134" s="247"/>
      <c r="R134" s="113"/>
      <c r="S134" s="247"/>
    </row>
    <row r="135" spans="1:19">
      <c r="A135" s="23"/>
      <c r="B135" s="113"/>
      <c r="C135" s="247"/>
      <c r="D135" s="113"/>
      <c r="E135" s="247"/>
      <c r="F135" s="113"/>
      <c r="G135" s="247"/>
      <c r="H135" s="247"/>
      <c r="I135" s="247"/>
      <c r="J135" s="113"/>
      <c r="K135" s="247"/>
      <c r="L135" s="113"/>
      <c r="M135" s="247"/>
      <c r="N135" s="111"/>
      <c r="O135" s="111"/>
      <c r="P135" s="113"/>
      <c r="Q135" s="247"/>
      <c r="R135" s="113"/>
      <c r="S135" s="247"/>
    </row>
    <row r="136" spans="1:19">
      <c r="A136" s="23"/>
      <c r="B136" s="113"/>
      <c r="C136" s="247"/>
      <c r="D136" s="113"/>
      <c r="E136" s="247"/>
      <c r="F136" s="113"/>
      <c r="G136" s="247"/>
      <c r="H136" s="247"/>
      <c r="I136" s="247"/>
      <c r="J136" s="113"/>
      <c r="K136" s="247"/>
      <c r="L136" s="111"/>
      <c r="M136" s="111"/>
      <c r="N136" s="111"/>
      <c r="O136" s="111"/>
      <c r="P136" s="113"/>
      <c r="Q136" s="247"/>
      <c r="R136" s="113"/>
      <c r="S136" s="247"/>
    </row>
    <row r="137" spans="1:19">
      <c r="A137" s="23"/>
      <c r="B137" s="113"/>
      <c r="C137" s="247"/>
      <c r="D137" s="113"/>
      <c r="E137" s="247"/>
      <c r="F137" s="113"/>
      <c r="G137" s="247"/>
      <c r="H137" s="247"/>
      <c r="I137" s="247"/>
      <c r="J137" s="111"/>
      <c r="K137" s="247"/>
      <c r="L137" s="111"/>
      <c r="M137" s="111"/>
      <c r="N137" s="111"/>
      <c r="O137" s="111"/>
      <c r="P137" s="111"/>
      <c r="Q137" s="247"/>
      <c r="R137" s="113"/>
      <c r="S137" s="247"/>
    </row>
    <row r="138" spans="1:19">
      <c r="A138" s="23"/>
      <c r="B138" s="113"/>
      <c r="C138" s="247"/>
      <c r="D138" s="113"/>
      <c r="E138" s="247"/>
      <c r="F138" s="113"/>
      <c r="G138" s="247"/>
      <c r="H138" s="247"/>
      <c r="I138" s="247"/>
      <c r="J138" s="111"/>
      <c r="K138" s="111"/>
      <c r="L138" s="111"/>
      <c r="M138" s="111"/>
      <c r="N138" s="111"/>
      <c r="O138" s="111"/>
      <c r="P138" s="111"/>
      <c r="Q138" s="247"/>
      <c r="R138" s="113"/>
      <c r="S138" s="111"/>
    </row>
    <row r="139" spans="1:19">
      <c r="A139" s="23"/>
      <c r="B139" s="113"/>
      <c r="C139" s="247"/>
      <c r="D139" s="113"/>
      <c r="E139" s="247"/>
      <c r="F139" s="113"/>
      <c r="G139" s="247"/>
      <c r="H139" s="247"/>
      <c r="I139" s="247"/>
      <c r="J139" s="111"/>
      <c r="K139" s="247"/>
      <c r="L139" s="111"/>
      <c r="M139" s="111"/>
      <c r="N139" s="111"/>
      <c r="O139" s="111"/>
      <c r="P139" s="111"/>
      <c r="Q139" s="247"/>
      <c r="R139" s="113"/>
      <c r="S139" s="247"/>
    </row>
    <row r="140" spans="1:19">
      <c r="A140" s="23"/>
      <c r="B140" s="113"/>
      <c r="C140" s="247"/>
      <c r="D140" s="113"/>
      <c r="E140" s="247"/>
      <c r="F140" s="113"/>
      <c r="G140" s="247"/>
      <c r="H140" s="247"/>
      <c r="I140" s="247"/>
      <c r="J140" s="111"/>
      <c r="K140" s="247"/>
      <c r="L140" s="113"/>
      <c r="M140" s="111"/>
      <c r="N140" s="111"/>
      <c r="O140" s="111"/>
      <c r="P140" s="113"/>
      <c r="Q140" s="247"/>
      <c r="R140" s="113"/>
      <c r="S140" s="247"/>
    </row>
    <row r="141" spans="1:19">
      <c r="A141" s="23"/>
      <c r="B141" s="113"/>
      <c r="C141" s="247"/>
      <c r="D141" s="113"/>
      <c r="E141" s="247"/>
      <c r="F141" s="113"/>
      <c r="G141" s="247"/>
      <c r="H141" s="247"/>
      <c r="I141" s="247"/>
      <c r="J141" s="113"/>
      <c r="K141" s="247"/>
      <c r="L141" s="111"/>
      <c r="M141" s="111"/>
      <c r="N141" s="113"/>
      <c r="O141" s="111"/>
      <c r="P141" s="113"/>
      <c r="Q141" s="247"/>
      <c r="R141" s="113"/>
      <c r="S141" s="247"/>
    </row>
    <row r="142" spans="1:19">
      <c r="A142" s="23"/>
      <c r="B142" s="113"/>
      <c r="C142" s="247"/>
      <c r="D142" s="113"/>
      <c r="E142" s="247"/>
      <c r="F142" s="113"/>
      <c r="G142" s="247"/>
      <c r="H142" s="247"/>
      <c r="I142" s="247"/>
      <c r="J142" s="111"/>
      <c r="K142" s="247"/>
      <c r="L142" s="113"/>
      <c r="M142" s="247"/>
      <c r="N142" s="111"/>
      <c r="O142" s="111"/>
      <c r="P142" s="111"/>
      <c r="Q142" s="247"/>
      <c r="R142" s="113"/>
      <c r="S142" s="247"/>
    </row>
    <row r="143" spans="1:19">
      <c r="A143" s="23"/>
      <c r="B143" s="113"/>
      <c r="C143" s="247"/>
      <c r="D143" s="113"/>
      <c r="E143" s="247"/>
      <c r="F143" s="113"/>
      <c r="G143" s="247"/>
      <c r="H143" s="247"/>
      <c r="I143" s="247"/>
      <c r="J143" s="111"/>
      <c r="K143" s="247"/>
      <c r="L143" s="113"/>
      <c r="M143" s="247"/>
      <c r="N143" s="111"/>
      <c r="O143" s="111"/>
      <c r="P143" s="113"/>
      <c r="Q143" s="111"/>
      <c r="R143" s="113"/>
      <c r="S143" s="247"/>
    </row>
    <row r="144" spans="1:19">
      <c r="A144" s="23"/>
      <c r="B144" s="113"/>
      <c r="C144" s="247"/>
      <c r="D144" s="113"/>
      <c r="E144" s="247"/>
      <c r="F144" s="113"/>
      <c r="G144" s="247"/>
      <c r="H144" s="247"/>
      <c r="I144" s="247"/>
      <c r="J144" s="111"/>
      <c r="K144" s="111"/>
      <c r="L144" s="111"/>
      <c r="M144" s="111"/>
      <c r="N144" s="111"/>
      <c r="O144" s="111"/>
      <c r="P144" s="111"/>
      <c r="Q144" s="111"/>
      <c r="R144" s="113"/>
      <c r="S144" s="247"/>
    </row>
    <row r="145" spans="1:19">
      <c r="A145" s="23"/>
      <c r="B145" s="113"/>
      <c r="C145" s="247"/>
      <c r="D145" s="113"/>
      <c r="E145" s="247"/>
      <c r="F145" s="113"/>
      <c r="G145" s="247"/>
      <c r="H145" s="247"/>
      <c r="I145" s="247"/>
      <c r="J145" s="113"/>
      <c r="K145" s="247"/>
      <c r="L145" s="113"/>
      <c r="M145" s="247"/>
      <c r="N145" s="111"/>
      <c r="O145" s="247"/>
      <c r="P145" s="113"/>
      <c r="Q145" s="247"/>
      <c r="R145" s="113"/>
      <c r="S145" s="247"/>
    </row>
    <row r="146" spans="1:19">
      <c r="A146" s="23"/>
      <c r="B146" s="113"/>
      <c r="C146" s="247"/>
      <c r="D146" s="113"/>
      <c r="E146" s="247"/>
      <c r="F146" s="113"/>
      <c r="G146" s="247"/>
      <c r="H146" s="247"/>
      <c r="I146" s="247"/>
      <c r="J146" s="111"/>
      <c r="K146" s="247"/>
      <c r="L146" s="111"/>
      <c r="M146" s="111"/>
      <c r="N146" s="111"/>
      <c r="O146" s="111"/>
      <c r="P146" s="113"/>
      <c r="Q146" s="247"/>
      <c r="R146" s="113"/>
      <c r="S146" s="247"/>
    </row>
    <row r="147" spans="1:19">
      <c r="A147" s="23"/>
      <c r="B147" s="113"/>
      <c r="C147" s="247"/>
      <c r="D147" s="113"/>
      <c r="E147" s="247"/>
      <c r="F147" s="113"/>
      <c r="G147" s="247"/>
      <c r="H147" s="247"/>
      <c r="I147" s="247"/>
      <c r="J147" s="113"/>
      <c r="K147" s="247"/>
      <c r="L147" s="111"/>
      <c r="M147" s="111"/>
      <c r="N147" s="111"/>
      <c r="O147" s="111"/>
      <c r="P147" s="111"/>
      <c r="Q147" s="247"/>
      <c r="R147" s="113"/>
      <c r="S147" s="247"/>
    </row>
    <row r="148" spans="1:19">
      <c r="A148" s="23"/>
      <c r="B148" s="113"/>
      <c r="C148" s="247"/>
      <c r="D148" s="113"/>
      <c r="E148" s="247"/>
      <c r="F148" s="113"/>
      <c r="G148" s="247"/>
      <c r="H148" s="247"/>
      <c r="I148" s="247"/>
      <c r="J148" s="113"/>
      <c r="K148" s="247"/>
      <c r="L148" s="113"/>
      <c r="M148" s="247"/>
      <c r="N148" s="111"/>
      <c r="O148" s="247"/>
      <c r="P148" s="113"/>
      <c r="Q148" s="247"/>
      <c r="R148" s="113"/>
      <c r="S148" s="247"/>
    </row>
    <row r="149" spans="1:19">
      <c r="A149" s="23"/>
      <c r="B149" s="113"/>
      <c r="C149" s="247"/>
      <c r="D149" s="113"/>
      <c r="E149" s="247"/>
      <c r="F149" s="113"/>
      <c r="G149" s="247"/>
      <c r="H149" s="247"/>
      <c r="I149" s="247"/>
      <c r="J149" s="111"/>
      <c r="K149" s="247"/>
      <c r="L149" s="113"/>
      <c r="M149" s="111"/>
      <c r="N149" s="113"/>
      <c r="O149" s="247"/>
      <c r="P149" s="113"/>
      <c r="Q149" s="247"/>
      <c r="R149" s="113"/>
      <c r="S149" s="247"/>
    </row>
    <row r="150" spans="1:19">
      <c r="A150" s="23"/>
      <c r="B150" s="113"/>
      <c r="C150" s="247"/>
      <c r="D150" s="113"/>
      <c r="E150" s="247"/>
      <c r="F150" s="113"/>
      <c r="G150" s="247"/>
      <c r="H150" s="247"/>
      <c r="I150" s="247"/>
      <c r="J150" s="111"/>
      <c r="K150" s="247"/>
      <c r="L150" s="113"/>
      <c r="M150" s="247"/>
      <c r="N150" s="113"/>
      <c r="O150" s="111"/>
      <c r="P150" s="113"/>
      <c r="Q150" s="247"/>
      <c r="R150" s="113"/>
      <c r="S150" s="247"/>
    </row>
    <row r="151" spans="1:19">
      <c r="A151" s="23"/>
      <c r="B151" s="113"/>
      <c r="C151" s="247"/>
      <c r="D151" s="113"/>
      <c r="E151" s="247"/>
      <c r="F151" s="113"/>
      <c r="G151" s="247"/>
      <c r="H151" s="247"/>
      <c r="I151" s="247"/>
      <c r="J151" s="111"/>
      <c r="K151" s="247"/>
      <c r="L151" s="113"/>
      <c r="M151" s="247"/>
      <c r="N151" s="113"/>
      <c r="O151" s="111"/>
      <c r="P151" s="113"/>
      <c r="Q151" s="247"/>
      <c r="R151" s="113"/>
      <c r="S151" s="247"/>
    </row>
    <row r="152" spans="1:19">
      <c r="A152" s="23"/>
      <c r="B152" s="113"/>
      <c r="C152" s="247"/>
      <c r="D152" s="113"/>
      <c r="E152" s="247"/>
      <c r="F152" s="113"/>
      <c r="G152" s="247"/>
      <c r="H152" s="247"/>
      <c r="I152" s="247"/>
      <c r="J152" s="111"/>
      <c r="K152" s="247"/>
      <c r="L152" s="113"/>
      <c r="M152" s="247"/>
      <c r="N152" s="111"/>
      <c r="O152" s="247"/>
      <c r="P152" s="113"/>
      <c r="Q152" s="247"/>
      <c r="R152" s="113"/>
      <c r="S152" s="247"/>
    </row>
    <row r="153" spans="1:19">
      <c r="A153" s="23"/>
      <c r="B153" s="113"/>
      <c r="C153" s="247"/>
      <c r="D153" s="113"/>
      <c r="E153" s="247"/>
      <c r="F153" s="113"/>
      <c r="G153" s="247"/>
      <c r="H153" s="247"/>
      <c r="I153" s="247"/>
      <c r="J153" s="111"/>
      <c r="K153" s="247"/>
      <c r="L153" s="111"/>
      <c r="M153" s="111"/>
      <c r="N153" s="111"/>
      <c r="O153" s="111"/>
      <c r="P153" s="113"/>
      <c r="Q153" s="111"/>
      <c r="R153" s="113"/>
      <c r="S153" s="247"/>
    </row>
    <row r="154" spans="1:19">
      <c r="A154" s="23"/>
      <c r="B154" s="113"/>
      <c r="C154" s="247"/>
      <c r="D154" s="113"/>
      <c r="E154" s="247"/>
      <c r="F154" s="113"/>
      <c r="G154" s="247"/>
      <c r="H154" s="247"/>
      <c r="I154" s="247"/>
      <c r="J154" s="111"/>
      <c r="K154" s="247"/>
      <c r="L154" s="111"/>
      <c r="M154" s="247"/>
      <c r="N154" s="111"/>
      <c r="O154" s="111"/>
      <c r="P154" s="113"/>
      <c r="Q154" s="247"/>
      <c r="R154" s="113"/>
      <c r="S154" s="247"/>
    </row>
    <row r="155" spans="1:19">
      <c r="A155" s="23"/>
      <c r="B155" s="113"/>
      <c r="C155" s="247"/>
      <c r="D155" s="113"/>
      <c r="E155" s="247"/>
      <c r="F155" s="113"/>
      <c r="G155" s="247"/>
      <c r="H155" s="247"/>
      <c r="I155" s="247"/>
      <c r="J155" s="111"/>
      <c r="K155" s="247"/>
      <c r="L155" s="113"/>
      <c r="M155" s="247"/>
      <c r="N155" s="113"/>
      <c r="O155" s="247"/>
      <c r="P155" s="113"/>
      <c r="Q155" s="247"/>
      <c r="R155" s="113"/>
      <c r="S155" s="247"/>
    </row>
    <row r="156" spans="1:19">
      <c r="A156" s="23"/>
      <c r="B156" s="113"/>
      <c r="C156" s="247"/>
      <c r="D156" s="113"/>
      <c r="E156" s="247"/>
      <c r="F156" s="113"/>
      <c r="G156" s="247"/>
      <c r="H156" s="247"/>
      <c r="I156" s="247"/>
      <c r="J156" s="113"/>
      <c r="K156" s="247"/>
      <c r="L156" s="113"/>
      <c r="M156" s="247"/>
      <c r="N156" s="113"/>
      <c r="O156" s="247"/>
      <c r="P156" s="113"/>
      <c r="Q156" s="247"/>
      <c r="R156" s="113"/>
      <c r="S156" s="247"/>
    </row>
    <row r="157" spans="1:19">
      <c r="A157" s="23"/>
      <c r="B157" s="113"/>
      <c r="C157" s="247"/>
      <c r="D157" s="113"/>
      <c r="E157" s="247"/>
      <c r="F157" s="113"/>
      <c r="G157" s="247"/>
      <c r="H157" s="247"/>
      <c r="I157" s="247"/>
      <c r="J157" s="111"/>
      <c r="K157" s="247"/>
      <c r="L157" s="113"/>
      <c r="M157" s="111"/>
      <c r="N157" s="111"/>
      <c r="O157" s="111"/>
      <c r="P157" s="113"/>
      <c r="Q157" s="111"/>
      <c r="R157" s="113"/>
      <c r="S157" s="111"/>
    </row>
    <row r="158" spans="1:19">
      <c r="A158" s="209"/>
      <c r="B158" s="113"/>
      <c r="C158" s="247"/>
      <c r="D158" s="113"/>
      <c r="E158" s="247"/>
      <c r="F158" s="113"/>
      <c r="G158" s="247"/>
      <c r="H158" s="247"/>
      <c r="I158" s="247"/>
      <c r="J158" s="111"/>
      <c r="K158" s="247"/>
      <c r="L158" s="111"/>
      <c r="M158" s="111"/>
      <c r="N158" s="111"/>
      <c r="O158" s="111"/>
      <c r="P158" s="113"/>
      <c r="Q158" s="247"/>
      <c r="R158" s="113"/>
      <c r="S158" s="247"/>
    </row>
    <row r="159" spans="1:19">
      <c r="A159" s="23"/>
      <c r="B159" s="113"/>
      <c r="C159" s="247"/>
      <c r="D159" s="113"/>
      <c r="E159" s="247"/>
      <c r="F159" s="113"/>
      <c r="G159" s="247"/>
      <c r="H159" s="247"/>
      <c r="I159" s="247"/>
      <c r="J159" s="113"/>
      <c r="K159" s="247"/>
      <c r="L159" s="113"/>
      <c r="M159" s="247"/>
      <c r="N159" s="111"/>
      <c r="O159" s="111"/>
      <c r="P159" s="113"/>
      <c r="Q159" s="247"/>
      <c r="R159" s="113"/>
      <c r="S159" s="247"/>
    </row>
    <row r="160" spans="1:19">
      <c r="A160" s="23"/>
      <c r="B160" s="113"/>
      <c r="C160" s="247"/>
      <c r="D160" s="113"/>
      <c r="E160" s="247"/>
      <c r="F160" s="113"/>
      <c r="G160" s="247"/>
      <c r="H160" s="247"/>
      <c r="I160" s="247"/>
      <c r="J160" s="113"/>
      <c r="K160" s="111"/>
      <c r="L160" s="113"/>
      <c r="M160" s="247"/>
      <c r="N160" s="111"/>
      <c r="O160" s="111"/>
      <c r="P160" s="113"/>
      <c r="Q160" s="247"/>
      <c r="R160" s="113"/>
      <c r="S160" s="111"/>
    </row>
    <row r="161" spans="1:19">
      <c r="B161" s="67"/>
      <c r="C161" s="247"/>
      <c r="D161" s="247"/>
      <c r="E161" s="247"/>
      <c r="F161" s="247"/>
      <c r="G161" s="247"/>
      <c r="H161" s="247"/>
      <c r="I161" s="247"/>
      <c r="J161" s="247"/>
      <c r="K161" s="247"/>
      <c r="L161" s="247"/>
      <c r="M161" s="247"/>
      <c r="N161" s="247"/>
      <c r="O161" s="247"/>
      <c r="P161" s="247"/>
      <c r="Q161" s="247"/>
      <c r="R161" s="247"/>
      <c r="S161" s="247"/>
    </row>
    <row r="162" spans="1:19" ht="15.75">
      <c r="A162" s="20"/>
      <c r="B162" s="67"/>
      <c r="C162" s="247"/>
      <c r="D162" s="247"/>
      <c r="E162" s="247"/>
      <c r="F162" s="247"/>
      <c r="G162" s="247"/>
      <c r="H162" s="247"/>
      <c r="I162" s="247"/>
      <c r="J162" s="247"/>
      <c r="K162" s="247"/>
      <c r="L162" s="247"/>
      <c r="M162" s="247"/>
      <c r="N162" s="247"/>
      <c r="O162" s="247"/>
      <c r="P162" s="247"/>
      <c r="Q162" s="247"/>
      <c r="R162" s="247"/>
      <c r="S162" s="247"/>
    </row>
    <row r="163" spans="1:19">
      <c r="A163" s="23"/>
      <c r="B163" s="113"/>
      <c r="C163" s="247"/>
      <c r="D163" s="113"/>
      <c r="E163" s="247"/>
      <c r="F163" s="113"/>
      <c r="G163" s="247"/>
      <c r="H163" s="113"/>
      <c r="I163" s="247"/>
      <c r="J163" s="113"/>
      <c r="K163" s="247"/>
      <c r="L163" s="113"/>
      <c r="M163" s="247"/>
      <c r="N163" s="113"/>
      <c r="O163" s="111"/>
      <c r="P163" s="111"/>
      <c r="Q163" s="247"/>
      <c r="R163" s="113"/>
      <c r="S163" s="247"/>
    </row>
    <row r="164" spans="1:19">
      <c r="A164" s="23"/>
      <c r="B164" s="113"/>
      <c r="C164" s="247"/>
      <c r="D164" s="113"/>
      <c r="E164" s="247"/>
      <c r="F164" s="113"/>
      <c r="G164" s="247"/>
      <c r="H164" s="113"/>
      <c r="I164" s="247"/>
      <c r="J164" s="111"/>
      <c r="K164" s="247"/>
      <c r="L164" s="113"/>
      <c r="M164" s="247"/>
      <c r="N164" s="111"/>
      <c r="O164" s="111"/>
      <c r="P164" s="113"/>
      <c r="Q164" s="247"/>
      <c r="R164" s="113"/>
      <c r="S164" s="247"/>
    </row>
    <row r="165" spans="1:19">
      <c r="A165" s="23"/>
      <c r="B165" s="113"/>
      <c r="C165" s="247"/>
      <c r="D165" s="113"/>
      <c r="E165" s="247"/>
      <c r="F165" s="113"/>
      <c r="G165" s="247"/>
      <c r="H165" s="113"/>
      <c r="I165" s="247"/>
      <c r="J165" s="113"/>
      <c r="K165" s="247"/>
      <c r="L165" s="113"/>
      <c r="M165" s="247"/>
      <c r="N165" s="111"/>
      <c r="O165" s="111"/>
      <c r="P165" s="113"/>
      <c r="Q165" s="247"/>
      <c r="R165" s="113"/>
      <c r="S165" s="247"/>
    </row>
    <row r="166" spans="1:19">
      <c r="A166" s="23"/>
      <c r="B166" s="113"/>
      <c r="C166" s="247"/>
      <c r="D166" s="113"/>
      <c r="E166" s="247"/>
      <c r="F166" s="113"/>
      <c r="G166" s="247"/>
      <c r="H166" s="113"/>
      <c r="I166" s="247"/>
      <c r="J166" s="111"/>
      <c r="K166" s="247"/>
      <c r="L166" s="111"/>
      <c r="M166" s="111"/>
      <c r="N166" s="111"/>
      <c r="O166" s="111"/>
      <c r="P166" s="113"/>
      <c r="Q166" s="111"/>
      <c r="R166" s="113"/>
      <c r="S166" s="247"/>
    </row>
    <row r="167" spans="1:19">
      <c r="A167" s="23"/>
      <c r="B167" s="113"/>
      <c r="C167" s="247"/>
      <c r="D167" s="113"/>
      <c r="E167" s="247"/>
      <c r="F167" s="113"/>
      <c r="G167" s="247"/>
      <c r="H167" s="113"/>
      <c r="I167" s="247"/>
      <c r="J167" s="113"/>
      <c r="K167" s="247"/>
      <c r="L167" s="113"/>
      <c r="M167" s="247"/>
      <c r="N167" s="111"/>
      <c r="O167" s="111"/>
      <c r="P167" s="113"/>
      <c r="Q167" s="247"/>
      <c r="R167" s="113"/>
      <c r="S167" s="247"/>
    </row>
    <row r="168" spans="1:19">
      <c r="A168" s="23"/>
      <c r="B168" s="113"/>
      <c r="C168" s="247"/>
      <c r="D168" s="113"/>
      <c r="E168" s="247"/>
      <c r="F168" s="113"/>
      <c r="G168" s="247"/>
      <c r="H168" s="113"/>
      <c r="I168" s="247"/>
      <c r="J168" s="111"/>
      <c r="K168" s="247"/>
      <c r="L168" s="113"/>
      <c r="M168" s="247"/>
      <c r="N168" s="113"/>
      <c r="O168" s="111"/>
      <c r="P168" s="111"/>
      <c r="Q168" s="247"/>
      <c r="R168" s="113"/>
      <c r="S168" s="247"/>
    </row>
    <row r="169" spans="1:19">
      <c r="A169" s="23"/>
      <c r="B169" s="113"/>
      <c r="C169" s="247"/>
      <c r="D169" s="113"/>
      <c r="E169" s="247"/>
      <c r="F169" s="113"/>
      <c r="G169" s="247"/>
      <c r="H169" s="113"/>
      <c r="I169" s="247"/>
      <c r="J169" s="113"/>
      <c r="K169" s="247"/>
      <c r="L169" s="113"/>
      <c r="M169" s="247"/>
      <c r="N169" s="113"/>
      <c r="O169" s="247"/>
      <c r="P169" s="113"/>
      <c r="Q169" s="247"/>
      <c r="R169" s="113"/>
      <c r="S169" s="247"/>
    </row>
    <row r="170" spans="1:19">
      <c r="A170" s="23"/>
      <c r="B170" s="113"/>
      <c r="C170" s="247"/>
      <c r="D170" s="113"/>
      <c r="E170" s="247"/>
      <c r="F170" s="113"/>
      <c r="G170" s="247"/>
      <c r="H170" s="113"/>
      <c r="I170" s="247"/>
      <c r="J170" s="113"/>
      <c r="K170" s="247"/>
      <c r="L170" s="113"/>
      <c r="M170" s="247"/>
      <c r="N170" s="113"/>
      <c r="O170" s="247"/>
      <c r="P170" s="113"/>
      <c r="Q170" s="247"/>
      <c r="R170" s="113"/>
      <c r="S170" s="247"/>
    </row>
    <row r="171" spans="1:19">
      <c r="A171" s="23"/>
      <c r="B171" s="113"/>
      <c r="C171" s="247"/>
      <c r="D171" s="113"/>
      <c r="E171" s="247"/>
      <c r="F171" s="113"/>
      <c r="G171" s="247"/>
      <c r="H171" s="113"/>
      <c r="I171" s="247"/>
      <c r="J171" s="113"/>
      <c r="K171" s="247"/>
      <c r="L171" s="113"/>
      <c r="M171" s="247"/>
      <c r="N171" s="113"/>
      <c r="O171" s="111"/>
      <c r="P171" s="113"/>
      <c r="Q171" s="247"/>
      <c r="R171" s="113"/>
      <c r="S171" s="247"/>
    </row>
    <row r="172" spans="1:19">
      <c r="A172" s="23"/>
      <c r="B172" s="113"/>
      <c r="C172" s="247"/>
      <c r="D172" s="113"/>
      <c r="E172" s="247"/>
      <c r="F172" s="113"/>
      <c r="G172" s="247"/>
      <c r="H172" s="113"/>
      <c r="I172" s="247"/>
      <c r="J172" s="113"/>
      <c r="K172" s="247"/>
      <c r="L172" s="113"/>
      <c r="M172" s="247"/>
      <c r="N172" s="113"/>
      <c r="O172" s="247"/>
      <c r="P172" s="113"/>
      <c r="Q172" s="247"/>
      <c r="R172" s="113"/>
      <c r="S172" s="247"/>
    </row>
    <row r="173" spans="1:19">
      <c r="A173" s="23"/>
      <c r="B173" s="113"/>
      <c r="C173" s="247"/>
      <c r="D173" s="113"/>
      <c r="E173" s="247"/>
      <c r="F173" s="113"/>
      <c r="G173" s="247"/>
      <c r="H173" s="113"/>
      <c r="I173" s="247"/>
      <c r="J173" s="111"/>
      <c r="K173" s="111"/>
      <c r="L173" s="111"/>
      <c r="M173" s="111"/>
      <c r="N173" s="111"/>
      <c r="O173" s="111"/>
      <c r="P173" s="111"/>
      <c r="Q173" s="247"/>
      <c r="R173" s="113"/>
      <c r="S173" s="247"/>
    </row>
    <row r="174" spans="1:19">
      <c r="A174" s="23"/>
      <c r="B174" s="113"/>
      <c r="C174" s="247"/>
      <c r="D174" s="113"/>
      <c r="E174" s="247"/>
      <c r="F174" s="113"/>
      <c r="G174" s="247"/>
      <c r="H174" s="113"/>
      <c r="I174" s="247"/>
      <c r="J174" s="111"/>
      <c r="K174" s="247"/>
      <c r="L174" s="113"/>
      <c r="M174" s="247"/>
      <c r="N174" s="113"/>
      <c r="O174" s="247"/>
      <c r="P174" s="113"/>
      <c r="Q174" s="247"/>
      <c r="R174" s="113"/>
      <c r="S174" s="247"/>
    </row>
    <row r="175" spans="1:19">
      <c r="A175" s="23"/>
      <c r="B175" s="113"/>
      <c r="C175" s="247"/>
      <c r="D175" s="113"/>
      <c r="E175" s="247"/>
      <c r="F175" s="113"/>
      <c r="G175" s="247"/>
      <c r="H175" s="113"/>
      <c r="I175" s="247"/>
      <c r="J175" s="113"/>
      <c r="K175" s="247"/>
      <c r="L175" s="113"/>
      <c r="M175" s="247"/>
      <c r="N175" s="113"/>
      <c r="O175" s="247"/>
      <c r="P175" s="113"/>
      <c r="Q175" s="247"/>
      <c r="R175" s="113"/>
      <c r="S175" s="247"/>
    </row>
    <row r="176" spans="1:19">
      <c r="A176" s="23"/>
      <c r="B176" s="113"/>
      <c r="C176" s="247"/>
      <c r="D176" s="113"/>
      <c r="E176" s="247"/>
      <c r="F176" s="113"/>
      <c r="G176" s="247"/>
      <c r="H176" s="113"/>
      <c r="I176" s="247"/>
      <c r="J176" s="111"/>
      <c r="K176" s="247"/>
      <c r="L176" s="113"/>
      <c r="M176" s="247"/>
      <c r="N176" s="111"/>
      <c r="O176" s="247"/>
      <c r="P176" s="113"/>
      <c r="Q176" s="247"/>
      <c r="R176" s="113"/>
      <c r="S176" s="247"/>
    </row>
    <row r="177" spans="1:19">
      <c r="A177" s="23"/>
      <c r="B177" s="113"/>
      <c r="C177" s="247"/>
      <c r="D177" s="113"/>
      <c r="E177" s="247"/>
      <c r="F177" s="113"/>
      <c r="G177" s="247"/>
      <c r="H177" s="113"/>
      <c r="I177" s="247"/>
      <c r="J177" s="111"/>
      <c r="K177" s="247"/>
      <c r="L177" s="113"/>
      <c r="M177" s="247"/>
      <c r="N177" s="113"/>
      <c r="O177" s="111"/>
      <c r="P177" s="113"/>
      <c r="Q177" s="247"/>
      <c r="R177" s="113"/>
      <c r="S177" s="247"/>
    </row>
    <row r="178" spans="1:19" ht="15.75">
      <c r="A178" s="23"/>
      <c r="B178" s="213"/>
      <c r="C178" s="247"/>
      <c r="D178" s="247"/>
      <c r="E178" s="247"/>
      <c r="F178" s="247"/>
      <c r="G178" s="247"/>
      <c r="H178" s="247"/>
      <c r="I178" s="247"/>
      <c r="J178" s="247"/>
      <c r="K178" s="247"/>
      <c r="L178" s="247"/>
      <c r="M178" s="247"/>
      <c r="N178" s="247"/>
      <c r="O178" s="247"/>
      <c r="P178" s="247"/>
      <c r="Q178" s="247"/>
      <c r="R178" s="247"/>
      <c r="S178" s="247"/>
    </row>
    <row r="179" spans="1:19" ht="15.75">
      <c r="A179" s="20"/>
      <c r="B179" s="217"/>
      <c r="C179" s="247"/>
      <c r="D179" s="247"/>
      <c r="E179" s="247"/>
      <c r="F179" s="247"/>
      <c r="G179" s="247"/>
      <c r="H179" s="247"/>
      <c r="I179" s="247"/>
      <c r="J179" s="247"/>
      <c r="K179" s="247"/>
      <c r="L179" s="247"/>
      <c r="M179" s="247"/>
      <c r="N179" s="247"/>
      <c r="O179" s="247"/>
      <c r="P179" s="247"/>
      <c r="Q179" s="247"/>
      <c r="R179" s="247"/>
      <c r="S179" s="247"/>
    </row>
    <row r="180" spans="1:19">
      <c r="A180" s="23"/>
      <c r="B180" s="113"/>
      <c r="C180" s="247"/>
      <c r="D180" s="113"/>
      <c r="E180" s="247"/>
      <c r="F180" s="113"/>
      <c r="G180" s="247"/>
      <c r="H180" s="113"/>
      <c r="I180" s="247"/>
      <c r="J180" s="113"/>
      <c r="K180" s="247"/>
      <c r="L180" s="113"/>
      <c r="M180" s="247"/>
      <c r="N180" s="113"/>
      <c r="O180" s="247"/>
      <c r="P180" s="113"/>
      <c r="Q180" s="247"/>
      <c r="R180" s="113"/>
      <c r="S180" s="247"/>
    </row>
    <row r="181" spans="1:19">
      <c r="A181" s="23"/>
      <c r="B181" s="113"/>
      <c r="C181" s="247"/>
      <c r="D181" s="113"/>
      <c r="E181" s="247"/>
      <c r="F181" s="113"/>
      <c r="G181" s="247"/>
      <c r="H181" s="113"/>
      <c r="I181" s="247"/>
      <c r="J181" s="113"/>
      <c r="K181" s="247"/>
      <c r="L181" s="113"/>
      <c r="M181" s="247"/>
      <c r="N181" s="111"/>
      <c r="O181" s="247"/>
      <c r="P181" s="113"/>
      <c r="Q181" s="247"/>
      <c r="R181" s="113"/>
      <c r="S181" s="247"/>
    </row>
    <row r="182" spans="1:19">
      <c r="A182" s="23"/>
      <c r="B182" s="113"/>
      <c r="C182" s="247"/>
      <c r="D182" s="113"/>
      <c r="E182" s="247"/>
      <c r="F182" s="113"/>
      <c r="G182" s="247"/>
      <c r="H182" s="113"/>
      <c r="I182" s="247"/>
      <c r="J182" s="111"/>
      <c r="K182" s="247"/>
      <c r="L182" s="113"/>
      <c r="M182" s="247"/>
      <c r="N182" s="111"/>
      <c r="O182" s="111"/>
      <c r="P182" s="113"/>
      <c r="Q182" s="247"/>
      <c r="R182" s="113"/>
      <c r="S182" s="247"/>
    </row>
    <row r="183" spans="1:19">
      <c r="A183" s="23"/>
      <c r="B183" s="113"/>
      <c r="C183" s="247"/>
      <c r="D183" s="113"/>
      <c r="E183" s="247"/>
      <c r="F183" s="113"/>
      <c r="G183" s="247"/>
      <c r="H183" s="113"/>
      <c r="I183" s="247"/>
      <c r="J183" s="113"/>
      <c r="K183" s="247"/>
      <c r="L183" s="113"/>
      <c r="M183" s="247"/>
      <c r="N183" s="113"/>
      <c r="O183" s="247"/>
      <c r="P183" s="113"/>
      <c r="Q183" s="247"/>
      <c r="R183" s="113"/>
      <c r="S183" s="247"/>
    </row>
    <row r="184" spans="1:19">
      <c r="A184" s="23"/>
      <c r="B184" s="113"/>
      <c r="C184" s="247"/>
      <c r="D184" s="113"/>
      <c r="E184" s="247"/>
      <c r="F184" s="113"/>
      <c r="G184" s="247"/>
      <c r="H184" s="113"/>
      <c r="I184" s="247"/>
      <c r="J184" s="113"/>
      <c r="K184" s="247"/>
      <c r="L184" s="113"/>
      <c r="M184" s="247"/>
      <c r="N184" s="111"/>
      <c r="O184" s="111"/>
      <c r="P184" s="113"/>
      <c r="Q184" s="247"/>
      <c r="R184" s="113"/>
      <c r="S184" s="247"/>
    </row>
    <row r="185" spans="1:19">
      <c r="A185" s="23"/>
      <c r="B185" s="113"/>
      <c r="C185" s="247"/>
      <c r="D185" s="113"/>
      <c r="E185" s="247"/>
      <c r="F185" s="113"/>
      <c r="G185" s="247"/>
      <c r="H185" s="113"/>
      <c r="I185" s="247"/>
      <c r="J185" s="111"/>
      <c r="K185" s="111"/>
      <c r="L185" s="113"/>
      <c r="M185" s="111"/>
      <c r="N185" s="113"/>
      <c r="O185" s="247"/>
      <c r="P185" s="113"/>
      <c r="Q185" s="247"/>
      <c r="R185" s="113"/>
      <c r="S185" s="247"/>
    </row>
    <row r="186" spans="1:19">
      <c r="A186" s="23"/>
      <c r="B186" s="113"/>
      <c r="C186" s="247"/>
      <c r="D186" s="113"/>
      <c r="E186" s="247"/>
      <c r="F186" s="113"/>
      <c r="G186" s="247"/>
      <c r="H186" s="113"/>
      <c r="I186" s="247"/>
      <c r="J186" s="111"/>
      <c r="K186" s="111"/>
      <c r="L186" s="113"/>
      <c r="M186" s="247"/>
      <c r="N186" s="111"/>
      <c r="O186" s="111"/>
      <c r="P186" s="113"/>
      <c r="Q186" s="247"/>
      <c r="R186" s="113"/>
      <c r="S186" s="247"/>
    </row>
    <row r="187" spans="1:19">
      <c r="A187" s="23"/>
      <c r="B187" s="113"/>
      <c r="C187" s="247"/>
      <c r="D187" s="113"/>
      <c r="E187" s="247"/>
      <c r="F187" s="113"/>
      <c r="G187" s="247"/>
      <c r="H187" s="113"/>
      <c r="I187" s="247"/>
      <c r="J187" s="111"/>
      <c r="K187" s="247"/>
      <c r="L187" s="113"/>
      <c r="M187" s="247"/>
      <c r="N187" s="111"/>
      <c r="O187" s="111"/>
      <c r="P187" s="113"/>
      <c r="Q187" s="247"/>
      <c r="R187" s="113"/>
      <c r="S187" s="247"/>
    </row>
    <row r="188" spans="1:19">
      <c r="A188" s="23"/>
      <c r="B188" s="113"/>
      <c r="C188" s="247"/>
      <c r="D188" s="113"/>
      <c r="E188" s="247"/>
      <c r="F188" s="113"/>
      <c r="G188" s="247"/>
      <c r="H188" s="113"/>
      <c r="I188" s="247"/>
      <c r="J188" s="111"/>
      <c r="K188" s="247"/>
      <c r="L188" s="111"/>
      <c r="M188" s="111"/>
      <c r="N188" s="111"/>
      <c r="O188" s="111"/>
      <c r="P188" s="113"/>
      <c r="Q188" s="111"/>
      <c r="R188" s="113"/>
      <c r="S188" s="247"/>
    </row>
    <row r="189" spans="1:19">
      <c r="A189" s="23"/>
      <c r="B189" s="113"/>
      <c r="C189" s="247"/>
      <c r="D189" s="113"/>
      <c r="E189" s="247"/>
      <c r="F189" s="113"/>
      <c r="G189" s="247"/>
      <c r="H189" s="113"/>
      <c r="I189" s="247"/>
      <c r="J189" s="113"/>
      <c r="K189" s="247"/>
      <c r="L189" s="113"/>
      <c r="M189" s="247"/>
      <c r="N189" s="113"/>
      <c r="O189" s="247"/>
      <c r="P189" s="113"/>
      <c r="Q189" s="247"/>
      <c r="R189" s="113"/>
      <c r="S189" s="247"/>
    </row>
    <row r="190" spans="1:19">
      <c r="A190" s="23"/>
      <c r="B190" s="113"/>
      <c r="C190" s="247"/>
      <c r="D190" s="113"/>
      <c r="E190" s="247"/>
      <c r="F190" s="113"/>
      <c r="G190" s="247"/>
      <c r="H190" s="113"/>
      <c r="I190" s="247"/>
      <c r="J190" s="113"/>
      <c r="K190" s="247"/>
      <c r="L190" s="111"/>
      <c r="M190" s="247"/>
      <c r="N190" s="111"/>
      <c r="O190" s="247"/>
      <c r="P190" s="113"/>
      <c r="Q190" s="247"/>
      <c r="R190" s="113"/>
      <c r="S190" s="247"/>
    </row>
    <row r="191" spans="1:19">
      <c r="A191" s="23"/>
      <c r="B191" s="113"/>
      <c r="C191" s="247"/>
      <c r="D191" s="113"/>
      <c r="E191" s="247"/>
      <c r="F191" s="113"/>
      <c r="G191" s="247"/>
      <c r="H191" s="113"/>
      <c r="I191" s="247"/>
      <c r="J191" s="111"/>
      <c r="K191" s="111"/>
      <c r="L191" s="113"/>
      <c r="M191" s="247"/>
      <c r="N191" s="113"/>
      <c r="O191" s="247"/>
      <c r="P191" s="113"/>
      <c r="Q191" s="247"/>
      <c r="R191" s="113"/>
      <c r="S191" s="247"/>
    </row>
    <row r="192" spans="1:19">
      <c r="A192" s="23"/>
      <c r="B192" s="113"/>
      <c r="C192" s="247"/>
      <c r="D192" s="113"/>
      <c r="E192" s="247"/>
      <c r="F192" s="113"/>
      <c r="G192" s="247"/>
      <c r="H192" s="113"/>
      <c r="I192" s="247"/>
      <c r="J192" s="111"/>
      <c r="K192" s="111"/>
      <c r="L192" s="111"/>
      <c r="M192" s="111"/>
      <c r="N192" s="111"/>
      <c r="O192" s="111"/>
      <c r="P192" s="111"/>
      <c r="Q192" s="111"/>
      <c r="R192" s="111"/>
      <c r="S192" s="247"/>
    </row>
    <row r="193" spans="1:19">
      <c r="A193" s="23"/>
      <c r="B193" s="113"/>
      <c r="C193" s="247"/>
      <c r="D193" s="113"/>
      <c r="E193" s="247"/>
      <c r="F193" s="113"/>
      <c r="G193" s="247"/>
      <c r="H193" s="113"/>
      <c r="I193" s="247"/>
      <c r="J193" s="113"/>
      <c r="K193" s="247"/>
      <c r="L193" s="113"/>
      <c r="M193" s="247"/>
      <c r="N193" s="113"/>
      <c r="O193" s="247"/>
      <c r="P193" s="113"/>
      <c r="Q193" s="247"/>
      <c r="R193" s="113"/>
      <c r="S193" s="247"/>
    </row>
    <row r="194" spans="1:19">
      <c r="A194" s="23"/>
      <c r="B194" s="113"/>
      <c r="C194" s="247"/>
      <c r="D194" s="113"/>
      <c r="E194" s="247"/>
      <c r="F194" s="113"/>
      <c r="G194" s="247"/>
      <c r="H194" s="113"/>
      <c r="I194" s="247"/>
      <c r="J194" s="113"/>
      <c r="K194" s="247"/>
      <c r="L194" s="113"/>
      <c r="M194" s="247"/>
      <c r="N194" s="113"/>
      <c r="O194" s="247"/>
      <c r="P194" s="113"/>
      <c r="Q194" s="247"/>
      <c r="R194" s="113"/>
      <c r="S194" s="247"/>
    </row>
    <row r="195" spans="1:19">
      <c r="A195" s="23"/>
      <c r="B195" s="113"/>
      <c r="C195" s="247"/>
      <c r="D195" s="113"/>
      <c r="E195" s="247"/>
      <c r="F195" s="113"/>
      <c r="G195" s="247"/>
      <c r="H195" s="113"/>
      <c r="I195" s="247"/>
      <c r="J195" s="113"/>
      <c r="K195" s="247"/>
      <c r="L195" s="113"/>
      <c r="M195" s="247"/>
      <c r="N195" s="111"/>
      <c r="O195" s="111"/>
      <c r="P195" s="111"/>
      <c r="Q195" s="247"/>
      <c r="R195" s="113"/>
      <c r="S195" s="247"/>
    </row>
    <row r="196" spans="1:19">
      <c r="A196" s="23"/>
      <c r="B196" s="113"/>
      <c r="C196" s="247"/>
      <c r="D196" s="113"/>
      <c r="E196" s="247"/>
      <c r="F196" s="113"/>
      <c r="G196" s="247"/>
      <c r="H196" s="113"/>
      <c r="I196" s="247"/>
      <c r="J196" s="113"/>
      <c r="K196" s="247"/>
      <c r="L196" s="113"/>
      <c r="M196" s="247"/>
      <c r="N196" s="113"/>
      <c r="O196" s="247"/>
      <c r="P196" s="113"/>
      <c r="Q196" s="247"/>
      <c r="R196" s="113"/>
      <c r="S196" s="247"/>
    </row>
    <row r="197" spans="1:19">
      <c r="A197" s="23"/>
      <c r="B197" s="113"/>
      <c r="C197" s="247"/>
      <c r="D197" s="113"/>
      <c r="E197" s="247"/>
      <c r="F197" s="113"/>
      <c r="G197" s="247"/>
      <c r="H197" s="113"/>
      <c r="I197" s="247"/>
      <c r="J197" s="111"/>
      <c r="K197" s="247"/>
      <c r="L197" s="111"/>
      <c r="M197" s="111"/>
      <c r="N197" s="111"/>
      <c r="O197" s="111"/>
      <c r="P197" s="111"/>
      <c r="Q197" s="111"/>
      <c r="R197" s="113"/>
      <c r="S197" s="247"/>
    </row>
    <row r="198" spans="1:19">
      <c r="A198" s="23"/>
      <c r="B198" s="113"/>
      <c r="C198" s="247"/>
      <c r="D198" s="113"/>
      <c r="E198" s="247"/>
      <c r="F198" s="113"/>
      <c r="G198" s="247"/>
      <c r="H198" s="113"/>
      <c r="I198" s="247"/>
      <c r="J198" s="113"/>
      <c r="K198" s="247"/>
      <c r="L198" s="113"/>
      <c r="M198" s="247"/>
      <c r="N198" s="113"/>
      <c r="O198" s="247"/>
      <c r="P198" s="113"/>
      <c r="Q198" s="247"/>
      <c r="R198" s="113"/>
      <c r="S198" s="247"/>
    </row>
    <row r="199" spans="1:19">
      <c r="A199" s="23"/>
      <c r="B199" s="113"/>
      <c r="C199" s="247"/>
      <c r="D199" s="113"/>
      <c r="E199" s="247"/>
      <c r="F199" s="113"/>
      <c r="G199" s="247"/>
      <c r="H199" s="113"/>
      <c r="I199" s="247"/>
      <c r="J199" s="113"/>
      <c r="K199" s="247"/>
      <c r="L199" s="113"/>
      <c r="M199" s="247"/>
      <c r="N199" s="113"/>
      <c r="O199" s="247"/>
      <c r="P199" s="113"/>
      <c r="Q199" s="247"/>
      <c r="R199" s="113"/>
      <c r="S199" s="247"/>
    </row>
    <row r="200" spans="1:19">
      <c r="A200" s="23"/>
      <c r="B200" s="113"/>
      <c r="C200" s="247"/>
      <c r="D200" s="113"/>
      <c r="E200" s="247"/>
      <c r="F200" s="113"/>
      <c r="G200" s="247"/>
      <c r="H200" s="113"/>
      <c r="I200" s="247"/>
      <c r="J200" s="113"/>
      <c r="K200" s="247"/>
      <c r="L200" s="113"/>
      <c r="M200" s="247"/>
      <c r="N200" s="113"/>
      <c r="O200" s="247"/>
      <c r="P200" s="113"/>
      <c r="Q200" s="247"/>
      <c r="R200" s="113"/>
      <c r="S200" s="247"/>
    </row>
    <row r="201" spans="1:19">
      <c r="A201" s="23"/>
      <c r="B201" s="113"/>
      <c r="C201" s="247"/>
      <c r="D201" s="113"/>
      <c r="E201" s="247"/>
      <c r="F201" s="113"/>
      <c r="G201" s="247"/>
      <c r="H201" s="113"/>
      <c r="I201" s="247"/>
      <c r="J201" s="111"/>
      <c r="K201" s="247"/>
      <c r="L201" s="113"/>
      <c r="M201" s="111"/>
      <c r="N201" s="111"/>
      <c r="O201" s="111"/>
      <c r="P201" s="113"/>
      <c r="Q201" s="111"/>
      <c r="R201" s="113"/>
      <c r="S201" s="247"/>
    </row>
    <row r="202" spans="1:19">
      <c r="A202" s="23"/>
      <c r="B202" s="113"/>
      <c r="C202" s="247"/>
      <c r="D202" s="113"/>
      <c r="E202" s="247"/>
      <c r="F202" s="113"/>
      <c r="G202" s="247"/>
      <c r="H202" s="113"/>
      <c r="I202" s="247"/>
      <c r="J202" s="111"/>
      <c r="K202" s="111"/>
      <c r="L202" s="111"/>
      <c r="M202" s="111"/>
      <c r="N202" s="111"/>
      <c r="O202" s="111"/>
      <c r="P202" s="111"/>
      <c r="Q202" s="111"/>
      <c r="R202" s="113"/>
      <c r="S202" s="247"/>
    </row>
    <row r="203" spans="1:19">
      <c r="A203" s="23"/>
      <c r="B203" s="113"/>
      <c r="C203" s="247"/>
      <c r="D203" s="113"/>
      <c r="E203" s="247"/>
      <c r="F203" s="113"/>
      <c r="G203" s="247"/>
      <c r="H203" s="113"/>
      <c r="I203" s="247"/>
      <c r="J203" s="111"/>
      <c r="K203" s="247"/>
      <c r="L203" s="111"/>
      <c r="M203" s="247"/>
      <c r="N203" s="111"/>
      <c r="O203" s="111"/>
      <c r="P203" s="111"/>
      <c r="Q203" s="111"/>
      <c r="R203" s="113"/>
      <c r="S203" s="247"/>
    </row>
    <row r="204" spans="1:19">
      <c r="A204" s="23"/>
      <c r="B204" s="113"/>
      <c r="C204" s="247"/>
      <c r="D204" s="113"/>
      <c r="E204" s="247"/>
      <c r="F204" s="113"/>
      <c r="G204" s="247"/>
      <c r="H204" s="113"/>
      <c r="I204" s="247"/>
      <c r="J204" s="111"/>
      <c r="K204" s="247"/>
      <c r="L204" s="113"/>
      <c r="M204" s="111"/>
      <c r="N204" s="111"/>
      <c r="O204" s="111"/>
      <c r="P204" s="111"/>
      <c r="Q204" s="247"/>
      <c r="R204" s="113"/>
      <c r="S204" s="247"/>
    </row>
    <row r="205" spans="1:19">
      <c r="A205" s="23"/>
      <c r="B205" s="113"/>
      <c r="C205" s="247"/>
      <c r="D205" s="113"/>
      <c r="E205" s="247"/>
      <c r="F205" s="113"/>
      <c r="G205" s="247"/>
      <c r="H205" s="113"/>
      <c r="I205" s="247"/>
      <c r="J205" s="113"/>
      <c r="K205" s="247"/>
      <c r="L205" s="113"/>
      <c r="M205" s="111"/>
      <c r="N205" s="111"/>
      <c r="O205" s="111"/>
      <c r="P205" s="113"/>
      <c r="Q205" s="111"/>
      <c r="R205" s="113"/>
      <c r="S205" s="247"/>
    </row>
    <row r="206" spans="1:19">
      <c r="A206" s="23"/>
      <c r="B206" s="113"/>
      <c r="C206" s="247"/>
      <c r="D206" s="113"/>
      <c r="E206" s="247"/>
      <c r="F206" s="113"/>
      <c r="G206" s="247"/>
      <c r="H206" s="113"/>
      <c r="I206" s="247"/>
      <c r="J206" s="111"/>
      <c r="K206" s="247"/>
      <c r="L206" s="113"/>
      <c r="M206" s="247"/>
      <c r="N206" s="113"/>
      <c r="O206" s="247"/>
      <c r="P206" s="113"/>
      <c r="Q206" s="247"/>
      <c r="R206" s="113"/>
      <c r="S206" s="247"/>
    </row>
    <row r="207" spans="1:19">
      <c r="A207" s="23"/>
      <c r="B207" s="113"/>
      <c r="C207" s="247"/>
      <c r="D207" s="113"/>
      <c r="E207" s="247"/>
      <c r="F207" s="113"/>
      <c r="G207" s="247"/>
      <c r="H207" s="113"/>
      <c r="I207" s="247"/>
      <c r="J207" s="113"/>
      <c r="K207" s="247"/>
      <c r="L207" s="113"/>
      <c r="M207" s="247"/>
      <c r="N207" s="113"/>
      <c r="O207" s="247"/>
      <c r="P207" s="113"/>
      <c r="Q207" s="247"/>
      <c r="R207" s="113"/>
      <c r="S207" s="247"/>
    </row>
    <row r="208" spans="1:19">
      <c r="A208" s="23"/>
      <c r="B208" s="113"/>
      <c r="C208" s="247"/>
      <c r="D208" s="113"/>
      <c r="E208" s="247"/>
      <c r="F208" s="113"/>
      <c r="G208" s="247"/>
      <c r="H208" s="113"/>
      <c r="I208" s="247"/>
      <c r="J208" s="111"/>
      <c r="K208" s="247"/>
      <c r="L208" s="113"/>
      <c r="M208" s="247"/>
      <c r="N208" s="113"/>
      <c r="O208" s="247"/>
      <c r="P208" s="113"/>
      <c r="Q208" s="247"/>
      <c r="R208" s="113"/>
      <c r="S208" s="247"/>
    </row>
    <row r="209" spans="1:19">
      <c r="A209" s="23"/>
      <c r="B209" s="113"/>
      <c r="C209" s="247"/>
      <c r="D209" s="113"/>
      <c r="E209" s="247"/>
      <c r="F209" s="113"/>
      <c r="G209" s="247"/>
      <c r="H209" s="113"/>
      <c r="I209" s="247"/>
      <c r="J209" s="113"/>
      <c r="K209" s="247"/>
      <c r="L209" s="113"/>
      <c r="M209" s="247"/>
      <c r="N209" s="113"/>
      <c r="O209" s="247"/>
      <c r="P209" s="113"/>
      <c r="Q209" s="247"/>
      <c r="R209" s="113"/>
      <c r="S209" s="247"/>
    </row>
    <row r="210" spans="1:19">
      <c r="A210" s="23"/>
      <c r="C210" s="247"/>
      <c r="D210" s="247"/>
      <c r="E210" s="247"/>
      <c r="F210" s="247"/>
      <c r="G210" s="247"/>
      <c r="H210" s="247"/>
      <c r="I210" s="247"/>
      <c r="J210" s="247"/>
      <c r="K210" s="247"/>
      <c r="L210" s="247"/>
      <c r="M210" s="247"/>
      <c r="N210" s="247"/>
      <c r="O210" s="247"/>
      <c r="P210" s="247"/>
      <c r="Q210" s="247"/>
      <c r="R210" s="247"/>
      <c r="S210" s="247"/>
    </row>
    <row r="211" spans="1:19" ht="15.75">
      <c r="A211" s="20"/>
      <c r="C211" s="247"/>
      <c r="D211" s="247"/>
      <c r="E211" s="247"/>
      <c r="F211" s="247"/>
      <c r="G211" s="247"/>
      <c r="H211" s="247"/>
      <c r="I211" s="247"/>
      <c r="J211" s="247"/>
      <c r="K211" s="247"/>
      <c r="L211" s="247"/>
      <c r="M211" s="247"/>
      <c r="N211" s="247"/>
      <c r="O211" s="247"/>
      <c r="P211" s="247"/>
      <c r="Q211" s="247"/>
      <c r="R211" s="247"/>
      <c r="S211" s="247"/>
    </row>
    <row r="212" spans="1:19">
      <c r="A212" s="23"/>
      <c r="B212" s="113"/>
      <c r="C212" s="247"/>
      <c r="D212" s="113"/>
      <c r="E212" s="247"/>
      <c r="F212" s="113"/>
      <c r="G212" s="247"/>
      <c r="H212" s="113"/>
      <c r="I212" s="247"/>
      <c r="J212" s="111"/>
      <c r="K212" s="247"/>
      <c r="L212" s="113"/>
      <c r="M212" s="247"/>
      <c r="N212" s="111"/>
      <c r="O212" s="111"/>
      <c r="P212" s="113"/>
      <c r="Q212" s="247"/>
      <c r="R212" s="113"/>
      <c r="S212" s="247"/>
    </row>
    <row r="213" spans="1:19">
      <c r="A213" s="23"/>
      <c r="B213" s="113"/>
      <c r="C213" s="247"/>
      <c r="D213" s="113"/>
      <c r="E213" s="247"/>
      <c r="F213" s="113"/>
      <c r="G213" s="247"/>
      <c r="H213" s="113"/>
      <c r="I213" s="247"/>
      <c r="J213" s="111"/>
      <c r="K213" s="111"/>
      <c r="L213" s="111"/>
      <c r="M213" s="111"/>
      <c r="N213" s="111"/>
      <c r="O213" s="111"/>
      <c r="P213" s="111"/>
      <c r="Q213" s="111"/>
      <c r="R213" s="113"/>
      <c r="S213" s="247"/>
    </row>
    <row r="214" spans="1:19">
      <c r="A214" s="23"/>
      <c r="B214" s="113"/>
      <c r="C214" s="247"/>
      <c r="D214" s="113"/>
      <c r="E214" s="247"/>
      <c r="F214" s="113"/>
      <c r="G214" s="247"/>
      <c r="H214" s="113"/>
      <c r="I214" s="247"/>
      <c r="J214" s="113"/>
      <c r="K214" s="247"/>
      <c r="L214" s="113"/>
      <c r="M214" s="247"/>
      <c r="N214" s="113"/>
      <c r="O214" s="247"/>
      <c r="P214" s="113"/>
      <c r="Q214" s="247"/>
      <c r="R214" s="113"/>
      <c r="S214" s="247"/>
    </row>
    <row r="215" spans="1:19">
      <c r="A215" s="23"/>
      <c r="B215" s="113"/>
      <c r="C215" s="247"/>
      <c r="D215" s="113"/>
      <c r="E215" s="247"/>
      <c r="F215" s="113"/>
      <c r="G215" s="247"/>
      <c r="H215" s="113"/>
      <c r="I215" s="247"/>
      <c r="J215" s="113"/>
      <c r="K215" s="247"/>
      <c r="L215" s="113"/>
      <c r="M215" s="247"/>
      <c r="N215" s="113"/>
      <c r="O215" s="247"/>
      <c r="P215" s="113"/>
      <c r="Q215" s="247"/>
      <c r="R215" s="113"/>
      <c r="S215" s="247"/>
    </row>
    <row r="216" spans="1:19">
      <c r="A216" s="23"/>
      <c r="B216" s="113"/>
      <c r="C216" s="247"/>
      <c r="D216" s="113"/>
      <c r="E216" s="247"/>
      <c r="F216" s="113"/>
      <c r="G216" s="247"/>
      <c r="H216" s="113"/>
      <c r="I216" s="247"/>
      <c r="J216" s="111"/>
      <c r="K216" s="111"/>
      <c r="L216" s="111"/>
      <c r="M216" s="111"/>
      <c r="N216" s="111"/>
      <c r="O216" s="111"/>
      <c r="P216" s="111"/>
      <c r="Q216" s="111"/>
      <c r="R216" s="113"/>
      <c r="S216" s="247"/>
    </row>
    <row r="217" spans="1:19">
      <c r="A217" s="23"/>
      <c r="B217" s="113"/>
      <c r="C217" s="247"/>
      <c r="D217" s="113"/>
      <c r="E217" s="247"/>
      <c r="F217" s="113"/>
      <c r="G217" s="247"/>
      <c r="H217" s="113"/>
      <c r="I217" s="247"/>
      <c r="J217" s="111"/>
      <c r="K217" s="247"/>
      <c r="L217" s="113"/>
      <c r="M217" s="247"/>
      <c r="N217" s="111"/>
      <c r="O217" s="111"/>
      <c r="P217" s="113"/>
      <c r="Q217" s="247"/>
      <c r="R217" s="113"/>
      <c r="S217" s="247"/>
    </row>
    <row r="218" spans="1:19">
      <c r="A218" s="23"/>
      <c r="B218" s="113"/>
      <c r="C218" s="247"/>
      <c r="D218" s="113"/>
      <c r="E218" s="247"/>
      <c r="F218" s="113"/>
      <c r="G218" s="247"/>
      <c r="H218" s="113"/>
      <c r="I218" s="247"/>
      <c r="J218" s="113"/>
      <c r="K218" s="247"/>
      <c r="L218" s="113"/>
      <c r="M218" s="247"/>
      <c r="N218" s="113"/>
      <c r="O218" s="247"/>
      <c r="P218" s="113"/>
      <c r="Q218" s="247"/>
      <c r="R218" s="113"/>
      <c r="S218" s="247"/>
    </row>
    <row r="219" spans="1:19">
      <c r="A219" s="23"/>
      <c r="B219" s="113"/>
      <c r="C219" s="247"/>
      <c r="D219" s="113"/>
      <c r="E219" s="247"/>
      <c r="F219" s="113"/>
      <c r="G219" s="247"/>
      <c r="H219" s="113"/>
      <c r="I219" s="247"/>
      <c r="J219" s="113"/>
      <c r="K219" s="247"/>
      <c r="L219" s="113"/>
      <c r="M219" s="247"/>
      <c r="N219" s="113"/>
      <c r="O219" s="247"/>
      <c r="P219" s="113"/>
      <c r="Q219" s="247"/>
      <c r="R219" s="113"/>
      <c r="S219" s="247"/>
    </row>
    <row r="220" spans="1:19">
      <c r="A220" s="23"/>
      <c r="B220" s="113"/>
      <c r="C220" s="247"/>
      <c r="D220" s="113"/>
      <c r="E220" s="247"/>
      <c r="F220" s="113"/>
      <c r="G220" s="247"/>
      <c r="H220" s="113"/>
      <c r="I220" s="247"/>
      <c r="J220" s="113"/>
      <c r="K220" s="247"/>
      <c r="L220" s="113"/>
      <c r="M220" s="247"/>
      <c r="N220" s="113"/>
      <c r="O220" s="247"/>
      <c r="P220" s="113"/>
      <c r="Q220" s="247"/>
      <c r="R220" s="113"/>
      <c r="S220" s="247"/>
    </row>
    <row r="221" spans="1:19">
      <c r="A221" s="23"/>
      <c r="B221" s="113"/>
      <c r="C221" s="247"/>
      <c r="D221" s="113"/>
      <c r="E221" s="247"/>
      <c r="F221" s="113"/>
      <c r="G221" s="247"/>
      <c r="H221" s="113"/>
      <c r="I221" s="247"/>
      <c r="J221" s="113"/>
      <c r="K221" s="247"/>
      <c r="L221" s="113"/>
      <c r="M221" s="247"/>
      <c r="N221" s="113"/>
      <c r="O221" s="247"/>
      <c r="P221" s="113"/>
      <c r="Q221" s="247"/>
      <c r="R221" s="113"/>
      <c r="S221" s="247"/>
    </row>
    <row r="222" spans="1:19">
      <c r="A222" s="23"/>
      <c r="B222" s="67"/>
      <c r="C222" s="247"/>
      <c r="D222" s="247"/>
      <c r="E222" s="247"/>
      <c r="F222" s="247"/>
      <c r="G222" s="247"/>
      <c r="H222" s="247"/>
      <c r="I222" s="247"/>
      <c r="J222" s="247"/>
      <c r="K222" s="247"/>
      <c r="L222" s="247"/>
      <c r="M222" s="247"/>
      <c r="N222" s="247"/>
      <c r="O222" s="247"/>
      <c r="P222" s="247"/>
      <c r="Q222" s="247"/>
      <c r="R222" s="247"/>
      <c r="S222" s="247"/>
    </row>
    <row r="223" spans="1:19" ht="15.75">
      <c r="A223" s="20"/>
      <c r="B223" s="67"/>
      <c r="C223" s="247"/>
      <c r="D223" s="247"/>
      <c r="E223" s="247"/>
      <c r="F223" s="247"/>
      <c r="G223" s="247"/>
      <c r="H223" s="247"/>
      <c r="I223" s="247"/>
      <c r="J223" s="247"/>
      <c r="K223" s="247"/>
      <c r="L223" s="247"/>
      <c r="M223" s="247"/>
      <c r="N223" s="247"/>
      <c r="O223" s="247"/>
      <c r="P223" s="247"/>
      <c r="Q223" s="247"/>
      <c r="R223" s="247"/>
      <c r="S223" s="247"/>
    </row>
    <row r="224" spans="1:19">
      <c r="A224" s="23"/>
      <c r="B224" s="113"/>
      <c r="C224" s="247"/>
      <c r="D224" s="113"/>
      <c r="E224" s="247"/>
      <c r="F224" s="113"/>
      <c r="G224" s="247"/>
      <c r="H224" s="113"/>
      <c r="I224" s="247"/>
      <c r="J224" s="113"/>
      <c r="K224" s="247"/>
      <c r="L224" s="113"/>
      <c r="M224" s="247"/>
      <c r="N224" s="113"/>
      <c r="O224" s="247"/>
      <c r="P224" s="113"/>
      <c r="Q224" s="247"/>
      <c r="R224" s="113"/>
      <c r="S224" s="247"/>
    </row>
    <row r="225" spans="1:19">
      <c r="A225" s="23"/>
      <c r="B225" s="113"/>
      <c r="C225" s="247"/>
      <c r="D225" s="113"/>
      <c r="E225" s="247"/>
      <c r="F225" s="113"/>
      <c r="G225" s="247"/>
      <c r="H225" s="113"/>
      <c r="I225" s="247"/>
      <c r="J225" s="111"/>
      <c r="K225" s="247"/>
      <c r="L225" s="113"/>
      <c r="M225" s="247"/>
      <c r="N225" s="111"/>
      <c r="O225" s="247"/>
      <c r="P225" s="111"/>
      <c r="Q225" s="247"/>
      <c r="R225" s="113"/>
      <c r="S225" s="247"/>
    </row>
    <row r="226" spans="1:19">
      <c r="A226" s="23"/>
      <c r="B226" s="113"/>
      <c r="C226" s="247"/>
      <c r="D226" s="113"/>
      <c r="E226" s="247"/>
      <c r="F226" s="113"/>
      <c r="G226" s="247"/>
      <c r="H226" s="113"/>
      <c r="I226" s="247"/>
      <c r="J226" s="113"/>
      <c r="K226" s="247"/>
      <c r="L226" s="113"/>
      <c r="M226" s="247"/>
      <c r="N226" s="113"/>
      <c r="O226" s="111"/>
      <c r="P226" s="111"/>
      <c r="Q226" s="247"/>
      <c r="R226" s="113"/>
      <c r="S226" s="247"/>
    </row>
    <row r="227" spans="1:19">
      <c r="A227" s="23"/>
      <c r="B227" s="113"/>
      <c r="C227" s="247"/>
      <c r="D227" s="113"/>
      <c r="E227" s="247"/>
      <c r="F227" s="113"/>
      <c r="G227" s="247"/>
      <c r="H227" s="113"/>
      <c r="I227" s="247"/>
      <c r="J227" s="111"/>
      <c r="K227" s="247"/>
      <c r="L227" s="111"/>
      <c r="M227" s="111"/>
      <c r="N227" s="111"/>
      <c r="O227" s="111"/>
      <c r="P227" s="111"/>
      <c r="Q227" s="247"/>
      <c r="R227" s="113"/>
      <c r="S227" s="247"/>
    </row>
    <row r="228" spans="1:19">
      <c r="A228" s="23"/>
      <c r="B228" s="113"/>
      <c r="C228" s="247"/>
      <c r="D228" s="113"/>
      <c r="E228" s="247"/>
      <c r="F228" s="113"/>
      <c r="G228" s="247"/>
      <c r="H228" s="113"/>
      <c r="I228" s="247"/>
      <c r="J228" s="111"/>
      <c r="K228" s="247"/>
      <c r="L228" s="113"/>
      <c r="M228" s="247"/>
      <c r="N228" s="113"/>
      <c r="O228" s="247"/>
      <c r="P228" s="113"/>
      <c r="Q228" s="247"/>
      <c r="R228" s="113"/>
      <c r="S228" s="247"/>
    </row>
    <row r="229" spans="1:19">
      <c r="A229" s="23"/>
      <c r="B229" s="113"/>
      <c r="C229" s="247"/>
      <c r="D229" s="113"/>
      <c r="E229" s="247"/>
      <c r="F229" s="113"/>
      <c r="G229" s="247"/>
      <c r="H229" s="113"/>
      <c r="I229" s="247"/>
      <c r="J229" s="113"/>
      <c r="K229" s="111"/>
      <c r="L229" s="113"/>
      <c r="M229" s="247"/>
      <c r="N229" s="113"/>
      <c r="O229" s="247"/>
      <c r="P229" s="113"/>
      <c r="Q229" s="247"/>
      <c r="R229" s="113"/>
      <c r="S229" s="247"/>
    </row>
    <row r="230" spans="1:19">
      <c r="A230" s="23"/>
      <c r="B230" s="113"/>
      <c r="C230" s="247"/>
      <c r="D230" s="113"/>
      <c r="E230" s="247"/>
      <c r="F230" s="113"/>
      <c r="G230" s="247"/>
      <c r="H230" s="113"/>
      <c r="I230" s="247"/>
      <c r="J230" s="111"/>
      <c r="K230" s="111"/>
      <c r="L230" s="113"/>
      <c r="M230" s="247"/>
      <c r="N230" s="113"/>
      <c r="O230" s="111"/>
      <c r="P230" s="111"/>
      <c r="Q230" s="111"/>
      <c r="R230" s="113"/>
      <c r="S230" s="111"/>
    </row>
    <row r="231" spans="1:19">
      <c r="A231" s="23"/>
      <c r="B231" s="113"/>
      <c r="C231" s="247"/>
      <c r="D231" s="113"/>
      <c r="E231" s="247"/>
      <c r="F231" s="113"/>
      <c r="G231" s="247"/>
      <c r="H231" s="113"/>
      <c r="I231" s="247"/>
      <c r="J231" s="113"/>
      <c r="K231" s="247"/>
      <c r="L231" s="113"/>
      <c r="M231" s="247"/>
      <c r="N231" s="113"/>
      <c r="O231" s="247"/>
      <c r="P231" s="113"/>
      <c r="Q231" s="247"/>
      <c r="R231" s="113"/>
      <c r="S231" s="247"/>
    </row>
    <row r="232" spans="1:19">
      <c r="A232" s="23"/>
      <c r="B232" s="113"/>
      <c r="C232" s="247"/>
      <c r="D232" s="113"/>
      <c r="E232" s="247"/>
      <c r="F232" s="113"/>
      <c r="G232" s="247"/>
      <c r="H232" s="113"/>
      <c r="I232" s="247"/>
      <c r="J232" s="113"/>
      <c r="K232" s="247"/>
      <c r="L232" s="113"/>
      <c r="M232" s="247"/>
      <c r="N232" s="113"/>
      <c r="O232" s="247"/>
      <c r="P232" s="113"/>
      <c r="Q232" s="247"/>
      <c r="R232" s="113"/>
      <c r="S232" s="247"/>
    </row>
    <row r="233" spans="1:19">
      <c r="A233" s="23"/>
      <c r="B233" s="113"/>
      <c r="C233" s="247"/>
      <c r="D233" s="113"/>
      <c r="E233" s="247"/>
      <c r="F233" s="113"/>
      <c r="G233" s="247"/>
      <c r="H233" s="113"/>
      <c r="I233" s="247"/>
      <c r="J233" s="111"/>
      <c r="K233" s="247"/>
      <c r="L233" s="113"/>
      <c r="M233" s="247"/>
      <c r="N233" s="111"/>
      <c r="O233" s="247"/>
      <c r="P233" s="111"/>
      <c r="Q233" s="247"/>
      <c r="R233" s="113"/>
      <c r="S233" s="247"/>
    </row>
    <row r="234" spans="1:19">
      <c r="A234" s="23"/>
      <c r="B234" s="113"/>
      <c r="C234" s="247"/>
      <c r="D234" s="113"/>
      <c r="E234" s="247"/>
      <c r="F234" s="113"/>
      <c r="G234" s="247"/>
      <c r="H234" s="113"/>
      <c r="I234" s="247"/>
      <c r="J234" s="113"/>
      <c r="K234" s="247"/>
      <c r="L234" s="113"/>
      <c r="M234" s="247"/>
      <c r="N234" s="111"/>
      <c r="O234" s="247"/>
      <c r="P234" s="113"/>
      <c r="Q234" s="247"/>
      <c r="R234" s="113"/>
      <c r="S234" s="247"/>
    </row>
    <row r="235" spans="1:19">
      <c r="A235" s="23"/>
      <c r="B235" s="113"/>
      <c r="C235" s="247"/>
      <c r="D235" s="113"/>
      <c r="E235" s="247"/>
      <c r="F235" s="113"/>
      <c r="G235" s="247"/>
      <c r="H235" s="113"/>
      <c r="I235" s="247"/>
      <c r="J235" s="111"/>
      <c r="K235" s="247"/>
      <c r="L235" s="111"/>
      <c r="M235" s="111"/>
      <c r="N235" s="113"/>
      <c r="O235" s="111"/>
      <c r="P235" s="111"/>
      <c r="Q235" s="111"/>
      <c r="R235" s="113"/>
      <c r="S235" s="247"/>
    </row>
    <row r="236" spans="1:19">
      <c r="A236" s="23"/>
      <c r="B236" s="113"/>
      <c r="C236" s="247"/>
      <c r="D236" s="113"/>
      <c r="E236" s="247"/>
      <c r="F236" s="113"/>
      <c r="G236" s="247"/>
      <c r="H236" s="113"/>
      <c r="I236" s="247"/>
      <c r="J236" s="113"/>
      <c r="K236" s="247"/>
      <c r="L236" s="113"/>
      <c r="M236" s="247"/>
      <c r="N236" s="113"/>
      <c r="O236" s="247"/>
      <c r="P236" s="113"/>
      <c r="Q236" s="247"/>
      <c r="R236" s="113"/>
      <c r="S236" s="247"/>
    </row>
    <row r="237" spans="1:19">
      <c r="A237" s="23"/>
      <c r="B237" s="113"/>
      <c r="C237" s="247"/>
      <c r="D237" s="113"/>
      <c r="E237" s="247"/>
      <c r="F237" s="113"/>
      <c r="G237" s="247"/>
      <c r="H237" s="113"/>
      <c r="I237" s="247"/>
      <c r="J237" s="111"/>
      <c r="K237" s="247"/>
      <c r="L237" s="113"/>
      <c r="M237" s="247"/>
      <c r="N237" s="111"/>
      <c r="O237" s="111"/>
      <c r="P237" s="113"/>
      <c r="Q237" s="247"/>
      <c r="R237" s="113"/>
      <c r="S237" s="247"/>
    </row>
    <row r="238" spans="1:19">
      <c r="A238" s="23"/>
      <c r="B238" s="113"/>
      <c r="C238" s="247"/>
      <c r="D238" s="113"/>
      <c r="E238" s="247"/>
      <c r="F238" s="113"/>
      <c r="G238" s="247"/>
      <c r="H238" s="113"/>
      <c r="I238" s="247"/>
      <c r="J238" s="113"/>
      <c r="K238" s="247"/>
      <c r="L238" s="113"/>
      <c r="M238" s="247"/>
      <c r="N238" s="113"/>
      <c r="O238" s="247"/>
      <c r="P238" s="113"/>
      <c r="Q238" s="247"/>
      <c r="R238" s="113"/>
      <c r="S238" s="247"/>
    </row>
    <row r="239" spans="1:19" ht="15.75" thickBot="1">
      <c r="A239" s="96"/>
      <c r="B239" s="96"/>
      <c r="C239" s="96"/>
      <c r="D239" s="96"/>
      <c r="E239" s="96"/>
      <c r="F239" s="96"/>
      <c r="G239" s="96"/>
      <c r="H239" s="96"/>
      <c r="I239" s="96"/>
      <c r="J239" s="96"/>
      <c r="K239" s="96"/>
      <c r="L239" s="96"/>
      <c r="M239" s="96"/>
      <c r="N239" s="96"/>
      <c r="O239" s="96"/>
      <c r="P239" s="96"/>
      <c r="Q239" s="96"/>
      <c r="R239" s="96"/>
      <c r="S239" s="96"/>
    </row>
    <row r="240" spans="1:19">
      <c r="A240" s="23"/>
      <c r="B240" s="99"/>
      <c r="C240" s="247"/>
      <c r="D240" s="247"/>
      <c r="E240" s="247"/>
      <c r="F240" s="247"/>
      <c r="G240" s="247"/>
      <c r="H240" s="247"/>
      <c r="I240" s="247"/>
      <c r="J240" s="247"/>
      <c r="K240" s="247"/>
      <c r="L240" s="247"/>
      <c r="M240" s="247"/>
      <c r="N240" s="247"/>
      <c r="O240" s="247"/>
      <c r="P240" s="247"/>
      <c r="Q240" s="247"/>
      <c r="R240" s="247"/>
      <c r="S240" s="247"/>
    </row>
    <row r="249" spans="1:19">
      <c r="A249" s="23"/>
      <c r="B249" s="67"/>
      <c r="C249" s="247"/>
      <c r="D249" s="247"/>
      <c r="E249" s="247"/>
      <c r="F249" s="247"/>
      <c r="G249" s="247"/>
      <c r="H249" s="247"/>
      <c r="I249" s="247"/>
      <c r="J249" s="247"/>
      <c r="K249" s="247"/>
      <c r="L249" s="247"/>
      <c r="M249" s="247"/>
      <c r="N249" s="247"/>
      <c r="O249" s="247"/>
      <c r="P249" s="247"/>
      <c r="Q249" s="247"/>
      <c r="R249" s="247"/>
      <c r="S249" s="247"/>
    </row>
    <row r="255" spans="1:19">
      <c r="A255" s="29"/>
    </row>
    <row r="256" spans="1:19">
      <c r="A256" s="29"/>
    </row>
    <row r="257" spans="1:1">
      <c r="A257" s="29"/>
    </row>
    <row r="258" spans="1:1">
      <c r="A258" s="29"/>
    </row>
    <row r="259" spans="1:1">
      <c r="A259" s="29"/>
    </row>
    <row r="260" spans="1:1">
      <c r="A260" s="29"/>
    </row>
    <row r="261" spans="1:1">
      <c r="A261" s="29"/>
    </row>
    <row r="262" spans="1:1">
      <c r="A262" s="29"/>
    </row>
    <row r="263" spans="1:1">
      <c r="A263" s="29"/>
    </row>
    <row r="264" spans="1:1">
      <c r="A264"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08A9D-A4E2-4BA5-BBD2-B7EE528AE1A5}">
  <sheetPr>
    <pageSetUpPr fitToPage="1"/>
  </sheetPr>
  <dimension ref="A1:W313"/>
  <sheetViews>
    <sheetView view="pageBreakPreview" zoomScale="80" zoomScaleNormal="100" zoomScaleSheetLayoutView="80" workbookViewId="0">
      <selection activeCell="N34" sqref="N34"/>
    </sheetView>
  </sheetViews>
  <sheetFormatPr defaultColWidth="9.140625" defaultRowHeight="15" customHeight="1"/>
  <cols>
    <col min="1" max="1" width="36.28515625" style="105" customWidth="1"/>
    <col min="2" max="19" width="11.42578125" style="105" customWidth="1"/>
    <col min="20" max="16384" width="9.140625" style="105"/>
  </cols>
  <sheetData>
    <row r="1" spans="1:19" ht="17.25" customHeight="1">
      <c r="A1" s="1" t="s">
        <v>1926</v>
      </c>
      <c r="B1" s="1"/>
      <c r="C1" s="1"/>
      <c r="D1" s="1"/>
      <c r="E1" s="1"/>
      <c r="F1" s="1"/>
      <c r="G1" s="1"/>
      <c r="H1" s="1"/>
      <c r="I1" s="1"/>
      <c r="J1" s="1"/>
      <c r="K1" s="1"/>
      <c r="L1" s="1"/>
      <c r="M1" s="1"/>
      <c r="N1" s="1"/>
      <c r="O1" s="1"/>
      <c r="P1" s="245"/>
      <c r="Q1" s="66"/>
      <c r="R1" s="66"/>
      <c r="S1" s="66"/>
    </row>
    <row r="2" spans="1:19" ht="17.25" customHeight="1">
      <c r="A2" s="2" t="s">
        <v>1927</v>
      </c>
      <c r="B2" s="65"/>
      <c r="C2" s="66"/>
      <c r="D2" s="66"/>
      <c r="E2" s="66"/>
      <c r="F2" s="66"/>
      <c r="G2" s="66"/>
      <c r="H2" s="66"/>
      <c r="I2" s="66"/>
      <c r="J2" s="66"/>
      <c r="K2" s="66"/>
      <c r="L2" s="66"/>
      <c r="M2" s="66"/>
      <c r="N2" s="66"/>
      <c r="Q2" s="66"/>
      <c r="R2" s="66"/>
      <c r="S2" s="66"/>
    </row>
    <row r="3" spans="1:19" ht="15" customHeight="1" thickBot="1">
      <c r="A3" s="68"/>
      <c r="B3" s="68"/>
      <c r="C3" s="69"/>
      <c r="D3" s="69"/>
      <c r="E3" s="69"/>
      <c r="F3" s="69"/>
      <c r="G3" s="69"/>
      <c r="H3" s="69"/>
      <c r="I3" s="69"/>
      <c r="J3" s="69"/>
      <c r="K3" s="69"/>
      <c r="L3" s="69"/>
      <c r="M3" s="69"/>
      <c r="N3" s="69"/>
      <c r="Q3" s="69"/>
      <c r="R3" s="69"/>
      <c r="S3" s="69"/>
    </row>
    <row r="4" spans="1:19" ht="34.5" customHeight="1" thickBot="1">
      <c r="A4" s="540" t="s">
        <v>1892</v>
      </c>
      <c r="B4" s="549" t="s">
        <v>158</v>
      </c>
      <c r="C4" s="549"/>
      <c r="D4" s="552" t="s">
        <v>1887</v>
      </c>
      <c r="E4" s="552"/>
      <c r="F4" s="552"/>
      <c r="G4" s="552"/>
      <c r="H4" s="552"/>
      <c r="I4" s="552"/>
      <c r="J4" s="552"/>
      <c r="K4" s="552"/>
      <c r="L4" s="552"/>
      <c r="M4" s="552"/>
      <c r="N4" s="552"/>
      <c r="O4" s="552"/>
      <c r="P4" s="552"/>
      <c r="Q4" s="552"/>
      <c r="R4" s="549" t="s">
        <v>2059</v>
      </c>
      <c r="S4" s="549"/>
    </row>
    <row r="5" spans="1:19"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19"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19"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19" ht="9" customHeight="1">
      <c r="A8" s="73"/>
      <c r="B8" s="73"/>
      <c r="C8" s="73"/>
      <c r="D8" s="73"/>
      <c r="E8" s="73"/>
      <c r="F8" s="73"/>
      <c r="G8" s="73"/>
      <c r="H8" s="73"/>
      <c r="I8" s="73"/>
      <c r="J8" s="73"/>
      <c r="K8" s="73"/>
      <c r="L8" s="73"/>
      <c r="M8" s="73"/>
      <c r="N8" s="73"/>
      <c r="O8" s="73"/>
      <c r="P8" s="73"/>
      <c r="Q8" s="73"/>
      <c r="R8" s="73"/>
      <c r="S8" s="73"/>
    </row>
    <row r="9" spans="1:19" ht="18" customHeight="1">
      <c r="A9" s="20" t="s">
        <v>745</v>
      </c>
      <c r="B9" s="73"/>
      <c r="C9" s="73"/>
      <c r="D9" s="73"/>
      <c r="E9" s="73"/>
      <c r="F9" s="73"/>
      <c r="G9" s="73"/>
      <c r="H9" s="73"/>
      <c r="I9" s="73"/>
      <c r="J9" s="73"/>
      <c r="K9" s="73"/>
      <c r="L9" s="73"/>
      <c r="M9" s="73"/>
      <c r="N9" s="73"/>
      <c r="O9" s="73"/>
      <c r="P9" s="73"/>
      <c r="Q9" s="73"/>
      <c r="R9" s="73"/>
      <c r="S9" s="73"/>
    </row>
    <row r="10" spans="1:19" ht="18" customHeight="1">
      <c r="A10" s="23" t="s">
        <v>552</v>
      </c>
      <c r="B10" s="85">
        <v>1335</v>
      </c>
      <c r="C10" s="85">
        <v>1937</v>
      </c>
      <c r="D10" s="85">
        <v>1332</v>
      </c>
      <c r="E10" s="85">
        <v>1855</v>
      </c>
      <c r="F10" s="85">
        <v>1330</v>
      </c>
      <c r="G10" s="85">
        <v>1855</v>
      </c>
      <c r="H10" s="85">
        <v>1329</v>
      </c>
      <c r="I10" s="85">
        <v>1855</v>
      </c>
      <c r="J10" s="86">
        <v>1</v>
      </c>
      <c r="K10" s="86">
        <v>0</v>
      </c>
      <c r="L10" s="86">
        <v>1</v>
      </c>
      <c r="M10" s="86">
        <v>0</v>
      </c>
      <c r="N10" s="86">
        <v>0</v>
      </c>
      <c r="O10" s="86">
        <v>0</v>
      </c>
      <c r="P10" s="86">
        <v>1</v>
      </c>
      <c r="Q10" s="86">
        <v>0</v>
      </c>
      <c r="R10" s="86">
        <v>3</v>
      </c>
      <c r="S10" s="86">
        <v>82</v>
      </c>
    </row>
    <row r="11" spans="1:19" ht="18" customHeight="1">
      <c r="A11" s="23" t="s">
        <v>554</v>
      </c>
      <c r="B11" s="85">
        <v>2836</v>
      </c>
      <c r="C11" s="85">
        <v>3457</v>
      </c>
      <c r="D11" s="85">
        <v>2783</v>
      </c>
      <c r="E11" s="85">
        <v>3388</v>
      </c>
      <c r="F11" s="85">
        <v>2472</v>
      </c>
      <c r="G11" s="85">
        <v>3119</v>
      </c>
      <c r="H11" s="85">
        <v>2470</v>
      </c>
      <c r="I11" s="85">
        <v>3112</v>
      </c>
      <c r="J11" s="86">
        <v>2</v>
      </c>
      <c r="K11" s="86">
        <v>7</v>
      </c>
      <c r="L11" s="86">
        <v>305</v>
      </c>
      <c r="M11" s="86">
        <v>247</v>
      </c>
      <c r="N11" s="86">
        <v>5</v>
      </c>
      <c r="O11" s="86">
        <v>10</v>
      </c>
      <c r="P11" s="86">
        <v>1</v>
      </c>
      <c r="Q11" s="86">
        <v>12</v>
      </c>
      <c r="R11" s="86">
        <v>53</v>
      </c>
      <c r="S11" s="86">
        <v>69</v>
      </c>
    </row>
    <row r="12" spans="1:19" ht="18" customHeight="1">
      <c r="A12" s="23" t="s">
        <v>555</v>
      </c>
      <c r="B12" s="85">
        <v>5899</v>
      </c>
      <c r="C12" s="85">
        <v>7723</v>
      </c>
      <c r="D12" s="85">
        <v>5846</v>
      </c>
      <c r="E12" s="85">
        <v>7506</v>
      </c>
      <c r="F12" s="85">
        <v>5218</v>
      </c>
      <c r="G12" s="85">
        <v>7257</v>
      </c>
      <c r="H12" s="85">
        <v>5210</v>
      </c>
      <c r="I12" s="85">
        <v>7246</v>
      </c>
      <c r="J12" s="86">
        <v>8</v>
      </c>
      <c r="K12" s="86">
        <v>11</v>
      </c>
      <c r="L12" s="86">
        <v>346</v>
      </c>
      <c r="M12" s="86">
        <v>236</v>
      </c>
      <c r="N12" s="86">
        <v>277</v>
      </c>
      <c r="O12" s="86">
        <v>7</v>
      </c>
      <c r="P12" s="86">
        <v>5</v>
      </c>
      <c r="Q12" s="86">
        <v>6</v>
      </c>
      <c r="R12" s="86">
        <v>53</v>
      </c>
      <c r="S12" s="86">
        <v>217</v>
      </c>
    </row>
    <row r="13" spans="1:19" ht="18" customHeight="1">
      <c r="A13" s="23" t="s">
        <v>556</v>
      </c>
      <c r="B13" s="85">
        <v>3119</v>
      </c>
      <c r="C13" s="85">
        <v>3875</v>
      </c>
      <c r="D13" s="85">
        <v>3113</v>
      </c>
      <c r="E13" s="85">
        <v>3864</v>
      </c>
      <c r="F13" s="85">
        <v>2902</v>
      </c>
      <c r="G13" s="85">
        <v>3678</v>
      </c>
      <c r="H13" s="85">
        <v>2902</v>
      </c>
      <c r="I13" s="85">
        <v>3676</v>
      </c>
      <c r="J13" s="86">
        <v>0</v>
      </c>
      <c r="K13" s="86">
        <v>2</v>
      </c>
      <c r="L13" s="86">
        <v>211</v>
      </c>
      <c r="M13" s="86">
        <v>185</v>
      </c>
      <c r="N13" s="86">
        <v>0</v>
      </c>
      <c r="O13" s="86">
        <v>0</v>
      </c>
      <c r="P13" s="86">
        <v>0</v>
      </c>
      <c r="Q13" s="86">
        <v>1</v>
      </c>
      <c r="R13" s="86">
        <v>6</v>
      </c>
      <c r="S13" s="86">
        <v>11</v>
      </c>
    </row>
    <row r="14" spans="1:19" ht="18" customHeight="1">
      <c r="A14" s="23" t="s">
        <v>557</v>
      </c>
      <c r="B14" s="85">
        <v>1785</v>
      </c>
      <c r="C14" s="85">
        <v>2093</v>
      </c>
      <c r="D14" s="85">
        <v>1731</v>
      </c>
      <c r="E14" s="85">
        <v>2065</v>
      </c>
      <c r="F14" s="85">
        <v>1585</v>
      </c>
      <c r="G14" s="85">
        <v>1935</v>
      </c>
      <c r="H14" s="85">
        <v>1585</v>
      </c>
      <c r="I14" s="85">
        <v>1934</v>
      </c>
      <c r="J14" s="86">
        <v>0</v>
      </c>
      <c r="K14" s="86">
        <v>1</v>
      </c>
      <c r="L14" s="86">
        <v>99</v>
      </c>
      <c r="M14" s="86">
        <v>84</v>
      </c>
      <c r="N14" s="86">
        <v>38</v>
      </c>
      <c r="O14" s="86">
        <v>41</v>
      </c>
      <c r="P14" s="86">
        <v>9</v>
      </c>
      <c r="Q14" s="86">
        <v>5</v>
      </c>
      <c r="R14" s="86">
        <v>54</v>
      </c>
      <c r="S14" s="86">
        <v>28</v>
      </c>
    </row>
    <row r="15" spans="1:19" s="98" customFormat="1" ht="18" customHeight="1">
      <c r="A15" s="23" t="s">
        <v>746</v>
      </c>
      <c r="B15" s="85">
        <v>2475</v>
      </c>
      <c r="C15" s="85">
        <v>3044</v>
      </c>
      <c r="D15" s="85">
        <v>2425</v>
      </c>
      <c r="E15" s="85">
        <v>2957</v>
      </c>
      <c r="F15" s="85">
        <v>2259</v>
      </c>
      <c r="G15" s="85">
        <v>2778</v>
      </c>
      <c r="H15" s="85">
        <v>2259</v>
      </c>
      <c r="I15" s="85">
        <v>2725</v>
      </c>
      <c r="J15" s="86">
        <v>0</v>
      </c>
      <c r="K15" s="86">
        <v>53</v>
      </c>
      <c r="L15" s="86">
        <v>155</v>
      </c>
      <c r="M15" s="86">
        <v>168</v>
      </c>
      <c r="N15" s="86">
        <v>9</v>
      </c>
      <c r="O15" s="86">
        <v>6</v>
      </c>
      <c r="P15" s="86">
        <v>2</v>
      </c>
      <c r="Q15" s="86">
        <v>5</v>
      </c>
      <c r="R15" s="86">
        <v>50</v>
      </c>
      <c r="S15" s="86">
        <v>87</v>
      </c>
    </row>
    <row r="16" spans="1:19" ht="18" customHeight="1">
      <c r="A16" s="23" t="s">
        <v>558</v>
      </c>
      <c r="B16" s="85">
        <v>6183</v>
      </c>
      <c r="C16" s="85">
        <v>7858</v>
      </c>
      <c r="D16" s="85">
        <v>6144</v>
      </c>
      <c r="E16" s="85">
        <v>7787</v>
      </c>
      <c r="F16" s="85">
        <v>6123</v>
      </c>
      <c r="G16" s="85">
        <v>7740</v>
      </c>
      <c r="H16" s="85">
        <v>6123</v>
      </c>
      <c r="I16" s="85">
        <v>7731</v>
      </c>
      <c r="J16" s="86">
        <v>0</v>
      </c>
      <c r="K16" s="86">
        <v>9</v>
      </c>
      <c r="L16" s="86">
        <v>11</v>
      </c>
      <c r="M16" s="86">
        <v>37</v>
      </c>
      <c r="N16" s="86">
        <v>7</v>
      </c>
      <c r="O16" s="86">
        <v>0</v>
      </c>
      <c r="P16" s="86">
        <v>3</v>
      </c>
      <c r="Q16" s="86">
        <v>10</v>
      </c>
      <c r="R16" s="86">
        <v>39</v>
      </c>
      <c r="S16" s="86">
        <v>71</v>
      </c>
    </row>
    <row r="17" spans="1:23" ht="18" customHeight="1">
      <c r="A17" s="23" t="s">
        <v>559</v>
      </c>
      <c r="B17" s="85">
        <v>6232</v>
      </c>
      <c r="C17" s="85">
        <v>7631</v>
      </c>
      <c r="D17" s="85">
        <v>6196</v>
      </c>
      <c r="E17" s="85">
        <v>7591</v>
      </c>
      <c r="F17" s="85">
        <v>6104</v>
      </c>
      <c r="G17" s="85">
        <v>7514</v>
      </c>
      <c r="H17" s="85">
        <v>6102</v>
      </c>
      <c r="I17" s="85">
        <v>7504</v>
      </c>
      <c r="J17" s="86">
        <v>2</v>
      </c>
      <c r="K17" s="86">
        <v>10</v>
      </c>
      <c r="L17" s="86">
        <v>79</v>
      </c>
      <c r="M17" s="86">
        <v>70</v>
      </c>
      <c r="N17" s="86">
        <v>13</v>
      </c>
      <c r="O17" s="86">
        <v>0</v>
      </c>
      <c r="P17" s="86">
        <v>0</v>
      </c>
      <c r="Q17" s="86">
        <v>7</v>
      </c>
      <c r="R17" s="86">
        <v>36</v>
      </c>
      <c r="S17" s="86">
        <v>40</v>
      </c>
    </row>
    <row r="18" spans="1:23" ht="18" customHeight="1">
      <c r="A18" s="23" t="s">
        <v>560</v>
      </c>
      <c r="B18" s="85">
        <v>12568</v>
      </c>
      <c r="C18" s="85">
        <v>15585</v>
      </c>
      <c r="D18" s="85">
        <v>12433</v>
      </c>
      <c r="E18" s="85">
        <v>15527</v>
      </c>
      <c r="F18" s="85">
        <v>12145</v>
      </c>
      <c r="G18" s="85">
        <v>15437</v>
      </c>
      <c r="H18" s="85">
        <v>12142</v>
      </c>
      <c r="I18" s="85">
        <v>15420</v>
      </c>
      <c r="J18" s="86">
        <v>3</v>
      </c>
      <c r="K18" s="86">
        <v>17</v>
      </c>
      <c r="L18" s="86">
        <v>251</v>
      </c>
      <c r="M18" s="86">
        <v>59</v>
      </c>
      <c r="N18" s="86">
        <v>18</v>
      </c>
      <c r="O18" s="86">
        <v>20</v>
      </c>
      <c r="P18" s="86">
        <v>19</v>
      </c>
      <c r="Q18" s="86">
        <v>11</v>
      </c>
      <c r="R18" s="86">
        <v>135</v>
      </c>
      <c r="S18" s="86">
        <v>58</v>
      </c>
    </row>
    <row r="19" spans="1:23" ht="18" customHeight="1">
      <c r="A19" s="23" t="s">
        <v>561</v>
      </c>
      <c r="B19" s="85">
        <v>1315</v>
      </c>
      <c r="C19" s="85">
        <v>1457</v>
      </c>
      <c r="D19" s="85">
        <v>1280</v>
      </c>
      <c r="E19" s="85">
        <v>1445</v>
      </c>
      <c r="F19" s="85">
        <v>1277</v>
      </c>
      <c r="G19" s="85">
        <v>1444</v>
      </c>
      <c r="H19" s="85">
        <v>1277</v>
      </c>
      <c r="I19" s="85">
        <v>1444</v>
      </c>
      <c r="J19" s="86">
        <v>0</v>
      </c>
      <c r="K19" s="86">
        <v>0</v>
      </c>
      <c r="L19" s="86">
        <v>1</v>
      </c>
      <c r="M19" s="86">
        <v>0</v>
      </c>
      <c r="N19" s="86">
        <v>0</v>
      </c>
      <c r="O19" s="86">
        <v>0</v>
      </c>
      <c r="P19" s="86">
        <v>2</v>
      </c>
      <c r="Q19" s="86">
        <v>1</v>
      </c>
      <c r="R19" s="86">
        <v>35</v>
      </c>
      <c r="S19" s="86">
        <v>12</v>
      </c>
    </row>
    <row r="20" spans="1:23" ht="18" customHeight="1">
      <c r="A20" s="23" t="s">
        <v>562</v>
      </c>
      <c r="B20" s="85">
        <v>2317</v>
      </c>
      <c r="C20" s="85">
        <v>3074</v>
      </c>
      <c r="D20" s="85">
        <v>2307</v>
      </c>
      <c r="E20" s="85">
        <v>3059</v>
      </c>
      <c r="F20" s="85">
        <v>2307</v>
      </c>
      <c r="G20" s="85">
        <v>3058</v>
      </c>
      <c r="H20" s="85">
        <v>2307</v>
      </c>
      <c r="I20" s="85">
        <v>3057</v>
      </c>
      <c r="J20" s="86">
        <v>0</v>
      </c>
      <c r="K20" s="86">
        <v>1</v>
      </c>
      <c r="L20" s="86">
        <v>0</v>
      </c>
      <c r="M20" s="86">
        <v>0</v>
      </c>
      <c r="N20" s="86">
        <v>0</v>
      </c>
      <c r="O20" s="86">
        <v>0</v>
      </c>
      <c r="P20" s="86">
        <v>0</v>
      </c>
      <c r="Q20" s="86">
        <v>1</v>
      </c>
      <c r="R20" s="86">
        <v>10</v>
      </c>
      <c r="S20" s="86">
        <v>15</v>
      </c>
    </row>
    <row r="21" spans="1:23" ht="18" customHeight="1">
      <c r="A21" s="23" t="s">
        <v>563</v>
      </c>
      <c r="B21" s="85">
        <v>2814</v>
      </c>
      <c r="C21" s="85">
        <v>3918</v>
      </c>
      <c r="D21" s="85">
        <v>2805</v>
      </c>
      <c r="E21" s="85">
        <v>3903</v>
      </c>
      <c r="F21" s="85">
        <v>2799</v>
      </c>
      <c r="G21" s="85">
        <v>3903</v>
      </c>
      <c r="H21" s="85">
        <v>2797</v>
      </c>
      <c r="I21" s="85">
        <v>3899</v>
      </c>
      <c r="J21" s="86">
        <v>2</v>
      </c>
      <c r="K21" s="86">
        <v>4</v>
      </c>
      <c r="L21" s="86">
        <v>6</v>
      </c>
      <c r="M21" s="86">
        <v>0</v>
      </c>
      <c r="N21" s="86">
        <v>0</v>
      </c>
      <c r="O21" s="86">
        <v>0</v>
      </c>
      <c r="P21" s="86">
        <v>0</v>
      </c>
      <c r="Q21" s="86">
        <v>0</v>
      </c>
      <c r="R21" s="86">
        <v>9</v>
      </c>
      <c r="S21" s="86">
        <v>15</v>
      </c>
    </row>
    <row r="22" spans="1:23" ht="18" customHeight="1">
      <c r="A22" s="23" t="s">
        <v>564</v>
      </c>
      <c r="B22" s="85">
        <v>4443</v>
      </c>
      <c r="C22" s="85">
        <v>5231</v>
      </c>
      <c r="D22" s="85">
        <v>4434</v>
      </c>
      <c r="E22" s="85">
        <v>5186</v>
      </c>
      <c r="F22" s="85">
        <v>4395</v>
      </c>
      <c r="G22" s="85">
        <v>5183</v>
      </c>
      <c r="H22" s="85">
        <v>4345</v>
      </c>
      <c r="I22" s="85">
        <v>5119</v>
      </c>
      <c r="J22" s="86">
        <v>50</v>
      </c>
      <c r="K22" s="86">
        <v>64</v>
      </c>
      <c r="L22" s="86">
        <v>31</v>
      </c>
      <c r="M22" s="86">
        <v>1</v>
      </c>
      <c r="N22" s="86">
        <v>2</v>
      </c>
      <c r="O22" s="86">
        <v>0</v>
      </c>
      <c r="P22" s="86">
        <v>6</v>
      </c>
      <c r="Q22" s="86">
        <v>2</v>
      </c>
      <c r="R22" s="86">
        <v>9</v>
      </c>
      <c r="S22" s="86">
        <v>45</v>
      </c>
    </row>
    <row r="23" spans="1:23" ht="18" customHeight="1">
      <c r="A23" s="23" t="s">
        <v>565</v>
      </c>
      <c r="B23" s="85">
        <v>2680</v>
      </c>
      <c r="C23" s="85">
        <v>3124</v>
      </c>
      <c r="D23" s="85">
        <v>2666</v>
      </c>
      <c r="E23" s="85">
        <v>3114</v>
      </c>
      <c r="F23" s="85">
        <v>2666</v>
      </c>
      <c r="G23" s="85">
        <v>3112</v>
      </c>
      <c r="H23" s="85">
        <v>2665</v>
      </c>
      <c r="I23" s="85">
        <v>3110</v>
      </c>
      <c r="J23" s="86">
        <v>1</v>
      </c>
      <c r="K23" s="86">
        <v>2</v>
      </c>
      <c r="L23" s="86">
        <v>0</v>
      </c>
      <c r="M23" s="86">
        <v>0</v>
      </c>
      <c r="N23" s="86">
        <v>0</v>
      </c>
      <c r="O23" s="86">
        <v>1</v>
      </c>
      <c r="P23" s="86">
        <v>0</v>
      </c>
      <c r="Q23" s="86">
        <v>1</v>
      </c>
      <c r="R23" s="86">
        <v>14</v>
      </c>
      <c r="S23" s="86">
        <v>10</v>
      </c>
    </row>
    <row r="24" spans="1:23" ht="18" customHeight="1">
      <c r="A24" s="23" t="s">
        <v>566</v>
      </c>
      <c r="B24" s="85">
        <v>736</v>
      </c>
      <c r="C24" s="85">
        <v>685</v>
      </c>
      <c r="D24" s="85">
        <v>691</v>
      </c>
      <c r="E24" s="85">
        <v>669</v>
      </c>
      <c r="F24" s="85">
        <v>684</v>
      </c>
      <c r="G24" s="85">
        <v>663</v>
      </c>
      <c r="H24" s="85">
        <v>676</v>
      </c>
      <c r="I24" s="85">
        <v>663</v>
      </c>
      <c r="J24" s="86">
        <v>8</v>
      </c>
      <c r="K24" s="86">
        <v>0</v>
      </c>
      <c r="L24" s="86">
        <v>0</v>
      </c>
      <c r="M24" s="86">
        <v>5</v>
      </c>
      <c r="N24" s="86">
        <v>1</v>
      </c>
      <c r="O24" s="86">
        <v>0</v>
      </c>
      <c r="P24" s="86">
        <v>6</v>
      </c>
      <c r="Q24" s="86">
        <v>1</v>
      </c>
      <c r="R24" s="86">
        <v>45</v>
      </c>
      <c r="S24" s="86">
        <v>16</v>
      </c>
    </row>
    <row r="25" spans="1:23" ht="18" customHeight="1">
      <c r="A25" s="23" t="s">
        <v>567</v>
      </c>
      <c r="B25" s="85">
        <v>2874</v>
      </c>
      <c r="C25" s="85">
        <v>3561</v>
      </c>
      <c r="D25" s="85">
        <v>2866</v>
      </c>
      <c r="E25" s="85">
        <v>3541</v>
      </c>
      <c r="F25" s="85">
        <v>2862</v>
      </c>
      <c r="G25" s="85">
        <v>3533</v>
      </c>
      <c r="H25" s="85">
        <v>2862</v>
      </c>
      <c r="I25" s="85">
        <v>3523</v>
      </c>
      <c r="J25" s="86">
        <v>0</v>
      </c>
      <c r="K25" s="86">
        <v>10</v>
      </c>
      <c r="L25" s="86">
        <v>4</v>
      </c>
      <c r="M25" s="86">
        <v>4</v>
      </c>
      <c r="N25" s="86">
        <v>0</v>
      </c>
      <c r="O25" s="86">
        <v>3</v>
      </c>
      <c r="P25" s="86">
        <v>0</v>
      </c>
      <c r="Q25" s="86">
        <v>1</v>
      </c>
      <c r="R25" s="86">
        <v>8</v>
      </c>
      <c r="S25" s="86">
        <v>20</v>
      </c>
    </row>
    <row r="26" spans="1:23" s="84" customFormat="1" ht="18" customHeight="1">
      <c r="A26" s="23" t="s">
        <v>568</v>
      </c>
      <c r="B26" s="85">
        <v>1473</v>
      </c>
      <c r="C26" s="85">
        <v>2370</v>
      </c>
      <c r="D26" s="85">
        <v>1453</v>
      </c>
      <c r="E26" s="85">
        <v>2350</v>
      </c>
      <c r="F26" s="85">
        <v>1450</v>
      </c>
      <c r="G26" s="85">
        <v>2343</v>
      </c>
      <c r="H26" s="85">
        <v>1450</v>
      </c>
      <c r="I26" s="85">
        <v>2341</v>
      </c>
      <c r="J26" s="86">
        <v>0</v>
      </c>
      <c r="K26" s="86">
        <v>2</v>
      </c>
      <c r="L26" s="86">
        <v>3</v>
      </c>
      <c r="M26" s="86">
        <v>0</v>
      </c>
      <c r="N26" s="86">
        <v>0</v>
      </c>
      <c r="O26" s="86">
        <v>0</v>
      </c>
      <c r="P26" s="86">
        <v>0</v>
      </c>
      <c r="Q26" s="86">
        <v>7</v>
      </c>
      <c r="R26" s="86">
        <v>20</v>
      </c>
      <c r="S26" s="86">
        <v>20</v>
      </c>
      <c r="T26" s="104"/>
      <c r="U26" s="104"/>
      <c r="V26" s="104"/>
      <c r="W26" s="104"/>
    </row>
    <row r="27" spans="1:23" s="84" customFormat="1" ht="18" customHeight="1">
      <c r="A27" s="23" t="s">
        <v>569</v>
      </c>
      <c r="B27" s="85">
        <v>9158</v>
      </c>
      <c r="C27" s="85">
        <v>9358</v>
      </c>
      <c r="D27" s="85">
        <v>9101</v>
      </c>
      <c r="E27" s="85">
        <v>9327</v>
      </c>
      <c r="F27" s="85">
        <v>9088</v>
      </c>
      <c r="G27" s="85">
        <v>9319</v>
      </c>
      <c r="H27" s="85">
        <v>9064</v>
      </c>
      <c r="I27" s="85">
        <v>9289</v>
      </c>
      <c r="J27" s="86">
        <v>24</v>
      </c>
      <c r="K27" s="86">
        <v>30</v>
      </c>
      <c r="L27" s="86">
        <v>4</v>
      </c>
      <c r="M27" s="86">
        <v>0</v>
      </c>
      <c r="N27" s="86">
        <v>8</v>
      </c>
      <c r="O27" s="86">
        <v>1</v>
      </c>
      <c r="P27" s="86">
        <v>1</v>
      </c>
      <c r="Q27" s="86">
        <v>7</v>
      </c>
      <c r="R27" s="86">
        <v>57</v>
      </c>
      <c r="S27" s="86">
        <v>31</v>
      </c>
      <c r="T27" s="104"/>
      <c r="U27" s="104"/>
      <c r="V27" s="104"/>
      <c r="W27" s="104"/>
    </row>
    <row r="28" spans="1:23" s="84" customFormat="1" ht="18" customHeight="1">
      <c r="A28" s="23" t="s">
        <v>570</v>
      </c>
      <c r="B28" s="85">
        <v>3873</v>
      </c>
      <c r="C28" s="85">
        <v>4458</v>
      </c>
      <c r="D28" s="85">
        <v>3823</v>
      </c>
      <c r="E28" s="85">
        <v>4403</v>
      </c>
      <c r="F28" s="85">
        <v>3486</v>
      </c>
      <c r="G28" s="85">
        <v>4154</v>
      </c>
      <c r="H28" s="85">
        <v>3486</v>
      </c>
      <c r="I28" s="85">
        <v>4151</v>
      </c>
      <c r="J28" s="86">
        <v>0</v>
      </c>
      <c r="K28" s="86">
        <v>3</v>
      </c>
      <c r="L28" s="86">
        <v>334</v>
      </c>
      <c r="M28" s="86">
        <v>236</v>
      </c>
      <c r="N28" s="86">
        <v>2</v>
      </c>
      <c r="O28" s="86">
        <v>5</v>
      </c>
      <c r="P28" s="86">
        <v>1</v>
      </c>
      <c r="Q28" s="86">
        <v>8</v>
      </c>
      <c r="R28" s="86">
        <v>50</v>
      </c>
      <c r="S28" s="86">
        <v>55</v>
      </c>
      <c r="T28" s="104"/>
      <c r="U28" s="104"/>
      <c r="V28" s="104"/>
      <c r="W28" s="104"/>
    </row>
    <row r="29" spans="1:23" s="84" customFormat="1" ht="18" customHeight="1">
      <c r="A29" s="23" t="s">
        <v>571</v>
      </c>
      <c r="B29" s="85">
        <v>790</v>
      </c>
      <c r="C29" s="85">
        <v>868</v>
      </c>
      <c r="D29" s="85">
        <v>743</v>
      </c>
      <c r="E29" s="85">
        <v>854</v>
      </c>
      <c r="F29" s="85">
        <v>380</v>
      </c>
      <c r="G29" s="85">
        <v>663</v>
      </c>
      <c r="H29" s="85">
        <v>377</v>
      </c>
      <c r="I29" s="85">
        <v>658</v>
      </c>
      <c r="J29" s="86">
        <v>3</v>
      </c>
      <c r="K29" s="86">
        <v>5</v>
      </c>
      <c r="L29" s="86">
        <v>347</v>
      </c>
      <c r="M29" s="86">
        <v>183</v>
      </c>
      <c r="N29" s="86">
        <v>13</v>
      </c>
      <c r="O29" s="86">
        <v>5</v>
      </c>
      <c r="P29" s="86">
        <v>3</v>
      </c>
      <c r="Q29" s="86">
        <v>3</v>
      </c>
      <c r="R29" s="86">
        <v>47</v>
      </c>
      <c r="S29" s="86">
        <v>14</v>
      </c>
      <c r="T29" s="104"/>
      <c r="U29" s="104"/>
      <c r="V29" s="104"/>
      <c r="W29" s="104"/>
    </row>
    <row r="30" spans="1:23" s="84" customFormat="1" ht="18" customHeight="1">
      <c r="A30" s="23"/>
      <c r="B30" s="85"/>
      <c r="C30" s="85"/>
      <c r="D30" s="85"/>
      <c r="E30" s="85"/>
      <c r="F30" s="85"/>
      <c r="G30" s="85"/>
      <c r="H30" s="85"/>
      <c r="I30" s="85"/>
      <c r="J30" s="86"/>
      <c r="K30" s="86"/>
      <c r="L30" s="86"/>
      <c r="M30" s="86"/>
      <c r="N30" s="86"/>
      <c r="O30" s="86"/>
      <c r="P30" s="86"/>
      <c r="Q30" s="86"/>
      <c r="R30" s="86"/>
      <c r="S30" s="86"/>
      <c r="T30" s="104"/>
      <c r="U30" s="104"/>
      <c r="V30" s="104"/>
      <c r="W30" s="104"/>
    </row>
    <row r="31" spans="1:23" s="84" customFormat="1" ht="18" customHeight="1">
      <c r="A31" s="20" t="s">
        <v>572</v>
      </c>
      <c r="B31" s="85"/>
      <c r="C31" s="85"/>
      <c r="D31" s="85"/>
      <c r="E31" s="85"/>
      <c r="F31" s="85"/>
      <c r="G31" s="85"/>
      <c r="H31" s="85"/>
      <c r="I31" s="85"/>
      <c r="J31" s="86"/>
      <c r="K31" s="86"/>
      <c r="L31" s="86"/>
      <c r="M31" s="86"/>
      <c r="N31" s="86"/>
      <c r="O31" s="86"/>
      <c r="P31" s="86"/>
      <c r="Q31" s="86"/>
      <c r="R31" s="86"/>
      <c r="S31" s="86"/>
      <c r="T31" s="104"/>
      <c r="U31" s="104"/>
      <c r="V31" s="104"/>
      <c r="W31" s="104"/>
    </row>
    <row r="32" spans="1:23" s="84" customFormat="1" ht="18" customHeight="1">
      <c r="A32" s="23" t="s">
        <v>573</v>
      </c>
      <c r="B32" s="85">
        <v>2972</v>
      </c>
      <c r="C32" s="85">
        <v>3725</v>
      </c>
      <c r="D32" s="85">
        <v>2949</v>
      </c>
      <c r="E32" s="85">
        <v>3670</v>
      </c>
      <c r="F32" s="85">
        <v>2946</v>
      </c>
      <c r="G32" s="85">
        <v>3670</v>
      </c>
      <c r="H32" s="85">
        <v>2946</v>
      </c>
      <c r="I32" s="85">
        <v>3670</v>
      </c>
      <c r="J32" s="86">
        <v>0</v>
      </c>
      <c r="K32" s="86">
        <v>0</v>
      </c>
      <c r="L32" s="86">
        <v>3</v>
      </c>
      <c r="M32" s="86">
        <v>0</v>
      </c>
      <c r="N32" s="86">
        <v>0</v>
      </c>
      <c r="O32" s="86">
        <v>0</v>
      </c>
      <c r="P32" s="86">
        <v>0</v>
      </c>
      <c r="Q32" s="86">
        <v>0</v>
      </c>
      <c r="R32" s="86">
        <v>23</v>
      </c>
      <c r="S32" s="86">
        <v>55</v>
      </c>
      <c r="T32" s="104"/>
      <c r="U32" s="104"/>
      <c r="V32" s="104"/>
      <c r="W32" s="104"/>
    </row>
    <row r="33" spans="1:23" s="84" customFormat="1" ht="18" customHeight="1">
      <c r="A33" s="23" t="s">
        <v>574</v>
      </c>
      <c r="B33" s="85">
        <v>3730</v>
      </c>
      <c r="C33" s="85">
        <v>5616</v>
      </c>
      <c r="D33" s="85">
        <v>3723</v>
      </c>
      <c r="E33" s="85">
        <v>5574</v>
      </c>
      <c r="F33" s="85">
        <v>3703</v>
      </c>
      <c r="G33" s="85">
        <v>5572</v>
      </c>
      <c r="H33" s="85">
        <v>3703</v>
      </c>
      <c r="I33" s="85">
        <v>5567</v>
      </c>
      <c r="J33" s="86">
        <v>0</v>
      </c>
      <c r="K33" s="86">
        <v>5</v>
      </c>
      <c r="L33" s="86">
        <v>20</v>
      </c>
      <c r="M33" s="86">
        <v>2</v>
      </c>
      <c r="N33" s="86">
        <v>0</v>
      </c>
      <c r="O33" s="86">
        <v>0</v>
      </c>
      <c r="P33" s="86">
        <v>0</v>
      </c>
      <c r="Q33" s="86">
        <v>0</v>
      </c>
      <c r="R33" s="86">
        <v>7</v>
      </c>
      <c r="S33" s="86">
        <v>42</v>
      </c>
      <c r="T33" s="104"/>
      <c r="U33" s="104"/>
      <c r="V33" s="104"/>
      <c r="W33" s="104"/>
    </row>
    <row r="34" spans="1:23" s="84" customFormat="1" ht="18" customHeight="1">
      <c r="A34" s="23" t="s">
        <v>575</v>
      </c>
      <c r="B34" s="85">
        <v>3256</v>
      </c>
      <c r="C34" s="85">
        <v>3880</v>
      </c>
      <c r="D34" s="85">
        <v>3205</v>
      </c>
      <c r="E34" s="85">
        <v>3854</v>
      </c>
      <c r="F34" s="85">
        <v>3165</v>
      </c>
      <c r="G34" s="85">
        <v>3805</v>
      </c>
      <c r="H34" s="85">
        <v>3163</v>
      </c>
      <c r="I34" s="85">
        <v>3805</v>
      </c>
      <c r="J34" s="86">
        <v>2</v>
      </c>
      <c r="K34" s="86">
        <v>0</v>
      </c>
      <c r="L34" s="86">
        <v>2</v>
      </c>
      <c r="M34" s="86">
        <v>5</v>
      </c>
      <c r="N34" s="86">
        <v>0</v>
      </c>
      <c r="O34" s="86">
        <v>0</v>
      </c>
      <c r="P34" s="86">
        <v>38</v>
      </c>
      <c r="Q34" s="86">
        <v>44</v>
      </c>
      <c r="R34" s="86">
        <v>51</v>
      </c>
      <c r="S34" s="86">
        <v>26</v>
      </c>
      <c r="T34" s="104"/>
      <c r="U34" s="104"/>
      <c r="V34" s="104"/>
      <c r="W34" s="104"/>
    </row>
    <row r="35" spans="1:23" s="75" customFormat="1" ht="18" customHeight="1">
      <c r="A35" s="23" t="s">
        <v>576</v>
      </c>
      <c r="B35" s="85">
        <v>12981</v>
      </c>
      <c r="C35" s="85">
        <v>18445</v>
      </c>
      <c r="D35" s="85">
        <v>12735</v>
      </c>
      <c r="E35" s="85">
        <v>18169</v>
      </c>
      <c r="F35" s="85">
        <v>12438</v>
      </c>
      <c r="G35" s="85">
        <v>17749</v>
      </c>
      <c r="H35" s="85">
        <v>12423</v>
      </c>
      <c r="I35" s="85">
        <v>17730</v>
      </c>
      <c r="J35" s="86">
        <v>15</v>
      </c>
      <c r="K35" s="86">
        <v>19</v>
      </c>
      <c r="L35" s="86">
        <v>38</v>
      </c>
      <c r="M35" s="86">
        <v>68</v>
      </c>
      <c r="N35" s="86">
        <v>2</v>
      </c>
      <c r="O35" s="86">
        <v>5</v>
      </c>
      <c r="P35" s="86">
        <v>257</v>
      </c>
      <c r="Q35" s="86">
        <v>347</v>
      </c>
      <c r="R35" s="86">
        <v>246</v>
      </c>
      <c r="S35" s="86">
        <v>276</v>
      </c>
      <c r="T35" s="81"/>
      <c r="U35" s="81"/>
      <c r="V35" s="81"/>
      <c r="W35" s="81"/>
    </row>
    <row r="36" spans="1:23" s="84" customFormat="1" ht="18" customHeight="1">
      <c r="A36" s="23" t="s">
        <v>577</v>
      </c>
      <c r="B36" s="85">
        <v>1539</v>
      </c>
      <c r="C36" s="85">
        <v>1405</v>
      </c>
      <c r="D36" s="85">
        <v>1523</v>
      </c>
      <c r="E36" s="85">
        <v>1386</v>
      </c>
      <c r="F36" s="85">
        <v>1523</v>
      </c>
      <c r="G36" s="85">
        <v>1386</v>
      </c>
      <c r="H36" s="85">
        <v>1523</v>
      </c>
      <c r="I36" s="85">
        <v>1383</v>
      </c>
      <c r="J36" s="86">
        <v>0</v>
      </c>
      <c r="K36" s="86">
        <v>3</v>
      </c>
      <c r="L36" s="86">
        <v>0</v>
      </c>
      <c r="M36" s="86">
        <v>0</v>
      </c>
      <c r="N36" s="86">
        <v>0</v>
      </c>
      <c r="O36" s="86">
        <v>0</v>
      </c>
      <c r="P36" s="86">
        <v>0</v>
      </c>
      <c r="Q36" s="86">
        <v>0</v>
      </c>
      <c r="R36" s="86">
        <v>16</v>
      </c>
      <c r="S36" s="86">
        <v>19</v>
      </c>
      <c r="T36" s="104"/>
      <c r="U36" s="104"/>
      <c r="V36" s="104"/>
      <c r="W36" s="104"/>
    </row>
    <row r="37" spans="1:23" s="84" customFormat="1" ht="18" customHeight="1">
      <c r="A37" s="23" t="s">
        <v>578</v>
      </c>
      <c r="B37" s="85">
        <v>1476</v>
      </c>
      <c r="C37" s="85">
        <v>1924</v>
      </c>
      <c r="D37" s="85">
        <v>1469</v>
      </c>
      <c r="E37" s="85">
        <v>1922</v>
      </c>
      <c r="F37" s="85">
        <v>1469</v>
      </c>
      <c r="G37" s="85">
        <v>1921</v>
      </c>
      <c r="H37" s="85">
        <v>1468</v>
      </c>
      <c r="I37" s="85">
        <v>1919</v>
      </c>
      <c r="J37" s="86">
        <v>1</v>
      </c>
      <c r="K37" s="86">
        <v>2</v>
      </c>
      <c r="L37" s="86">
        <v>0</v>
      </c>
      <c r="M37" s="86">
        <v>0</v>
      </c>
      <c r="N37" s="86">
        <v>0</v>
      </c>
      <c r="O37" s="86">
        <v>1</v>
      </c>
      <c r="P37" s="86">
        <v>0</v>
      </c>
      <c r="Q37" s="86">
        <v>0</v>
      </c>
      <c r="R37" s="86">
        <v>7</v>
      </c>
      <c r="S37" s="86">
        <v>2</v>
      </c>
      <c r="T37" s="104"/>
      <c r="U37" s="104"/>
      <c r="V37" s="104"/>
      <c r="W37" s="104"/>
    </row>
    <row r="38" spans="1:23" s="84" customFormat="1" ht="18" customHeight="1">
      <c r="A38" s="23" t="s">
        <v>579</v>
      </c>
      <c r="B38" s="85">
        <v>1183</v>
      </c>
      <c r="C38" s="85">
        <v>1695</v>
      </c>
      <c r="D38" s="85">
        <v>1182</v>
      </c>
      <c r="E38" s="85">
        <v>1685</v>
      </c>
      <c r="F38" s="85">
        <v>1182</v>
      </c>
      <c r="G38" s="85">
        <v>1674</v>
      </c>
      <c r="H38" s="85">
        <v>1182</v>
      </c>
      <c r="I38" s="85">
        <v>1674</v>
      </c>
      <c r="J38" s="86">
        <v>0</v>
      </c>
      <c r="K38" s="86">
        <v>0</v>
      </c>
      <c r="L38" s="86">
        <v>0</v>
      </c>
      <c r="M38" s="86">
        <v>0</v>
      </c>
      <c r="N38" s="86">
        <v>0</v>
      </c>
      <c r="O38" s="86">
        <v>0</v>
      </c>
      <c r="P38" s="86">
        <v>0</v>
      </c>
      <c r="Q38" s="86">
        <v>11</v>
      </c>
      <c r="R38" s="86">
        <v>1</v>
      </c>
      <c r="S38" s="86">
        <v>10</v>
      </c>
      <c r="T38" s="104"/>
      <c r="U38" s="104"/>
      <c r="V38" s="104"/>
      <c r="W38" s="104"/>
    </row>
    <row r="39" spans="1:23" s="84" customFormat="1" ht="18" customHeight="1">
      <c r="A39" s="23" t="s">
        <v>580</v>
      </c>
      <c r="B39" s="85">
        <v>1668</v>
      </c>
      <c r="C39" s="85">
        <v>2039</v>
      </c>
      <c r="D39" s="85">
        <v>1657</v>
      </c>
      <c r="E39" s="85">
        <v>2013</v>
      </c>
      <c r="F39" s="85">
        <v>1652</v>
      </c>
      <c r="G39" s="85">
        <v>2010</v>
      </c>
      <c r="H39" s="85">
        <v>1652</v>
      </c>
      <c r="I39" s="85">
        <v>2008</v>
      </c>
      <c r="J39" s="86">
        <v>0</v>
      </c>
      <c r="K39" s="86">
        <v>2</v>
      </c>
      <c r="L39" s="86">
        <v>5</v>
      </c>
      <c r="M39" s="86">
        <v>0</v>
      </c>
      <c r="N39" s="86">
        <v>0</v>
      </c>
      <c r="O39" s="86">
        <v>0</v>
      </c>
      <c r="P39" s="86">
        <v>0</v>
      </c>
      <c r="Q39" s="86">
        <v>3</v>
      </c>
      <c r="R39" s="86">
        <v>11</v>
      </c>
      <c r="S39" s="86">
        <v>26</v>
      </c>
      <c r="T39" s="104"/>
      <c r="U39" s="104"/>
      <c r="V39" s="104"/>
      <c r="W39" s="104"/>
    </row>
    <row r="40" spans="1:23" s="84" customFormat="1" ht="18" customHeight="1">
      <c r="A40" s="23" t="s">
        <v>581</v>
      </c>
      <c r="B40" s="85">
        <v>3288</v>
      </c>
      <c r="C40" s="85">
        <v>3690</v>
      </c>
      <c r="D40" s="85">
        <v>2788</v>
      </c>
      <c r="E40" s="85">
        <v>3520</v>
      </c>
      <c r="F40" s="85">
        <v>2785</v>
      </c>
      <c r="G40" s="85">
        <v>3520</v>
      </c>
      <c r="H40" s="85">
        <v>2785</v>
      </c>
      <c r="I40" s="85">
        <v>3520</v>
      </c>
      <c r="J40" s="86">
        <v>0</v>
      </c>
      <c r="K40" s="86">
        <v>0</v>
      </c>
      <c r="L40" s="86">
        <v>0</v>
      </c>
      <c r="M40" s="86">
        <v>0</v>
      </c>
      <c r="N40" s="86">
        <v>0</v>
      </c>
      <c r="O40" s="86">
        <v>0</v>
      </c>
      <c r="P40" s="86">
        <v>3</v>
      </c>
      <c r="Q40" s="86">
        <v>0</v>
      </c>
      <c r="R40" s="86">
        <v>500</v>
      </c>
      <c r="S40" s="86">
        <v>170</v>
      </c>
      <c r="T40" s="104"/>
      <c r="U40" s="104"/>
      <c r="V40" s="104"/>
      <c r="W40" s="104"/>
    </row>
    <row r="41" spans="1:23" s="84" customFormat="1" ht="18" customHeight="1">
      <c r="A41" s="23" t="s">
        <v>582</v>
      </c>
      <c r="B41" s="85">
        <v>5014</v>
      </c>
      <c r="C41" s="85">
        <v>6063</v>
      </c>
      <c r="D41" s="85">
        <v>4975</v>
      </c>
      <c r="E41" s="85">
        <v>6035</v>
      </c>
      <c r="F41" s="85">
        <v>4857</v>
      </c>
      <c r="G41" s="85">
        <v>5928</v>
      </c>
      <c r="H41" s="85">
        <v>4855</v>
      </c>
      <c r="I41" s="85">
        <v>5926</v>
      </c>
      <c r="J41" s="86">
        <v>2</v>
      </c>
      <c r="K41" s="86">
        <v>2</v>
      </c>
      <c r="L41" s="86">
        <v>117</v>
      </c>
      <c r="M41" s="86">
        <v>102</v>
      </c>
      <c r="N41" s="86">
        <v>1</v>
      </c>
      <c r="O41" s="86">
        <v>4</v>
      </c>
      <c r="P41" s="86">
        <v>0</v>
      </c>
      <c r="Q41" s="86">
        <v>1</v>
      </c>
      <c r="R41" s="86">
        <v>39</v>
      </c>
      <c r="S41" s="86">
        <v>28</v>
      </c>
      <c r="T41" s="104"/>
      <c r="U41" s="104"/>
      <c r="V41" s="104"/>
      <c r="W41" s="104"/>
    </row>
    <row r="42" spans="1:23" s="84" customFormat="1" ht="18" customHeight="1">
      <c r="A42" s="23" t="s">
        <v>583</v>
      </c>
      <c r="B42" s="85">
        <v>2481</v>
      </c>
      <c r="C42" s="85">
        <v>2893</v>
      </c>
      <c r="D42" s="85">
        <v>2462</v>
      </c>
      <c r="E42" s="85">
        <v>2890</v>
      </c>
      <c r="F42" s="85">
        <v>2462</v>
      </c>
      <c r="G42" s="85">
        <v>2889</v>
      </c>
      <c r="H42" s="85">
        <v>2462</v>
      </c>
      <c r="I42" s="85">
        <v>2879</v>
      </c>
      <c r="J42" s="86">
        <v>0</v>
      </c>
      <c r="K42" s="86">
        <v>10</v>
      </c>
      <c r="L42" s="86">
        <v>0</v>
      </c>
      <c r="M42" s="86">
        <v>0</v>
      </c>
      <c r="N42" s="86">
        <v>0</v>
      </c>
      <c r="O42" s="86">
        <v>0</v>
      </c>
      <c r="P42" s="86">
        <v>0</v>
      </c>
      <c r="Q42" s="86">
        <v>1</v>
      </c>
      <c r="R42" s="86">
        <v>19</v>
      </c>
      <c r="S42" s="86">
        <v>3</v>
      </c>
      <c r="T42" s="104"/>
      <c r="U42" s="104"/>
      <c r="V42" s="104"/>
      <c r="W42" s="104"/>
    </row>
    <row r="43" spans="1:23" s="84" customFormat="1" ht="18" customHeight="1">
      <c r="A43" s="23" t="s">
        <v>584</v>
      </c>
      <c r="B43" s="85">
        <v>3557</v>
      </c>
      <c r="C43" s="85">
        <v>5109</v>
      </c>
      <c r="D43" s="85">
        <v>3530</v>
      </c>
      <c r="E43" s="85">
        <v>5091</v>
      </c>
      <c r="F43" s="85">
        <v>3525</v>
      </c>
      <c r="G43" s="85">
        <v>5081</v>
      </c>
      <c r="H43" s="85">
        <v>3524</v>
      </c>
      <c r="I43" s="85">
        <v>5073</v>
      </c>
      <c r="J43" s="86">
        <v>1</v>
      </c>
      <c r="K43" s="86">
        <v>8</v>
      </c>
      <c r="L43" s="86">
        <v>1</v>
      </c>
      <c r="M43" s="86">
        <v>0</v>
      </c>
      <c r="N43" s="86">
        <v>0</v>
      </c>
      <c r="O43" s="86">
        <v>0</v>
      </c>
      <c r="P43" s="86">
        <v>4</v>
      </c>
      <c r="Q43" s="86">
        <v>10</v>
      </c>
      <c r="R43" s="86">
        <v>27</v>
      </c>
      <c r="S43" s="86">
        <v>18</v>
      </c>
      <c r="T43" s="104"/>
      <c r="U43" s="104"/>
      <c r="V43" s="104"/>
      <c r="W43" s="104"/>
    </row>
    <row r="44" spans="1:23" s="84" customFormat="1" ht="18" customHeight="1">
      <c r="A44" s="23" t="s">
        <v>585</v>
      </c>
      <c r="B44" s="85">
        <v>9059</v>
      </c>
      <c r="C44" s="85">
        <v>13141</v>
      </c>
      <c r="D44" s="85">
        <v>8775</v>
      </c>
      <c r="E44" s="85">
        <v>12933</v>
      </c>
      <c r="F44" s="85">
        <v>8740</v>
      </c>
      <c r="G44" s="85">
        <v>12860</v>
      </c>
      <c r="H44" s="85">
        <v>8739</v>
      </c>
      <c r="I44" s="85">
        <v>12846</v>
      </c>
      <c r="J44" s="86">
        <v>1</v>
      </c>
      <c r="K44" s="86">
        <v>14</v>
      </c>
      <c r="L44" s="86">
        <v>32</v>
      </c>
      <c r="M44" s="86">
        <v>41</v>
      </c>
      <c r="N44" s="86">
        <v>0</v>
      </c>
      <c r="O44" s="86">
        <v>5</v>
      </c>
      <c r="P44" s="86">
        <v>3</v>
      </c>
      <c r="Q44" s="86">
        <v>27</v>
      </c>
      <c r="R44" s="86">
        <v>284</v>
      </c>
      <c r="S44" s="86">
        <v>208</v>
      </c>
      <c r="T44" s="104"/>
      <c r="U44" s="104"/>
      <c r="V44" s="104"/>
      <c r="W44" s="104"/>
    </row>
    <row r="45" spans="1:23" s="84" customFormat="1" ht="18" customHeight="1">
      <c r="A45" s="23" t="s">
        <v>586</v>
      </c>
      <c r="B45" s="85">
        <v>5648</v>
      </c>
      <c r="C45" s="85">
        <v>6715</v>
      </c>
      <c r="D45" s="85">
        <v>5206</v>
      </c>
      <c r="E45" s="85">
        <v>6435</v>
      </c>
      <c r="F45" s="85">
        <v>5171</v>
      </c>
      <c r="G45" s="85">
        <v>6408</v>
      </c>
      <c r="H45" s="85">
        <v>5171</v>
      </c>
      <c r="I45" s="85">
        <v>6404</v>
      </c>
      <c r="J45" s="86">
        <v>0</v>
      </c>
      <c r="K45" s="86">
        <v>4</v>
      </c>
      <c r="L45" s="86">
        <v>15</v>
      </c>
      <c r="M45" s="86">
        <v>6</v>
      </c>
      <c r="N45" s="86">
        <v>0</v>
      </c>
      <c r="O45" s="86">
        <v>1</v>
      </c>
      <c r="P45" s="86">
        <v>20</v>
      </c>
      <c r="Q45" s="86">
        <v>20</v>
      </c>
      <c r="R45" s="86">
        <v>442</v>
      </c>
      <c r="S45" s="86">
        <v>280</v>
      </c>
      <c r="T45" s="104"/>
      <c r="U45" s="104"/>
      <c r="V45" s="104"/>
      <c r="W45" s="104"/>
    </row>
    <row r="46" spans="1:23" ht="18" customHeight="1">
      <c r="A46" s="23" t="s">
        <v>588</v>
      </c>
      <c r="B46" s="85">
        <v>5948</v>
      </c>
      <c r="C46" s="85">
        <v>7589</v>
      </c>
      <c r="D46" s="85">
        <v>5894</v>
      </c>
      <c r="E46" s="85">
        <v>7566</v>
      </c>
      <c r="F46" s="85">
        <v>5349</v>
      </c>
      <c r="G46" s="85">
        <v>6896</v>
      </c>
      <c r="H46" s="85">
        <v>5341</v>
      </c>
      <c r="I46" s="85">
        <v>6887</v>
      </c>
      <c r="J46" s="86">
        <v>8</v>
      </c>
      <c r="K46" s="86">
        <v>9</v>
      </c>
      <c r="L46" s="86">
        <v>530</v>
      </c>
      <c r="M46" s="86">
        <v>660</v>
      </c>
      <c r="N46" s="86">
        <v>3</v>
      </c>
      <c r="O46" s="86">
        <v>0</v>
      </c>
      <c r="P46" s="86">
        <v>12</v>
      </c>
      <c r="Q46" s="86">
        <v>10</v>
      </c>
      <c r="R46" s="86">
        <v>54</v>
      </c>
      <c r="S46" s="86">
        <v>23</v>
      </c>
    </row>
    <row r="47" spans="1:23" s="84" customFormat="1" ht="18" customHeight="1">
      <c r="A47" s="23" t="s">
        <v>589</v>
      </c>
      <c r="B47" s="85">
        <v>2291</v>
      </c>
      <c r="C47" s="85">
        <v>2002</v>
      </c>
      <c r="D47" s="85">
        <v>2268</v>
      </c>
      <c r="E47" s="85">
        <v>2001</v>
      </c>
      <c r="F47" s="85">
        <v>2175</v>
      </c>
      <c r="G47" s="85">
        <v>1914</v>
      </c>
      <c r="H47" s="85">
        <v>2175</v>
      </c>
      <c r="I47" s="85">
        <v>1914</v>
      </c>
      <c r="J47" s="86">
        <v>0</v>
      </c>
      <c r="K47" s="86">
        <v>0</v>
      </c>
      <c r="L47" s="86">
        <v>1</v>
      </c>
      <c r="M47" s="86">
        <v>1</v>
      </c>
      <c r="N47" s="86">
        <v>0</v>
      </c>
      <c r="O47" s="86">
        <v>0</v>
      </c>
      <c r="P47" s="86">
        <v>92</v>
      </c>
      <c r="Q47" s="86">
        <v>86</v>
      </c>
      <c r="R47" s="86">
        <v>23</v>
      </c>
      <c r="S47" s="86">
        <v>1</v>
      </c>
      <c r="T47" s="104"/>
      <c r="U47" s="104"/>
      <c r="V47" s="104"/>
      <c r="W47" s="104"/>
    </row>
    <row r="48" spans="1:23" s="84" customFormat="1" ht="18" customHeight="1" thickBot="1">
      <c r="A48" s="248"/>
      <c r="B48" s="248"/>
      <c r="C48" s="248"/>
      <c r="D48" s="248"/>
      <c r="E48" s="248"/>
      <c r="F48" s="248"/>
      <c r="G48" s="248"/>
      <c r="H48" s="248"/>
      <c r="I48" s="248"/>
      <c r="J48" s="248"/>
      <c r="K48" s="248"/>
      <c r="L48" s="248"/>
      <c r="M48" s="248"/>
      <c r="N48" s="248"/>
      <c r="O48" s="248"/>
      <c r="P48" s="248"/>
      <c r="Q48" s="248"/>
      <c r="R48" s="248"/>
      <c r="S48" s="248"/>
      <c r="T48" s="104"/>
      <c r="U48" s="104"/>
      <c r="V48" s="104"/>
      <c r="W48" s="104"/>
    </row>
    <row r="49" spans="1:23" s="84" customFormat="1" ht="15.75" customHeight="1">
      <c r="T49" s="104"/>
      <c r="U49" s="104"/>
      <c r="V49" s="104"/>
      <c r="W49" s="104"/>
    </row>
    <row r="50" spans="1:23" s="84" customFormat="1" ht="15.75" customHeight="1">
      <c r="T50" s="104"/>
      <c r="U50" s="104"/>
      <c r="V50" s="104"/>
      <c r="W50" s="104"/>
    </row>
    <row r="51" spans="1:23" s="193" customFormat="1" ht="15.75" customHeight="1">
      <c r="A51" s="84"/>
      <c r="B51" s="84"/>
      <c r="C51" s="84"/>
      <c r="D51" s="84"/>
      <c r="E51" s="84"/>
      <c r="F51" s="84"/>
      <c r="G51" s="84"/>
      <c r="H51" s="84"/>
      <c r="I51" s="84"/>
      <c r="J51" s="84"/>
      <c r="K51" s="84"/>
      <c r="L51" s="84"/>
      <c r="M51" s="84"/>
      <c r="N51" s="84"/>
      <c r="O51" s="84"/>
      <c r="P51" s="84"/>
      <c r="Q51" s="84"/>
      <c r="R51" s="84"/>
      <c r="S51" s="84"/>
      <c r="T51" s="104"/>
      <c r="U51" s="154"/>
      <c r="V51" s="154"/>
      <c r="W51" s="154"/>
    </row>
    <row r="52" spans="1:23" ht="15.75" customHeight="1">
      <c r="A52" s="84"/>
      <c r="B52" s="84"/>
      <c r="C52" s="84"/>
      <c r="D52" s="84"/>
      <c r="E52" s="84"/>
      <c r="F52" s="84"/>
      <c r="G52" s="84"/>
      <c r="H52" s="84"/>
      <c r="I52" s="84"/>
      <c r="J52" s="84"/>
      <c r="K52" s="84"/>
      <c r="L52" s="84"/>
      <c r="M52" s="84"/>
      <c r="N52" s="84"/>
      <c r="O52" s="84"/>
      <c r="P52" s="84"/>
      <c r="Q52" s="84"/>
      <c r="R52" s="84"/>
      <c r="S52" s="84"/>
      <c r="T52" s="98"/>
      <c r="U52" s="98"/>
    </row>
    <row r="53" spans="1:23" ht="15.75" customHeight="1">
      <c r="A53" s="84"/>
      <c r="B53" s="84"/>
      <c r="C53" s="84"/>
      <c r="D53" s="84"/>
      <c r="E53" s="84"/>
      <c r="F53" s="84"/>
      <c r="G53" s="84"/>
      <c r="H53" s="84"/>
      <c r="I53" s="84"/>
      <c r="J53" s="84"/>
      <c r="K53" s="84"/>
      <c r="L53" s="84"/>
      <c r="M53" s="84"/>
      <c r="N53" s="84"/>
      <c r="O53" s="84"/>
      <c r="P53" s="84"/>
      <c r="Q53" s="84"/>
      <c r="R53" s="84"/>
      <c r="S53" s="84"/>
      <c r="T53" s="98"/>
      <c r="U53" s="98"/>
    </row>
    <row r="54" spans="1:23" ht="15.75" customHeight="1">
      <c r="A54" s="84"/>
      <c r="B54" s="84"/>
      <c r="C54" s="84"/>
      <c r="D54" s="84"/>
      <c r="E54" s="84"/>
      <c r="F54" s="84"/>
      <c r="G54" s="84"/>
      <c r="H54" s="84"/>
      <c r="I54" s="84"/>
      <c r="J54" s="84"/>
      <c r="K54" s="84"/>
      <c r="L54" s="84"/>
      <c r="M54" s="84"/>
      <c r="N54" s="84"/>
      <c r="O54" s="84"/>
      <c r="P54" s="84"/>
      <c r="Q54" s="84"/>
      <c r="R54" s="84"/>
      <c r="S54" s="84"/>
      <c r="T54" s="98"/>
      <c r="U54" s="98"/>
    </row>
    <row r="55" spans="1:23" ht="15.75" customHeight="1">
      <c r="A55" s="84"/>
      <c r="B55" s="84"/>
      <c r="C55" s="84"/>
      <c r="D55" s="84"/>
      <c r="E55" s="84"/>
      <c r="F55" s="84"/>
      <c r="G55" s="84"/>
      <c r="H55" s="84"/>
      <c r="I55" s="84"/>
      <c r="J55" s="84"/>
      <c r="K55" s="84"/>
      <c r="L55" s="84"/>
      <c r="M55" s="84"/>
      <c r="N55" s="84"/>
      <c r="O55" s="84"/>
      <c r="P55" s="84"/>
      <c r="Q55" s="84"/>
      <c r="R55" s="84"/>
      <c r="S55" s="84"/>
      <c r="T55" s="98"/>
      <c r="U55" s="98"/>
    </row>
    <row r="56" spans="1:23" s="84" customFormat="1" ht="15.75" customHeight="1">
      <c r="T56" s="104"/>
      <c r="U56" s="104"/>
      <c r="V56" s="104"/>
      <c r="W56" s="104"/>
    </row>
    <row r="57" spans="1:23" s="84" customFormat="1" ht="15.75" customHeight="1">
      <c r="T57" s="104"/>
      <c r="U57" s="104"/>
      <c r="V57" s="104"/>
      <c r="W57" s="104"/>
    </row>
    <row r="58" spans="1:23" s="84" customFormat="1" ht="15" customHeight="1">
      <c r="A58" s="75"/>
      <c r="B58" s="75"/>
      <c r="C58" s="75"/>
      <c r="D58" s="75"/>
      <c r="E58" s="75"/>
      <c r="F58" s="75"/>
      <c r="G58" s="75"/>
      <c r="H58" s="75"/>
      <c r="I58" s="75"/>
      <c r="J58" s="75"/>
      <c r="K58" s="75"/>
      <c r="L58" s="75"/>
      <c r="M58" s="75"/>
      <c r="N58" s="75"/>
      <c r="O58" s="75"/>
      <c r="P58" s="75"/>
      <c r="Q58" s="75"/>
      <c r="R58" s="75"/>
      <c r="S58" s="75"/>
      <c r="T58" s="104"/>
      <c r="U58" s="104"/>
      <c r="V58" s="104"/>
      <c r="W58" s="104"/>
    </row>
    <row r="59" spans="1:23" s="84" customFormat="1">
      <c r="T59" s="104"/>
      <c r="U59" s="104"/>
      <c r="V59" s="104"/>
      <c r="W59" s="104"/>
    </row>
    <row r="60" spans="1:23" s="84" customFormat="1" ht="15" customHeight="1">
      <c r="T60" s="104"/>
      <c r="U60" s="104"/>
      <c r="V60" s="104"/>
      <c r="W60" s="104"/>
    </row>
    <row r="61" spans="1:23" s="84" customFormat="1" ht="15" customHeight="1">
      <c r="T61" s="104"/>
      <c r="U61" s="104"/>
      <c r="V61" s="104"/>
      <c r="W61" s="104"/>
    </row>
    <row r="62" spans="1:23" s="84" customFormat="1" ht="15" customHeight="1">
      <c r="T62" s="104"/>
      <c r="U62" s="104"/>
      <c r="V62" s="104"/>
      <c r="W62" s="104"/>
    </row>
    <row r="63" spans="1:23" s="84" customFormat="1" ht="15" customHeight="1">
      <c r="T63" s="104"/>
      <c r="U63" s="104"/>
      <c r="V63" s="104"/>
      <c r="W63" s="104"/>
    </row>
    <row r="64" spans="1:23" s="84" customFormat="1" ht="15" customHeight="1">
      <c r="T64" s="104"/>
      <c r="U64" s="104"/>
      <c r="V64" s="104"/>
      <c r="W64" s="104"/>
    </row>
    <row r="65" spans="1:20" s="84" customFormat="1" ht="15" customHeight="1">
      <c r="T65" s="194"/>
    </row>
    <row r="66" spans="1:20" s="75" customFormat="1" ht="15" customHeight="1">
      <c r="A66" s="84"/>
      <c r="B66" s="84"/>
      <c r="C66" s="84"/>
      <c r="D66" s="84"/>
      <c r="E66" s="84"/>
      <c r="F66" s="84"/>
      <c r="G66" s="84"/>
      <c r="H66" s="84"/>
      <c r="I66" s="84"/>
      <c r="J66" s="84"/>
      <c r="K66" s="84"/>
      <c r="L66" s="84"/>
      <c r="M66" s="84"/>
      <c r="N66" s="84"/>
      <c r="O66" s="84"/>
      <c r="P66" s="84"/>
      <c r="Q66" s="84"/>
      <c r="R66" s="84"/>
      <c r="S66" s="84"/>
      <c r="T66" s="95"/>
    </row>
    <row r="67" spans="1:20" s="84" customFormat="1" ht="15" customHeight="1">
      <c r="T67" s="194"/>
    </row>
    <row r="68" spans="1:20" s="84" customFormat="1">
      <c r="T68" s="194"/>
    </row>
    <row r="69" spans="1:20" s="84" customFormat="1" ht="15" customHeight="1">
      <c r="T69" s="194"/>
    </row>
    <row r="70" spans="1:20" s="84" customFormat="1" ht="15" customHeight="1">
      <c r="T70" s="194"/>
    </row>
    <row r="71" spans="1:20" s="84" customFormat="1" ht="15" customHeight="1">
      <c r="T71" s="194"/>
    </row>
    <row r="72" spans="1:20" s="84" customFormat="1">
      <c r="T72" s="194"/>
    </row>
    <row r="73" spans="1:20" s="84" customFormat="1" ht="15" customHeight="1">
      <c r="T73" s="194"/>
    </row>
    <row r="74" spans="1:20" s="84" customFormat="1" ht="15" customHeight="1">
      <c r="T74" s="194"/>
    </row>
    <row r="75" spans="1:20" s="84" customFormat="1">
      <c r="T75" s="194"/>
    </row>
    <row r="76" spans="1:20" s="84" customFormat="1" ht="15" customHeight="1"/>
    <row r="77" spans="1:20" s="84" customFormat="1" ht="15" customHeight="1"/>
    <row r="78" spans="1:20" s="84" customFormat="1" ht="15" customHeight="1">
      <c r="A78" s="193"/>
      <c r="B78" s="193"/>
      <c r="C78" s="193"/>
      <c r="D78" s="193"/>
      <c r="E78" s="193"/>
      <c r="F78" s="193"/>
      <c r="G78" s="193"/>
      <c r="H78" s="193"/>
      <c r="I78" s="193"/>
      <c r="J78" s="193"/>
      <c r="K78" s="193"/>
      <c r="L78" s="193"/>
      <c r="M78" s="193"/>
      <c r="N78" s="193"/>
      <c r="O78" s="193"/>
      <c r="P78" s="193"/>
      <c r="Q78" s="193"/>
      <c r="R78" s="193"/>
      <c r="S78" s="193"/>
    </row>
    <row r="79" spans="1:20" s="84" customFormat="1" ht="15" customHeight="1">
      <c r="T79" s="194"/>
    </row>
    <row r="80" spans="1:20" s="84" customFormat="1" ht="15" customHeight="1">
      <c r="T80" s="194"/>
    </row>
    <row r="81" spans="1:20" s="84" customFormat="1" ht="15" customHeight="1">
      <c r="T81" s="194"/>
    </row>
    <row r="82" spans="1:20" s="84" customFormat="1" ht="15" customHeight="1">
      <c r="T82" s="194"/>
    </row>
    <row r="83" spans="1:20" s="84" customFormat="1" ht="15" customHeight="1">
      <c r="T83" s="194"/>
    </row>
    <row r="84" spans="1:20" s="84" customFormat="1">
      <c r="T84" s="194"/>
    </row>
    <row r="85" spans="1:20" s="84" customFormat="1" ht="15" customHeight="1">
      <c r="T85" s="194"/>
    </row>
    <row r="86" spans="1:20" s="193" customFormat="1" ht="15" customHeight="1">
      <c r="A86" s="105"/>
      <c r="B86" s="105"/>
      <c r="C86" s="105"/>
      <c r="D86" s="105"/>
      <c r="E86" s="105"/>
      <c r="F86" s="105"/>
      <c r="G86" s="105"/>
      <c r="H86" s="105"/>
      <c r="I86" s="105"/>
      <c r="J86" s="105"/>
      <c r="K86" s="105"/>
      <c r="L86" s="105"/>
      <c r="M86" s="105"/>
      <c r="N86" s="105"/>
      <c r="O86" s="105"/>
      <c r="P86" s="105"/>
      <c r="Q86" s="105"/>
      <c r="R86" s="105"/>
      <c r="S86" s="105"/>
      <c r="T86" s="194"/>
    </row>
    <row r="87" spans="1:20" s="84" customFormat="1" ht="15" customHeight="1">
      <c r="A87" s="105"/>
      <c r="B87" s="105"/>
      <c r="C87" s="105"/>
      <c r="D87" s="105"/>
      <c r="E87" s="105"/>
      <c r="F87" s="105"/>
      <c r="G87" s="105"/>
      <c r="H87" s="105"/>
      <c r="I87" s="105"/>
      <c r="J87" s="105"/>
      <c r="K87" s="105"/>
      <c r="L87" s="105"/>
      <c r="M87" s="105"/>
      <c r="N87" s="105"/>
      <c r="O87" s="105"/>
      <c r="P87" s="105"/>
      <c r="Q87" s="105"/>
      <c r="R87" s="105"/>
      <c r="S87" s="105"/>
      <c r="T87" s="194"/>
    </row>
    <row r="88" spans="1:20" s="84" customFormat="1" ht="15" customHeight="1">
      <c r="A88" s="105"/>
      <c r="B88" s="105"/>
      <c r="C88" s="105"/>
      <c r="D88" s="105"/>
      <c r="E88" s="105"/>
      <c r="F88" s="105"/>
      <c r="G88" s="105"/>
      <c r="H88" s="105"/>
      <c r="I88" s="105"/>
      <c r="J88" s="105"/>
      <c r="K88" s="105"/>
      <c r="L88" s="105"/>
      <c r="M88" s="105"/>
      <c r="N88" s="105"/>
      <c r="O88" s="105"/>
      <c r="P88" s="105"/>
      <c r="Q88" s="105"/>
      <c r="R88" s="105"/>
      <c r="S88" s="105"/>
      <c r="T88" s="194"/>
    </row>
    <row r="89" spans="1:20" s="84" customFormat="1" ht="15" customHeight="1">
      <c r="A89" s="98"/>
      <c r="B89" s="98"/>
      <c r="C89" s="98"/>
      <c r="D89" s="98"/>
      <c r="E89" s="98"/>
      <c r="F89" s="98"/>
      <c r="G89" s="98"/>
      <c r="H89" s="98"/>
      <c r="I89" s="98"/>
      <c r="J89" s="98"/>
      <c r="K89" s="98"/>
      <c r="L89" s="98"/>
      <c r="M89" s="98"/>
      <c r="N89" s="98"/>
      <c r="O89" s="98"/>
      <c r="P89" s="98"/>
      <c r="Q89" s="98"/>
      <c r="R89" s="98"/>
      <c r="S89" s="98"/>
      <c r="T89" s="194"/>
    </row>
    <row r="90" spans="1:20" s="84" customFormat="1" ht="15" customHeight="1">
      <c r="A90" s="105"/>
      <c r="B90" s="105"/>
      <c r="C90" s="105"/>
      <c r="D90" s="105"/>
      <c r="E90" s="105"/>
      <c r="F90" s="105"/>
      <c r="G90" s="105"/>
      <c r="H90" s="105"/>
      <c r="I90" s="105"/>
      <c r="J90" s="105"/>
      <c r="K90" s="105"/>
      <c r="L90" s="105"/>
      <c r="M90" s="105"/>
      <c r="N90" s="105"/>
      <c r="O90" s="105"/>
      <c r="P90" s="105"/>
      <c r="Q90" s="105"/>
      <c r="R90" s="105"/>
      <c r="S90" s="105"/>
      <c r="T90" s="194"/>
    </row>
    <row r="91" spans="1:20" s="84" customFormat="1" ht="15" customHeight="1">
      <c r="A91" s="105"/>
      <c r="B91" s="105"/>
      <c r="C91" s="105"/>
      <c r="D91" s="105"/>
      <c r="E91" s="105"/>
      <c r="F91" s="105"/>
      <c r="G91" s="105"/>
      <c r="H91" s="105"/>
      <c r="I91" s="105"/>
      <c r="J91" s="105"/>
      <c r="K91" s="105"/>
      <c r="L91" s="105"/>
      <c r="M91" s="105"/>
      <c r="N91" s="105"/>
      <c r="O91" s="105"/>
      <c r="P91" s="105"/>
      <c r="Q91" s="105"/>
      <c r="R91" s="105"/>
      <c r="S91" s="105"/>
      <c r="T91" s="194"/>
    </row>
    <row r="92" spans="1:20" s="84" customFormat="1" ht="15" customHeight="1">
      <c r="A92" s="105"/>
      <c r="B92" s="105"/>
      <c r="C92" s="105"/>
      <c r="D92" s="105"/>
      <c r="E92" s="105"/>
      <c r="F92" s="105"/>
      <c r="G92" s="105"/>
      <c r="H92" s="105"/>
      <c r="I92" s="105"/>
      <c r="J92" s="105"/>
      <c r="K92" s="105"/>
      <c r="L92" s="105"/>
      <c r="M92" s="105"/>
      <c r="N92" s="105"/>
      <c r="O92" s="105"/>
      <c r="P92" s="105"/>
      <c r="Q92" s="105"/>
      <c r="R92" s="105"/>
      <c r="S92" s="105"/>
      <c r="T92" s="194"/>
    </row>
    <row r="93" spans="1:20" s="84" customFormat="1" ht="15" customHeight="1" thickBot="1">
      <c r="A93" s="206"/>
      <c r="B93" s="198"/>
      <c r="C93" s="252"/>
      <c r="D93" s="198"/>
      <c r="E93" s="252"/>
      <c r="F93" s="198"/>
      <c r="G93" s="252"/>
      <c r="H93" s="252"/>
      <c r="I93" s="252"/>
      <c r="J93" s="200"/>
      <c r="K93" s="200"/>
      <c r="L93" s="200"/>
      <c r="M93" s="200"/>
      <c r="N93" s="200"/>
      <c r="O93" s="200"/>
      <c r="P93" s="200"/>
      <c r="Q93" s="252"/>
      <c r="R93" s="198"/>
      <c r="S93" s="252"/>
      <c r="T93" s="194"/>
    </row>
    <row r="94" spans="1:20">
      <c r="A94" s="23"/>
      <c r="B94" s="113"/>
      <c r="C94" s="247"/>
      <c r="D94" s="113"/>
      <c r="E94" s="247"/>
      <c r="F94" s="113"/>
      <c r="G94" s="247"/>
      <c r="H94" s="247"/>
      <c r="I94" s="247"/>
      <c r="J94" s="111"/>
      <c r="K94" s="247"/>
      <c r="L94" s="113"/>
      <c r="M94" s="247"/>
      <c r="N94" s="113"/>
      <c r="O94" s="247"/>
      <c r="P94" s="113"/>
      <c r="Q94" s="247"/>
      <c r="R94" s="113"/>
      <c r="S94" s="247"/>
    </row>
    <row r="95" spans="1:20">
      <c r="A95" s="23"/>
      <c r="B95" s="113"/>
      <c r="C95" s="247"/>
      <c r="D95" s="113"/>
      <c r="E95" s="247"/>
      <c r="F95" s="113"/>
      <c r="G95" s="247"/>
      <c r="H95" s="247"/>
      <c r="I95" s="247"/>
      <c r="J95" s="111"/>
      <c r="K95" s="111"/>
      <c r="L95" s="113"/>
      <c r="M95" s="111"/>
      <c r="N95" s="111"/>
      <c r="O95" s="247"/>
      <c r="P95" s="111"/>
      <c r="Q95" s="247"/>
      <c r="R95" s="113"/>
      <c r="S95" s="247"/>
    </row>
    <row r="96" spans="1:20">
      <c r="A96" s="23"/>
      <c r="B96" s="113"/>
      <c r="C96" s="247"/>
      <c r="D96" s="113"/>
      <c r="E96" s="247"/>
      <c r="F96" s="113"/>
      <c r="G96" s="247"/>
      <c r="H96" s="247"/>
      <c r="I96" s="247"/>
      <c r="J96" s="113"/>
      <c r="K96" s="247"/>
      <c r="L96" s="113"/>
      <c r="M96" s="247"/>
      <c r="N96" s="113"/>
      <c r="O96" s="247"/>
      <c r="P96" s="113"/>
      <c r="Q96" s="247"/>
      <c r="R96" s="113"/>
      <c r="S96" s="247"/>
    </row>
    <row r="97" spans="1:19" s="98" customFormat="1">
      <c r="A97" s="23"/>
      <c r="B97" s="113"/>
      <c r="C97" s="247"/>
      <c r="D97" s="113"/>
      <c r="E97" s="247"/>
      <c r="F97" s="113"/>
      <c r="G97" s="247"/>
      <c r="H97" s="247"/>
      <c r="I97" s="247"/>
      <c r="J97" s="111"/>
      <c r="K97" s="111"/>
      <c r="L97" s="111"/>
      <c r="M97" s="111"/>
      <c r="N97" s="111"/>
      <c r="O97" s="247"/>
      <c r="P97" s="111"/>
      <c r="Q97" s="247"/>
      <c r="R97" s="113"/>
      <c r="S97" s="247"/>
    </row>
    <row r="98" spans="1:19">
      <c r="A98" s="23"/>
      <c r="B98" s="113"/>
      <c r="C98" s="247"/>
      <c r="D98" s="113"/>
      <c r="E98" s="247"/>
      <c r="F98" s="113"/>
      <c r="G98" s="247"/>
      <c r="H98" s="247"/>
      <c r="I98" s="247"/>
      <c r="J98" s="113"/>
      <c r="K98" s="247"/>
      <c r="L98" s="113"/>
      <c r="M98" s="247"/>
      <c r="N98" s="111"/>
      <c r="O98" s="111"/>
      <c r="P98" s="113"/>
      <c r="Q98" s="247"/>
      <c r="R98" s="113"/>
      <c r="S98" s="247"/>
    </row>
    <row r="99" spans="1:19">
      <c r="A99" s="23"/>
      <c r="B99" s="113"/>
      <c r="C99" s="247"/>
      <c r="D99" s="113"/>
      <c r="E99" s="247"/>
      <c r="F99" s="113"/>
      <c r="G99" s="247"/>
      <c r="H99" s="247"/>
      <c r="I99" s="247"/>
      <c r="J99" s="113"/>
      <c r="K99" s="247"/>
      <c r="L99" s="111"/>
      <c r="M99" s="111"/>
      <c r="N99" s="111"/>
      <c r="O99" s="111"/>
      <c r="P99" s="113"/>
      <c r="Q99" s="247"/>
      <c r="R99" s="113"/>
      <c r="S99" s="247"/>
    </row>
    <row r="100" spans="1:19">
      <c r="A100" s="23"/>
      <c r="B100" s="113"/>
      <c r="C100" s="247"/>
      <c r="D100" s="113"/>
      <c r="E100" s="247"/>
      <c r="F100" s="113"/>
      <c r="G100" s="247"/>
      <c r="H100" s="247"/>
      <c r="I100" s="247"/>
      <c r="J100" s="111"/>
      <c r="K100" s="247"/>
      <c r="L100" s="111"/>
      <c r="M100" s="111"/>
      <c r="N100" s="111"/>
      <c r="O100" s="111"/>
      <c r="P100" s="111"/>
      <c r="Q100" s="247"/>
      <c r="R100" s="113"/>
      <c r="S100" s="247"/>
    </row>
    <row r="101" spans="1:19" s="98" customFormat="1">
      <c r="A101" s="23"/>
      <c r="B101" s="113"/>
      <c r="C101" s="247"/>
      <c r="D101" s="113"/>
      <c r="E101" s="247"/>
      <c r="F101" s="113"/>
      <c r="G101" s="247"/>
      <c r="H101" s="247"/>
      <c r="I101" s="247"/>
      <c r="J101" s="111"/>
      <c r="K101" s="111"/>
      <c r="L101" s="111"/>
      <c r="M101" s="111"/>
      <c r="N101" s="111"/>
      <c r="O101" s="111"/>
      <c r="P101" s="111"/>
      <c r="Q101" s="247"/>
      <c r="R101" s="113"/>
      <c r="S101" s="111"/>
    </row>
    <row r="102" spans="1:19">
      <c r="A102" s="23"/>
      <c r="B102" s="113"/>
      <c r="C102" s="247"/>
      <c r="D102" s="113"/>
      <c r="E102" s="247"/>
      <c r="F102" s="113"/>
      <c r="G102" s="247"/>
      <c r="H102" s="247"/>
      <c r="I102" s="247"/>
      <c r="J102" s="111"/>
      <c r="K102" s="247"/>
      <c r="L102" s="111"/>
      <c r="M102" s="111"/>
      <c r="N102" s="111"/>
      <c r="O102" s="111"/>
      <c r="P102" s="111"/>
      <c r="Q102" s="247"/>
      <c r="R102" s="113"/>
      <c r="S102" s="247"/>
    </row>
    <row r="103" spans="1:19">
      <c r="A103" s="23"/>
      <c r="B103" s="113"/>
      <c r="C103" s="247"/>
      <c r="D103" s="113"/>
      <c r="E103" s="247"/>
      <c r="F103" s="113"/>
      <c r="G103" s="247"/>
      <c r="H103" s="247"/>
      <c r="I103" s="247"/>
      <c r="J103" s="111"/>
      <c r="K103" s="247"/>
      <c r="L103" s="113"/>
      <c r="M103" s="111"/>
      <c r="N103" s="111"/>
      <c r="O103" s="111"/>
      <c r="P103" s="113"/>
      <c r="Q103" s="247"/>
      <c r="R103" s="113"/>
      <c r="S103" s="247"/>
    </row>
    <row r="104" spans="1:19">
      <c r="A104" s="23"/>
      <c r="B104" s="113"/>
      <c r="C104" s="247"/>
      <c r="D104" s="113"/>
      <c r="E104" s="247"/>
      <c r="F104" s="113"/>
      <c r="G104" s="247"/>
      <c r="H104" s="247"/>
      <c r="I104" s="247"/>
      <c r="J104" s="113"/>
      <c r="K104" s="247"/>
      <c r="L104" s="111"/>
      <c r="M104" s="111"/>
      <c r="N104" s="113"/>
      <c r="O104" s="111"/>
      <c r="P104" s="113"/>
      <c r="Q104" s="247"/>
      <c r="R104" s="113"/>
      <c r="S104" s="247"/>
    </row>
    <row r="105" spans="1:19" s="98" customFormat="1">
      <c r="A105" s="23"/>
      <c r="B105" s="113"/>
      <c r="C105" s="247"/>
      <c r="D105" s="113"/>
      <c r="E105" s="247"/>
      <c r="F105" s="113"/>
      <c r="G105" s="247"/>
      <c r="H105" s="247"/>
      <c r="I105" s="247"/>
      <c r="J105" s="111"/>
      <c r="K105" s="247"/>
      <c r="L105" s="113"/>
      <c r="M105" s="247"/>
      <c r="N105" s="111"/>
      <c r="O105" s="111"/>
      <c r="P105" s="111"/>
      <c r="Q105" s="247"/>
      <c r="R105" s="113"/>
      <c r="S105" s="247"/>
    </row>
    <row r="106" spans="1:19">
      <c r="A106" s="23"/>
      <c r="B106" s="113"/>
      <c r="C106" s="247"/>
      <c r="D106" s="113"/>
      <c r="E106" s="247"/>
      <c r="F106" s="113"/>
      <c r="G106" s="247"/>
      <c r="H106" s="247"/>
      <c r="I106" s="247"/>
      <c r="J106" s="111"/>
      <c r="K106" s="247"/>
      <c r="L106" s="113"/>
      <c r="M106" s="247"/>
      <c r="N106" s="111"/>
      <c r="O106" s="111"/>
      <c r="P106" s="113"/>
      <c r="Q106" s="111"/>
      <c r="R106" s="113"/>
      <c r="S106" s="247"/>
    </row>
    <row r="107" spans="1:19">
      <c r="A107" s="23"/>
      <c r="B107" s="113"/>
      <c r="C107" s="247"/>
      <c r="D107" s="113"/>
      <c r="E107" s="247"/>
      <c r="F107" s="113"/>
      <c r="G107" s="247"/>
      <c r="H107" s="247"/>
      <c r="I107" s="247"/>
      <c r="J107" s="111"/>
      <c r="K107" s="111"/>
      <c r="L107" s="111"/>
      <c r="M107" s="111"/>
      <c r="N107" s="111"/>
      <c r="O107" s="111"/>
      <c r="P107" s="111"/>
      <c r="Q107" s="111"/>
      <c r="R107" s="113"/>
      <c r="S107" s="247"/>
    </row>
    <row r="108" spans="1:19">
      <c r="A108" s="23"/>
      <c r="B108" s="113"/>
      <c r="C108" s="247"/>
      <c r="D108" s="113"/>
      <c r="E108" s="247"/>
      <c r="F108" s="113"/>
      <c r="G108" s="247"/>
      <c r="H108" s="247"/>
      <c r="I108" s="247"/>
      <c r="J108" s="113"/>
      <c r="K108" s="247"/>
      <c r="L108" s="113"/>
      <c r="M108" s="247"/>
      <c r="N108" s="111"/>
      <c r="O108" s="247"/>
      <c r="P108" s="113"/>
      <c r="Q108" s="247"/>
      <c r="R108" s="113"/>
      <c r="S108" s="247"/>
    </row>
    <row r="109" spans="1:19">
      <c r="A109" s="23"/>
      <c r="B109" s="113"/>
      <c r="C109" s="247"/>
      <c r="D109" s="113"/>
      <c r="E109" s="247"/>
      <c r="F109" s="113"/>
      <c r="G109" s="247"/>
      <c r="H109" s="247"/>
      <c r="I109" s="247"/>
      <c r="J109" s="111"/>
      <c r="K109" s="247"/>
      <c r="L109" s="111"/>
      <c r="M109" s="111"/>
      <c r="N109" s="111"/>
      <c r="O109" s="111"/>
      <c r="P109" s="113"/>
      <c r="Q109" s="247"/>
      <c r="R109" s="113"/>
      <c r="S109" s="247"/>
    </row>
    <row r="110" spans="1:19">
      <c r="A110" s="23"/>
      <c r="B110" s="113"/>
      <c r="C110" s="247"/>
      <c r="D110" s="113"/>
      <c r="E110" s="247"/>
      <c r="F110" s="113"/>
      <c r="G110" s="247"/>
      <c r="H110" s="247"/>
      <c r="I110" s="247"/>
      <c r="J110" s="113"/>
      <c r="K110" s="247"/>
      <c r="L110" s="111"/>
      <c r="M110" s="111"/>
      <c r="N110" s="111"/>
      <c r="O110" s="111"/>
      <c r="P110" s="111"/>
      <c r="Q110" s="247"/>
      <c r="R110" s="113"/>
      <c r="S110" s="247"/>
    </row>
    <row r="111" spans="1:19">
      <c r="A111" s="23"/>
      <c r="B111" s="113"/>
      <c r="C111" s="247"/>
      <c r="D111" s="113"/>
      <c r="E111" s="247"/>
      <c r="F111" s="113"/>
      <c r="G111" s="247"/>
      <c r="H111" s="247"/>
      <c r="I111" s="247"/>
      <c r="J111" s="113"/>
      <c r="K111" s="247"/>
      <c r="L111" s="113"/>
      <c r="M111" s="247"/>
      <c r="N111" s="111"/>
      <c r="O111" s="247"/>
      <c r="P111" s="113"/>
      <c r="Q111" s="247"/>
      <c r="R111" s="113"/>
      <c r="S111" s="247"/>
    </row>
    <row r="112" spans="1:19">
      <c r="A112" s="23"/>
      <c r="B112" s="113"/>
      <c r="C112" s="247"/>
      <c r="D112" s="113"/>
      <c r="E112" s="247"/>
      <c r="F112" s="113"/>
      <c r="G112" s="247"/>
      <c r="H112" s="247"/>
      <c r="I112" s="247"/>
      <c r="J112" s="111"/>
      <c r="K112" s="247"/>
      <c r="L112" s="113"/>
      <c r="M112" s="111"/>
      <c r="N112" s="113"/>
      <c r="O112" s="247"/>
      <c r="P112" s="113"/>
      <c r="Q112" s="247"/>
      <c r="R112" s="113"/>
      <c r="S112" s="247"/>
    </row>
    <row r="113" spans="1:19">
      <c r="A113" s="23"/>
      <c r="B113" s="113"/>
      <c r="C113" s="247"/>
      <c r="D113" s="113"/>
      <c r="E113" s="247"/>
      <c r="F113" s="113"/>
      <c r="G113" s="247"/>
      <c r="H113" s="247"/>
      <c r="I113" s="247"/>
      <c r="J113" s="111"/>
      <c r="K113" s="247"/>
      <c r="L113" s="113"/>
      <c r="M113" s="247"/>
      <c r="N113" s="113"/>
      <c r="O113" s="111"/>
      <c r="P113" s="113"/>
      <c r="Q113" s="247"/>
      <c r="R113" s="113"/>
      <c r="S113" s="247"/>
    </row>
    <row r="114" spans="1:19">
      <c r="A114" s="23"/>
      <c r="B114" s="113"/>
      <c r="C114" s="247"/>
      <c r="D114" s="113"/>
      <c r="E114" s="247"/>
      <c r="F114" s="113"/>
      <c r="G114" s="247"/>
      <c r="H114" s="247"/>
      <c r="I114" s="247"/>
      <c r="J114" s="111"/>
      <c r="K114" s="247"/>
      <c r="L114" s="113"/>
      <c r="M114" s="247"/>
      <c r="N114" s="113"/>
      <c r="O114" s="111"/>
      <c r="P114" s="113"/>
      <c r="Q114" s="247"/>
      <c r="R114" s="113"/>
      <c r="S114" s="247"/>
    </row>
    <row r="115" spans="1:19">
      <c r="A115" s="23"/>
      <c r="B115" s="113"/>
      <c r="C115" s="247"/>
      <c r="D115" s="113"/>
      <c r="E115" s="247"/>
      <c r="F115" s="113"/>
      <c r="G115" s="247"/>
      <c r="H115" s="247"/>
      <c r="I115" s="247"/>
      <c r="J115" s="111"/>
      <c r="K115" s="247"/>
      <c r="L115" s="113"/>
      <c r="M115" s="247"/>
      <c r="N115" s="111"/>
      <c r="O115" s="247"/>
      <c r="P115" s="113"/>
      <c r="Q115" s="247"/>
      <c r="R115" s="113"/>
      <c r="S115" s="247"/>
    </row>
    <row r="116" spans="1:19" s="98" customFormat="1">
      <c r="A116" s="23"/>
      <c r="B116" s="113"/>
      <c r="C116" s="247"/>
      <c r="D116" s="113"/>
      <c r="E116" s="247"/>
      <c r="F116" s="113"/>
      <c r="G116" s="247"/>
      <c r="H116" s="247"/>
      <c r="I116" s="247"/>
      <c r="J116" s="111"/>
      <c r="K116" s="247"/>
      <c r="L116" s="111"/>
      <c r="M116" s="111"/>
      <c r="N116" s="111"/>
      <c r="O116" s="111"/>
      <c r="P116" s="113"/>
      <c r="Q116" s="111"/>
      <c r="R116" s="113"/>
      <c r="S116" s="247"/>
    </row>
    <row r="117" spans="1:19">
      <c r="A117" s="23"/>
      <c r="B117" s="113"/>
      <c r="C117" s="247"/>
      <c r="D117" s="113"/>
      <c r="E117" s="247"/>
      <c r="F117" s="113"/>
      <c r="G117" s="247"/>
      <c r="H117" s="247"/>
      <c r="I117" s="247"/>
      <c r="J117" s="111"/>
      <c r="K117" s="247"/>
      <c r="L117" s="111"/>
      <c r="M117" s="247"/>
      <c r="N117" s="111"/>
      <c r="O117" s="111"/>
      <c r="P117" s="113"/>
      <c r="Q117" s="247"/>
      <c r="R117" s="113"/>
      <c r="S117" s="247"/>
    </row>
    <row r="118" spans="1:19">
      <c r="A118" s="23"/>
      <c r="B118" s="113"/>
      <c r="C118" s="247"/>
      <c r="D118" s="113"/>
      <c r="E118" s="247"/>
      <c r="F118" s="113"/>
      <c r="G118" s="247"/>
      <c r="H118" s="247"/>
      <c r="I118" s="247"/>
      <c r="J118" s="111"/>
      <c r="K118" s="247"/>
      <c r="L118" s="113"/>
      <c r="M118" s="247"/>
      <c r="N118" s="113"/>
      <c r="O118" s="247"/>
      <c r="P118" s="113"/>
      <c r="Q118" s="247"/>
      <c r="R118" s="113"/>
      <c r="S118" s="247"/>
    </row>
    <row r="119" spans="1:19">
      <c r="A119" s="23"/>
      <c r="B119" s="113"/>
      <c r="C119" s="247"/>
      <c r="D119" s="113"/>
      <c r="E119" s="247"/>
      <c r="F119" s="113"/>
      <c r="G119" s="247"/>
      <c r="H119" s="247"/>
      <c r="I119" s="247"/>
      <c r="J119" s="113"/>
      <c r="K119" s="247"/>
      <c r="L119" s="113"/>
      <c r="M119" s="247"/>
      <c r="N119" s="113"/>
      <c r="O119" s="247"/>
      <c r="P119" s="113"/>
      <c r="Q119" s="247"/>
      <c r="R119" s="113"/>
      <c r="S119" s="247"/>
    </row>
    <row r="120" spans="1:19">
      <c r="A120" s="23"/>
      <c r="B120" s="113"/>
      <c r="C120" s="247"/>
      <c r="D120" s="113"/>
      <c r="E120" s="247"/>
      <c r="F120" s="113"/>
      <c r="G120" s="247"/>
      <c r="H120" s="247"/>
      <c r="I120" s="247"/>
      <c r="J120" s="111"/>
      <c r="K120" s="247"/>
      <c r="L120" s="113"/>
      <c r="M120" s="111"/>
      <c r="N120" s="111"/>
      <c r="O120" s="111"/>
      <c r="P120" s="113"/>
      <c r="Q120" s="111"/>
      <c r="R120" s="113"/>
      <c r="S120" s="111"/>
    </row>
    <row r="121" spans="1:19">
      <c r="A121" s="209"/>
      <c r="B121" s="113"/>
      <c r="C121" s="247"/>
      <c r="D121" s="113"/>
      <c r="E121" s="247"/>
      <c r="F121" s="113"/>
      <c r="G121" s="247"/>
      <c r="H121" s="247"/>
      <c r="I121" s="247"/>
      <c r="J121" s="111"/>
      <c r="K121" s="247"/>
      <c r="L121" s="111"/>
      <c r="M121" s="111"/>
      <c r="N121" s="111"/>
      <c r="O121" s="111"/>
      <c r="P121" s="113"/>
      <c r="Q121" s="247"/>
      <c r="R121" s="113"/>
      <c r="S121" s="247"/>
    </row>
    <row r="122" spans="1:19">
      <c r="A122" s="23"/>
      <c r="B122" s="113"/>
      <c r="C122" s="247"/>
      <c r="D122" s="113"/>
      <c r="E122" s="247"/>
      <c r="F122" s="113"/>
      <c r="G122" s="247"/>
      <c r="H122" s="247"/>
      <c r="I122" s="247"/>
      <c r="J122" s="113"/>
      <c r="K122" s="247"/>
      <c r="L122" s="113"/>
      <c r="M122" s="247"/>
      <c r="N122" s="111"/>
      <c r="O122" s="111"/>
      <c r="P122" s="113"/>
      <c r="Q122" s="247"/>
      <c r="R122" s="113"/>
      <c r="S122" s="247"/>
    </row>
    <row r="123" spans="1:19">
      <c r="A123" s="23"/>
      <c r="B123" s="113"/>
      <c r="C123" s="247"/>
      <c r="D123" s="113"/>
      <c r="E123" s="247"/>
      <c r="F123" s="113"/>
      <c r="G123" s="247"/>
      <c r="H123" s="247"/>
      <c r="I123" s="247"/>
      <c r="J123" s="113"/>
      <c r="K123" s="111"/>
      <c r="L123" s="113"/>
      <c r="M123" s="247"/>
      <c r="N123" s="111"/>
      <c r="O123" s="111"/>
      <c r="P123" s="113"/>
      <c r="Q123" s="247"/>
      <c r="R123" s="113"/>
      <c r="S123" s="111"/>
    </row>
    <row r="124" spans="1:19">
      <c r="B124" s="67"/>
      <c r="C124" s="247"/>
      <c r="D124" s="247"/>
      <c r="E124" s="247"/>
      <c r="F124" s="247"/>
      <c r="G124" s="247"/>
      <c r="H124" s="247"/>
      <c r="I124" s="247"/>
      <c r="J124" s="247"/>
      <c r="K124" s="247"/>
      <c r="L124" s="247"/>
      <c r="M124" s="247"/>
      <c r="N124" s="247"/>
      <c r="O124" s="247"/>
      <c r="P124" s="247"/>
      <c r="Q124" s="247"/>
      <c r="R124" s="247"/>
      <c r="S124" s="247"/>
    </row>
    <row r="125" spans="1:19" ht="15.75">
      <c r="A125" s="20"/>
      <c r="B125" s="67"/>
      <c r="C125" s="247"/>
      <c r="D125" s="247"/>
      <c r="E125" s="247"/>
      <c r="F125" s="247"/>
      <c r="G125" s="247"/>
      <c r="H125" s="247"/>
      <c r="I125" s="247"/>
      <c r="J125" s="247"/>
      <c r="K125" s="247"/>
      <c r="L125" s="247"/>
      <c r="M125" s="247"/>
      <c r="N125" s="247"/>
      <c r="O125" s="247"/>
      <c r="P125" s="247"/>
      <c r="Q125" s="247"/>
      <c r="R125" s="247"/>
      <c r="S125" s="247"/>
    </row>
    <row r="126" spans="1:19">
      <c r="A126" s="23"/>
      <c r="B126" s="113"/>
      <c r="C126" s="247"/>
      <c r="D126" s="113"/>
      <c r="E126" s="247"/>
      <c r="F126" s="113"/>
      <c r="G126" s="247"/>
      <c r="H126" s="113"/>
      <c r="I126" s="247"/>
      <c r="J126" s="113"/>
      <c r="K126" s="247"/>
      <c r="L126" s="113"/>
      <c r="M126" s="247"/>
      <c r="N126" s="113"/>
      <c r="O126" s="111"/>
      <c r="P126" s="111"/>
      <c r="Q126" s="247"/>
      <c r="R126" s="113"/>
      <c r="S126" s="247"/>
    </row>
    <row r="127" spans="1:19">
      <c r="A127" s="23"/>
      <c r="B127" s="113"/>
      <c r="C127" s="247"/>
      <c r="D127" s="113"/>
      <c r="E127" s="247"/>
      <c r="F127" s="113"/>
      <c r="G127" s="247"/>
      <c r="H127" s="113"/>
      <c r="I127" s="247"/>
      <c r="J127" s="111"/>
      <c r="K127" s="247"/>
      <c r="L127" s="113"/>
      <c r="M127" s="247"/>
      <c r="N127" s="111"/>
      <c r="O127" s="111"/>
      <c r="P127" s="113"/>
      <c r="Q127" s="247"/>
      <c r="R127" s="113"/>
      <c r="S127" s="247"/>
    </row>
    <row r="128" spans="1:19">
      <c r="A128" s="23"/>
      <c r="B128" s="113"/>
      <c r="C128" s="247"/>
      <c r="D128" s="113"/>
      <c r="E128" s="247"/>
      <c r="F128" s="113"/>
      <c r="G128" s="247"/>
      <c r="H128" s="113"/>
      <c r="I128" s="247"/>
      <c r="J128" s="113"/>
      <c r="K128" s="247"/>
      <c r="L128" s="113"/>
      <c r="M128" s="247"/>
      <c r="N128" s="111"/>
      <c r="O128" s="111"/>
      <c r="P128" s="113"/>
      <c r="Q128" s="247"/>
      <c r="R128" s="113"/>
      <c r="S128" s="247"/>
    </row>
    <row r="129" spans="1:19">
      <c r="A129" s="23"/>
      <c r="B129" s="113"/>
      <c r="C129" s="247"/>
      <c r="D129" s="113"/>
      <c r="E129" s="247"/>
      <c r="F129" s="113"/>
      <c r="G129" s="247"/>
      <c r="H129" s="113"/>
      <c r="I129" s="247"/>
      <c r="J129" s="111"/>
      <c r="K129" s="247"/>
      <c r="L129" s="111"/>
      <c r="M129" s="111"/>
      <c r="N129" s="111"/>
      <c r="O129" s="111"/>
      <c r="P129" s="113"/>
      <c r="Q129" s="111"/>
      <c r="R129" s="113"/>
      <c r="S129" s="247"/>
    </row>
    <row r="130" spans="1:19">
      <c r="A130" s="23"/>
      <c r="B130" s="113"/>
      <c r="C130" s="247"/>
      <c r="D130" s="113"/>
      <c r="E130" s="247"/>
      <c r="F130" s="113"/>
      <c r="G130" s="247"/>
      <c r="H130" s="113"/>
      <c r="I130" s="247"/>
      <c r="J130" s="113"/>
      <c r="K130" s="247"/>
      <c r="L130" s="113"/>
      <c r="M130" s="247"/>
      <c r="N130" s="111"/>
      <c r="O130" s="111"/>
      <c r="P130" s="113"/>
      <c r="Q130" s="247"/>
      <c r="R130" s="113"/>
      <c r="S130" s="247"/>
    </row>
    <row r="131" spans="1:19">
      <c r="A131" s="23"/>
      <c r="B131" s="113"/>
      <c r="C131" s="247"/>
      <c r="D131" s="113"/>
      <c r="E131" s="247"/>
      <c r="F131" s="113"/>
      <c r="G131" s="247"/>
      <c r="H131" s="113"/>
      <c r="I131" s="247"/>
      <c r="J131" s="111"/>
      <c r="K131" s="247"/>
      <c r="L131" s="113"/>
      <c r="M131" s="247"/>
      <c r="N131" s="113"/>
      <c r="O131" s="111"/>
      <c r="P131" s="111"/>
      <c r="Q131" s="247"/>
      <c r="R131" s="113"/>
      <c r="S131" s="247"/>
    </row>
    <row r="132" spans="1:19">
      <c r="A132" s="23"/>
      <c r="B132" s="113"/>
      <c r="C132" s="247"/>
      <c r="D132" s="113"/>
      <c r="E132" s="247"/>
      <c r="F132" s="113"/>
      <c r="G132" s="247"/>
      <c r="H132" s="113"/>
      <c r="I132" s="247"/>
      <c r="J132" s="113"/>
      <c r="K132" s="247"/>
      <c r="L132" s="113"/>
      <c r="M132" s="247"/>
      <c r="N132" s="113"/>
      <c r="O132" s="247"/>
      <c r="P132" s="113"/>
      <c r="Q132" s="247"/>
      <c r="R132" s="113"/>
      <c r="S132" s="247"/>
    </row>
    <row r="133" spans="1:19">
      <c r="A133" s="23"/>
      <c r="B133" s="113"/>
      <c r="C133" s="247"/>
      <c r="D133" s="113"/>
      <c r="E133" s="247"/>
      <c r="F133" s="113"/>
      <c r="G133" s="247"/>
      <c r="H133" s="113"/>
      <c r="I133" s="247"/>
      <c r="J133" s="113"/>
      <c r="K133" s="247"/>
      <c r="L133" s="113"/>
      <c r="M133" s="247"/>
      <c r="N133" s="113"/>
      <c r="O133" s="247"/>
      <c r="P133" s="113"/>
      <c r="Q133" s="247"/>
      <c r="R133" s="113"/>
      <c r="S133" s="247"/>
    </row>
    <row r="134" spans="1:19">
      <c r="A134" s="23"/>
      <c r="B134" s="113"/>
      <c r="C134" s="247"/>
      <c r="D134" s="113"/>
      <c r="E134" s="247"/>
      <c r="F134" s="113"/>
      <c r="G134" s="247"/>
      <c r="H134" s="113"/>
      <c r="I134" s="247"/>
      <c r="J134" s="113"/>
      <c r="K134" s="247"/>
      <c r="L134" s="113"/>
      <c r="M134" s="247"/>
      <c r="N134" s="113"/>
      <c r="O134" s="111"/>
      <c r="P134" s="113"/>
      <c r="Q134" s="247"/>
      <c r="R134" s="113"/>
      <c r="S134" s="247"/>
    </row>
    <row r="135" spans="1:19">
      <c r="A135" s="23"/>
      <c r="B135" s="113"/>
      <c r="C135" s="247"/>
      <c r="D135" s="113"/>
      <c r="E135" s="247"/>
      <c r="F135" s="113"/>
      <c r="G135" s="247"/>
      <c r="H135" s="113"/>
      <c r="I135" s="247"/>
      <c r="J135" s="113"/>
      <c r="K135" s="247"/>
      <c r="L135" s="113"/>
      <c r="M135" s="247"/>
      <c r="N135" s="113"/>
      <c r="O135" s="247"/>
      <c r="P135" s="113"/>
      <c r="Q135" s="247"/>
      <c r="R135" s="113"/>
      <c r="S135" s="247"/>
    </row>
    <row r="136" spans="1:19">
      <c r="A136" s="23"/>
      <c r="B136" s="113"/>
      <c r="C136" s="247"/>
      <c r="D136" s="113"/>
      <c r="E136" s="247"/>
      <c r="F136" s="113"/>
      <c r="G136" s="247"/>
      <c r="H136" s="113"/>
      <c r="I136" s="247"/>
      <c r="J136" s="111"/>
      <c r="K136" s="111"/>
      <c r="L136" s="111"/>
      <c r="M136" s="111"/>
      <c r="N136" s="111"/>
      <c r="O136" s="111"/>
      <c r="P136" s="111"/>
      <c r="Q136" s="247"/>
      <c r="R136" s="113"/>
      <c r="S136" s="247"/>
    </row>
    <row r="137" spans="1:19">
      <c r="A137" s="23"/>
      <c r="B137" s="113"/>
      <c r="C137" s="247"/>
      <c r="D137" s="113"/>
      <c r="E137" s="247"/>
      <c r="F137" s="113"/>
      <c r="G137" s="247"/>
      <c r="H137" s="113"/>
      <c r="I137" s="247"/>
      <c r="J137" s="111"/>
      <c r="K137" s="247"/>
      <c r="L137" s="113"/>
      <c r="M137" s="247"/>
      <c r="N137" s="113"/>
      <c r="O137" s="247"/>
      <c r="P137" s="113"/>
      <c r="Q137" s="247"/>
      <c r="R137" s="113"/>
      <c r="S137" s="247"/>
    </row>
    <row r="138" spans="1:19">
      <c r="A138" s="23"/>
      <c r="B138" s="113"/>
      <c r="C138" s="247"/>
      <c r="D138" s="113"/>
      <c r="E138" s="247"/>
      <c r="F138" s="113"/>
      <c r="G138" s="247"/>
      <c r="H138" s="113"/>
      <c r="I138" s="247"/>
      <c r="J138" s="113"/>
      <c r="K138" s="247"/>
      <c r="L138" s="113"/>
      <c r="M138" s="247"/>
      <c r="N138" s="113"/>
      <c r="O138" s="247"/>
      <c r="P138" s="113"/>
      <c r="Q138" s="247"/>
      <c r="R138" s="113"/>
      <c r="S138" s="247"/>
    </row>
    <row r="139" spans="1:19">
      <c r="A139" s="23"/>
      <c r="B139" s="113"/>
      <c r="C139" s="247"/>
      <c r="D139" s="113"/>
      <c r="E139" s="247"/>
      <c r="F139" s="113"/>
      <c r="G139" s="247"/>
      <c r="H139" s="113"/>
      <c r="I139" s="247"/>
      <c r="J139" s="111"/>
      <c r="K139" s="247"/>
      <c r="L139" s="113"/>
      <c r="M139" s="247"/>
      <c r="N139" s="111"/>
      <c r="O139" s="247"/>
      <c r="P139" s="113"/>
      <c r="Q139" s="247"/>
      <c r="R139" s="113"/>
      <c r="S139" s="247"/>
    </row>
    <row r="140" spans="1:19">
      <c r="A140" s="23"/>
      <c r="B140" s="113"/>
      <c r="C140" s="247"/>
      <c r="D140" s="113"/>
      <c r="E140" s="247"/>
      <c r="F140" s="113"/>
      <c r="G140" s="247"/>
      <c r="H140" s="113"/>
      <c r="I140" s="247"/>
      <c r="J140" s="111"/>
      <c r="K140" s="247"/>
      <c r="L140" s="113"/>
      <c r="M140" s="247"/>
      <c r="N140" s="113"/>
      <c r="O140" s="111"/>
      <c r="P140" s="113"/>
      <c r="Q140" s="247"/>
      <c r="R140" s="113"/>
      <c r="S140" s="247"/>
    </row>
    <row r="141" spans="1:19" ht="15.75">
      <c r="A141" s="23"/>
      <c r="B141" s="213"/>
      <c r="C141" s="247"/>
      <c r="D141" s="247"/>
      <c r="E141" s="247"/>
      <c r="F141" s="247"/>
      <c r="G141" s="247"/>
      <c r="H141" s="247"/>
      <c r="I141" s="247"/>
      <c r="J141" s="247"/>
      <c r="K141" s="247"/>
      <c r="L141" s="247"/>
      <c r="M141" s="247"/>
      <c r="N141" s="247"/>
      <c r="O141" s="247"/>
      <c r="P141" s="247"/>
      <c r="Q141" s="247"/>
      <c r="R141" s="247"/>
      <c r="S141" s="247"/>
    </row>
    <row r="142" spans="1:19" ht="15.75">
      <c r="A142" s="20"/>
      <c r="B142" s="217"/>
      <c r="C142" s="247"/>
      <c r="D142" s="247"/>
      <c r="E142" s="247"/>
      <c r="F142" s="247"/>
      <c r="G142" s="247"/>
      <c r="H142" s="247"/>
      <c r="I142" s="247"/>
      <c r="J142" s="247"/>
      <c r="K142" s="247"/>
      <c r="L142" s="247"/>
      <c r="M142" s="247"/>
      <c r="N142" s="247"/>
      <c r="O142" s="247"/>
      <c r="P142" s="247"/>
      <c r="Q142" s="247"/>
      <c r="R142" s="247"/>
      <c r="S142" s="247"/>
    </row>
    <row r="143" spans="1:19">
      <c r="A143" s="23"/>
      <c r="B143" s="113"/>
      <c r="C143" s="247"/>
      <c r="D143" s="113"/>
      <c r="E143" s="247"/>
      <c r="F143" s="113"/>
      <c r="G143" s="247"/>
      <c r="H143" s="113"/>
      <c r="I143" s="247"/>
      <c r="J143" s="113"/>
      <c r="K143" s="247"/>
      <c r="L143" s="113"/>
      <c r="M143" s="247"/>
      <c r="N143" s="113"/>
      <c r="O143" s="247"/>
      <c r="P143" s="113"/>
      <c r="Q143" s="247"/>
      <c r="R143" s="113"/>
      <c r="S143" s="247"/>
    </row>
    <row r="144" spans="1:19">
      <c r="A144" s="23"/>
      <c r="B144" s="113"/>
      <c r="C144" s="247"/>
      <c r="D144" s="113"/>
      <c r="E144" s="247"/>
      <c r="F144" s="113"/>
      <c r="G144" s="247"/>
      <c r="H144" s="113"/>
      <c r="I144" s="247"/>
      <c r="J144" s="113"/>
      <c r="K144" s="247"/>
      <c r="L144" s="113"/>
      <c r="M144" s="247"/>
      <c r="N144" s="111"/>
      <c r="O144" s="247"/>
      <c r="P144" s="113"/>
      <c r="Q144" s="247"/>
      <c r="R144" s="113"/>
      <c r="S144" s="247"/>
    </row>
    <row r="145" spans="1:19">
      <c r="A145" s="23"/>
      <c r="B145" s="113"/>
      <c r="C145" s="247"/>
      <c r="D145" s="113"/>
      <c r="E145" s="247"/>
      <c r="F145" s="113"/>
      <c r="G145" s="247"/>
      <c r="H145" s="113"/>
      <c r="I145" s="247"/>
      <c r="J145" s="111"/>
      <c r="K145" s="247"/>
      <c r="L145" s="113"/>
      <c r="M145" s="247"/>
      <c r="N145" s="111"/>
      <c r="O145" s="111"/>
      <c r="P145" s="113"/>
      <c r="Q145" s="247"/>
      <c r="R145" s="113"/>
      <c r="S145" s="247"/>
    </row>
    <row r="146" spans="1:19">
      <c r="A146" s="23"/>
      <c r="B146" s="113"/>
      <c r="C146" s="247"/>
      <c r="D146" s="113"/>
      <c r="E146" s="247"/>
      <c r="F146" s="113"/>
      <c r="G146" s="247"/>
      <c r="H146" s="113"/>
      <c r="I146" s="247"/>
      <c r="J146" s="113"/>
      <c r="K146" s="247"/>
      <c r="L146" s="113"/>
      <c r="M146" s="247"/>
      <c r="N146" s="113"/>
      <c r="O146" s="247"/>
      <c r="P146" s="113"/>
      <c r="Q146" s="247"/>
      <c r="R146" s="113"/>
      <c r="S146" s="247"/>
    </row>
    <row r="147" spans="1:19">
      <c r="A147" s="23"/>
      <c r="B147" s="113"/>
      <c r="C147" s="247"/>
      <c r="D147" s="113"/>
      <c r="E147" s="247"/>
      <c r="F147" s="113"/>
      <c r="G147" s="247"/>
      <c r="H147" s="113"/>
      <c r="I147" s="247"/>
      <c r="J147" s="113"/>
      <c r="K147" s="247"/>
      <c r="L147" s="113"/>
      <c r="M147" s="247"/>
      <c r="N147" s="111"/>
      <c r="O147" s="111"/>
      <c r="P147" s="113"/>
      <c r="Q147" s="247"/>
      <c r="R147" s="113"/>
      <c r="S147" s="247"/>
    </row>
    <row r="148" spans="1:19">
      <c r="A148" s="23"/>
      <c r="B148" s="113"/>
      <c r="C148" s="247"/>
      <c r="D148" s="113"/>
      <c r="E148" s="247"/>
      <c r="F148" s="113"/>
      <c r="G148" s="247"/>
      <c r="H148" s="113"/>
      <c r="I148" s="247"/>
      <c r="J148" s="111"/>
      <c r="K148" s="111"/>
      <c r="L148" s="113"/>
      <c r="M148" s="111"/>
      <c r="N148" s="113"/>
      <c r="O148" s="247"/>
      <c r="P148" s="113"/>
      <c r="Q148" s="247"/>
      <c r="R148" s="113"/>
      <c r="S148" s="247"/>
    </row>
    <row r="149" spans="1:19">
      <c r="A149" s="23"/>
      <c r="B149" s="113"/>
      <c r="C149" s="247"/>
      <c r="D149" s="113"/>
      <c r="E149" s="247"/>
      <c r="F149" s="113"/>
      <c r="G149" s="247"/>
      <c r="H149" s="113"/>
      <c r="I149" s="247"/>
      <c r="J149" s="111"/>
      <c r="K149" s="111"/>
      <c r="L149" s="113"/>
      <c r="M149" s="247"/>
      <c r="N149" s="111"/>
      <c r="O149" s="111"/>
      <c r="P149" s="113"/>
      <c r="Q149" s="247"/>
      <c r="R149" s="113"/>
      <c r="S149" s="247"/>
    </row>
    <row r="150" spans="1:19">
      <c r="A150" s="23"/>
      <c r="B150" s="113"/>
      <c r="C150" s="247"/>
      <c r="D150" s="113"/>
      <c r="E150" s="247"/>
      <c r="F150" s="113"/>
      <c r="G150" s="247"/>
      <c r="H150" s="113"/>
      <c r="I150" s="247"/>
      <c r="J150" s="111"/>
      <c r="K150" s="247"/>
      <c r="L150" s="113"/>
      <c r="M150" s="247"/>
      <c r="N150" s="111"/>
      <c r="O150" s="111"/>
      <c r="P150" s="113"/>
      <c r="Q150" s="247"/>
      <c r="R150" s="113"/>
      <c r="S150" s="247"/>
    </row>
    <row r="151" spans="1:19">
      <c r="A151" s="23"/>
      <c r="B151" s="113"/>
      <c r="C151" s="247"/>
      <c r="D151" s="113"/>
      <c r="E151" s="247"/>
      <c r="F151" s="113"/>
      <c r="G151" s="247"/>
      <c r="H151" s="113"/>
      <c r="I151" s="247"/>
      <c r="J151" s="111"/>
      <c r="K151" s="247"/>
      <c r="L151" s="111"/>
      <c r="M151" s="111"/>
      <c r="N151" s="111"/>
      <c r="O151" s="111"/>
      <c r="P151" s="113"/>
      <c r="Q151" s="111"/>
      <c r="R151" s="113"/>
      <c r="S151" s="247"/>
    </row>
    <row r="152" spans="1:19">
      <c r="A152" s="23"/>
      <c r="B152" s="113"/>
      <c r="C152" s="247"/>
      <c r="D152" s="113"/>
      <c r="E152" s="247"/>
      <c r="F152" s="113"/>
      <c r="G152" s="247"/>
      <c r="H152" s="113"/>
      <c r="I152" s="247"/>
      <c r="J152" s="113"/>
      <c r="K152" s="247"/>
      <c r="L152" s="113"/>
      <c r="M152" s="247"/>
      <c r="N152" s="113"/>
      <c r="O152" s="247"/>
      <c r="P152" s="113"/>
      <c r="Q152" s="247"/>
      <c r="R152" s="113"/>
      <c r="S152" s="247"/>
    </row>
    <row r="153" spans="1:19">
      <c r="A153" s="23"/>
      <c r="B153" s="113"/>
      <c r="C153" s="247"/>
      <c r="D153" s="113"/>
      <c r="E153" s="247"/>
      <c r="F153" s="113"/>
      <c r="G153" s="247"/>
      <c r="H153" s="113"/>
      <c r="I153" s="247"/>
      <c r="J153" s="113"/>
      <c r="K153" s="247"/>
      <c r="L153" s="111"/>
      <c r="M153" s="247"/>
      <c r="N153" s="111"/>
      <c r="O153" s="247"/>
      <c r="P153" s="113"/>
      <c r="Q153" s="247"/>
      <c r="R153" s="113"/>
      <c r="S153" s="247"/>
    </row>
    <row r="154" spans="1:19">
      <c r="A154" s="23"/>
      <c r="B154" s="113"/>
      <c r="C154" s="247"/>
      <c r="D154" s="113"/>
      <c r="E154" s="247"/>
      <c r="F154" s="113"/>
      <c r="G154" s="247"/>
      <c r="H154" s="113"/>
      <c r="I154" s="247"/>
      <c r="J154" s="111"/>
      <c r="K154" s="111"/>
      <c r="L154" s="113"/>
      <c r="M154" s="247"/>
      <c r="N154" s="113"/>
      <c r="O154" s="247"/>
      <c r="P154" s="113"/>
      <c r="Q154" s="247"/>
      <c r="R154" s="113"/>
      <c r="S154" s="247"/>
    </row>
    <row r="155" spans="1:19">
      <c r="A155" s="23"/>
      <c r="B155" s="113"/>
      <c r="C155" s="247"/>
      <c r="D155" s="113"/>
      <c r="E155" s="247"/>
      <c r="F155" s="113"/>
      <c r="G155" s="247"/>
      <c r="H155" s="113"/>
      <c r="I155" s="247"/>
      <c r="J155" s="111"/>
      <c r="K155" s="111"/>
      <c r="L155" s="111"/>
      <c r="M155" s="111"/>
      <c r="N155" s="111"/>
      <c r="O155" s="111"/>
      <c r="P155" s="111"/>
      <c r="Q155" s="111"/>
      <c r="R155" s="111"/>
      <c r="S155" s="247"/>
    </row>
    <row r="156" spans="1:19">
      <c r="A156" s="23"/>
      <c r="B156" s="113"/>
      <c r="C156" s="247"/>
      <c r="D156" s="113"/>
      <c r="E156" s="247"/>
      <c r="F156" s="113"/>
      <c r="G156" s="247"/>
      <c r="H156" s="113"/>
      <c r="I156" s="247"/>
      <c r="J156" s="113"/>
      <c r="K156" s="247"/>
      <c r="L156" s="113"/>
      <c r="M156" s="247"/>
      <c r="N156" s="113"/>
      <c r="O156" s="247"/>
      <c r="P156" s="113"/>
      <c r="Q156" s="247"/>
      <c r="R156" s="113"/>
      <c r="S156" s="247"/>
    </row>
    <row r="157" spans="1:19">
      <c r="A157" s="23"/>
      <c r="B157" s="113"/>
      <c r="C157" s="247"/>
      <c r="D157" s="113"/>
      <c r="E157" s="247"/>
      <c r="F157" s="113"/>
      <c r="G157" s="247"/>
      <c r="H157" s="113"/>
      <c r="I157" s="247"/>
      <c r="J157" s="113"/>
      <c r="K157" s="247"/>
      <c r="L157" s="113"/>
      <c r="M157" s="247"/>
      <c r="N157" s="113"/>
      <c r="O157" s="247"/>
      <c r="P157" s="113"/>
      <c r="Q157" s="247"/>
      <c r="R157" s="113"/>
      <c r="S157" s="247"/>
    </row>
    <row r="158" spans="1:19">
      <c r="A158" s="23"/>
      <c r="B158" s="113"/>
      <c r="C158" s="247"/>
      <c r="D158" s="113"/>
      <c r="E158" s="247"/>
      <c r="F158" s="113"/>
      <c r="G158" s="247"/>
      <c r="H158" s="113"/>
      <c r="I158" s="247"/>
      <c r="J158" s="113"/>
      <c r="K158" s="247"/>
      <c r="L158" s="113"/>
      <c r="M158" s="247"/>
      <c r="N158" s="111"/>
      <c r="O158" s="111"/>
      <c r="P158" s="111"/>
      <c r="Q158" s="247"/>
      <c r="R158" s="113"/>
      <c r="S158" s="247"/>
    </row>
    <row r="159" spans="1:19">
      <c r="A159" s="23"/>
      <c r="B159" s="113"/>
      <c r="C159" s="247"/>
      <c r="D159" s="113"/>
      <c r="E159" s="247"/>
      <c r="F159" s="113"/>
      <c r="G159" s="247"/>
      <c r="H159" s="113"/>
      <c r="I159" s="247"/>
      <c r="J159" s="113"/>
      <c r="K159" s="247"/>
      <c r="L159" s="113"/>
      <c r="M159" s="247"/>
      <c r="N159" s="113"/>
      <c r="O159" s="247"/>
      <c r="P159" s="113"/>
      <c r="Q159" s="247"/>
      <c r="R159" s="113"/>
      <c r="S159" s="247"/>
    </row>
    <row r="160" spans="1:19">
      <c r="A160" s="23"/>
      <c r="B160" s="113"/>
      <c r="C160" s="247"/>
      <c r="D160" s="113"/>
      <c r="E160" s="247"/>
      <c r="F160" s="113"/>
      <c r="G160" s="247"/>
      <c r="H160" s="113"/>
      <c r="I160" s="247"/>
      <c r="J160" s="111"/>
      <c r="K160" s="247"/>
      <c r="L160" s="111"/>
      <c r="M160" s="111"/>
      <c r="N160" s="111"/>
      <c r="O160" s="111"/>
      <c r="P160" s="111"/>
      <c r="Q160" s="111"/>
      <c r="R160" s="113"/>
      <c r="S160" s="247"/>
    </row>
    <row r="161" spans="1:19">
      <c r="A161" s="23"/>
      <c r="B161" s="113"/>
      <c r="C161" s="247"/>
      <c r="D161" s="113"/>
      <c r="E161" s="247"/>
      <c r="F161" s="113"/>
      <c r="G161" s="247"/>
      <c r="H161" s="113"/>
      <c r="I161" s="247"/>
      <c r="J161" s="113"/>
      <c r="K161" s="247"/>
      <c r="L161" s="113"/>
      <c r="M161" s="247"/>
      <c r="N161" s="113"/>
      <c r="O161" s="247"/>
      <c r="P161" s="113"/>
      <c r="Q161" s="247"/>
      <c r="R161" s="113"/>
      <c r="S161" s="247"/>
    </row>
    <row r="162" spans="1:19">
      <c r="A162" s="23"/>
      <c r="B162" s="113"/>
      <c r="C162" s="247"/>
      <c r="D162" s="113"/>
      <c r="E162" s="247"/>
      <c r="F162" s="113"/>
      <c r="G162" s="247"/>
      <c r="H162" s="113"/>
      <c r="I162" s="247"/>
      <c r="J162" s="113"/>
      <c r="K162" s="247"/>
      <c r="L162" s="113"/>
      <c r="M162" s="247"/>
      <c r="N162" s="113"/>
      <c r="O162" s="247"/>
      <c r="P162" s="113"/>
      <c r="Q162" s="247"/>
      <c r="R162" s="113"/>
      <c r="S162" s="247"/>
    </row>
    <row r="163" spans="1:19">
      <c r="A163" s="23"/>
      <c r="B163" s="113"/>
      <c r="C163" s="247"/>
      <c r="D163" s="113"/>
      <c r="E163" s="247"/>
      <c r="F163" s="113"/>
      <c r="G163" s="247"/>
      <c r="H163" s="113"/>
      <c r="I163" s="247"/>
      <c r="J163" s="113"/>
      <c r="K163" s="247"/>
      <c r="L163" s="113"/>
      <c r="M163" s="247"/>
      <c r="N163" s="113"/>
      <c r="O163" s="247"/>
      <c r="P163" s="113"/>
      <c r="Q163" s="247"/>
      <c r="R163" s="113"/>
      <c r="S163" s="247"/>
    </row>
    <row r="164" spans="1:19">
      <c r="A164" s="23"/>
      <c r="B164" s="113"/>
      <c r="C164" s="247"/>
      <c r="D164" s="113"/>
      <c r="E164" s="247"/>
      <c r="F164" s="113"/>
      <c r="G164" s="247"/>
      <c r="H164" s="113"/>
      <c r="I164" s="247"/>
      <c r="J164" s="111"/>
      <c r="K164" s="247"/>
      <c r="L164" s="113"/>
      <c r="M164" s="111"/>
      <c r="N164" s="111"/>
      <c r="O164" s="111"/>
      <c r="P164" s="113"/>
      <c r="Q164" s="111"/>
      <c r="R164" s="113"/>
      <c r="S164" s="247"/>
    </row>
    <row r="165" spans="1:19">
      <c r="A165" s="23"/>
      <c r="B165" s="113"/>
      <c r="C165" s="247"/>
      <c r="D165" s="113"/>
      <c r="E165" s="247"/>
      <c r="F165" s="113"/>
      <c r="G165" s="247"/>
      <c r="H165" s="113"/>
      <c r="I165" s="247"/>
      <c r="J165" s="111"/>
      <c r="K165" s="111"/>
      <c r="L165" s="111"/>
      <c r="M165" s="111"/>
      <c r="N165" s="111"/>
      <c r="O165" s="111"/>
      <c r="P165" s="111"/>
      <c r="Q165" s="111"/>
      <c r="R165" s="113"/>
      <c r="S165" s="247"/>
    </row>
    <row r="166" spans="1:19">
      <c r="A166" s="23"/>
      <c r="B166" s="113"/>
      <c r="C166" s="247"/>
      <c r="D166" s="113"/>
      <c r="E166" s="247"/>
      <c r="F166" s="113"/>
      <c r="G166" s="247"/>
      <c r="H166" s="113"/>
      <c r="I166" s="247"/>
      <c r="J166" s="111"/>
      <c r="K166" s="247"/>
      <c r="L166" s="111"/>
      <c r="M166" s="247"/>
      <c r="N166" s="111"/>
      <c r="O166" s="111"/>
      <c r="P166" s="111"/>
      <c r="Q166" s="111"/>
      <c r="R166" s="113"/>
      <c r="S166" s="247"/>
    </row>
    <row r="167" spans="1:19">
      <c r="A167" s="23"/>
      <c r="B167" s="113"/>
      <c r="C167" s="247"/>
      <c r="D167" s="113"/>
      <c r="E167" s="247"/>
      <c r="F167" s="113"/>
      <c r="G167" s="247"/>
      <c r="H167" s="113"/>
      <c r="I167" s="247"/>
      <c r="J167" s="111"/>
      <c r="K167" s="247"/>
      <c r="L167" s="113"/>
      <c r="M167" s="111"/>
      <c r="N167" s="111"/>
      <c r="O167" s="111"/>
      <c r="P167" s="111"/>
      <c r="Q167" s="247"/>
      <c r="R167" s="113"/>
      <c r="S167" s="247"/>
    </row>
    <row r="168" spans="1:19">
      <c r="A168" s="23"/>
      <c r="B168" s="113"/>
      <c r="C168" s="247"/>
      <c r="D168" s="113"/>
      <c r="E168" s="247"/>
      <c r="F168" s="113"/>
      <c r="G168" s="247"/>
      <c r="H168" s="113"/>
      <c r="I168" s="247"/>
      <c r="J168" s="113"/>
      <c r="K168" s="247"/>
      <c r="L168" s="113"/>
      <c r="M168" s="111"/>
      <c r="N168" s="111"/>
      <c r="O168" s="111"/>
      <c r="P168" s="113"/>
      <c r="Q168" s="111"/>
      <c r="R168" s="113"/>
      <c r="S168" s="247"/>
    </row>
    <row r="169" spans="1:19">
      <c r="A169" s="23"/>
      <c r="B169" s="113"/>
      <c r="C169" s="247"/>
      <c r="D169" s="113"/>
      <c r="E169" s="247"/>
      <c r="F169" s="113"/>
      <c r="G169" s="247"/>
      <c r="H169" s="113"/>
      <c r="I169" s="247"/>
      <c r="J169" s="111"/>
      <c r="K169" s="247"/>
      <c r="L169" s="113"/>
      <c r="M169" s="247"/>
      <c r="N169" s="113"/>
      <c r="O169" s="247"/>
      <c r="P169" s="113"/>
      <c r="Q169" s="247"/>
      <c r="R169" s="113"/>
      <c r="S169" s="247"/>
    </row>
    <row r="170" spans="1:19">
      <c r="A170" s="23"/>
      <c r="B170" s="113"/>
      <c r="C170" s="247"/>
      <c r="D170" s="113"/>
      <c r="E170" s="247"/>
      <c r="F170" s="113"/>
      <c r="G170" s="247"/>
      <c r="H170" s="113"/>
      <c r="I170" s="247"/>
      <c r="J170" s="113"/>
      <c r="K170" s="247"/>
      <c r="L170" s="113"/>
      <c r="M170" s="247"/>
      <c r="N170" s="113"/>
      <c r="O170" s="247"/>
      <c r="P170" s="113"/>
      <c r="Q170" s="247"/>
      <c r="R170" s="113"/>
      <c r="S170" s="247"/>
    </row>
    <row r="171" spans="1:19">
      <c r="A171" s="23"/>
      <c r="B171" s="113"/>
      <c r="C171" s="247"/>
      <c r="D171" s="113"/>
      <c r="E171" s="247"/>
      <c r="F171" s="113"/>
      <c r="G171" s="247"/>
      <c r="H171" s="113"/>
      <c r="I171" s="247"/>
      <c r="J171" s="111"/>
      <c r="K171" s="247"/>
      <c r="L171" s="113"/>
      <c r="M171" s="247"/>
      <c r="N171" s="113"/>
      <c r="O171" s="247"/>
      <c r="P171" s="113"/>
      <c r="Q171" s="247"/>
      <c r="R171" s="113"/>
      <c r="S171" s="247"/>
    </row>
    <row r="172" spans="1:19">
      <c r="A172" s="23"/>
      <c r="B172" s="113"/>
      <c r="C172" s="247"/>
      <c r="D172" s="113"/>
      <c r="E172" s="247"/>
      <c r="F172" s="113"/>
      <c r="G172" s="247"/>
      <c r="H172" s="113"/>
      <c r="I172" s="247"/>
      <c r="J172" s="113"/>
      <c r="K172" s="247"/>
      <c r="L172" s="113"/>
      <c r="M172" s="247"/>
      <c r="N172" s="113"/>
      <c r="O172" s="247"/>
      <c r="P172" s="113"/>
      <c r="Q172" s="247"/>
      <c r="R172" s="113"/>
      <c r="S172" s="247"/>
    </row>
    <row r="173" spans="1:19">
      <c r="A173" s="23"/>
      <c r="C173" s="247"/>
      <c r="D173" s="247"/>
      <c r="E173" s="247"/>
      <c r="F173" s="247"/>
      <c r="G173" s="247"/>
      <c r="H173" s="247"/>
      <c r="I173" s="247"/>
      <c r="J173" s="247"/>
      <c r="K173" s="247"/>
      <c r="L173" s="247"/>
      <c r="M173" s="247"/>
      <c r="N173" s="247"/>
      <c r="O173" s="247"/>
      <c r="P173" s="247"/>
      <c r="Q173" s="247"/>
      <c r="R173" s="247"/>
      <c r="S173" s="247"/>
    </row>
    <row r="174" spans="1:19" ht="15.75">
      <c r="A174" s="20"/>
      <c r="C174" s="247"/>
      <c r="D174" s="247"/>
      <c r="E174" s="247"/>
      <c r="F174" s="247"/>
      <c r="G174" s="247"/>
      <c r="H174" s="247"/>
      <c r="I174" s="247"/>
      <c r="J174" s="247"/>
      <c r="K174" s="247"/>
      <c r="L174" s="247"/>
      <c r="M174" s="247"/>
      <c r="N174" s="247"/>
      <c r="O174" s="247"/>
      <c r="P174" s="247"/>
      <c r="Q174" s="247"/>
      <c r="R174" s="247"/>
      <c r="S174" s="247"/>
    </row>
    <row r="175" spans="1:19">
      <c r="A175" s="23"/>
      <c r="B175" s="113"/>
      <c r="C175" s="247"/>
      <c r="D175" s="113"/>
      <c r="E175" s="247"/>
      <c r="F175" s="113"/>
      <c r="G175" s="247"/>
      <c r="H175" s="113"/>
      <c r="I175" s="247"/>
      <c r="J175" s="111"/>
      <c r="K175" s="247"/>
      <c r="L175" s="113"/>
      <c r="M175" s="247"/>
      <c r="N175" s="111"/>
      <c r="O175" s="111"/>
      <c r="P175" s="113"/>
      <c r="Q175" s="247"/>
      <c r="R175" s="113"/>
      <c r="S175" s="247"/>
    </row>
    <row r="176" spans="1:19">
      <c r="A176" s="23"/>
      <c r="B176" s="113"/>
      <c r="C176" s="247"/>
      <c r="D176" s="113"/>
      <c r="E176" s="247"/>
      <c r="F176" s="113"/>
      <c r="G176" s="247"/>
      <c r="H176" s="113"/>
      <c r="I176" s="247"/>
      <c r="J176" s="111"/>
      <c r="K176" s="111"/>
      <c r="L176" s="111"/>
      <c r="M176" s="111"/>
      <c r="N176" s="111"/>
      <c r="O176" s="111"/>
      <c r="P176" s="111"/>
      <c r="Q176" s="111"/>
      <c r="R176" s="113"/>
      <c r="S176" s="247"/>
    </row>
    <row r="177" spans="1:19">
      <c r="A177" s="23"/>
      <c r="B177" s="113"/>
      <c r="C177" s="247"/>
      <c r="D177" s="113"/>
      <c r="E177" s="247"/>
      <c r="F177" s="113"/>
      <c r="G177" s="247"/>
      <c r="H177" s="113"/>
      <c r="I177" s="247"/>
      <c r="J177" s="113"/>
      <c r="K177" s="247"/>
      <c r="L177" s="113"/>
      <c r="M177" s="247"/>
      <c r="N177" s="113"/>
      <c r="O177" s="247"/>
      <c r="P177" s="113"/>
      <c r="Q177" s="247"/>
      <c r="R177" s="113"/>
      <c r="S177" s="247"/>
    </row>
    <row r="178" spans="1:19">
      <c r="A178" s="23"/>
      <c r="B178" s="113"/>
      <c r="C178" s="247"/>
      <c r="D178" s="113"/>
      <c r="E178" s="247"/>
      <c r="F178" s="113"/>
      <c r="G178" s="247"/>
      <c r="H178" s="113"/>
      <c r="I178" s="247"/>
      <c r="J178" s="113"/>
      <c r="K178" s="247"/>
      <c r="L178" s="113"/>
      <c r="M178" s="247"/>
      <c r="N178" s="113"/>
      <c r="O178" s="247"/>
      <c r="P178" s="113"/>
      <c r="Q178" s="247"/>
      <c r="R178" s="113"/>
      <c r="S178" s="247"/>
    </row>
    <row r="179" spans="1:19">
      <c r="A179" s="23"/>
      <c r="B179" s="113"/>
      <c r="C179" s="247"/>
      <c r="D179" s="113"/>
      <c r="E179" s="247"/>
      <c r="F179" s="113"/>
      <c r="G179" s="247"/>
      <c r="H179" s="113"/>
      <c r="I179" s="247"/>
      <c r="J179" s="111"/>
      <c r="K179" s="111"/>
      <c r="L179" s="111"/>
      <c r="M179" s="111"/>
      <c r="N179" s="111"/>
      <c r="O179" s="111"/>
      <c r="P179" s="111"/>
      <c r="Q179" s="111"/>
      <c r="R179" s="113"/>
      <c r="S179" s="247"/>
    </row>
    <row r="180" spans="1:19">
      <c r="A180" s="23"/>
      <c r="B180" s="113"/>
      <c r="C180" s="247"/>
      <c r="D180" s="113"/>
      <c r="E180" s="247"/>
      <c r="F180" s="113"/>
      <c r="G180" s="247"/>
      <c r="H180" s="113"/>
      <c r="I180" s="247"/>
      <c r="J180" s="111"/>
      <c r="K180" s="247"/>
      <c r="L180" s="113"/>
      <c r="M180" s="247"/>
      <c r="N180" s="111"/>
      <c r="O180" s="111"/>
      <c r="P180" s="113"/>
      <c r="Q180" s="247"/>
      <c r="R180" s="113"/>
      <c r="S180" s="247"/>
    </row>
    <row r="181" spans="1:19">
      <c r="A181" s="23"/>
      <c r="B181" s="113"/>
      <c r="C181" s="247"/>
      <c r="D181" s="113"/>
      <c r="E181" s="247"/>
      <c r="F181" s="113"/>
      <c r="G181" s="247"/>
      <c r="H181" s="113"/>
      <c r="I181" s="247"/>
      <c r="J181" s="113"/>
      <c r="K181" s="247"/>
      <c r="L181" s="113"/>
      <c r="M181" s="247"/>
      <c r="N181" s="113"/>
      <c r="O181" s="247"/>
      <c r="P181" s="113"/>
      <c r="Q181" s="247"/>
      <c r="R181" s="113"/>
      <c r="S181" s="247"/>
    </row>
    <row r="182" spans="1:19">
      <c r="A182" s="23"/>
      <c r="B182" s="113"/>
      <c r="C182" s="247"/>
      <c r="D182" s="113"/>
      <c r="E182" s="247"/>
      <c r="F182" s="113"/>
      <c r="G182" s="247"/>
      <c r="H182" s="113"/>
      <c r="I182" s="247"/>
      <c r="J182" s="113"/>
      <c r="K182" s="247"/>
      <c r="L182" s="113"/>
      <c r="M182" s="247"/>
      <c r="N182" s="113"/>
      <c r="O182" s="247"/>
      <c r="P182" s="113"/>
      <c r="Q182" s="247"/>
      <c r="R182" s="113"/>
      <c r="S182" s="247"/>
    </row>
    <row r="183" spans="1:19">
      <c r="A183" s="23"/>
      <c r="B183" s="113"/>
      <c r="C183" s="247"/>
      <c r="D183" s="113"/>
      <c r="E183" s="247"/>
      <c r="F183" s="113"/>
      <c r="G183" s="247"/>
      <c r="H183" s="113"/>
      <c r="I183" s="247"/>
      <c r="J183" s="113"/>
      <c r="K183" s="247"/>
      <c r="L183" s="113"/>
      <c r="M183" s="247"/>
      <c r="N183" s="113"/>
      <c r="O183" s="247"/>
      <c r="P183" s="113"/>
      <c r="Q183" s="247"/>
      <c r="R183" s="113"/>
      <c r="S183" s="247"/>
    </row>
    <row r="184" spans="1:19">
      <c r="A184" s="23"/>
      <c r="B184" s="113"/>
      <c r="C184" s="247"/>
      <c r="D184" s="113"/>
      <c r="E184" s="247"/>
      <c r="F184" s="113"/>
      <c r="G184" s="247"/>
      <c r="H184" s="113"/>
      <c r="I184" s="247"/>
      <c r="J184" s="113"/>
      <c r="K184" s="247"/>
      <c r="L184" s="113"/>
      <c r="M184" s="247"/>
      <c r="N184" s="113"/>
      <c r="O184" s="247"/>
      <c r="P184" s="113"/>
      <c r="Q184" s="247"/>
      <c r="R184" s="113"/>
      <c r="S184" s="247"/>
    </row>
    <row r="185" spans="1:19">
      <c r="A185" s="23"/>
      <c r="B185" s="67"/>
      <c r="C185" s="247"/>
      <c r="D185" s="247"/>
      <c r="E185" s="247"/>
      <c r="F185" s="247"/>
      <c r="G185" s="247"/>
      <c r="H185" s="247"/>
      <c r="I185" s="247"/>
      <c r="J185" s="247"/>
      <c r="K185" s="247"/>
      <c r="L185" s="247"/>
      <c r="M185" s="247"/>
      <c r="N185" s="247"/>
      <c r="O185" s="247"/>
      <c r="P185" s="247"/>
      <c r="Q185" s="247"/>
      <c r="R185" s="247"/>
      <c r="S185" s="247"/>
    </row>
    <row r="186" spans="1:19" ht="15.75">
      <c r="A186" s="20"/>
      <c r="B186" s="67"/>
      <c r="C186" s="247"/>
      <c r="D186" s="247"/>
      <c r="E186" s="247"/>
      <c r="F186" s="247"/>
      <c r="G186" s="247"/>
      <c r="H186" s="247"/>
      <c r="I186" s="247"/>
      <c r="J186" s="247"/>
      <c r="K186" s="247"/>
      <c r="L186" s="247"/>
      <c r="M186" s="247"/>
      <c r="N186" s="247"/>
      <c r="O186" s="247"/>
      <c r="P186" s="247"/>
      <c r="Q186" s="247"/>
      <c r="R186" s="247"/>
      <c r="S186" s="247"/>
    </row>
    <row r="187" spans="1:19">
      <c r="A187" s="23"/>
      <c r="B187" s="113"/>
      <c r="C187" s="247"/>
      <c r="D187" s="113"/>
      <c r="E187" s="247"/>
      <c r="F187" s="113"/>
      <c r="G187" s="247"/>
      <c r="H187" s="113"/>
      <c r="I187" s="247"/>
      <c r="J187" s="113"/>
      <c r="K187" s="247"/>
      <c r="L187" s="113"/>
      <c r="M187" s="247"/>
      <c r="N187" s="113"/>
      <c r="O187" s="247"/>
      <c r="P187" s="113"/>
      <c r="Q187" s="247"/>
      <c r="R187" s="113"/>
      <c r="S187" s="247"/>
    </row>
    <row r="188" spans="1:19">
      <c r="A188" s="23"/>
      <c r="B188" s="113"/>
      <c r="C188" s="247"/>
      <c r="D188" s="113"/>
      <c r="E188" s="247"/>
      <c r="F188" s="113"/>
      <c r="G188" s="247"/>
      <c r="H188" s="113"/>
      <c r="I188" s="247"/>
      <c r="J188" s="111"/>
      <c r="K188" s="247"/>
      <c r="L188" s="113"/>
      <c r="M188" s="247"/>
      <c r="N188" s="111"/>
      <c r="O188" s="247"/>
      <c r="P188" s="111"/>
      <c r="Q188" s="247"/>
      <c r="R188" s="113"/>
      <c r="S188" s="247"/>
    </row>
    <row r="189" spans="1:19">
      <c r="A189" s="23"/>
      <c r="B189" s="113"/>
      <c r="C189" s="247"/>
      <c r="D189" s="113"/>
      <c r="E189" s="247"/>
      <c r="F189" s="113"/>
      <c r="G189" s="247"/>
      <c r="H189" s="113"/>
      <c r="I189" s="247"/>
      <c r="J189" s="113"/>
      <c r="K189" s="247"/>
      <c r="L189" s="113"/>
      <c r="M189" s="247"/>
      <c r="N189" s="113"/>
      <c r="O189" s="111"/>
      <c r="P189" s="111"/>
      <c r="Q189" s="247"/>
      <c r="R189" s="113"/>
      <c r="S189" s="247"/>
    </row>
    <row r="190" spans="1:19">
      <c r="A190" s="23"/>
      <c r="B190" s="113"/>
      <c r="C190" s="247"/>
      <c r="D190" s="113"/>
      <c r="E190" s="247"/>
      <c r="F190" s="113"/>
      <c r="G190" s="247"/>
      <c r="H190" s="113"/>
      <c r="I190" s="247"/>
      <c r="J190" s="111"/>
      <c r="K190" s="247"/>
      <c r="L190" s="111"/>
      <c r="M190" s="111"/>
      <c r="N190" s="111"/>
      <c r="O190" s="111"/>
      <c r="P190" s="111"/>
      <c r="Q190" s="247"/>
      <c r="R190" s="113"/>
      <c r="S190" s="247"/>
    </row>
    <row r="191" spans="1:19">
      <c r="A191" s="23"/>
      <c r="B191" s="113"/>
      <c r="C191" s="247"/>
      <c r="D191" s="113"/>
      <c r="E191" s="247"/>
      <c r="F191" s="113"/>
      <c r="G191" s="247"/>
      <c r="H191" s="113"/>
      <c r="I191" s="247"/>
      <c r="J191" s="111"/>
      <c r="K191" s="247"/>
      <c r="L191" s="113"/>
      <c r="M191" s="247"/>
      <c r="N191" s="113"/>
      <c r="O191" s="247"/>
      <c r="P191" s="113"/>
      <c r="Q191" s="247"/>
      <c r="R191" s="113"/>
      <c r="S191" s="247"/>
    </row>
    <row r="192" spans="1:19">
      <c r="A192" s="23"/>
      <c r="B192" s="113"/>
      <c r="C192" s="247"/>
      <c r="D192" s="113"/>
      <c r="E192" s="247"/>
      <c r="F192" s="113"/>
      <c r="G192" s="247"/>
      <c r="H192" s="113"/>
      <c r="I192" s="247"/>
      <c r="J192" s="113"/>
      <c r="K192" s="111"/>
      <c r="L192" s="113"/>
      <c r="M192" s="247"/>
      <c r="N192" s="113"/>
      <c r="O192" s="247"/>
      <c r="P192" s="113"/>
      <c r="Q192" s="247"/>
      <c r="R192" s="113"/>
      <c r="S192" s="247"/>
    </row>
    <row r="193" spans="1:19">
      <c r="A193" s="23"/>
      <c r="B193" s="113"/>
      <c r="C193" s="247"/>
      <c r="D193" s="113"/>
      <c r="E193" s="247"/>
      <c r="F193" s="113"/>
      <c r="G193" s="247"/>
      <c r="H193" s="113"/>
      <c r="I193" s="247"/>
      <c r="J193" s="111"/>
      <c r="K193" s="111"/>
      <c r="L193" s="113"/>
      <c r="M193" s="247"/>
      <c r="N193" s="113"/>
      <c r="O193" s="111"/>
      <c r="P193" s="111"/>
      <c r="Q193" s="111"/>
      <c r="R193" s="113"/>
      <c r="S193" s="111"/>
    </row>
    <row r="194" spans="1:19">
      <c r="A194" s="23"/>
      <c r="B194" s="113"/>
      <c r="C194" s="247"/>
      <c r="D194" s="113"/>
      <c r="E194" s="247"/>
      <c r="F194" s="113"/>
      <c r="G194" s="247"/>
      <c r="H194" s="113"/>
      <c r="I194" s="247"/>
      <c r="J194" s="113"/>
      <c r="K194" s="247"/>
      <c r="L194" s="113"/>
      <c r="M194" s="247"/>
      <c r="N194" s="113"/>
      <c r="O194" s="247"/>
      <c r="P194" s="113"/>
      <c r="Q194" s="247"/>
      <c r="R194" s="113"/>
      <c r="S194" s="247"/>
    </row>
    <row r="195" spans="1:19">
      <c r="A195" s="23"/>
      <c r="B195" s="113"/>
      <c r="C195" s="247"/>
      <c r="D195" s="113"/>
      <c r="E195" s="247"/>
      <c r="F195" s="113"/>
      <c r="G195" s="247"/>
      <c r="H195" s="113"/>
      <c r="I195" s="247"/>
      <c r="J195" s="113"/>
      <c r="K195" s="247"/>
      <c r="L195" s="113"/>
      <c r="M195" s="247"/>
      <c r="N195" s="113"/>
      <c r="O195" s="247"/>
      <c r="P195" s="113"/>
      <c r="Q195" s="247"/>
      <c r="R195" s="113"/>
      <c r="S195" s="247"/>
    </row>
    <row r="196" spans="1:19">
      <c r="A196" s="23"/>
      <c r="B196" s="113"/>
      <c r="C196" s="247"/>
      <c r="D196" s="113"/>
      <c r="E196" s="247"/>
      <c r="F196" s="113"/>
      <c r="G196" s="247"/>
      <c r="H196" s="113"/>
      <c r="I196" s="247"/>
      <c r="J196" s="111"/>
      <c r="K196" s="247"/>
      <c r="L196" s="113"/>
      <c r="M196" s="247"/>
      <c r="N196" s="111"/>
      <c r="O196" s="247"/>
      <c r="P196" s="111"/>
      <c r="Q196" s="247"/>
      <c r="R196" s="113"/>
      <c r="S196" s="247"/>
    </row>
    <row r="197" spans="1:19">
      <c r="A197" s="23"/>
      <c r="B197" s="113"/>
      <c r="C197" s="247"/>
      <c r="D197" s="113"/>
      <c r="E197" s="247"/>
      <c r="F197" s="113"/>
      <c r="G197" s="247"/>
      <c r="H197" s="113"/>
      <c r="I197" s="247"/>
      <c r="J197" s="113"/>
      <c r="K197" s="247"/>
      <c r="L197" s="113"/>
      <c r="M197" s="247"/>
      <c r="N197" s="111"/>
      <c r="O197" s="247"/>
      <c r="P197" s="113"/>
      <c r="Q197" s="247"/>
      <c r="R197" s="113"/>
      <c r="S197" s="247"/>
    </row>
    <row r="198" spans="1:19">
      <c r="A198" s="23"/>
      <c r="B198" s="113"/>
      <c r="C198" s="247"/>
      <c r="D198" s="113"/>
      <c r="E198" s="247"/>
      <c r="F198" s="113"/>
      <c r="G198" s="247"/>
      <c r="H198" s="113"/>
      <c r="I198" s="247"/>
      <c r="J198" s="111"/>
      <c r="K198" s="247"/>
      <c r="L198" s="111"/>
      <c r="M198" s="111"/>
      <c r="N198" s="113"/>
      <c r="O198" s="111"/>
      <c r="P198" s="111"/>
      <c r="Q198" s="111"/>
      <c r="R198" s="113"/>
      <c r="S198" s="247"/>
    </row>
    <row r="199" spans="1:19">
      <c r="A199" s="23"/>
      <c r="B199" s="113"/>
      <c r="C199" s="247"/>
      <c r="D199" s="113"/>
      <c r="E199" s="247"/>
      <c r="F199" s="113"/>
      <c r="G199" s="247"/>
      <c r="H199" s="113"/>
      <c r="I199" s="247"/>
      <c r="J199" s="113"/>
      <c r="K199" s="247"/>
      <c r="L199" s="113"/>
      <c r="M199" s="247"/>
      <c r="N199" s="113"/>
      <c r="O199" s="247"/>
      <c r="P199" s="113"/>
      <c r="Q199" s="247"/>
      <c r="R199" s="113"/>
      <c r="S199" s="247"/>
    </row>
    <row r="200" spans="1:19">
      <c r="A200" s="23"/>
      <c r="B200" s="113"/>
      <c r="C200" s="247"/>
      <c r="D200" s="113"/>
      <c r="E200" s="247"/>
      <c r="F200" s="113"/>
      <c r="G200" s="247"/>
      <c r="H200" s="113"/>
      <c r="I200" s="247"/>
      <c r="J200" s="111"/>
      <c r="K200" s="247"/>
      <c r="L200" s="113"/>
      <c r="M200" s="247"/>
      <c r="N200" s="111"/>
      <c r="O200" s="111"/>
      <c r="P200" s="113"/>
      <c r="Q200" s="247"/>
      <c r="R200" s="113"/>
      <c r="S200" s="247"/>
    </row>
    <row r="201" spans="1:19">
      <c r="A201" s="23"/>
      <c r="B201" s="113"/>
      <c r="C201" s="247"/>
      <c r="D201" s="113"/>
      <c r="E201" s="247"/>
      <c r="F201" s="113"/>
      <c r="G201" s="247"/>
      <c r="H201" s="113"/>
      <c r="I201" s="247"/>
      <c r="J201" s="113"/>
      <c r="K201" s="247"/>
      <c r="L201" s="113"/>
      <c r="M201" s="247"/>
      <c r="N201" s="113"/>
      <c r="O201" s="247"/>
      <c r="P201" s="113"/>
      <c r="Q201" s="247"/>
      <c r="R201" s="113"/>
      <c r="S201" s="247"/>
    </row>
    <row r="202" spans="1:19">
      <c r="A202" s="23"/>
      <c r="B202" s="113"/>
      <c r="C202" s="247"/>
      <c r="D202" s="113"/>
      <c r="E202" s="247"/>
      <c r="F202" s="113"/>
      <c r="G202" s="247"/>
      <c r="H202" s="113"/>
      <c r="I202" s="247"/>
      <c r="J202" s="113"/>
      <c r="K202" s="247"/>
      <c r="L202" s="113"/>
      <c r="M202" s="247"/>
      <c r="N202" s="113"/>
      <c r="O202" s="247"/>
      <c r="P202" s="113"/>
      <c r="Q202" s="247"/>
      <c r="R202" s="113"/>
      <c r="S202" s="247"/>
    </row>
    <row r="203" spans="1:19" ht="15.75">
      <c r="A203" s="20"/>
      <c r="B203" s="67"/>
      <c r="C203" s="247"/>
      <c r="D203" s="247"/>
      <c r="E203" s="247"/>
      <c r="F203" s="247"/>
      <c r="G203" s="247"/>
      <c r="H203" s="247"/>
      <c r="I203" s="247"/>
      <c r="J203" s="247"/>
      <c r="K203" s="247"/>
      <c r="L203" s="247"/>
      <c r="M203" s="247"/>
      <c r="N203" s="247"/>
      <c r="O203" s="247"/>
      <c r="P203" s="247"/>
      <c r="Q203" s="247"/>
      <c r="R203" s="247"/>
      <c r="S203" s="247"/>
    </row>
    <row r="204" spans="1:19" ht="15.75">
      <c r="A204" s="20"/>
      <c r="B204" s="67"/>
      <c r="C204" s="247"/>
      <c r="D204" s="247"/>
      <c r="E204" s="247"/>
      <c r="F204" s="247"/>
      <c r="G204" s="247"/>
      <c r="H204" s="247"/>
      <c r="I204" s="247"/>
      <c r="J204" s="247"/>
      <c r="K204" s="247"/>
      <c r="L204" s="247"/>
      <c r="M204" s="247"/>
      <c r="N204" s="247"/>
      <c r="O204" s="247"/>
      <c r="P204" s="247"/>
      <c r="Q204" s="247"/>
      <c r="R204" s="247"/>
      <c r="S204" s="247"/>
    </row>
    <row r="205" spans="1:19">
      <c r="A205" s="23"/>
      <c r="B205" s="113"/>
      <c r="C205" s="247"/>
      <c r="D205" s="113"/>
      <c r="E205" s="247"/>
      <c r="F205" s="113"/>
      <c r="G205" s="247"/>
      <c r="H205" s="113"/>
      <c r="I205" s="247"/>
      <c r="J205" s="113"/>
      <c r="K205" s="247"/>
      <c r="L205" s="113"/>
      <c r="M205" s="247"/>
      <c r="N205" s="113"/>
      <c r="O205" s="247"/>
      <c r="P205" s="113"/>
      <c r="Q205" s="247"/>
      <c r="R205" s="113"/>
      <c r="S205" s="247"/>
    </row>
    <row r="206" spans="1:19">
      <c r="A206" s="23"/>
      <c r="B206" s="113"/>
      <c r="C206" s="247"/>
      <c r="D206" s="113"/>
      <c r="E206" s="247"/>
      <c r="F206" s="113"/>
      <c r="G206" s="247"/>
      <c r="H206" s="113"/>
      <c r="I206" s="247"/>
      <c r="J206" s="111"/>
      <c r="K206" s="247"/>
      <c r="L206" s="113"/>
      <c r="M206" s="111"/>
      <c r="N206" s="111"/>
      <c r="O206" s="111"/>
      <c r="P206" s="113"/>
      <c r="Q206" s="247"/>
      <c r="R206" s="113"/>
      <c r="S206" s="247"/>
    </row>
    <row r="207" spans="1:19">
      <c r="A207" s="23"/>
      <c r="B207" s="113"/>
      <c r="C207" s="247"/>
      <c r="D207" s="113"/>
      <c r="E207" s="247"/>
      <c r="F207" s="113"/>
      <c r="G207" s="247"/>
      <c r="H207" s="113"/>
      <c r="I207" s="247"/>
      <c r="J207" s="113"/>
      <c r="K207" s="247"/>
      <c r="L207" s="113"/>
      <c r="M207" s="247"/>
      <c r="N207" s="113"/>
      <c r="O207" s="247"/>
      <c r="P207" s="113"/>
      <c r="Q207" s="247"/>
      <c r="R207" s="113"/>
      <c r="S207" s="247"/>
    </row>
    <row r="208" spans="1:19">
      <c r="A208" s="23"/>
      <c r="B208" s="113"/>
      <c r="C208" s="247"/>
      <c r="D208" s="113"/>
      <c r="E208" s="247"/>
      <c r="F208" s="113"/>
      <c r="G208" s="247"/>
      <c r="H208" s="113"/>
      <c r="I208" s="247"/>
      <c r="J208" s="113"/>
      <c r="K208" s="247"/>
      <c r="L208" s="113"/>
      <c r="M208" s="247"/>
      <c r="N208" s="113"/>
      <c r="O208" s="247"/>
      <c r="P208" s="113"/>
      <c r="Q208" s="247"/>
      <c r="R208" s="113"/>
      <c r="S208" s="247"/>
    </row>
    <row r="209" spans="1:19">
      <c r="A209" s="23"/>
      <c r="B209" s="113"/>
      <c r="C209" s="247"/>
      <c r="D209" s="113"/>
      <c r="E209" s="247"/>
      <c r="F209" s="113"/>
      <c r="G209" s="247"/>
      <c r="H209" s="113"/>
      <c r="I209" s="247"/>
      <c r="J209" s="111"/>
      <c r="K209" s="247"/>
      <c r="L209" s="113"/>
      <c r="M209" s="247"/>
      <c r="N209" s="111"/>
      <c r="O209" s="111"/>
      <c r="P209" s="111"/>
      <c r="Q209" s="247"/>
      <c r="R209" s="113"/>
      <c r="S209" s="247"/>
    </row>
    <row r="210" spans="1:19">
      <c r="A210" s="23"/>
      <c r="B210" s="113"/>
      <c r="C210" s="247"/>
      <c r="D210" s="113"/>
      <c r="E210" s="247"/>
      <c r="F210" s="113"/>
      <c r="G210" s="247"/>
      <c r="H210" s="113"/>
      <c r="I210" s="247"/>
      <c r="J210" s="113"/>
      <c r="K210" s="247"/>
      <c r="L210" s="113"/>
      <c r="M210" s="247"/>
      <c r="N210" s="111"/>
      <c r="O210" s="247"/>
      <c r="P210" s="111"/>
      <c r="Q210" s="247"/>
      <c r="R210" s="113"/>
      <c r="S210" s="247"/>
    </row>
    <row r="211" spans="1:19">
      <c r="A211" s="23"/>
      <c r="B211" s="113"/>
      <c r="C211" s="247"/>
      <c r="D211" s="113"/>
      <c r="E211" s="247"/>
      <c r="F211" s="113"/>
      <c r="G211" s="247"/>
      <c r="H211" s="113"/>
      <c r="I211" s="247"/>
      <c r="J211" s="111"/>
      <c r="K211" s="111"/>
      <c r="L211" s="113"/>
      <c r="M211" s="111"/>
      <c r="N211" s="111"/>
      <c r="O211" s="111"/>
      <c r="P211" s="113"/>
      <c r="Q211" s="247"/>
      <c r="R211" s="113"/>
      <c r="S211" s="247"/>
    </row>
    <row r="212" spans="1:19" ht="15.75">
      <c r="A212" s="20"/>
      <c r="B212" s="67"/>
      <c r="C212" s="247"/>
      <c r="D212" s="247"/>
      <c r="E212" s="247"/>
      <c r="F212" s="247"/>
      <c r="G212" s="247"/>
      <c r="H212" s="247"/>
      <c r="I212" s="247"/>
      <c r="J212" s="247"/>
      <c r="K212" s="247"/>
      <c r="L212" s="247"/>
      <c r="M212" s="247"/>
      <c r="N212" s="247"/>
      <c r="O212" s="247"/>
      <c r="P212" s="247"/>
      <c r="Q212" s="247"/>
      <c r="R212" s="247"/>
      <c r="S212" s="247"/>
    </row>
    <row r="213" spans="1:19" ht="15.75">
      <c r="A213" s="20"/>
      <c r="B213" s="67"/>
      <c r="C213" s="247"/>
      <c r="D213" s="247"/>
      <c r="E213" s="247"/>
      <c r="F213" s="247"/>
      <c r="G213" s="247"/>
      <c r="H213" s="247"/>
      <c r="I213" s="247"/>
      <c r="J213" s="247"/>
      <c r="K213" s="247"/>
      <c r="L213" s="247"/>
      <c r="M213" s="247"/>
      <c r="N213" s="247"/>
      <c r="O213" s="247"/>
      <c r="P213" s="247"/>
      <c r="Q213" s="247"/>
      <c r="R213" s="247"/>
      <c r="S213" s="247"/>
    </row>
    <row r="214" spans="1:19">
      <c r="A214" s="23"/>
      <c r="B214" s="113"/>
      <c r="C214" s="247"/>
      <c r="D214" s="113"/>
      <c r="E214" s="247"/>
      <c r="F214" s="113"/>
      <c r="G214" s="247"/>
      <c r="H214" s="113"/>
      <c r="I214" s="247"/>
      <c r="J214" s="113"/>
      <c r="K214" s="247"/>
      <c r="L214" s="111"/>
      <c r="M214" s="111"/>
      <c r="N214" s="111"/>
      <c r="O214" s="247"/>
      <c r="P214" s="113"/>
      <c r="Q214" s="111"/>
      <c r="R214" s="111"/>
      <c r="S214" s="111"/>
    </row>
    <row r="215" spans="1:19">
      <c r="A215" s="23"/>
      <c r="B215" s="113"/>
      <c r="C215" s="247"/>
      <c r="D215" s="113"/>
      <c r="E215" s="247"/>
      <c r="F215" s="113"/>
      <c r="G215" s="247"/>
      <c r="H215" s="113"/>
      <c r="I215" s="247"/>
      <c r="J215" s="113"/>
      <c r="K215" s="247"/>
      <c r="L215" s="113"/>
      <c r="M215" s="247"/>
      <c r="N215" s="111"/>
      <c r="O215" s="247"/>
      <c r="P215" s="113"/>
      <c r="Q215" s="247"/>
      <c r="R215" s="113"/>
      <c r="S215" s="247"/>
    </row>
    <row r="216" spans="1:19">
      <c r="A216" s="23"/>
      <c r="B216" s="113"/>
      <c r="C216" s="247"/>
      <c r="D216" s="113"/>
      <c r="E216" s="247"/>
      <c r="F216" s="113"/>
      <c r="G216" s="247"/>
      <c r="H216" s="113"/>
      <c r="I216" s="247"/>
      <c r="J216" s="113"/>
      <c r="K216" s="247"/>
      <c r="L216" s="113"/>
      <c r="M216" s="111"/>
      <c r="N216" s="113"/>
      <c r="O216" s="247"/>
      <c r="P216" s="113"/>
      <c r="Q216" s="247"/>
      <c r="R216" s="113"/>
      <c r="S216" s="247"/>
    </row>
    <row r="217" spans="1:19">
      <c r="A217" s="110"/>
      <c r="B217" s="79"/>
      <c r="C217" s="79"/>
      <c r="D217" s="79"/>
      <c r="E217" s="79"/>
      <c r="F217" s="79"/>
      <c r="G217" s="79"/>
      <c r="H217" s="79"/>
      <c r="I217" s="79"/>
      <c r="J217" s="79"/>
      <c r="K217" s="79"/>
      <c r="L217" s="79"/>
      <c r="M217" s="79"/>
      <c r="N217" s="79"/>
      <c r="O217" s="79"/>
      <c r="P217" s="79"/>
      <c r="Q217" s="79"/>
      <c r="R217" s="79"/>
      <c r="S217" s="79"/>
    </row>
    <row r="218" spans="1:19">
      <c r="A218" s="23"/>
      <c r="B218" s="113"/>
      <c r="C218" s="247"/>
      <c r="D218" s="113"/>
      <c r="E218" s="247"/>
      <c r="F218" s="113"/>
      <c r="G218" s="247"/>
      <c r="H218" s="113"/>
      <c r="I218" s="247"/>
      <c r="J218" s="113"/>
      <c r="K218" s="247"/>
      <c r="L218" s="113"/>
      <c r="M218" s="113"/>
      <c r="N218" s="111"/>
      <c r="O218" s="247"/>
      <c r="P218" s="111"/>
      <c r="Q218" s="113"/>
      <c r="R218" s="113"/>
      <c r="S218" s="247"/>
    </row>
    <row r="219" spans="1:19">
      <c r="A219" s="23"/>
      <c r="B219" s="113"/>
      <c r="C219" s="247"/>
      <c r="D219" s="113"/>
      <c r="E219" s="247"/>
      <c r="F219" s="113"/>
      <c r="G219" s="247"/>
      <c r="H219" s="113"/>
      <c r="I219" s="247"/>
      <c r="J219" s="113"/>
      <c r="K219" s="247"/>
      <c r="L219" s="113"/>
      <c r="M219" s="113"/>
      <c r="N219" s="113"/>
      <c r="O219" s="247"/>
      <c r="P219" s="111"/>
      <c r="Q219" s="113"/>
      <c r="R219" s="113"/>
      <c r="S219" s="247"/>
    </row>
    <row r="220" spans="1:19">
      <c r="A220" s="23"/>
      <c r="B220" s="113"/>
      <c r="C220" s="247"/>
      <c r="D220" s="113"/>
      <c r="E220" s="247"/>
      <c r="F220" s="113"/>
      <c r="G220" s="247"/>
      <c r="H220" s="113"/>
      <c r="I220" s="247"/>
      <c r="J220" s="113"/>
      <c r="K220" s="247"/>
      <c r="L220" s="113"/>
      <c r="M220" s="111"/>
      <c r="N220" s="111"/>
      <c r="O220" s="247"/>
      <c r="P220" s="113"/>
      <c r="Q220" s="111"/>
      <c r="R220" s="113"/>
      <c r="S220" s="247"/>
    </row>
    <row r="221" spans="1:19" ht="16.5" thickBot="1">
      <c r="A221" s="206"/>
      <c r="B221" s="253"/>
      <c r="C221" s="254"/>
      <c r="D221" s="226"/>
      <c r="E221" s="254"/>
      <c r="F221" s="226"/>
      <c r="G221" s="254"/>
      <c r="H221" s="226"/>
      <c r="I221" s="254"/>
      <c r="J221" s="226"/>
      <c r="K221" s="254"/>
      <c r="L221" s="226"/>
      <c r="M221" s="254"/>
      <c r="N221" s="226"/>
      <c r="O221" s="254"/>
      <c r="P221" s="226"/>
      <c r="Q221" s="254"/>
      <c r="R221" s="226"/>
      <c r="S221" s="254"/>
    </row>
    <row r="222" spans="1:19">
      <c r="A222" s="23"/>
      <c r="B222" s="94"/>
      <c r="C222" s="77"/>
      <c r="D222" s="78"/>
      <c r="E222" s="77"/>
      <c r="F222" s="78"/>
      <c r="G222" s="77"/>
      <c r="H222" s="78"/>
      <c r="I222" s="77"/>
      <c r="J222" s="78"/>
      <c r="K222" s="77"/>
      <c r="L222" s="78"/>
      <c r="M222" s="77"/>
      <c r="N222" s="78"/>
      <c r="O222" s="77"/>
      <c r="P222" s="78"/>
      <c r="Q222" s="77"/>
      <c r="R222" s="78"/>
      <c r="S222" s="77"/>
    </row>
    <row r="223" spans="1:19">
      <c r="A223" s="23"/>
      <c r="B223" s="94"/>
      <c r="C223" s="77"/>
      <c r="D223" s="78"/>
      <c r="E223" s="77"/>
      <c r="F223" s="78"/>
      <c r="G223" s="77"/>
      <c r="H223" s="78"/>
      <c r="I223" s="77"/>
      <c r="J223" s="78"/>
      <c r="K223" s="77"/>
      <c r="L223" s="78"/>
      <c r="M223" s="77"/>
      <c r="N223" s="78"/>
      <c r="O223" s="77"/>
      <c r="P223" s="78"/>
      <c r="Q223" s="77"/>
      <c r="R223" s="78"/>
      <c r="S223" s="77"/>
    </row>
    <row r="224" spans="1:19">
      <c r="A224" s="23"/>
      <c r="B224" s="94"/>
      <c r="C224" s="143"/>
      <c r="D224" s="78"/>
      <c r="E224" s="143"/>
      <c r="F224" s="78"/>
      <c r="G224" s="143"/>
      <c r="H224" s="78"/>
      <c r="I224" s="143"/>
      <c r="J224" s="78"/>
      <c r="K224" s="143"/>
      <c r="L224" s="78"/>
      <c r="M224" s="143"/>
      <c r="N224" s="78"/>
      <c r="O224" s="143"/>
      <c r="P224" s="78"/>
      <c r="Q224" s="143"/>
      <c r="R224" s="78"/>
      <c r="S224" s="143"/>
    </row>
    <row r="225" spans="1:19">
      <c r="A225" s="23"/>
      <c r="B225" s="94"/>
      <c r="C225" s="255"/>
      <c r="D225" s="78"/>
      <c r="E225" s="255"/>
      <c r="F225" s="78"/>
      <c r="G225" s="255"/>
      <c r="H225" s="78"/>
      <c r="I225" s="255"/>
      <c r="J225" s="78"/>
      <c r="K225" s="255"/>
      <c r="L225" s="78"/>
      <c r="M225" s="255"/>
      <c r="N225" s="78"/>
      <c r="O225" s="255"/>
      <c r="P225" s="78"/>
      <c r="Q225" s="255"/>
      <c r="R225" s="78"/>
      <c r="S225" s="255"/>
    </row>
    <row r="226" spans="1:19">
      <c r="A226" s="23"/>
      <c r="B226" s="82"/>
      <c r="C226" s="255"/>
      <c r="D226" s="83"/>
      <c r="E226" s="255"/>
      <c r="F226" s="83"/>
      <c r="G226" s="255"/>
      <c r="H226" s="83"/>
      <c r="I226" s="255"/>
      <c r="J226" s="83"/>
      <c r="K226" s="255"/>
      <c r="L226" s="83"/>
      <c r="M226" s="255"/>
      <c r="N226" s="83"/>
      <c r="O226" s="255"/>
      <c r="P226" s="83"/>
      <c r="Q226" s="255"/>
      <c r="R226" s="83"/>
      <c r="S226" s="255"/>
    </row>
    <row r="227" spans="1:19" ht="15.75">
      <c r="A227" s="23"/>
      <c r="B227" s="115"/>
      <c r="C227" s="143"/>
      <c r="D227" s="78"/>
      <c r="E227" s="143"/>
      <c r="F227" s="78"/>
      <c r="G227" s="143"/>
      <c r="H227" s="78"/>
      <c r="I227" s="143"/>
      <c r="J227" s="78"/>
      <c r="K227" s="143"/>
      <c r="L227" s="78"/>
      <c r="M227" s="143"/>
      <c r="N227" s="78"/>
      <c r="O227" s="143"/>
      <c r="P227" s="78"/>
      <c r="Q227" s="143"/>
      <c r="R227" s="78"/>
      <c r="S227" s="143"/>
    </row>
    <row r="228" spans="1:19" ht="15.75">
      <c r="A228" s="20"/>
      <c r="B228" s="94"/>
      <c r="C228" s="256"/>
      <c r="D228" s="78"/>
      <c r="E228" s="256"/>
      <c r="F228" s="78"/>
      <c r="G228" s="256"/>
      <c r="H228" s="78"/>
      <c r="I228" s="256"/>
      <c r="J228" s="78"/>
      <c r="K228" s="256"/>
      <c r="L228" s="78"/>
      <c r="M228" s="256"/>
      <c r="N228" s="78"/>
      <c r="O228" s="256"/>
      <c r="P228" s="78"/>
      <c r="Q228" s="256"/>
      <c r="R228" s="78"/>
      <c r="S228" s="256"/>
    </row>
    <row r="229" spans="1:19">
      <c r="A229" s="23"/>
      <c r="B229" s="94"/>
      <c r="C229" s="77"/>
      <c r="D229" s="78"/>
      <c r="E229" s="77"/>
      <c r="F229" s="78"/>
      <c r="G229" s="77"/>
      <c r="H229" s="78"/>
      <c r="I229" s="77"/>
      <c r="J229" s="78"/>
      <c r="K229" s="77"/>
      <c r="L229" s="78"/>
      <c r="M229" s="77"/>
      <c r="N229" s="78"/>
      <c r="O229" s="77"/>
      <c r="P229" s="78"/>
      <c r="Q229" s="77"/>
      <c r="R229" s="78"/>
      <c r="S229" s="77"/>
    </row>
    <row r="230" spans="1:19">
      <c r="A230" s="23"/>
      <c r="B230" s="257"/>
      <c r="C230" s="256"/>
      <c r="D230" s="78"/>
      <c r="E230" s="256"/>
      <c r="F230" s="78"/>
      <c r="G230" s="256"/>
      <c r="H230" s="78"/>
      <c r="I230" s="256"/>
      <c r="J230" s="78"/>
      <c r="K230" s="256"/>
      <c r="L230" s="78"/>
      <c r="M230" s="256"/>
      <c r="N230" s="78"/>
      <c r="O230" s="256"/>
      <c r="P230" s="78"/>
      <c r="Q230" s="256"/>
      <c r="R230" s="78"/>
      <c r="S230" s="256"/>
    </row>
    <row r="231" spans="1:19" ht="15.75">
      <c r="A231" s="23"/>
      <c r="B231" s="115"/>
      <c r="C231" s="77"/>
      <c r="D231" s="78"/>
      <c r="E231" s="77"/>
      <c r="F231" s="78"/>
      <c r="G231" s="77"/>
      <c r="H231" s="78"/>
      <c r="I231" s="77"/>
      <c r="J231" s="78"/>
      <c r="K231" s="77"/>
      <c r="L231" s="78"/>
      <c r="M231" s="77"/>
      <c r="N231" s="78"/>
      <c r="O231" s="77"/>
      <c r="P231" s="78"/>
      <c r="Q231" s="77"/>
      <c r="R231" s="78"/>
      <c r="S231" s="77"/>
    </row>
    <row r="232" spans="1:19">
      <c r="A232" s="23"/>
      <c r="B232" s="94"/>
      <c r="C232" s="256"/>
      <c r="D232" s="78"/>
      <c r="E232" s="256"/>
      <c r="F232" s="78"/>
      <c r="G232" s="256"/>
      <c r="H232" s="78"/>
      <c r="I232" s="256"/>
      <c r="J232" s="78"/>
      <c r="K232" s="256"/>
      <c r="L232" s="78"/>
      <c r="M232" s="256"/>
      <c r="N232" s="78"/>
      <c r="O232" s="256"/>
      <c r="P232" s="78"/>
      <c r="Q232" s="256"/>
      <c r="R232" s="78"/>
      <c r="S232" s="256"/>
    </row>
    <row r="233" spans="1:19">
      <c r="A233" s="23"/>
      <c r="B233" s="94"/>
      <c r="C233" s="77"/>
      <c r="D233" s="78"/>
      <c r="E233" s="77"/>
      <c r="F233" s="78"/>
      <c r="G233" s="77"/>
      <c r="H233" s="78"/>
      <c r="I233" s="77"/>
      <c r="J233" s="78"/>
      <c r="K233" s="77"/>
      <c r="L233" s="78"/>
      <c r="M233" s="77"/>
      <c r="N233" s="78"/>
      <c r="O233" s="77"/>
      <c r="P233" s="78"/>
      <c r="Q233" s="77"/>
      <c r="R233" s="78"/>
      <c r="S233" s="77"/>
    </row>
    <row r="234" spans="1:19" ht="15.75">
      <c r="A234" s="23"/>
      <c r="B234" s="258"/>
      <c r="C234" s="256"/>
      <c r="D234" s="78"/>
      <c r="E234" s="256"/>
      <c r="F234" s="78"/>
      <c r="G234" s="256"/>
      <c r="H234" s="78"/>
      <c r="I234" s="256"/>
      <c r="J234" s="78"/>
      <c r="K234" s="256"/>
      <c r="L234" s="78"/>
      <c r="M234" s="256"/>
      <c r="N234" s="78"/>
      <c r="O234" s="256"/>
      <c r="P234" s="78"/>
      <c r="Q234" s="256"/>
      <c r="R234" s="78"/>
      <c r="S234" s="256"/>
    </row>
    <row r="235" spans="1:19" ht="15.75">
      <c r="A235" s="23"/>
      <c r="B235" s="115"/>
      <c r="C235" s="77"/>
      <c r="D235" s="78"/>
      <c r="E235" s="77"/>
      <c r="F235" s="78"/>
      <c r="G235" s="77"/>
      <c r="H235" s="78"/>
      <c r="I235" s="77"/>
      <c r="J235" s="78"/>
      <c r="K235" s="77"/>
      <c r="L235" s="78"/>
      <c r="M235" s="77"/>
      <c r="N235" s="78"/>
      <c r="O235" s="77"/>
      <c r="P235" s="78"/>
      <c r="Q235" s="77"/>
      <c r="R235" s="78"/>
      <c r="S235" s="77"/>
    </row>
    <row r="236" spans="1:19">
      <c r="A236" s="23"/>
      <c r="B236" s="94"/>
      <c r="C236" s="256"/>
      <c r="D236" s="78"/>
      <c r="E236" s="256"/>
      <c r="F236" s="78"/>
      <c r="G236" s="256"/>
      <c r="H236" s="78"/>
      <c r="I236" s="256"/>
      <c r="J236" s="78"/>
      <c r="K236" s="256"/>
      <c r="L236" s="78"/>
      <c r="M236" s="256"/>
      <c r="N236" s="78"/>
      <c r="O236" s="256"/>
      <c r="P236" s="78"/>
      <c r="Q236" s="256"/>
      <c r="R236" s="78"/>
      <c r="S236" s="256"/>
    </row>
    <row r="237" spans="1:19" ht="15.75">
      <c r="A237" s="23"/>
      <c r="B237" s="258"/>
      <c r="C237" s="77"/>
      <c r="D237" s="78"/>
      <c r="E237" s="77"/>
      <c r="F237" s="78"/>
      <c r="G237" s="77"/>
      <c r="H237" s="78"/>
      <c r="I237" s="77"/>
      <c r="J237" s="78"/>
      <c r="K237" s="77"/>
      <c r="L237" s="78"/>
      <c r="M237" s="77"/>
      <c r="N237" s="78"/>
      <c r="O237" s="77"/>
      <c r="P237" s="78"/>
      <c r="Q237" s="77"/>
      <c r="R237" s="78"/>
      <c r="S237" s="77"/>
    </row>
    <row r="238" spans="1:19" ht="15.75">
      <c r="A238" s="23"/>
      <c r="B238" s="115"/>
      <c r="C238" s="256"/>
      <c r="D238" s="78"/>
      <c r="E238" s="256"/>
      <c r="F238" s="78"/>
      <c r="G238" s="256"/>
      <c r="H238" s="78"/>
      <c r="I238" s="256"/>
      <c r="J238" s="78"/>
      <c r="K238" s="256"/>
      <c r="L238" s="78"/>
      <c r="M238" s="256"/>
      <c r="N238" s="78"/>
      <c r="O238" s="256"/>
      <c r="P238" s="78"/>
      <c r="Q238" s="256"/>
      <c r="R238" s="78"/>
      <c r="S238" s="256"/>
    </row>
    <row r="239" spans="1:19">
      <c r="A239" s="23"/>
      <c r="B239" s="94"/>
      <c r="C239" s="77"/>
      <c r="D239" s="78"/>
      <c r="E239" s="77"/>
      <c r="F239" s="78"/>
      <c r="G239" s="77"/>
      <c r="H239" s="78"/>
      <c r="I239" s="77"/>
      <c r="J239" s="78"/>
      <c r="K239" s="77"/>
      <c r="L239" s="78"/>
      <c r="M239" s="77"/>
      <c r="N239" s="78"/>
      <c r="O239" s="77"/>
      <c r="P239" s="78"/>
      <c r="Q239" s="77"/>
      <c r="R239" s="78"/>
      <c r="S239" s="77"/>
    </row>
    <row r="240" spans="1:19" ht="15.75">
      <c r="A240" s="23"/>
      <c r="B240" s="258"/>
      <c r="C240" s="256"/>
      <c r="D240" s="78"/>
      <c r="E240" s="256"/>
      <c r="F240" s="78"/>
      <c r="G240" s="256"/>
      <c r="H240" s="78"/>
      <c r="I240" s="256"/>
      <c r="J240" s="78"/>
      <c r="K240" s="256"/>
      <c r="L240" s="78"/>
      <c r="M240" s="256"/>
      <c r="N240" s="78"/>
      <c r="O240" s="256"/>
      <c r="P240" s="78"/>
      <c r="Q240" s="256"/>
      <c r="R240" s="78"/>
      <c r="S240" s="256"/>
    </row>
    <row r="241" spans="1:19" ht="15.75">
      <c r="A241" s="23"/>
      <c r="B241" s="115"/>
      <c r="C241" s="77"/>
      <c r="D241" s="78"/>
      <c r="E241" s="77"/>
      <c r="F241" s="78"/>
      <c r="G241" s="77"/>
      <c r="H241" s="78"/>
      <c r="I241" s="77"/>
      <c r="J241" s="78"/>
      <c r="K241" s="77"/>
      <c r="L241" s="78"/>
      <c r="M241" s="77"/>
      <c r="N241" s="78"/>
      <c r="O241" s="77"/>
      <c r="P241" s="78"/>
      <c r="Q241" s="77"/>
      <c r="R241" s="78"/>
      <c r="S241" s="77"/>
    </row>
    <row r="242" spans="1:19">
      <c r="A242" s="23"/>
      <c r="B242" s="94"/>
      <c r="C242" s="256"/>
      <c r="D242" s="78"/>
      <c r="E242" s="256"/>
      <c r="F242" s="78"/>
      <c r="G242" s="256"/>
      <c r="H242" s="78"/>
      <c r="I242" s="256"/>
      <c r="J242" s="78"/>
      <c r="K242" s="256"/>
      <c r="L242" s="78"/>
      <c r="M242" s="256"/>
      <c r="N242" s="78"/>
      <c r="O242" s="256"/>
      <c r="P242" s="78"/>
      <c r="Q242" s="256"/>
      <c r="R242" s="78"/>
      <c r="S242" s="256"/>
    </row>
    <row r="243" spans="1:19" ht="15.75">
      <c r="A243" s="23"/>
      <c r="B243" s="258"/>
      <c r="C243" s="77"/>
      <c r="D243" s="78"/>
      <c r="E243" s="77"/>
      <c r="F243" s="78"/>
      <c r="G243" s="77"/>
      <c r="H243" s="78"/>
      <c r="I243" s="77"/>
      <c r="J243" s="78"/>
      <c r="K243" s="77"/>
      <c r="L243" s="78"/>
      <c r="M243" s="77"/>
      <c r="N243" s="78"/>
      <c r="O243" s="77"/>
      <c r="P243" s="78"/>
      <c r="Q243" s="77"/>
      <c r="R243" s="78"/>
      <c r="S243" s="77"/>
    </row>
    <row r="244" spans="1:19" ht="15.75">
      <c r="A244" s="23"/>
      <c r="B244" s="115"/>
      <c r="C244" s="256"/>
      <c r="D244" s="78"/>
      <c r="E244" s="256"/>
      <c r="F244" s="78"/>
      <c r="G244" s="256"/>
      <c r="H244" s="78"/>
      <c r="I244" s="256"/>
      <c r="J244" s="78"/>
      <c r="K244" s="256"/>
      <c r="L244" s="78"/>
      <c r="M244" s="256"/>
      <c r="N244" s="78"/>
      <c r="O244" s="256"/>
      <c r="P244" s="78"/>
      <c r="Q244" s="256"/>
      <c r="R244" s="78"/>
      <c r="S244" s="256"/>
    </row>
    <row r="245" spans="1:19">
      <c r="A245" s="23"/>
      <c r="B245" s="94"/>
      <c r="C245" s="77"/>
      <c r="D245" s="78"/>
      <c r="E245" s="77"/>
      <c r="F245" s="78"/>
      <c r="G245" s="77"/>
      <c r="H245" s="78"/>
      <c r="I245" s="77"/>
      <c r="J245" s="78"/>
      <c r="K245" s="77"/>
      <c r="L245" s="78"/>
      <c r="M245" s="77"/>
      <c r="N245" s="78"/>
      <c r="O245" s="77"/>
      <c r="P245" s="78"/>
      <c r="Q245" s="77"/>
      <c r="R245" s="78"/>
      <c r="S245" s="77"/>
    </row>
    <row r="246" spans="1:19">
      <c r="A246" s="23"/>
      <c r="B246" s="94"/>
      <c r="C246" s="256"/>
      <c r="D246" s="78"/>
      <c r="E246" s="256"/>
      <c r="F246" s="78"/>
      <c r="G246" s="256"/>
      <c r="H246" s="78"/>
      <c r="I246" s="256"/>
      <c r="J246" s="78"/>
      <c r="K246" s="256"/>
      <c r="L246" s="78"/>
      <c r="M246" s="256"/>
      <c r="N246" s="78"/>
      <c r="O246" s="256"/>
      <c r="P246" s="78"/>
      <c r="Q246" s="256"/>
      <c r="R246" s="78"/>
      <c r="S246" s="256"/>
    </row>
    <row r="247" spans="1:19">
      <c r="A247" s="23"/>
      <c r="C247" s="77"/>
      <c r="D247" s="78"/>
      <c r="E247" s="77"/>
      <c r="F247" s="78"/>
      <c r="G247" s="77"/>
      <c r="H247" s="78"/>
      <c r="I247" s="77"/>
      <c r="J247" s="78"/>
      <c r="K247" s="77"/>
      <c r="L247" s="78"/>
      <c r="M247" s="77"/>
      <c r="N247" s="78"/>
      <c r="O247" s="77"/>
      <c r="P247" s="78"/>
      <c r="Q247" s="77"/>
      <c r="R247" s="78"/>
      <c r="S247" s="77"/>
    </row>
    <row r="248" spans="1:19" ht="15.75">
      <c r="A248" s="23"/>
      <c r="B248" s="115"/>
      <c r="C248" s="256"/>
      <c r="D248" s="78"/>
      <c r="E248" s="256"/>
      <c r="F248" s="78"/>
      <c r="G248" s="256"/>
      <c r="H248" s="78"/>
      <c r="I248" s="256"/>
      <c r="J248" s="78"/>
      <c r="K248" s="256"/>
      <c r="L248" s="78"/>
      <c r="M248" s="256"/>
      <c r="N248" s="78"/>
      <c r="O248" s="256"/>
      <c r="P248" s="78"/>
      <c r="Q248" s="256"/>
      <c r="R248" s="78"/>
      <c r="S248" s="256"/>
    </row>
    <row r="249" spans="1:19">
      <c r="A249" s="23"/>
      <c r="B249" s="94"/>
      <c r="C249" s="77"/>
      <c r="D249" s="78"/>
      <c r="E249" s="77"/>
      <c r="F249" s="78"/>
      <c r="G249" s="77"/>
      <c r="H249" s="78"/>
      <c r="I249" s="77"/>
      <c r="J249" s="78"/>
      <c r="K249" s="77"/>
      <c r="L249" s="78"/>
      <c r="M249" s="77"/>
      <c r="N249" s="78"/>
      <c r="O249" s="77"/>
      <c r="P249" s="78"/>
      <c r="Q249" s="77"/>
      <c r="R249" s="78"/>
      <c r="S249" s="77"/>
    </row>
    <row r="250" spans="1:19">
      <c r="A250" s="23"/>
      <c r="B250" s="94"/>
      <c r="C250" s="256"/>
      <c r="D250" s="78"/>
      <c r="E250" s="256"/>
      <c r="F250" s="78"/>
      <c r="G250" s="256"/>
      <c r="H250" s="78"/>
      <c r="I250" s="256"/>
      <c r="J250" s="78"/>
      <c r="K250" s="256"/>
      <c r="L250" s="78"/>
      <c r="M250" s="256"/>
      <c r="N250" s="78"/>
      <c r="O250" s="256"/>
      <c r="P250" s="78"/>
      <c r="Q250" s="256"/>
      <c r="R250" s="78"/>
      <c r="S250" s="256"/>
    </row>
    <row r="251" spans="1:19">
      <c r="A251" s="23"/>
      <c r="B251" s="94"/>
      <c r="C251" s="77"/>
      <c r="D251" s="78"/>
      <c r="E251" s="77"/>
      <c r="F251" s="78"/>
      <c r="G251" s="77"/>
      <c r="H251" s="78"/>
      <c r="I251" s="77"/>
      <c r="J251" s="78"/>
      <c r="K251" s="77"/>
      <c r="L251" s="78"/>
      <c r="M251" s="77"/>
      <c r="N251" s="78"/>
      <c r="O251" s="77"/>
      <c r="P251" s="78"/>
      <c r="Q251" s="77"/>
      <c r="R251" s="78"/>
      <c r="S251" s="77"/>
    </row>
    <row r="252" spans="1:19" ht="15.75">
      <c r="A252" s="23"/>
      <c r="B252" s="115"/>
      <c r="C252" s="256"/>
      <c r="D252" s="78"/>
      <c r="E252" s="256"/>
      <c r="F252" s="78"/>
      <c r="G252" s="256"/>
      <c r="H252" s="78"/>
      <c r="I252" s="256"/>
      <c r="J252" s="78"/>
      <c r="K252" s="256"/>
      <c r="L252" s="78"/>
      <c r="M252" s="256"/>
      <c r="N252" s="78"/>
      <c r="O252" s="256"/>
      <c r="P252" s="78"/>
      <c r="Q252" s="256"/>
      <c r="R252" s="78"/>
      <c r="S252" s="256"/>
    </row>
    <row r="253" spans="1:19">
      <c r="A253" s="23"/>
      <c r="B253" s="94"/>
      <c r="C253" s="77"/>
      <c r="D253" s="78"/>
      <c r="E253" s="77"/>
      <c r="F253" s="78"/>
      <c r="G253" s="77"/>
      <c r="H253" s="78"/>
      <c r="I253" s="77"/>
      <c r="J253" s="78"/>
      <c r="K253" s="77"/>
      <c r="L253" s="78"/>
      <c r="M253" s="77"/>
      <c r="N253" s="78"/>
      <c r="O253" s="77"/>
      <c r="P253" s="78"/>
      <c r="Q253" s="77"/>
      <c r="R253" s="78"/>
      <c r="S253" s="77"/>
    </row>
    <row r="254" spans="1:19">
      <c r="A254" s="23"/>
      <c r="B254" s="98"/>
      <c r="C254" s="98"/>
      <c r="D254" s="98"/>
      <c r="E254" s="98"/>
      <c r="F254" s="98"/>
      <c r="G254" s="98"/>
      <c r="H254" s="98"/>
      <c r="I254" s="98"/>
      <c r="J254" s="98"/>
      <c r="K254" s="98"/>
      <c r="L254" s="98"/>
      <c r="M254" s="98"/>
      <c r="N254" s="98"/>
      <c r="O254" s="98"/>
      <c r="P254" s="98"/>
      <c r="Q254" s="98"/>
      <c r="R254" s="98"/>
      <c r="S254" s="98"/>
    </row>
    <row r="255" spans="1:19">
      <c r="A255" s="23"/>
    </row>
    <row r="256" spans="1:19">
      <c r="A256" s="23"/>
    </row>
    <row r="257" spans="1:1">
      <c r="A257" s="23"/>
    </row>
    <row r="258" spans="1:1">
      <c r="A258" s="23"/>
    </row>
    <row r="259" spans="1:1">
      <c r="A259" s="23"/>
    </row>
    <row r="260" spans="1:1" ht="15.75">
      <c r="A260" s="20"/>
    </row>
    <row r="261" spans="1:1">
      <c r="A261" s="23"/>
    </row>
    <row r="262" spans="1:1">
      <c r="A262" s="23"/>
    </row>
    <row r="263" spans="1:1">
      <c r="A263" s="23"/>
    </row>
    <row r="264" spans="1:1">
      <c r="A264" s="23"/>
    </row>
    <row r="265" spans="1:1">
      <c r="A265" s="23"/>
    </row>
    <row r="266" spans="1:1">
      <c r="A266" s="23"/>
    </row>
    <row r="267" spans="1:1">
      <c r="A267" s="23"/>
    </row>
    <row r="268" spans="1:1">
      <c r="A268" s="23"/>
    </row>
    <row r="269" spans="1:1">
      <c r="A269" s="23"/>
    </row>
    <row r="270" spans="1:1">
      <c r="A270" s="23"/>
    </row>
    <row r="271" spans="1:1">
      <c r="A271" s="23"/>
    </row>
    <row r="272" spans="1:1" ht="15.75">
      <c r="A272" s="20"/>
    </row>
    <row r="273" spans="1:19">
      <c r="A273" s="23"/>
    </row>
    <row r="274" spans="1:19">
      <c r="A274" s="23"/>
    </row>
    <row r="275" spans="1:19">
      <c r="A275" s="23"/>
    </row>
    <row r="276" spans="1:19">
      <c r="A276" s="23"/>
    </row>
    <row r="277" spans="1:19">
      <c r="A277" s="23"/>
    </row>
    <row r="278" spans="1:19">
      <c r="A278" s="23"/>
    </row>
    <row r="279" spans="1:19">
      <c r="A279" s="23"/>
    </row>
    <row r="280" spans="1:19">
      <c r="A280" s="23"/>
    </row>
    <row r="281" spans="1:19">
      <c r="A281" s="23"/>
    </row>
    <row r="282" spans="1:19">
      <c r="A282" s="23"/>
    </row>
    <row r="283" spans="1:19">
      <c r="A283" s="23"/>
    </row>
    <row r="284" spans="1:19">
      <c r="A284" s="23"/>
    </row>
    <row r="285" spans="1:19">
      <c r="A285" s="23"/>
      <c r="B285" s="98"/>
      <c r="C285" s="98"/>
      <c r="D285" s="98"/>
      <c r="E285" s="98"/>
      <c r="F285" s="98"/>
      <c r="G285" s="98"/>
      <c r="H285" s="98"/>
      <c r="I285" s="98"/>
      <c r="J285" s="98"/>
      <c r="K285" s="98"/>
      <c r="L285" s="98"/>
      <c r="M285" s="98"/>
      <c r="N285" s="98"/>
      <c r="O285" s="98"/>
      <c r="P285" s="98"/>
      <c r="Q285" s="98"/>
      <c r="R285" s="98"/>
      <c r="S285" s="98"/>
    </row>
    <row r="286" spans="1:19">
      <c r="A286" s="23"/>
    </row>
    <row r="287" spans="1:19">
      <c r="A287" s="23"/>
    </row>
    <row r="288" spans="1:19">
      <c r="A288" s="23"/>
    </row>
    <row r="289" spans="1:19">
      <c r="A289" s="23"/>
      <c r="B289" s="98"/>
      <c r="C289" s="98"/>
      <c r="D289" s="98"/>
      <c r="E289" s="98"/>
      <c r="F289" s="98"/>
      <c r="G289" s="98"/>
      <c r="H289" s="98"/>
      <c r="I289" s="98"/>
      <c r="J289" s="98"/>
      <c r="K289" s="98"/>
      <c r="L289" s="98"/>
      <c r="M289" s="98"/>
      <c r="N289" s="98"/>
      <c r="O289" s="98"/>
      <c r="P289" s="98"/>
      <c r="Q289" s="98"/>
      <c r="R289" s="98"/>
      <c r="S289" s="98"/>
    </row>
    <row r="290" spans="1:19" ht="15.75">
      <c r="A290" s="20"/>
    </row>
    <row r="291" spans="1:19">
      <c r="A291" s="23"/>
    </row>
    <row r="292" spans="1:19">
      <c r="A292" s="23"/>
    </row>
    <row r="293" spans="1:19">
      <c r="A293" s="23"/>
      <c r="B293" s="98"/>
      <c r="C293" s="98"/>
      <c r="D293" s="98"/>
      <c r="E293" s="98"/>
      <c r="F293" s="98"/>
      <c r="G293" s="98"/>
      <c r="H293" s="98"/>
      <c r="I293" s="98"/>
      <c r="J293" s="98"/>
      <c r="K293" s="98"/>
      <c r="L293" s="98"/>
      <c r="M293" s="98"/>
      <c r="N293" s="98"/>
      <c r="O293" s="98"/>
      <c r="P293" s="98"/>
      <c r="Q293" s="98"/>
      <c r="R293" s="98"/>
      <c r="S293" s="98"/>
    </row>
    <row r="294" spans="1:19">
      <c r="A294" s="23"/>
    </row>
    <row r="295" spans="1:19">
      <c r="A295" s="23"/>
    </row>
    <row r="296" spans="1:19">
      <c r="A296" s="23"/>
    </row>
    <row r="297" spans="1:19">
      <c r="A297" s="23"/>
    </row>
    <row r="298" spans="1:19">
      <c r="A298" s="23"/>
    </row>
    <row r="299" spans="1:19" ht="15.75">
      <c r="A299" s="20"/>
    </row>
    <row r="300" spans="1:19">
      <c r="A300" s="23"/>
    </row>
    <row r="301" spans="1:19">
      <c r="A301" s="23"/>
    </row>
    <row r="302" spans="1:19">
      <c r="A302" s="23"/>
    </row>
    <row r="303" spans="1:19">
      <c r="A303" s="23"/>
    </row>
    <row r="304" spans="1:19">
      <c r="A304" s="92"/>
      <c r="B304" s="98"/>
      <c r="C304" s="98"/>
      <c r="D304" s="98"/>
      <c r="E304" s="98"/>
      <c r="F304" s="98"/>
      <c r="G304" s="98"/>
      <c r="H304" s="98"/>
      <c r="I304" s="98"/>
      <c r="J304" s="98"/>
      <c r="K304" s="98"/>
      <c r="L304" s="98"/>
      <c r="M304" s="98"/>
      <c r="N304" s="98"/>
      <c r="O304" s="98"/>
      <c r="P304" s="98"/>
      <c r="Q304" s="98"/>
      <c r="R304" s="98"/>
      <c r="S304" s="98"/>
    </row>
    <row r="305" spans="1:1">
      <c r="A305" s="29"/>
    </row>
    <row r="306" spans="1:1">
      <c r="A306" s="29"/>
    </row>
    <row r="307" spans="1:1">
      <c r="A307" s="29"/>
    </row>
    <row r="308" spans="1:1">
      <c r="A308" s="29"/>
    </row>
    <row r="309" spans="1:1">
      <c r="A309" s="29"/>
    </row>
    <row r="310" spans="1:1">
      <c r="A310" s="29"/>
    </row>
    <row r="311" spans="1:1">
      <c r="A311" s="29"/>
    </row>
    <row r="312" spans="1:1">
      <c r="A312" s="29"/>
    </row>
    <row r="313" spans="1:1">
      <c r="A313"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7C295-9511-4FE1-8B50-0FB99CB0700E}">
  <sheetPr>
    <pageSetUpPr fitToPage="1"/>
  </sheetPr>
  <dimension ref="A1:W318"/>
  <sheetViews>
    <sheetView view="pageBreakPreview" zoomScale="80" zoomScaleNormal="100" zoomScaleSheetLayoutView="80" workbookViewId="0">
      <selection activeCell="N34" sqref="N34"/>
    </sheetView>
  </sheetViews>
  <sheetFormatPr defaultColWidth="9.140625" defaultRowHeight="15" customHeight="1"/>
  <cols>
    <col min="1" max="1" width="36.28515625" style="105" customWidth="1"/>
    <col min="2" max="19" width="11.42578125" style="105" customWidth="1"/>
    <col min="20" max="16384" width="9.140625" style="105"/>
  </cols>
  <sheetData>
    <row r="1" spans="1:21" ht="17.25" customHeight="1">
      <c r="A1" s="1" t="s">
        <v>1926</v>
      </c>
      <c r="B1" s="1"/>
      <c r="C1" s="1"/>
      <c r="D1" s="1"/>
      <c r="E1" s="1"/>
      <c r="F1" s="1"/>
      <c r="G1" s="1"/>
      <c r="H1" s="1"/>
      <c r="I1" s="1"/>
      <c r="J1" s="1"/>
      <c r="K1" s="1"/>
      <c r="L1" s="1"/>
      <c r="M1" s="1"/>
      <c r="N1" s="1"/>
      <c r="O1" s="1"/>
      <c r="P1" s="245"/>
      <c r="Q1" s="66"/>
      <c r="R1" s="66"/>
      <c r="S1" s="66"/>
    </row>
    <row r="2" spans="1:21" ht="17.25" customHeight="1">
      <c r="A2" s="2" t="s">
        <v>1927</v>
      </c>
      <c r="B2" s="65"/>
      <c r="C2" s="66"/>
      <c r="D2" s="66"/>
      <c r="E2" s="66"/>
      <c r="F2" s="66"/>
      <c r="G2" s="66"/>
      <c r="H2" s="66"/>
      <c r="I2" s="66"/>
      <c r="J2" s="66"/>
      <c r="K2" s="66"/>
      <c r="L2" s="66"/>
      <c r="M2" s="66"/>
      <c r="N2" s="66"/>
      <c r="Q2" s="66"/>
      <c r="R2" s="66"/>
      <c r="S2" s="66"/>
    </row>
    <row r="3" spans="1:21" ht="15" customHeight="1" thickBot="1">
      <c r="A3" s="68"/>
      <c r="B3" s="68"/>
      <c r="C3" s="69"/>
      <c r="D3" s="69"/>
      <c r="E3" s="69"/>
      <c r="F3" s="69"/>
      <c r="G3" s="69"/>
      <c r="H3" s="69"/>
      <c r="I3" s="69"/>
      <c r="J3" s="69"/>
      <c r="K3" s="69"/>
      <c r="L3" s="69"/>
      <c r="M3" s="69"/>
      <c r="N3" s="69"/>
      <c r="Q3" s="69"/>
      <c r="R3" s="69"/>
      <c r="S3" s="69"/>
    </row>
    <row r="4" spans="1:21" ht="34.5" customHeight="1" thickBot="1">
      <c r="A4" s="540" t="s">
        <v>1892</v>
      </c>
      <c r="B4" s="549" t="s">
        <v>158</v>
      </c>
      <c r="C4" s="549"/>
      <c r="D4" s="552" t="s">
        <v>1887</v>
      </c>
      <c r="E4" s="552"/>
      <c r="F4" s="552"/>
      <c r="G4" s="552"/>
      <c r="H4" s="552"/>
      <c r="I4" s="552"/>
      <c r="J4" s="552"/>
      <c r="K4" s="552"/>
      <c r="L4" s="552"/>
      <c r="M4" s="552"/>
      <c r="N4" s="552"/>
      <c r="O4" s="552"/>
      <c r="P4" s="552"/>
      <c r="Q4" s="552"/>
      <c r="R4" s="549" t="s">
        <v>2059</v>
      </c>
      <c r="S4" s="549"/>
    </row>
    <row r="5" spans="1:21"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1"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1"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1" ht="9" customHeight="1">
      <c r="A8" s="73"/>
      <c r="B8" s="73"/>
      <c r="C8" s="73"/>
      <c r="D8" s="73"/>
      <c r="E8" s="73"/>
      <c r="F8" s="73"/>
      <c r="G8" s="73"/>
      <c r="H8" s="73"/>
      <c r="I8" s="73"/>
      <c r="J8" s="73"/>
      <c r="K8" s="73"/>
      <c r="L8" s="73"/>
      <c r="M8" s="73"/>
      <c r="N8" s="73"/>
      <c r="O8" s="73"/>
      <c r="P8" s="73"/>
      <c r="Q8" s="73"/>
      <c r="R8" s="73"/>
      <c r="S8" s="73"/>
    </row>
    <row r="9" spans="1:21" ht="18" customHeight="1">
      <c r="A9" s="20" t="s">
        <v>587</v>
      </c>
      <c r="B9" s="73"/>
      <c r="C9" s="73"/>
      <c r="D9" s="73"/>
      <c r="E9" s="73"/>
      <c r="F9" s="73"/>
      <c r="G9" s="73"/>
      <c r="H9" s="73"/>
      <c r="I9" s="73"/>
      <c r="J9" s="73"/>
      <c r="K9" s="73"/>
      <c r="L9" s="73"/>
      <c r="M9" s="73"/>
      <c r="N9" s="73"/>
      <c r="O9" s="73"/>
      <c r="P9" s="73"/>
      <c r="Q9" s="73"/>
      <c r="R9" s="73"/>
      <c r="S9" s="73"/>
    </row>
    <row r="10" spans="1:21" ht="18" customHeight="1">
      <c r="A10" s="23" t="s">
        <v>220</v>
      </c>
      <c r="B10" s="85">
        <v>2987</v>
      </c>
      <c r="C10" s="85">
        <v>3853</v>
      </c>
      <c r="D10" s="85">
        <v>2975</v>
      </c>
      <c r="E10" s="85">
        <v>3843</v>
      </c>
      <c r="F10" s="85">
        <v>2968</v>
      </c>
      <c r="G10" s="85">
        <v>3840</v>
      </c>
      <c r="H10" s="85">
        <v>2967</v>
      </c>
      <c r="I10" s="85">
        <v>3830</v>
      </c>
      <c r="J10" s="86">
        <v>1</v>
      </c>
      <c r="K10" s="86">
        <v>10</v>
      </c>
      <c r="L10" s="86">
        <v>6</v>
      </c>
      <c r="M10" s="86">
        <v>2</v>
      </c>
      <c r="N10" s="86">
        <v>0</v>
      </c>
      <c r="O10" s="86">
        <v>0</v>
      </c>
      <c r="P10" s="86">
        <v>1</v>
      </c>
      <c r="Q10" s="86">
        <v>1</v>
      </c>
      <c r="R10" s="86">
        <v>12</v>
      </c>
      <c r="S10" s="86">
        <v>10</v>
      </c>
    </row>
    <row r="11" spans="1:21" ht="18" customHeight="1">
      <c r="A11" s="23" t="s">
        <v>590</v>
      </c>
      <c r="B11" s="85">
        <v>438</v>
      </c>
      <c r="C11" s="85">
        <v>525</v>
      </c>
      <c r="D11" s="85">
        <v>434</v>
      </c>
      <c r="E11" s="85">
        <v>520</v>
      </c>
      <c r="F11" s="85">
        <v>434</v>
      </c>
      <c r="G11" s="85">
        <v>519</v>
      </c>
      <c r="H11" s="85">
        <v>434</v>
      </c>
      <c r="I11" s="85">
        <v>519</v>
      </c>
      <c r="J11" s="86">
        <v>0</v>
      </c>
      <c r="K11" s="86">
        <v>0</v>
      </c>
      <c r="L11" s="86">
        <v>0</v>
      </c>
      <c r="M11" s="86">
        <v>1</v>
      </c>
      <c r="N11" s="86">
        <v>0</v>
      </c>
      <c r="O11" s="86">
        <v>0</v>
      </c>
      <c r="P11" s="86">
        <v>0</v>
      </c>
      <c r="Q11" s="86">
        <v>0</v>
      </c>
      <c r="R11" s="86">
        <v>4</v>
      </c>
      <c r="S11" s="86">
        <v>5</v>
      </c>
      <c r="T11" s="98"/>
      <c r="U11" s="98"/>
    </row>
    <row r="12" spans="1:21" ht="18" customHeight="1">
      <c r="A12" s="23" t="s">
        <v>591</v>
      </c>
      <c r="B12" s="85">
        <v>4921</v>
      </c>
      <c r="C12" s="85">
        <v>6497</v>
      </c>
      <c r="D12" s="85">
        <v>4882</v>
      </c>
      <c r="E12" s="85">
        <v>6473</v>
      </c>
      <c r="F12" s="85">
        <v>4702</v>
      </c>
      <c r="G12" s="85">
        <v>6267</v>
      </c>
      <c r="H12" s="85">
        <v>4702</v>
      </c>
      <c r="I12" s="85">
        <v>6262</v>
      </c>
      <c r="J12" s="86">
        <v>0</v>
      </c>
      <c r="K12" s="86">
        <v>5</v>
      </c>
      <c r="L12" s="86">
        <v>177</v>
      </c>
      <c r="M12" s="86">
        <v>192</v>
      </c>
      <c r="N12" s="86">
        <v>0</v>
      </c>
      <c r="O12" s="86">
        <v>0</v>
      </c>
      <c r="P12" s="86">
        <v>3</v>
      </c>
      <c r="Q12" s="86">
        <v>14</v>
      </c>
      <c r="R12" s="86">
        <v>39</v>
      </c>
      <c r="S12" s="86">
        <v>24</v>
      </c>
      <c r="T12" s="98"/>
      <c r="U12" s="98"/>
    </row>
    <row r="13" spans="1:21" s="98" customFormat="1" ht="18" customHeight="1">
      <c r="A13" s="23" t="s">
        <v>592</v>
      </c>
      <c r="B13" s="85">
        <v>1530</v>
      </c>
      <c r="C13" s="85">
        <v>1571</v>
      </c>
      <c r="D13" s="85">
        <v>1518</v>
      </c>
      <c r="E13" s="85">
        <v>1570</v>
      </c>
      <c r="F13" s="85">
        <v>1518</v>
      </c>
      <c r="G13" s="85">
        <v>1569</v>
      </c>
      <c r="H13" s="85">
        <v>1518</v>
      </c>
      <c r="I13" s="85">
        <v>1569</v>
      </c>
      <c r="J13" s="86">
        <v>0</v>
      </c>
      <c r="K13" s="86">
        <v>0</v>
      </c>
      <c r="L13" s="86">
        <v>0</v>
      </c>
      <c r="M13" s="86">
        <v>0</v>
      </c>
      <c r="N13" s="86">
        <v>0</v>
      </c>
      <c r="O13" s="86">
        <v>0</v>
      </c>
      <c r="P13" s="86">
        <v>0</v>
      </c>
      <c r="Q13" s="86">
        <v>1</v>
      </c>
      <c r="R13" s="86">
        <v>12</v>
      </c>
      <c r="S13" s="86">
        <v>1</v>
      </c>
    </row>
    <row r="14" spans="1:21" ht="18" customHeight="1">
      <c r="A14" s="23" t="s">
        <v>593</v>
      </c>
      <c r="B14" s="85">
        <v>1548</v>
      </c>
      <c r="C14" s="85">
        <v>1825</v>
      </c>
      <c r="D14" s="85">
        <v>1537</v>
      </c>
      <c r="E14" s="85">
        <v>1824</v>
      </c>
      <c r="F14" s="85">
        <v>1537</v>
      </c>
      <c r="G14" s="85">
        <v>1821</v>
      </c>
      <c r="H14" s="85">
        <v>1537</v>
      </c>
      <c r="I14" s="85">
        <v>1820</v>
      </c>
      <c r="J14" s="86">
        <v>0</v>
      </c>
      <c r="K14" s="86">
        <v>1</v>
      </c>
      <c r="L14" s="86">
        <v>0</v>
      </c>
      <c r="M14" s="86">
        <v>1</v>
      </c>
      <c r="N14" s="86">
        <v>0</v>
      </c>
      <c r="O14" s="86">
        <v>0</v>
      </c>
      <c r="P14" s="86">
        <v>0</v>
      </c>
      <c r="Q14" s="86">
        <v>2</v>
      </c>
      <c r="R14" s="86">
        <v>11</v>
      </c>
      <c r="S14" s="86">
        <v>1</v>
      </c>
      <c r="T14" s="98"/>
      <c r="U14" s="98"/>
    </row>
    <row r="15" spans="1:21" ht="18" customHeight="1">
      <c r="A15" s="23" t="s">
        <v>594</v>
      </c>
      <c r="B15" s="85">
        <v>884</v>
      </c>
      <c r="C15" s="85">
        <v>1140</v>
      </c>
      <c r="D15" s="85">
        <v>879</v>
      </c>
      <c r="E15" s="85">
        <v>1138</v>
      </c>
      <c r="F15" s="85">
        <v>879</v>
      </c>
      <c r="G15" s="85">
        <v>1138</v>
      </c>
      <c r="H15" s="85">
        <v>879</v>
      </c>
      <c r="I15" s="85">
        <v>1138</v>
      </c>
      <c r="J15" s="86">
        <v>0</v>
      </c>
      <c r="K15" s="86">
        <v>0</v>
      </c>
      <c r="L15" s="86">
        <v>0</v>
      </c>
      <c r="M15" s="86">
        <v>0</v>
      </c>
      <c r="N15" s="86">
        <v>0</v>
      </c>
      <c r="O15" s="86">
        <v>0</v>
      </c>
      <c r="P15" s="86">
        <v>0</v>
      </c>
      <c r="Q15" s="86">
        <v>0</v>
      </c>
      <c r="R15" s="86">
        <v>5</v>
      </c>
      <c r="S15" s="86">
        <v>2</v>
      </c>
      <c r="T15" s="98"/>
      <c r="U15" s="98"/>
    </row>
    <row r="16" spans="1:21" ht="18" customHeight="1">
      <c r="A16" s="23" t="s">
        <v>595</v>
      </c>
      <c r="B16" s="85">
        <v>3872</v>
      </c>
      <c r="C16" s="85">
        <v>5072</v>
      </c>
      <c r="D16" s="85">
        <v>3841</v>
      </c>
      <c r="E16" s="85">
        <v>5025</v>
      </c>
      <c r="F16" s="85">
        <v>3825</v>
      </c>
      <c r="G16" s="85">
        <v>5016</v>
      </c>
      <c r="H16" s="85">
        <v>3824</v>
      </c>
      <c r="I16" s="85">
        <v>5011</v>
      </c>
      <c r="J16" s="86">
        <v>1</v>
      </c>
      <c r="K16" s="86">
        <v>5</v>
      </c>
      <c r="L16" s="86">
        <v>15</v>
      </c>
      <c r="M16" s="86">
        <v>1</v>
      </c>
      <c r="N16" s="86">
        <v>0</v>
      </c>
      <c r="O16" s="86">
        <v>0</v>
      </c>
      <c r="P16" s="86">
        <v>1</v>
      </c>
      <c r="Q16" s="86">
        <v>8</v>
      </c>
      <c r="R16" s="86">
        <v>31</v>
      </c>
      <c r="S16" s="86">
        <v>47</v>
      </c>
      <c r="T16" s="98"/>
      <c r="U16" s="98"/>
    </row>
    <row r="17" spans="1:23" ht="18" customHeight="1">
      <c r="A17" s="23" t="s">
        <v>596</v>
      </c>
      <c r="B17" s="85">
        <v>3201</v>
      </c>
      <c r="C17" s="85">
        <v>3864</v>
      </c>
      <c r="D17" s="85">
        <v>3169</v>
      </c>
      <c r="E17" s="85">
        <v>3856</v>
      </c>
      <c r="F17" s="85">
        <v>3096</v>
      </c>
      <c r="G17" s="85">
        <v>3830</v>
      </c>
      <c r="H17" s="85">
        <v>3095</v>
      </c>
      <c r="I17" s="85">
        <v>3827</v>
      </c>
      <c r="J17" s="86">
        <v>1</v>
      </c>
      <c r="K17" s="86">
        <v>3</v>
      </c>
      <c r="L17" s="86">
        <v>67</v>
      </c>
      <c r="M17" s="86">
        <v>25</v>
      </c>
      <c r="N17" s="86">
        <v>0</v>
      </c>
      <c r="O17" s="86">
        <v>1</v>
      </c>
      <c r="P17" s="86">
        <v>6</v>
      </c>
      <c r="Q17" s="86">
        <v>0</v>
      </c>
      <c r="R17" s="86">
        <v>32</v>
      </c>
      <c r="S17" s="86">
        <v>8</v>
      </c>
      <c r="T17" s="98"/>
      <c r="U17" s="98"/>
    </row>
    <row r="18" spans="1:23" ht="18" customHeight="1">
      <c r="A18" s="23" t="s">
        <v>597</v>
      </c>
      <c r="B18" s="85">
        <v>1301</v>
      </c>
      <c r="C18" s="85">
        <v>1433</v>
      </c>
      <c r="D18" s="85">
        <v>1300</v>
      </c>
      <c r="E18" s="85">
        <v>1433</v>
      </c>
      <c r="F18" s="85">
        <v>1300</v>
      </c>
      <c r="G18" s="85">
        <v>1432</v>
      </c>
      <c r="H18" s="85">
        <v>1300</v>
      </c>
      <c r="I18" s="85">
        <v>1432</v>
      </c>
      <c r="J18" s="86">
        <v>0</v>
      </c>
      <c r="K18" s="86">
        <v>0</v>
      </c>
      <c r="L18" s="86">
        <v>0</v>
      </c>
      <c r="M18" s="86">
        <v>1</v>
      </c>
      <c r="N18" s="86">
        <v>0</v>
      </c>
      <c r="O18" s="86">
        <v>0</v>
      </c>
      <c r="P18" s="86">
        <v>0</v>
      </c>
      <c r="Q18" s="86">
        <v>0</v>
      </c>
      <c r="R18" s="86">
        <v>1</v>
      </c>
      <c r="S18" s="86">
        <v>0</v>
      </c>
      <c r="T18" s="98"/>
      <c r="U18" s="98"/>
    </row>
    <row r="19" spans="1:23" ht="18" customHeight="1">
      <c r="A19" s="23" t="s">
        <v>598</v>
      </c>
      <c r="B19" s="85">
        <v>3454</v>
      </c>
      <c r="C19" s="85">
        <v>4018</v>
      </c>
      <c r="D19" s="85">
        <v>3430</v>
      </c>
      <c r="E19" s="85">
        <v>3998</v>
      </c>
      <c r="F19" s="85">
        <v>3419</v>
      </c>
      <c r="G19" s="85">
        <v>3997</v>
      </c>
      <c r="H19" s="85">
        <v>3419</v>
      </c>
      <c r="I19" s="85">
        <v>3996</v>
      </c>
      <c r="J19" s="86">
        <v>0</v>
      </c>
      <c r="K19" s="86">
        <v>1</v>
      </c>
      <c r="L19" s="86">
        <v>9</v>
      </c>
      <c r="M19" s="86">
        <v>0</v>
      </c>
      <c r="N19" s="86">
        <v>0</v>
      </c>
      <c r="O19" s="86">
        <v>0</v>
      </c>
      <c r="P19" s="86">
        <v>2</v>
      </c>
      <c r="Q19" s="86">
        <v>1</v>
      </c>
      <c r="R19" s="86">
        <v>24</v>
      </c>
      <c r="S19" s="86">
        <v>20</v>
      </c>
      <c r="T19" s="98"/>
      <c r="U19" s="98"/>
    </row>
    <row r="20" spans="1:23" ht="18" customHeight="1">
      <c r="A20" s="23" t="s">
        <v>599</v>
      </c>
      <c r="B20" s="85">
        <v>3373</v>
      </c>
      <c r="C20" s="85">
        <v>4708</v>
      </c>
      <c r="D20" s="85">
        <v>3364</v>
      </c>
      <c r="E20" s="85">
        <v>4697</v>
      </c>
      <c r="F20" s="85">
        <v>3363</v>
      </c>
      <c r="G20" s="85">
        <v>4689</v>
      </c>
      <c r="H20" s="85">
        <v>3363</v>
      </c>
      <c r="I20" s="85">
        <v>4688</v>
      </c>
      <c r="J20" s="86">
        <v>0</v>
      </c>
      <c r="K20" s="86">
        <v>1</v>
      </c>
      <c r="L20" s="86">
        <v>1</v>
      </c>
      <c r="M20" s="86">
        <v>2</v>
      </c>
      <c r="N20" s="86">
        <v>0</v>
      </c>
      <c r="O20" s="86">
        <v>1</v>
      </c>
      <c r="P20" s="86">
        <v>0</v>
      </c>
      <c r="Q20" s="86">
        <v>5</v>
      </c>
      <c r="R20" s="86">
        <v>9</v>
      </c>
      <c r="S20" s="86">
        <v>11</v>
      </c>
      <c r="T20" s="98"/>
      <c r="U20" s="98"/>
    </row>
    <row r="21" spans="1:23" ht="18" customHeight="1">
      <c r="A21" s="23" t="s">
        <v>600</v>
      </c>
      <c r="B21" s="85">
        <v>2935</v>
      </c>
      <c r="C21" s="85">
        <v>3495</v>
      </c>
      <c r="D21" s="85">
        <v>2913</v>
      </c>
      <c r="E21" s="85">
        <v>3491</v>
      </c>
      <c r="F21" s="85">
        <v>2510</v>
      </c>
      <c r="G21" s="85">
        <v>3124</v>
      </c>
      <c r="H21" s="85">
        <v>2510</v>
      </c>
      <c r="I21" s="85">
        <v>3123</v>
      </c>
      <c r="J21" s="86">
        <v>0</v>
      </c>
      <c r="K21" s="86">
        <v>1</v>
      </c>
      <c r="L21" s="86">
        <v>398</v>
      </c>
      <c r="M21" s="86">
        <v>355</v>
      </c>
      <c r="N21" s="86">
        <v>1</v>
      </c>
      <c r="O21" s="86">
        <v>3</v>
      </c>
      <c r="P21" s="86">
        <v>4</v>
      </c>
      <c r="Q21" s="86">
        <v>9</v>
      </c>
      <c r="R21" s="86">
        <v>22</v>
      </c>
      <c r="S21" s="86">
        <v>4</v>
      </c>
      <c r="T21" s="98"/>
      <c r="U21" s="98"/>
    </row>
    <row r="22" spans="1:23" ht="18" customHeight="1">
      <c r="A22" s="23" t="s">
        <v>601</v>
      </c>
      <c r="B22" s="85">
        <v>3366</v>
      </c>
      <c r="C22" s="85">
        <v>4648</v>
      </c>
      <c r="D22" s="85">
        <v>3356</v>
      </c>
      <c r="E22" s="85">
        <v>4561</v>
      </c>
      <c r="F22" s="85">
        <v>3356</v>
      </c>
      <c r="G22" s="85">
        <v>4560</v>
      </c>
      <c r="H22" s="85">
        <v>3355</v>
      </c>
      <c r="I22" s="85">
        <v>4560</v>
      </c>
      <c r="J22" s="86">
        <v>1</v>
      </c>
      <c r="K22" s="86">
        <v>0</v>
      </c>
      <c r="L22" s="86">
        <v>0</v>
      </c>
      <c r="M22" s="86">
        <v>0</v>
      </c>
      <c r="N22" s="86">
        <v>0</v>
      </c>
      <c r="O22" s="86">
        <v>0</v>
      </c>
      <c r="P22" s="86">
        <v>0</v>
      </c>
      <c r="Q22" s="86">
        <v>1</v>
      </c>
      <c r="R22" s="86">
        <v>10</v>
      </c>
      <c r="S22" s="86">
        <v>87</v>
      </c>
      <c r="T22" s="98"/>
      <c r="U22" s="98"/>
    </row>
    <row r="23" spans="1:23" ht="18" customHeight="1">
      <c r="A23" s="23" t="s">
        <v>602</v>
      </c>
      <c r="B23" s="85">
        <v>1385</v>
      </c>
      <c r="C23" s="85">
        <v>2387</v>
      </c>
      <c r="D23" s="85">
        <v>1377</v>
      </c>
      <c r="E23" s="85">
        <v>2381</v>
      </c>
      <c r="F23" s="85">
        <v>1377</v>
      </c>
      <c r="G23" s="85">
        <v>2381</v>
      </c>
      <c r="H23" s="85">
        <v>1377</v>
      </c>
      <c r="I23" s="85">
        <v>2381</v>
      </c>
      <c r="J23" s="86">
        <v>0</v>
      </c>
      <c r="K23" s="86">
        <v>0</v>
      </c>
      <c r="L23" s="86">
        <v>0</v>
      </c>
      <c r="M23" s="86">
        <v>0</v>
      </c>
      <c r="N23" s="86">
        <v>0</v>
      </c>
      <c r="O23" s="86">
        <v>0</v>
      </c>
      <c r="P23" s="86">
        <v>0</v>
      </c>
      <c r="Q23" s="86">
        <v>0</v>
      </c>
      <c r="R23" s="86">
        <v>8</v>
      </c>
      <c r="S23" s="86">
        <v>6</v>
      </c>
      <c r="T23" s="98"/>
      <c r="U23" s="98"/>
    </row>
    <row r="24" spans="1:23" s="84" customFormat="1" ht="18" customHeight="1">
      <c r="A24" s="23" t="s">
        <v>603</v>
      </c>
      <c r="B24" s="85">
        <v>4662</v>
      </c>
      <c r="C24" s="85">
        <v>6604</v>
      </c>
      <c r="D24" s="85">
        <v>4644</v>
      </c>
      <c r="E24" s="85">
        <v>6581</v>
      </c>
      <c r="F24" s="85">
        <v>4577</v>
      </c>
      <c r="G24" s="85">
        <v>6541</v>
      </c>
      <c r="H24" s="85">
        <v>4577</v>
      </c>
      <c r="I24" s="85">
        <v>6537</v>
      </c>
      <c r="J24" s="86">
        <v>0</v>
      </c>
      <c r="K24" s="86">
        <v>4</v>
      </c>
      <c r="L24" s="86">
        <v>50</v>
      </c>
      <c r="M24" s="86">
        <v>30</v>
      </c>
      <c r="N24" s="86">
        <v>1</v>
      </c>
      <c r="O24" s="86">
        <v>0</v>
      </c>
      <c r="P24" s="86">
        <v>16</v>
      </c>
      <c r="Q24" s="86">
        <v>10</v>
      </c>
      <c r="R24" s="86">
        <v>18</v>
      </c>
      <c r="S24" s="86">
        <v>23</v>
      </c>
      <c r="T24" s="81"/>
      <c r="U24" s="81"/>
      <c r="V24" s="104"/>
      <c r="W24" s="104"/>
    </row>
    <row r="25" spans="1:23" s="84" customFormat="1" ht="18" customHeight="1">
      <c r="A25" s="23" t="s">
        <v>604</v>
      </c>
      <c r="B25" s="85">
        <v>2289</v>
      </c>
      <c r="C25" s="85">
        <v>3323</v>
      </c>
      <c r="D25" s="85">
        <v>2284</v>
      </c>
      <c r="E25" s="85">
        <v>3220</v>
      </c>
      <c r="F25" s="85">
        <v>2283</v>
      </c>
      <c r="G25" s="85">
        <v>3217</v>
      </c>
      <c r="H25" s="85">
        <v>2283</v>
      </c>
      <c r="I25" s="85">
        <v>3217</v>
      </c>
      <c r="J25" s="86">
        <v>0</v>
      </c>
      <c r="K25" s="86">
        <v>0</v>
      </c>
      <c r="L25" s="86">
        <v>0</v>
      </c>
      <c r="M25" s="86">
        <v>0</v>
      </c>
      <c r="N25" s="86">
        <v>0</v>
      </c>
      <c r="O25" s="86">
        <v>1</v>
      </c>
      <c r="P25" s="86">
        <v>1</v>
      </c>
      <c r="Q25" s="86">
        <v>2</v>
      </c>
      <c r="R25" s="86">
        <v>5</v>
      </c>
      <c r="S25" s="86">
        <v>103</v>
      </c>
      <c r="T25" s="81"/>
      <c r="U25" s="81"/>
      <c r="V25" s="104"/>
      <c r="W25" s="104"/>
    </row>
    <row r="26" spans="1:23" s="84" customFormat="1" ht="18" customHeight="1">
      <c r="A26" s="23" t="s">
        <v>605</v>
      </c>
      <c r="B26" s="85">
        <v>3440</v>
      </c>
      <c r="C26" s="85">
        <v>5826</v>
      </c>
      <c r="D26" s="85">
        <v>3426</v>
      </c>
      <c r="E26" s="85">
        <v>5801</v>
      </c>
      <c r="F26" s="85">
        <v>3425</v>
      </c>
      <c r="G26" s="85">
        <v>5799</v>
      </c>
      <c r="H26" s="85">
        <v>3425</v>
      </c>
      <c r="I26" s="85">
        <v>5794</v>
      </c>
      <c r="J26" s="86">
        <v>0</v>
      </c>
      <c r="K26" s="86">
        <v>5</v>
      </c>
      <c r="L26" s="86">
        <v>1</v>
      </c>
      <c r="M26" s="86">
        <v>0</v>
      </c>
      <c r="N26" s="86">
        <v>0</v>
      </c>
      <c r="O26" s="86">
        <v>0</v>
      </c>
      <c r="P26" s="86">
        <v>0</v>
      </c>
      <c r="Q26" s="86">
        <v>2</v>
      </c>
      <c r="R26" s="86">
        <v>14</v>
      </c>
      <c r="S26" s="86">
        <v>25</v>
      </c>
      <c r="T26" s="81"/>
      <c r="U26" s="81"/>
      <c r="V26" s="104"/>
      <c r="W26" s="104"/>
    </row>
    <row r="27" spans="1:23" s="84" customFormat="1" ht="18" customHeight="1">
      <c r="A27" s="23" t="s">
        <v>606</v>
      </c>
      <c r="B27" s="85">
        <v>3447</v>
      </c>
      <c r="C27" s="85">
        <v>4852</v>
      </c>
      <c r="D27" s="85">
        <v>3373</v>
      </c>
      <c r="E27" s="85">
        <v>4559</v>
      </c>
      <c r="F27" s="85">
        <v>3372</v>
      </c>
      <c r="G27" s="85">
        <v>4547</v>
      </c>
      <c r="H27" s="85">
        <v>3372</v>
      </c>
      <c r="I27" s="85">
        <v>4533</v>
      </c>
      <c r="J27" s="86">
        <v>0</v>
      </c>
      <c r="K27" s="86">
        <v>14</v>
      </c>
      <c r="L27" s="86">
        <v>0</v>
      </c>
      <c r="M27" s="86">
        <v>6</v>
      </c>
      <c r="N27" s="86">
        <v>0</v>
      </c>
      <c r="O27" s="86">
        <v>0</v>
      </c>
      <c r="P27" s="86">
        <v>1</v>
      </c>
      <c r="Q27" s="86">
        <v>6</v>
      </c>
      <c r="R27" s="86">
        <v>74</v>
      </c>
      <c r="S27" s="86">
        <v>293</v>
      </c>
      <c r="T27" s="81"/>
      <c r="U27" s="81"/>
      <c r="V27" s="104"/>
      <c r="W27" s="104"/>
    </row>
    <row r="28" spans="1:23" s="84" customFormat="1" ht="18" customHeight="1">
      <c r="A28" s="23" t="s">
        <v>607</v>
      </c>
      <c r="B28" s="85">
        <v>2228</v>
      </c>
      <c r="C28" s="85">
        <v>2801</v>
      </c>
      <c r="D28" s="85">
        <v>2212</v>
      </c>
      <c r="E28" s="85">
        <v>2800</v>
      </c>
      <c r="F28" s="85">
        <v>2211</v>
      </c>
      <c r="G28" s="85">
        <v>2799</v>
      </c>
      <c r="H28" s="85">
        <v>2211</v>
      </c>
      <c r="I28" s="85">
        <v>2789</v>
      </c>
      <c r="J28" s="86">
        <v>0</v>
      </c>
      <c r="K28" s="86">
        <v>10</v>
      </c>
      <c r="L28" s="86">
        <v>0</v>
      </c>
      <c r="M28" s="86">
        <v>1</v>
      </c>
      <c r="N28" s="86">
        <v>0</v>
      </c>
      <c r="O28" s="86">
        <v>0</v>
      </c>
      <c r="P28" s="86">
        <v>1</v>
      </c>
      <c r="Q28" s="86">
        <v>0</v>
      </c>
      <c r="R28" s="86">
        <v>16</v>
      </c>
      <c r="S28" s="86">
        <v>1</v>
      </c>
      <c r="T28" s="81"/>
      <c r="U28" s="81"/>
      <c r="V28" s="104"/>
      <c r="W28" s="104"/>
    </row>
    <row r="29" spans="1:23" s="75" customFormat="1" ht="18" customHeight="1">
      <c r="A29" s="23" t="s">
        <v>608</v>
      </c>
      <c r="B29" s="85">
        <v>2456</v>
      </c>
      <c r="C29" s="85">
        <v>3462</v>
      </c>
      <c r="D29" s="85">
        <v>2428</v>
      </c>
      <c r="E29" s="85">
        <v>3455</v>
      </c>
      <c r="F29" s="85">
        <v>2403</v>
      </c>
      <c r="G29" s="85">
        <v>3333</v>
      </c>
      <c r="H29" s="85">
        <v>2403</v>
      </c>
      <c r="I29" s="85">
        <v>3326</v>
      </c>
      <c r="J29" s="86">
        <v>0</v>
      </c>
      <c r="K29" s="86">
        <v>7</v>
      </c>
      <c r="L29" s="86">
        <v>22</v>
      </c>
      <c r="M29" s="86">
        <v>122</v>
      </c>
      <c r="N29" s="86">
        <v>3</v>
      </c>
      <c r="O29" s="86">
        <v>0</v>
      </c>
      <c r="P29" s="86">
        <v>0</v>
      </c>
      <c r="Q29" s="86">
        <v>0</v>
      </c>
      <c r="R29" s="86">
        <v>28</v>
      </c>
      <c r="S29" s="86">
        <v>7</v>
      </c>
      <c r="T29" s="81"/>
      <c r="U29" s="81"/>
      <c r="V29" s="81"/>
      <c r="W29" s="81"/>
    </row>
    <row r="30" spans="1:23" s="84" customFormat="1" ht="18" customHeight="1">
      <c r="A30" s="23" t="s">
        <v>609</v>
      </c>
      <c r="B30" s="85">
        <v>1784</v>
      </c>
      <c r="C30" s="85">
        <v>2449</v>
      </c>
      <c r="D30" s="85">
        <v>1669</v>
      </c>
      <c r="E30" s="85">
        <v>2387</v>
      </c>
      <c r="F30" s="85">
        <v>1660</v>
      </c>
      <c r="G30" s="85">
        <v>2385</v>
      </c>
      <c r="H30" s="85">
        <v>1660</v>
      </c>
      <c r="I30" s="85">
        <v>2383</v>
      </c>
      <c r="J30" s="86">
        <v>0</v>
      </c>
      <c r="K30" s="86">
        <v>2</v>
      </c>
      <c r="L30" s="86">
        <v>5</v>
      </c>
      <c r="M30" s="86">
        <v>0</v>
      </c>
      <c r="N30" s="86">
        <v>0</v>
      </c>
      <c r="O30" s="86">
        <v>0</v>
      </c>
      <c r="P30" s="86">
        <v>4</v>
      </c>
      <c r="Q30" s="86">
        <v>2</v>
      </c>
      <c r="R30" s="86">
        <v>115</v>
      </c>
      <c r="S30" s="86">
        <v>62</v>
      </c>
      <c r="T30" s="81"/>
      <c r="U30" s="81"/>
      <c r="V30" s="104"/>
      <c r="W30" s="104"/>
    </row>
    <row r="31" spans="1:23" s="84" customFormat="1" ht="18" customHeight="1">
      <c r="A31" s="23" t="s">
        <v>610</v>
      </c>
      <c r="B31" s="85">
        <v>5266</v>
      </c>
      <c r="C31" s="85">
        <v>5015</v>
      </c>
      <c r="D31" s="85">
        <v>5141</v>
      </c>
      <c r="E31" s="85">
        <v>4950</v>
      </c>
      <c r="F31" s="85">
        <v>5127</v>
      </c>
      <c r="G31" s="85">
        <v>4945</v>
      </c>
      <c r="H31" s="85">
        <v>5127</v>
      </c>
      <c r="I31" s="85">
        <v>4941</v>
      </c>
      <c r="J31" s="86">
        <v>0</v>
      </c>
      <c r="K31" s="86">
        <v>4</v>
      </c>
      <c r="L31" s="86">
        <v>0</v>
      </c>
      <c r="M31" s="86">
        <v>2</v>
      </c>
      <c r="N31" s="86">
        <v>0</v>
      </c>
      <c r="O31" s="86">
        <v>0</v>
      </c>
      <c r="P31" s="86">
        <v>14</v>
      </c>
      <c r="Q31" s="86">
        <v>3</v>
      </c>
      <c r="R31" s="86">
        <v>125</v>
      </c>
      <c r="S31" s="86">
        <v>65</v>
      </c>
      <c r="T31" s="81"/>
      <c r="U31" s="81"/>
      <c r="V31" s="104"/>
      <c r="W31" s="104"/>
    </row>
    <row r="32" spans="1:23" s="84" customFormat="1" ht="18" customHeight="1">
      <c r="A32" s="23" t="s">
        <v>611</v>
      </c>
      <c r="B32" s="85">
        <v>4152</v>
      </c>
      <c r="C32" s="85">
        <v>5686</v>
      </c>
      <c r="D32" s="85">
        <v>4112</v>
      </c>
      <c r="E32" s="85">
        <v>5672</v>
      </c>
      <c r="F32" s="85">
        <v>4109</v>
      </c>
      <c r="G32" s="85">
        <v>5672</v>
      </c>
      <c r="H32" s="85">
        <v>4108</v>
      </c>
      <c r="I32" s="85">
        <v>5666</v>
      </c>
      <c r="J32" s="86">
        <v>1</v>
      </c>
      <c r="K32" s="86">
        <v>6</v>
      </c>
      <c r="L32" s="86">
        <v>0</v>
      </c>
      <c r="M32" s="86">
        <v>0</v>
      </c>
      <c r="N32" s="86">
        <v>0</v>
      </c>
      <c r="O32" s="86">
        <v>0</v>
      </c>
      <c r="P32" s="86">
        <v>3</v>
      </c>
      <c r="Q32" s="86">
        <v>0</v>
      </c>
      <c r="R32" s="86">
        <v>40</v>
      </c>
      <c r="S32" s="86">
        <v>14</v>
      </c>
      <c r="T32" s="81"/>
      <c r="U32" s="81"/>
      <c r="V32" s="104"/>
      <c r="W32" s="104"/>
    </row>
    <row r="33" spans="1:23" s="84" customFormat="1" ht="18" customHeight="1">
      <c r="A33" s="23" t="s">
        <v>49</v>
      </c>
      <c r="B33" s="85">
        <v>1581</v>
      </c>
      <c r="C33" s="85">
        <v>2425</v>
      </c>
      <c r="D33" s="85">
        <v>1564</v>
      </c>
      <c r="E33" s="85">
        <v>2409</v>
      </c>
      <c r="F33" s="85">
        <v>1563</v>
      </c>
      <c r="G33" s="85">
        <v>2408</v>
      </c>
      <c r="H33" s="85">
        <v>1563</v>
      </c>
      <c r="I33" s="85">
        <v>2399</v>
      </c>
      <c r="J33" s="86">
        <v>0</v>
      </c>
      <c r="K33" s="86">
        <v>9</v>
      </c>
      <c r="L33" s="86">
        <v>1</v>
      </c>
      <c r="M33" s="86">
        <v>0</v>
      </c>
      <c r="N33" s="86">
        <v>0</v>
      </c>
      <c r="O33" s="86">
        <v>0</v>
      </c>
      <c r="P33" s="86">
        <v>0</v>
      </c>
      <c r="Q33" s="86">
        <v>1</v>
      </c>
      <c r="R33" s="86">
        <v>17</v>
      </c>
      <c r="S33" s="86">
        <v>16</v>
      </c>
      <c r="T33" s="81"/>
      <c r="U33" s="81"/>
      <c r="V33" s="104"/>
      <c r="W33" s="104"/>
    </row>
    <row r="34" spans="1:23" s="84" customFormat="1" ht="18" customHeight="1">
      <c r="A34" s="23" t="s">
        <v>256</v>
      </c>
      <c r="B34" s="85">
        <v>9074</v>
      </c>
      <c r="C34" s="85">
        <v>11102</v>
      </c>
      <c r="D34" s="85">
        <v>8538</v>
      </c>
      <c r="E34" s="85">
        <v>10900</v>
      </c>
      <c r="F34" s="85">
        <v>8215</v>
      </c>
      <c r="G34" s="85">
        <v>10538</v>
      </c>
      <c r="H34" s="85">
        <v>8212</v>
      </c>
      <c r="I34" s="85">
        <v>10535</v>
      </c>
      <c r="J34" s="86">
        <v>3</v>
      </c>
      <c r="K34" s="86">
        <v>3</v>
      </c>
      <c r="L34" s="86">
        <v>163</v>
      </c>
      <c r="M34" s="86">
        <v>219</v>
      </c>
      <c r="N34" s="86">
        <v>1</v>
      </c>
      <c r="O34" s="86">
        <v>0</v>
      </c>
      <c r="P34" s="86">
        <v>159</v>
      </c>
      <c r="Q34" s="86">
        <v>143</v>
      </c>
      <c r="R34" s="86">
        <v>536</v>
      </c>
      <c r="S34" s="86">
        <v>202</v>
      </c>
      <c r="T34" s="81"/>
      <c r="U34" s="81"/>
      <c r="V34" s="104"/>
      <c r="W34" s="104"/>
    </row>
    <row r="35" spans="1:23" s="84" customFormat="1" ht="18" customHeight="1">
      <c r="A35" s="23" t="s">
        <v>612</v>
      </c>
      <c r="B35" s="85">
        <v>4749</v>
      </c>
      <c r="C35" s="85">
        <v>6326</v>
      </c>
      <c r="D35" s="85">
        <v>4722</v>
      </c>
      <c r="E35" s="85">
        <v>6238</v>
      </c>
      <c r="F35" s="85">
        <v>4229</v>
      </c>
      <c r="G35" s="85">
        <v>5765</v>
      </c>
      <c r="H35" s="85">
        <v>4229</v>
      </c>
      <c r="I35" s="85">
        <v>5757</v>
      </c>
      <c r="J35" s="86">
        <v>0</v>
      </c>
      <c r="K35" s="86">
        <v>8</v>
      </c>
      <c r="L35" s="86">
        <v>486</v>
      </c>
      <c r="M35" s="86">
        <v>464</v>
      </c>
      <c r="N35" s="86">
        <v>0</v>
      </c>
      <c r="O35" s="86">
        <v>0</v>
      </c>
      <c r="P35" s="86">
        <v>7</v>
      </c>
      <c r="Q35" s="86">
        <v>9</v>
      </c>
      <c r="R35" s="86">
        <v>27</v>
      </c>
      <c r="S35" s="86">
        <v>88</v>
      </c>
      <c r="T35" s="81"/>
      <c r="U35" s="81"/>
      <c r="V35" s="104"/>
      <c r="W35" s="104"/>
    </row>
    <row r="36" spans="1:23" s="84" customFormat="1" ht="18" customHeight="1">
      <c r="A36" s="23" t="s">
        <v>613</v>
      </c>
      <c r="B36" s="85">
        <v>1833</v>
      </c>
      <c r="C36" s="85">
        <v>2129</v>
      </c>
      <c r="D36" s="85">
        <v>1827</v>
      </c>
      <c r="E36" s="85">
        <v>2120</v>
      </c>
      <c r="F36" s="85">
        <v>1819</v>
      </c>
      <c r="G36" s="85">
        <v>2120</v>
      </c>
      <c r="H36" s="85">
        <v>1819</v>
      </c>
      <c r="I36" s="85">
        <v>2120</v>
      </c>
      <c r="J36" s="86">
        <v>0</v>
      </c>
      <c r="K36" s="86">
        <v>0</v>
      </c>
      <c r="L36" s="86">
        <v>7</v>
      </c>
      <c r="M36" s="86">
        <v>0</v>
      </c>
      <c r="N36" s="86">
        <v>0</v>
      </c>
      <c r="O36" s="86">
        <v>0</v>
      </c>
      <c r="P36" s="86">
        <v>1</v>
      </c>
      <c r="Q36" s="86">
        <v>0</v>
      </c>
      <c r="R36" s="86">
        <v>6</v>
      </c>
      <c r="S36" s="86">
        <v>9</v>
      </c>
      <c r="T36" s="81"/>
      <c r="U36" s="81"/>
      <c r="V36" s="104"/>
      <c r="W36" s="104"/>
    </row>
    <row r="37" spans="1:23" ht="18" customHeight="1">
      <c r="A37" s="23" t="s">
        <v>614</v>
      </c>
      <c r="B37" s="85">
        <v>2554</v>
      </c>
      <c r="C37" s="85">
        <v>3914</v>
      </c>
      <c r="D37" s="85">
        <v>2544</v>
      </c>
      <c r="E37" s="85">
        <v>3894</v>
      </c>
      <c r="F37" s="85">
        <v>2527</v>
      </c>
      <c r="G37" s="85">
        <v>3884</v>
      </c>
      <c r="H37" s="85">
        <v>2526</v>
      </c>
      <c r="I37" s="85">
        <v>3872</v>
      </c>
      <c r="J37" s="86">
        <v>1</v>
      </c>
      <c r="K37" s="86">
        <v>12</v>
      </c>
      <c r="L37" s="86">
        <v>12</v>
      </c>
      <c r="M37" s="86">
        <v>9</v>
      </c>
      <c r="N37" s="86">
        <v>0</v>
      </c>
      <c r="O37" s="86">
        <v>0</v>
      </c>
      <c r="P37" s="86">
        <v>5</v>
      </c>
      <c r="Q37" s="86">
        <v>1</v>
      </c>
      <c r="R37" s="86">
        <v>10</v>
      </c>
      <c r="S37" s="86">
        <v>20</v>
      </c>
    </row>
    <row r="38" spans="1:23" s="84" customFormat="1" ht="18" customHeight="1">
      <c r="A38" s="23" t="s">
        <v>615</v>
      </c>
      <c r="B38" s="85">
        <v>3671</v>
      </c>
      <c r="C38" s="85">
        <v>4755</v>
      </c>
      <c r="D38" s="85">
        <v>3651</v>
      </c>
      <c r="E38" s="85">
        <v>4738</v>
      </c>
      <c r="F38" s="85">
        <v>3347</v>
      </c>
      <c r="G38" s="85">
        <v>4489</v>
      </c>
      <c r="H38" s="85">
        <v>3345</v>
      </c>
      <c r="I38" s="85">
        <v>4487</v>
      </c>
      <c r="J38" s="86">
        <v>2</v>
      </c>
      <c r="K38" s="86">
        <v>2</v>
      </c>
      <c r="L38" s="86">
        <v>274</v>
      </c>
      <c r="M38" s="86">
        <v>245</v>
      </c>
      <c r="N38" s="86">
        <v>1</v>
      </c>
      <c r="O38" s="86">
        <v>0</v>
      </c>
      <c r="P38" s="86">
        <v>29</v>
      </c>
      <c r="Q38" s="86">
        <v>4</v>
      </c>
      <c r="R38" s="86">
        <v>20</v>
      </c>
      <c r="S38" s="86">
        <v>17</v>
      </c>
      <c r="T38" s="81"/>
      <c r="U38" s="81"/>
      <c r="V38" s="104"/>
      <c r="W38" s="104"/>
    </row>
    <row r="39" spans="1:23" s="84" customFormat="1" ht="18" customHeight="1">
      <c r="A39" s="23" t="s">
        <v>616</v>
      </c>
      <c r="B39" s="85">
        <v>1863</v>
      </c>
      <c r="C39" s="85">
        <v>2746</v>
      </c>
      <c r="D39" s="85">
        <v>1860</v>
      </c>
      <c r="E39" s="85">
        <v>2738</v>
      </c>
      <c r="F39" s="85">
        <v>1860</v>
      </c>
      <c r="G39" s="85">
        <v>2738</v>
      </c>
      <c r="H39" s="85">
        <v>1860</v>
      </c>
      <c r="I39" s="85">
        <v>2738</v>
      </c>
      <c r="J39" s="86">
        <v>0</v>
      </c>
      <c r="K39" s="86">
        <v>0</v>
      </c>
      <c r="L39" s="86">
        <v>0</v>
      </c>
      <c r="M39" s="86">
        <v>0</v>
      </c>
      <c r="N39" s="86">
        <v>0</v>
      </c>
      <c r="O39" s="86">
        <v>0</v>
      </c>
      <c r="P39" s="86">
        <v>0</v>
      </c>
      <c r="Q39" s="86">
        <v>0</v>
      </c>
      <c r="R39" s="86">
        <v>3</v>
      </c>
      <c r="S39" s="86">
        <v>8</v>
      </c>
      <c r="T39" s="81"/>
      <c r="U39" s="81"/>
      <c r="V39" s="104"/>
      <c r="W39" s="104"/>
    </row>
    <row r="40" spans="1:23" s="84" customFormat="1" ht="18" customHeight="1">
      <c r="A40" s="23" t="s">
        <v>617</v>
      </c>
      <c r="B40" s="85">
        <v>6606</v>
      </c>
      <c r="C40" s="85">
        <v>7639</v>
      </c>
      <c r="D40" s="85">
        <v>6456</v>
      </c>
      <c r="E40" s="85">
        <v>7607</v>
      </c>
      <c r="F40" s="85">
        <v>6415</v>
      </c>
      <c r="G40" s="85">
        <v>7580</v>
      </c>
      <c r="H40" s="85">
        <v>6415</v>
      </c>
      <c r="I40" s="85">
        <v>7579</v>
      </c>
      <c r="J40" s="86">
        <v>0</v>
      </c>
      <c r="K40" s="86">
        <v>1</v>
      </c>
      <c r="L40" s="86">
        <v>23</v>
      </c>
      <c r="M40" s="86">
        <v>12</v>
      </c>
      <c r="N40" s="86">
        <v>0</v>
      </c>
      <c r="O40" s="86">
        <v>1</v>
      </c>
      <c r="P40" s="86">
        <v>18</v>
      </c>
      <c r="Q40" s="86">
        <v>14</v>
      </c>
      <c r="R40" s="86">
        <v>150</v>
      </c>
      <c r="S40" s="86">
        <v>32</v>
      </c>
      <c r="T40" s="81"/>
      <c r="U40" s="81"/>
      <c r="V40" s="104"/>
      <c r="W40" s="104"/>
    </row>
    <row r="41" spans="1:23" s="84" customFormat="1" ht="18" customHeight="1">
      <c r="A41" s="23" t="s">
        <v>618</v>
      </c>
      <c r="B41" s="85">
        <v>2453</v>
      </c>
      <c r="C41" s="85">
        <v>3064</v>
      </c>
      <c r="D41" s="85">
        <v>2452</v>
      </c>
      <c r="E41" s="85">
        <v>3061</v>
      </c>
      <c r="F41" s="85">
        <v>2228</v>
      </c>
      <c r="G41" s="85">
        <v>2847</v>
      </c>
      <c r="H41" s="85">
        <v>2228</v>
      </c>
      <c r="I41" s="85">
        <v>2847</v>
      </c>
      <c r="J41" s="86">
        <v>0</v>
      </c>
      <c r="K41" s="86">
        <v>0</v>
      </c>
      <c r="L41" s="86">
        <v>221</v>
      </c>
      <c r="M41" s="86">
        <v>213</v>
      </c>
      <c r="N41" s="86">
        <v>1</v>
      </c>
      <c r="O41" s="86">
        <v>0</v>
      </c>
      <c r="P41" s="86">
        <v>2</v>
      </c>
      <c r="Q41" s="86">
        <v>1</v>
      </c>
      <c r="R41" s="86">
        <v>1</v>
      </c>
      <c r="S41" s="86">
        <v>3</v>
      </c>
      <c r="T41" s="81"/>
      <c r="U41" s="81"/>
      <c r="V41" s="104"/>
      <c r="W41" s="104"/>
    </row>
    <row r="42" spans="1:23" s="84" customFormat="1" ht="18" customHeight="1">
      <c r="A42" s="23" t="s">
        <v>619</v>
      </c>
      <c r="B42" s="85">
        <v>11620</v>
      </c>
      <c r="C42" s="85">
        <v>11517</v>
      </c>
      <c r="D42" s="85">
        <v>11562</v>
      </c>
      <c r="E42" s="85">
        <v>11462</v>
      </c>
      <c r="F42" s="85">
        <v>10810</v>
      </c>
      <c r="G42" s="85">
        <v>10947</v>
      </c>
      <c r="H42" s="85">
        <v>10784</v>
      </c>
      <c r="I42" s="85">
        <v>10933</v>
      </c>
      <c r="J42" s="86">
        <v>26</v>
      </c>
      <c r="K42" s="86">
        <v>14</v>
      </c>
      <c r="L42" s="86">
        <v>731</v>
      </c>
      <c r="M42" s="86">
        <v>495</v>
      </c>
      <c r="N42" s="86">
        <v>9</v>
      </c>
      <c r="O42" s="86">
        <v>6</v>
      </c>
      <c r="P42" s="86">
        <v>12</v>
      </c>
      <c r="Q42" s="86">
        <v>14</v>
      </c>
      <c r="R42" s="86">
        <v>58</v>
      </c>
      <c r="S42" s="86">
        <v>55</v>
      </c>
      <c r="T42" s="81"/>
      <c r="U42" s="81"/>
      <c r="V42" s="104"/>
      <c r="W42" s="104"/>
    </row>
    <row r="43" spans="1:23" s="84" customFormat="1" ht="18" customHeight="1">
      <c r="A43" s="23" t="s">
        <v>620</v>
      </c>
      <c r="B43" s="85">
        <v>3864</v>
      </c>
      <c r="C43" s="85">
        <v>3822</v>
      </c>
      <c r="D43" s="85">
        <v>3706</v>
      </c>
      <c r="E43" s="85">
        <v>3752</v>
      </c>
      <c r="F43" s="85">
        <v>3556</v>
      </c>
      <c r="G43" s="85">
        <v>3691</v>
      </c>
      <c r="H43" s="85">
        <v>3555</v>
      </c>
      <c r="I43" s="85">
        <v>3677</v>
      </c>
      <c r="J43" s="86">
        <v>1</v>
      </c>
      <c r="K43" s="86">
        <v>14</v>
      </c>
      <c r="L43" s="86">
        <v>127</v>
      </c>
      <c r="M43" s="86">
        <v>60</v>
      </c>
      <c r="N43" s="86">
        <v>3</v>
      </c>
      <c r="O43" s="86">
        <v>0</v>
      </c>
      <c r="P43" s="86">
        <v>20</v>
      </c>
      <c r="Q43" s="86">
        <v>1</v>
      </c>
      <c r="R43" s="86">
        <v>158</v>
      </c>
      <c r="S43" s="86">
        <v>70</v>
      </c>
      <c r="T43" s="81"/>
      <c r="U43" s="81"/>
      <c r="V43" s="104"/>
      <c r="W43" s="104"/>
    </row>
    <row r="44" spans="1:23" s="84" customFormat="1" ht="18" customHeight="1">
      <c r="B44" s="100"/>
      <c r="C44" s="100"/>
      <c r="D44" s="100"/>
      <c r="E44" s="100"/>
      <c r="F44" s="100"/>
      <c r="G44" s="100"/>
      <c r="H44" s="100"/>
      <c r="I44" s="100"/>
      <c r="J44" s="100"/>
      <c r="K44" s="100"/>
      <c r="L44" s="100"/>
      <c r="M44" s="100"/>
      <c r="N44" s="100"/>
      <c r="O44" s="100"/>
      <c r="P44" s="100"/>
      <c r="Q44" s="100"/>
      <c r="R44" s="100"/>
      <c r="S44" s="100"/>
      <c r="T44" s="81"/>
      <c r="U44" s="81"/>
      <c r="V44" s="104"/>
      <c r="W44" s="104"/>
    </row>
    <row r="45" spans="1:23" s="84" customFormat="1" ht="18" customHeight="1">
      <c r="A45" s="20" t="s">
        <v>621</v>
      </c>
      <c r="B45" s="85"/>
      <c r="C45" s="85"/>
      <c r="D45" s="85"/>
      <c r="E45" s="85"/>
      <c r="F45" s="85"/>
      <c r="G45" s="85"/>
      <c r="H45" s="85"/>
      <c r="I45" s="85"/>
      <c r="J45" s="86"/>
      <c r="K45" s="86"/>
      <c r="L45" s="86"/>
      <c r="M45" s="86"/>
      <c r="N45" s="86"/>
      <c r="O45" s="86"/>
      <c r="P45" s="86"/>
      <c r="Q45" s="86"/>
      <c r="R45" s="86"/>
      <c r="S45" s="86"/>
      <c r="T45" s="81"/>
      <c r="U45" s="81"/>
      <c r="V45" s="104"/>
      <c r="W45" s="104"/>
    </row>
    <row r="46" spans="1:23" s="84" customFormat="1" ht="18" customHeight="1">
      <c r="A46" s="23" t="s">
        <v>622</v>
      </c>
      <c r="B46" s="85">
        <v>1723</v>
      </c>
      <c r="C46" s="85">
        <v>1985</v>
      </c>
      <c r="D46" s="85">
        <v>1713</v>
      </c>
      <c r="E46" s="85">
        <v>1970</v>
      </c>
      <c r="F46" s="85">
        <v>1700</v>
      </c>
      <c r="G46" s="85">
        <v>1960</v>
      </c>
      <c r="H46" s="85">
        <v>1700</v>
      </c>
      <c r="I46" s="85">
        <v>1960</v>
      </c>
      <c r="J46" s="86">
        <v>0</v>
      </c>
      <c r="K46" s="86">
        <v>0</v>
      </c>
      <c r="L46" s="86">
        <v>0</v>
      </c>
      <c r="M46" s="86">
        <v>1</v>
      </c>
      <c r="N46" s="86">
        <v>0</v>
      </c>
      <c r="O46" s="86">
        <v>1</v>
      </c>
      <c r="P46" s="86">
        <v>13</v>
      </c>
      <c r="Q46" s="86">
        <v>8</v>
      </c>
      <c r="R46" s="86">
        <v>10</v>
      </c>
      <c r="S46" s="86">
        <v>15</v>
      </c>
      <c r="T46" s="81"/>
      <c r="U46" s="81"/>
      <c r="V46" s="104"/>
      <c r="W46" s="104"/>
    </row>
    <row r="47" spans="1:23" s="84" customFormat="1" ht="18" customHeight="1">
      <c r="A47" s="23" t="s">
        <v>623</v>
      </c>
      <c r="B47" s="85">
        <v>2100</v>
      </c>
      <c r="C47" s="85">
        <v>1717</v>
      </c>
      <c r="D47" s="85">
        <v>2090</v>
      </c>
      <c r="E47" s="85">
        <v>1712</v>
      </c>
      <c r="F47" s="85">
        <v>2089</v>
      </c>
      <c r="G47" s="85">
        <v>1711</v>
      </c>
      <c r="H47" s="85">
        <v>2089</v>
      </c>
      <c r="I47" s="85">
        <v>1711</v>
      </c>
      <c r="J47" s="86">
        <v>0</v>
      </c>
      <c r="K47" s="86">
        <v>0</v>
      </c>
      <c r="L47" s="86">
        <v>0</v>
      </c>
      <c r="M47" s="86">
        <v>0</v>
      </c>
      <c r="N47" s="86">
        <v>0</v>
      </c>
      <c r="O47" s="86">
        <v>0</v>
      </c>
      <c r="P47" s="86">
        <v>1</v>
      </c>
      <c r="Q47" s="86">
        <v>1</v>
      </c>
      <c r="R47" s="86">
        <v>10</v>
      </c>
      <c r="S47" s="86">
        <v>5</v>
      </c>
      <c r="T47" s="81"/>
      <c r="U47" s="81"/>
      <c r="V47" s="104"/>
      <c r="W47" s="104"/>
    </row>
    <row r="48" spans="1:23" s="193" customFormat="1" ht="18" customHeight="1" thickBot="1">
      <c r="A48" s="248"/>
      <c r="B48" s="248"/>
      <c r="C48" s="248"/>
      <c r="D48" s="248"/>
      <c r="E48" s="248"/>
      <c r="F48" s="248"/>
      <c r="G48" s="248"/>
      <c r="H48" s="248"/>
      <c r="I48" s="248"/>
      <c r="J48" s="248"/>
      <c r="K48" s="248"/>
      <c r="L48" s="248"/>
      <c r="M48" s="248"/>
      <c r="N48" s="248"/>
      <c r="O48" s="248"/>
      <c r="P48" s="248"/>
      <c r="Q48" s="248"/>
      <c r="R48" s="248"/>
      <c r="S48" s="248"/>
      <c r="T48" s="81"/>
      <c r="U48" s="91"/>
      <c r="V48" s="154"/>
      <c r="W48" s="154"/>
    </row>
    <row r="49" spans="1:23" ht="15.75" customHeight="1">
      <c r="A49" s="84"/>
      <c r="B49" s="84"/>
      <c r="C49" s="84"/>
      <c r="D49" s="84"/>
      <c r="E49" s="84"/>
      <c r="F49" s="84"/>
      <c r="G49" s="84"/>
      <c r="H49" s="84"/>
      <c r="I49" s="84"/>
      <c r="J49" s="84"/>
      <c r="K49" s="84"/>
      <c r="L49" s="84"/>
      <c r="M49" s="84"/>
      <c r="N49" s="84"/>
      <c r="O49" s="84"/>
      <c r="P49" s="84"/>
      <c r="Q49" s="84"/>
      <c r="R49" s="84"/>
      <c r="S49" s="84"/>
    </row>
    <row r="50" spans="1:23" ht="15.75" customHeight="1">
      <c r="A50" s="75"/>
      <c r="B50" s="75"/>
      <c r="C50" s="75"/>
      <c r="D50" s="75"/>
      <c r="E50" s="75"/>
      <c r="F50" s="75"/>
      <c r="G50" s="75"/>
      <c r="H50" s="75"/>
      <c r="I50" s="75"/>
      <c r="J50" s="75"/>
      <c r="K50" s="75"/>
      <c r="L50" s="75"/>
      <c r="M50" s="75"/>
      <c r="N50" s="75"/>
      <c r="O50" s="75"/>
      <c r="P50" s="75"/>
      <c r="Q50" s="75"/>
      <c r="R50" s="75"/>
      <c r="S50" s="75"/>
    </row>
    <row r="51" spans="1:23" ht="15.75" customHeight="1">
      <c r="A51" s="84"/>
      <c r="B51" s="84"/>
      <c r="C51" s="84"/>
      <c r="D51" s="84"/>
      <c r="E51" s="84"/>
      <c r="F51" s="84"/>
      <c r="G51" s="84"/>
      <c r="H51" s="84"/>
      <c r="I51" s="84"/>
      <c r="J51" s="84"/>
      <c r="K51" s="84"/>
      <c r="L51" s="84"/>
      <c r="M51" s="84"/>
      <c r="N51" s="84"/>
      <c r="O51" s="84"/>
      <c r="P51" s="84"/>
      <c r="Q51" s="84"/>
      <c r="R51" s="84"/>
      <c r="S51" s="84"/>
    </row>
    <row r="52" spans="1:23" ht="15.75" customHeight="1">
      <c r="A52" s="84"/>
      <c r="B52" s="84"/>
      <c r="C52" s="84"/>
      <c r="D52" s="84"/>
      <c r="E52" s="84"/>
      <c r="F52" s="84"/>
      <c r="G52" s="84"/>
      <c r="H52" s="84"/>
      <c r="I52" s="84"/>
      <c r="J52" s="84"/>
      <c r="K52" s="84"/>
      <c r="L52" s="84"/>
      <c r="M52" s="84"/>
      <c r="N52" s="84"/>
      <c r="O52" s="84"/>
      <c r="P52" s="84"/>
      <c r="Q52" s="84"/>
      <c r="R52" s="84"/>
      <c r="S52" s="84"/>
    </row>
    <row r="53" spans="1:23" s="84" customFormat="1" ht="15.75" customHeight="1">
      <c r="T53" s="81"/>
      <c r="U53" s="81"/>
      <c r="V53" s="104"/>
      <c r="W53" s="104"/>
    </row>
    <row r="54" spans="1:23" s="84" customFormat="1" ht="15.75" customHeight="1">
      <c r="T54" s="81"/>
      <c r="U54" s="81"/>
      <c r="V54" s="104"/>
      <c r="W54" s="104"/>
    </row>
    <row r="55" spans="1:23" s="84" customFormat="1" ht="15" customHeight="1">
      <c r="T55" s="81"/>
      <c r="U55" s="81"/>
      <c r="V55" s="104"/>
      <c r="W55" s="104"/>
    </row>
    <row r="56" spans="1:23" s="84" customFormat="1">
      <c r="T56" s="81"/>
      <c r="U56" s="81"/>
      <c r="V56" s="104"/>
      <c r="W56" s="104"/>
    </row>
    <row r="57" spans="1:23" s="84" customFormat="1" ht="15" customHeight="1">
      <c r="T57" s="81"/>
      <c r="U57" s="81"/>
      <c r="V57" s="104"/>
      <c r="W57" s="104"/>
    </row>
    <row r="58" spans="1:23" s="84" customFormat="1" ht="15" customHeight="1">
      <c r="T58" s="81"/>
      <c r="U58" s="81"/>
      <c r="V58" s="104"/>
      <c r="W58" s="104"/>
    </row>
    <row r="59" spans="1:23" s="84" customFormat="1" ht="15" customHeight="1">
      <c r="T59" s="81"/>
      <c r="U59" s="81"/>
      <c r="V59" s="104"/>
      <c r="W59" s="104"/>
    </row>
    <row r="60" spans="1:23" s="84" customFormat="1" ht="15" customHeight="1">
      <c r="T60" s="81"/>
      <c r="U60" s="81"/>
      <c r="V60" s="104"/>
      <c r="W60" s="104"/>
    </row>
    <row r="61" spans="1:23" s="84" customFormat="1" ht="15" customHeight="1">
      <c r="T61" s="81"/>
      <c r="U61" s="81"/>
      <c r="V61" s="104"/>
      <c r="W61" s="104"/>
    </row>
    <row r="62" spans="1:23" s="84" customFormat="1" ht="15" customHeight="1">
      <c r="T62" s="95"/>
      <c r="U62" s="75"/>
    </row>
    <row r="63" spans="1:23" s="75" customFormat="1" ht="15" customHeight="1">
      <c r="A63" s="84"/>
      <c r="B63" s="84"/>
      <c r="C63" s="84"/>
      <c r="D63" s="84"/>
      <c r="E63" s="84"/>
      <c r="F63" s="84"/>
      <c r="G63" s="84"/>
      <c r="H63" s="84"/>
      <c r="I63" s="84"/>
      <c r="J63" s="84"/>
      <c r="K63" s="84"/>
      <c r="L63" s="84"/>
      <c r="M63" s="84"/>
      <c r="N63" s="84"/>
      <c r="O63" s="84"/>
      <c r="P63" s="84"/>
      <c r="Q63" s="84"/>
      <c r="R63" s="84"/>
      <c r="S63" s="84"/>
      <c r="T63" s="95"/>
    </row>
    <row r="64" spans="1:23" s="84" customFormat="1" ht="15" customHeight="1">
      <c r="T64" s="95"/>
      <c r="U64" s="75"/>
    </row>
    <row r="65" spans="1:21" s="84" customFormat="1">
      <c r="T65" s="95"/>
      <c r="U65" s="75"/>
    </row>
    <row r="66" spans="1:21" s="84" customFormat="1" ht="15" customHeight="1">
      <c r="T66" s="95"/>
      <c r="U66" s="75"/>
    </row>
    <row r="67" spans="1:21" s="84" customFormat="1" ht="15" customHeight="1">
      <c r="T67" s="95"/>
      <c r="U67" s="75"/>
    </row>
    <row r="68" spans="1:21" s="84" customFormat="1" ht="15" customHeight="1">
      <c r="T68" s="95"/>
      <c r="U68" s="75"/>
    </row>
    <row r="69" spans="1:21" s="84" customFormat="1">
      <c r="T69" s="95"/>
      <c r="U69" s="75"/>
    </row>
    <row r="70" spans="1:21" s="84" customFormat="1" ht="15" customHeight="1">
      <c r="A70" s="193"/>
      <c r="B70" s="193"/>
      <c r="C70" s="193"/>
      <c r="D70" s="193"/>
      <c r="E70" s="193"/>
      <c r="F70" s="193"/>
      <c r="G70" s="193"/>
      <c r="H70" s="193"/>
      <c r="I70" s="193"/>
      <c r="J70" s="193"/>
      <c r="K70" s="193"/>
      <c r="L70" s="193"/>
      <c r="M70" s="193"/>
      <c r="N70" s="193"/>
      <c r="O70" s="193"/>
      <c r="P70" s="193"/>
      <c r="Q70" s="193"/>
      <c r="R70" s="193"/>
      <c r="S70" s="193"/>
      <c r="T70" s="95"/>
      <c r="U70" s="75"/>
    </row>
    <row r="71" spans="1:21" s="84" customFormat="1" ht="15" customHeight="1">
      <c r="T71" s="95"/>
      <c r="U71" s="75"/>
    </row>
    <row r="72" spans="1:21" s="84" customFormat="1">
      <c r="T72" s="95"/>
      <c r="U72" s="75"/>
    </row>
    <row r="73" spans="1:21" s="84" customFormat="1" ht="15" customHeight="1">
      <c r="T73" s="75"/>
      <c r="U73" s="75"/>
    </row>
    <row r="74" spans="1:21" s="84" customFormat="1" ht="15" customHeight="1">
      <c r="T74" s="75"/>
      <c r="U74" s="75"/>
    </row>
    <row r="75" spans="1:21" s="84" customFormat="1" ht="15" customHeight="1">
      <c r="T75" s="75"/>
      <c r="U75" s="75"/>
    </row>
    <row r="76" spans="1:21" s="84" customFormat="1" ht="15" customHeight="1">
      <c r="T76" s="95"/>
      <c r="U76" s="75"/>
    </row>
    <row r="77" spans="1:21" s="84" customFormat="1" ht="15" customHeight="1">
      <c r="T77" s="95"/>
      <c r="U77" s="75"/>
    </row>
    <row r="78" spans="1:21" s="84" customFormat="1" ht="15" customHeight="1">
      <c r="A78" s="105"/>
      <c r="B78" s="105"/>
      <c r="C78" s="105"/>
      <c r="D78" s="105"/>
      <c r="E78" s="105"/>
      <c r="F78" s="105"/>
      <c r="G78" s="105"/>
      <c r="H78" s="105"/>
      <c r="I78" s="105"/>
      <c r="J78" s="105"/>
      <c r="K78" s="105"/>
      <c r="L78" s="105"/>
      <c r="M78" s="105"/>
      <c r="N78" s="105"/>
      <c r="O78" s="105"/>
      <c r="P78" s="105"/>
      <c r="Q78" s="105"/>
      <c r="R78" s="105"/>
      <c r="S78" s="105"/>
      <c r="T78" s="95"/>
      <c r="U78" s="75"/>
    </row>
    <row r="79" spans="1:21" s="84" customFormat="1" ht="15" customHeight="1">
      <c r="A79" s="105"/>
      <c r="B79" s="105"/>
      <c r="C79" s="105"/>
      <c r="D79" s="105"/>
      <c r="E79" s="105"/>
      <c r="F79" s="105"/>
      <c r="G79" s="105"/>
      <c r="H79" s="105"/>
      <c r="I79" s="105"/>
      <c r="J79" s="105"/>
      <c r="K79" s="105"/>
      <c r="L79" s="105"/>
      <c r="M79" s="105"/>
      <c r="N79" s="105"/>
      <c r="O79" s="105"/>
      <c r="P79" s="105"/>
      <c r="Q79" s="105"/>
      <c r="R79" s="105"/>
      <c r="S79" s="105"/>
      <c r="T79" s="95"/>
      <c r="U79" s="75"/>
    </row>
    <row r="80" spans="1:21" s="84" customFormat="1" ht="15" customHeight="1">
      <c r="A80" s="105"/>
      <c r="B80" s="105"/>
      <c r="C80" s="105"/>
      <c r="D80" s="105"/>
      <c r="E80" s="105"/>
      <c r="F80" s="105"/>
      <c r="G80" s="105"/>
      <c r="H80" s="105"/>
      <c r="I80" s="105"/>
      <c r="J80" s="105"/>
      <c r="K80" s="105"/>
      <c r="L80" s="105"/>
      <c r="M80" s="105"/>
      <c r="N80" s="105"/>
      <c r="O80" s="105"/>
      <c r="P80" s="105"/>
      <c r="Q80" s="105"/>
      <c r="R80" s="105"/>
      <c r="S80" s="105"/>
      <c r="T80" s="95"/>
      <c r="U80" s="75"/>
    </row>
    <row r="81" spans="1:21" s="84" customFormat="1">
      <c r="A81" s="98"/>
      <c r="B81" s="98"/>
      <c r="C81" s="98"/>
      <c r="D81" s="98"/>
      <c r="E81" s="98"/>
      <c r="F81" s="98"/>
      <c r="G81" s="98"/>
      <c r="H81" s="98"/>
      <c r="I81" s="98"/>
      <c r="J81" s="98"/>
      <c r="K81" s="98"/>
      <c r="L81" s="98"/>
      <c r="M81" s="98"/>
      <c r="N81" s="98"/>
      <c r="O81" s="98"/>
      <c r="P81" s="98"/>
      <c r="Q81" s="98"/>
      <c r="R81" s="98"/>
      <c r="S81" s="98"/>
      <c r="T81" s="95"/>
      <c r="U81" s="75"/>
    </row>
    <row r="82" spans="1:21" s="84" customFormat="1" ht="15" customHeight="1">
      <c r="A82" s="105"/>
      <c r="B82" s="105"/>
      <c r="C82" s="105"/>
      <c r="D82" s="105"/>
      <c r="E82" s="105"/>
      <c r="F82" s="105"/>
      <c r="G82" s="105"/>
      <c r="H82" s="105"/>
      <c r="I82" s="105"/>
      <c r="J82" s="105"/>
      <c r="K82" s="105"/>
      <c r="L82" s="105"/>
      <c r="M82" s="105"/>
      <c r="N82" s="105"/>
      <c r="O82" s="105"/>
      <c r="P82" s="105"/>
      <c r="Q82" s="105"/>
      <c r="R82" s="105"/>
      <c r="S82" s="105"/>
      <c r="T82" s="95"/>
      <c r="U82" s="75"/>
    </row>
    <row r="83" spans="1:21" s="193" customFormat="1" ht="15" customHeight="1">
      <c r="A83" s="105"/>
      <c r="B83" s="105"/>
      <c r="C83" s="105"/>
      <c r="D83" s="105"/>
      <c r="E83" s="105"/>
      <c r="F83" s="105"/>
      <c r="G83" s="105"/>
      <c r="H83" s="105"/>
      <c r="I83" s="105"/>
      <c r="J83" s="105"/>
      <c r="K83" s="105"/>
      <c r="L83" s="105"/>
      <c r="M83" s="105"/>
      <c r="N83" s="105"/>
      <c r="O83" s="105"/>
      <c r="P83" s="105"/>
      <c r="Q83" s="105"/>
      <c r="R83" s="105"/>
      <c r="S83" s="105"/>
      <c r="T83" s="95"/>
      <c r="U83" s="90"/>
    </row>
    <row r="84" spans="1:21" s="84" customFormat="1" ht="15" customHeight="1">
      <c r="A84" s="105"/>
      <c r="B84" s="105"/>
      <c r="C84" s="105"/>
      <c r="D84" s="105"/>
      <c r="E84" s="105"/>
      <c r="F84" s="105"/>
      <c r="G84" s="105"/>
      <c r="H84" s="105"/>
      <c r="I84" s="105"/>
      <c r="J84" s="105"/>
      <c r="K84" s="105"/>
      <c r="L84" s="105"/>
      <c r="M84" s="105"/>
      <c r="N84" s="105"/>
      <c r="O84" s="105"/>
      <c r="P84" s="105"/>
      <c r="Q84" s="105"/>
      <c r="R84" s="105"/>
      <c r="S84" s="105"/>
      <c r="T84" s="95"/>
      <c r="U84" s="75"/>
    </row>
    <row r="85" spans="1:21" s="84" customFormat="1" ht="15" customHeight="1">
      <c r="A85" s="98"/>
      <c r="B85" s="98"/>
      <c r="C85" s="98"/>
      <c r="D85" s="98"/>
      <c r="E85" s="98"/>
      <c r="F85" s="98"/>
      <c r="G85" s="98"/>
      <c r="H85" s="98"/>
      <c r="I85" s="98"/>
      <c r="J85" s="98"/>
      <c r="K85" s="98"/>
      <c r="L85" s="98"/>
      <c r="M85" s="98"/>
      <c r="N85" s="98"/>
      <c r="O85" s="98"/>
      <c r="P85" s="98"/>
      <c r="Q85" s="98"/>
      <c r="R85" s="98"/>
      <c r="S85" s="98"/>
      <c r="T85" s="95"/>
      <c r="U85" s="75"/>
    </row>
    <row r="86" spans="1:21" s="84" customFormat="1" ht="15" customHeight="1">
      <c r="A86" s="105"/>
      <c r="B86" s="105"/>
      <c r="C86" s="105"/>
      <c r="D86" s="105"/>
      <c r="E86" s="105"/>
      <c r="F86" s="105"/>
      <c r="G86" s="105"/>
      <c r="H86" s="105"/>
      <c r="I86" s="105"/>
      <c r="J86" s="105"/>
      <c r="K86" s="105"/>
      <c r="L86" s="105"/>
      <c r="M86" s="105"/>
      <c r="N86" s="105"/>
      <c r="O86" s="105"/>
      <c r="P86" s="105"/>
      <c r="Q86" s="105"/>
      <c r="R86" s="105"/>
      <c r="S86" s="105"/>
      <c r="T86" s="95"/>
      <c r="U86" s="75"/>
    </row>
    <row r="87" spans="1:21" s="84" customFormat="1" ht="15" customHeight="1">
      <c r="A87" s="105"/>
      <c r="B87" s="105"/>
      <c r="C87" s="105"/>
      <c r="D87" s="105"/>
      <c r="E87" s="105"/>
      <c r="F87" s="105"/>
      <c r="G87" s="105"/>
      <c r="H87" s="105"/>
      <c r="I87" s="105"/>
      <c r="J87" s="105"/>
      <c r="K87" s="105"/>
      <c r="L87" s="105"/>
      <c r="M87" s="105"/>
      <c r="N87" s="105"/>
      <c r="O87" s="105"/>
      <c r="P87" s="105"/>
      <c r="Q87" s="105"/>
      <c r="R87" s="105"/>
      <c r="S87" s="105"/>
      <c r="T87" s="95"/>
      <c r="U87" s="75"/>
    </row>
    <row r="88" spans="1:21" s="84" customFormat="1" ht="15" customHeight="1">
      <c r="A88" s="105"/>
      <c r="B88" s="105"/>
      <c r="C88" s="105"/>
      <c r="D88" s="105"/>
      <c r="E88" s="105"/>
      <c r="F88" s="105"/>
      <c r="G88" s="105"/>
      <c r="H88" s="105"/>
      <c r="I88" s="105"/>
      <c r="J88" s="105"/>
      <c r="K88" s="105"/>
      <c r="L88" s="105"/>
      <c r="M88" s="105"/>
      <c r="N88" s="105"/>
      <c r="O88" s="105"/>
      <c r="P88" s="105"/>
      <c r="Q88" s="105"/>
      <c r="R88" s="105"/>
      <c r="S88" s="105"/>
      <c r="T88" s="95"/>
      <c r="U88" s="75"/>
    </row>
    <row r="89" spans="1:21" s="84" customFormat="1" ht="15" customHeight="1">
      <c r="A89" s="98"/>
      <c r="B89" s="98"/>
      <c r="C89" s="98"/>
      <c r="D89" s="98"/>
      <c r="E89" s="98"/>
      <c r="F89" s="98"/>
      <c r="G89" s="98"/>
      <c r="H89" s="98"/>
      <c r="I89" s="98"/>
      <c r="J89" s="98"/>
      <c r="K89" s="98"/>
      <c r="L89" s="98"/>
      <c r="M89" s="98"/>
      <c r="N89" s="98"/>
      <c r="O89" s="98"/>
      <c r="P89" s="98"/>
      <c r="Q89" s="98"/>
      <c r="R89" s="98"/>
      <c r="S89" s="98"/>
      <c r="T89" s="95"/>
      <c r="U89" s="75"/>
    </row>
    <row r="90" spans="1:21" s="84" customFormat="1" ht="15" customHeight="1">
      <c r="A90" s="105"/>
      <c r="B90" s="105"/>
      <c r="C90" s="105"/>
      <c r="D90" s="105"/>
      <c r="E90" s="105"/>
      <c r="F90" s="105"/>
      <c r="G90" s="105"/>
      <c r="H90" s="105"/>
      <c r="I90" s="105"/>
      <c r="J90" s="105"/>
      <c r="K90" s="105"/>
      <c r="L90" s="105"/>
      <c r="M90" s="105"/>
      <c r="N90" s="105"/>
      <c r="O90" s="105"/>
      <c r="P90" s="105"/>
      <c r="Q90" s="105"/>
      <c r="R90" s="105"/>
      <c r="S90" s="105"/>
      <c r="T90" s="95"/>
      <c r="U90" s="75"/>
    </row>
    <row r="91" spans="1:21">
      <c r="T91" s="98"/>
      <c r="U91" s="98"/>
    </row>
    <row r="92" spans="1:21">
      <c r="T92" s="98"/>
      <c r="U92" s="98"/>
    </row>
    <row r="93" spans="1:21">
      <c r="T93" s="98"/>
      <c r="U93" s="98"/>
    </row>
    <row r="94" spans="1:21" s="98" customFormat="1">
      <c r="A94" s="105"/>
      <c r="B94" s="105"/>
      <c r="C94" s="105"/>
      <c r="D94" s="105"/>
      <c r="E94" s="105"/>
      <c r="F94" s="105"/>
      <c r="G94" s="105"/>
      <c r="H94" s="105"/>
      <c r="I94" s="105"/>
      <c r="J94" s="105"/>
      <c r="K94" s="105"/>
      <c r="L94" s="105"/>
      <c r="M94" s="105"/>
      <c r="N94" s="105"/>
      <c r="O94" s="105"/>
      <c r="P94" s="105"/>
      <c r="Q94" s="105"/>
      <c r="R94" s="105"/>
      <c r="S94" s="105"/>
    </row>
    <row r="95" spans="1:21">
      <c r="T95" s="98"/>
      <c r="U95" s="98"/>
    </row>
    <row r="96" spans="1:21">
      <c r="T96" s="98"/>
      <c r="U96" s="98"/>
    </row>
    <row r="97" spans="1:21">
      <c r="T97" s="98"/>
      <c r="U97" s="98"/>
    </row>
    <row r="98" spans="1:21" s="98" customFormat="1" ht="15.75" thickBot="1">
      <c r="A98" s="206"/>
      <c r="B98" s="198"/>
      <c r="C98" s="252"/>
      <c r="D98" s="198"/>
      <c r="E98" s="252"/>
      <c r="F98" s="198"/>
      <c r="G98" s="252"/>
      <c r="H98" s="198"/>
      <c r="I98" s="252"/>
      <c r="J98" s="200"/>
      <c r="K98" s="200"/>
      <c r="L98" s="200"/>
      <c r="M98" s="200"/>
      <c r="N98" s="200"/>
      <c r="O98" s="200"/>
      <c r="P98" s="200"/>
      <c r="Q98" s="252"/>
      <c r="R98" s="198"/>
      <c r="S98" s="252"/>
    </row>
    <row r="99" spans="1:21">
      <c r="A99" s="23"/>
      <c r="B99" s="113"/>
      <c r="C99" s="247"/>
      <c r="D99" s="113"/>
      <c r="E99" s="247"/>
      <c r="F99" s="113"/>
      <c r="G99" s="247"/>
      <c r="H99" s="113"/>
      <c r="I99" s="247"/>
      <c r="J99" s="111"/>
      <c r="K99" s="247"/>
      <c r="L99" s="113"/>
      <c r="M99" s="247"/>
      <c r="N99" s="113"/>
      <c r="O99" s="247"/>
      <c r="P99" s="113"/>
      <c r="Q99" s="247"/>
      <c r="R99" s="113"/>
      <c r="S99" s="247"/>
      <c r="T99" s="98"/>
      <c r="U99" s="98"/>
    </row>
    <row r="100" spans="1:21">
      <c r="A100" s="23"/>
      <c r="B100" s="113"/>
      <c r="C100" s="247"/>
      <c r="D100" s="113"/>
      <c r="E100" s="247"/>
      <c r="F100" s="113"/>
      <c r="G100" s="247"/>
      <c r="H100" s="113"/>
      <c r="I100" s="247"/>
      <c r="J100" s="113"/>
      <c r="K100" s="247"/>
      <c r="L100" s="113"/>
      <c r="M100" s="247"/>
      <c r="N100" s="113"/>
      <c r="O100" s="247"/>
      <c r="P100" s="113"/>
      <c r="Q100" s="247"/>
      <c r="R100" s="113"/>
      <c r="S100" s="247"/>
      <c r="T100" s="98"/>
      <c r="U100" s="98"/>
    </row>
    <row r="101" spans="1:21">
      <c r="A101" s="23"/>
      <c r="B101" s="113"/>
      <c r="C101" s="247"/>
      <c r="D101" s="113"/>
      <c r="E101" s="247"/>
      <c r="F101" s="113"/>
      <c r="G101" s="247"/>
      <c r="H101" s="113"/>
      <c r="I101" s="247"/>
      <c r="J101" s="111"/>
      <c r="K101" s="247"/>
      <c r="L101" s="113"/>
      <c r="M101" s="247"/>
      <c r="N101" s="111"/>
      <c r="O101" s="247"/>
      <c r="P101" s="113"/>
      <c r="Q101" s="247"/>
      <c r="R101" s="113"/>
      <c r="S101" s="247"/>
      <c r="T101" s="98"/>
      <c r="U101" s="98"/>
    </row>
    <row r="102" spans="1:21" s="98" customFormat="1">
      <c r="A102" s="23"/>
      <c r="B102" s="113"/>
      <c r="C102" s="247"/>
      <c r="D102" s="113"/>
      <c r="E102" s="247"/>
      <c r="F102" s="113"/>
      <c r="G102" s="247"/>
      <c r="H102" s="113"/>
      <c r="I102" s="247"/>
      <c r="J102" s="111"/>
      <c r="K102" s="247"/>
      <c r="L102" s="113"/>
      <c r="M102" s="247"/>
      <c r="N102" s="113"/>
      <c r="O102" s="111"/>
      <c r="P102" s="113"/>
      <c r="Q102" s="247"/>
      <c r="R102" s="113"/>
      <c r="S102" s="247"/>
    </row>
    <row r="103" spans="1:21" ht="15.75">
      <c r="A103" s="23"/>
      <c r="B103" s="213"/>
      <c r="C103" s="247"/>
      <c r="D103" s="247"/>
      <c r="E103" s="247"/>
      <c r="F103" s="247"/>
      <c r="G103" s="247"/>
      <c r="H103" s="247"/>
      <c r="I103" s="247"/>
      <c r="J103" s="247"/>
      <c r="K103" s="247"/>
      <c r="L103" s="247"/>
      <c r="M103" s="247"/>
      <c r="N103" s="247"/>
      <c r="O103" s="247"/>
      <c r="P103" s="247"/>
      <c r="Q103" s="247"/>
      <c r="R103" s="247"/>
      <c r="S103" s="247"/>
      <c r="T103" s="98"/>
      <c r="U103" s="98"/>
    </row>
    <row r="104" spans="1:21" ht="15.75">
      <c r="A104" s="20"/>
      <c r="B104" s="217"/>
      <c r="C104" s="247"/>
      <c r="D104" s="247"/>
      <c r="E104" s="247"/>
      <c r="F104" s="247"/>
      <c r="G104" s="247"/>
      <c r="H104" s="247"/>
      <c r="I104" s="247"/>
      <c r="J104" s="247"/>
      <c r="K104" s="247"/>
      <c r="L104" s="247"/>
      <c r="M104" s="247"/>
      <c r="N104" s="247"/>
      <c r="O104" s="247"/>
      <c r="P104" s="247"/>
      <c r="Q104" s="247"/>
      <c r="R104" s="247"/>
      <c r="S104" s="247"/>
      <c r="T104" s="98"/>
      <c r="U104" s="98"/>
    </row>
    <row r="105" spans="1:21">
      <c r="A105" s="23"/>
      <c r="B105" s="113"/>
      <c r="C105" s="247"/>
      <c r="D105" s="113"/>
      <c r="E105" s="247"/>
      <c r="F105" s="113"/>
      <c r="G105" s="247"/>
      <c r="H105" s="113"/>
      <c r="I105" s="247"/>
      <c r="J105" s="113"/>
      <c r="K105" s="247"/>
      <c r="L105" s="113"/>
      <c r="M105" s="247"/>
      <c r="N105" s="113"/>
      <c r="O105" s="247"/>
      <c r="P105" s="113"/>
      <c r="Q105" s="247"/>
      <c r="R105" s="113"/>
      <c r="S105" s="247"/>
      <c r="T105" s="98"/>
      <c r="U105" s="98"/>
    </row>
    <row r="106" spans="1:21">
      <c r="A106" s="23"/>
      <c r="B106" s="113"/>
      <c r="C106" s="247"/>
      <c r="D106" s="113"/>
      <c r="E106" s="247"/>
      <c r="F106" s="113"/>
      <c r="G106" s="247"/>
      <c r="H106" s="113"/>
      <c r="I106" s="247"/>
      <c r="J106" s="113"/>
      <c r="K106" s="247"/>
      <c r="L106" s="113"/>
      <c r="M106" s="247"/>
      <c r="N106" s="111"/>
      <c r="O106" s="247"/>
      <c r="P106" s="113"/>
      <c r="Q106" s="247"/>
      <c r="R106" s="113"/>
      <c r="S106" s="247"/>
      <c r="T106" s="98"/>
      <c r="U106" s="98"/>
    </row>
    <row r="107" spans="1:21">
      <c r="A107" s="23"/>
      <c r="B107" s="113"/>
      <c r="C107" s="247"/>
      <c r="D107" s="113"/>
      <c r="E107" s="247"/>
      <c r="F107" s="113"/>
      <c r="G107" s="247"/>
      <c r="H107" s="113"/>
      <c r="I107" s="247"/>
      <c r="J107" s="111"/>
      <c r="K107" s="247"/>
      <c r="L107" s="113"/>
      <c r="M107" s="247"/>
      <c r="N107" s="111"/>
      <c r="O107" s="111"/>
      <c r="P107" s="113"/>
      <c r="Q107" s="247"/>
      <c r="R107" s="113"/>
      <c r="S107" s="247"/>
      <c r="T107" s="98"/>
      <c r="U107" s="98"/>
    </row>
    <row r="108" spans="1:21">
      <c r="A108" s="23"/>
      <c r="B108" s="113"/>
      <c r="C108" s="247"/>
      <c r="D108" s="113"/>
      <c r="E108" s="247"/>
      <c r="F108" s="113"/>
      <c r="G108" s="247"/>
      <c r="H108" s="113"/>
      <c r="I108" s="247"/>
      <c r="J108" s="113"/>
      <c r="K108" s="247"/>
      <c r="L108" s="113"/>
      <c r="M108" s="247"/>
      <c r="N108" s="113"/>
      <c r="O108" s="247"/>
      <c r="P108" s="113"/>
      <c r="Q108" s="247"/>
      <c r="R108" s="113"/>
      <c r="S108" s="247"/>
      <c r="T108" s="98"/>
      <c r="U108" s="98"/>
    </row>
    <row r="109" spans="1:21">
      <c r="A109" s="23"/>
      <c r="B109" s="113"/>
      <c r="C109" s="247"/>
      <c r="D109" s="113"/>
      <c r="E109" s="247"/>
      <c r="F109" s="113"/>
      <c r="G109" s="247"/>
      <c r="H109" s="113"/>
      <c r="I109" s="247"/>
      <c r="J109" s="113"/>
      <c r="K109" s="247"/>
      <c r="L109" s="113"/>
      <c r="M109" s="247"/>
      <c r="N109" s="111"/>
      <c r="O109" s="111"/>
      <c r="P109" s="113"/>
      <c r="Q109" s="247"/>
      <c r="R109" s="113"/>
      <c r="S109" s="247"/>
      <c r="T109" s="98"/>
      <c r="U109" s="98"/>
    </row>
    <row r="110" spans="1:21">
      <c r="A110" s="23"/>
      <c r="B110" s="113"/>
      <c r="C110" s="247"/>
      <c r="D110" s="113"/>
      <c r="E110" s="247"/>
      <c r="F110" s="113"/>
      <c r="G110" s="247"/>
      <c r="H110" s="113"/>
      <c r="I110" s="247"/>
      <c r="J110" s="111"/>
      <c r="K110" s="111"/>
      <c r="L110" s="113"/>
      <c r="M110" s="111"/>
      <c r="N110" s="113"/>
      <c r="O110" s="247"/>
      <c r="P110" s="113"/>
      <c r="Q110" s="247"/>
      <c r="R110" s="113"/>
      <c r="S110" s="247"/>
      <c r="T110" s="98"/>
      <c r="U110" s="98"/>
    </row>
    <row r="111" spans="1:21">
      <c r="A111" s="23"/>
      <c r="B111" s="113"/>
      <c r="C111" s="247"/>
      <c r="D111" s="113"/>
      <c r="E111" s="247"/>
      <c r="F111" s="113"/>
      <c r="G111" s="247"/>
      <c r="H111" s="113"/>
      <c r="I111" s="247"/>
      <c r="J111" s="111"/>
      <c r="K111" s="111"/>
      <c r="L111" s="113"/>
      <c r="M111" s="247"/>
      <c r="N111" s="111"/>
      <c r="O111" s="111"/>
      <c r="P111" s="113"/>
      <c r="Q111" s="247"/>
      <c r="R111" s="113"/>
      <c r="S111" s="247"/>
      <c r="T111" s="98"/>
      <c r="U111" s="98"/>
    </row>
    <row r="112" spans="1:21">
      <c r="A112" s="23"/>
      <c r="B112" s="113"/>
      <c r="C112" s="247"/>
      <c r="D112" s="113"/>
      <c r="E112" s="247"/>
      <c r="F112" s="113"/>
      <c r="G112" s="247"/>
      <c r="H112" s="113"/>
      <c r="I112" s="247"/>
      <c r="J112" s="111"/>
      <c r="K112" s="247"/>
      <c r="L112" s="113"/>
      <c r="M112" s="247"/>
      <c r="N112" s="111"/>
      <c r="O112" s="111"/>
      <c r="P112" s="113"/>
      <c r="Q112" s="247"/>
      <c r="R112" s="113"/>
      <c r="S112" s="247"/>
      <c r="T112" s="98"/>
      <c r="U112" s="98"/>
    </row>
    <row r="113" spans="1:21" s="98" customFormat="1">
      <c r="A113" s="23"/>
      <c r="B113" s="113"/>
      <c r="C113" s="247"/>
      <c r="D113" s="113"/>
      <c r="E113" s="247"/>
      <c r="F113" s="113"/>
      <c r="G113" s="247"/>
      <c r="H113" s="113"/>
      <c r="I113" s="247"/>
      <c r="J113" s="111"/>
      <c r="K113" s="247"/>
      <c r="L113" s="111"/>
      <c r="M113" s="111"/>
      <c r="N113" s="111"/>
      <c r="O113" s="111"/>
      <c r="P113" s="113"/>
      <c r="Q113" s="111"/>
      <c r="R113" s="113"/>
      <c r="S113" s="247"/>
    </row>
    <row r="114" spans="1:21">
      <c r="A114" s="23"/>
      <c r="B114" s="113"/>
      <c r="C114" s="247"/>
      <c r="D114" s="113"/>
      <c r="E114" s="247"/>
      <c r="F114" s="113"/>
      <c r="G114" s="247"/>
      <c r="H114" s="113"/>
      <c r="I114" s="247"/>
      <c r="J114" s="113"/>
      <c r="K114" s="247"/>
      <c r="L114" s="113"/>
      <c r="M114" s="247"/>
      <c r="N114" s="113"/>
      <c r="O114" s="247"/>
      <c r="P114" s="113"/>
      <c r="Q114" s="247"/>
      <c r="R114" s="113"/>
      <c r="S114" s="247"/>
      <c r="T114" s="98"/>
      <c r="U114" s="98"/>
    </row>
    <row r="115" spans="1:21">
      <c r="A115" s="23"/>
      <c r="B115" s="113"/>
      <c r="C115" s="247"/>
      <c r="D115" s="113"/>
      <c r="E115" s="247"/>
      <c r="F115" s="113"/>
      <c r="G115" s="247"/>
      <c r="H115" s="113"/>
      <c r="I115" s="247"/>
      <c r="J115" s="113"/>
      <c r="K115" s="247"/>
      <c r="L115" s="111"/>
      <c r="M115" s="247"/>
      <c r="N115" s="111"/>
      <c r="O115" s="247"/>
      <c r="P115" s="113"/>
      <c r="Q115" s="247"/>
      <c r="R115" s="113"/>
      <c r="S115" s="247"/>
      <c r="T115" s="98"/>
      <c r="U115" s="98"/>
    </row>
    <row r="116" spans="1:21">
      <c r="A116" s="23"/>
      <c r="B116" s="113"/>
      <c r="C116" s="247"/>
      <c r="D116" s="113"/>
      <c r="E116" s="247"/>
      <c r="F116" s="113"/>
      <c r="G116" s="247"/>
      <c r="H116" s="113"/>
      <c r="I116" s="247"/>
      <c r="J116" s="111"/>
      <c r="K116" s="111"/>
      <c r="L116" s="113"/>
      <c r="M116" s="247"/>
      <c r="N116" s="113"/>
      <c r="O116" s="247"/>
      <c r="P116" s="113"/>
      <c r="Q116" s="247"/>
      <c r="R116" s="113"/>
      <c r="S116" s="247"/>
      <c r="T116" s="98"/>
      <c r="U116" s="98"/>
    </row>
    <row r="117" spans="1:21">
      <c r="A117" s="23"/>
      <c r="B117" s="113"/>
      <c r="C117" s="247"/>
      <c r="D117" s="113"/>
      <c r="E117" s="247"/>
      <c r="F117" s="113"/>
      <c r="G117" s="247"/>
      <c r="H117" s="113"/>
      <c r="I117" s="247"/>
      <c r="J117" s="111"/>
      <c r="K117" s="111"/>
      <c r="L117" s="111"/>
      <c r="M117" s="111"/>
      <c r="N117" s="111"/>
      <c r="O117" s="111"/>
      <c r="P117" s="111"/>
      <c r="Q117" s="111"/>
      <c r="R117" s="111"/>
      <c r="S117" s="247"/>
      <c r="T117" s="98"/>
      <c r="U117" s="98"/>
    </row>
    <row r="118" spans="1:21">
      <c r="A118" s="23"/>
      <c r="B118" s="113"/>
      <c r="C118" s="247"/>
      <c r="D118" s="113"/>
      <c r="E118" s="247"/>
      <c r="F118" s="113"/>
      <c r="G118" s="247"/>
      <c r="H118" s="113"/>
      <c r="I118" s="247"/>
      <c r="J118" s="113"/>
      <c r="K118" s="247"/>
      <c r="L118" s="113"/>
      <c r="M118" s="247"/>
      <c r="N118" s="113"/>
      <c r="O118" s="247"/>
      <c r="P118" s="113"/>
      <c r="Q118" s="247"/>
      <c r="R118" s="113"/>
      <c r="S118" s="247"/>
      <c r="T118" s="98"/>
      <c r="U118" s="98"/>
    </row>
    <row r="119" spans="1:21">
      <c r="A119" s="23"/>
      <c r="B119" s="113"/>
      <c r="C119" s="247"/>
      <c r="D119" s="113"/>
      <c r="E119" s="247"/>
      <c r="F119" s="113"/>
      <c r="G119" s="247"/>
      <c r="H119" s="113"/>
      <c r="I119" s="247"/>
      <c r="J119" s="113"/>
      <c r="K119" s="247"/>
      <c r="L119" s="113"/>
      <c r="M119" s="247"/>
      <c r="N119" s="113"/>
      <c r="O119" s="247"/>
      <c r="P119" s="113"/>
      <c r="Q119" s="247"/>
      <c r="R119" s="113"/>
      <c r="S119" s="247"/>
      <c r="T119" s="98"/>
      <c r="U119" s="98"/>
    </row>
    <row r="120" spans="1:21">
      <c r="A120" s="23"/>
      <c r="B120" s="113"/>
      <c r="C120" s="247"/>
      <c r="D120" s="113"/>
      <c r="E120" s="247"/>
      <c r="F120" s="113"/>
      <c r="G120" s="247"/>
      <c r="H120" s="113"/>
      <c r="I120" s="247"/>
      <c r="J120" s="113"/>
      <c r="K120" s="247"/>
      <c r="L120" s="113"/>
      <c r="M120" s="247"/>
      <c r="N120" s="111"/>
      <c r="O120" s="111"/>
      <c r="P120" s="111"/>
      <c r="Q120" s="247"/>
      <c r="R120" s="113"/>
      <c r="S120" s="247"/>
      <c r="T120" s="98"/>
      <c r="U120" s="98"/>
    </row>
    <row r="121" spans="1:21">
      <c r="A121" s="23"/>
      <c r="B121" s="113"/>
      <c r="C121" s="247"/>
      <c r="D121" s="113"/>
      <c r="E121" s="247"/>
      <c r="F121" s="113"/>
      <c r="G121" s="247"/>
      <c r="H121" s="113"/>
      <c r="I121" s="247"/>
      <c r="J121" s="113"/>
      <c r="K121" s="247"/>
      <c r="L121" s="113"/>
      <c r="M121" s="247"/>
      <c r="N121" s="113"/>
      <c r="O121" s="247"/>
      <c r="P121" s="113"/>
      <c r="Q121" s="247"/>
      <c r="R121" s="113"/>
      <c r="S121" s="247"/>
      <c r="T121" s="98"/>
      <c r="U121" s="98"/>
    </row>
    <row r="122" spans="1:21">
      <c r="A122" s="23"/>
      <c r="B122" s="113"/>
      <c r="C122" s="247"/>
      <c r="D122" s="113"/>
      <c r="E122" s="247"/>
      <c r="F122" s="113"/>
      <c r="G122" s="247"/>
      <c r="H122" s="113"/>
      <c r="I122" s="247"/>
      <c r="J122" s="111"/>
      <c r="K122" s="247"/>
      <c r="L122" s="111"/>
      <c r="M122" s="111"/>
      <c r="N122" s="111"/>
      <c r="O122" s="111"/>
      <c r="P122" s="111"/>
      <c r="Q122" s="111"/>
      <c r="R122" s="113"/>
      <c r="S122" s="247"/>
      <c r="T122" s="98"/>
      <c r="U122" s="98"/>
    </row>
    <row r="123" spans="1:21">
      <c r="A123" s="23"/>
      <c r="B123" s="113"/>
      <c r="C123" s="247"/>
      <c r="D123" s="113"/>
      <c r="E123" s="247"/>
      <c r="F123" s="113"/>
      <c r="G123" s="247"/>
      <c r="H123" s="113"/>
      <c r="I123" s="247"/>
      <c r="J123" s="113"/>
      <c r="K123" s="247"/>
      <c r="L123" s="113"/>
      <c r="M123" s="247"/>
      <c r="N123" s="113"/>
      <c r="O123" s="247"/>
      <c r="P123" s="113"/>
      <c r="Q123" s="247"/>
      <c r="R123" s="113"/>
      <c r="S123" s="247"/>
      <c r="T123" s="98"/>
      <c r="U123" s="98"/>
    </row>
    <row r="124" spans="1:21">
      <c r="A124" s="23"/>
      <c r="B124" s="113"/>
      <c r="C124" s="247"/>
      <c r="D124" s="113"/>
      <c r="E124" s="247"/>
      <c r="F124" s="113"/>
      <c r="G124" s="247"/>
      <c r="H124" s="113"/>
      <c r="I124" s="247"/>
      <c r="J124" s="113"/>
      <c r="K124" s="247"/>
      <c r="L124" s="113"/>
      <c r="M124" s="247"/>
      <c r="N124" s="113"/>
      <c r="O124" s="247"/>
      <c r="P124" s="113"/>
      <c r="Q124" s="247"/>
      <c r="R124" s="113"/>
      <c r="S124" s="247"/>
      <c r="T124" s="98"/>
      <c r="U124" s="98"/>
    </row>
    <row r="125" spans="1:21">
      <c r="A125" s="23"/>
      <c r="B125" s="113"/>
      <c r="C125" s="247"/>
      <c r="D125" s="113"/>
      <c r="E125" s="247"/>
      <c r="F125" s="113"/>
      <c r="G125" s="247"/>
      <c r="H125" s="113"/>
      <c r="I125" s="247"/>
      <c r="J125" s="113"/>
      <c r="K125" s="247"/>
      <c r="L125" s="113"/>
      <c r="M125" s="247"/>
      <c r="N125" s="113"/>
      <c r="O125" s="247"/>
      <c r="P125" s="113"/>
      <c r="Q125" s="247"/>
      <c r="R125" s="113"/>
      <c r="S125" s="247"/>
      <c r="T125" s="98"/>
      <c r="U125" s="98"/>
    </row>
    <row r="126" spans="1:21">
      <c r="A126" s="23"/>
      <c r="B126" s="113"/>
      <c r="C126" s="247"/>
      <c r="D126" s="113"/>
      <c r="E126" s="247"/>
      <c r="F126" s="113"/>
      <c r="G126" s="247"/>
      <c r="H126" s="113"/>
      <c r="I126" s="247"/>
      <c r="J126" s="111"/>
      <c r="K126" s="247"/>
      <c r="L126" s="113"/>
      <c r="M126" s="111"/>
      <c r="N126" s="111"/>
      <c r="O126" s="111"/>
      <c r="P126" s="113"/>
      <c r="Q126" s="111"/>
      <c r="R126" s="113"/>
      <c r="S126" s="247"/>
      <c r="T126" s="98"/>
      <c r="U126" s="98"/>
    </row>
    <row r="127" spans="1:21">
      <c r="A127" s="23"/>
      <c r="B127" s="113"/>
      <c r="C127" s="247"/>
      <c r="D127" s="113"/>
      <c r="E127" s="247"/>
      <c r="F127" s="113"/>
      <c r="G127" s="247"/>
      <c r="H127" s="113"/>
      <c r="I127" s="247"/>
      <c r="J127" s="111"/>
      <c r="K127" s="111"/>
      <c r="L127" s="111"/>
      <c r="M127" s="111"/>
      <c r="N127" s="111"/>
      <c r="O127" s="111"/>
      <c r="P127" s="111"/>
      <c r="Q127" s="111"/>
      <c r="R127" s="113"/>
      <c r="S127" s="247"/>
      <c r="T127" s="98"/>
      <c r="U127" s="98"/>
    </row>
    <row r="128" spans="1:21">
      <c r="A128" s="23"/>
      <c r="B128" s="113"/>
      <c r="C128" s="247"/>
      <c r="D128" s="113"/>
      <c r="E128" s="247"/>
      <c r="F128" s="113"/>
      <c r="G128" s="247"/>
      <c r="H128" s="113"/>
      <c r="I128" s="247"/>
      <c r="J128" s="111"/>
      <c r="K128" s="247"/>
      <c r="L128" s="111"/>
      <c r="M128" s="247"/>
      <c r="N128" s="111"/>
      <c r="O128" s="111"/>
      <c r="P128" s="111"/>
      <c r="Q128" s="111"/>
      <c r="R128" s="113"/>
      <c r="S128" s="247"/>
      <c r="T128" s="98"/>
      <c r="U128" s="98"/>
    </row>
    <row r="129" spans="1:21">
      <c r="A129" s="23"/>
      <c r="B129" s="113"/>
      <c r="C129" s="247"/>
      <c r="D129" s="113"/>
      <c r="E129" s="247"/>
      <c r="F129" s="113"/>
      <c r="G129" s="247"/>
      <c r="H129" s="113"/>
      <c r="I129" s="247"/>
      <c r="J129" s="111"/>
      <c r="K129" s="247"/>
      <c r="L129" s="113"/>
      <c r="M129" s="111"/>
      <c r="N129" s="111"/>
      <c r="O129" s="111"/>
      <c r="P129" s="111"/>
      <c r="Q129" s="247"/>
      <c r="R129" s="113"/>
      <c r="S129" s="247"/>
      <c r="T129" s="98"/>
      <c r="U129" s="98"/>
    </row>
    <row r="130" spans="1:21">
      <c r="A130" s="23"/>
      <c r="B130" s="113"/>
      <c r="C130" s="247"/>
      <c r="D130" s="113"/>
      <c r="E130" s="247"/>
      <c r="F130" s="113"/>
      <c r="G130" s="247"/>
      <c r="H130" s="113"/>
      <c r="I130" s="247"/>
      <c r="J130" s="113"/>
      <c r="K130" s="247"/>
      <c r="L130" s="113"/>
      <c r="M130" s="111"/>
      <c r="N130" s="111"/>
      <c r="O130" s="111"/>
      <c r="P130" s="113"/>
      <c r="Q130" s="111"/>
      <c r="R130" s="113"/>
      <c r="S130" s="247"/>
      <c r="T130" s="98"/>
      <c r="U130" s="98"/>
    </row>
    <row r="131" spans="1:21">
      <c r="A131" s="23"/>
      <c r="B131" s="113"/>
      <c r="C131" s="247"/>
      <c r="D131" s="113"/>
      <c r="E131" s="247"/>
      <c r="F131" s="113"/>
      <c r="G131" s="247"/>
      <c r="H131" s="113"/>
      <c r="I131" s="247"/>
      <c r="J131" s="111"/>
      <c r="K131" s="247"/>
      <c r="L131" s="113"/>
      <c r="M131" s="247"/>
      <c r="N131" s="113"/>
      <c r="O131" s="247"/>
      <c r="P131" s="113"/>
      <c r="Q131" s="247"/>
      <c r="R131" s="113"/>
      <c r="S131" s="247"/>
      <c r="T131" s="98"/>
      <c r="U131" s="98"/>
    </row>
    <row r="132" spans="1:21">
      <c r="A132" s="23"/>
      <c r="B132" s="113"/>
      <c r="C132" s="247"/>
      <c r="D132" s="113"/>
      <c r="E132" s="247"/>
      <c r="F132" s="113"/>
      <c r="G132" s="247"/>
      <c r="H132" s="113"/>
      <c r="I132" s="247"/>
      <c r="J132" s="113"/>
      <c r="K132" s="247"/>
      <c r="L132" s="113"/>
      <c r="M132" s="247"/>
      <c r="N132" s="113"/>
      <c r="O132" s="247"/>
      <c r="P132" s="113"/>
      <c r="Q132" s="247"/>
      <c r="R132" s="113"/>
      <c r="S132" s="247"/>
      <c r="T132" s="98"/>
      <c r="U132" s="98"/>
    </row>
    <row r="133" spans="1:21">
      <c r="A133" s="23"/>
      <c r="B133" s="113"/>
      <c r="C133" s="247"/>
      <c r="D133" s="113"/>
      <c r="E133" s="247"/>
      <c r="F133" s="113"/>
      <c r="G133" s="247"/>
      <c r="H133" s="113"/>
      <c r="I133" s="247"/>
      <c r="J133" s="111"/>
      <c r="K133" s="247"/>
      <c r="L133" s="113"/>
      <c r="M133" s="247"/>
      <c r="N133" s="113"/>
      <c r="O133" s="247"/>
      <c r="P133" s="113"/>
      <c r="Q133" s="247"/>
      <c r="R133" s="113"/>
      <c r="S133" s="247"/>
      <c r="T133" s="98"/>
      <c r="U133" s="98"/>
    </row>
    <row r="134" spans="1:21">
      <c r="A134" s="23"/>
      <c r="B134" s="113"/>
      <c r="C134" s="247"/>
      <c r="D134" s="113"/>
      <c r="E134" s="247"/>
      <c r="F134" s="113"/>
      <c r="G134" s="247"/>
      <c r="H134" s="113"/>
      <c r="I134" s="247"/>
      <c r="J134" s="113"/>
      <c r="K134" s="247"/>
      <c r="L134" s="113"/>
      <c r="M134" s="247"/>
      <c r="N134" s="113"/>
      <c r="O134" s="247"/>
      <c r="P134" s="113"/>
      <c r="Q134" s="247"/>
      <c r="R134" s="113"/>
      <c r="S134" s="247"/>
      <c r="T134" s="98"/>
      <c r="U134" s="98"/>
    </row>
    <row r="135" spans="1:21">
      <c r="A135" s="23"/>
      <c r="C135" s="247"/>
      <c r="D135" s="247"/>
      <c r="E135" s="247"/>
      <c r="F135" s="247"/>
      <c r="G135" s="247"/>
      <c r="H135" s="247"/>
      <c r="I135" s="247"/>
      <c r="J135" s="247"/>
      <c r="K135" s="247"/>
      <c r="L135" s="247"/>
      <c r="M135" s="247"/>
      <c r="N135" s="247"/>
      <c r="O135" s="247"/>
      <c r="P135" s="247"/>
      <c r="Q135" s="247"/>
      <c r="R135" s="247"/>
      <c r="S135" s="247"/>
      <c r="T135" s="98"/>
      <c r="U135" s="98"/>
    </row>
    <row r="136" spans="1:21" ht="15.75">
      <c r="A136" s="20"/>
      <c r="C136" s="247"/>
      <c r="D136" s="247"/>
      <c r="E136" s="247"/>
      <c r="F136" s="247"/>
      <c r="G136" s="247"/>
      <c r="H136" s="247"/>
      <c r="I136" s="247"/>
      <c r="J136" s="247"/>
      <c r="K136" s="247"/>
      <c r="L136" s="247"/>
      <c r="M136" s="247"/>
      <c r="N136" s="247"/>
      <c r="O136" s="247"/>
      <c r="P136" s="247"/>
      <c r="Q136" s="247"/>
      <c r="R136" s="247"/>
      <c r="S136" s="247"/>
      <c r="T136" s="98"/>
      <c r="U136" s="98"/>
    </row>
    <row r="137" spans="1:21">
      <c r="A137" s="23"/>
      <c r="B137" s="113"/>
      <c r="C137" s="247"/>
      <c r="D137" s="113"/>
      <c r="E137" s="247"/>
      <c r="F137" s="113"/>
      <c r="G137" s="247"/>
      <c r="H137" s="113"/>
      <c r="I137" s="247"/>
      <c r="J137" s="111"/>
      <c r="K137" s="247"/>
      <c r="L137" s="113"/>
      <c r="M137" s="247"/>
      <c r="N137" s="111"/>
      <c r="O137" s="111"/>
      <c r="P137" s="113"/>
      <c r="Q137" s="247"/>
      <c r="R137" s="113"/>
      <c r="S137" s="247"/>
      <c r="T137" s="98"/>
      <c r="U137" s="98"/>
    </row>
    <row r="138" spans="1:21">
      <c r="A138" s="23"/>
      <c r="B138" s="113"/>
      <c r="C138" s="247"/>
      <c r="D138" s="113"/>
      <c r="E138" s="247"/>
      <c r="F138" s="113"/>
      <c r="G138" s="247"/>
      <c r="H138" s="113"/>
      <c r="I138" s="247"/>
      <c r="J138" s="111"/>
      <c r="K138" s="111"/>
      <c r="L138" s="111"/>
      <c r="M138" s="111"/>
      <c r="N138" s="111"/>
      <c r="O138" s="111"/>
      <c r="P138" s="111"/>
      <c r="Q138" s="111"/>
      <c r="R138" s="113"/>
      <c r="S138" s="247"/>
      <c r="T138" s="98"/>
      <c r="U138" s="98"/>
    </row>
    <row r="139" spans="1:21">
      <c r="A139" s="23"/>
      <c r="B139" s="113"/>
      <c r="C139" s="247"/>
      <c r="D139" s="113"/>
      <c r="E139" s="247"/>
      <c r="F139" s="113"/>
      <c r="G139" s="247"/>
      <c r="H139" s="113"/>
      <c r="I139" s="247"/>
      <c r="J139" s="113"/>
      <c r="K139" s="247"/>
      <c r="L139" s="113"/>
      <c r="M139" s="247"/>
      <c r="N139" s="113"/>
      <c r="O139" s="247"/>
      <c r="P139" s="113"/>
      <c r="Q139" s="247"/>
      <c r="R139" s="113"/>
      <c r="S139" s="247"/>
      <c r="T139" s="98"/>
      <c r="U139" s="98"/>
    </row>
    <row r="140" spans="1:21">
      <c r="A140" s="23"/>
      <c r="B140" s="113"/>
      <c r="C140" s="247"/>
      <c r="D140" s="113"/>
      <c r="E140" s="247"/>
      <c r="F140" s="113"/>
      <c r="G140" s="247"/>
      <c r="H140" s="113"/>
      <c r="I140" s="247"/>
      <c r="J140" s="113"/>
      <c r="K140" s="247"/>
      <c r="L140" s="113"/>
      <c r="M140" s="247"/>
      <c r="N140" s="113"/>
      <c r="O140" s="247"/>
      <c r="P140" s="113"/>
      <c r="Q140" s="247"/>
      <c r="R140" s="113"/>
      <c r="S140" s="247"/>
      <c r="T140" s="98"/>
      <c r="U140" s="98"/>
    </row>
    <row r="141" spans="1:21">
      <c r="A141" s="23"/>
      <c r="B141" s="113"/>
      <c r="C141" s="247"/>
      <c r="D141" s="113"/>
      <c r="E141" s="247"/>
      <c r="F141" s="113"/>
      <c r="G141" s="247"/>
      <c r="H141" s="113"/>
      <c r="I141" s="247"/>
      <c r="J141" s="111"/>
      <c r="K141" s="111"/>
      <c r="L141" s="111"/>
      <c r="M141" s="111"/>
      <c r="N141" s="111"/>
      <c r="O141" s="111"/>
      <c r="P141" s="111"/>
      <c r="Q141" s="111"/>
      <c r="R141" s="113"/>
      <c r="S141" s="247"/>
      <c r="T141" s="98"/>
      <c r="U141" s="98"/>
    </row>
    <row r="142" spans="1:21">
      <c r="A142" s="23"/>
      <c r="B142" s="113"/>
      <c r="C142" s="247"/>
      <c r="D142" s="113"/>
      <c r="E142" s="247"/>
      <c r="F142" s="113"/>
      <c r="G142" s="247"/>
      <c r="H142" s="113"/>
      <c r="I142" s="247"/>
      <c r="J142" s="111"/>
      <c r="K142" s="247"/>
      <c r="L142" s="113"/>
      <c r="M142" s="247"/>
      <c r="N142" s="111"/>
      <c r="O142" s="111"/>
      <c r="P142" s="113"/>
      <c r="Q142" s="247"/>
      <c r="R142" s="113"/>
      <c r="S142" s="247"/>
      <c r="T142" s="98"/>
      <c r="U142" s="98"/>
    </row>
    <row r="143" spans="1:21">
      <c r="A143" s="23"/>
      <c r="B143" s="113"/>
      <c r="C143" s="247"/>
      <c r="D143" s="113"/>
      <c r="E143" s="247"/>
      <c r="F143" s="113"/>
      <c r="G143" s="247"/>
      <c r="H143" s="113"/>
      <c r="I143" s="247"/>
      <c r="J143" s="113"/>
      <c r="K143" s="247"/>
      <c r="L143" s="113"/>
      <c r="M143" s="247"/>
      <c r="N143" s="113"/>
      <c r="O143" s="247"/>
      <c r="P143" s="113"/>
      <c r="Q143" s="247"/>
      <c r="R143" s="113"/>
      <c r="S143" s="247"/>
      <c r="T143" s="98"/>
      <c r="U143" s="98"/>
    </row>
    <row r="144" spans="1:21">
      <c r="A144" s="23"/>
      <c r="B144" s="113"/>
      <c r="C144" s="247"/>
      <c r="D144" s="113"/>
      <c r="E144" s="247"/>
      <c r="F144" s="113"/>
      <c r="G144" s="247"/>
      <c r="H144" s="113"/>
      <c r="I144" s="247"/>
      <c r="J144" s="113"/>
      <c r="K144" s="247"/>
      <c r="L144" s="113"/>
      <c r="M144" s="247"/>
      <c r="N144" s="113"/>
      <c r="O144" s="247"/>
      <c r="P144" s="113"/>
      <c r="Q144" s="247"/>
      <c r="R144" s="113"/>
      <c r="S144" s="247"/>
      <c r="T144" s="98"/>
      <c r="U144" s="98"/>
    </row>
    <row r="145" spans="1:21">
      <c r="A145" s="23"/>
      <c r="B145" s="113"/>
      <c r="C145" s="247"/>
      <c r="D145" s="113"/>
      <c r="E145" s="247"/>
      <c r="F145" s="113"/>
      <c r="G145" s="247"/>
      <c r="H145" s="113"/>
      <c r="I145" s="247"/>
      <c r="J145" s="113"/>
      <c r="K145" s="247"/>
      <c r="L145" s="113"/>
      <c r="M145" s="247"/>
      <c r="N145" s="113"/>
      <c r="O145" s="247"/>
      <c r="P145" s="113"/>
      <c r="Q145" s="247"/>
      <c r="R145" s="113"/>
      <c r="S145" s="247"/>
      <c r="T145" s="98"/>
      <c r="U145" s="98"/>
    </row>
    <row r="146" spans="1:21">
      <c r="A146" s="23"/>
      <c r="B146" s="113"/>
      <c r="C146" s="247"/>
      <c r="D146" s="113"/>
      <c r="E146" s="247"/>
      <c r="F146" s="113"/>
      <c r="G146" s="247"/>
      <c r="H146" s="113"/>
      <c r="I146" s="247"/>
      <c r="J146" s="113"/>
      <c r="K146" s="247"/>
      <c r="L146" s="113"/>
      <c r="M146" s="247"/>
      <c r="N146" s="113"/>
      <c r="O146" s="247"/>
      <c r="P146" s="113"/>
      <c r="Q146" s="247"/>
      <c r="R146" s="113"/>
      <c r="S146" s="247"/>
      <c r="T146" s="98"/>
      <c r="U146" s="98"/>
    </row>
    <row r="147" spans="1:21">
      <c r="A147" s="23"/>
      <c r="B147" s="67"/>
      <c r="C147" s="247"/>
      <c r="D147" s="247"/>
      <c r="E147" s="247"/>
      <c r="F147" s="247"/>
      <c r="G147" s="247"/>
      <c r="H147" s="247"/>
      <c r="I147" s="247"/>
      <c r="J147" s="247"/>
      <c r="K147" s="247"/>
      <c r="L147" s="247"/>
      <c r="M147" s="247"/>
      <c r="N147" s="247"/>
      <c r="O147" s="247"/>
      <c r="P147" s="247"/>
      <c r="Q147" s="247"/>
      <c r="R147" s="247"/>
      <c r="S147" s="247"/>
      <c r="T147" s="98"/>
      <c r="U147" s="98"/>
    </row>
    <row r="148" spans="1:21" ht="15.75">
      <c r="A148" s="20"/>
      <c r="B148" s="67"/>
      <c r="C148" s="247"/>
      <c r="D148" s="247"/>
      <c r="E148" s="247"/>
      <c r="F148" s="247"/>
      <c r="G148" s="247"/>
      <c r="H148" s="247"/>
      <c r="I148" s="247"/>
      <c r="J148" s="247"/>
      <c r="K148" s="247"/>
      <c r="L148" s="247"/>
      <c r="M148" s="247"/>
      <c r="N148" s="247"/>
      <c r="O148" s="247"/>
      <c r="P148" s="247"/>
      <c r="Q148" s="247"/>
      <c r="R148" s="247"/>
      <c r="S148" s="247"/>
      <c r="T148" s="98"/>
      <c r="U148" s="98"/>
    </row>
    <row r="149" spans="1:21">
      <c r="A149" s="23"/>
      <c r="B149" s="113"/>
      <c r="C149" s="247"/>
      <c r="D149" s="113"/>
      <c r="E149" s="247"/>
      <c r="F149" s="113"/>
      <c r="G149" s="247"/>
      <c r="H149" s="113"/>
      <c r="I149" s="247"/>
      <c r="J149" s="113"/>
      <c r="K149" s="247"/>
      <c r="L149" s="113"/>
      <c r="M149" s="247"/>
      <c r="N149" s="113"/>
      <c r="O149" s="247"/>
      <c r="P149" s="113"/>
      <c r="Q149" s="247"/>
      <c r="R149" s="113"/>
      <c r="S149" s="247"/>
      <c r="T149" s="98"/>
      <c r="U149" s="98"/>
    </row>
    <row r="150" spans="1:21">
      <c r="A150" s="23"/>
      <c r="B150" s="113"/>
      <c r="C150" s="247"/>
      <c r="D150" s="113"/>
      <c r="E150" s="247"/>
      <c r="F150" s="113"/>
      <c r="G150" s="247"/>
      <c r="H150" s="113"/>
      <c r="I150" s="247"/>
      <c r="J150" s="111"/>
      <c r="K150" s="247"/>
      <c r="L150" s="113"/>
      <c r="M150" s="247"/>
      <c r="N150" s="111"/>
      <c r="O150" s="247"/>
      <c r="P150" s="111"/>
      <c r="Q150" s="247"/>
      <c r="R150" s="113"/>
      <c r="S150" s="247"/>
      <c r="T150" s="98"/>
      <c r="U150" s="98"/>
    </row>
    <row r="151" spans="1:21">
      <c r="A151" s="23"/>
      <c r="B151" s="113"/>
      <c r="C151" s="247"/>
      <c r="D151" s="113"/>
      <c r="E151" s="247"/>
      <c r="F151" s="113"/>
      <c r="G151" s="247"/>
      <c r="H151" s="113"/>
      <c r="I151" s="247"/>
      <c r="J151" s="113"/>
      <c r="K151" s="247"/>
      <c r="L151" s="113"/>
      <c r="M151" s="247"/>
      <c r="N151" s="113"/>
      <c r="O151" s="111"/>
      <c r="P151" s="111"/>
      <c r="Q151" s="247"/>
      <c r="R151" s="113"/>
      <c r="S151" s="247"/>
      <c r="T151" s="98"/>
      <c r="U151" s="98"/>
    </row>
    <row r="152" spans="1:21">
      <c r="A152" s="23"/>
      <c r="B152" s="113"/>
      <c r="C152" s="247"/>
      <c r="D152" s="113"/>
      <c r="E152" s="247"/>
      <c r="F152" s="113"/>
      <c r="G152" s="247"/>
      <c r="H152" s="113"/>
      <c r="I152" s="247"/>
      <c r="J152" s="111"/>
      <c r="K152" s="247"/>
      <c r="L152" s="111"/>
      <c r="M152" s="111"/>
      <c r="N152" s="111"/>
      <c r="O152" s="111"/>
      <c r="P152" s="111"/>
      <c r="Q152" s="247"/>
      <c r="R152" s="113"/>
      <c r="S152" s="247"/>
      <c r="T152" s="98"/>
      <c r="U152" s="98"/>
    </row>
    <row r="153" spans="1:21">
      <c r="A153" s="23"/>
      <c r="B153" s="113"/>
      <c r="C153" s="247"/>
      <c r="D153" s="113"/>
      <c r="E153" s="247"/>
      <c r="F153" s="113"/>
      <c r="G153" s="247"/>
      <c r="H153" s="113"/>
      <c r="I153" s="247"/>
      <c r="J153" s="111"/>
      <c r="K153" s="247"/>
      <c r="L153" s="113"/>
      <c r="M153" s="247"/>
      <c r="N153" s="113"/>
      <c r="O153" s="247"/>
      <c r="P153" s="113"/>
      <c r="Q153" s="247"/>
      <c r="R153" s="113"/>
      <c r="S153" s="247"/>
      <c r="T153" s="98"/>
      <c r="U153" s="98"/>
    </row>
    <row r="154" spans="1:21">
      <c r="A154" s="23"/>
      <c r="B154" s="113"/>
      <c r="C154" s="247"/>
      <c r="D154" s="113"/>
      <c r="E154" s="247"/>
      <c r="F154" s="113"/>
      <c r="G154" s="247"/>
      <c r="H154" s="113"/>
      <c r="I154" s="247"/>
      <c r="J154" s="113"/>
      <c r="K154" s="111"/>
      <c r="L154" s="113"/>
      <c r="M154" s="247"/>
      <c r="N154" s="113"/>
      <c r="O154" s="247"/>
      <c r="P154" s="113"/>
      <c r="Q154" s="247"/>
      <c r="R154" s="113"/>
      <c r="S154" s="247"/>
      <c r="T154" s="98"/>
      <c r="U154" s="98"/>
    </row>
    <row r="155" spans="1:21">
      <c r="A155" s="23"/>
      <c r="B155" s="113"/>
      <c r="C155" s="247"/>
      <c r="D155" s="113"/>
      <c r="E155" s="247"/>
      <c r="F155" s="113"/>
      <c r="G155" s="247"/>
      <c r="H155" s="113"/>
      <c r="I155" s="247"/>
      <c r="J155" s="111"/>
      <c r="K155" s="111"/>
      <c r="L155" s="113"/>
      <c r="M155" s="247"/>
      <c r="N155" s="113"/>
      <c r="O155" s="111"/>
      <c r="P155" s="111"/>
      <c r="Q155" s="111"/>
      <c r="R155" s="113"/>
      <c r="S155" s="111"/>
      <c r="T155" s="98"/>
      <c r="U155" s="98"/>
    </row>
    <row r="156" spans="1:21">
      <c r="A156" s="23"/>
      <c r="B156" s="113"/>
      <c r="C156" s="247"/>
      <c r="D156" s="113"/>
      <c r="E156" s="247"/>
      <c r="F156" s="113"/>
      <c r="G156" s="247"/>
      <c r="H156" s="113"/>
      <c r="I156" s="247"/>
      <c r="J156" s="113"/>
      <c r="K156" s="247"/>
      <c r="L156" s="113"/>
      <c r="M156" s="247"/>
      <c r="N156" s="113"/>
      <c r="O156" s="247"/>
      <c r="P156" s="113"/>
      <c r="Q156" s="247"/>
      <c r="R156" s="113"/>
      <c r="S156" s="247"/>
      <c r="T156" s="98"/>
      <c r="U156" s="98"/>
    </row>
    <row r="157" spans="1:21">
      <c r="A157" s="23"/>
      <c r="B157" s="113"/>
      <c r="C157" s="247"/>
      <c r="D157" s="113"/>
      <c r="E157" s="247"/>
      <c r="F157" s="113"/>
      <c r="G157" s="247"/>
      <c r="H157" s="113"/>
      <c r="I157" s="247"/>
      <c r="J157" s="113"/>
      <c r="K157" s="247"/>
      <c r="L157" s="113"/>
      <c r="M157" s="247"/>
      <c r="N157" s="113"/>
      <c r="O157" s="247"/>
      <c r="P157" s="113"/>
      <c r="Q157" s="247"/>
      <c r="R157" s="113"/>
      <c r="S157" s="247"/>
      <c r="T157" s="98"/>
      <c r="U157" s="98"/>
    </row>
    <row r="158" spans="1:21">
      <c r="A158" s="23"/>
      <c r="B158" s="113"/>
      <c r="C158" s="247"/>
      <c r="D158" s="113"/>
      <c r="E158" s="247"/>
      <c r="F158" s="113"/>
      <c r="G158" s="247"/>
      <c r="H158" s="113"/>
      <c r="I158" s="247"/>
      <c r="J158" s="111"/>
      <c r="K158" s="247"/>
      <c r="L158" s="113"/>
      <c r="M158" s="247"/>
      <c r="N158" s="111"/>
      <c r="O158" s="247"/>
      <c r="P158" s="111"/>
      <c r="Q158" s="247"/>
      <c r="R158" s="113"/>
      <c r="S158" s="247"/>
      <c r="T158" s="98"/>
      <c r="U158" s="98"/>
    </row>
    <row r="159" spans="1:21">
      <c r="A159" s="23"/>
      <c r="B159" s="113"/>
      <c r="C159" s="247"/>
      <c r="D159" s="113"/>
      <c r="E159" s="247"/>
      <c r="F159" s="113"/>
      <c r="G159" s="247"/>
      <c r="H159" s="113"/>
      <c r="I159" s="247"/>
      <c r="J159" s="113"/>
      <c r="K159" s="247"/>
      <c r="L159" s="113"/>
      <c r="M159" s="247"/>
      <c r="N159" s="111"/>
      <c r="O159" s="247"/>
      <c r="P159" s="113"/>
      <c r="Q159" s="247"/>
      <c r="R159" s="113"/>
      <c r="S159" s="247"/>
      <c r="T159" s="98"/>
      <c r="U159" s="98"/>
    </row>
    <row r="160" spans="1:21">
      <c r="A160" s="23"/>
      <c r="B160" s="113"/>
      <c r="C160" s="247"/>
      <c r="D160" s="113"/>
      <c r="E160" s="247"/>
      <c r="F160" s="113"/>
      <c r="G160" s="247"/>
      <c r="H160" s="113"/>
      <c r="I160" s="247"/>
      <c r="J160" s="111"/>
      <c r="K160" s="247"/>
      <c r="L160" s="111"/>
      <c r="M160" s="111"/>
      <c r="N160" s="113"/>
      <c r="O160" s="111"/>
      <c r="P160" s="111"/>
      <c r="Q160" s="111"/>
      <c r="R160" s="113"/>
      <c r="S160" s="247"/>
      <c r="T160" s="98"/>
      <c r="U160" s="98"/>
    </row>
    <row r="161" spans="1:21">
      <c r="A161" s="23"/>
      <c r="B161" s="113"/>
      <c r="C161" s="247"/>
      <c r="D161" s="113"/>
      <c r="E161" s="247"/>
      <c r="F161" s="113"/>
      <c r="G161" s="247"/>
      <c r="H161" s="113"/>
      <c r="I161" s="247"/>
      <c r="J161" s="113"/>
      <c r="K161" s="247"/>
      <c r="L161" s="113"/>
      <c r="M161" s="247"/>
      <c r="N161" s="113"/>
      <c r="O161" s="247"/>
      <c r="P161" s="113"/>
      <c r="Q161" s="247"/>
      <c r="R161" s="113"/>
      <c r="S161" s="247"/>
      <c r="T161" s="98"/>
      <c r="U161" s="98"/>
    </row>
    <row r="162" spans="1:21">
      <c r="A162" s="23"/>
      <c r="B162" s="113"/>
      <c r="C162" s="247"/>
      <c r="D162" s="113"/>
      <c r="E162" s="247"/>
      <c r="F162" s="113"/>
      <c r="G162" s="247"/>
      <c r="H162" s="113"/>
      <c r="I162" s="247"/>
      <c r="J162" s="111"/>
      <c r="K162" s="247"/>
      <c r="L162" s="113"/>
      <c r="M162" s="247"/>
      <c r="N162" s="111"/>
      <c r="O162" s="111"/>
      <c r="P162" s="113"/>
      <c r="Q162" s="247"/>
      <c r="R162" s="113"/>
      <c r="S162" s="247"/>
      <c r="T162" s="98"/>
      <c r="U162" s="98"/>
    </row>
    <row r="163" spans="1:21">
      <c r="A163" s="23"/>
      <c r="B163" s="113"/>
      <c r="C163" s="247"/>
      <c r="D163" s="113"/>
      <c r="E163" s="247"/>
      <c r="F163" s="113"/>
      <c r="G163" s="247"/>
      <c r="H163" s="113"/>
      <c r="I163" s="247"/>
      <c r="J163" s="113"/>
      <c r="K163" s="247"/>
      <c r="L163" s="113"/>
      <c r="M163" s="247"/>
      <c r="N163" s="113"/>
      <c r="O163" s="247"/>
      <c r="P163" s="113"/>
      <c r="Q163" s="247"/>
      <c r="R163" s="113"/>
      <c r="S163" s="247"/>
      <c r="T163" s="98"/>
      <c r="U163" s="98"/>
    </row>
    <row r="164" spans="1:21">
      <c r="A164" s="23"/>
      <c r="B164" s="113"/>
      <c r="C164" s="247"/>
      <c r="D164" s="113"/>
      <c r="E164" s="247"/>
      <c r="F164" s="113"/>
      <c r="G164" s="247"/>
      <c r="H164" s="113"/>
      <c r="I164" s="247"/>
      <c r="J164" s="113"/>
      <c r="K164" s="247"/>
      <c r="L164" s="113"/>
      <c r="M164" s="247"/>
      <c r="N164" s="113"/>
      <c r="O164" s="247"/>
      <c r="P164" s="113"/>
      <c r="Q164" s="247"/>
      <c r="R164" s="113"/>
      <c r="S164" s="247"/>
      <c r="T164" s="98"/>
      <c r="U164" s="98"/>
    </row>
    <row r="165" spans="1:21" ht="15.75">
      <c r="A165" s="20"/>
      <c r="B165" s="67"/>
      <c r="C165" s="247"/>
      <c r="D165" s="247"/>
      <c r="E165" s="247"/>
      <c r="F165" s="247"/>
      <c r="G165" s="247"/>
      <c r="H165" s="247"/>
      <c r="I165" s="247"/>
      <c r="J165" s="247"/>
      <c r="K165" s="247"/>
      <c r="L165" s="247"/>
      <c r="M165" s="247"/>
      <c r="N165" s="247"/>
      <c r="O165" s="247"/>
      <c r="P165" s="247"/>
      <c r="Q165" s="247"/>
      <c r="R165" s="247"/>
      <c r="S165" s="247"/>
      <c r="T165" s="98"/>
      <c r="U165" s="98"/>
    </row>
    <row r="166" spans="1:21" ht="15.75">
      <c r="A166" s="20"/>
      <c r="B166" s="67"/>
      <c r="C166" s="247"/>
      <c r="D166" s="247"/>
      <c r="E166" s="247"/>
      <c r="F166" s="247"/>
      <c r="G166" s="247"/>
      <c r="H166" s="247"/>
      <c r="I166" s="247"/>
      <c r="J166" s="247"/>
      <c r="K166" s="247"/>
      <c r="L166" s="247"/>
      <c r="M166" s="247"/>
      <c r="N166" s="247"/>
      <c r="O166" s="247"/>
      <c r="P166" s="247"/>
      <c r="Q166" s="247"/>
      <c r="R166" s="247"/>
      <c r="S166" s="247"/>
      <c r="T166" s="98"/>
      <c r="U166" s="98"/>
    </row>
    <row r="167" spans="1:21">
      <c r="A167" s="23"/>
      <c r="B167" s="113"/>
      <c r="C167" s="247"/>
      <c r="D167" s="113"/>
      <c r="E167" s="247"/>
      <c r="F167" s="113"/>
      <c r="G167" s="247"/>
      <c r="H167" s="113"/>
      <c r="I167" s="247"/>
      <c r="J167" s="113"/>
      <c r="K167" s="247"/>
      <c r="L167" s="113"/>
      <c r="M167" s="247"/>
      <c r="N167" s="113"/>
      <c r="O167" s="247"/>
      <c r="P167" s="113"/>
      <c r="Q167" s="247"/>
      <c r="R167" s="113"/>
      <c r="S167" s="247"/>
      <c r="T167" s="98"/>
      <c r="U167" s="98"/>
    </row>
    <row r="168" spans="1:21">
      <c r="A168" s="23"/>
      <c r="B168" s="113"/>
      <c r="C168" s="247"/>
      <c r="D168" s="113"/>
      <c r="E168" s="247"/>
      <c r="F168" s="113"/>
      <c r="G168" s="247"/>
      <c r="H168" s="113"/>
      <c r="I168" s="247"/>
      <c r="J168" s="111"/>
      <c r="K168" s="247"/>
      <c r="L168" s="113"/>
      <c r="M168" s="111"/>
      <c r="N168" s="111"/>
      <c r="O168" s="111"/>
      <c r="P168" s="113"/>
      <c r="Q168" s="247"/>
      <c r="R168" s="113"/>
      <c r="S168" s="247"/>
      <c r="T168" s="98"/>
      <c r="U168" s="98"/>
    </row>
    <row r="169" spans="1:21">
      <c r="A169" s="23"/>
      <c r="B169" s="113"/>
      <c r="C169" s="247"/>
      <c r="D169" s="113"/>
      <c r="E169" s="247"/>
      <c r="F169" s="113"/>
      <c r="G169" s="247"/>
      <c r="H169" s="113"/>
      <c r="I169" s="247"/>
      <c r="J169" s="113"/>
      <c r="K169" s="247"/>
      <c r="L169" s="113"/>
      <c r="M169" s="247"/>
      <c r="N169" s="113"/>
      <c r="O169" s="247"/>
      <c r="P169" s="113"/>
      <c r="Q169" s="247"/>
      <c r="R169" s="113"/>
      <c r="S169" s="247"/>
      <c r="T169" s="98"/>
      <c r="U169" s="98"/>
    </row>
    <row r="170" spans="1:21">
      <c r="A170" s="23"/>
      <c r="B170" s="113"/>
      <c r="C170" s="247"/>
      <c r="D170" s="113"/>
      <c r="E170" s="247"/>
      <c r="F170" s="113"/>
      <c r="G170" s="247"/>
      <c r="H170" s="113"/>
      <c r="I170" s="247"/>
      <c r="J170" s="113"/>
      <c r="K170" s="247"/>
      <c r="L170" s="113"/>
      <c r="M170" s="247"/>
      <c r="N170" s="113"/>
      <c r="O170" s="247"/>
      <c r="P170" s="113"/>
      <c r="Q170" s="247"/>
      <c r="R170" s="113"/>
      <c r="S170" s="247"/>
      <c r="T170" s="98"/>
      <c r="U170" s="98"/>
    </row>
    <row r="171" spans="1:21">
      <c r="A171" s="23"/>
      <c r="B171" s="113"/>
      <c r="C171" s="247"/>
      <c r="D171" s="113"/>
      <c r="E171" s="247"/>
      <c r="F171" s="113"/>
      <c r="G171" s="247"/>
      <c r="H171" s="113"/>
      <c r="I171" s="247"/>
      <c r="J171" s="111"/>
      <c r="K171" s="247"/>
      <c r="L171" s="113"/>
      <c r="M171" s="247"/>
      <c r="N171" s="111"/>
      <c r="O171" s="111"/>
      <c r="P171" s="111"/>
      <c r="Q171" s="247"/>
      <c r="R171" s="113"/>
      <c r="S171" s="247"/>
      <c r="T171" s="98"/>
      <c r="U171" s="98"/>
    </row>
    <row r="172" spans="1:21">
      <c r="A172" s="23"/>
      <c r="B172" s="113"/>
      <c r="C172" s="247"/>
      <c r="D172" s="113"/>
      <c r="E172" s="247"/>
      <c r="F172" s="113"/>
      <c r="G172" s="247"/>
      <c r="H172" s="113"/>
      <c r="I172" s="247"/>
      <c r="J172" s="113"/>
      <c r="K172" s="247"/>
      <c r="L172" s="113"/>
      <c r="M172" s="247"/>
      <c r="N172" s="111"/>
      <c r="O172" s="247"/>
      <c r="P172" s="111"/>
      <c r="Q172" s="247"/>
      <c r="R172" s="113"/>
      <c r="S172" s="247"/>
      <c r="T172" s="98"/>
      <c r="U172" s="98"/>
    </row>
    <row r="173" spans="1:21">
      <c r="A173" s="23"/>
      <c r="B173" s="113"/>
      <c r="C173" s="247"/>
      <c r="D173" s="113"/>
      <c r="E173" s="247"/>
      <c r="F173" s="113"/>
      <c r="G173" s="247"/>
      <c r="H173" s="113"/>
      <c r="I173" s="247"/>
      <c r="J173" s="111"/>
      <c r="K173" s="111"/>
      <c r="L173" s="113"/>
      <c r="M173" s="111"/>
      <c r="N173" s="111"/>
      <c r="O173" s="111"/>
      <c r="P173" s="113"/>
      <c r="Q173" s="247"/>
      <c r="R173" s="113"/>
      <c r="S173" s="247"/>
      <c r="T173" s="98"/>
      <c r="U173" s="98"/>
    </row>
    <row r="174" spans="1:21" ht="15.75">
      <c r="A174" s="20"/>
      <c r="B174" s="67"/>
      <c r="C174" s="247"/>
      <c r="D174" s="247"/>
      <c r="E174" s="247"/>
      <c r="F174" s="247"/>
      <c r="G174" s="247"/>
      <c r="H174" s="247"/>
      <c r="I174" s="247"/>
      <c r="J174" s="247"/>
      <c r="K174" s="247"/>
      <c r="L174" s="247"/>
      <c r="M174" s="247"/>
      <c r="N174" s="247"/>
      <c r="O174" s="247"/>
      <c r="P174" s="247"/>
      <c r="Q174" s="247"/>
      <c r="R174" s="247"/>
      <c r="S174" s="247"/>
      <c r="T174" s="98"/>
      <c r="U174" s="98"/>
    </row>
    <row r="175" spans="1:21" ht="15.75">
      <c r="A175" s="20"/>
      <c r="B175" s="67"/>
      <c r="C175" s="247"/>
      <c r="D175" s="247"/>
      <c r="E175" s="247"/>
      <c r="F175" s="247"/>
      <c r="G175" s="247"/>
      <c r="H175" s="247"/>
      <c r="I175" s="247"/>
      <c r="J175" s="247"/>
      <c r="K175" s="247"/>
      <c r="L175" s="247"/>
      <c r="M175" s="247"/>
      <c r="N175" s="247"/>
      <c r="O175" s="247"/>
      <c r="P175" s="247"/>
      <c r="Q175" s="247"/>
      <c r="R175" s="247"/>
      <c r="S175" s="247"/>
      <c r="T175" s="98"/>
      <c r="U175" s="98"/>
    </row>
    <row r="176" spans="1:21">
      <c r="A176" s="23"/>
      <c r="B176" s="113"/>
      <c r="C176" s="247"/>
      <c r="D176" s="113"/>
      <c r="E176" s="247"/>
      <c r="F176" s="113"/>
      <c r="G176" s="247"/>
      <c r="H176" s="113"/>
      <c r="I176" s="247"/>
      <c r="J176" s="113"/>
      <c r="K176" s="247"/>
      <c r="L176" s="111"/>
      <c r="M176" s="111"/>
      <c r="N176" s="111"/>
      <c r="O176" s="247"/>
      <c r="P176" s="113"/>
      <c r="Q176" s="111"/>
      <c r="R176" s="111"/>
      <c r="S176" s="111"/>
      <c r="T176" s="98"/>
      <c r="U176" s="98"/>
    </row>
    <row r="177" spans="1:21">
      <c r="A177" s="23"/>
      <c r="B177" s="113"/>
      <c r="C177" s="247"/>
      <c r="D177" s="113"/>
      <c r="E177" s="247"/>
      <c r="F177" s="113"/>
      <c r="G177" s="247"/>
      <c r="H177" s="113"/>
      <c r="I177" s="247"/>
      <c r="J177" s="113"/>
      <c r="K177" s="247"/>
      <c r="L177" s="113"/>
      <c r="M177" s="247"/>
      <c r="N177" s="111"/>
      <c r="O177" s="247"/>
      <c r="P177" s="113"/>
      <c r="Q177" s="247"/>
      <c r="R177" s="113"/>
      <c r="S177" s="247"/>
      <c r="T177" s="98"/>
      <c r="U177" s="98"/>
    </row>
    <row r="178" spans="1:21">
      <c r="A178" s="23"/>
      <c r="B178" s="113"/>
      <c r="C178" s="247"/>
      <c r="D178" s="113"/>
      <c r="E178" s="247"/>
      <c r="F178" s="113"/>
      <c r="G178" s="247"/>
      <c r="H178" s="113"/>
      <c r="I178" s="247"/>
      <c r="J178" s="113"/>
      <c r="K178" s="247"/>
      <c r="L178" s="113"/>
      <c r="M178" s="111"/>
      <c r="N178" s="113"/>
      <c r="O178" s="247"/>
      <c r="P178" s="113"/>
      <c r="Q178" s="247"/>
      <c r="R178" s="113"/>
      <c r="S178" s="247"/>
      <c r="T178" s="98"/>
      <c r="U178" s="98"/>
    </row>
    <row r="179" spans="1:21">
      <c r="A179" s="110"/>
      <c r="B179" s="79"/>
      <c r="C179" s="79"/>
      <c r="D179" s="79"/>
      <c r="E179" s="79"/>
      <c r="F179" s="79"/>
      <c r="G179" s="79"/>
      <c r="H179" s="79"/>
      <c r="I179" s="79"/>
      <c r="J179" s="79"/>
      <c r="K179" s="79"/>
      <c r="L179" s="79"/>
      <c r="M179" s="79"/>
      <c r="N179" s="79"/>
      <c r="O179" s="79"/>
      <c r="P179" s="79"/>
      <c r="Q179" s="79"/>
      <c r="R179" s="79"/>
      <c r="S179" s="79"/>
      <c r="T179" s="98"/>
      <c r="U179" s="98"/>
    </row>
    <row r="180" spans="1:21">
      <c r="A180" s="23"/>
      <c r="B180" s="113"/>
      <c r="C180" s="247"/>
      <c r="D180" s="113"/>
      <c r="E180" s="247"/>
      <c r="F180" s="113"/>
      <c r="G180" s="247"/>
      <c r="H180" s="113"/>
      <c r="I180" s="247"/>
      <c r="J180" s="113"/>
      <c r="K180" s="247"/>
      <c r="L180" s="113"/>
      <c r="M180" s="113"/>
      <c r="N180" s="111"/>
      <c r="O180" s="247"/>
      <c r="P180" s="111"/>
      <c r="Q180" s="113"/>
      <c r="R180" s="113"/>
      <c r="S180" s="247"/>
      <c r="T180" s="98"/>
      <c r="U180" s="98"/>
    </row>
    <row r="181" spans="1:21">
      <c r="A181" s="23"/>
      <c r="B181" s="113"/>
      <c r="C181" s="247"/>
      <c r="D181" s="113"/>
      <c r="E181" s="247"/>
      <c r="F181" s="113"/>
      <c r="G181" s="247"/>
      <c r="H181" s="113"/>
      <c r="I181" s="247"/>
      <c r="J181" s="113"/>
      <c r="K181" s="247"/>
      <c r="L181" s="113"/>
      <c r="M181" s="113"/>
      <c r="N181" s="113"/>
      <c r="O181" s="247"/>
      <c r="P181" s="111"/>
      <c r="Q181" s="113"/>
      <c r="R181" s="113"/>
      <c r="S181" s="247"/>
      <c r="T181" s="98"/>
      <c r="U181" s="98"/>
    </row>
    <row r="182" spans="1:21">
      <c r="A182" s="23"/>
      <c r="B182" s="113"/>
      <c r="C182" s="247"/>
      <c r="D182" s="113"/>
      <c r="E182" s="247"/>
      <c r="F182" s="113"/>
      <c r="G182" s="247"/>
      <c r="H182" s="113"/>
      <c r="I182" s="247"/>
      <c r="J182" s="113"/>
      <c r="K182" s="247"/>
      <c r="L182" s="113"/>
      <c r="M182" s="111"/>
      <c r="N182" s="111"/>
      <c r="O182" s="247"/>
      <c r="P182" s="113"/>
      <c r="Q182" s="111"/>
      <c r="R182" s="113"/>
      <c r="S182" s="247"/>
      <c r="T182" s="98"/>
      <c r="U182" s="98"/>
    </row>
    <row r="183" spans="1:21">
      <c r="A183" s="209"/>
      <c r="B183" s="214"/>
      <c r="C183" s="246"/>
      <c r="D183" s="214"/>
      <c r="E183" s="246"/>
      <c r="F183" s="214"/>
      <c r="G183" s="246"/>
      <c r="H183" s="214"/>
      <c r="I183" s="246"/>
      <c r="J183" s="214"/>
      <c r="K183" s="246"/>
      <c r="L183" s="214"/>
      <c r="M183" s="246"/>
      <c r="N183" s="214"/>
      <c r="O183" s="246"/>
      <c r="P183" s="214"/>
      <c r="Q183" s="246"/>
      <c r="R183" s="214"/>
      <c r="S183" s="246"/>
      <c r="T183" s="98"/>
      <c r="U183" s="98"/>
    </row>
    <row r="184" spans="1:21">
      <c r="A184" s="209"/>
      <c r="B184" s="214"/>
      <c r="C184" s="246"/>
      <c r="D184" s="214"/>
      <c r="E184" s="246"/>
      <c r="F184" s="214"/>
      <c r="G184" s="246"/>
      <c r="H184" s="214"/>
      <c r="I184" s="246"/>
      <c r="J184" s="215"/>
      <c r="K184" s="215"/>
      <c r="L184" s="215"/>
      <c r="M184" s="215"/>
      <c r="N184" s="215"/>
      <c r="O184" s="215"/>
      <c r="P184" s="215"/>
      <c r="Q184" s="215"/>
      <c r="R184" s="214"/>
      <c r="S184" s="246"/>
      <c r="T184" s="98"/>
      <c r="U184" s="98"/>
    </row>
    <row r="185" spans="1:21">
      <c r="A185" s="209"/>
      <c r="B185" s="214"/>
      <c r="C185" s="246"/>
      <c r="D185" s="214"/>
      <c r="E185" s="246"/>
      <c r="F185" s="214"/>
      <c r="G185" s="246"/>
      <c r="H185" s="214"/>
      <c r="I185" s="246"/>
      <c r="J185" s="215"/>
      <c r="K185" s="246"/>
      <c r="L185" s="214"/>
      <c r="M185" s="246"/>
      <c r="N185" s="215"/>
      <c r="O185" s="215"/>
      <c r="P185" s="214"/>
      <c r="Q185" s="246"/>
      <c r="R185" s="214"/>
      <c r="S185" s="246"/>
      <c r="T185" s="98"/>
      <c r="U185" s="98"/>
    </row>
    <row r="186" spans="1:21">
      <c r="A186" s="209"/>
      <c r="B186" s="214"/>
      <c r="C186" s="246"/>
      <c r="D186" s="214"/>
      <c r="E186" s="246"/>
      <c r="F186" s="214"/>
      <c r="G186" s="246"/>
      <c r="H186" s="214"/>
      <c r="I186" s="246"/>
      <c r="J186" s="214"/>
      <c r="K186" s="246"/>
      <c r="L186" s="214"/>
      <c r="M186" s="246"/>
      <c r="N186" s="214"/>
      <c r="O186" s="246"/>
      <c r="P186" s="214"/>
      <c r="Q186" s="246"/>
      <c r="R186" s="214"/>
      <c r="S186" s="246"/>
      <c r="T186" s="98"/>
      <c r="U186" s="98"/>
    </row>
    <row r="187" spans="1:21">
      <c r="A187" s="209"/>
      <c r="B187" s="214"/>
      <c r="C187" s="246"/>
      <c r="D187" s="214"/>
      <c r="E187" s="246"/>
      <c r="F187" s="214"/>
      <c r="G187" s="246"/>
      <c r="H187" s="214"/>
      <c r="I187" s="246"/>
      <c r="J187" s="214"/>
      <c r="K187" s="246"/>
      <c r="L187" s="214"/>
      <c r="M187" s="246"/>
      <c r="N187" s="214"/>
      <c r="O187" s="246"/>
      <c r="P187" s="214"/>
      <c r="Q187" s="246"/>
      <c r="R187" s="214"/>
      <c r="S187" s="246"/>
      <c r="T187" s="98"/>
      <c r="U187" s="98"/>
    </row>
    <row r="188" spans="1:21">
      <c r="A188" s="209"/>
      <c r="B188" s="214"/>
      <c r="C188" s="246"/>
      <c r="D188" s="214"/>
      <c r="E188" s="246"/>
      <c r="F188" s="214"/>
      <c r="G188" s="246"/>
      <c r="H188" s="214"/>
      <c r="I188" s="246"/>
      <c r="J188" s="214"/>
      <c r="K188" s="246"/>
      <c r="L188" s="214"/>
      <c r="M188" s="246"/>
      <c r="N188" s="214"/>
      <c r="O188" s="246"/>
      <c r="P188" s="214"/>
      <c r="Q188" s="246"/>
      <c r="R188" s="214"/>
      <c r="S188" s="246"/>
      <c r="T188" s="98"/>
      <c r="U188" s="98"/>
    </row>
    <row r="189" spans="1:21">
      <c r="A189" s="209"/>
      <c r="B189" s="214"/>
      <c r="C189" s="246"/>
      <c r="D189" s="214"/>
      <c r="E189" s="246"/>
      <c r="F189" s="214"/>
      <c r="G189" s="246"/>
      <c r="H189" s="214"/>
      <c r="I189" s="246"/>
      <c r="J189" s="214"/>
      <c r="K189" s="246"/>
      <c r="L189" s="214"/>
      <c r="M189" s="246"/>
      <c r="N189" s="214"/>
      <c r="O189" s="246"/>
      <c r="P189" s="214"/>
      <c r="Q189" s="246"/>
      <c r="R189" s="214"/>
      <c r="S189" s="246"/>
      <c r="T189" s="98"/>
      <c r="U189" s="98"/>
    </row>
    <row r="190" spans="1:21">
      <c r="A190" s="209"/>
      <c r="B190" s="99"/>
      <c r="C190" s="246"/>
      <c r="D190" s="246"/>
      <c r="E190" s="246"/>
      <c r="F190" s="246"/>
      <c r="G190" s="246"/>
      <c r="H190" s="246"/>
      <c r="I190" s="246"/>
      <c r="J190" s="246"/>
      <c r="K190" s="246"/>
      <c r="L190" s="246"/>
      <c r="M190" s="246"/>
      <c r="N190" s="246"/>
      <c r="O190" s="246"/>
      <c r="P190" s="246"/>
      <c r="Q190" s="246"/>
      <c r="R190" s="246"/>
      <c r="S190" s="246"/>
      <c r="T190" s="98"/>
      <c r="U190" s="98"/>
    </row>
    <row r="191" spans="1:21" ht="15.75">
      <c r="A191" s="249"/>
      <c r="B191" s="99"/>
      <c r="C191" s="246"/>
      <c r="D191" s="246"/>
      <c r="E191" s="246"/>
      <c r="F191" s="246"/>
      <c r="G191" s="246"/>
      <c r="H191" s="246"/>
      <c r="I191" s="246"/>
      <c r="J191" s="246"/>
      <c r="K191" s="246"/>
      <c r="L191" s="246"/>
      <c r="M191" s="246"/>
      <c r="N191" s="246"/>
      <c r="O191" s="246"/>
      <c r="P191" s="246"/>
      <c r="Q191" s="246"/>
      <c r="R191" s="246"/>
      <c r="S191" s="246"/>
      <c r="T191" s="98"/>
      <c r="U191" s="98"/>
    </row>
    <row r="192" spans="1:21">
      <c r="A192" s="209"/>
      <c r="B192" s="214"/>
      <c r="C192" s="246"/>
      <c r="D192" s="214"/>
      <c r="E192" s="246"/>
      <c r="F192" s="214"/>
      <c r="G192" s="246"/>
      <c r="H192" s="214"/>
      <c r="I192" s="246"/>
      <c r="J192" s="214"/>
      <c r="K192" s="246"/>
      <c r="L192" s="214"/>
      <c r="M192" s="246"/>
      <c r="N192" s="214"/>
      <c r="O192" s="246"/>
      <c r="P192" s="214"/>
      <c r="Q192" s="246"/>
      <c r="R192" s="214"/>
      <c r="S192" s="246"/>
      <c r="T192" s="98"/>
      <c r="U192" s="98"/>
    </row>
    <row r="193" spans="1:21">
      <c r="A193" s="209"/>
      <c r="B193" s="214"/>
      <c r="C193" s="246"/>
      <c r="D193" s="214"/>
      <c r="E193" s="246"/>
      <c r="F193" s="214"/>
      <c r="G193" s="246"/>
      <c r="H193" s="214"/>
      <c r="I193" s="246"/>
      <c r="J193" s="215"/>
      <c r="K193" s="246"/>
      <c r="L193" s="214"/>
      <c r="M193" s="246"/>
      <c r="N193" s="215"/>
      <c r="O193" s="246"/>
      <c r="P193" s="215"/>
      <c r="Q193" s="246"/>
      <c r="R193" s="214"/>
      <c r="S193" s="246"/>
      <c r="T193" s="98"/>
      <c r="U193" s="98"/>
    </row>
    <row r="194" spans="1:21">
      <c r="A194" s="209"/>
      <c r="B194" s="214"/>
      <c r="C194" s="246"/>
      <c r="D194" s="214"/>
      <c r="E194" s="246"/>
      <c r="F194" s="214"/>
      <c r="G194" s="246"/>
      <c r="H194" s="214"/>
      <c r="I194" s="246"/>
      <c r="J194" s="214"/>
      <c r="K194" s="246"/>
      <c r="L194" s="214"/>
      <c r="M194" s="246"/>
      <c r="N194" s="214"/>
      <c r="O194" s="215"/>
      <c r="P194" s="215"/>
      <c r="Q194" s="246"/>
      <c r="R194" s="214"/>
      <c r="S194" s="246"/>
      <c r="T194" s="98"/>
      <c r="U194" s="98"/>
    </row>
    <row r="195" spans="1:21">
      <c r="A195" s="209"/>
      <c r="B195" s="214"/>
      <c r="C195" s="246"/>
      <c r="D195" s="214"/>
      <c r="E195" s="246"/>
      <c r="F195" s="214"/>
      <c r="G195" s="246"/>
      <c r="H195" s="214"/>
      <c r="I195" s="246"/>
      <c r="J195" s="215"/>
      <c r="K195" s="246"/>
      <c r="L195" s="215"/>
      <c r="M195" s="215"/>
      <c r="N195" s="215"/>
      <c r="O195" s="215"/>
      <c r="P195" s="215"/>
      <c r="Q195" s="246"/>
      <c r="R195" s="214"/>
      <c r="S195" s="246"/>
      <c r="T195" s="98"/>
      <c r="U195" s="98"/>
    </row>
    <row r="196" spans="1:21">
      <c r="A196" s="209"/>
      <c r="B196" s="214"/>
      <c r="C196" s="246"/>
      <c r="D196" s="214"/>
      <c r="E196" s="246"/>
      <c r="F196" s="214"/>
      <c r="G196" s="246"/>
      <c r="H196" s="214"/>
      <c r="I196" s="246"/>
      <c r="J196" s="215"/>
      <c r="K196" s="246"/>
      <c r="L196" s="214"/>
      <c r="M196" s="246"/>
      <c r="N196" s="214"/>
      <c r="O196" s="246"/>
      <c r="P196" s="214"/>
      <c r="Q196" s="246"/>
      <c r="R196" s="214"/>
      <c r="S196" s="246"/>
      <c r="T196" s="98"/>
      <c r="U196" s="98"/>
    </row>
    <row r="197" spans="1:21">
      <c r="A197" s="209"/>
      <c r="B197" s="214"/>
      <c r="C197" s="246"/>
      <c r="D197" s="214"/>
      <c r="E197" s="246"/>
      <c r="F197" s="214"/>
      <c r="G197" s="246"/>
      <c r="H197" s="214"/>
      <c r="I197" s="246"/>
      <c r="J197" s="214"/>
      <c r="K197" s="215"/>
      <c r="L197" s="214"/>
      <c r="M197" s="246"/>
      <c r="N197" s="214"/>
      <c r="O197" s="246"/>
      <c r="P197" s="214"/>
      <c r="Q197" s="246"/>
      <c r="R197" s="214"/>
      <c r="S197" s="246"/>
      <c r="T197" s="98"/>
      <c r="U197" s="98"/>
    </row>
    <row r="198" spans="1:21">
      <c r="A198" s="209"/>
      <c r="B198" s="214"/>
      <c r="C198" s="246"/>
      <c r="D198" s="214"/>
      <c r="E198" s="246"/>
      <c r="F198" s="214"/>
      <c r="G198" s="246"/>
      <c r="H198" s="214"/>
      <c r="I198" s="246"/>
      <c r="J198" s="215"/>
      <c r="K198" s="215"/>
      <c r="L198" s="214"/>
      <c r="M198" s="246"/>
      <c r="N198" s="214"/>
      <c r="O198" s="215"/>
      <c r="P198" s="215"/>
      <c r="Q198" s="215"/>
      <c r="R198" s="214"/>
      <c r="S198" s="215"/>
      <c r="T198" s="98"/>
      <c r="U198" s="98"/>
    </row>
    <row r="199" spans="1:21">
      <c r="A199" s="209"/>
      <c r="B199" s="214"/>
      <c r="C199" s="246"/>
      <c r="D199" s="214"/>
      <c r="E199" s="246"/>
      <c r="F199" s="214"/>
      <c r="G199" s="246"/>
      <c r="H199" s="214"/>
      <c r="I199" s="246"/>
      <c r="J199" s="214"/>
      <c r="K199" s="246"/>
      <c r="L199" s="214"/>
      <c r="M199" s="246"/>
      <c r="N199" s="214"/>
      <c r="O199" s="246"/>
      <c r="P199" s="214"/>
      <c r="Q199" s="246"/>
      <c r="R199" s="214"/>
      <c r="S199" s="246"/>
      <c r="T199" s="98"/>
      <c r="U199" s="98"/>
    </row>
    <row r="200" spans="1:21">
      <c r="A200" s="209"/>
      <c r="B200" s="214"/>
      <c r="C200" s="246"/>
      <c r="D200" s="214"/>
      <c r="E200" s="246"/>
      <c r="F200" s="214"/>
      <c r="G200" s="246"/>
      <c r="H200" s="214"/>
      <c r="I200" s="246"/>
      <c r="J200" s="214"/>
      <c r="K200" s="246"/>
      <c r="L200" s="214"/>
      <c r="M200" s="246"/>
      <c r="N200" s="214"/>
      <c r="O200" s="246"/>
      <c r="P200" s="214"/>
      <c r="Q200" s="246"/>
      <c r="R200" s="214"/>
      <c r="S200" s="246"/>
      <c r="T200" s="98"/>
      <c r="U200" s="98"/>
    </row>
    <row r="201" spans="1:21">
      <c r="A201" s="209"/>
      <c r="B201" s="214"/>
      <c r="C201" s="246"/>
      <c r="D201" s="214"/>
      <c r="E201" s="246"/>
      <c r="F201" s="214"/>
      <c r="G201" s="246"/>
      <c r="H201" s="214"/>
      <c r="I201" s="246"/>
      <c r="J201" s="215"/>
      <c r="K201" s="246"/>
      <c r="L201" s="214"/>
      <c r="M201" s="246"/>
      <c r="N201" s="215"/>
      <c r="O201" s="246"/>
      <c r="P201" s="215"/>
      <c r="Q201" s="246"/>
      <c r="R201" s="214"/>
      <c r="S201" s="246"/>
      <c r="T201" s="98"/>
      <c r="U201" s="98"/>
    </row>
    <row r="202" spans="1:21">
      <c r="A202" s="209"/>
      <c r="B202" s="214"/>
      <c r="C202" s="246"/>
      <c r="D202" s="214"/>
      <c r="E202" s="246"/>
      <c r="F202" s="214"/>
      <c r="G202" s="246"/>
      <c r="H202" s="214"/>
      <c r="I202" s="246"/>
      <c r="J202" s="214"/>
      <c r="K202" s="246"/>
      <c r="L202" s="214"/>
      <c r="M202" s="246"/>
      <c r="N202" s="215"/>
      <c r="O202" s="246"/>
      <c r="P202" s="214"/>
      <c r="Q202" s="246"/>
      <c r="R202" s="214"/>
      <c r="S202" s="246"/>
      <c r="T202" s="98"/>
      <c r="U202" s="98"/>
    </row>
    <row r="203" spans="1:21">
      <c r="A203" s="209"/>
      <c r="B203" s="214"/>
      <c r="C203" s="246"/>
      <c r="D203" s="214"/>
      <c r="E203" s="246"/>
      <c r="F203" s="214"/>
      <c r="G203" s="246"/>
      <c r="H203" s="214"/>
      <c r="I203" s="246"/>
      <c r="J203" s="215"/>
      <c r="K203" s="246"/>
      <c r="L203" s="215"/>
      <c r="M203" s="215"/>
      <c r="N203" s="214"/>
      <c r="O203" s="215"/>
      <c r="P203" s="215"/>
      <c r="Q203" s="215"/>
      <c r="R203" s="214"/>
      <c r="S203" s="246"/>
      <c r="T203" s="98"/>
      <c r="U203" s="98"/>
    </row>
    <row r="204" spans="1:21">
      <c r="A204" s="209"/>
      <c r="B204" s="214"/>
      <c r="C204" s="246"/>
      <c r="D204" s="214"/>
      <c r="E204" s="246"/>
      <c r="F204" s="214"/>
      <c r="G204" s="246"/>
      <c r="H204" s="214"/>
      <c r="I204" s="246"/>
      <c r="J204" s="214"/>
      <c r="K204" s="246"/>
      <c r="L204" s="214"/>
      <c r="M204" s="246"/>
      <c r="N204" s="214"/>
      <c r="O204" s="246"/>
      <c r="P204" s="214"/>
      <c r="Q204" s="246"/>
      <c r="R204" s="214"/>
      <c r="S204" s="246"/>
      <c r="T204" s="98"/>
      <c r="U204" s="98"/>
    </row>
    <row r="205" spans="1:21">
      <c r="A205" s="209"/>
      <c r="B205" s="214"/>
      <c r="C205" s="246"/>
      <c r="D205" s="214"/>
      <c r="E205" s="246"/>
      <c r="F205" s="214"/>
      <c r="G205" s="246"/>
      <c r="H205" s="214"/>
      <c r="I205" s="246"/>
      <c r="J205" s="215"/>
      <c r="K205" s="246"/>
      <c r="L205" s="214"/>
      <c r="M205" s="246"/>
      <c r="N205" s="215"/>
      <c r="O205" s="215"/>
      <c r="P205" s="214"/>
      <c r="Q205" s="246"/>
      <c r="R205" s="214"/>
      <c r="S205" s="246"/>
      <c r="T205" s="98"/>
      <c r="U205" s="98"/>
    </row>
    <row r="206" spans="1:21">
      <c r="A206" s="209"/>
      <c r="B206" s="214"/>
      <c r="C206" s="246"/>
      <c r="D206" s="214"/>
      <c r="E206" s="246"/>
      <c r="F206" s="214"/>
      <c r="G206" s="246"/>
      <c r="H206" s="214"/>
      <c r="I206" s="246"/>
      <c r="J206" s="214"/>
      <c r="K206" s="246"/>
      <c r="L206" s="214"/>
      <c r="M206" s="246"/>
      <c r="N206" s="214"/>
      <c r="O206" s="246"/>
      <c r="P206" s="214"/>
      <c r="Q206" s="246"/>
      <c r="R206" s="214"/>
      <c r="S206" s="246"/>
      <c r="T206" s="98"/>
      <c r="U206" s="98"/>
    </row>
    <row r="207" spans="1:21">
      <c r="A207" s="209"/>
      <c r="B207" s="214"/>
      <c r="C207" s="246"/>
      <c r="D207" s="214"/>
      <c r="E207" s="246"/>
      <c r="F207" s="214"/>
      <c r="G207" s="246"/>
      <c r="H207" s="214"/>
      <c r="I207" s="246"/>
      <c r="J207" s="214"/>
      <c r="K207" s="246"/>
      <c r="L207" s="214"/>
      <c r="M207" s="246"/>
      <c r="N207" s="214"/>
      <c r="O207" s="246"/>
      <c r="P207" s="214"/>
      <c r="Q207" s="246"/>
      <c r="R207" s="214"/>
      <c r="S207" s="246"/>
      <c r="T207" s="98"/>
      <c r="U207" s="98"/>
    </row>
    <row r="208" spans="1:21" ht="15.75">
      <c r="A208" s="249"/>
      <c r="B208" s="99"/>
      <c r="C208" s="246"/>
      <c r="D208" s="246"/>
      <c r="E208" s="246"/>
      <c r="F208" s="246"/>
      <c r="G208" s="246"/>
      <c r="H208" s="246"/>
      <c r="I208" s="246"/>
      <c r="J208" s="246"/>
      <c r="K208" s="246"/>
      <c r="L208" s="246"/>
      <c r="M208" s="246"/>
      <c r="N208" s="246"/>
      <c r="O208" s="246"/>
      <c r="P208" s="246"/>
      <c r="Q208" s="246"/>
      <c r="R208" s="246"/>
      <c r="S208" s="246"/>
      <c r="T208" s="98"/>
      <c r="U208" s="98"/>
    </row>
    <row r="209" spans="1:21" ht="15.75">
      <c r="A209" s="249"/>
      <c r="B209" s="99"/>
      <c r="C209" s="246"/>
      <c r="D209" s="246"/>
      <c r="E209" s="246"/>
      <c r="F209" s="246"/>
      <c r="G209" s="246"/>
      <c r="H209" s="246"/>
      <c r="I209" s="246"/>
      <c r="J209" s="246"/>
      <c r="K209" s="246"/>
      <c r="L209" s="246"/>
      <c r="M209" s="246"/>
      <c r="N209" s="246"/>
      <c r="O209" s="246"/>
      <c r="P209" s="246"/>
      <c r="Q209" s="246"/>
      <c r="R209" s="246"/>
      <c r="S209" s="246"/>
      <c r="T209" s="98"/>
      <c r="U209" s="98"/>
    </row>
    <row r="210" spans="1:21">
      <c r="A210" s="209"/>
      <c r="B210" s="214"/>
      <c r="C210" s="246"/>
      <c r="D210" s="214"/>
      <c r="E210" s="246"/>
      <c r="F210" s="214"/>
      <c r="G210" s="246"/>
      <c r="H210" s="214"/>
      <c r="I210" s="246"/>
      <c r="J210" s="214"/>
      <c r="K210" s="246"/>
      <c r="L210" s="214"/>
      <c r="M210" s="246"/>
      <c r="N210" s="214"/>
      <c r="O210" s="246"/>
      <c r="P210" s="214"/>
      <c r="Q210" s="246"/>
      <c r="R210" s="214"/>
      <c r="S210" s="246"/>
      <c r="T210" s="98"/>
      <c r="U210" s="98"/>
    </row>
    <row r="211" spans="1:21">
      <c r="A211" s="209"/>
      <c r="B211" s="214"/>
      <c r="C211" s="246"/>
      <c r="D211" s="214"/>
      <c r="E211" s="246"/>
      <c r="F211" s="214"/>
      <c r="G211" s="246"/>
      <c r="H211" s="214"/>
      <c r="I211" s="246"/>
      <c r="J211" s="215"/>
      <c r="K211" s="246"/>
      <c r="L211" s="214"/>
      <c r="M211" s="215"/>
      <c r="N211" s="215"/>
      <c r="O211" s="215"/>
      <c r="P211" s="214"/>
      <c r="Q211" s="246"/>
      <c r="R211" s="214"/>
      <c r="S211" s="246"/>
      <c r="T211" s="98"/>
      <c r="U211" s="98"/>
    </row>
    <row r="212" spans="1:21">
      <c r="A212" s="209"/>
      <c r="B212" s="214"/>
      <c r="C212" s="246"/>
      <c r="D212" s="214"/>
      <c r="E212" s="246"/>
      <c r="F212" s="214"/>
      <c r="G212" s="246"/>
      <c r="H212" s="214"/>
      <c r="I212" s="246"/>
      <c r="J212" s="214"/>
      <c r="K212" s="246"/>
      <c r="L212" s="214"/>
      <c r="M212" s="246"/>
      <c r="N212" s="214"/>
      <c r="O212" s="246"/>
      <c r="P212" s="214"/>
      <c r="Q212" s="246"/>
      <c r="R212" s="214"/>
      <c r="S212" s="246"/>
      <c r="T212" s="98"/>
      <c r="U212" s="98"/>
    </row>
    <row r="213" spans="1:21">
      <c r="A213" s="209"/>
      <c r="B213" s="214"/>
      <c r="C213" s="246"/>
      <c r="D213" s="214"/>
      <c r="E213" s="246"/>
      <c r="F213" s="214"/>
      <c r="G213" s="246"/>
      <c r="H213" s="214"/>
      <c r="I213" s="246"/>
      <c r="J213" s="214"/>
      <c r="K213" s="246"/>
      <c r="L213" s="214"/>
      <c r="M213" s="246"/>
      <c r="N213" s="214"/>
      <c r="O213" s="246"/>
      <c r="P213" s="214"/>
      <c r="Q213" s="246"/>
      <c r="R213" s="214"/>
      <c r="S213" s="246"/>
      <c r="T213" s="98"/>
      <c r="U213" s="98"/>
    </row>
    <row r="214" spans="1:21">
      <c r="A214" s="209"/>
      <c r="B214" s="214"/>
      <c r="C214" s="246"/>
      <c r="D214" s="214"/>
      <c r="E214" s="246"/>
      <c r="F214" s="214"/>
      <c r="G214" s="246"/>
      <c r="H214" s="214"/>
      <c r="I214" s="246"/>
      <c r="J214" s="215"/>
      <c r="K214" s="246"/>
      <c r="L214" s="214"/>
      <c r="M214" s="246"/>
      <c r="N214" s="215"/>
      <c r="O214" s="215"/>
      <c r="P214" s="215"/>
      <c r="Q214" s="246"/>
      <c r="R214" s="214"/>
      <c r="S214" s="246"/>
      <c r="T214" s="98"/>
      <c r="U214" s="98"/>
    </row>
    <row r="215" spans="1:21">
      <c r="A215" s="209"/>
      <c r="B215" s="214"/>
      <c r="C215" s="246"/>
      <c r="D215" s="214"/>
      <c r="E215" s="246"/>
      <c r="F215" s="214"/>
      <c r="G215" s="246"/>
      <c r="H215" s="214"/>
      <c r="I215" s="246"/>
      <c r="J215" s="214"/>
      <c r="K215" s="246"/>
      <c r="L215" s="214"/>
      <c r="M215" s="246"/>
      <c r="N215" s="215"/>
      <c r="O215" s="246"/>
      <c r="P215" s="215"/>
      <c r="Q215" s="246"/>
      <c r="R215" s="214"/>
      <c r="S215" s="246"/>
      <c r="T215" s="98"/>
      <c r="U215" s="98"/>
    </row>
    <row r="216" spans="1:21">
      <c r="A216" s="209"/>
      <c r="B216" s="214"/>
      <c r="C216" s="246"/>
      <c r="D216" s="214"/>
      <c r="E216" s="246"/>
      <c r="F216" s="214"/>
      <c r="G216" s="246"/>
      <c r="H216" s="214"/>
      <c r="I216" s="246"/>
      <c r="J216" s="215"/>
      <c r="K216" s="215"/>
      <c r="L216" s="214"/>
      <c r="M216" s="215"/>
      <c r="N216" s="215"/>
      <c r="O216" s="215"/>
      <c r="P216" s="214"/>
      <c r="Q216" s="246"/>
      <c r="R216" s="214"/>
      <c r="S216" s="246"/>
      <c r="T216" s="98"/>
      <c r="U216" s="98"/>
    </row>
    <row r="217" spans="1:21" ht="15.75">
      <c r="A217" s="249"/>
      <c r="B217" s="99"/>
      <c r="C217" s="246"/>
      <c r="D217" s="246"/>
      <c r="E217" s="246"/>
      <c r="F217" s="246"/>
      <c r="G217" s="246"/>
      <c r="H217" s="246"/>
      <c r="I217" s="246"/>
      <c r="J217" s="246"/>
      <c r="K217" s="246"/>
      <c r="L217" s="246"/>
      <c r="M217" s="246"/>
      <c r="N217" s="246"/>
      <c r="O217" s="246"/>
      <c r="P217" s="246"/>
      <c r="Q217" s="246"/>
      <c r="R217" s="246"/>
      <c r="S217" s="246"/>
      <c r="T217" s="98"/>
      <c r="U217" s="98"/>
    </row>
    <row r="218" spans="1:21" ht="15.75">
      <c r="A218" s="249"/>
      <c r="B218" s="99"/>
      <c r="C218" s="246"/>
      <c r="D218" s="246"/>
      <c r="E218" s="246"/>
      <c r="F218" s="246"/>
      <c r="G218" s="246"/>
      <c r="H218" s="246"/>
      <c r="I218" s="246"/>
      <c r="J218" s="246"/>
      <c r="K218" s="246"/>
      <c r="L218" s="246"/>
      <c r="M218" s="246"/>
      <c r="N218" s="246"/>
      <c r="O218" s="246"/>
      <c r="P218" s="246"/>
      <c r="Q218" s="246"/>
      <c r="R218" s="246"/>
      <c r="S218" s="246"/>
      <c r="T218" s="98"/>
      <c r="U218" s="98"/>
    </row>
    <row r="219" spans="1:21">
      <c r="A219" s="209"/>
      <c r="B219" s="214"/>
      <c r="C219" s="246"/>
      <c r="D219" s="214"/>
      <c r="E219" s="246"/>
      <c r="F219" s="214"/>
      <c r="G219" s="246"/>
      <c r="H219" s="214"/>
      <c r="I219" s="246"/>
      <c r="J219" s="214"/>
      <c r="K219" s="246"/>
      <c r="L219" s="215"/>
      <c r="M219" s="215"/>
      <c r="N219" s="215"/>
      <c r="O219" s="246"/>
      <c r="P219" s="214"/>
      <c r="Q219" s="215"/>
      <c r="R219" s="215"/>
      <c r="S219" s="215"/>
      <c r="T219" s="98"/>
      <c r="U219" s="98"/>
    </row>
    <row r="220" spans="1:21">
      <c r="A220" s="209"/>
      <c r="B220" s="214"/>
      <c r="C220" s="246"/>
      <c r="D220" s="214"/>
      <c r="E220" s="246"/>
      <c r="F220" s="214"/>
      <c r="G220" s="246"/>
      <c r="H220" s="214"/>
      <c r="I220" s="246"/>
      <c r="J220" s="214"/>
      <c r="K220" s="246"/>
      <c r="L220" s="214"/>
      <c r="M220" s="246"/>
      <c r="N220" s="215"/>
      <c r="O220" s="246"/>
      <c r="P220" s="214"/>
      <c r="Q220" s="246"/>
      <c r="R220" s="214"/>
      <c r="S220" s="246"/>
      <c r="T220" s="98"/>
      <c r="U220" s="98"/>
    </row>
    <row r="221" spans="1:21">
      <c r="A221" s="209"/>
      <c r="B221" s="214"/>
      <c r="C221" s="246"/>
      <c r="D221" s="214"/>
      <c r="E221" s="246"/>
      <c r="F221" s="214"/>
      <c r="G221" s="246"/>
      <c r="H221" s="214"/>
      <c r="I221" s="246"/>
      <c r="J221" s="214"/>
      <c r="K221" s="246"/>
      <c r="L221" s="214"/>
      <c r="M221" s="215"/>
      <c r="N221" s="214"/>
      <c r="O221" s="246"/>
      <c r="P221" s="214"/>
      <c r="Q221" s="246"/>
      <c r="R221" s="214"/>
      <c r="S221" s="246"/>
      <c r="T221" s="98"/>
      <c r="U221" s="98"/>
    </row>
    <row r="222" spans="1:21">
      <c r="A222" s="259"/>
      <c r="B222" s="260"/>
      <c r="C222" s="260"/>
      <c r="D222" s="260"/>
      <c r="E222" s="260"/>
      <c r="F222" s="260"/>
      <c r="G222" s="260"/>
      <c r="H222" s="260"/>
      <c r="I222" s="260"/>
      <c r="J222" s="260"/>
      <c r="K222" s="260"/>
      <c r="L222" s="260"/>
      <c r="M222" s="260"/>
      <c r="N222" s="260"/>
      <c r="O222" s="260"/>
      <c r="P222" s="260"/>
      <c r="Q222" s="260"/>
      <c r="R222" s="260"/>
      <c r="S222" s="260"/>
      <c r="T222" s="98"/>
      <c r="U222" s="98"/>
    </row>
    <row r="223" spans="1:21">
      <c r="A223" s="209"/>
      <c r="B223" s="214"/>
      <c r="C223" s="246"/>
      <c r="D223" s="214"/>
      <c r="E223" s="246"/>
      <c r="F223" s="214"/>
      <c r="G223" s="246"/>
      <c r="H223" s="214"/>
      <c r="I223" s="246"/>
      <c r="J223" s="214"/>
      <c r="K223" s="246"/>
      <c r="L223" s="214"/>
      <c r="M223" s="214"/>
      <c r="N223" s="215"/>
      <c r="O223" s="246"/>
      <c r="P223" s="215"/>
      <c r="Q223" s="214"/>
      <c r="R223" s="214"/>
      <c r="S223" s="246"/>
      <c r="T223" s="98"/>
      <c r="U223" s="98"/>
    </row>
    <row r="224" spans="1:21">
      <c r="A224" s="209"/>
      <c r="B224" s="214"/>
      <c r="C224" s="246"/>
      <c r="D224" s="214"/>
      <c r="E224" s="246"/>
      <c r="F224" s="214"/>
      <c r="G224" s="246"/>
      <c r="H224" s="214"/>
      <c r="I224" s="246"/>
      <c r="J224" s="214"/>
      <c r="K224" s="246"/>
      <c r="L224" s="214"/>
      <c r="M224" s="214"/>
      <c r="N224" s="214"/>
      <c r="O224" s="246"/>
      <c r="P224" s="215"/>
      <c r="Q224" s="214"/>
      <c r="R224" s="214"/>
      <c r="S224" s="246"/>
      <c r="T224" s="98"/>
      <c r="U224" s="98"/>
    </row>
    <row r="225" spans="1:21">
      <c r="A225" s="209"/>
      <c r="B225" s="214"/>
      <c r="C225" s="246"/>
      <c r="D225" s="214"/>
      <c r="E225" s="246"/>
      <c r="F225" s="214"/>
      <c r="G225" s="246"/>
      <c r="H225" s="214"/>
      <c r="I225" s="246"/>
      <c r="J225" s="214"/>
      <c r="K225" s="246"/>
      <c r="L225" s="214"/>
      <c r="M225" s="215"/>
      <c r="N225" s="215"/>
      <c r="O225" s="246"/>
      <c r="P225" s="214"/>
      <c r="Q225" s="215"/>
      <c r="R225" s="214"/>
      <c r="S225" s="246"/>
      <c r="T225" s="98"/>
      <c r="U225" s="98"/>
    </row>
    <row r="226" spans="1:21" ht="15.75">
      <c r="A226" s="209"/>
      <c r="B226" s="261"/>
      <c r="C226" s="140"/>
      <c r="D226" s="108"/>
      <c r="E226" s="140"/>
      <c r="F226" s="108"/>
      <c r="G226" s="140"/>
      <c r="H226" s="108"/>
      <c r="I226" s="140"/>
      <c r="J226" s="108"/>
      <c r="K226" s="140"/>
      <c r="L226" s="108"/>
      <c r="M226" s="140"/>
      <c r="N226" s="108"/>
      <c r="O226" s="140"/>
      <c r="P226" s="108"/>
      <c r="Q226" s="140"/>
      <c r="R226" s="108"/>
      <c r="S226" s="140"/>
      <c r="T226" s="98"/>
      <c r="U226" s="98"/>
    </row>
    <row r="227" spans="1:21">
      <c r="A227" s="209"/>
      <c r="B227" s="262"/>
      <c r="C227" s="263"/>
      <c r="D227" s="108"/>
      <c r="E227" s="263"/>
      <c r="F227" s="108"/>
      <c r="G227" s="263"/>
      <c r="H227" s="108"/>
      <c r="I227" s="263"/>
      <c r="J227" s="108"/>
      <c r="K227" s="263"/>
      <c r="L227" s="108"/>
      <c r="M227" s="263"/>
      <c r="N227" s="108"/>
      <c r="O227" s="263"/>
      <c r="P227" s="108"/>
      <c r="Q227" s="263"/>
      <c r="R227" s="108"/>
      <c r="S227" s="263"/>
      <c r="T227" s="98"/>
      <c r="U227" s="98"/>
    </row>
    <row r="228" spans="1:21">
      <c r="A228" s="209"/>
      <c r="B228" s="262"/>
      <c r="C228" s="263"/>
      <c r="D228" s="108"/>
      <c r="E228" s="263"/>
      <c r="F228" s="108"/>
      <c r="G228" s="263"/>
      <c r="H228" s="108"/>
      <c r="I228" s="263"/>
      <c r="J228" s="108"/>
      <c r="K228" s="263"/>
      <c r="L228" s="108"/>
      <c r="M228" s="263"/>
      <c r="N228" s="108"/>
      <c r="O228" s="263"/>
      <c r="P228" s="108"/>
      <c r="Q228" s="263"/>
      <c r="R228" s="108"/>
      <c r="S228" s="263"/>
      <c r="T228" s="98"/>
      <c r="U228" s="98"/>
    </row>
    <row r="229" spans="1:21">
      <c r="A229" s="209"/>
      <c r="B229" s="262"/>
      <c r="C229" s="140"/>
      <c r="D229" s="108"/>
      <c r="E229" s="140"/>
      <c r="F229" s="108"/>
      <c r="G229" s="140"/>
      <c r="H229" s="108"/>
      <c r="I229" s="140"/>
      <c r="J229" s="108"/>
      <c r="K229" s="140"/>
      <c r="L229" s="108"/>
      <c r="M229" s="140"/>
      <c r="N229" s="108"/>
      <c r="O229" s="140"/>
      <c r="P229" s="108"/>
      <c r="Q229" s="140"/>
      <c r="R229" s="108"/>
      <c r="S229" s="140"/>
      <c r="T229" s="98"/>
      <c r="U229" s="98"/>
    </row>
    <row r="230" spans="1:21">
      <c r="A230" s="209"/>
      <c r="B230" s="262"/>
      <c r="C230" s="264"/>
      <c r="D230" s="108"/>
      <c r="E230" s="264"/>
      <c r="F230" s="108"/>
      <c r="G230" s="264"/>
      <c r="H230" s="108"/>
      <c r="I230" s="264"/>
      <c r="J230" s="108"/>
      <c r="K230" s="264"/>
      <c r="L230" s="108"/>
      <c r="M230" s="264"/>
      <c r="N230" s="108"/>
      <c r="O230" s="264"/>
      <c r="P230" s="108"/>
      <c r="Q230" s="264"/>
      <c r="R230" s="108"/>
      <c r="S230" s="264"/>
      <c r="T230" s="98"/>
      <c r="U230" s="98"/>
    </row>
    <row r="231" spans="1:21">
      <c r="A231" s="209"/>
      <c r="B231" s="265"/>
      <c r="C231" s="264"/>
      <c r="D231" s="109"/>
      <c r="E231" s="264"/>
      <c r="F231" s="109"/>
      <c r="G231" s="264"/>
      <c r="H231" s="109"/>
      <c r="I231" s="264"/>
      <c r="J231" s="109"/>
      <c r="K231" s="264"/>
      <c r="L231" s="109"/>
      <c r="M231" s="264"/>
      <c r="N231" s="109"/>
      <c r="O231" s="264"/>
      <c r="P231" s="109"/>
      <c r="Q231" s="264"/>
      <c r="R231" s="109"/>
      <c r="S231" s="264"/>
      <c r="T231" s="98"/>
      <c r="U231" s="98"/>
    </row>
    <row r="232" spans="1:21" ht="15.75">
      <c r="A232" s="209"/>
      <c r="B232" s="261"/>
      <c r="C232" s="140"/>
      <c r="D232" s="108"/>
      <c r="E232" s="140"/>
      <c r="F232" s="108"/>
      <c r="G232" s="140"/>
      <c r="H232" s="108"/>
      <c r="I232" s="140"/>
      <c r="J232" s="108"/>
      <c r="K232" s="140"/>
      <c r="L232" s="108"/>
      <c r="M232" s="140"/>
      <c r="N232" s="108"/>
      <c r="O232" s="140"/>
      <c r="P232" s="108"/>
      <c r="Q232" s="140"/>
      <c r="R232" s="108"/>
      <c r="S232" s="140"/>
      <c r="T232" s="98"/>
      <c r="U232" s="98"/>
    </row>
    <row r="233" spans="1:21" ht="15.75">
      <c r="A233" s="249"/>
      <c r="B233" s="262"/>
      <c r="C233" s="266"/>
      <c r="D233" s="108"/>
      <c r="E233" s="266"/>
      <c r="F233" s="108"/>
      <c r="G233" s="266"/>
      <c r="H233" s="108"/>
      <c r="I233" s="266"/>
      <c r="J233" s="108"/>
      <c r="K233" s="266"/>
      <c r="L233" s="108"/>
      <c r="M233" s="266"/>
      <c r="N233" s="108"/>
      <c r="O233" s="266"/>
      <c r="P233" s="108"/>
      <c r="Q233" s="266"/>
      <c r="R233" s="108"/>
      <c r="S233" s="266"/>
      <c r="T233" s="98"/>
      <c r="U233" s="98"/>
    </row>
    <row r="234" spans="1:21">
      <c r="A234" s="209"/>
      <c r="B234" s="262"/>
      <c r="C234" s="263"/>
      <c r="D234" s="108"/>
      <c r="E234" s="263"/>
      <c r="F234" s="108"/>
      <c r="G234" s="263"/>
      <c r="H234" s="108"/>
      <c r="I234" s="263"/>
      <c r="J234" s="108"/>
      <c r="K234" s="263"/>
      <c r="L234" s="108"/>
      <c r="M234" s="263"/>
      <c r="N234" s="108"/>
      <c r="O234" s="263"/>
      <c r="P234" s="108"/>
      <c r="Q234" s="263"/>
      <c r="R234" s="108"/>
      <c r="S234" s="263"/>
      <c r="T234" s="98"/>
      <c r="U234" s="98"/>
    </row>
    <row r="235" spans="1:21">
      <c r="A235" s="209"/>
      <c r="B235" s="267"/>
      <c r="C235" s="266"/>
      <c r="D235" s="108"/>
      <c r="E235" s="266"/>
      <c r="F235" s="108"/>
      <c r="G235" s="266"/>
      <c r="H235" s="108"/>
      <c r="I235" s="266"/>
      <c r="J235" s="108"/>
      <c r="K235" s="266"/>
      <c r="L235" s="108"/>
      <c r="M235" s="266"/>
      <c r="N235" s="108"/>
      <c r="O235" s="266"/>
      <c r="P235" s="108"/>
      <c r="Q235" s="266"/>
      <c r="R235" s="108"/>
      <c r="S235" s="266"/>
      <c r="T235" s="98"/>
      <c r="U235" s="98"/>
    </row>
    <row r="236" spans="1:21" ht="15.75">
      <c r="A236" s="209"/>
      <c r="B236" s="261"/>
      <c r="C236" s="263"/>
      <c r="D236" s="108"/>
      <c r="E236" s="263"/>
      <c r="F236" s="108"/>
      <c r="G236" s="263"/>
      <c r="H236" s="108"/>
      <c r="I236" s="263"/>
      <c r="J236" s="108"/>
      <c r="K236" s="263"/>
      <c r="L236" s="108"/>
      <c r="M236" s="263"/>
      <c r="N236" s="108"/>
      <c r="O236" s="263"/>
      <c r="P236" s="108"/>
      <c r="Q236" s="263"/>
      <c r="R236" s="108"/>
      <c r="S236" s="263"/>
      <c r="T236" s="98"/>
      <c r="U236" s="98"/>
    </row>
    <row r="237" spans="1:21">
      <c r="A237" s="209"/>
      <c r="B237" s="262"/>
      <c r="C237" s="266"/>
      <c r="D237" s="108"/>
      <c r="E237" s="266"/>
      <c r="F237" s="108"/>
      <c r="G237" s="266"/>
      <c r="H237" s="108"/>
      <c r="I237" s="266"/>
      <c r="J237" s="108"/>
      <c r="K237" s="266"/>
      <c r="L237" s="108"/>
      <c r="M237" s="266"/>
      <c r="N237" s="108"/>
      <c r="O237" s="266"/>
      <c r="P237" s="108"/>
      <c r="Q237" s="266"/>
      <c r="R237" s="108"/>
      <c r="S237" s="266"/>
      <c r="T237" s="98"/>
      <c r="U237" s="98"/>
    </row>
    <row r="238" spans="1:21">
      <c r="A238" s="209"/>
      <c r="B238" s="262"/>
      <c r="C238" s="263"/>
      <c r="D238" s="108"/>
      <c r="E238" s="263"/>
      <c r="F238" s="108"/>
      <c r="G238" s="263"/>
      <c r="H238" s="108"/>
      <c r="I238" s="263"/>
      <c r="J238" s="108"/>
      <c r="K238" s="263"/>
      <c r="L238" s="108"/>
      <c r="M238" s="263"/>
      <c r="N238" s="108"/>
      <c r="O238" s="263"/>
      <c r="P238" s="108"/>
      <c r="Q238" s="263"/>
      <c r="R238" s="108"/>
      <c r="S238" s="263"/>
      <c r="T238" s="98"/>
      <c r="U238" s="98"/>
    </row>
    <row r="239" spans="1:21" ht="15.75">
      <c r="A239" s="209"/>
      <c r="B239" s="268"/>
      <c r="C239" s="266"/>
      <c r="D239" s="108"/>
      <c r="E239" s="266"/>
      <c r="F239" s="108"/>
      <c r="G239" s="266"/>
      <c r="H239" s="108"/>
      <c r="I239" s="266"/>
      <c r="J239" s="108"/>
      <c r="K239" s="266"/>
      <c r="L239" s="108"/>
      <c r="M239" s="266"/>
      <c r="N239" s="108"/>
      <c r="O239" s="266"/>
      <c r="P239" s="108"/>
      <c r="Q239" s="266"/>
      <c r="R239" s="108"/>
      <c r="S239" s="266"/>
      <c r="T239" s="98"/>
      <c r="U239" s="98"/>
    </row>
    <row r="240" spans="1:21" ht="15.75">
      <c r="A240" s="209"/>
      <c r="B240" s="261"/>
      <c r="C240" s="263"/>
      <c r="D240" s="108"/>
      <c r="E240" s="263"/>
      <c r="F240" s="108"/>
      <c r="G240" s="263"/>
      <c r="H240" s="108"/>
      <c r="I240" s="263"/>
      <c r="J240" s="108"/>
      <c r="K240" s="263"/>
      <c r="L240" s="108"/>
      <c r="M240" s="263"/>
      <c r="N240" s="108"/>
      <c r="O240" s="263"/>
      <c r="P240" s="108"/>
      <c r="Q240" s="263"/>
      <c r="R240" s="108"/>
      <c r="S240" s="263"/>
      <c r="T240" s="98"/>
      <c r="U240" s="98"/>
    </row>
    <row r="241" spans="1:21">
      <c r="A241" s="209"/>
      <c r="B241" s="262"/>
      <c r="C241" s="266"/>
      <c r="D241" s="108"/>
      <c r="E241" s="266"/>
      <c r="F241" s="108"/>
      <c r="G241" s="266"/>
      <c r="H241" s="108"/>
      <c r="I241" s="266"/>
      <c r="J241" s="108"/>
      <c r="K241" s="266"/>
      <c r="L241" s="108"/>
      <c r="M241" s="266"/>
      <c r="N241" s="108"/>
      <c r="O241" s="266"/>
      <c r="P241" s="108"/>
      <c r="Q241" s="266"/>
      <c r="R241" s="108"/>
      <c r="S241" s="266"/>
      <c r="T241" s="98"/>
      <c r="U241" s="98"/>
    </row>
    <row r="242" spans="1:21" ht="15.75">
      <c r="A242" s="209"/>
      <c r="B242" s="268"/>
      <c r="C242" s="263"/>
      <c r="D242" s="108"/>
      <c r="E242" s="263"/>
      <c r="F242" s="108"/>
      <c r="G242" s="263"/>
      <c r="H242" s="108"/>
      <c r="I242" s="263"/>
      <c r="J242" s="108"/>
      <c r="K242" s="263"/>
      <c r="L242" s="108"/>
      <c r="M242" s="263"/>
      <c r="N242" s="108"/>
      <c r="O242" s="263"/>
      <c r="P242" s="108"/>
      <c r="Q242" s="263"/>
      <c r="R242" s="108"/>
      <c r="S242" s="263"/>
      <c r="T242" s="98"/>
      <c r="U242" s="98"/>
    </row>
    <row r="243" spans="1:21" ht="15.75">
      <c r="A243" s="209"/>
      <c r="B243" s="261"/>
      <c r="C243" s="266"/>
      <c r="D243" s="108"/>
      <c r="E243" s="266"/>
      <c r="F243" s="108"/>
      <c r="G243" s="266"/>
      <c r="H243" s="108"/>
      <c r="I243" s="266"/>
      <c r="J243" s="108"/>
      <c r="K243" s="266"/>
      <c r="L243" s="108"/>
      <c r="M243" s="266"/>
      <c r="N243" s="108"/>
      <c r="O243" s="266"/>
      <c r="P243" s="108"/>
      <c r="Q243" s="266"/>
      <c r="R243" s="108"/>
      <c r="S243" s="266"/>
      <c r="T243" s="98"/>
      <c r="U243" s="98"/>
    </row>
    <row r="244" spans="1:21">
      <c r="A244" s="209"/>
      <c r="B244" s="262"/>
      <c r="C244" s="263"/>
      <c r="D244" s="108"/>
      <c r="E244" s="263"/>
      <c r="F244" s="108"/>
      <c r="G244" s="263"/>
      <c r="H244" s="108"/>
      <c r="I244" s="263"/>
      <c r="J244" s="108"/>
      <c r="K244" s="263"/>
      <c r="L244" s="108"/>
      <c r="M244" s="263"/>
      <c r="N244" s="108"/>
      <c r="O244" s="263"/>
      <c r="P244" s="108"/>
      <c r="Q244" s="263"/>
      <c r="R244" s="108"/>
      <c r="S244" s="263"/>
      <c r="T244" s="98"/>
      <c r="U244" s="98"/>
    </row>
    <row r="245" spans="1:21" ht="15.75">
      <c r="A245" s="209"/>
      <c r="B245" s="268"/>
      <c r="C245" s="266"/>
      <c r="D245" s="108"/>
      <c r="E245" s="266"/>
      <c r="F245" s="108"/>
      <c r="G245" s="266"/>
      <c r="H245" s="108"/>
      <c r="I245" s="266"/>
      <c r="J245" s="108"/>
      <c r="K245" s="266"/>
      <c r="L245" s="108"/>
      <c r="M245" s="266"/>
      <c r="N245" s="108"/>
      <c r="O245" s="266"/>
      <c r="P245" s="108"/>
      <c r="Q245" s="266"/>
      <c r="R245" s="108"/>
      <c r="S245" s="266"/>
      <c r="T245" s="98"/>
      <c r="U245" s="98"/>
    </row>
    <row r="246" spans="1:21" ht="15.75">
      <c r="A246" s="209"/>
      <c r="B246" s="261"/>
      <c r="C246" s="263"/>
      <c r="D246" s="108"/>
      <c r="E246" s="263"/>
      <c r="F246" s="108"/>
      <c r="G246" s="263"/>
      <c r="H246" s="108"/>
      <c r="I246" s="263"/>
      <c r="J246" s="108"/>
      <c r="K246" s="263"/>
      <c r="L246" s="108"/>
      <c r="M246" s="263"/>
      <c r="N246" s="108"/>
      <c r="O246" s="263"/>
      <c r="P246" s="108"/>
      <c r="Q246" s="263"/>
      <c r="R246" s="108"/>
      <c r="S246" s="263"/>
      <c r="T246" s="98"/>
      <c r="U246" s="98"/>
    </row>
    <row r="247" spans="1:21">
      <c r="A247" s="209"/>
      <c r="B247" s="262"/>
      <c r="C247" s="266"/>
      <c r="D247" s="108"/>
      <c r="E247" s="266"/>
      <c r="F247" s="108"/>
      <c r="G247" s="266"/>
      <c r="H247" s="108"/>
      <c r="I247" s="266"/>
      <c r="J247" s="108"/>
      <c r="K247" s="266"/>
      <c r="L247" s="108"/>
      <c r="M247" s="266"/>
      <c r="N247" s="108"/>
      <c r="O247" s="266"/>
      <c r="P247" s="108"/>
      <c r="Q247" s="266"/>
      <c r="R247" s="108"/>
      <c r="S247" s="266"/>
      <c r="T247" s="98"/>
      <c r="U247" s="98"/>
    </row>
    <row r="248" spans="1:21" ht="15.75">
      <c r="A248" s="209"/>
      <c r="B248" s="268"/>
      <c r="C248" s="263"/>
      <c r="D248" s="108"/>
      <c r="E248" s="263"/>
      <c r="F248" s="108"/>
      <c r="G248" s="263"/>
      <c r="H248" s="108"/>
      <c r="I248" s="263"/>
      <c r="J248" s="108"/>
      <c r="K248" s="263"/>
      <c r="L248" s="108"/>
      <c r="M248" s="263"/>
      <c r="N248" s="108"/>
      <c r="O248" s="263"/>
      <c r="P248" s="108"/>
      <c r="Q248" s="263"/>
      <c r="R248" s="108"/>
      <c r="S248" s="263"/>
      <c r="T248" s="98"/>
      <c r="U248" s="98"/>
    </row>
    <row r="249" spans="1:21" ht="15.75">
      <c r="A249" s="209"/>
      <c r="B249" s="261"/>
      <c r="C249" s="266"/>
      <c r="D249" s="108"/>
      <c r="E249" s="266"/>
      <c r="F249" s="108"/>
      <c r="G249" s="266"/>
      <c r="H249" s="108"/>
      <c r="I249" s="266"/>
      <c r="J249" s="108"/>
      <c r="K249" s="266"/>
      <c r="L249" s="108"/>
      <c r="M249" s="266"/>
      <c r="N249" s="108"/>
      <c r="O249" s="266"/>
      <c r="P249" s="108"/>
      <c r="Q249" s="266"/>
      <c r="R249" s="108"/>
      <c r="S249" s="266"/>
      <c r="T249" s="98"/>
      <c r="U249" s="98"/>
    </row>
    <row r="250" spans="1:21">
      <c r="A250" s="209"/>
      <c r="B250" s="262"/>
      <c r="C250" s="263"/>
      <c r="D250" s="108"/>
      <c r="E250" s="263"/>
      <c r="F250" s="108"/>
      <c r="G250" s="263"/>
      <c r="H250" s="108"/>
      <c r="I250" s="263"/>
      <c r="J250" s="108"/>
      <c r="K250" s="263"/>
      <c r="L250" s="108"/>
      <c r="M250" s="263"/>
      <c r="N250" s="108"/>
      <c r="O250" s="263"/>
      <c r="P250" s="108"/>
      <c r="Q250" s="263"/>
      <c r="R250" s="108"/>
      <c r="S250" s="263"/>
      <c r="T250" s="98"/>
      <c r="U250" s="98"/>
    </row>
    <row r="251" spans="1:21">
      <c r="A251" s="209"/>
      <c r="B251" s="262"/>
      <c r="C251" s="266"/>
      <c r="D251" s="108"/>
      <c r="E251" s="266"/>
      <c r="F251" s="108"/>
      <c r="G251" s="266"/>
      <c r="H251" s="108"/>
      <c r="I251" s="266"/>
      <c r="J251" s="108"/>
      <c r="K251" s="266"/>
      <c r="L251" s="108"/>
      <c r="M251" s="266"/>
      <c r="N251" s="108"/>
      <c r="O251" s="266"/>
      <c r="P251" s="108"/>
      <c r="Q251" s="266"/>
      <c r="R251" s="108"/>
      <c r="S251" s="266"/>
      <c r="T251" s="98"/>
      <c r="U251" s="98"/>
    </row>
    <row r="252" spans="1:21">
      <c r="A252" s="209"/>
      <c r="B252" s="98"/>
      <c r="C252" s="263"/>
      <c r="D252" s="108"/>
      <c r="E252" s="263"/>
      <c r="F252" s="108"/>
      <c r="G252" s="263"/>
      <c r="H252" s="108"/>
      <c r="I252" s="263"/>
      <c r="J252" s="108"/>
      <c r="K252" s="263"/>
      <c r="L252" s="108"/>
      <c r="M252" s="263"/>
      <c r="N252" s="108"/>
      <c r="O252" s="263"/>
      <c r="P252" s="108"/>
      <c r="Q252" s="263"/>
      <c r="R252" s="108"/>
      <c r="S252" s="263"/>
      <c r="T252" s="98"/>
      <c r="U252" s="98"/>
    </row>
    <row r="253" spans="1:21" ht="15.75">
      <c r="A253" s="209"/>
      <c r="B253" s="261"/>
      <c r="C253" s="266"/>
      <c r="D253" s="108"/>
      <c r="E253" s="266"/>
      <c r="F253" s="108"/>
      <c r="G253" s="266"/>
      <c r="H253" s="108"/>
      <c r="I253" s="266"/>
      <c r="J253" s="108"/>
      <c r="K253" s="266"/>
      <c r="L253" s="108"/>
      <c r="M253" s="266"/>
      <c r="N253" s="108"/>
      <c r="O253" s="266"/>
      <c r="P253" s="108"/>
      <c r="Q253" s="266"/>
      <c r="R253" s="108"/>
      <c r="S253" s="266"/>
      <c r="T253" s="98"/>
      <c r="U253" s="98"/>
    </row>
    <row r="254" spans="1:21">
      <c r="A254" s="209"/>
      <c r="B254" s="262"/>
      <c r="C254" s="263"/>
      <c r="D254" s="108"/>
      <c r="E254" s="263"/>
      <c r="F254" s="108"/>
      <c r="G254" s="263"/>
      <c r="H254" s="108"/>
      <c r="I254" s="263"/>
      <c r="J254" s="108"/>
      <c r="K254" s="263"/>
      <c r="L254" s="108"/>
      <c r="M254" s="263"/>
      <c r="N254" s="108"/>
      <c r="O254" s="263"/>
      <c r="P254" s="108"/>
      <c r="Q254" s="263"/>
      <c r="R254" s="108"/>
      <c r="S254" s="263"/>
      <c r="T254" s="98"/>
      <c r="U254" s="98"/>
    </row>
    <row r="255" spans="1:21">
      <c r="A255" s="209"/>
      <c r="B255" s="262"/>
      <c r="C255" s="266"/>
      <c r="D255" s="108"/>
      <c r="E255" s="266"/>
      <c r="F255" s="108"/>
      <c r="G255" s="266"/>
      <c r="H255" s="108"/>
      <c r="I255" s="266"/>
      <c r="J255" s="108"/>
      <c r="K255" s="266"/>
      <c r="L255" s="108"/>
      <c r="M255" s="266"/>
      <c r="N255" s="108"/>
      <c r="O255" s="266"/>
      <c r="P255" s="108"/>
      <c r="Q255" s="266"/>
      <c r="R255" s="108"/>
      <c r="S255" s="266"/>
      <c r="T255" s="98"/>
      <c r="U255" s="98"/>
    </row>
    <row r="256" spans="1:21">
      <c r="A256" s="209"/>
      <c r="B256" s="262"/>
      <c r="C256" s="263"/>
      <c r="D256" s="108"/>
      <c r="E256" s="263"/>
      <c r="F256" s="108"/>
      <c r="G256" s="263"/>
      <c r="H256" s="108"/>
      <c r="I256" s="263"/>
      <c r="J256" s="108"/>
      <c r="K256" s="263"/>
      <c r="L256" s="108"/>
      <c r="M256" s="263"/>
      <c r="N256" s="108"/>
      <c r="O256" s="263"/>
      <c r="P256" s="108"/>
      <c r="Q256" s="263"/>
      <c r="R256" s="108"/>
      <c r="S256" s="263"/>
      <c r="T256" s="98"/>
      <c r="U256" s="98"/>
    </row>
    <row r="257" spans="1:21" ht="15.75">
      <c r="A257" s="209"/>
      <c r="B257" s="261"/>
      <c r="C257" s="266"/>
      <c r="D257" s="108"/>
      <c r="E257" s="266"/>
      <c r="F257" s="108"/>
      <c r="G257" s="266"/>
      <c r="H257" s="108"/>
      <c r="I257" s="266"/>
      <c r="J257" s="108"/>
      <c r="K257" s="266"/>
      <c r="L257" s="108"/>
      <c r="M257" s="266"/>
      <c r="N257" s="108"/>
      <c r="O257" s="266"/>
      <c r="P257" s="108"/>
      <c r="Q257" s="266"/>
      <c r="R257" s="108"/>
      <c r="S257" s="266"/>
      <c r="T257" s="98"/>
      <c r="U257" s="98"/>
    </row>
    <row r="258" spans="1:21">
      <c r="A258" s="209"/>
      <c r="B258" s="262"/>
      <c r="C258" s="263"/>
      <c r="D258" s="108"/>
      <c r="E258" s="263"/>
      <c r="F258" s="108"/>
      <c r="G258" s="263"/>
      <c r="H258" s="108"/>
      <c r="I258" s="263"/>
      <c r="J258" s="108"/>
      <c r="K258" s="263"/>
      <c r="L258" s="108"/>
      <c r="M258" s="263"/>
      <c r="N258" s="108"/>
      <c r="O258" s="263"/>
      <c r="P258" s="108"/>
      <c r="Q258" s="263"/>
      <c r="R258" s="108"/>
      <c r="S258" s="263"/>
      <c r="T258" s="98"/>
      <c r="U258" s="98"/>
    </row>
    <row r="259" spans="1:21">
      <c r="A259" s="209"/>
      <c r="B259" s="98"/>
      <c r="C259" s="98"/>
      <c r="D259" s="98"/>
      <c r="E259" s="98"/>
      <c r="F259" s="98"/>
      <c r="G259" s="98"/>
      <c r="H259" s="98"/>
      <c r="I259" s="98"/>
      <c r="J259" s="98"/>
      <c r="K259" s="98"/>
      <c r="L259" s="98"/>
      <c r="M259" s="98"/>
      <c r="N259" s="98"/>
      <c r="O259" s="98"/>
      <c r="P259" s="98"/>
      <c r="Q259" s="98"/>
      <c r="R259" s="98"/>
      <c r="S259" s="98"/>
      <c r="T259" s="98"/>
      <c r="U259" s="98"/>
    </row>
    <row r="260" spans="1:21">
      <c r="A260" s="209"/>
      <c r="B260" s="98"/>
      <c r="C260" s="98"/>
      <c r="D260" s="98"/>
      <c r="E260" s="98"/>
      <c r="F260" s="98"/>
      <c r="G260" s="98"/>
      <c r="H260" s="98"/>
      <c r="I260" s="98"/>
      <c r="J260" s="98"/>
      <c r="K260" s="98"/>
      <c r="L260" s="98"/>
      <c r="M260" s="98"/>
      <c r="N260" s="98"/>
      <c r="O260" s="98"/>
      <c r="P260" s="98"/>
      <c r="Q260" s="98"/>
      <c r="R260" s="98"/>
      <c r="S260" s="98"/>
      <c r="T260" s="98"/>
      <c r="U260" s="98"/>
    </row>
    <row r="261" spans="1:21">
      <c r="A261" s="209"/>
      <c r="B261" s="98"/>
      <c r="C261" s="98"/>
      <c r="D261" s="98"/>
      <c r="E261" s="98"/>
      <c r="F261" s="98"/>
      <c r="G261" s="98"/>
      <c r="H261" s="98"/>
      <c r="I261" s="98"/>
      <c r="J261" s="98"/>
      <c r="K261" s="98"/>
      <c r="L261" s="98"/>
      <c r="M261" s="98"/>
      <c r="N261" s="98"/>
      <c r="O261" s="98"/>
      <c r="P261" s="98"/>
      <c r="Q261" s="98"/>
      <c r="R261" s="98"/>
      <c r="S261" s="98"/>
    </row>
    <row r="262" spans="1:21">
      <c r="A262" s="209"/>
      <c r="B262" s="98"/>
      <c r="C262" s="98"/>
      <c r="D262" s="98"/>
      <c r="E262" s="98"/>
      <c r="F262" s="98"/>
      <c r="G262" s="98"/>
      <c r="H262" s="98"/>
      <c r="I262" s="98"/>
      <c r="J262" s="98"/>
      <c r="K262" s="98"/>
      <c r="L262" s="98"/>
      <c r="M262" s="98"/>
      <c r="N262" s="98"/>
      <c r="O262" s="98"/>
      <c r="P262" s="98"/>
      <c r="Q262" s="98"/>
      <c r="R262" s="98"/>
      <c r="S262" s="98"/>
    </row>
    <row r="263" spans="1:21">
      <c r="A263" s="209"/>
      <c r="B263" s="98"/>
      <c r="C263" s="98"/>
      <c r="D263" s="98"/>
      <c r="E263" s="98"/>
      <c r="F263" s="98"/>
      <c r="G263" s="98"/>
      <c r="H263" s="98"/>
      <c r="I263" s="98"/>
      <c r="J263" s="98"/>
      <c r="K263" s="98"/>
      <c r="L263" s="98"/>
      <c r="M263" s="98"/>
      <c r="N263" s="98"/>
      <c r="O263" s="98"/>
      <c r="P263" s="98"/>
      <c r="Q263" s="98"/>
      <c r="R263" s="98"/>
      <c r="S263" s="98"/>
    </row>
    <row r="264" spans="1:21">
      <c r="A264" s="209"/>
      <c r="B264" s="98"/>
      <c r="C264" s="98"/>
      <c r="D264" s="98"/>
      <c r="E264" s="98"/>
      <c r="F264" s="98"/>
      <c r="G264" s="98"/>
      <c r="H264" s="98"/>
      <c r="I264" s="98"/>
      <c r="J264" s="98"/>
      <c r="K264" s="98"/>
      <c r="L264" s="98"/>
      <c r="M264" s="98"/>
      <c r="N264" s="98"/>
      <c r="O264" s="98"/>
      <c r="P264" s="98"/>
      <c r="Q264" s="98"/>
      <c r="R264" s="98"/>
      <c r="S264" s="98"/>
    </row>
    <row r="265" spans="1:21" ht="15.75">
      <c r="A265" s="249"/>
      <c r="B265" s="98"/>
      <c r="C265" s="98"/>
      <c r="D265" s="98"/>
      <c r="E265" s="98"/>
      <c r="F265" s="98"/>
      <c r="G265" s="98"/>
      <c r="H265" s="98"/>
      <c r="I265" s="98"/>
      <c r="J265" s="98"/>
      <c r="K265" s="98"/>
      <c r="L265" s="98"/>
      <c r="M265" s="98"/>
      <c r="N265" s="98"/>
      <c r="O265" s="98"/>
      <c r="P265" s="98"/>
      <c r="Q265" s="98"/>
      <c r="R265" s="98"/>
      <c r="S265" s="98"/>
    </row>
    <row r="266" spans="1:21">
      <c r="A266" s="209"/>
      <c r="B266" s="98"/>
      <c r="C266" s="98"/>
      <c r="D266" s="98"/>
      <c r="E266" s="98"/>
      <c r="F266" s="98"/>
      <c r="G266" s="98"/>
      <c r="H266" s="98"/>
      <c r="I266" s="98"/>
      <c r="J266" s="98"/>
      <c r="K266" s="98"/>
      <c r="L266" s="98"/>
      <c r="M266" s="98"/>
      <c r="N266" s="98"/>
      <c r="O266" s="98"/>
      <c r="P266" s="98"/>
      <c r="Q266" s="98"/>
      <c r="R266" s="98"/>
      <c r="S266" s="98"/>
    </row>
    <row r="267" spans="1:21">
      <c r="A267" s="209"/>
      <c r="B267" s="98"/>
      <c r="C267" s="98"/>
      <c r="D267" s="98"/>
      <c r="E267" s="98"/>
      <c r="F267" s="98"/>
      <c r="G267" s="98"/>
      <c r="H267" s="98"/>
      <c r="I267" s="98"/>
      <c r="J267" s="98"/>
      <c r="K267" s="98"/>
      <c r="L267" s="98"/>
      <c r="M267" s="98"/>
      <c r="N267" s="98"/>
      <c r="O267" s="98"/>
      <c r="P267" s="98"/>
      <c r="Q267" s="98"/>
      <c r="R267" s="98"/>
      <c r="S267" s="98"/>
    </row>
    <row r="268" spans="1:21">
      <c r="A268" s="209"/>
      <c r="B268" s="98"/>
      <c r="C268" s="98"/>
      <c r="D268" s="98"/>
      <c r="E268" s="98"/>
      <c r="F268" s="98"/>
      <c r="G268" s="98"/>
      <c r="H268" s="98"/>
      <c r="I268" s="98"/>
      <c r="J268" s="98"/>
      <c r="K268" s="98"/>
      <c r="L268" s="98"/>
      <c r="M268" s="98"/>
      <c r="N268" s="98"/>
      <c r="O268" s="98"/>
      <c r="P268" s="98"/>
      <c r="Q268" s="98"/>
      <c r="R268" s="98"/>
      <c r="S268" s="98"/>
    </row>
    <row r="269" spans="1:21">
      <c r="A269" s="209"/>
      <c r="B269" s="98"/>
      <c r="C269" s="98"/>
      <c r="D269" s="98"/>
      <c r="E269" s="98"/>
      <c r="F269" s="98"/>
      <c r="G269" s="98"/>
      <c r="H269" s="98"/>
      <c r="I269" s="98"/>
      <c r="J269" s="98"/>
      <c r="K269" s="98"/>
      <c r="L269" s="98"/>
      <c r="M269" s="98"/>
      <c r="N269" s="98"/>
      <c r="O269" s="98"/>
      <c r="P269" s="98"/>
      <c r="Q269" s="98"/>
      <c r="R269" s="98"/>
      <c r="S269" s="98"/>
    </row>
    <row r="270" spans="1:21">
      <c r="A270" s="209"/>
      <c r="B270" s="98"/>
      <c r="C270" s="98"/>
      <c r="D270" s="98"/>
      <c r="E270" s="98"/>
      <c r="F270" s="98"/>
      <c r="G270" s="98"/>
      <c r="H270" s="98"/>
      <c r="I270" s="98"/>
      <c r="J270" s="98"/>
      <c r="K270" s="98"/>
      <c r="L270" s="98"/>
      <c r="M270" s="98"/>
      <c r="N270" s="98"/>
      <c r="O270" s="98"/>
      <c r="P270" s="98"/>
      <c r="Q270" s="98"/>
      <c r="R270" s="98"/>
      <c r="S270" s="98"/>
    </row>
    <row r="271" spans="1:21">
      <c r="A271" s="209"/>
      <c r="B271" s="98"/>
      <c r="C271" s="98"/>
      <c r="D271" s="98"/>
      <c r="E271" s="98"/>
      <c r="F271" s="98"/>
      <c r="G271" s="98"/>
      <c r="H271" s="98"/>
      <c r="I271" s="98"/>
      <c r="J271" s="98"/>
      <c r="K271" s="98"/>
      <c r="L271" s="98"/>
      <c r="M271" s="98"/>
      <c r="N271" s="98"/>
      <c r="O271" s="98"/>
      <c r="P271" s="98"/>
      <c r="Q271" s="98"/>
      <c r="R271" s="98"/>
      <c r="S271" s="98"/>
    </row>
    <row r="272" spans="1:21">
      <c r="A272" s="209"/>
      <c r="B272" s="98"/>
      <c r="C272" s="98"/>
      <c r="D272" s="98"/>
      <c r="E272" s="98"/>
      <c r="F272" s="98"/>
      <c r="G272" s="98"/>
      <c r="H272" s="98"/>
      <c r="I272" s="98"/>
      <c r="J272" s="98"/>
      <c r="K272" s="98"/>
      <c r="L272" s="98"/>
      <c r="M272" s="98"/>
      <c r="N272" s="98"/>
      <c r="O272" s="98"/>
      <c r="P272" s="98"/>
      <c r="Q272" s="98"/>
      <c r="R272" s="98"/>
      <c r="S272" s="98"/>
    </row>
    <row r="273" spans="1:19">
      <c r="A273" s="209"/>
      <c r="B273" s="98"/>
      <c r="C273" s="98"/>
      <c r="D273" s="98"/>
      <c r="E273" s="98"/>
      <c r="F273" s="98"/>
      <c r="G273" s="98"/>
      <c r="H273" s="98"/>
      <c r="I273" s="98"/>
      <c r="J273" s="98"/>
      <c r="K273" s="98"/>
      <c r="L273" s="98"/>
      <c r="M273" s="98"/>
      <c r="N273" s="98"/>
      <c r="O273" s="98"/>
      <c r="P273" s="98"/>
      <c r="Q273" s="98"/>
      <c r="R273" s="98"/>
      <c r="S273" s="98"/>
    </row>
    <row r="274" spans="1:19">
      <c r="A274" s="209"/>
      <c r="B274" s="98"/>
      <c r="C274" s="98"/>
      <c r="D274" s="98"/>
      <c r="E274" s="98"/>
      <c r="F274" s="98"/>
      <c r="G274" s="98"/>
      <c r="H274" s="98"/>
      <c r="I274" s="98"/>
      <c r="J274" s="98"/>
      <c r="K274" s="98"/>
      <c r="L274" s="98"/>
      <c r="M274" s="98"/>
      <c r="N274" s="98"/>
      <c r="O274" s="98"/>
      <c r="P274" s="98"/>
      <c r="Q274" s="98"/>
      <c r="R274" s="98"/>
      <c r="S274" s="98"/>
    </row>
    <row r="275" spans="1:19">
      <c r="A275" s="209"/>
      <c r="B275" s="98"/>
      <c r="C275" s="98"/>
      <c r="D275" s="98"/>
      <c r="E275" s="98"/>
      <c r="F275" s="98"/>
      <c r="G275" s="98"/>
      <c r="H275" s="98"/>
      <c r="I275" s="98"/>
      <c r="J275" s="98"/>
      <c r="K275" s="98"/>
      <c r="L275" s="98"/>
      <c r="M275" s="98"/>
      <c r="N275" s="98"/>
      <c r="O275" s="98"/>
      <c r="P275" s="98"/>
      <c r="Q275" s="98"/>
      <c r="R275" s="98"/>
      <c r="S275" s="98"/>
    </row>
    <row r="276" spans="1:19">
      <c r="A276" s="209"/>
      <c r="B276" s="98"/>
      <c r="C276" s="98"/>
      <c r="D276" s="98"/>
      <c r="E276" s="98"/>
      <c r="F276" s="98"/>
      <c r="G276" s="98"/>
      <c r="H276" s="98"/>
      <c r="I276" s="98"/>
      <c r="J276" s="98"/>
      <c r="K276" s="98"/>
      <c r="L276" s="98"/>
      <c r="M276" s="98"/>
      <c r="N276" s="98"/>
      <c r="O276" s="98"/>
      <c r="P276" s="98"/>
      <c r="Q276" s="98"/>
      <c r="R276" s="98"/>
      <c r="S276" s="98"/>
    </row>
    <row r="277" spans="1:19" ht="15.75">
      <c r="A277" s="249"/>
      <c r="B277" s="98"/>
      <c r="C277" s="98"/>
      <c r="D277" s="98"/>
      <c r="E277" s="98"/>
      <c r="F277" s="98"/>
      <c r="G277" s="98"/>
      <c r="H277" s="98"/>
      <c r="I277" s="98"/>
      <c r="J277" s="98"/>
      <c r="K277" s="98"/>
      <c r="L277" s="98"/>
      <c r="M277" s="98"/>
      <c r="N277" s="98"/>
      <c r="O277" s="98"/>
      <c r="P277" s="98"/>
      <c r="Q277" s="98"/>
      <c r="R277" s="98"/>
      <c r="S277" s="98"/>
    </row>
    <row r="278" spans="1:19">
      <c r="A278" s="209"/>
      <c r="B278" s="98"/>
      <c r="C278" s="98"/>
      <c r="D278" s="98"/>
      <c r="E278" s="98"/>
      <c r="F278" s="98"/>
      <c r="G278" s="98"/>
      <c r="H278" s="98"/>
      <c r="I278" s="98"/>
      <c r="J278" s="98"/>
      <c r="K278" s="98"/>
      <c r="L278" s="98"/>
      <c r="M278" s="98"/>
      <c r="N278" s="98"/>
      <c r="O278" s="98"/>
      <c r="P278" s="98"/>
      <c r="Q278" s="98"/>
      <c r="R278" s="98"/>
      <c r="S278" s="98"/>
    </row>
    <row r="279" spans="1:19">
      <c r="A279" s="209"/>
      <c r="B279" s="98"/>
      <c r="C279" s="98"/>
      <c r="D279" s="98"/>
      <c r="E279" s="98"/>
      <c r="F279" s="98"/>
      <c r="G279" s="98"/>
      <c r="H279" s="98"/>
      <c r="I279" s="98"/>
      <c r="J279" s="98"/>
      <c r="K279" s="98"/>
      <c r="L279" s="98"/>
      <c r="M279" s="98"/>
      <c r="N279" s="98"/>
      <c r="O279" s="98"/>
      <c r="P279" s="98"/>
      <c r="Q279" s="98"/>
      <c r="R279" s="98"/>
      <c r="S279" s="98"/>
    </row>
    <row r="280" spans="1:19">
      <c r="A280" s="209"/>
      <c r="B280" s="98"/>
      <c r="C280" s="98"/>
      <c r="D280" s="98"/>
      <c r="E280" s="98"/>
      <c r="F280" s="98"/>
      <c r="G280" s="98"/>
      <c r="H280" s="98"/>
      <c r="I280" s="98"/>
      <c r="J280" s="98"/>
      <c r="K280" s="98"/>
      <c r="L280" s="98"/>
      <c r="M280" s="98"/>
      <c r="N280" s="98"/>
      <c r="O280" s="98"/>
      <c r="P280" s="98"/>
      <c r="Q280" s="98"/>
      <c r="R280" s="98"/>
      <c r="S280" s="98"/>
    </row>
    <row r="281" spans="1:19">
      <c r="A281" s="209"/>
      <c r="B281" s="98"/>
      <c r="C281" s="98"/>
      <c r="D281" s="98"/>
      <c r="E281" s="98"/>
      <c r="F281" s="98"/>
      <c r="G281" s="98"/>
      <c r="H281" s="98"/>
      <c r="I281" s="98"/>
      <c r="J281" s="98"/>
      <c r="K281" s="98"/>
      <c r="L281" s="98"/>
      <c r="M281" s="98"/>
      <c r="N281" s="98"/>
      <c r="O281" s="98"/>
      <c r="P281" s="98"/>
      <c r="Q281" s="98"/>
      <c r="R281" s="98"/>
      <c r="S281" s="98"/>
    </row>
    <row r="282" spans="1:19">
      <c r="A282" s="209"/>
      <c r="B282" s="98"/>
      <c r="C282" s="98"/>
      <c r="D282" s="98"/>
      <c r="E282" s="98"/>
      <c r="F282" s="98"/>
      <c r="G282" s="98"/>
      <c r="H282" s="98"/>
      <c r="I282" s="98"/>
      <c r="J282" s="98"/>
      <c r="K282" s="98"/>
      <c r="L282" s="98"/>
      <c r="M282" s="98"/>
      <c r="N282" s="98"/>
      <c r="O282" s="98"/>
      <c r="P282" s="98"/>
      <c r="Q282" s="98"/>
      <c r="R282" s="98"/>
      <c r="S282" s="98"/>
    </row>
    <row r="283" spans="1:19">
      <c r="A283" s="209"/>
      <c r="B283" s="98"/>
      <c r="C283" s="98"/>
      <c r="D283" s="98"/>
      <c r="E283" s="98"/>
      <c r="F283" s="98"/>
      <c r="G283" s="98"/>
      <c r="H283" s="98"/>
      <c r="I283" s="98"/>
      <c r="J283" s="98"/>
      <c r="K283" s="98"/>
      <c r="L283" s="98"/>
      <c r="M283" s="98"/>
      <c r="N283" s="98"/>
      <c r="O283" s="98"/>
      <c r="P283" s="98"/>
      <c r="Q283" s="98"/>
      <c r="R283" s="98"/>
      <c r="S283" s="98"/>
    </row>
    <row r="284" spans="1:19">
      <c r="A284" s="209"/>
      <c r="B284" s="98"/>
      <c r="C284" s="98"/>
      <c r="D284" s="98"/>
      <c r="E284" s="98"/>
      <c r="F284" s="98"/>
      <c r="G284" s="98"/>
      <c r="H284" s="98"/>
      <c r="I284" s="98"/>
      <c r="J284" s="98"/>
      <c r="K284" s="98"/>
      <c r="L284" s="98"/>
      <c r="M284" s="98"/>
      <c r="N284" s="98"/>
      <c r="O284" s="98"/>
      <c r="P284" s="98"/>
      <c r="Q284" s="98"/>
      <c r="R284" s="98"/>
      <c r="S284" s="98"/>
    </row>
    <row r="285" spans="1:19">
      <c r="A285" s="209"/>
      <c r="B285" s="98"/>
      <c r="C285" s="98"/>
      <c r="D285" s="98"/>
      <c r="E285" s="98"/>
      <c r="F285" s="98"/>
      <c r="G285" s="98"/>
      <c r="H285" s="98"/>
      <c r="I285" s="98"/>
      <c r="J285" s="98"/>
      <c r="K285" s="98"/>
      <c r="L285" s="98"/>
      <c r="M285" s="98"/>
      <c r="N285" s="98"/>
      <c r="O285" s="98"/>
      <c r="P285" s="98"/>
      <c r="Q285" s="98"/>
      <c r="R285" s="98"/>
      <c r="S285" s="98"/>
    </row>
    <row r="286" spans="1:19">
      <c r="A286" s="209"/>
      <c r="B286" s="98"/>
      <c r="C286" s="98"/>
      <c r="D286" s="98"/>
      <c r="E286" s="98"/>
      <c r="F286" s="98"/>
      <c r="G286" s="98"/>
      <c r="H286" s="98"/>
      <c r="I286" s="98"/>
      <c r="J286" s="98"/>
      <c r="K286" s="98"/>
      <c r="L286" s="98"/>
      <c r="M286" s="98"/>
      <c r="N286" s="98"/>
      <c r="O286" s="98"/>
      <c r="P286" s="98"/>
      <c r="Q286" s="98"/>
      <c r="R286" s="98"/>
      <c r="S286" s="98"/>
    </row>
    <row r="287" spans="1:19">
      <c r="A287" s="209"/>
      <c r="B287" s="98"/>
      <c r="C287" s="98"/>
      <c r="D287" s="98"/>
      <c r="E287" s="98"/>
      <c r="F287" s="98"/>
      <c r="G287" s="98"/>
      <c r="H287" s="98"/>
      <c r="I287" s="98"/>
      <c r="J287" s="98"/>
      <c r="K287" s="98"/>
      <c r="L287" s="98"/>
      <c r="M287" s="98"/>
      <c r="N287" s="98"/>
      <c r="O287" s="98"/>
      <c r="P287" s="98"/>
      <c r="Q287" s="98"/>
      <c r="R287" s="98"/>
      <c r="S287" s="98"/>
    </row>
    <row r="288" spans="1:19">
      <c r="A288" s="209"/>
      <c r="B288" s="98"/>
      <c r="C288" s="98"/>
      <c r="D288" s="98"/>
      <c r="E288" s="98"/>
      <c r="F288" s="98"/>
      <c r="G288" s="98"/>
      <c r="H288" s="98"/>
      <c r="I288" s="98"/>
      <c r="J288" s="98"/>
      <c r="K288" s="98"/>
      <c r="L288" s="98"/>
      <c r="M288" s="98"/>
      <c r="N288" s="98"/>
      <c r="O288" s="98"/>
      <c r="P288" s="98"/>
      <c r="Q288" s="98"/>
      <c r="R288" s="98"/>
      <c r="S288" s="98"/>
    </row>
    <row r="289" spans="1:19">
      <c r="A289" s="209"/>
      <c r="B289" s="98"/>
      <c r="C289" s="98"/>
      <c r="D289" s="98"/>
      <c r="E289" s="98"/>
      <c r="F289" s="98"/>
      <c r="G289" s="98"/>
      <c r="H289" s="98"/>
      <c r="I289" s="98"/>
      <c r="J289" s="98"/>
      <c r="K289" s="98"/>
      <c r="L289" s="98"/>
      <c r="M289" s="98"/>
      <c r="N289" s="98"/>
      <c r="O289" s="98"/>
      <c r="P289" s="98"/>
      <c r="Q289" s="98"/>
      <c r="R289" s="98"/>
      <c r="S289" s="98"/>
    </row>
    <row r="290" spans="1:19">
      <c r="A290" s="209"/>
      <c r="B290" s="98"/>
      <c r="C290" s="98"/>
      <c r="D290" s="98"/>
      <c r="E290" s="98"/>
      <c r="F290" s="98"/>
      <c r="G290" s="98"/>
      <c r="H290" s="98"/>
      <c r="I290" s="98"/>
      <c r="J290" s="98"/>
      <c r="K290" s="98"/>
      <c r="L290" s="98"/>
      <c r="M290" s="98"/>
      <c r="N290" s="98"/>
      <c r="O290" s="98"/>
      <c r="P290" s="98"/>
      <c r="Q290" s="98"/>
      <c r="R290" s="98"/>
      <c r="S290" s="98"/>
    </row>
    <row r="291" spans="1:19">
      <c r="A291" s="209"/>
      <c r="B291" s="98"/>
      <c r="C291" s="98"/>
      <c r="D291" s="98"/>
      <c r="E291" s="98"/>
      <c r="F291" s="98"/>
      <c r="G291" s="98"/>
      <c r="H291" s="98"/>
      <c r="I291" s="98"/>
      <c r="J291" s="98"/>
      <c r="K291" s="98"/>
      <c r="L291" s="98"/>
      <c r="M291" s="98"/>
      <c r="N291" s="98"/>
      <c r="O291" s="98"/>
      <c r="P291" s="98"/>
      <c r="Q291" s="98"/>
      <c r="R291" s="98"/>
      <c r="S291" s="98"/>
    </row>
    <row r="292" spans="1:19">
      <c r="A292" s="209"/>
      <c r="B292" s="98"/>
      <c r="C292" s="98"/>
      <c r="D292" s="98"/>
      <c r="E292" s="98"/>
      <c r="F292" s="98"/>
      <c r="G292" s="98"/>
      <c r="H292" s="98"/>
      <c r="I292" s="98"/>
      <c r="J292" s="98"/>
      <c r="K292" s="98"/>
      <c r="L292" s="98"/>
      <c r="M292" s="98"/>
      <c r="N292" s="98"/>
      <c r="O292" s="98"/>
      <c r="P292" s="98"/>
      <c r="Q292" s="98"/>
      <c r="R292" s="98"/>
      <c r="S292" s="98"/>
    </row>
    <row r="293" spans="1:19">
      <c r="A293" s="209"/>
      <c r="B293" s="98"/>
      <c r="C293" s="98"/>
      <c r="D293" s="98"/>
      <c r="E293" s="98"/>
      <c r="F293" s="98"/>
      <c r="G293" s="98"/>
      <c r="H293" s="98"/>
      <c r="I293" s="98"/>
      <c r="J293" s="98"/>
      <c r="K293" s="98"/>
      <c r="L293" s="98"/>
      <c r="M293" s="98"/>
      <c r="N293" s="98"/>
      <c r="O293" s="98"/>
      <c r="P293" s="98"/>
      <c r="Q293" s="98"/>
      <c r="R293" s="98"/>
      <c r="S293" s="98"/>
    </row>
    <row r="294" spans="1:19">
      <c r="A294" s="209"/>
      <c r="B294" s="98"/>
      <c r="C294" s="98"/>
      <c r="D294" s="98"/>
      <c r="E294" s="98"/>
      <c r="F294" s="98"/>
      <c r="G294" s="98"/>
      <c r="H294" s="98"/>
      <c r="I294" s="98"/>
      <c r="J294" s="98"/>
      <c r="K294" s="98"/>
      <c r="L294" s="98"/>
      <c r="M294" s="98"/>
      <c r="N294" s="98"/>
      <c r="O294" s="98"/>
      <c r="P294" s="98"/>
      <c r="Q294" s="98"/>
      <c r="R294" s="98"/>
      <c r="S294" s="98"/>
    </row>
    <row r="295" spans="1:19" ht="15.75">
      <c r="A295" s="249"/>
      <c r="B295" s="98"/>
      <c r="C295" s="98"/>
      <c r="D295" s="98"/>
      <c r="E295" s="98"/>
      <c r="F295" s="98"/>
      <c r="G295" s="98"/>
      <c r="H295" s="98"/>
      <c r="I295" s="98"/>
      <c r="J295" s="98"/>
      <c r="K295" s="98"/>
      <c r="L295" s="98"/>
      <c r="M295" s="98"/>
      <c r="N295" s="98"/>
      <c r="O295" s="98"/>
      <c r="P295" s="98"/>
      <c r="Q295" s="98"/>
      <c r="R295" s="98"/>
      <c r="S295" s="98"/>
    </row>
    <row r="296" spans="1:19">
      <c r="A296" s="209"/>
      <c r="B296" s="98"/>
      <c r="C296" s="98"/>
      <c r="D296" s="98"/>
      <c r="E296" s="98"/>
      <c r="F296" s="98"/>
      <c r="G296" s="98"/>
      <c r="H296" s="98"/>
      <c r="I296" s="98"/>
      <c r="J296" s="98"/>
      <c r="K296" s="98"/>
      <c r="L296" s="98"/>
      <c r="M296" s="98"/>
      <c r="N296" s="98"/>
      <c r="O296" s="98"/>
      <c r="P296" s="98"/>
      <c r="Q296" s="98"/>
      <c r="R296" s="98"/>
      <c r="S296" s="98"/>
    </row>
    <row r="297" spans="1:19">
      <c r="A297" s="209"/>
      <c r="B297" s="98"/>
      <c r="C297" s="98"/>
      <c r="D297" s="98"/>
      <c r="E297" s="98"/>
      <c r="F297" s="98"/>
      <c r="G297" s="98"/>
      <c r="H297" s="98"/>
      <c r="I297" s="98"/>
      <c r="J297" s="98"/>
      <c r="K297" s="98"/>
      <c r="L297" s="98"/>
      <c r="M297" s="98"/>
      <c r="N297" s="98"/>
      <c r="O297" s="98"/>
      <c r="P297" s="98"/>
      <c r="Q297" s="98"/>
      <c r="R297" s="98"/>
      <c r="S297" s="98"/>
    </row>
    <row r="298" spans="1:19">
      <c r="A298" s="209"/>
      <c r="B298" s="98"/>
      <c r="C298" s="98"/>
      <c r="D298" s="98"/>
      <c r="E298" s="98"/>
      <c r="F298" s="98"/>
      <c r="G298" s="98"/>
      <c r="H298" s="98"/>
      <c r="I298" s="98"/>
      <c r="J298" s="98"/>
      <c r="K298" s="98"/>
      <c r="L298" s="98"/>
      <c r="M298" s="98"/>
      <c r="N298" s="98"/>
      <c r="O298" s="98"/>
      <c r="P298" s="98"/>
      <c r="Q298" s="98"/>
      <c r="R298" s="98"/>
      <c r="S298" s="98"/>
    </row>
    <row r="299" spans="1:19">
      <c r="A299" s="209"/>
      <c r="B299" s="98"/>
      <c r="C299" s="98"/>
      <c r="D299" s="98"/>
      <c r="E299" s="98"/>
      <c r="F299" s="98"/>
      <c r="G299" s="98"/>
      <c r="H299" s="98"/>
      <c r="I299" s="98"/>
      <c r="J299" s="98"/>
      <c r="K299" s="98"/>
      <c r="L299" s="98"/>
      <c r="M299" s="98"/>
      <c r="N299" s="98"/>
      <c r="O299" s="98"/>
      <c r="P299" s="98"/>
      <c r="Q299" s="98"/>
      <c r="R299" s="98"/>
      <c r="S299" s="98"/>
    </row>
    <row r="300" spans="1:19">
      <c r="A300" s="209"/>
      <c r="B300" s="98"/>
      <c r="C300" s="98"/>
      <c r="D300" s="98"/>
      <c r="E300" s="98"/>
      <c r="F300" s="98"/>
      <c r="G300" s="98"/>
      <c r="H300" s="98"/>
      <c r="I300" s="98"/>
      <c r="J300" s="98"/>
      <c r="K300" s="98"/>
      <c r="L300" s="98"/>
      <c r="M300" s="98"/>
      <c r="N300" s="98"/>
      <c r="O300" s="98"/>
      <c r="P300" s="98"/>
      <c r="Q300" s="98"/>
      <c r="R300" s="98"/>
      <c r="S300" s="98"/>
    </row>
    <row r="301" spans="1:19">
      <c r="A301" s="209"/>
      <c r="B301" s="98"/>
      <c r="C301" s="98"/>
      <c r="D301" s="98"/>
      <c r="E301" s="98"/>
      <c r="F301" s="98"/>
      <c r="G301" s="98"/>
      <c r="H301" s="98"/>
      <c r="I301" s="98"/>
      <c r="J301" s="98"/>
      <c r="K301" s="98"/>
      <c r="L301" s="98"/>
      <c r="M301" s="98"/>
      <c r="N301" s="98"/>
      <c r="O301" s="98"/>
      <c r="P301" s="98"/>
      <c r="Q301" s="98"/>
      <c r="R301" s="98"/>
      <c r="S301" s="98"/>
    </row>
    <row r="302" spans="1:19">
      <c r="A302" s="209"/>
      <c r="B302" s="98"/>
      <c r="C302" s="98"/>
      <c r="D302" s="98"/>
      <c r="E302" s="98"/>
      <c r="F302" s="98"/>
      <c r="G302" s="98"/>
      <c r="H302" s="98"/>
      <c r="I302" s="98"/>
      <c r="J302" s="98"/>
      <c r="K302" s="98"/>
      <c r="L302" s="98"/>
      <c r="M302" s="98"/>
      <c r="N302" s="98"/>
      <c r="O302" s="98"/>
      <c r="P302" s="98"/>
      <c r="Q302" s="98"/>
      <c r="R302" s="98"/>
      <c r="S302" s="98"/>
    </row>
    <row r="303" spans="1:19">
      <c r="A303" s="209"/>
      <c r="B303" s="98"/>
      <c r="C303" s="98"/>
      <c r="D303" s="98"/>
      <c r="E303" s="98"/>
      <c r="F303" s="98"/>
      <c r="G303" s="98"/>
      <c r="H303" s="98"/>
      <c r="I303" s="98"/>
      <c r="J303" s="98"/>
      <c r="K303" s="98"/>
      <c r="L303" s="98"/>
      <c r="M303" s="98"/>
      <c r="N303" s="98"/>
      <c r="O303" s="98"/>
      <c r="P303" s="98"/>
      <c r="Q303" s="98"/>
      <c r="R303" s="98"/>
      <c r="S303" s="98"/>
    </row>
    <row r="304" spans="1:19" ht="15.75">
      <c r="A304" s="249"/>
      <c r="B304" s="98"/>
      <c r="C304" s="98"/>
      <c r="D304" s="98"/>
      <c r="E304" s="98"/>
      <c r="F304" s="98"/>
      <c r="G304" s="98"/>
      <c r="H304" s="98"/>
      <c r="I304" s="98"/>
      <c r="J304" s="98"/>
      <c r="K304" s="98"/>
      <c r="L304" s="98"/>
      <c r="M304" s="98"/>
      <c r="N304" s="98"/>
      <c r="O304" s="98"/>
      <c r="P304" s="98"/>
      <c r="Q304" s="98"/>
      <c r="R304" s="98"/>
      <c r="S304" s="98"/>
    </row>
    <row r="305" spans="1:19">
      <c r="A305" s="209"/>
      <c r="B305" s="98"/>
      <c r="C305" s="98"/>
      <c r="D305" s="98"/>
      <c r="E305" s="98"/>
      <c r="F305" s="98"/>
      <c r="G305" s="98"/>
      <c r="H305" s="98"/>
      <c r="I305" s="98"/>
      <c r="J305" s="98"/>
      <c r="K305" s="98"/>
      <c r="L305" s="98"/>
      <c r="M305" s="98"/>
      <c r="N305" s="98"/>
      <c r="O305" s="98"/>
      <c r="P305" s="98"/>
      <c r="Q305" s="98"/>
      <c r="R305" s="98"/>
      <c r="S305" s="98"/>
    </row>
    <row r="306" spans="1:19">
      <c r="A306" s="23"/>
    </row>
    <row r="307" spans="1:19">
      <c r="A307" s="23"/>
    </row>
    <row r="308" spans="1:19">
      <c r="A308" s="23"/>
    </row>
    <row r="309" spans="1:19">
      <c r="A309" s="92"/>
      <c r="B309" s="98"/>
      <c r="C309" s="98"/>
      <c r="D309" s="98"/>
      <c r="E309" s="98"/>
      <c r="F309" s="98"/>
      <c r="G309" s="98"/>
      <c r="H309" s="98"/>
      <c r="I309" s="98"/>
      <c r="J309" s="98"/>
      <c r="K309" s="98"/>
      <c r="L309" s="98"/>
      <c r="M309" s="98"/>
      <c r="N309" s="98"/>
      <c r="O309" s="98"/>
      <c r="P309" s="98"/>
      <c r="Q309" s="98"/>
      <c r="R309" s="98"/>
      <c r="S309" s="98"/>
    </row>
    <row r="310" spans="1:19">
      <c r="A310" s="29"/>
    </row>
    <row r="311" spans="1:19">
      <c r="A311" s="29"/>
    </row>
    <row r="312" spans="1:19">
      <c r="A312" s="29"/>
    </row>
    <row r="313" spans="1:19">
      <c r="A313" s="29"/>
    </row>
    <row r="314" spans="1:19">
      <c r="A314" s="29"/>
    </row>
    <row r="315" spans="1:19">
      <c r="A315" s="29"/>
    </row>
    <row r="316" spans="1:19">
      <c r="A316" s="29"/>
    </row>
    <row r="317" spans="1:19">
      <c r="A317" s="29"/>
    </row>
    <row r="318" spans="1:19">
      <c r="A318"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AB1A-4FEE-4456-8BB9-A60127378F31}">
  <sheetPr>
    <pageSetUpPr fitToPage="1"/>
  </sheetPr>
  <dimension ref="A1:W323"/>
  <sheetViews>
    <sheetView view="pageBreakPreview" topLeftCell="A4" zoomScale="80" zoomScaleNormal="100" zoomScaleSheetLayoutView="80" workbookViewId="0">
      <selection activeCell="N34" sqref="N34"/>
    </sheetView>
  </sheetViews>
  <sheetFormatPr defaultColWidth="9.140625" defaultRowHeight="15" customHeight="1"/>
  <cols>
    <col min="1" max="1" width="36.28515625" style="105" customWidth="1"/>
    <col min="2" max="19" width="11.42578125" style="105" customWidth="1"/>
    <col min="20" max="16384" width="9.140625" style="105"/>
  </cols>
  <sheetData>
    <row r="1" spans="1:19" ht="17.25" customHeight="1">
      <c r="A1" s="1" t="s">
        <v>1926</v>
      </c>
      <c r="B1" s="1"/>
      <c r="C1" s="1"/>
      <c r="D1" s="1"/>
      <c r="E1" s="1"/>
      <c r="F1" s="1"/>
      <c r="G1" s="1"/>
      <c r="H1" s="1"/>
      <c r="I1" s="1"/>
      <c r="J1" s="1"/>
      <c r="K1" s="1"/>
      <c r="L1" s="1"/>
      <c r="M1" s="1"/>
      <c r="N1" s="1"/>
      <c r="O1" s="1"/>
      <c r="P1" s="245"/>
      <c r="Q1" s="66"/>
      <c r="R1" s="66"/>
      <c r="S1" s="66"/>
    </row>
    <row r="2" spans="1:19" ht="17.25" customHeight="1">
      <c r="A2" s="2" t="s">
        <v>1927</v>
      </c>
      <c r="B2" s="65"/>
      <c r="C2" s="66"/>
      <c r="D2" s="66"/>
      <c r="E2" s="66"/>
      <c r="F2" s="66"/>
      <c r="G2" s="66"/>
      <c r="H2" s="66"/>
      <c r="I2" s="66"/>
      <c r="J2" s="66"/>
      <c r="K2" s="66"/>
      <c r="L2" s="66"/>
      <c r="M2" s="66"/>
      <c r="N2" s="66"/>
      <c r="Q2" s="66"/>
      <c r="R2" s="66"/>
      <c r="S2" s="66"/>
    </row>
    <row r="3" spans="1:19" ht="15" customHeight="1" thickBot="1">
      <c r="A3" s="68"/>
      <c r="B3" s="68"/>
      <c r="C3" s="69"/>
      <c r="D3" s="69"/>
      <c r="E3" s="69"/>
      <c r="F3" s="69"/>
      <c r="G3" s="69"/>
      <c r="H3" s="69"/>
      <c r="I3" s="69"/>
      <c r="J3" s="69"/>
      <c r="K3" s="69"/>
      <c r="L3" s="69"/>
      <c r="M3" s="69"/>
      <c r="N3" s="69"/>
      <c r="Q3" s="69"/>
      <c r="R3" s="69"/>
      <c r="S3" s="69"/>
    </row>
    <row r="4" spans="1:19" ht="34.5" customHeight="1" thickBot="1">
      <c r="A4" s="540" t="s">
        <v>1892</v>
      </c>
      <c r="B4" s="549" t="s">
        <v>158</v>
      </c>
      <c r="C4" s="549"/>
      <c r="D4" s="552" t="s">
        <v>1887</v>
      </c>
      <c r="E4" s="552"/>
      <c r="F4" s="552"/>
      <c r="G4" s="552"/>
      <c r="H4" s="552"/>
      <c r="I4" s="552"/>
      <c r="J4" s="552"/>
      <c r="K4" s="552"/>
      <c r="L4" s="552"/>
      <c r="M4" s="552"/>
      <c r="N4" s="552"/>
      <c r="O4" s="552"/>
      <c r="P4" s="552"/>
      <c r="Q4" s="552"/>
      <c r="R4" s="549" t="s">
        <v>2059</v>
      </c>
      <c r="S4" s="549"/>
    </row>
    <row r="5" spans="1:19"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19"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19"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19" ht="9" customHeight="1">
      <c r="A8" s="73"/>
      <c r="B8" s="73"/>
      <c r="C8" s="73"/>
      <c r="D8" s="73"/>
      <c r="E8" s="73"/>
      <c r="F8" s="73"/>
      <c r="G8" s="73"/>
      <c r="H8" s="73"/>
      <c r="I8" s="73"/>
      <c r="J8" s="73"/>
      <c r="K8" s="73"/>
      <c r="L8" s="73"/>
      <c r="M8" s="73"/>
      <c r="N8" s="73"/>
      <c r="O8" s="73"/>
      <c r="P8" s="73"/>
      <c r="Q8" s="73"/>
      <c r="R8" s="73"/>
      <c r="S8" s="73"/>
    </row>
    <row r="9" spans="1:19" ht="18" customHeight="1">
      <c r="A9" s="20" t="s">
        <v>651</v>
      </c>
      <c r="B9" s="73"/>
      <c r="C9" s="73"/>
      <c r="D9" s="73"/>
      <c r="E9" s="73"/>
      <c r="F9" s="73"/>
      <c r="G9" s="73"/>
      <c r="H9" s="73"/>
      <c r="I9" s="73"/>
      <c r="J9" s="73"/>
      <c r="K9" s="73"/>
      <c r="L9" s="73"/>
      <c r="M9" s="73"/>
      <c r="N9" s="73"/>
      <c r="O9" s="73"/>
      <c r="P9" s="73"/>
      <c r="Q9" s="73"/>
      <c r="R9" s="73"/>
      <c r="S9" s="73"/>
    </row>
    <row r="10" spans="1:19" ht="18" customHeight="1">
      <c r="A10" s="23" t="s">
        <v>624</v>
      </c>
      <c r="B10" s="85">
        <v>1800</v>
      </c>
      <c r="C10" s="85">
        <v>2038</v>
      </c>
      <c r="D10" s="85">
        <v>1793</v>
      </c>
      <c r="E10" s="85">
        <v>2023</v>
      </c>
      <c r="F10" s="85">
        <v>1793</v>
      </c>
      <c r="G10" s="85">
        <v>2021</v>
      </c>
      <c r="H10" s="85">
        <v>1793</v>
      </c>
      <c r="I10" s="85">
        <v>2018</v>
      </c>
      <c r="J10" s="86">
        <v>0</v>
      </c>
      <c r="K10" s="86">
        <v>3</v>
      </c>
      <c r="L10" s="86">
        <v>0</v>
      </c>
      <c r="M10" s="86">
        <v>2</v>
      </c>
      <c r="N10" s="86">
        <v>0</v>
      </c>
      <c r="O10" s="86">
        <v>0</v>
      </c>
      <c r="P10" s="86">
        <v>0</v>
      </c>
      <c r="Q10" s="86">
        <v>0</v>
      </c>
      <c r="R10" s="86">
        <v>7</v>
      </c>
      <c r="S10" s="86">
        <v>15</v>
      </c>
    </row>
    <row r="11" spans="1:19" ht="18" customHeight="1">
      <c r="A11" s="23" t="s">
        <v>625</v>
      </c>
      <c r="B11" s="85">
        <v>2112</v>
      </c>
      <c r="C11" s="85">
        <v>2094</v>
      </c>
      <c r="D11" s="85">
        <v>2110</v>
      </c>
      <c r="E11" s="85">
        <v>2091</v>
      </c>
      <c r="F11" s="85">
        <v>2102</v>
      </c>
      <c r="G11" s="85">
        <v>2090</v>
      </c>
      <c r="H11" s="85">
        <v>2102</v>
      </c>
      <c r="I11" s="85">
        <v>2089</v>
      </c>
      <c r="J11" s="86">
        <v>0</v>
      </c>
      <c r="K11" s="86">
        <v>1</v>
      </c>
      <c r="L11" s="86">
        <v>8</v>
      </c>
      <c r="M11" s="86">
        <v>0</v>
      </c>
      <c r="N11" s="86">
        <v>0</v>
      </c>
      <c r="O11" s="86">
        <v>0</v>
      </c>
      <c r="P11" s="86">
        <v>0</v>
      </c>
      <c r="Q11" s="86">
        <v>1</v>
      </c>
      <c r="R11" s="86">
        <v>2</v>
      </c>
      <c r="S11" s="86">
        <v>3</v>
      </c>
    </row>
    <row r="12" spans="1:19" ht="18" customHeight="1">
      <c r="A12" s="23" t="s">
        <v>626</v>
      </c>
      <c r="B12" s="85">
        <v>621</v>
      </c>
      <c r="C12" s="85">
        <v>650</v>
      </c>
      <c r="D12" s="85">
        <v>620</v>
      </c>
      <c r="E12" s="85">
        <v>633</v>
      </c>
      <c r="F12" s="85">
        <v>620</v>
      </c>
      <c r="G12" s="85">
        <v>631</v>
      </c>
      <c r="H12" s="85">
        <v>620</v>
      </c>
      <c r="I12" s="85">
        <v>631</v>
      </c>
      <c r="J12" s="86">
        <v>0</v>
      </c>
      <c r="K12" s="86">
        <v>0</v>
      </c>
      <c r="L12" s="86">
        <v>0</v>
      </c>
      <c r="M12" s="86">
        <v>0</v>
      </c>
      <c r="N12" s="86">
        <v>0</v>
      </c>
      <c r="O12" s="86">
        <v>0</v>
      </c>
      <c r="P12" s="86">
        <v>0</v>
      </c>
      <c r="Q12" s="86">
        <v>2</v>
      </c>
      <c r="R12" s="86">
        <v>1</v>
      </c>
      <c r="S12" s="86">
        <v>17</v>
      </c>
    </row>
    <row r="13" spans="1:19" s="98" customFormat="1" ht="18" customHeight="1">
      <c r="A13" s="23" t="s">
        <v>627</v>
      </c>
      <c r="B13" s="85">
        <v>3332</v>
      </c>
      <c r="C13" s="85">
        <v>6878</v>
      </c>
      <c r="D13" s="85">
        <v>3199</v>
      </c>
      <c r="E13" s="85">
        <v>6767</v>
      </c>
      <c r="F13" s="85">
        <v>3185</v>
      </c>
      <c r="G13" s="85">
        <v>6615</v>
      </c>
      <c r="H13" s="85">
        <v>3185</v>
      </c>
      <c r="I13" s="85">
        <v>6608</v>
      </c>
      <c r="J13" s="86">
        <v>0</v>
      </c>
      <c r="K13" s="86">
        <v>7</v>
      </c>
      <c r="L13" s="86">
        <v>9</v>
      </c>
      <c r="M13" s="86">
        <v>105</v>
      </c>
      <c r="N13" s="86">
        <v>1</v>
      </c>
      <c r="O13" s="86">
        <v>30</v>
      </c>
      <c r="P13" s="86">
        <v>4</v>
      </c>
      <c r="Q13" s="86">
        <v>17</v>
      </c>
      <c r="R13" s="86">
        <v>133</v>
      </c>
      <c r="S13" s="86">
        <v>111</v>
      </c>
    </row>
    <row r="14" spans="1:19" ht="18" customHeight="1">
      <c r="A14" s="23" t="s">
        <v>628</v>
      </c>
      <c r="B14" s="85">
        <v>2727</v>
      </c>
      <c r="C14" s="85">
        <v>3064</v>
      </c>
      <c r="D14" s="85">
        <v>2714</v>
      </c>
      <c r="E14" s="85">
        <v>3040</v>
      </c>
      <c r="F14" s="85">
        <v>2710</v>
      </c>
      <c r="G14" s="85">
        <v>3038</v>
      </c>
      <c r="H14" s="85">
        <v>2710</v>
      </c>
      <c r="I14" s="85">
        <v>3038</v>
      </c>
      <c r="J14" s="86">
        <v>0</v>
      </c>
      <c r="K14" s="86">
        <v>0</v>
      </c>
      <c r="L14" s="86">
        <v>4</v>
      </c>
      <c r="M14" s="86">
        <v>0</v>
      </c>
      <c r="N14" s="86">
        <v>0</v>
      </c>
      <c r="O14" s="86">
        <v>1</v>
      </c>
      <c r="P14" s="86">
        <v>0</v>
      </c>
      <c r="Q14" s="86">
        <v>1</v>
      </c>
      <c r="R14" s="86">
        <v>13</v>
      </c>
      <c r="S14" s="86">
        <v>24</v>
      </c>
    </row>
    <row r="15" spans="1:19" ht="18" customHeight="1">
      <c r="A15" s="23" t="s">
        <v>629</v>
      </c>
      <c r="B15" s="85">
        <v>12245</v>
      </c>
      <c r="C15" s="85">
        <v>14656</v>
      </c>
      <c r="D15" s="85">
        <v>12172</v>
      </c>
      <c r="E15" s="85">
        <v>14576</v>
      </c>
      <c r="F15" s="85">
        <v>11570</v>
      </c>
      <c r="G15" s="85">
        <v>13992</v>
      </c>
      <c r="H15" s="85">
        <v>11561</v>
      </c>
      <c r="I15" s="85">
        <v>13971</v>
      </c>
      <c r="J15" s="86">
        <v>9</v>
      </c>
      <c r="K15" s="86">
        <v>21</v>
      </c>
      <c r="L15" s="86">
        <v>80</v>
      </c>
      <c r="M15" s="86">
        <v>54</v>
      </c>
      <c r="N15" s="86">
        <v>1</v>
      </c>
      <c r="O15" s="86">
        <v>1</v>
      </c>
      <c r="P15" s="86">
        <v>521</v>
      </c>
      <c r="Q15" s="86">
        <v>529</v>
      </c>
      <c r="R15" s="86">
        <v>73</v>
      </c>
      <c r="S15" s="86">
        <v>80</v>
      </c>
    </row>
    <row r="16" spans="1:19" ht="18" customHeight="1">
      <c r="A16" s="23" t="s">
        <v>630</v>
      </c>
      <c r="B16" s="85">
        <v>1655</v>
      </c>
      <c r="C16" s="85">
        <v>2075</v>
      </c>
      <c r="D16" s="85">
        <v>1649</v>
      </c>
      <c r="E16" s="85">
        <v>2064</v>
      </c>
      <c r="F16" s="85">
        <v>1649</v>
      </c>
      <c r="G16" s="85">
        <v>2061</v>
      </c>
      <c r="H16" s="85">
        <v>1649</v>
      </c>
      <c r="I16" s="85">
        <v>2061</v>
      </c>
      <c r="J16" s="86">
        <v>0</v>
      </c>
      <c r="K16" s="86">
        <v>0</v>
      </c>
      <c r="L16" s="86">
        <v>0</v>
      </c>
      <c r="M16" s="86">
        <v>0</v>
      </c>
      <c r="N16" s="86">
        <v>0</v>
      </c>
      <c r="O16" s="86">
        <v>1</v>
      </c>
      <c r="P16" s="86">
        <v>0</v>
      </c>
      <c r="Q16" s="86">
        <v>2</v>
      </c>
      <c r="R16" s="86">
        <v>6</v>
      </c>
      <c r="S16" s="86">
        <v>11</v>
      </c>
    </row>
    <row r="17" spans="1:23" ht="18" customHeight="1">
      <c r="A17" s="23" t="s">
        <v>631</v>
      </c>
      <c r="B17" s="85">
        <v>3201</v>
      </c>
      <c r="C17" s="85">
        <v>3588</v>
      </c>
      <c r="D17" s="85">
        <v>3174</v>
      </c>
      <c r="E17" s="85">
        <v>3576</v>
      </c>
      <c r="F17" s="85">
        <v>3156</v>
      </c>
      <c r="G17" s="85">
        <v>3561</v>
      </c>
      <c r="H17" s="85">
        <v>3145</v>
      </c>
      <c r="I17" s="85">
        <v>3558</v>
      </c>
      <c r="J17" s="86">
        <v>11</v>
      </c>
      <c r="K17" s="86">
        <v>3</v>
      </c>
      <c r="L17" s="86">
        <v>17</v>
      </c>
      <c r="M17" s="86">
        <v>9</v>
      </c>
      <c r="N17" s="86">
        <v>0</v>
      </c>
      <c r="O17" s="86">
        <v>0</v>
      </c>
      <c r="P17" s="86">
        <v>1</v>
      </c>
      <c r="Q17" s="86">
        <v>6</v>
      </c>
      <c r="R17" s="86">
        <v>27</v>
      </c>
      <c r="S17" s="86">
        <v>12</v>
      </c>
    </row>
    <row r="18" spans="1:23" ht="18" customHeight="1">
      <c r="A18" s="23" t="s">
        <v>632</v>
      </c>
      <c r="B18" s="85">
        <v>2383</v>
      </c>
      <c r="C18" s="85">
        <v>2472</v>
      </c>
      <c r="D18" s="85">
        <v>2373</v>
      </c>
      <c r="E18" s="85">
        <v>2461</v>
      </c>
      <c r="F18" s="85">
        <v>2372</v>
      </c>
      <c r="G18" s="85">
        <v>2460</v>
      </c>
      <c r="H18" s="85">
        <v>2371</v>
      </c>
      <c r="I18" s="85">
        <v>2459</v>
      </c>
      <c r="J18" s="86">
        <v>1</v>
      </c>
      <c r="K18" s="86">
        <v>1</v>
      </c>
      <c r="L18" s="86">
        <v>0</v>
      </c>
      <c r="M18" s="86">
        <v>0</v>
      </c>
      <c r="N18" s="86">
        <v>0</v>
      </c>
      <c r="O18" s="86">
        <v>0</v>
      </c>
      <c r="P18" s="86">
        <v>1</v>
      </c>
      <c r="Q18" s="86">
        <v>1</v>
      </c>
      <c r="R18" s="86">
        <v>10</v>
      </c>
      <c r="S18" s="86">
        <v>11</v>
      </c>
    </row>
    <row r="19" spans="1:23" ht="18" customHeight="1">
      <c r="A19" s="23" t="s">
        <v>633</v>
      </c>
      <c r="B19" s="85">
        <v>1333</v>
      </c>
      <c r="C19" s="85">
        <v>1713</v>
      </c>
      <c r="D19" s="85">
        <v>1332</v>
      </c>
      <c r="E19" s="85">
        <v>1709</v>
      </c>
      <c r="F19" s="85">
        <v>1332</v>
      </c>
      <c r="G19" s="85">
        <v>1704</v>
      </c>
      <c r="H19" s="85">
        <v>1332</v>
      </c>
      <c r="I19" s="85">
        <v>1701</v>
      </c>
      <c r="J19" s="86">
        <v>0</v>
      </c>
      <c r="K19" s="86">
        <v>3</v>
      </c>
      <c r="L19" s="86">
        <v>0</v>
      </c>
      <c r="M19" s="86">
        <v>0</v>
      </c>
      <c r="N19" s="86">
        <v>0</v>
      </c>
      <c r="O19" s="86">
        <v>0</v>
      </c>
      <c r="P19" s="86">
        <v>0</v>
      </c>
      <c r="Q19" s="86">
        <v>5</v>
      </c>
      <c r="R19" s="86">
        <v>1</v>
      </c>
      <c r="S19" s="86">
        <v>4</v>
      </c>
    </row>
    <row r="20" spans="1:23" ht="18" customHeight="1">
      <c r="A20" s="23" t="s">
        <v>634</v>
      </c>
      <c r="B20" s="85">
        <v>1628</v>
      </c>
      <c r="C20" s="85">
        <v>1901</v>
      </c>
      <c r="D20" s="85">
        <v>1621</v>
      </c>
      <c r="E20" s="85">
        <v>1901</v>
      </c>
      <c r="F20" s="85">
        <v>1621</v>
      </c>
      <c r="G20" s="85">
        <v>1899</v>
      </c>
      <c r="H20" s="85">
        <v>1621</v>
      </c>
      <c r="I20" s="85">
        <v>1899</v>
      </c>
      <c r="J20" s="86">
        <v>0</v>
      </c>
      <c r="K20" s="86">
        <v>0</v>
      </c>
      <c r="L20" s="86">
        <v>0</v>
      </c>
      <c r="M20" s="86">
        <v>0</v>
      </c>
      <c r="N20" s="86">
        <v>0</v>
      </c>
      <c r="O20" s="86">
        <v>0</v>
      </c>
      <c r="P20" s="86">
        <v>0</v>
      </c>
      <c r="Q20" s="86">
        <v>2</v>
      </c>
      <c r="R20" s="86">
        <v>7</v>
      </c>
      <c r="S20" s="86">
        <v>0</v>
      </c>
    </row>
    <row r="21" spans="1:23" ht="18" customHeight="1">
      <c r="A21" s="23" t="s">
        <v>635</v>
      </c>
      <c r="B21" s="85">
        <v>1445</v>
      </c>
      <c r="C21" s="85">
        <v>1835</v>
      </c>
      <c r="D21" s="85">
        <v>1409</v>
      </c>
      <c r="E21" s="85">
        <v>1795</v>
      </c>
      <c r="F21" s="85">
        <v>1409</v>
      </c>
      <c r="G21" s="85">
        <v>1791</v>
      </c>
      <c r="H21" s="85">
        <v>1409</v>
      </c>
      <c r="I21" s="85">
        <v>1785</v>
      </c>
      <c r="J21" s="86">
        <v>0</v>
      </c>
      <c r="K21" s="86">
        <v>6</v>
      </c>
      <c r="L21" s="86">
        <v>0</v>
      </c>
      <c r="M21" s="86">
        <v>0</v>
      </c>
      <c r="N21" s="86">
        <v>0</v>
      </c>
      <c r="O21" s="86">
        <v>0</v>
      </c>
      <c r="P21" s="86">
        <v>0</v>
      </c>
      <c r="Q21" s="86">
        <v>4</v>
      </c>
      <c r="R21" s="86">
        <v>36</v>
      </c>
      <c r="S21" s="86">
        <v>40</v>
      </c>
    </row>
    <row r="22" spans="1:23" ht="18" customHeight="1">
      <c r="A22" s="23" t="s">
        <v>636</v>
      </c>
      <c r="B22" s="85">
        <v>4116</v>
      </c>
      <c r="C22" s="85">
        <v>4505</v>
      </c>
      <c r="D22" s="85">
        <v>4093</v>
      </c>
      <c r="E22" s="85">
        <v>4491</v>
      </c>
      <c r="F22" s="85">
        <v>4052</v>
      </c>
      <c r="G22" s="85">
        <v>4488</v>
      </c>
      <c r="H22" s="85">
        <v>4052</v>
      </c>
      <c r="I22" s="85">
        <v>4483</v>
      </c>
      <c r="J22" s="86">
        <v>0</v>
      </c>
      <c r="K22" s="86">
        <v>5</v>
      </c>
      <c r="L22" s="86">
        <v>18</v>
      </c>
      <c r="M22" s="86">
        <v>0</v>
      </c>
      <c r="N22" s="86">
        <v>0</v>
      </c>
      <c r="O22" s="86">
        <v>0</v>
      </c>
      <c r="P22" s="86">
        <v>23</v>
      </c>
      <c r="Q22" s="86">
        <v>3</v>
      </c>
      <c r="R22" s="86">
        <v>23</v>
      </c>
      <c r="S22" s="86">
        <v>14</v>
      </c>
    </row>
    <row r="23" spans="1:23" ht="18" customHeight="1">
      <c r="A23" s="23" t="s">
        <v>637</v>
      </c>
      <c r="B23" s="85">
        <v>3465</v>
      </c>
      <c r="C23" s="85">
        <v>3774</v>
      </c>
      <c r="D23" s="85">
        <v>3428</v>
      </c>
      <c r="E23" s="85">
        <v>3739</v>
      </c>
      <c r="F23" s="85">
        <v>3409</v>
      </c>
      <c r="G23" s="85">
        <v>3736</v>
      </c>
      <c r="H23" s="85">
        <v>3408</v>
      </c>
      <c r="I23" s="85">
        <v>3732</v>
      </c>
      <c r="J23" s="86">
        <v>1</v>
      </c>
      <c r="K23" s="86">
        <v>4</v>
      </c>
      <c r="L23" s="86">
        <v>0</v>
      </c>
      <c r="M23" s="86">
        <v>0</v>
      </c>
      <c r="N23" s="86">
        <v>2</v>
      </c>
      <c r="O23" s="86">
        <v>0</v>
      </c>
      <c r="P23" s="86">
        <v>17</v>
      </c>
      <c r="Q23" s="86">
        <v>3</v>
      </c>
      <c r="R23" s="86">
        <v>37</v>
      </c>
      <c r="S23" s="86">
        <v>35</v>
      </c>
    </row>
    <row r="24" spans="1:23" s="84" customFormat="1" ht="18" customHeight="1">
      <c r="A24" s="23" t="s">
        <v>638</v>
      </c>
      <c r="B24" s="85">
        <v>2402</v>
      </c>
      <c r="C24" s="85">
        <v>4139</v>
      </c>
      <c r="D24" s="85">
        <v>2396</v>
      </c>
      <c r="E24" s="85">
        <v>4130</v>
      </c>
      <c r="F24" s="85">
        <v>2395</v>
      </c>
      <c r="G24" s="85">
        <v>4127</v>
      </c>
      <c r="H24" s="85">
        <v>2395</v>
      </c>
      <c r="I24" s="85">
        <v>4123</v>
      </c>
      <c r="J24" s="86">
        <v>0</v>
      </c>
      <c r="K24" s="86">
        <v>4</v>
      </c>
      <c r="L24" s="86">
        <v>1</v>
      </c>
      <c r="M24" s="86">
        <v>1</v>
      </c>
      <c r="N24" s="86">
        <v>0</v>
      </c>
      <c r="O24" s="86">
        <v>0</v>
      </c>
      <c r="P24" s="86">
        <v>0</v>
      </c>
      <c r="Q24" s="86">
        <v>2</v>
      </c>
      <c r="R24" s="86">
        <v>6</v>
      </c>
      <c r="S24" s="86">
        <v>9</v>
      </c>
      <c r="T24" s="104"/>
      <c r="U24" s="104"/>
      <c r="V24" s="104"/>
      <c r="W24" s="104"/>
    </row>
    <row r="25" spans="1:23" s="84" customFormat="1" ht="18" customHeight="1">
      <c r="A25" s="23" t="s">
        <v>281</v>
      </c>
      <c r="B25" s="85">
        <v>2409</v>
      </c>
      <c r="C25" s="85">
        <v>2336</v>
      </c>
      <c r="D25" s="85">
        <v>2386</v>
      </c>
      <c r="E25" s="85">
        <v>2331</v>
      </c>
      <c r="F25" s="85">
        <v>2371</v>
      </c>
      <c r="G25" s="85">
        <v>2330</v>
      </c>
      <c r="H25" s="85">
        <v>2371</v>
      </c>
      <c r="I25" s="85">
        <v>2328</v>
      </c>
      <c r="J25" s="86">
        <v>0</v>
      </c>
      <c r="K25" s="86">
        <v>2</v>
      </c>
      <c r="L25" s="86">
        <v>8</v>
      </c>
      <c r="M25" s="86">
        <v>1</v>
      </c>
      <c r="N25" s="86">
        <v>0</v>
      </c>
      <c r="O25" s="86">
        <v>0</v>
      </c>
      <c r="P25" s="86">
        <v>7</v>
      </c>
      <c r="Q25" s="86">
        <v>0</v>
      </c>
      <c r="R25" s="86">
        <v>23</v>
      </c>
      <c r="S25" s="86">
        <v>5</v>
      </c>
      <c r="T25" s="104"/>
      <c r="U25" s="104"/>
      <c r="V25" s="104"/>
      <c r="W25" s="104"/>
    </row>
    <row r="26" spans="1:23" s="75" customFormat="1" ht="18" customHeight="1">
      <c r="A26" s="23" t="s">
        <v>639</v>
      </c>
      <c r="B26" s="85">
        <v>1132</v>
      </c>
      <c r="C26" s="85">
        <v>1202</v>
      </c>
      <c r="D26" s="85">
        <v>1123</v>
      </c>
      <c r="E26" s="85">
        <v>1197</v>
      </c>
      <c r="F26" s="85">
        <v>1123</v>
      </c>
      <c r="G26" s="85">
        <v>1197</v>
      </c>
      <c r="H26" s="85">
        <v>1123</v>
      </c>
      <c r="I26" s="85">
        <v>1197</v>
      </c>
      <c r="J26" s="86">
        <v>0</v>
      </c>
      <c r="K26" s="86">
        <v>0</v>
      </c>
      <c r="L26" s="86">
        <v>0</v>
      </c>
      <c r="M26" s="86">
        <v>0</v>
      </c>
      <c r="N26" s="86">
        <v>0</v>
      </c>
      <c r="O26" s="86">
        <v>0</v>
      </c>
      <c r="P26" s="86">
        <v>0</v>
      </c>
      <c r="Q26" s="86">
        <v>0</v>
      </c>
      <c r="R26" s="86">
        <v>9</v>
      </c>
      <c r="S26" s="86">
        <v>5</v>
      </c>
      <c r="T26" s="81"/>
      <c r="U26" s="81"/>
      <c r="V26" s="81"/>
      <c r="W26" s="81"/>
    </row>
    <row r="27" spans="1:23" s="84" customFormat="1" ht="18" customHeight="1">
      <c r="A27" s="23" t="s">
        <v>640</v>
      </c>
      <c r="B27" s="85">
        <v>2917</v>
      </c>
      <c r="C27" s="85">
        <v>3301</v>
      </c>
      <c r="D27" s="85">
        <v>2879</v>
      </c>
      <c r="E27" s="85">
        <v>3284</v>
      </c>
      <c r="F27" s="85">
        <v>2755</v>
      </c>
      <c r="G27" s="85">
        <v>3174</v>
      </c>
      <c r="H27" s="85">
        <v>2752</v>
      </c>
      <c r="I27" s="85">
        <v>3167</v>
      </c>
      <c r="J27" s="86">
        <v>3</v>
      </c>
      <c r="K27" s="86">
        <v>7</v>
      </c>
      <c r="L27" s="86">
        <v>14</v>
      </c>
      <c r="M27" s="86">
        <v>29</v>
      </c>
      <c r="N27" s="86">
        <v>0</v>
      </c>
      <c r="O27" s="86">
        <v>23</v>
      </c>
      <c r="P27" s="86">
        <v>110</v>
      </c>
      <c r="Q27" s="86">
        <v>58</v>
      </c>
      <c r="R27" s="86">
        <v>38</v>
      </c>
      <c r="S27" s="86">
        <v>17</v>
      </c>
      <c r="T27" s="104"/>
      <c r="U27" s="104"/>
      <c r="V27" s="104"/>
      <c r="W27" s="104"/>
    </row>
    <row r="28" spans="1:23" s="84" customFormat="1" ht="18" customHeight="1">
      <c r="A28" s="23" t="s">
        <v>641</v>
      </c>
      <c r="B28" s="85">
        <v>1547</v>
      </c>
      <c r="C28" s="85">
        <v>1730</v>
      </c>
      <c r="D28" s="85">
        <v>1537</v>
      </c>
      <c r="E28" s="85">
        <v>1650</v>
      </c>
      <c r="F28" s="85">
        <v>1536</v>
      </c>
      <c r="G28" s="85">
        <v>1649</v>
      </c>
      <c r="H28" s="85">
        <v>1536</v>
      </c>
      <c r="I28" s="85">
        <v>1648</v>
      </c>
      <c r="J28" s="86">
        <v>0</v>
      </c>
      <c r="K28" s="86">
        <v>1</v>
      </c>
      <c r="L28" s="86">
        <v>0</v>
      </c>
      <c r="M28" s="86">
        <v>0</v>
      </c>
      <c r="N28" s="86">
        <v>0</v>
      </c>
      <c r="O28" s="86">
        <v>0</v>
      </c>
      <c r="P28" s="86">
        <v>1</v>
      </c>
      <c r="Q28" s="86">
        <v>1</v>
      </c>
      <c r="R28" s="86">
        <v>10</v>
      </c>
      <c r="S28" s="86">
        <v>80</v>
      </c>
      <c r="T28" s="104"/>
      <c r="U28" s="104"/>
      <c r="V28" s="104"/>
      <c r="W28" s="104"/>
    </row>
    <row r="29" spans="1:23" s="84" customFormat="1" ht="18" customHeight="1">
      <c r="A29" s="23" t="s">
        <v>642</v>
      </c>
      <c r="B29" s="85">
        <v>4347</v>
      </c>
      <c r="C29" s="85">
        <v>4486</v>
      </c>
      <c r="D29" s="85">
        <v>4345</v>
      </c>
      <c r="E29" s="85">
        <v>4388</v>
      </c>
      <c r="F29" s="85">
        <v>4345</v>
      </c>
      <c r="G29" s="85">
        <v>4385</v>
      </c>
      <c r="H29" s="85">
        <v>4344</v>
      </c>
      <c r="I29" s="85">
        <v>4383</v>
      </c>
      <c r="J29" s="86">
        <v>1</v>
      </c>
      <c r="K29" s="86">
        <v>2</v>
      </c>
      <c r="L29" s="86">
        <v>0</v>
      </c>
      <c r="M29" s="86">
        <v>0</v>
      </c>
      <c r="N29" s="86">
        <v>0</v>
      </c>
      <c r="O29" s="86">
        <v>0</v>
      </c>
      <c r="P29" s="86">
        <v>0</v>
      </c>
      <c r="Q29" s="86">
        <v>3</v>
      </c>
      <c r="R29" s="86">
        <v>2</v>
      </c>
      <c r="S29" s="86">
        <v>98</v>
      </c>
      <c r="T29" s="104"/>
      <c r="U29" s="104"/>
      <c r="V29" s="104"/>
      <c r="W29" s="104"/>
    </row>
    <row r="30" spans="1:23" s="84" customFormat="1" ht="18" customHeight="1">
      <c r="A30" s="23" t="s">
        <v>643</v>
      </c>
      <c r="B30" s="85">
        <v>2118</v>
      </c>
      <c r="C30" s="85">
        <v>2931</v>
      </c>
      <c r="D30" s="85">
        <v>2113</v>
      </c>
      <c r="E30" s="85">
        <v>2930</v>
      </c>
      <c r="F30" s="85">
        <v>2104</v>
      </c>
      <c r="G30" s="85">
        <v>2925</v>
      </c>
      <c r="H30" s="85">
        <v>2103</v>
      </c>
      <c r="I30" s="85">
        <v>2921</v>
      </c>
      <c r="J30" s="86">
        <v>1</v>
      </c>
      <c r="K30" s="86">
        <v>4</v>
      </c>
      <c r="L30" s="86">
        <v>6</v>
      </c>
      <c r="M30" s="86">
        <v>1</v>
      </c>
      <c r="N30" s="86">
        <v>0</v>
      </c>
      <c r="O30" s="86">
        <v>3</v>
      </c>
      <c r="P30" s="86">
        <v>3</v>
      </c>
      <c r="Q30" s="86">
        <v>1</v>
      </c>
      <c r="R30" s="86">
        <v>5</v>
      </c>
      <c r="S30" s="86">
        <v>1</v>
      </c>
      <c r="T30" s="104"/>
      <c r="U30" s="104"/>
      <c r="V30" s="104"/>
      <c r="W30" s="104"/>
    </row>
    <row r="31" spans="1:23" s="84" customFormat="1" ht="18" customHeight="1">
      <c r="A31" s="23" t="s">
        <v>644</v>
      </c>
      <c r="B31" s="85">
        <v>5191</v>
      </c>
      <c r="C31" s="85">
        <v>5528</v>
      </c>
      <c r="D31" s="85">
        <v>5170</v>
      </c>
      <c r="E31" s="85">
        <v>5509</v>
      </c>
      <c r="F31" s="85">
        <v>5152</v>
      </c>
      <c r="G31" s="85">
        <v>5500</v>
      </c>
      <c r="H31" s="85">
        <v>5152</v>
      </c>
      <c r="I31" s="85">
        <v>5493</v>
      </c>
      <c r="J31" s="86">
        <v>0</v>
      </c>
      <c r="K31" s="86">
        <v>7</v>
      </c>
      <c r="L31" s="86">
        <v>7</v>
      </c>
      <c r="M31" s="86">
        <v>0</v>
      </c>
      <c r="N31" s="86">
        <v>1</v>
      </c>
      <c r="O31" s="86">
        <v>7</v>
      </c>
      <c r="P31" s="86">
        <v>10</v>
      </c>
      <c r="Q31" s="86">
        <v>2</v>
      </c>
      <c r="R31" s="86">
        <v>21</v>
      </c>
      <c r="S31" s="86">
        <v>19</v>
      </c>
      <c r="T31" s="104"/>
      <c r="U31" s="104"/>
      <c r="V31" s="104"/>
      <c r="W31" s="104"/>
    </row>
    <row r="32" spans="1:23" s="84" customFormat="1" ht="18" customHeight="1">
      <c r="A32" s="23" t="s">
        <v>645</v>
      </c>
      <c r="B32" s="85">
        <v>7423</v>
      </c>
      <c r="C32" s="85">
        <v>11316</v>
      </c>
      <c r="D32" s="85">
        <v>7398</v>
      </c>
      <c r="E32" s="85">
        <v>11274</v>
      </c>
      <c r="F32" s="85">
        <v>7312</v>
      </c>
      <c r="G32" s="85">
        <v>11181</v>
      </c>
      <c r="H32" s="85">
        <v>7312</v>
      </c>
      <c r="I32" s="85">
        <v>11163</v>
      </c>
      <c r="J32" s="86">
        <v>0</v>
      </c>
      <c r="K32" s="86">
        <v>18</v>
      </c>
      <c r="L32" s="86">
        <v>52</v>
      </c>
      <c r="M32" s="86">
        <v>44</v>
      </c>
      <c r="N32" s="86">
        <v>3</v>
      </c>
      <c r="O32" s="86">
        <v>0</v>
      </c>
      <c r="P32" s="86">
        <v>31</v>
      </c>
      <c r="Q32" s="86">
        <v>49</v>
      </c>
      <c r="R32" s="86">
        <v>25</v>
      </c>
      <c r="S32" s="86">
        <v>42</v>
      </c>
      <c r="T32" s="104"/>
      <c r="U32" s="104"/>
      <c r="V32" s="104"/>
      <c r="W32" s="104"/>
    </row>
    <row r="33" spans="1:23" s="84" customFormat="1" ht="18" customHeight="1">
      <c r="A33" s="23" t="s">
        <v>646</v>
      </c>
      <c r="B33" s="85">
        <v>7013</v>
      </c>
      <c r="C33" s="85">
        <v>7733</v>
      </c>
      <c r="D33" s="85">
        <v>6961</v>
      </c>
      <c r="E33" s="85">
        <v>7718</v>
      </c>
      <c r="F33" s="85">
        <v>6860</v>
      </c>
      <c r="G33" s="85">
        <v>7687</v>
      </c>
      <c r="H33" s="85">
        <v>6860</v>
      </c>
      <c r="I33" s="85">
        <v>7673</v>
      </c>
      <c r="J33" s="86">
        <v>0</v>
      </c>
      <c r="K33" s="86">
        <v>14</v>
      </c>
      <c r="L33" s="86">
        <v>81</v>
      </c>
      <c r="M33" s="86">
        <v>19</v>
      </c>
      <c r="N33" s="86">
        <v>4</v>
      </c>
      <c r="O33" s="86">
        <v>0</v>
      </c>
      <c r="P33" s="86">
        <v>16</v>
      </c>
      <c r="Q33" s="86">
        <v>12</v>
      </c>
      <c r="R33" s="86">
        <v>52</v>
      </c>
      <c r="S33" s="86">
        <v>15</v>
      </c>
      <c r="T33" s="104"/>
      <c r="U33" s="104"/>
      <c r="V33" s="104"/>
      <c r="W33" s="104"/>
    </row>
    <row r="34" spans="1:23" s="84" customFormat="1" ht="18" customHeight="1">
      <c r="A34" s="23" t="s">
        <v>647</v>
      </c>
      <c r="B34" s="85">
        <v>3918</v>
      </c>
      <c r="C34" s="85">
        <v>5141</v>
      </c>
      <c r="D34" s="85">
        <v>3894</v>
      </c>
      <c r="E34" s="85">
        <v>5120</v>
      </c>
      <c r="F34" s="85">
        <v>3734</v>
      </c>
      <c r="G34" s="85">
        <v>4910</v>
      </c>
      <c r="H34" s="85">
        <v>3734</v>
      </c>
      <c r="I34" s="85">
        <v>4890</v>
      </c>
      <c r="J34" s="86">
        <v>0</v>
      </c>
      <c r="K34" s="86">
        <v>20</v>
      </c>
      <c r="L34" s="86">
        <v>143</v>
      </c>
      <c r="M34" s="86">
        <v>198</v>
      </c>
      <c r="N34" s="86">
        <v>0</v>
      </c>
      <c r="O34" s="86">
        <v>5</v>
      </c>
      <c r="P34" s="86">
        <v>17</v>
      </c>
      <c r="Q34" s="86">
        <v>7</v>
      </c>
      <c r="R34" s="86">
        <v>24</v>
      </c>
      <c r="S34" s="86">
        <v>21</v>
      </c>
      <c r="T34" s="104"/>
      <c r="U34" s="104"/>
      <c r="V34" s="104"/>
      <c r="W34" s="104"/>
    </row>
    <row r="35" spans="1:23" s="84" customFormat="1" ht="18" customHeight="1">
      <c r="A35" s="23" t="s">
        <v>648</v>
      </c>
      <c r="B35" s="85">
        <v>2354</v>
      </c>
      <c r="C35" s="85">
        <v>2779</v>
      </c>
      <c r="D35" s="85">
        <v>2349</v>
      </c>
      <c r="E35" s="85">
        <v>2774</v>
      </c>
      <c r="F35" s="85">
        <v>2348</v>
      </c>
      <c r="G35" s="85">
        <v>2774</v>
      </c>
      <c r="H35" s="85">
        <v>2348</v>
      </c>
      <c r="I35" s="85">
        <v>2771</v>
      </c>
      <c r="J35" s="86">
        <v>0</v>
      </c>
      <c r="K35" s="86">
        <v>3</v>
      </c>
      <c r="L35" s="86">
        <v>0</v>
      </c>
      <c r="M35" s="86">
        <v>0</v>
      </c>
      <c r="N35" s="86">
        <v>0</v>
      </c>
      <c r="O35" s="86">
        <v>0</v>
      </c>
      <c r="P35" s="86">
        <v>1</v>
      </c>
      <c r="Q35" s="86">
        <v>0</v>
      </c>
      <c r="R35" s="86">
        <v>5</v>
      </c>
      <c r="S35" s="86">
        <v>5</v>
      </c>
      <c r="T35" s="104"/>
      <c r="U35" s="104"/>
      <c r="V35" s="104"/>
      <c r="W35" s="104"/>
    </row>
    <row r="36" spans="1:23" s="84" customFormat="1" ht="18" customHeight="1">
      <c r="A36" s="23" t="s">
        <v>649</v>
      </c>
      <c r="B36" s="85">
        <v>2268</v>
      </c>
      <c r="C36" s="85">
        <v>2760</v>
      </c>
      <c r="D36" s="85">
        <v>2252</v>
      </c>
      <c r="E36" s="85">
        <v>2754</v>
      </c>
      <c r="F36" s="85">
        <v>2200</v>
      </c>
      <c r="G36" s="85">
        <v>2668</v>
      </c>
      <c r="H36" s="85">
        <v>2200</v>
      </c>
      <c r="I36" s="85">
        <v>2663</v>
      </c>
      <c r="J36" s="86">
        <v>0</v>
      </c>
      <c r="K36" s="86">
        <v>5</v>
      </c>
      <c r="L36" s="86">
        <v>0</v>
      </c>
      <c r="M36" s="86">
        <v>12</v>
      </c>
      <c r="N36" s="86">
        <v>0</v>
      </c>
      <c r="O36" s="86">
        <v>0</v>
      </c>
      <c r="P36" s="86">
        <v>52</v>
      </c>
      <c r="Q36" s="86">
        <v>74</v>
      </c>
      <c r="R36" s="86">
        <v>16</v>
      </c>
      <c r="S36" s="86">
        <v>6</v>
      </c>
      <c r="T36" s="104"/>
      <c r="U36" s="104"/>
      <c r="V36" s="104"/>
      <c r="W36" s="104"/>
    </row>
    <row r="37" spans="1:23" s="84" customFormat="1" ht="18" customHeight="1">
      <c r="A37" s="23" t="s">
        <v>650</v>
      </c>
      <c r="B37" s="85">
        <v>7093</v>
      </c>
      <c r="C37" s="85">
        <v>7894</v>
      </c>
      <c r="D37" s="85">
        <v>7049</v>
      </c>
      <c r="E37" s="85">
        <v>7831</v>
      </c>
      <c r="F37" s="85">
        <v>7026</v>
      </c>
      <c r="G37" s="85">
        <v>7816</v>
      </c>
      <c r="H37" s="85">
        <v>7026</v>
      </c>
      <c r="I37" s="85">
        <v>7810</v>
      </c>
      <c r="J37" s="86">
        <v>0</v>
      </c>
      <c r="K37" s="86">
        <v>6</v>
      </c>
      <c r="L37" s="86">
        <v>18</v>
      </c>
      <c r="M37" s="86">
        <v>10</v>
      </c>
      <c r="N37" s="86">
        <v>1</v>
      </c>
      <c r="O37" s="86">
        <v>1</v>
      </c>
      <c r="P37" s="86">
        <v>4</v>
      </c>
      <c r="Q37" s="86">
        <v>4</v>
      </c>
      <c r="R37" s="86">
        <v>44</v>
      </c>
      <c r="S37" s="86">
        <v>63</v>
      </c>
      <c r="T37" s="104"/>
      <c r="U37" s="104"/>
      <c r="V37" s="104"/>
      <c r="W37" s="104"/>
    </row>
    <row r="38" spans="1:23" s="84" customFormat="1" ht="18" customHeight="1">
      <c r="A38" s="23" t="s">
        <v>652</v>
      </c>
      <c r="B38" s="85">
        <v>4309</v>
      </c>
      <c r="C38" s="85">
        <v>6063</v>
      </c>
      <c r="D38" s="85">
        <v>4224</v>
      </c>
      <c r="E38" s="85">
        <v>5986</v>
      </c>
      <c r="F38" s="85">
        <v>4183</v>
      </c>
      <c r="G38" s="85">
        <v>5960</v>
      </c>
      <c r="H38" s="85">
        <v>4169</v>
      </c>
      <c r="I38" s="85">
        <v>5958</v>
      </c>
      <c r="J38" s="86">
        <v>14</v>
      </c>
      <c r="K38" s="86">
        <v>2</v>
      </c>
      <c r="L38" s="86">
        <v>26</v>
      </c>
      <c r="M38" s="86">
        <v>9</v>
      </c>
      <c r="N38" s="86">
        <v>4</v>
      </c>
      <c r="O38" s="86">
        <v>1</v>
      </c>
      <c r="P38" s="86">
        <v>11</v>
      </c>
      <c r="Q38" s="86">
        <v>16</v>
      </c>
      <c r="R38" s="86">
        <v>85</v>
      </c>
      <c r="S38" s="86">
        <v>77</v>
      </c>
      <c r="T38" s="104"/>
      <c r="U38" s="104"/>
      <c r="V38" s="104"/>
      <c r="W38" s="104"/>
    </row>
    <row r="39" spans="1:23" s="84" customFormat="1" ht="18" customHeight="1">
      <c r="A39" s="23" t="s">
        <v>653</v>
      </c>
      <c r="B39" s="85">
        <v>3611</v>
      </c>
      <c r="C39" s="85">
        <v>4064</v>
      </c>
      <c r="D39" s="85">
        <v>3588</v>
      </c>
      <c r="E39" s="85">
        <v>4064</v>
      </c>
      <c r="F39" s="85">
        <v>3572</v>
      </c>
      <c r="G39" s="85">
        <v>4064</v>
      </c>
      <c r="H39" s="85">
        <v>3572</v>
      </c>
      <c r="I39" s="85">
        <v>4063</v>
      </c>
      <c r="J39" s="86">
        <v>0</v>
      </c>
      <c r="K39" s="86">
        <v>1</v>
      </c>
      <c r="L39" s="86">
        <v>11</v>
      </c>
      <c r="M39" s="86">
        <v>0</v>
      </c>
      <c r="N39" s="86">
        <v>0</v>
      </c>
      <c r="O39" s="86">
        <v>0</v>
      </c>
      <c r="P39" s="86">
        <v>5</v>
      </c>
      <c r="Q39" s="86">
        <v>0</v>
      </c>
      <c r="R39" s="86">
        <v>23</v>
      </c>
      <c r="S39" s="86">
        <v>0</v>
      </c>
      <c r="T39" s="104"/>
      <c r="U39" s="104"/>
      <c r="V39" s="104"/>
      <c r="W39" s="104"/>
    </row>
    <row r="40" spans="1:23" s="84" customFormat="1" ht="18" customHeight="1">
      <c r="A40" s="209" t="s">
        <v>654</v>
      </c>
      <c r="B40" s="85">
        <v>5009</v>
      </c>
      <c r="C40" s="85">
        <v>5765</v>
      </c>
      <c r="D40" s="85">
        <v>4971</v>
      </c>
      <c r="E40" s="85">
        <v>5760</v>
      </c>
      <c r="F40" s="85">
        <v>4968</v>
      </c>
      <c r="G40" s="85">
        <v>5757</v>
      </c>
      <c r="H40" s="85">
        <v>4968</v>
      </c>
      <c r="I40" s="85">
        <v>5753</v>
      </c>
      <c r="J40" s="86">
        <v>0</v>
      </c>
      <c r="K40" s="86">
        <v>4</v>
      </c>
      <c r="L40" s="86">
        <v>0</v>
      </c>
      <c r="M40" s="86">
        <v>0</v>
      </c>
      <c r="N40" s="86">
        <v>0</v>
      </c>
      <c r="O40" s="86">
        <v>0</v>
      </c>
      <c r="P40" s="86">
        <v>3</v>
      </c>
      <c r="Q40" s="86">
        <v>3</v>
      </c>
      <c r="R40" s="86">
        <v>38</v>
      </c>
      <c r="S40" s="86">
        <v>5</v>
      </c>
      <c r="T40" s="104"/>
      <c r="U40" s="104"/>
      <c r="V40" s="104"/>
      <c r="W40" s="104"/>
    </row>
    <row r="41" spans="1:23" s="84" customFormat="1" ht="18" customHeight="1">
      <c r="A41" s="23" t="s">
        <v>655</v>
      </c>
      <c r="B41" s="85">
        <v>2115</v>
      </c>
      <c r="C41" s="85">
        <v>1950</v>
      </c>
      <c r="D41" s="85">
        <v>2084</v>
      </c>
      <c r="E41" s="85">
        <v>1938</v>
      </c>
      <c r="F41" s="85">
        <v>1829</v>
      </c>
      <c r="G41" s="85">
        <v>1836</v>
      </c>
      <c r="H41" s="85">
        <v>1826</v>
      </c>
      <c r="I41" s="85">
        <v>1832</v>
      </c>
      <c r="J41" s="86">
        <v>3</v>
      </c>
      <c r="K41" s="86">
        <v>4</v>
      </c>
      <c r="L41" s="86">
        <v>243</v>
      </c>
      <c r="M41" s="86">
        <v>99</v>
      </c>
      <c r="N41" s="86">
        <v>0</v>
      </c>
      <c r="O41" s="86">
        <v>0</v>
      </c>
      <c r="P41" s="86">
        <v>12</v>
      </c>
      <c r="Q41" s="86">
        <v>3</v>
      </c>
      <c r="R41" s="86">
        <v>31</v>
      </c>
      <c r="S41" s="86">
        <v>12</v>
      </c>
      <c r="T41" s="104"/>
      <c r="U41" s="104"/>
      <c r="V41" s="104"/>
      <c r="W41" s="104"/>
    </row>
    <row r="42" spans="1:23" s="84" customFormat="1" ht="18" customHeight="1">
      <c r="A42" s="23" t="s">
        <v>656</v>
      </c>
      <c r="B42" s="85">
        <v>129</v>
      </c>
      <c r="C42" s="85">
        <v>94</v>
      </c>
      <c r="D42" s="85">
        <v>128</v>
      </c>
      <c r="E42" s="85">
        <v>94</v>
      </c>
      <c r="F42" s="85">
        <v>60</v>
      </c>
      <c r="G42" s="85">
        <v>64</v>
      </c>
      <c r="H42" s="85">
        <v>59</v>
      </c>
      <c r="I42" s="85">
        <v>64</v>
      </c>
      <c r="J42" s="86">
        <v>1</v>
      </c>
      <c r="K42" s="86">
        <v>0</v>
      </c>
      <c r="L42" s="86">
        <v>62</v>
      </c>
      <c r="M42" s="86">
        <v>27</v>
      </c>
      <c r="N42" s="86">
        <v>0</v>
      </c>
      <c r="O42" s="86">
        <v>0</v>
      </c>
      <c r="P42" s="86">
        <v>6</v>
      </c>
      <c r="Q42" s="86">
        <v>3</v>
      </c>
      <c r="R42" s="86">
        <v>1</v>
      </c>
      <c r="S42" s="86">
        <v>0</v>
      </c>
      <c r="T42" s="104"/>
      <c r="U42" s="104"/>
      <c r="V42" s="104"/>
      <c r="W42" s="104"/>
    </row>
    <row r="43" spans="1:23" s="84" customFormat="1" ht="18" customHeight="1">
      <c r="B43" s="100"/>
      <c r="C43" s="100"/>
      <c r="D43" s="100"/>
      <c r="E43" s="100"/>
      <c r="F43" s="100"/>
      <c r="G43" s="100"/>
      <c r="H43" s="100"/>
      <c r="I43" s="100"/>
      <c r="J43" s="100"/>
      <c r="K43" s="100"/>
      <c r="L43" s="100"/>
      <c r="M43" s="100"/>
      <c r="N43" s="100"/>
      <c r="O43" s="100"/>
      <c r="P43" s="100"/>
      <c r="Q43" s="100"/>
      <c r="R43" s="100"/>
      <c r="S43" s="100"/>
      <c r="T43" s="104"/>
      <c r="U43" s="104"/>
      <c r="V43" s="104"/>
      <c r="W43" s="104"/>
    </row>
    <row r="44" spans="1:23" s="84" customFormat="1" ht="18" customHeight="1">
      <c r="A44" s="20" t="s">
        <v>657</v>
      </c>
      <c r="B44" s="85"/>
      <c r="C44" s="85"/>
      <c r="D44" s="85"/>
      <c r="E44" s="85"/>
      <c r="F44" s="85"/>
      <c r="G44" s="85"/>
      <c r="H44" s="85"/>
      <c r="I44" s="85"/>
      <c r="J44" s="86"/>
      <c r="K44" s="86"/>
      <c r="L44" s="86"/>
      <c r="M44" s="86"/>
      <c r="N44" s="86"/>
      <c r="O44" s="86"/>
      <c r="P44" s="86"/>
      <c r="Q44" s="86"/>
      <c r="R44" s="86"/>
      <c r="S44" s="86"/>
      <c r="T44" s="104"/>
      <c r="U44" s="104"/>
      <c r="V44" s="104"/>
      <c r="W44" s="104"/>
    </row>
    <row r="45" spans="1:23" s="84" customFormat="1" ht="18" customHeight="1">
      <c r="A45" s="23" t="s">
        <v>658</v>
      </c>
      <c r="B45" s="85">
        <v>5309</v>
      </c>
      <c r="C45" s="85">
        <v>7062</v>
      </c>
      <c r="D45" s="85">
        <v>5072</v>
      </c>
      <c r="E45" s="85">
        <v>6972</v>
      </c>
      <c r="F45" s="85">
        <v>5046</v>
      </c>
      <c r="G45" s="85">
        <v>6961</v>
      </c>
      <c r="H45" s="85">
        <v>5031</v>
      </c>
      <c r="I45" s="85">
        <v>6954</v>
      </c>
      <c r="J45" s="86">
        <v>15</v>
      </c>
      <c r="K45" s="86">
        <v>7</v>
      </c>
      <c r="L45" s="86">
        <v>25</v>
      </c>
      <c r="M45" s="86">
        <v>2</v>
      </c>
      <c r="N45" s="86">
        <v>1</v>
      </c>
      <c r="O45" s="86">
        <v>0</v>
      </c>
      <c r="P45" s="86">
        <v>0</v>
      </c>
      <c r="Q45" s="86">
        <v>9</v>
      </c>
      <c r="R45" s="86">
        <v>237</v>
      </c>
      <c r="S45" s="86">
        <v>90</v>
      </c>
      <c r="T45" s="104"/>
      <c r="U45" s="104"/>
      <c r="V45" s="104"/>
      <c r="W45" s="104"/>
    </row>
    <row r="46" spans="1:23" s="84" customFormat="1" ht="18" customHeight="1">
      <c r="A46" s="23" t="s">
        <v>659</v>
      </c>
      <c r="B46" s="85">
        <v>3923</v>
      </c>
      <c r="C46" s="85">
        <v>4532</v>
      </c>
      <c r="D46" s="85">
        <v>3616</v>
      </c>
      <c r="E46" s="85">
        <v>4297</v>
      </c>
      <c r="F46" s="85">
        <v>3525</v>
      </c>
      <c r="G46" s="85">
        <v>4197</v>
      </c>
      <c r="H46" s="85">
        <v>3525</v>
      </c>
      <c r="I46" s="85">
        <v>4196</v>
      </c>
      <c r="J46" s="86">
        <v>0</v>
      </c>
      <c r="K46" s="86">
        <v>1</v>
      </c>
      <c r="L46" s="86">
        <v>36</v>
      </c>
      <c r="M46" s="86">
        <v>13</v>
      </c>
      <c r="N46" s="86">
        <v>0</v>
      </c>
      <c r="O46" s="86">
        <v>0</v>
      </c>
      <c r="P46" s="86">
        <v>55</v>
      </c>
      <c r="Q46" s="86">
        <v>87</v>
      </c>
      <c r="R46" s="86">
        <v>307</v>
      </c>
      <c r="S46" s="86">
        <v>235</v>
      </c>
      <c r="T46" s="104"/>
      <c r="U46" s="104"/>
      <c r="V46" s="104"/>
      <c r="W46" s="104"/>
    </row>
    <row r="47" spans="1:23" s="84" customFormat="1" ht="18" customHeight="1">
      <c r="A47" s="23" t="s">
        <v>660</v>
      </c>
      <c r="B47" s="85">
        <v>2855</v>
      </c>
      <c r="C47" s="85">
        <v>3193</v>
      </c>
      <c r="D47" s="85">
        <v>2814</v>
      </c>
      <c r="E47" s="85">
        <v>3175</v>
      </c>
      <c r="F47" s="85">
        <v>2804</v>
      </c>
      <c r="G47" s="85">
        <v>3170</v>
      </c>
      <c r="H47" s="85">
        <v>2802</v>
      </c>
      <c r="I47" s="85">
        <v>3165</v>
      </c>
      <c r="J47" s="86">
        <v>2</v>
      </c>
      <c r="K47" s="86">
        <v>5</v>
      </c>
      <c r="L47" s="86">
        <v>9</v>
      </c>
      <c r="M47" s="86">
        <v>1</v>
      </c>
      <c r="N47" s="86">
        <v>0</v>
      </c>
      <c r="O47" s="86">
        <v>0</v>
      </c>
      <c r="P47" s="86">
        <v>1</v>
      </c>
      <c r="Q47" s="86">
        <v>4</v>
      </c>
      <c r="R47" s="86">
        <v>41</v>
      </c>
      <c r="S47" s="86">
        <v>18</v>
      </c>
      <c r="T47" s="104"/>
      <c r="U47" s="104"/>
      <c r="V47" s="104"/>
      <c r="W47" s="104"/>
    </row>
    <row r="48" spans="1:23" s="84" customFormat="1" ht="18" customHeight="1" thickBot="1">
      <c r="A48" s="248"/>
      <c r="B48" s="248"/>
      <c r="C48" s="248"/>
      <c r="D48" s="248"/>
      <c r="E48" s="248"/>
      <c r="F48" s="248"/>
      <c r="G48" s="248"/>
      <c r="H48" s="248"/>
      <c r="I48" s="248"/>
      <c r="J48" s="248"/>
      <c r="K48" s="248"/>
      <c r="L48" s="248"/>
      <c r="M48" s="248"/>
      <c r="N48" s="248"/>
      <c r="O48" s="248"/>
      <c r="P48" s="248"/>
      <c r="Q48" s="248"/>
      <c r="R48" s="248"/>
      <c r="S48" s="248"/>
      <c r="T48" s="104"/>
      <c r="U48" s="104"/>
      <c r="V48" s="104"/>
      <c r="W48" s="104"/>
    </row>
    <row r="49" spans="1:23" s="193" customFormat="1" ht="15.75" customHeight="1">
      <c r="A49" s="84"/>
      <c r="B49" s="84"/>
      <c r="C49" s="84"/>
      <c r="D49" s="84"/>
      <c r="E49" s="84"/>
      <c r="F49" s="84"/>
      <c r="G49" s="84"/>
      <c r="H49" s="84"/>
      <c r="I49" s="84"/>
      <c r="J49" s="84"/>
      <c r="K49" s="84"/>
      <c r="L49" s="84"/>
      <c r="M49" s="84"/>
      <c r="N49" s="84"/>
      <c r="O49" s="84"/>
      <c r="P49" s="84"/>
      <c r="Q49" s="84"/>
      <c r="R49" s="84"/>
      <c r="S49" s="84"/>
      <c r="T49" s="104"/>
      <c r="U49" s="154"/>
      <c r="V49" s="154"/>
      <c r="W49" s="154"/>
    </row>
    <row r="50" spans="1:23" ht="15.75" customHeight="1">
      <c r="A50" s="84"/>
      <c r="B50" s="84"/>
      <c r="C50" s="84"/>
      <c r="D50" s="84"/>
      <c r="E50" s="84"/>
      <c r="F50" s="84"/>
      <c r="G50" s="84"/>
      <c r="H50" s="84"/>
      <c r="I50" s="84"/>
      <c r="J50" s="84"/>
      <c r="K50" s="84"/>
      <c r="L50" s="84"/>
      <c r="M50" s="84"/>
      <c r="N50" s="84"/>
      <c r="O50" s="84"/>
      <c r="P50" s="84"/>
      <c r="Q50" s="84"/>
      <c r="R50" s="84"/>
      <c r="S50" s="84"/>
    </row>
    <row r="51" spans="1:23" ht="15.75" customHeight="1">
      <c r="A51" s="84"/>
      <c r="B51" s="84"/>
      <c r="C51" s="84"/>
      <c r="D51" s="84"/>
      <c r="E51" s="84"/>
      <c r="F51" s="84"/>
      <c r="G51" s="84"/>
      <c r="H51" s="84"/>
      <c r="I51" s="84"/>
      <c r="J51" s="84"/>
      <c r="K51" s="84"/>
      <c r="L51" s="84"/>
      <c r="M51" s="84"/>
      <c r="N51" s="84"/>
      <c r="O51" s="84"/>
      <c r="P51" s="84"/>
      <c r="Q51" s="84"/>
      <c r="R51" s="84"/>
      <c r="S51" s="84"/>
    </row>
    <row r="52" spans="1:23" ht="15.75" customHeight="1">
      <c r="A52" s="84"/>
      <c r="B52" s="84"/>
      <c r="C52" s="84"/>
      <c r="D52" s="84"/>
      <c r="E52" s="84"/>
      <c r="F52" s="84"/>
      <c r="G52" s="84"/>
      <c r="H52" s="84"/>
      <c r="I52" s="84"/>
      <c r="J52" s="84"/>
      <c r="K52" s="84"/>
      <c r="L52" s="84"/>
      <c r="M52" s="84"/>
      <c r="N52" s="84"/>
      <c r="O52" s="84"/>
      <c r="P52" s="84"/>
      <c r="Q52" s="84"/>
      <c r="R52" s="84"/>
      <c r="S52" s="84"/>
    </row>
    <row r="53" spans="1:23" ht="15.75" customHeight="1">
      <c r="A53" s="84"/>
      <c r="B53" s="84"/>
      <c r="C53" s="84"/>
      <c r="D53" s="84"/>
      <c r="E53" s="84"/>
      <c r="F53" s="84"/>
      <c r="G53" s="84"/>
      <c r="H53" s="84"/>
      <c r="I53" s="84"/>
      <c r="J53" s="84"/>
      <c r="K53" s="84"/>
      <c r="L53" s="84"/>
      <c r="M53" s="84"/>
      <c r="N53" s="84"/>
      <c r="O53" s="84"/>
      <c r="P53" s="84"/>
      <c r="Q53" s="84"/>
      <c r="R53" s="84"/>
      <c r="S53" s="84"/>
    </row>
    <row r="54" spans="1:23" ht="15.75" customHeight="1">
      <c r="A54" s="84"/>
      <c r="B54" s="84"/>
      <c r="C54" s="84"/>
      <c r="D54" s="84"/>
      <c r="E54" s="84"/>
      <c r="F54" s="84"/>
      <c r="G54" s="84"/>
      <c r="H54" s="84"/>
      <c r="I54" s="84"/>
      <c r="J54" s="84"/>
      <c r="K54" s="84"/>
      <c r="L54" s="84"/>
      <c r="M54" s="84"/>
      <c r="N54" s="84"/>
      <c r="O54" s="84"/>
      <c r="P54" s="84"/>
      <c r="Q54" s="84"/>
      <c r="R54" s="84"/>
      <c r="S54" s="84"/>
    </row>
    <row r="55" spans="1:23" s="84" customFormat="1" ht="15.75" customHeight="1">
      <c r="T55" s="104"/>
      <c r="U55" s="104"/>
      <c r="V55" s="104"/>
      <c r="W55" s="104"/>
    </row>
    <row r="56" spans="1:23" s="84" customFormat="1" ht="15.75" customHeight="1">
      <c r="T56" s="104"/>
      <c r="U56" s="104"/>
      <c r="V56" s="104"/>
      <c r="W56" s="104"/>
    </row>
    <row r="57" spans="1:23" s="84" customFormat="1" ht="15" customHeight="1">
      <c r="T57" s="104"/>
      <c r="U57" s="104"/>
      <c r="V57" s="104"/>
      <c r="W57" s="104"/>
    </row>
    <row r="58" spans="1:23" s="84" customFormat="1">
      <c r="T58" s="104"/>
      <c r="U58" s="104"/>
      <c r="V58" s="104"/>
      <c r="W58" s="104"/>
    </row>
    <row r="59" spans="1:23" s="84" customFormat="1" ht="15" customHeight="1">
      <c r="T59" s="104"/>
      <c r="U59" s="104"/>
      <c r="V59" s="104"/>
      <c r="W59" s="104"/>
    </row>
    <row r="60" spans="1:23" s="84" customFormat="1" ht="15" customHeight="1">
      <c r="T60" s="104"/>
      <c r="U60" s="104"/>
      <c r="V60" s="104"/>
      <c r="W60" s="104"/>
    </row>
    <row r="61" spans="1:23" s="84" customFormat="1" ht="15" customHeight="1">
      <c r="T61" s="104"/>
      <c r="U61" s="104"/>
      <c r="V61" s="104"/>
      <c r="W61" s="104"/>
    </row>
    <row r="62" spans="1:23" s="84" customFormat="1" ht="15" customHeight="1">
      <c r="T62" s="104"/>
      <c r="U62" s="104"/>
      <c r="V62" s="104"/>
      <c r="W62" s="104"/>
    </row>
    <row r="63" spans="1:23" s="84" customFormat="1" ht="15" customHeight="1">
      <c r="T63" s="104"/>
      <c r="U63" s="104"/>
      <c r="V63" s="104"/>
      <c r="W63" s="104"/>
    </row>
    <row r="64" spans="1:23" s="84" customFormat="1" ht="15" customHeight="1">
      <c r="T64" s="194"/>
    </row>
    <row r="65" spans="1:20" s="75" customFormat="1" ht="15" customHeight="1">
      <c r="A65" s="84"/>
      <c r="B65" s="84"/>
      <c r="C65" s="84"/>
      <c r="D65" s="84"/>
      <c r="E65" s="84"/>
      <c r="F65" s="84"/>
      <c r="G65" s="84"/>
      <c r="H65" s="84"/>
      <c r="I65" s="84"/>
      <c r="J65" s="84"/>
      <c r="K65" s="84"/>
      <c r="L65" s="84"/>
      <c r="M65" s="84"/>
      <c r="N65" s="84"/>
      <c r="O65" s="84"/>
      <c r="P65" s="84"/>
      <c r="Q65" s="84"/>
      <c r="R65" s="84"/>
      <c r="S65" s="84"/>
      <c r="T65" s="95"/>
    </row>
    <row r="66" spans="1:20" s="84" customFormat="1" ht="15" customHeight="1">
      <c r="A66" s="193"/>
      <c r="B66" s="193"/>
      <c r="C66" s="193"/>
      <c r="D66" s="193"/>
      <c r="E66" s="193"/>
      <c r="F66" s="193"/>
      <c r="G66" s="193"/>
      <c r="H66" s="193"/>
      <c r="I66" s="193"/>
      <c r="J66" s="193"/>
      <c r="K66" s="193"/>
      <c r="L66" s="193"/>
      <c r="M66" s="193"/>
      <c r="N66" s="193"/>
      <c r="O66" s="193"/>
      <c r="P66" s="193"/>
      <c r="Q66" s="193"/>
      <c r="R66" s="193"/>
      <c r="S66" s="193"/>
      <c r="T66" s="194"/>
    </row>
    <row r="67" spans="1:20" s="84" customFormat="1">
      <c r="T67" s="194"/>
    </row>
    <row r="68" spans="1:20" s="84" customFormat="1" ht="15" customHeight="1">
      <c r="T68" s="194"/>
    </row>
    <row r="69" spans="1:20" s="84" customFormat="1" ht="15" customHeight="1">
      <c r="T69" s="194"/>
    </row>
    <row r="70" spans="1:20" s="84" customFormat="1" ht="15" customHeight="1">
      <c r="T70" s="194"/>
    </row>
    <row r="71" spans="1:20" s="84" customFormat="1">
      <c r="T71" s="194"/>
    </row>
    <row r="72" spans="1:20" s="84" customFormat="1" ht="15" customHeight="1">
      <c r="T72" s="194"/>
    </row>
    <row r="73" spans="1:20" s="84" customFormat="1" ht="15" customHeight="1">
      <c r="T73" s="194"/>
    </row>
    <row r="74" spans="1:20" s="84" customFormat="1">
      <c r="A74" s="105"/>
      <c r="B74" s="105"/>
      <c r="C74" s="105"/>
      <c r="D74" s="105"/>
      <c r="E74" s="105"/>
      <c r="F74" s="105"/>
      <c r="G74" s="105"/>
      <c r="H74" s="105"/>
      <c r="I74" s="105"/>
      <c r="J74" s="105"/>
      <c r="K74" s="105"/>
      <c r="L74" s="105"/>
      <c r="M74" s="105"/>
      <c r="N74" s="105"/>
      <c r="O74" s="105"/>
      <c r="P74" s="105"/>
      <c r="Q74" s="105"/>
      <c r="R74" s="105"/>
      <c r="S74" s="105"/>
      <c r="T74" s="194"/>
    </row>
    <row r="75" spans="1:20" s="84" customFormat="1" ht="15" customHeight="1">
      <c r="A75" s="105"/>
      <c r="B75" s="105"/>
      <c r="C75" s="105"/>
      <c r="D75" s="105"/>
      <c r="E75" s="105"/>
      <c r="F75" s="105"/>
      <c r="G75" s="105"/>
      <c r="H75" s="105"/>
      <c r="I75" s="105"/>
      <c r="J75" s="105"/>
      <c r="K75" s="105"/>
      <c r="L75" s="105"/>
      <c r="M75" s="105"/>
      <c r="N75" s="105"/>
      <c r="O75" s="105"/>
      <c r="P75" s="105"/>
      <c r="Q75" s="105"/>
      <c r="R75" s="105"/>
      <c r="S75" s="105"/>
    </row>
    <row r="76" spans="1:20" s="84" customFormat="1" ht="15" customHeight="1">
      <c r="A76" s="105"/>
      <c r="B76" s="105"/>
      <c r="C76" s="105"/>
      <c r="D76" s="105"/>
      <c r="E76" s="105"/>
      <c r="F76" s="105"/>
      <c r="G76" s="105"/>
      <c r="H76" s="105"/>
      <c r="I76" s="105"/>
      <c r="J76" s="105"/>
      <c r="K76" s="105"/>
      <c r="L76" s="105"/>
      <c r="M76" s="105"/>
      <c r="N76" s="105"/>
      <c r="O76" s="105"/>
      <c r="P76" s="105"/>
      <c r="Q76" s="105"/>
      <c r="R76" s="105"/>
      <c r="S76" s="105"/>
    </row>
    <row r="77" spans="1:20" s="84" customFormat="1" ht="15" customHeight="1">
      <c r="A77" s="98"/>
      <c r="B77" s="98"/>
      <c r="C77" s="98"/>
      <c r="D77" s="98"/>
      <c r="E77" s="98"/>
      <c r="F77" s="98"/>
      <c r="G77" s="98"/>
      <c r="H77" s="98"/>
      <c r="I77" s="98"/>
      <c r="J77" s="98"/>
      <c r="K77" s="98"/>
      <c r="L77" s="98"/>
      <c r="M77" s="98"/>
      <c r="N77" s="98"/>
      <c r="O77" s="98"/>
      <c r="P77" s="98"/>
      <c r="Q77" s="98"/>
      <c r="R77" s="98"/>
      <c r="S77" s="98"/>
    </row>
    <row r="78" spans="1:20" s="84" customFormat="1" ht="15" customHeight="1">
      <c r="A78" s="105"/>
      <c r="B78" s="105"/>
      <c r="C78" s="105"/>
      <c r="D78" s="105"/>
      <c r="E78" s="105"/>
      <c r="F78" s="105"/>
      <c r="G78" s="105"/>
      <c r="H78" s="105"/>
      <c r="I78" s="105"/>
      <c r="J78" s="105"/>
      <c r="K78" s="105"/>
      <c r="L78" s="105"/>
      <c r="M78" s="105"/>
      <c r="N78" s="105"/>
      <c r="O78" s="105"/>
      <c r="P78" s="105"/>
      <c r="Q78" s="105"/>
      <c r="R78" s="105"/>
      <c r="S78" s="105"/>
      <c r="T78" s="194"/>
    </row>
    <row r="79" spans="1:20" s="84" customFormat="1" ht="15" customHeight="1">
      <c r="A79" s="105"/>
      <c r="B79" s="105"/>
      <c r="C79" s="105"/>
      <c r="D79" s="105"/>
      <c r="E79" s="105"/>
      <c r="F79" s="105"/>
      <c r="G79" s="105"/>
      <c r="H79" s="105"/>
      <c r="I79" s="105"/>
      <c r="J79" s="105"/>
      <c r="K79" s="105"/>
      <c r="L79" s="105"/>
      <c r="M79" s="105"/>
      <c r="N79" s="105"/>
      <c r="O79" s="105"/>
      <c r="P79" s="105"/>
      <c r="Q79" s="105"/>
      <c r="R79" s="105"/>
      <c r="S79" s="105"/>
      <c r="T79" s="194"/>
    </row>
    <row r="80" spans="1:20" s="84" customFormat="1" ht="15" customHeight="1">
      <c r="A80" s="105"/>
      <c r="B80" s="105"/>
      <c r="C80" s="105"/>
      <c r="D80" s="105"/>
      <c r="E80" s="105"/>
      <c r="F80" s="105"/>
      <c r="G80" s="105"/>
      <c r="H80" s="105"/>
      <c r="I80" s="105"/>
      <c r="J80" s="105"/>
      <c r="K80" s="105"/>
      <c r="L80" s="105"/>
      <c r="M80" s="105"/>
      <c r="N80" s="105"/>
      <c r="O80" s="105"/>
      <c r="P80" s="105"/>
      <c r="Q80" s="105"/>
      <c r="R80" s="105"/>
      <c r="S80" s="105"/>
      <c r="T80" s="194"/>
    </row>
    <row r="81" spans="1:20" s="84" customFormat="1" ht="15" customHeight="1">
      <c r="A81" s="98"/>
      <c r="B81" s="98"/>
      <c r="C81" s="98"/>
      <c r="D81" s="98"/>
      <c r="E81" s="98"/>
      <c r="F81" s="98"/>
      <c r="G81" s="98"/>
      <c r="H81" s="98"/>
      <c r="I81" s="98"/>
      <c r="J81" s="98"/>
      <c r="K81" s="98"/>
      <c r="L81" s="98"/>
      <c r="M81" s="98"/>
      <c r="N81" s="98"/>
      <c r="O81" s="98"/>
      <c r="P81" s="98"/>
      <c r="Q81" s="98"/>
      <c r="R81" s="98"/>
      <c r="S81" s="98"/>
      <c r="T81" s="194"/>
    </row>
    <row r="82" spans="1:20" s="84" customFormat="1" ht="15" customHeight="1">
      <c r="A82" s="105"/>
      <c r="B82" s="105"/>
      <c r="C82" s="105"/>
      <c r="D82" s="105"/>
      <c r="E82" s="105"/>
      <c r="F82" s="105"/>
      <c r="G82" s="105"/>
      <c r="H82" s="105"/>
      <c r="I82" s="105"/>
      <c r="J82" s="105"/>
      <c r="K82" s="105"/>
      <c r="L82" s="105"/>
      <c r="M82" s="105"/>
      <c r="N82" s="105"/>
      <c r="O82" s="105"/>
      <c r="P82" s="105"/>
      <c r="Q82" s="105"/>
      <c r="R82" s="105"/>
      <c r="S82" s="105"/>
      <c r="T82" s="194"/>
    </row>
    <row r="83" spans="1:20" s="84" customFormat="1" ht="15" customHeight="1">
      <c r="A83" s="105"/>
      <c r="B83" s="105"/>
      <c r="C83" s="105"/>
      <c r="D83" s="105"/>
      <c r="E83" s="105"/>
      <c r="F83" s="105"/>
      <c r="G83" s="105"/>
      <c r="H83" s="105"/>
      <c r="I83" s="105"/>
      <c r="J83" s="105"/>
      <c r="K83" s="105"/>
      <c r="L83" s="105"/>
      <c r="M83" s="105"/>
      <c r="N83" s="105"/>
      <c r="O83" s="105"/>
      <c r="P83" s="105"/>
      <c r="Q83" s="105"/>
      <c r="R83" s="105"/>
      <c r="S83" s="105"/>
      <c r="T83" s="194"/>
    </row>
    <row r="84" spans="1:20" s="84" customFormat="1">
      <c r="A84" s="105"/>
      <c r="B84" s="105"/>
      <c r="C84" s="105"/>
      <c r="D84" s="105"/>
      <c r="E84" s="105"/>
      <c r="F84" s="105"/>
      <c r="G84" s="105"/>
      <c r="H84" s="105"/>
      <c r="I84" s="105"/>
      <c r="J84" s="105"/>
      <c r="K84" s="105"/>
      <c r="L84" s="105"/>
      <c r="M84" s="105"/>
      <c r="N84" s="105"/>
      <c r="O84" s="105"/>
      <c r="P84" s="105"/>
      <c r="Q84" s="105"/>
      <c r="R84" s="105"/>
      <c r="S84" s="105"/>
      <c r="T84" s="194"/>
    </row>
    <row r="85" spans="1:20" s="84" customFormat="1" ht="15" customHeight="1">
      <c r="A85" s="98"/>
      <c r="B85" s="98"/>
      <c r="C85" s="98"/>
      <c r="D85" s="98"/>
      <c r="E85" s="98"/>
      <c r="F85" s="98"/>
      <c r="G85" s="98"/>
      <c r="H85" s="98"/>
      <c r="I85" s="98"/>
      <c r="J85" s="98"/>
      <c r="K85" s="98"/>
      <c r="L85" s="98"/>
      <c r="M85" s="98"/>
      <c r="N85" s="98"/>
      <c r="O85" s="98"/>
      <c r="P85" s="98"/>
      <c r="Q85" s="98"/>
      <c r="R85" s="98"/>
      <c r="S85" s="98"/>
      <c r="T85" s="194"/>
    </row>
    <row r="86" spans="1:20" s="193" customFormat="1" ht="15" customHeight="1">
      <c r="A86" s="105"/>
      <c r="B86" s="105"/>
      <c r="C86" s="105"/>
      <c r="D86" s="105"/>
      <c r="E86" s="105"/>
      <c r="F86" s="105"/>
      <c r="G86" s="105"/>
      <c r="H86" s="105"/>
      <c r="I86" s="105"/>
      <c r="J86" s="105"/>
      <c r="K86" s="105"/>
      <c r="L86" s="105"/>
      <c r="M86" s="105"/>
      <c r="N86" s="105"/>
      <c r="O86" s="105"/>
      <c r="P86" s="105"/>
      <c r="Q86" s="105"/>
      <c r="R86" s="105"/>
      <c r="S86" s="105"/>
      <c r="T86" s="194"/>
    </row>
    <row r="87" spans="1:20" s="84" customFormat="1" ht="15" customHeight="1">
      <c r="A87" s="105"/>
      <c r="B87" s="105"/>
      <c r="C87" s="105"/>
      <c r="D87" s="105"/>
      <c r="E87" s="105"/>
      <c r="F87" s="105"/>
      <c r="G87" s="105"/>
      <c r="H87" s="105"/>
      <c r="I87" s="105"/>
      <c r="J87" s="105"/>
      <c r="K87" s="105"/>
      <c r="L87" s="105"/>
      <c r="M87" s="105"/>
      <c r="N87" s="105"/>
      <c r="O87" s="105"/>
      <c r="P87" s="105"/>
      <c r="Q87" s="105"/>
      <c r="R87" s="105"/>
      <c r="S87" s="105"/>
      <c r="T87" s="194"/>
    </row>
    <row r="88" spans="1:20" s="84" customFormat="1" ht="15" customHeight="1">
      <c r="A88" s="105"/>
      <c r="B88" s="105"/>
      <c r="C88" s="105"/>
      <c r="D88" s="105"/>
      <c r="E88" s="105"/>
      <c r="F88" s="105"/>
      <c r="G88" s="105"/>
      <c r="H88" s="105"/>
      <c r="I88" s="105"/>
      <c r="J88" s="105"/>
      <c r="K88" s="105"/>
      <c r="L88" s="105"/>
      <c r="M88" s="105"/>
      <c r="N88" s="105"/>
      <c r="O88" s="105"/>
      <c r="P88" s="105"/>
      <c r="Q88" s="105"/>
      <c r="R88" s="105"/>
      <c r="S88" s="105"/>
      <c r="T88" s="194"/>
    </row>
    <row r="89" spans="1:20" s="84" customFormat="1" ht="15" customHeight="1">
      <c r="A89" s="105"/>
      <c r="B89" s="105"/>
      <c r="C89" s="105"/>
      <c r="D89" s="105"/>
      <c r="E89" s="105"/>
      <c r="F89" s="105"/>
      <c r="G89" s="105"/>
      <c r="H89" s="105"/>
      <c r="I89" s="105"/>
      <c r="J89" s="105"/>
      <c r="K89" s="105"/>
      <c r="L89" s="105"/>
      <c r="M89" s="105"/>
      <c r="N89" s="105"/>
      <c r="O89" s="105"/>
      <c r="P89" s="105"/>
      <c r="Q89" s="105"/>
      <c r="R89" s="105"/>
      <c r="S89" s="105"/>
      <c r="T89" s="194"/>
    </row>
    <row r="90" spans="1:20" s="84" customFormat="1" ht="15" customHeight="1">
      <c r="A90" s="105"/>
      <c r="B90" s="105"/>
      <c r="C90" s="105"/>
      <c r="D90" s="105"/>
      <c r="E90" s="105"/>
      <c r="F90" s="105"/>
      <c r="G90" s="105"/>
      <c r="H90" s="105"/>
      <c r="I90" s="105"/>
      <c r="J90" s="105"/>
      <c r="K90" s="105"/>
      <c r="L90" s="105"/>
      <c r="M90" s="105"/>
      <c r="N90" s="105"/>
      <c r="O90" s="105"/>
      <c r="P90" s="105"/>
      <c r="Q90" s="105"/>
      <c r="R90" s="105"/>
      <c r="S90" s="105"/>
      <c r="T90" s="194"/>
    </row>
    <row r="91" spans="1:20" s="84" customFormat="1" ht="15" customHeight="1">
      <c r="A91" s="105"/>
      <c r="B91" s="105"/>
      <c r="C91" s="105"/>
      <c r="D91" s="105"/>
      <c r="E91" s="105"/>
      <c r="F91" s="105"/>
      <c r="G91" s="105"/>
      <c r="H91" s="105"/>
      <c r="I91" s="105"/>
      <c r="J91" s="105"/>
      <c r="K91" s="105"/>
      <c r="L91" s="105"/>
      <c r="M91" s="105"/>
      <c r="N91" s="105"/>
      <c r="O91" s="105"/>
      <c r="P91" s="105"/>
      <c r="Q91" s="105"/>
      <c r="R91" s="105"/>
      <c r="S91" s="105"/>
      <c r="T91" s="194"/>
    </row>
    <row r="92" spans="1:20" s="84" customFormat="1" ht="15" customHeight="1">
      <c r="A92" s="105"/>
      <c r="B92" s="105"/>
      <c r="C92" s="105"/>
      <c r="D92" s="105"/>
      <c r="E92" s="105"/>
      <c r="F92" s="105"/>
      <c r="G92" s="105"/>
      <c r="H92" s="105"/>
      <c r="I92" s="105"/>
      <c r="J92" s="105"/>
      <c r="K92" s="105"/>
      <c r="L92" s="105"/>
      <c r="M92" s="105"/>
      <c r="N92" s="105"/>
      <c r="O92" s="105"/>
      <c r="P92" s="105"/>
      <c r="Q92" s="105"/>
      <c r="R92" s="105"/>
      <c r="S92" s="105"/>
      <c r="T92" s="194"/>
    </row>
    <row r="93" spans="1:20" s="84" customFormat="1" ht="15" customHeight="1">
      <c r="A93" s="105"/>
      <c r="B93" s="105"/>
      <c r="C93" s="105"/>
      <c r="D93" s="105"/>
      <c r="E93" s="105"/>
      <c r="F93" s="105"/>
      <c r="G93" s="105"/>
      <c r="H93" s="105"/>
      <c r="I93" s="105"/>
      <c r="J93" s="105"/>
      <c r="K93" s="105"/>
      <c r="L93" s="105"/>
      <c r="M93" s="105"/>
      <c r="N93" s="105"/>
      <c r="O93" s="105"/>
      <c r="P93" s="105"/>
      <c r="Q93" s="105"/>
      <c r="R93" s="105"/>
      <c r="S93" s="105"/>
      <c r="T93" s="194"/>
    </row>
    <row r="96" spans="1:20">
      <c r="A96" s="98"/>
      <c r="B96" s="98"/>
      <c r="C96" s="98"/>
      <c r="D96" s="98"/>
      <c r="E96" s="98"/>
      <c r="F96" s="98"/>
      <c r="G96" s="98"/>
      <c r="H96" s="98"/>
      <c r="I96" s="98"/>
      <c r="J96" s="98"/>
      <c r="K96" s="98"/>
      <c r="L96" s="98"/>
      <c r="M96" s="98"/>
      <c r="N96" s="98"/>
      <c r="O96" s="98"/>
      <c r="P96" s="98"/>
      <c r="Q96" s="98"/>
      <c r="R96" s="98"/>
      <c r="S96" s="98"/>
    </row>
    <row r="97" spans="1:19" s="98" customFormat="1">
      <c r="A97" s="105"/>
      <c r="B97" s="105"/>
      <c r="C97" s="105"/>
      <c r="D97" s="105"/>
      <c r="E97" s="105"/>
      <c r="F97" s="105"/>
      <c r="G97" s="105"/>
      <c r="H97" s="105"/>
      <c r="I97" s="105"/>
      <c r="J97" s="105"/>
      <c r="K97" s="105"/>
      <c r="L97" s="105"/>
      <c r="M97" s="105"/>
      <c r="N97" s="105"/>
      <c r="O97" s="105"/>
      <c r="P97" s="105"/>
      <c r="Q97" s="105"/>
      <c r="R97" s="105"/>
      <c r="S97" s="105"/>
    </row>
    <row r="101" spans="1:19" s="98" customFormat="1">
      <c r="A101" s="105"/>
      <c r="B101" s="105"/>
      <c r="C101" s="105"/>
      <c r="D101" s="105"/>
      <c r="E101" s="105"/>
      <c r="F101" s="105"/>
      <c r="G101" s="105"/>
      <c r="H101" s="105"/>
      <c r="I101" s="105"/>
      <c r="J101" s="105"/>
      <c r="K101" s="105"/>
      <c r="L101" s="105"/>
      <c r="M101" s="105"/>
      <c r="N101" s="105"/>
      <c r="O101" s="105"/>
      <c r="P101" s="105"/>
      <c r="Q101" s="105"/>
      <c r="R101" s="105"/>
      <c r="S101" s="105"/>
    </row>
    <row r="103" spans="1:19" ht="15.75" thickBot="1">
      <c r="A103" s="206"/>
      <c r="B103" s="198"/>
      <c r="C103" s="252"/>
      <c r="D103" s="198"/>
      <c r="E103" s="252"/>
      <c r="F103" s="198"/>
      <c r="G103" s="252"/>
      <c r="H103" s="198"/>
      <c r="I103" s="252"/>
      <c r="J103" s="200"/>
      <c r="K103" s="200"/>
      <c r="L103" s="200"/>
      <c r="M103" s="200"/>
      <c r="N103" s="200"/>
      <c r="O103" s="200"/>
      <c r="P103" s="200"/>
      <c r="Q103" s="200"/>
      <c r="R103" s="198"/>
      <c r="S103" s="252"/>
    </row>
    <row r="104" spans="1:19">
      <c r="A104" s="23"/>
      <c r="B104" s="113"/>
      <c r="C104" s="247"/>
      <c r="D104" s="113"/>
      <c r="E104" s="247"/>
      <c r="F104" s="113"/>
      <c r="G104" s="247"/>
      <c r="H104" s="113"/>
      <c r="I104" s="247"/>
      <c r="J104" s="111"/>
      <c r="K104" s="247"/>
      <c r="L104" s="113"/>
      <c r="M104" s="247"/>
      <c r="N104" s="111"/>
      <c r="O104" s="111"/>
      <c r="P104" s="113"/>
      <c r="Q104" s="247"/>
      <c r="R104" s="113"/>
      <c r="S104" s="247"/>
    </row>
    <row r="105" spans="1:19" s="98" customFormat="1">
      <c r="A105" s="23"/>
      <c r="B105" s="113"/>
      <c r="C105" s="247"/>
      <c r="D105" s="113"/>
      <c r="E105" s="247"/>
      <c r="F105" s="113"/>
      <c r="G105" s="247"/>
      <c r="H105" s="113"/>
      <c r="I105" s="247"/>
      <c r="J105" s="113"/>
      <c r="K105" s="247"/>
      <c r="L105" s="113"/>
      <c r="M105" s="247"/>
      <c r="N105" s="113"/>
      <c r="O105" s="247"/>
      <c r="P105" s="113"/>
      <c r="Q105" s="247"/>
      <c r="R105" s="113"/>
      <c r="S105" s="247"/>
    </row>
    <row r="106" spans="1:19">
      <c r="A106" s="23"/>
      <c r="B106" s="113"/>
      <c r="C106" s="247"/>
      <c r="D106" s="113"/>
      <c r="E106" s="247"/>
      <c r="F106" s="113"/>
      <c r="G106" s="247"/>
      <c r="H106" s="113"/>
      <c r="I106" s="247"/>
      <c r="J106" s="113"/>
      <c r="K106" s="247"/>
      <c r="L106" s="113"/>
      <c r="M106" s="247"/>
      <c r="N106" s="113"/>
      <c r="O106" s="247"/>
      <c r="P106" s="113"/>
      <c r="Q106" s="247"/>
      <c r="R106" s="113"/>
      <c r="S106" s="247"/>
    </row>
    <row r="107" spans="1:19">
      <c r="A107" s="23"/>
      <c r="B107" s="113"/>
      <c r="C107" s="247"/>
      <c r="D107" s="113"/>
      <c r="E107" s="247"/>
      <c r="F107" s="113"/>
      <c r="G107" s="247"/>
      <c r="H107" s="113"/>
      <c r="I107" s="247"/>
      <c r="J107" s="113"/>
      <c r="K107" s="247"/>
      <c r="L107" s="113"/>
      <c r="M107" s="247"/>
      <c r="N107" s="113"/>
      <c r="O107" s="247"/>
      <c r="P107" s="113"/>
      <c r="Q107" s="247"/>
      <c r="R107" s="113"/>
      <c r="S107" s="247"/>
    </row>
    <row r="108" spans="1:19">
      <c r="A108" s="23"/>
      <c r="B108" s="113"/>
      <c r="C108" s="247"/>
      <c r="D108" s="113"/>
      <c r="E108" s="247"/>
      <c r="F108" s="113"/>
      <c r="G108" s="247"/>
      <c r="H108" s="113"/>
      <c r="I108" s="247"/>
      <c r="J108" s="113"/>
      <c r="K108" s="247"/>
      <c r="L108" s="113"/>
      <c r="M108" s="247"/>
      <c r="N108" s="113"/>
      <c r="O108" s="247"/>
      <c r="P108" s="113"/>
      <c r="Q108" s="247"/>
      <c r="R108" s="113"/>
      <c r="S108" s="247"/>
    </row>
    <row r="109" spans="1:19">
      <c r="A109" s="23"/>
      <c r="B109" s="67"/>
      <c r="C109" s="247"/>
      <c r="D109" s="247"/>
      <c r="E109" s="247"/>
      <c r="F109" s="247"/>
      <c r="G109" s="247"/>
      <c r="H109" s="247"/>
      <c r="I109" s="247"/>
      <c r="J109" s="247"/>
      <c r="K109" s="247"/>
      <c r="L109" s="247"/>
      <c r="M109" s="247"/>
      <c r="N109" s="247"/>
      <c r="O109" s="247"/>
      <c r="P109" s="247"/>
      <c r="Q109" s="247"/>
      <c r="R109" s="247"/>
      <c r="S109" s="247"/>
    </row>
    <row r="110" spans="1:19" ht="15.75">
      <c r="A110" s="20"/>
      <c r="B110" s="67"/>
      <c r="C110" s="247"/>
      <c r="D110" s="247"/>
      <c r="E110" s="247"/>
      <c r="F110" s="247"/>
      <c r="G110" s="247"/>
      <c r="H110" s="247"/>
      <c r="I110" s="247"/>
      <c r="J110" s="247"/>
      <c r="K110" s="247"/>
      <c r="L110" s="247"/>
      <c r="M110" s="247"/>
      <c r="N110" s="247"/>
      <c r="O110" s="247"/>
      <c r="P110" s="247"/>
      <c r="Q110" s="247"/>
      <c r="R110" s="247"/>
      <c r="S110" s="247"/>
    </row>
    <row r="111" spans="1:19">
      <c r="A111" s="23"/>
      <c r="B111" s="113"/>
      <c r="C111" s="247"/>
      <c r="D111" s="113"/>
      <c r="E111" s="247"/>
      <c r="F111" s="113"/>
      <c r="G111" s="247"/>
      <c r="H111" s="113"/>
      <c r="I111" s="247"/>
      <c r="J111" s="113"/>
      <c r="K111" s="247"/>
      <c r="L111" s="113"/>
      <c r="M111" s="247"/>
      <c r="N111" s="113"/>
      <c r="O111" s="247"/>
      <c r="P111" s="113"/>
      <c r="Q111" s="247"/>
      <c r="R111" s="113"/>
      <c r="S111" s="247"/>
    </row>
    <row r="112" spans="1:19">
      <c r="A112" s="23"/>
      <c r="B112" s="113"/>
      <c r="C112" s="247"/>
      <c r="D112" s="113"/>
      <c r="E112" s="247"/>
      <c r="F112" s="113"/>
      <c r="G112" s="247"/>
      <c r="H112" s="113"/>
      <c r="I112" s="247"/>
      <c r="J112" s="111"/>
      <c r="K112" s="247"/>
      <c r="L112" s="113"/>
      <c r="M112" s="247"/>
      <c r="N112" s="111"/>
      <c r="O112" s="247"/>
      <c r="P112" s="111"/>
      <c r="Q112" s="247"/>
      <c r="R112" s="113"/>
      <c r="S112" s="247"/>
    </row>
    <row r="113" spans="1:19">
      <c r="A113" s="23"/>
      <c r="B113" s="113"/>
      <c r="C113" s="247"/>
      <c r="D113" s="113"/>
      <c r="E113" s="247"/>
      <c r="F113" s="113"/>
      <c r="G113" s="247"/>
      <c r="H113" s="113"/>
      <c r="I113" s="247"/>
      <c r="J113" s="113"/>
      <c r="K113" s="247"/>
      <c r="L113" s="113"/>
      <c r="M113" s="247"/>
      <c r="N113" s="113"/>
      <c r="O113" s="111"/>
      <c r="P113" s="111"/>
      <c r="Q113" s="247"/>
      <c r="R113" s="113"/>
      <c r="S113" s="247"/>
    </row>
    <row r="114" spans="1:19">
      <c r="A114" s="23"/>
      <c r="B114" s="113"/>
      <c r="C114" s="247"/>
      <c r="D114" s="113"/>
      <c r="E114" s="247"/>
      <c r="F114" s="113"/>
      <c r="G114" s="247"/>
      <c r="H114" s="113"/>
      <c r="I114" s="247"/>
      <c r="J114" s="111"/>
      <c r="K114" s="247"/>
      <c r="L114" s="111"/>
      <c r="M114" s="111"/>
      <c r="N114" s="111"/>
      <c r="O114" s="111"/>
      <c r="P114" s="111"/>
      <c r="Q114" s="247"/>
      <c r="R114" s="113"/>
      <c r="S114" s="247"/>
    </row>
    <row r="115" spans="1:19">
      <c r="A115" s="23"/>
      <c r="B115" s="113"/>
      <c r="C115" s="247"/>
      <c r="D115" s="113"/>
      <c r="E115" s="247"/>
      <c r="F115" s="113"/>
      <c r="G115" s="247"/>
      <c r="H115" s="113"/>
      <c r="I115" s="247"/>
      <c r="J115" s="111"/>
      <c r="K115" s="247"/>
      <c r="L115" s="113"/>
      <c r="M115" s="247"/>
      <c r="N115" s="113"/>
      <c r="O115" s="247"/>
      <c r="P115" s="113"/>
      <c r="Q115" s="247"/>
      <c r="R115" s="113"/>
      <c r="S115" s="247"/>
    </row>
    <row r="116" spans="1:19" s="98" customFormat="1">
      <c r="A116" s="23"/>
      <c r="B116" s="113"/>
      <c r="C116" s="247"/>
      <c r="D116" s="113"/>
      <c r="E116" s="247"/>
      <c r="F116" s="113"/>
      <c r="G116" s="247"/>
      <c r="H116" s="113"/>
      <c r="I116" s="247"/>
      <c r="J116" s="113"/>
      <c r="K116" s="111"/>
      <c r="L116" s="113"/>
      <c r="M116" s="247"/>
      <c r="N116" s="113"/>
      <c r="O116" s="247"/>
      <c r="P116" s="113"/>
      <c r="Q116" s="247"/>
      <c r="R116" s="113"/>
      <c r="S116" s="247"/>
    </row>
    <row r="117" spans="1:19">
      <c r="A117" s="23"/>
      <c r="B117" s="113"/>
      <c r="C117" s="247"/>
      <c r="D117" s="113"/>
      <c r="E117" s="247"/>
      <c r="F117" s="113"/>
      <c r="G117" s="247"/>
      <c r="H117" s="113"/>
      <c r="I117" s="247"/>
      <c r="J117" s="111"/>
      <c r="K117" s="111"/>
      <c r="L117" s="113"/>
      <c r="M117" s="247"/>
      <c r="N117" s="113"/>
      <c r="O117" s="111"/>
      <c r="P117" s="111"/>
      <c r="Q117" s="111"/>
      <c r="R117" s="113"/>
      <c r="S117" s="111"/>
    </row>
    <row r="118" spans="1:19">
      <c r="A118" s="23"/>
      <c r="B118" s="113"/>
      <c r="C118" s="247"/>
      <c r="D118" s="113"/>
      <c r="E118" s="247"/>
      <c r="F118" s="113"/>
      <c r="G118" s="247"/>
      <c r="H118" s="113"/>
      <c r="I118" s="247"/>
      <c r="J118" s="113"/>
      <c r="K118" s="247"/>
      <c r="L118" s="113"/>
      <c r="M118" s="247"/>
      <c r="N118" s="113"/>
      <c r="O118" s="247"/>
      <c r="P118" s="113"/>
      <c r="Q118" s="247"/>
      <c r="R118" s="113"/>
      <c r="S118" s="247"/>
    </row>
    <row r="119" spans="1:19">
      <c r="A119" s="23"/>
      <c r="B119" s="113"/>
      <c r="C119" s="247"/>
      <c r="D119" s="113"/>
      <c r="E119" s="247"/>
      <c r="F119" s="113"/>
      <c r="G119" s="247"/>
      <c r="H119" s="113"/>
      <c r="I119" s="247"/>
      <c r="J119" s="113"/>
      <c r="K119" s="247"/>
      <c r="L119" s="113"/>
      <c r="M119" s="247"/>
      <c r="N119" s="113"/>
      <c r="O119" s="247"/>
      <c r="P119" s="113"/>
      <c r="Q119" s="247"/>
      <c r="R119" s="113"/>
      <c r="S119" s="247"/>
    </row>
    <row r="120" spans="1:19">
      <c r="A120" s="23"/>
      <c r="B120" s="113"/>
      <c r="C120" s="247"/>
      <c r="D120" s="113"/>
      <c r="E120" s="247"/>
      <c r="F120" s="113"/>
      <c r="G120" s="247"/>
      <c r="H120" s="113"/>
      <c r="I120" s="247"/>
      <c r="J120" s="111"/>
      <c r="K120" s="247"/>
      <c r="L120" s="113"/>
      <c r="M120" s="247"/>
      <c r="N120" s="111"/>
      <c r="O120" s="247"/>
      <c r="P120" s="111"/>
      <c r="Q120" s="247"/>
      <c r="R120" s="113"/>
      <c r="S120" s="247"/>
    </row>
    <row r="121" spans="1:19">
      <c r="A121" s="23"/>
      <c r="B121" s="113"/>
      <c r="C121" s="247"/>
      <c r="D121" s="113"/>
      <c r="E121" s="247"/>
      <c r="F121" s="113"/>
      <c r="G121" s="247"/>
      <c r="H121" s="113"/>
      <c r="I121" s="247"/>
      <c r="J121" s="113"/>
      <c r="K121" s="247"/>
      <c r="L121" s="113"/>
      <c r="M121" s="247"/>
      <c r="N121" s="111"/>
      <c r="O121" s="247"/>
      <c r="P121" s="113"/>
      <c r="Q121" s="247"/>
      <c r="R121" s="113"/>
      <c r="S121" s="247"/>
    </row>
    <row r="122" spans="1:19">
      <c r="A122" s="23"/>
      <c r="B122" s="113"/>
      <c r="C122" s="247"/>
      <c r="D122" s="113"/>
      <c r="E122" s="247"/>
      <c r="F122" s="113"/>
      <c r="G122" s="247"/>
      <c r="H122" s="113"/>
      <c r="I122" s="247"/>
      <c r="J122" s="111"/>
      <c r="K122" s="247"/>
      <c r="L122" s="111"/>
      <c r="M122" s="111"/>
      <c r="N122" s="113"/>
      <c r="O122" s="111"/>
      <c r="P122" s="111"/>
      <c r="Q122" s="111"/>
      <c r="R122" s="113"/>
      <c r="S122" s="247"/>
    </row>
    <row r="123" spans="1:19">
      <c r="A123" s="23"/>
      <c r="B123" s="113"/>
      <c r="C123" s="247"/>
      <c r="D123" s="113"/>
      <c r="E123" s="247"/>
      <c r="F123" s="113"/>
      <c r="G123" s="247"/>
      <c r="H123" s="113"/>
      <c r="I123" s="247"/>
      <c r="J123" s="113"/>
      <c r="K123" s="247"/>
      <c r="L123" s="113"/>
      <c r="M123" s="247"/>
      <c r="N123" s="113"/>
      <c r="O123" s="247"/>
      <c r="P123" s="113"/>
      <c r="Q123" s="247"/>
      <c r="R123" s="113"/>
      <c r="S123" s="247"/>
    </row>
    <row r="124" spans="1:19">
      <c r="A124" s="23"/>
      <c r="B124" s="113"/>
      <c r="C124" s="247"/>
      <c r="D124" s="113"/>
      <c r="E124" s="247"/>
      <c r="F124" s="113"/>
      <c r="G124" s="247"/>
      <c r="H124" s="113"/>
      <c r="I124" s="247"/>
      <c r="J124" s="111"/>
      <c r="K124" s="247"/>
      <c r="L124" s="113"/>
      <c r="M124" s="247"/>
      <c r="N124" s="111"/>
      <c r="O124" s="111"/>
      <c r="P124" s="113"/>
      <c r="Q124" s="247"/>
      <c r="R124" s="113"/>
      <c r="S124" s="247"/>
    </row>
    <row r="125" spans="1:19">
      <c r="A125" s="23"/>
      <c r="B125" s="113"/>
      <c r="C125" s="247"/>
      <c r="D125" s="113"/>
      <c r="E125" s="247"/>
      <c r="F125" s="113"/>
      <c r="G125" s="247"/>
      <c r="H125" s="113"/>
      <c r="I125" s="247"/>
      <c r="J125" s="113"/>
      <c r="K125" s="247"/>
      <c r="L125" s="113"/>
      <c r="M125" s="247"/>
      <c r="N125" s="113"/>
      <c r="O125" s="247"/>
      <c r="P125" s="113"/>
      <c r="Q125" s="247"/>
      <c r="R125" s="113"/>
      <c r="S125" s="247"/>
    </row>
    <row r="126" spans="1:19">
      <c r="A126" s="23"/>
      <c r="B126" s="113"/>
      <c r="C126" s="247"/>
      <c r="D126" s="113"/>
      <c r="E126" s="247"/>
      <c r="F126" s="113"/>
      <c r="G126" s="247"/>
      <c r="H126" s="113"/>
      <c r="I126" s="247"/>
      <c r="J126" s="113"/>
      <c r="K126" s="247"/>
      <c r="L126" s="113"/>
      <c r="M126" s="247"/>
      <c r="N126" s="113"/>
      <c r="O126" s="247"/>
      <c r="P126" s="113"/>
      <c r="Q126" s="247"/>
      <c r="R126" s="113"/>
      <c r="S126" s="247"/>
    </row>
    <row r="127" spans="1:19" ht="15.75">
      <c r="A127" s="20"/>
      <c r="B127" s="67"/>
      <c r="C127" s="247"/>
      <c r="D127" s="247"/>
      <c r="E127" s="247"/>
      <c r="F127" s="247"/>
      <c r="G127" s="247"/>
      <c r="H127" s="247"/>
      <c r="I127" s="247"/>
      <c r="J127" s="247"/>
      <c r="K127" s="247"/>
      <c r="L127" s="247"/>
      <c r="M127" s="247"/>
      <c r="N127" s="247"/>
      <c r="O127" s="247"/>
      <c r="P127" s="247"/>
      <c r="Q127" s="247"/>
      <c r="R127" s="247"/>
      <c r="S127" s="247"/>
    </row>
    <row r="128" spans="1:19" ht="15.75">
      <c r="A128" s="20"/>
      <c r="B128" s="67"/>
      <c r="C128" s="247"/>
      <c r="D128" s="247"/>
      <c r="E128" s="247"/>
      <c r="F128" s="247"/>
      <c r="G128" s="247"/>
      <c r="H128" s="247"/>
      <c r="I128" s="247"/>
      <c r="J128" s="247"/>
      <c r="K128" s="247"/>
      <c r="L128" s="247"/>
      <c r="M128" s="247"/>
      <c r="N128" s="247"/>
      <c r="O128" s="247"/>
      <c r="P128" s="247"/>
      <c r="Q128" s="247"/>
      <c r="R128" s="247"/>
      <c r="S128" s="247"/>
    </row>
    <row r="129" spans="1:19">
      <c r="A129" s="23"/>
      <c r="B129" s="113"/>
      <c r="C129" s="247"/>
      <c r="D129" s="113"/>
      <c r="E129" s="247"/>
      <c r="F129" s="113"/>
      <c r="G129" s="247"/>
      <c r="H129" s="113"/>
      <c r="I129" s="247"/>
      <c r="J129" s="113"/>
      <c r="K129" s="247"/>
      <c r="L129" s="113"/>
      <c r="M129" s="247"/>
      <c r="N129" s="113"/>
      <c r="O129" s="247"/>
      <c r="P129" s="113"/>
      <c r="Q129" s="247"/>
      <c r="R129" s="113"/>
      <c r="S129" s="247"/>
    </row>
    <row r="130" spans="1:19">
      <c r="A130" s="23"/>
      <c r="B130" s="113"/>
      <c r="C130" s="247"/>
      <c r="D130" s="113"/>
      <c r="E130" s="247"/>
      <c r="F130" s="113"/>
      <c r="G130" s="247"/>
      <c r="H130" s="113"/>
      <c r="I130" s="247"/>
      <c r="J130" s="111"/>
      <c r="K130" s="247"/>
      <c r="L130" s="113"/>
      <c r="M130" s="111"/>
      <c r="N130" s="111"/>
      <c r="O130" s="111"/>
      <c r="P130" s="113"/>
      <c r="Q130" s="247"/>
      <c r="R130" s="113"/>
      <c r="S130" s="247"/>
    </row>
    <row r="131" spans="1:19">
      <c r="A131" s="23"/>
      <c r="B131" s="113"/>
      <c r="C131" s="247"/>
      <c r="D131" s="113"/>
      <c r="E131" s="247"/>
      <c r="F131" s="113"/>
      <c r="G131" s="247"/>
      <c r="H131" s="113"/>
      <c r="I131" s="247"/>
      <c r="J131" s="113"/>
      <c r="K131" s="247"/>
      <c r="L131" s="113"/>
      <c r="M131" s="247"/>
      <c r="N131" s="113"/>
      <c r="O131" s="247"/>
      <c r="P131" s="113"/>
      <c r="Q131" s="247"/>
      <c r="R131" s="113"/>
      <c r="S131" s="247"/>
    </row>
    <row r="132" spans="1:19">
      <c r="A132" s="23"/>
      <c r="B132" s="113"/>
      <c r="C132" s="247"/>
      <c r="D132" s="113"/>
      <c r="E132" s="247"/>
      <c r="F132" s="113"/>
      <c r="G132" s="247"/>
      <c r="H132" s="113"/>
      <c r="I132" s="247"/>
      <c r="J132" s="113"/>
      <c r="K132" s="247"/>
      <c r="L132" s="113"/>
      <c r="M132" s="247"/>
      <c r="N132" s="113"/>
      <c r="O132" s="247"/>
      <c r="P132" s="113"/>
      <c r="Q132" s="247"/>
      <c r="R132" s="113"/>
      <c r="S132" s="247"/>
    </row>
    <row r="133" spans="1:19">
      <c r="A133" s="23"/>
      <c r="B133" s="113"/>
      <c r="C133" s="247"/>
      <c r="D133" s="113"/>
      <c r="E133" s="247"/>
      <c r="F133" s="113"/>
      <c r="G133" s="247"/>
      <c r="H133" s="113"/>
      <c r="I133" s="247"/>
      <c r="J133" s="111"/>
      <c r="K133" s="247"/>
      <c r="L133" s="113"/>
      <c r="M133" s="247"/>
      <c r="N133" s="111"/>
      <c r="O133" s="111"/>
      <c r="P133" s="111"/>
      <c r="Q133" s="247"/>
      <c r="R133" s="113"/>
      <c r="S133" s="247"/>
    </row>
    <row r="134" spans="1:19">
      <c r="A134" s="23"/>
      <c r="B134" s="113"/>
      <c r="C134" s="247"/>
      <c r="D134" s="113"/>
      <c r="E134" s="247"/>
      <c r="F134" s="113"/>
      <c r="G134" s="247"/>
      <c r="H134" s="113"/>
      <c r="I134" s="247"/>
      <c r="J134" s="113"/>
      <c r="K134" s="247"/>
      <c r="L134" s="113"/>
      <c r="M134" s="247"/>
      <c r="N134" s="111"/>
      <c r="O134" s="247"/>
      <c r="P134" s="111"/>
      <c r="Q134" s="247"/>
      <c r="R134" s="113"/>
      <c r="S134" s="247"/>
    </row>
    <row r="135" spans="1:19">
      <c r="A135" s="23"/>
      <c r="B135" s="113"/>
      <c r="C135" s="247"/>
      <c r="D135" s="113"/>
      <c r="E135" s="247"/>
      <c r="F135" s="113"/>
      <c r="G135" s="247"/>
      <c r="H135" s="113"/>
      <c r="I135" s="247"/>
      <c r="J135" s="111"/>
      <c r="K135" s="111"/>
      <c r="L135" s="113"/>
      <c r="M135" s="111"/>
      <c r="N135" s="111"/>
      <c r="O135" s="111"/>
      <c r="P135" s="113"/>
      <c r="Q135" s="247"/>
      <c r="R135" s="113"/>
      <c r="S135" s="247"/>
    </row>
    <row r="136" spans="1:19" ht="15.75">
      <c r="A136" s="20"/>
      <c r="B136" s="67"/>
      <c r="C136" s="247"/>
      <c r="D136" s="247"/>
      <c r="E136" s="247"/>
      <c r="F136" s="247"/>
      <c r="G136" s="247"/>
      <c r="H136" s="247"/>
      <c r="I136" s="247"/>
      <c r="J136" s="247"/>
      <c r="K136" s="247"/>
      <c r="L136" s="247"/>
      <c r="M136" s="247"/>
      <c r="N136" s="247"/>
      <c r="O136" s="247"/>
      <c r="P136" s="247"/>
      <c r="Q136" s="247"/>
      <c r="R136" s="247"/>
      <c r="S136" s="247"/>
    </row>
    <row r="137" spans="1:19" ht="15.75">
      <c r="A137" s="20"/>
      <c r="B137" s="67"/>
      <c r="C137" s="247"/>
      <c r="D137" s="247"/>
      <c r="E137" s="247"/>
      <c r="F137" s="247"/>
      <c r="G137" s="247"/>
      <c r="H137" s="247"/>
      <c r="I137" s="247"/>
      <c r="J137" s="247"/>
      <c r="K137" s="247"/>
      <c r="L137" s="247"/>
      <c r="M137" s="247"/>
      <c r="N137" s="247"/>
      <c r="O137" s="247"/>
      <c r="P137" s="247"/>
      <c r="Q137" s="247"/>
      <c r="R137" s="247"/>
      <c r="S137" s="247"/>
    </row>
    <row r="138" spans="1:19">
      <c r="A138" s="23"/>
      <c r="B138" s="113"/>
      <c r="C138" s="247"/>
      <c r="D138" s="113"/>
      <c r="E138" s="247"/>
      <c r="F138" s="113"/>
      <c r="G138" s="247"/>
      <c r="H138" s="113"/>
      <c r="I138" s="247"/>
      <c r="J138" s="113"/>
      <c r="K138" s="247"/>
      <c r="L138" s="111"/>
      <c r="M138" s="111"/>
      <c r="N138" s="111"/>
      <c r="O138" s="247"/>
      <c r="P138" s="113"/>
      <c r="Q138" s="111"/>
      <c r="R138" s="111"/>
      <c r="S138" s="111"/>
    </row>
    <row r="139" spans="1:19">
      <c r="A139" s="23"/>
      <c r="B139" s="113"/>
      <c r="C139" s="247"/>
      <c r="D139" s="113"/>
      <c r="E139" s="247"/>
      <c r="F139" s="113"/>
      <c r="G139" s="247"/>
      <c r="H139" s="113"/>
      <c r="I139" s="247"/>
      <c r="J139" s="113"/>
      <c r="K139" s="247"/>
      <c r="L139" s="113"/>
      <c r="M139" s="247"/>
      <c r="N139" s="111"/>
      <c r="O139" s="247"/>
      <c r="P139" s="113"/>
      <c r="Q139" s="247"/>
      <c r="R139" s="113"/>
      <c r="S139" s="247"/>
    </row>
    <row r="140" spans="1:19">
      <c r="A140" s="23"/>
      <c r="B140" s="113"/>
      <c r="C140" s="247"/>
      <c r="D140" s="113"/>
      <c r="E140" s="247"/>
      <c r="F140" s="113"/>
      <c r="G140" s="247"/>
      <c r="H140" s="113"/>
      <c r="I140" s="247"/>
      <c r="J140" s="113"/>
      <c r="K140" s="247"/>
      <c r="L140" s="113"/>
      <c r="M140" s="111"/>
      <c r="N140" s="113"/>
      <c r="O140" s="247"/>
      <c r="P140" s="113"/>
      <c r="Q140" s="247"/>
      <c r="R140" s="113"/>
      <c r="S140" s="247"/>
    </row>
    <row r="141" spans="1:19">
      <c r="A141" s="110"/>
      <c r="B141" s="79"/>
      <c r="C141" s="79"/>
      <c r="D141" s="79"/>
      <c r="E141" s="79"/>
      <c r="F141" s="79"/>
      <c r="G141" s="79"/>
      <c r="H141" s="79"/>
      <c r="I141" s="79"/>
      <c r="J141" s="79"/>
      <c r="K141" s="79"/>
      <c r="L141" s="79"/>
      <c r="M141" s="79"/>
      <c r="N141" s="79"/>
      <c r="O141" s="79"/>
      <c r="P141" s="79"/>
      <c r="Q141" s="79"/>
      <c r="R141" s="79"/>
      <c r="S141" s="79"/>
    </row>
    <row r="142" spans="1:19">
      <c r="A142" s="23"/>
      <c r="B142" s="113"/>
      <c r="C142" s="247"/>
      <c r="D142" s="113"/>
      <c r="E142" s="247"/>
      <c r="F142" s="113"/>
      <c r="G142" s="247"/>
      <c r="H142" s="113"/>
      <c r="I142" s="247"/>
      <c r="J142" s="113"/>
      <c r="K142" s="247"/>
      <c r="L142" s="113"/>
      <c r="M142" s="113"/>
      <c r="N142" s="111"/>
      <c r="O142" s="247"/>
      <c r="P142" s="111"/>
      <c r="Q142" s="113"/>
      <c r="R142" s="113"/>
      <c r="S142" s="247"/>
    </row>
    <row r="143" spans="1:19">
      <c r="A143" s="23"/>
      <c r="B143" s="113"/>
      <c r="C143" s="247"/>
      <c r="D143" s="113"/>
      <c r="E143" s="247"/>
      <c r="F143" s="113"/>
      <c r="G143" s="247"/>
      <c r="H143" s="113"/>
      <c r="I143" s="247"/>
      <c r="J143" s="113"/>
      <c r="K143" s="247"/>
      <c r="L143" s="113"/>
      <c r="M143" s="113"/>
      <c r="N143" s="113"/>
      <c r="O143" s="247"/>
      <c r="P143" s="111"/>
      <c r="Q143" s="113"/>
      <c r="R143" s="113"/>
      <c r="S143" s="247"/>
    </row>
    <row r="144" spans="1:19">
      <c r="A144" s="23"/>
      <c r="B144" s="113"/>
      <c r="C144" s="247"/>
      <c r="D144" s="113"/>
      <c r="E144" s="247"/>
      <c r="F144" s="113"/>
      <c r="G144" s="247"/>
      <c r="H144" s="113"/>
      <c r="I144" s="247"/>
      <c r="J144" s="113"/>
      <c r="K144" s="247"/>
      <c r="L144" s="113"/>
      <c r="M144" s="111"/>
      <c r="N144" s="111"/>
      <c r="O144" s="247"/>
      <c r="P144" s="113"/>
      <c r="Q144" s="111"/>
      <c r="R144" s="113"/>
      <c r="S144" s="247"/>
    </row>
    <row r="145" spans="1:19">
      <c r="A145" s="23"/>
      <c r="B145" s="113"/>
      <c r="C145" s="247"/>
      <c r="D145" s="113"/>
      <c r="E145" s="247"/>
      <c r="F145" s="113"/>
      <c r="G145" s="247"/>
      <c r="H145" s="113"/>
      <c r="I145" s="247"/>
      <c r="J145" s="113"/>
      <c r="K145" s="247"/>
      <c r="L145" s="113"/>
      <c r="M145" s="247"/>
      <c r="N145" s="113"/>
      <c r="O145" s="247"/>
      <c r="P145" s="113"/>
      <c r="Q145" s="247"/>
      <c r="R145" s="113"/>
      <c r="S145" s="247"/>
    </row>
    <row r="146" spans="1:19">
      <c r="A146" s="23"/>
      <c r="B146" s="113"/>
      <c r="C146" s="247"/>
      <c r="D146" s="113"/>
      <c r="E146" s="247"/>
      <c r="F146" s="113"/>
      <c r="G146" s="247"/>
      <c r="H146" s="113"/>
      <c r="I146" s="247"/>
      <c r="J146" s="111"/>
      <c r="K146" s="111"/>
      <c r="L146" s="111"/>
      <c r="M146" s="111"/>
      <c r="N146" s="111"/>
      <c r="O146" s="111"/>
      <c r="P146" s="111"/>
      <c r="Q146" s="247"/>
      <c r="R146" s="113"/>
      <c r="S146" s="247"/>
    </row>
    <row r="147" spans="1:19">
      <c r="A147" s="23"/>
      <c r="B147" s="113"/>
      <c r="C147" s="247"/>
      <c r="D147" s="113"/>
      <c r="E147" s="247"/>
      <c r="F147" s="113"/>
      <c r="G147" s="247"/>
      <c r="H147" s="113"/>
      <c r="I147" s="247"/>
      <c r="J147" s="111"/>
      <c r="K147" s="247"/>
      <c r="L147" s="113"/>
      <c r="M147" s="247"/>
      <c r="N147" s="113"/>
      <c r="O147" s="247"/>
      <c r="P147" s="113"/>
      <c r="Q147" s="247"/>
      <c r="R147" s="113"/>
      <c r="S147" s="247"/>
    </row>
    <row r="148" spans="1:19">
      <c r="A148" s="23"/>
      <c r="B148" s="113"/>
      <c r="C148" s="247"/>
      <c r="D148" s="113"/>
      <c r="E148" s="247"/>
      <c r="F148" s="113"/>
      <c r="G148" s="247"/>
      <c r="H148" s="113"/>
      <c r="I148" s="247"/>
      <c r="J148" s="113"/>
      <c r="K148" s="247"/>
      <c r="L148" s="113"/>
      <c r="M148" s="247"/>
      <c r="N148" s="113"/>
      <c r="O148" s="247"/>
      <c r="P148" s="113"/>
      <c r="Q148" s="247"/>
      <c r="R148" s="113"/>
      <c r="S148" s="247"/>
    </row>
    <row r="149" spans="1:19">
      <c r="A149" s="23"/>
      <c r="B149" s="113"/>
      <c r="C149" s="247"/>
      <c r="D149" s="113"/>
      <c r="E149" s="247"/>
      <c r="F149" s="113"/>
      <c r="G149" s="247"/>
      <c r="H149" s="113"/>
      <c r="I149" s="247"/>
      <c r="J149" s="111"/>
      <c r="K149" s="247"/>
      <c r="L149" s="113"/>
      <c r="M149" s="247"/>
      <c r="N149" s="111"/>
      <c r="O149" s="247"/>
      <c r="P149" s="113"/>
      <c r="Q149" s="247"/>
      <c r="R149" s="113"/>
      <c r="S149" s="247"/>
    </row>
    <row r="150" spans="1:19">
      <c r="A150" s="23"/>
      <c r="B150" s="113"/>
      <c r="C150" s="247"/>
      <c r="D150" s="113"/>
      <c r="E150" s="247"/>
      <c r="F150" s="113"/>
      <c r="G150" s="247"/>
      <c r="H150" s="113"/>
      <c r="I150" s="247"/>
      <c r="J150" s="111"/>
      <c r="K150" s="247"/>
      <c r="L150" s="113"/>
      <c r="M150" s="247"/>
      <c r="N150" s="113"/>
      <c r="O150" s="111"/>
      <c r="P150" s="113"/>
      <c r="Q150" s="247"/>
      <c r="R150" s="113"/>
      <c r="S150" s="247"/>
    </row>
    <row r="151" spans="1:19" ht="15.75">
      <c r="A151" s="23"/>
      <c r="B151" s="213"/>
      <c r="C151" s="247"/>
      <c r="D151" s="247"/>
      <c r="E151" s="247"/>
      <c r="F151" s="247"/>
      <c r="G151" s="247"/>
      <c r="H151" s="247"/>
      <c r="I151" s="247"/>
      <c r="J151" s="247"/>
      <c r="K151" s="247"/>
      <c r="L151" s="247"/>
      <c r="M151" s="247"/>
      <c r="N151" s="247"/>
      <c r="O151" s="247"/>
      <c r="P151" s="247"/>
      <c r="Q151" s="247"/>
      <c r="R151" s="247"/>
      <c r="S151" s="247"/>
    </row>
    <row r="152" spans="1:19" ht="15.75">
      <c r="A152" s="20"/>
      <c r="B152" s="217"/>
      <c r="C152" s="247"/>
      <c r="D152" s="247"/>
      <c r="E152" s="247"/>
      <c r="F152" s="247"/>
      <c r="G152" s="247"/>
      <c r="H152" s="247"/>
      <c r="I152" s="247"/>
      <c r="J152" s="247"/>
      <c r="K152" s="247"/>
      <c r="L152" s="247"/>
      <c r="M152" s="247"/>
      <c r="N152" s="247"/>
      <c r="O152" s="247"/>
      <c r="P152" s="247"/>
      <c r="Q152" s="247"/>
      <c r="R152" s="247"/>
      <c r="S152" s="247"/>
    </row>
    <row r="153" spans="1:19">
      <c r="A153" s="23"/>
      <c r="B153" s="113"/>
      <c r="C153" s="247"/>
      <c r="D153" s="113"/>
      <c r="E153" s="247"/>
      <c r="F153" s="113"/>
      <c r="G153" s="247"/>
      <c r="H153" s="113"/>
      <c r="I153" s="247"/>
      <c r="J153" s="113"/>
      <c r="K153" s="247"/>
      <c r="L153" s="113"/>
      <c r="M153" s="247"/>
      <c r="N153" s="113"/>
      <c r="O153" s="247"/>
      <c r="P153" s="113"/>
      <c r="Q153" s="247"/>
      <c r="R153" s="113"/>
      <c r="S153" s="247"/>
    </row>
    <row r="154" spans="1:19">
      <c r="A154" s="23"/>
      <c r="B154" s="113"/>
      <c r="C154" s="247"/>
      <c r="D154" s="113"/>
      <c r="E154" s="247"/>
      <c r="F154" s="113"/>
      <c r="G154" s="247"/>
      <c r="H154" s="113"/>
      <c r="I154" s="247"/>
      <c r="J154" s="113"/>
      <c r="K154" s="247"/>
      <c r="L154" s="113"/>
      <c r="M154" s="247"/>
      <c r="N154" s="111"/>
      <c r="O154" s="247"/>
      <c r="P154" s="113"/>
      <c r="Q154" s="247"/>
      <c r="R154" s="113"/>
      <c r="S154" s="247"/>
    </row>
    <row r="155" spans="1:19">
      <c r="A155" s="23"/>
      <c r="B155" s="113"/>
      <c r="C155" s="247"/>
      <c r="D155" s="113"/>
      <c r="E155" s="247"/>
      <c r="F155" s="113"/>
      <c r="G155" s="247"/>
      <c r="H155" s="113"/>
      <c r="I155" s="247"/>
      <c r="J155" s="111"/>
      <c r="K155" s="247"/>
      <c r="L155" s="113"/>
      <c r="M155" s="247"/>
      <c r="N155" s="111"/>
      <c r="O155" s="111"/>
      <c r="P155" s="113"/>
      <c r="Q155" s="247"/>
      <c r="R155" s="113"/>
      <c r="S155" s="247"/>
    </row>
    <row r="156" spans="1:19">
      <c r="A156" s="23"/>
      <c r="B156" s="113"/>
      <c r="C156" s="247"/>
      <c r="D156" s="113"/>
      <c r="E156" s="247"/>
      <c r="F156" s="113"/>
      <c r="G156" s="247"/>
      <c r="H156" s="113"/>
      <c r="I156" s="247"/>
      <c r="J156" s="113"/>
      <c r="K156" s="247"/>
      <c r="L156" s="113"/>
      <c r="M156" s="247"/>
      <c r="N156" s="113"/>
      <c r="O156" s="247"/>
      <c r="P156" s="113"/>
      <c r="Q156" s="247"/>
      <c r="R156" s="113"/>
      <c r="S156" s="247"/>
    </row>
    <row r="157" spans="1:19">
      <c r="A157" s="23"/>
      <c r="B157" s="113"/>
      <c r="C157" s="247"/>
      <c r="D157" s="113"/>
      <c r="E157" s="247"/>
      <c r="F157" s="113"/>
      <c r="G157" s="247"/>
      <c r="H157" s="113"/>
      <c r="I157" s="247"/>
      <c r="J157" s="113"/>
      <c r="K157" s="247"/>
      <c r="L157" s="113"/>
      <c r="M157" s="247"/>
      <c r="N157" s="111"/>
      <c r="O157" s="111"/>
      <c r="P157" s="113"/>
      <c r="Q157" s="247"/>
      <c r="R157" s="113"/>
      <c r="S157" s="247"/>
    </row>
    <row r="158" spans="1:19">
      <c r="A158" s="23"/>
      <c r="B158" s="113"/>
      <c r="C158" s="247"/>
      <c r="D158" s="113"/>
      <c r="E158" s="247"/>
      <c r="F158" s="113"/>
      <c r="G158" s="247"/>
      <c r="H158" s="113"/>
      <c r="I158" s="247"/>
      <c r="J158" s="111"/>
      <c r="K158" s="111"/>
      <c r="L158" s="113"/>
      <c r="M158" s="111"/>
      <c r="N158" s="113"/>
      <c r="O158" s="247"/>
      <c r="P158" s="113"/>
      <c r="Q158" s="247"/>
      <c r="R158" s="113"/>
      <c r="S158" s="247"/>
    </row>
    <row r="159" spans="1:19">
      <c r="A159" s="23"/>
      <c r="B159" s="113"/>
      <c r="C159" s="247"/>
      <c r="D159" s="113"/>
      <c r="E159" s="247"/>
      <c r="F159" s="113"/>
      <c r="G159" s="247"/>
      <c r="H159" s="113"/>
      <c r="I159" s="247"/>
      <c r="J159" s="111"/>
      <c r="K159" s="111"/>
      <c r="L159" s="113"/>
      <c r="M159" s="247"/>
      <c r="N159" s="111"/>
      <c r="O159" s="111"/>
      <c r="P159" s="113"/>
      <c r="Q159" s="247"/>
      <c r="R159" s="113"/>
      <c r="S159" s="247"/>
    </row>
    <row r="160" spans="1:19">
      <c r="A160" s="23"/>
      <c r="B160" s="113"/>
      <c r="C160" s="247"/>
      <c r="D160" s="113"/>
      <c r="E160" s="247"/>
      <c r="F160" s="113"/>
      <c r="G160" s="247"/>
      <c r="H160" s="113"/>
      <c r="I160" s="247"/>
      <c r="J160" s="111"/>
      <c r="K160" s="247"/>
      <c r="L160" s="113"/>
      <c r="M160" s="247"/>
      <c r="N160" s="111"/>
      <c r="O160" s="111"/>
      <c r="P160" s="113"/>
      <c r="Q160" s="247"/>
      <c r="R160" s="113"/>
      <c r="S160" s="247"/>
    </row>
    <row r="161" spans="1:19">
      <c r="A161" s="23"/>
      <c r="B161" s="113"/>
      <c r="C161" s="247"/>
      <c r="D161" s="113"/>
      <c r="E161" s="247"/>
      <c r="F161" s="113"/>
      <c r="G161" s="247"/>
      <c r="H161" s="113"/>
      <c r="I161" s="247"/>
      <c r="J161" s="111"/>
      <c r="K161" s="247"/>
      <c r="L161" s="111"/>
      <c r="M161" s="111"/>
      <c r="N161" s="111"/>
      <c r="O161" s="111"/>
      <c r="P161" s="113"/>
      <c r="Q161" s="111"/>
      <c r="R161" s="113"/>
      <c r="S161" s="247"/>
    </row>
    <row r="162" spans="1:19">
      <c r="A162" s="23"/>
      <c r="B162" s="113"/>
      <c r="C162" s="247"/>
      <c r="D162" s="113"/>
      <c r="E162" s="247"/>
      <c r="F162" s="113"/>
      <c r="G162" s="247"/>
      <c r="H162" s="113"/>
      <c r="I162" s="247"/>
      <c r="J162" s="113"/>
      <c r="K162" s="247"/>
      <c r="L162" s="113"/>
      <c r="M162" s="247"/>
      <c r="N162" s="113"/>
      <c r="O162" s="247"/>
      <c r="P162" s="113"/>
      <c r="Q162" s="247"/>
      <c r="R162" s="113"/>
      <c r="S162" s="247"/>
    </row>
    <row r="163" spans="1:19">
      <c r="A163" s="23"/>
      <c r="B163" s="113"/>
      <c r="C163" s="247"/>
      <c r="D163" s="113"/>
      <c r="E163" s="247"/>
      <c r="F163" s="113"/>
      <c r="G163" s="247"/>
      <c r="H163" s="113"/>
      <c r="I163" s="247"/>
      <c r="J163" s="113"/>
      <c r="K163" s="247"/>
      <c r="L163" s="111"/>
      <c r="M163" s="247"/>
      <c r="N163" s="111"/>
      <c r="O163" s="247"/>
      <c r="P163" s="113"/>
      <c r="Q163" s="247"/>
      <c r="R163" s="113"/>
      <c r="S163" s="247"/>
    </row>
    <row r="164" spans="1:19">
      <c r="A164" s="23"/>
      <c r="B164" s="113"/>
      <c r="C164" s="247"/>
      <c r="D164" s="113"/>
      <c r="E164" s="247"/>
      <c r="F164" s="113"/>
      <c r="G164" s="247"/>
      <c r="H164" s="113"/>
      <c r="I164" s="247"/>
      <c r="J164" s="111"/>
      <c r="K164" s="111"/>
      <c r="L164" s="113"/>
      <c r="M164" s="247"/>
      <c r="N164" s="113"/>
      <c r="O164" s="247"/>
      <c r="P164" s="113"/>
      <c r="Q164" s="247"/>
      <c r="R164" s="113"/>
      <c r="S164" s="247"/>
    </row>
    <row r="165" spans="1:19">
      <c r="A165" s="23"/>
      <c r="B165" s="113"/>
      <c r="C165" s="247"/>
      <c r="D165" s="113"/>
      <c r="E165" s="247"/>
      <c r="F165" s="113"/>
      <c r="G165" s="247"/>
      <c r="H165" s="113"/>
      <c r="I165" s="247"/>
      <c r="J165" s="111"/>
      <c r="K165" s="111"/>
      <c r="L165" s="111"/>
      <c r="M165" s="111"/>
      <c r="N165" s="111"/>
      <c r="O165" s="111"/>
      <c r="P165" s="111"/>
      <c r="Q165" s="111"/>
      <c r="R165" s="111"/>
      <c r="S165" s="247"/>
    </row>
    <row r="166" spans="1:19">
      <c r="A166" s="23"/>
      <c r="B166" s="113"/>
      <c r="C166" s="247"/>
      <c r="D166" s="113"/>
      <c r="E166" s="247"/>
      <c r="F166" s="113"/>
      <c r="G166" s="247"/>
      <c r="H166" s="113"/>
      <c r="I166" s="247"/>
      <c r="J166" s="113"/>
      <c r="K166" s="247"/>
      <c r="L166" s="113"/>
      <c r="M166" s="247"/>
      <c r="N166" s="113"/>
      <c r="O166" s="247"/>
      <c r="P166" s="113"/>
      <c r="Q166" s="247"/>
      <c r="R166" s="113"/>
      <c r="S166" s="247"/>
    </row>
    <row r="167" spans="1:19">
      <c r="A167" s="23"/>
      <c r="B167" s="113"/>
      <c r="C167" s="247"/>
      <c r="D167" s="113"/>
      <c r="E167" s="247"/>
      <c r="F167" s="113"/>
      <c r="G167" s="247"/>
      <c r="H167" s="113"/>
      <c r="I167" s="247"/>
      <c r="J167" s="113"/>
      <c r="K167" s="247"/>
      <c r="L167" s="113"/>
      <c r="M167" s="247"/>
      <c r="N167" s="113"/>
      <c r="O167" s="247"/>
      <c r="P167" s="113"/>
      <c r="Q167" s="247"/>
      <c r="R167" s="113"/>
      <c r="S167" s="247"/>
    </row>
    <row r="168" spans="1:19">
      <c r="A168" s="23"/>
      <c r="B168" s="113"/>
      <c r="C168" s="247"/>
      <c r="D168" s="113"/>
      <c r="E168" s="247"/>
      <c r="F168" s="113"/>
      <c r="G168" s="247"/>
      <c r="H168" s="113"/>
      <c r="I168" s="247"/>
      <c r="J168" s="113"/>
      <c r="K168" s="247"/>
      <c r="L168" s="113"/>
      <c r="M168" s="247"/>
      <c r="N168" s="111"/>
      <c r="O168" s="111"/>
      <c r="P168" s="111"/>
      <c r="Q168" s="247"/>
      <c r="R168" s="113"/>
      <c r="S168" s="247"/>
    </row>
    <row r="169" spans="1:19">
      <c r="A169" s="23"/>
      <c r="B169" s="113"/>
      <c r="C169" s="247"/>
      <c r="D169" s="113"/>
      <c r="E169" s="247"/>
      <c r="F169" s="113"/>
      <c r="G169" s="247"/>
      <c r="H169" s="113"/>
      <c r="I169" s="247"/>
      <c r="J169" s="113"/>
      <c r="K169" s="247"/>
      <c r="L169" s="113"/>
      <c r="M169" s="247"/>
      <c r="N169" s="113"/>
      <c r="O169" s="247"/>
      <c r="P169" s="113"/>
      <c r="Q169" s="247"/>
      <c r="R169" s="113"/>
      <c r="S169" s="247"/>
    </row>
    <row r="170" spans="1:19">
      <c r="A170" s="23"/>
      <c r="B170" s="113"/>
      <c r="C170" s="247"/>
      <c r="D170" s="113"/>
      <c r="E170" s="247"/>
      <c r="F170" s="113"/>
      <c r="G170" s="247"/>
      <c r="H170" s="113"/>
      <c r="I170" s="247"/>
      <c r="J170" s="111"/>
      <c r="K170" s="247"/>
      <c r="L170" s="111"/>
      <c r="M170" s="111"/>
      <c r="N170" s="111"/>
      <c r="O170" s="111"/>
      <c r="P170" s="111"/>
      <c r="Q170" s="111"/>
      <c r="R170" s="113"/>
      <c r="S170" s="247"/>
    </row>
    <row r="171" spans="1:19">
      <c r="A171" s="23"/>
      <c r="B171" s="113"/>
      <c r="C171" s="247"/>
      <c r="D171" s="113"/>
      <c r="E171" s="247"/>
      <c r="F171" s="113"/>
      <c r="G171" s="247"/>
      <c r="H171" s="113"/>
      <c r="I171" s="247"/>
      <c r="J171" s="113"/>
      <c r="K171" s="247"/>
      <c r="L171" s="113"/>
      <c r="M171" s="247"/>
      <c r="N171" s="113"/>
      <c r="O171" s="247"/>
      <c r="P171" s="113"/>
      <c r="Q171" s="247"/>
      <c r="R171" s="113"/>
      <c r="S171" s="247"/>
    </row>
    <row r="172" spans="1:19">
      <c r="A172" s="23"/>
      <c r="B172" s="113"/>
      <c r="C172" s="247"/>
      <c r="D172" s="113"/>
      <c r="E172" s="247"/>
      <c r="F172" s="113"/>
      <c r="G172" s="247"/>
      <c r="H172" s="113"/>
      <c r="I172" s="247"/>
      <c r="J172" s="113"/>
      <c r="K172" s="247"/>
      <c r="L172" s="113"/>
      <c r="M172" s="247"/>
      <c r="N172" s="113"/>
      <c r="O172" s="247"/>
      <c r="P172" s="113"/>
      <c r="Q172" s="247"/>
      <c r="R172" s="113"/>
      <c r="S172" s="247"/>
    </row>
    <row r="173" spans="1:19">
      <c r="A173" s="23"/>
      <c r="B173" s="113"/>
      <c r="C173" s="247"/>
      <c r="D173" s="113"/>
      <c r="E173" s="247"/>
      <c r="F173" s="113"/>
      <c r="G173" s="247"/>
      <c r="H173" s="113"/>
      <c r="I173" s="247"/>
      <c r="J173" s="113"/>
      <c r="K173" s="247"/>
      <c r="L173" s="113"/>
      <c r="M173" s="247"/>
      <c r="N173" s="113"/>
      <c r="O173" s="247"/>
      <c r="P173" s="113"/>
      <c r="Q173" s="247"/>
      <c r="R173" s="113"/>
      <c r="S173" s="247"/>
    </row>
    <row r="174" spans="1:19">
      <c r="A174" s="23"/>
      <c r="B174" s="113"/>
      <c r="C174" s="247"/>
      <c r="D174" s="113"/>
      <c r="E174" s="247"/>
      <c r="F174" s="113"/>
      <c r="G174" s="247"/>
      <c r="H174" s="113"/>
      <c r="I174" s="247"/>
      <c r="J174" s="111"/>
      <c r="K174" s="247"/>
      <c r="L174" s="113"/>
      <c r="M174" s="111"/>
      <c r="N174" s="111"/>
      <c r="O174" s="111"/>
      <c r="P174" s="113"/>
      <c r="Q174" s="111"/>
      <c r="R174" s="113"/>
      <c r="S174" s="247"/>
    </row>
    <row r="175" spans="1:19">
      <c r="A175" s="23"/>
      <c r="B175" s="113"/>
      <c r="C175" s="247"/>
      <c r="D175" s="113"/>
      <c r="E175" s="247"/>
      <c r="F175" s="113"/>
      <c r="G175" s="247"/>
      <c r="H175" s="113"/>
      <c r="I175" s="247"/>
      <c r="J175" s="111"/>
      <c r="K175" s="111"/>
      <c r="L175" s="111"/>
      <c r="M175" s="111"/>
      <c r="N175" s="111"/>
      <c r="O175" s="111"/>
      <c r="P175" s="111"/>
      <c r="Q175" s="111"/>
      <c r="R175" s="113"/>
      <c r="S175" s="247"/>
    </row>
    <row r="176" spans="1:19">
      <c r="A176" s="23"/>
      <c r="B176" s="113"/>
      <c r="C176" s="247"/>
      <c r="D176" s="113"/>
      <c r="E176" s="247"/>
      <c r="F176" s="113"/>
      <c r="G176" s="247"/>
      <c r="H176" s="113"/>
      <c r="I176" s="247"/>
      <c r="J176" s="111"/>
      <c r="K176" s="247"/>
      <c r="L176" s="111"/>
      <c r="M176" s="247"/>
      <c r="N176" s="111"/>
      <c r="O176" s="111"/>
      <c r="P176" s="111"/>
      <c r="Q176" s="111"/>
      <c r="R176" s="113"/>
      <c r="S176" s="247"/>
    </row>
    <row r="177" spans="1:19">
      <c r="A177" s="23"/>
      <c r="B177" s="113"/>
      <c r="C177" s="247"/>
      <c r="D177" s="113"/>
      <c r="E177" s="247"/>
      <c r="F177" s="113"/>
      <c r="G177" s="247"/>
      <c r="H177" s="113"/>
      <c r="I177" s="247"/>
      <c r="J177" s="111"/>
      <c r="K177" s="247"/>
      <c r="L177" s="113"/>
      <c r="M177" s="111"/>
      <c r="N177" s="111"/>
      <c r="O177" s="111"/>
      <c r="P177" s="111"/>
      <c r="Q177" s="247"/>
      <c r="R177" s="113"/>
      <c r="S177" s="247"/>
    </row>
    <row r="178" spans="1:19">
      <c r="A178" s="23"/>
      <c r="B178" s="113"/>
      <c r="C178" s="247"/>
      <c r="D178" s="113"/>
      <c r="E178" s="247"/>
      <c r="F178" s="113"/>
      <c r="G178" s="247"/>
      <c r="H178" s="113"/>
      <c r="I178" s="247"/>
      <c r="J178" s="113"/>
      <c r="K178" s="247"/>
      <c r="L178" s="113"/>
      <c r="M178" s="111"/>
      <c r="N178" s="111"/>
      <c r="O178" s="111"/>
      <c r="P178" s="113"/>
      <c r="Q178" s="111"/>
      <c r="R178" s="113"/>
      <c r="S178" s="247"/>
    </row>
    <row r="179" spans="1:19">
      <c r="A179" s="23"/>
      <c r="B179" s="113"/>
      <c r="C179" s="247"/>
      <c r="D179" s="113"/>
      <c r="E179" s="247"/>
      <c r="F179" s="113"/>
      <c r="G179" s="247"/>
      <c r="H179" s="113"/>
      <c r="I179" s="247"/>
      <c r="J179" s="111"/>
      <c r="K179" s="247"/>
      <c r="L179" s="113"/>
      <c r="M179" s="247"/>
      <c r="N179" s="113"/>
      <c r="O179" s="247"/>
      <c r="P179" s="113"/>
      <c r="Q179" s="247"/>
      <c r="R179" s="113"/>
      <c r="S179" s="247"/>
    </row>
    <row r="180" spans="1:19">
      <c r="A180" s="23"/>
      <c r="B180" s="113"/>
      <c r="C180" s="247"/>
      <c r="D180" s="113"/>
      <c r="E180" s="247"/>
      <c r="F180" s="113"/>
      <c r="G180" s="247"/>
      <c r="H180" s="113"/>
      <c r="I180" s="247"/>
      <c r="J180" s="113"/>
      <c r="K180" s="247"/>
      <c r="L180" s="113"/>
      <c r="M180" s="247"/>
      <c r="N180" s="113"/>
      <c r="O180" s="247"/>
      <c r="P180" s="113"/>
      <c r="Q180" s="247"/>
      <c r="R180" s="113"/>
      <c r="S180" s="247"/>
    </row>
    <row r="181" spans="1:19">
      <c r="A181" s="23"/>
      <c r="B181" s="113"/>
      <c r="C181" s="247"/>
      <c r="D181" s="113"/>
      <c r="E181" s="247"/>
      <c r="F181" s="113"/>
      <c r="G181" s="247"/>
      <c r="H181" s="113"/>
      <c r="I181" s="247"/>
      <c r="J181" s="111"/>
      <c r="K181" s="247"/>
      <c r="L181" s="113"/>
      <c r="M181" s="247"/>
      <c r="N181" s="113"/>
      <c r="O181" s="247"/>
      <c r="P181" s="113"/>
      <c r="Q181" s="247"/>
      <c r="R181" s="113"/>
      <c r="S181" s="247"/>
    </row>
    <row r="182" spans="1:19">
      <c r="A182" s="23"/>
      <c r="B182" s="113"/>
      <c r="C182" s="247"/>
      <c r="D182" s="113"/>
      <c r="E182" s="247"/>
      <c r="F182" s="113"/>
      <c r="G182" s="247"/>
      <c r="H182" s="113"/>
      <c r="I182" s="247"/>
      <c r="J182" s="113"/>
      <c r="K182" s="247"/>
      <c r="L182" s="113"/>
      <c r="M182" s="247"/>
      <c r="N182" s="113"/>
      <c r="O182" s="247"/>
      <c r="P182" s="113"/>
      <c r="Q182" s="247"/>
      <c r="R182" s="113"/>
      <c r="S182" s="247"/>
    </row>
    <row r="183" spans="1:19">
      <c r="A183" s="23"/>
      <c r="C183" s="247"/>
      <c r="D183" s="247"/>
      <c r="E183" s="247"/>
      <c r="F183" s="247"/>
      <c r="G183" s="247"/>
      <c r="H183" s="247"/>
      <c r="I183" s="247"/>
      <c r="J183" s="247"/>
      <c r="K183" s="247"/>
      <c r="L183" s="247"/>
      <c r="M183" s="247"/>
      <c r="N183" s="247"/>
      <c r="O183" s="247"/>
      <c r="P183" s="247"/>
      <c r="Q183" s="247"/>
      <c r="R183" s="247"/>
      <c r="S183" s="247"/>
    </row>
    <row r="184" spans="1:19" ht="15.75">
      <c r="A184" s="20"/>
      <c r="C184" s="247"/>
      <c r="D184" s="247"/>
      <c r="E184" s="247"/>
      <c r="F184" s="247"/>
      <c r="G184" s="247"/>
      <c r="H184" s="247"/>
      <c r="I184" s="247"/>
      <c r="J184" s="247"/>
      <c r="K184" s="247"/>
      <c r="L184" s="247"/>
      <c r="M184" s="247"/>
      <c r="N184" s="247"/>
      <c r="O184" s="247"/>
      <c r="P184" s="247"/>
      <c r="Q184" s="247"/>
      <c r="R184" s="247"/>
      <c r="S184" s="247"/>
    </row>
    <row r="185" spans="1:19">
      <c r="A185" s="23"/>
      <c r="B185" s="113"/>
      <c r="C185" s="247"/>
      <c r="D185" s="113"/>
      <c r="E185" s="247"/>
      <c r="F185" s="113"/>
      <c r="G185" s="247"/>
      <c r="H185" s="113"/>
      <c r="I185" s="247"/>
      <c r="J185" s="111"/>
      <c r="K185" s="247"/>
      <c r="L185" s="113"/>
      <c r="M185" s="247"/>
      <c r="N185" s="111"/>
      <c r="O185" s="111"/>
      <c r="P185" s="113"/>
      <c r="Q185" s="247"/>
      <c r="R185" s="113"/>
      <c r="S185" s="247"/>
    </row>
    <row r="186" spans="1:19">
      <c r="A186" s="23"/>
      <c r="B186" s="113"/>
      <c r="C186" s="247"/>
      <c r="D186" s="113"/>
      <c r="E186" s="247"/>
      <c r="F186" s="113"/>
      <c r="G186" s="247"/>
      <c r="H186" s="113"/>
      <c r="I186" s="247"/>
      <c r="J186" s="111"/>
      <c r="K186" s="111"/>
      <c r="L186" s="111"/>
      <c r="M186" s="111"/>
      <c r="N186" s="111"/>
      <c r="O186" s="111"/>
      <c r="P186" s="111"/>
      <c r="Q186" s="111"/>
      <c r="R186" s="113"/>
      <c r="S186" s="247"/>
    </row>
    <row r="187" spans="1:19">
      <c r="A187" s="23"/>
      <c r="B187" s="113"/>
      <c r="C187" s="247"/>
      <c r="D187" s="113"/>
      <c r="E187" s="247"/>
      <c r="F187" s="113"/>
      <c r="G187" s="247"/>
      <c r="H187" s="113"/>
      <c r="I187" s="247"/>
      <c r="J187" s="113"/>
      <c r="K187" s="247"/>
      <c r="L187" s="113"/>
      <c r="M187" s="247"/>
      <c r="N187" s="113"/>
      <c r="O187" s="247"/>
      <c r="P187" s="113"/>
      <c r="Q187" s="247"/>
      <c r="R187" s="113"/>
      <c r="S187" s="247"/>
    </row>
    <row r="188" spans="1:19">
      <c r="A188" s="23"/>
      <c r="B188" s="113"/>
      <c r="C188" s="247"/>
      <c r="D188" s="113"/>
      <c r="E188" s="247"/>
      <c r="F188" s="113"/>
      <c r="G188" s="247"/>
      <c r="H188" s="113"/>
      <c r="I188" s="247"/>
      <c r="J188" s="113"/>
      <c r="K188" s="247"/>
      <c r="L188" s="113"/>
      <c r="M188" s="247"/>
      <c r="N188" s="113"/>
      <c r="O188" s="247"/>
      <c r="P188" s="113"/>
      <c r="Q188" s="247"/>
      <c r="R188" s="113"/>
      <c r="S188" s="247"/>
    </row>
    <row r="189" spans="1:19">
      <c r="A189" s="23"/>
      <c r="B189" s="113"/>
      <c r="C189" s="247"/>
      <c r="D189" s="113"/>
      <c r="E189" s="247"/>
      <c r="F189" s="113"/>
      <c r="G189" s="247"/>
      <c r="H189" s="113"/>
      <c r="I189" s="247"/>
      <c r="J189" s="111"/>
      <c r="K189" s="111"/>
      <c r="L189" s="111"/>
      <c r="M189" s="111"/>
      <c r="N189" s="111"/>
      <c r="O189" s="111"/>
      <c r="P189" s="111"/>
      <c r="Q189" s="111"/>
      <c r="R189" s="113"/>
      <c r="S189" s="247"/>
    </row>
    <row r="190" spans="1:19">
      <c r="A190" s="23"/>
      <c r="B190" s="113"/>
      <c r="C190" s="247"/>
      <c r="D190" s="113"/>
      <c r="E190" s="247"/>
      <c r="F190" s="113"/>
      <c r="G190" s="247"/>
      <c r="H190" s="113"/>
      <c r="I190" s="247"/>
      <c r="J190" s="111"/>
      <c r="K190" s="247"/>
      <c r="L190" s="113"/>
      <c r="M190" s="247"/>
      <c r="N190" s="111"/>
      <c r="O190" s="111"/>
      <c r="P190" s="113"/>
      <c r="Q190" s="247"/>
      <c r="R190" s="113"/>
      <c r="S190" s="247"/>
    </row>
    <row r="191" spans="1:19">
      <c r="A191" s="23"/>
      <c r="B191" s="113"/>
      <c r="C191" s="247"/>
      <c r="D191" s="113"/>
      <c r="E191" s="247"/>
      <c r="F191" s="113"/>
      <c r="G191" s="247"/>
      <c r="H191" s="113"/>
      <c r="I191" s="247"/>
      <c r="J191" s="113"/>
      <c r="K191" s="247"/>
      <c r="L191" s="113"/>
      <c r="M191" s="247"/>
      <c r="N191" s="113"/>
      <c r="O191" s="247"/>
      <c r="P191" s="113"/>
      <c r="Q191" s="247"/>
      <c r="R191" s="113"/>
      <c r="S191" s="247"/>
    </row>
    <row r="192" spans="1:19">
      <c r="A192" s="23"/>
      <c r="B192" s="113"/>
      <c r="C192" s="247"/>
      <c r="D192" s="113"/>
      <c r="E192" s="247"/>
      <c r="F192" s="113"/>
      <c r="G192" s="247"/>
      <c r="H192" s="113"/>
      <c r="I192" s="247"/>
      <c r="J192" s="113"/>
      <c r="K192" s="247"/>
      <c r="L192" s="113"/>
      <c r="M192" s="247"/>
      <c r="N192" s="113"/>
      <c r="O192" s="247"/>
      <c r="P192" s="113"/>
      <c r="Q192" s="247"/>
      <c r="R192" s="113"/>
      <c r="S192" s="247"/>
    </row>
    <row r="193" spans="1:19">
      <c r="A193" s="23"/>
      <c r="B193" s="113"/>
      <c r="C193" s="247"/>
      <c r="D193" s="113"/>
      <c r="E193" s="247"/>
      <c r="F193" s="113"/>
      <c r="G193" s="247"/>
      <c r="H193" s="113"/>
      <c r="I193" s="247"/>
      <c r="J193" s="113"/>
      <c r="K193" s="247"/>
      <c r="L193" s="113"/>
      <c r="M193" s="247"/>
      <c r="N193" s="113"/>
      <c r="O193" s="247"/>
      <c r="P193" s="113"/>
      <c r="Q193" s="247"/>
      <c r="R193" s="113"/>
      <c r="S193" s="247"/>
    </row>
    <row r="194" spans="1:19">
      <c r="A194" s="23"/>
      <c r="B194" s="113"/>
      <c r="C194" s="247"/>
      <c r="D194" s="113"/>
      <c r="E194" s="247"/>
      <c r="F194" s="113"/>
      <c r="G194" s="247"/>
      <c r="H194" s="113"/>
      <c r="I194" s="247"/>
      <c r="J194" s="113"/>
      <c r="K194" s="247"/>
      <c r="L194" s="113"/>
      <c r="M194" s="247"/>
      <c r="N194" s="113"/>
      <c r="O194" s="247"/>
      <c r="P194" s="113"/>
      <c r="Q194" s="247"/>
      <c r="R194" s="113"/>
      <c r="S194" s="247"/>
    </row>
    <row r="195" spans="1:19">
      <c r="A195" s="23"/>
      <c r="B195" s="67"/>
      <c r="C195" s="247"/>
      <c r="D195" s="247"/>
      <c r="E195" s="247"/>
      <c r="F195" s="247"/>
      <c r="G195" s="247"/>
      <c r="H195" s="247"/>
      <c r="I195" s="247"/>
      <c r="J195" s="247"/>
      <c r="K195" s="247"/>
      <c r="L195" s="247"/>
      <c r="M195" s="247"/>
      <c r="N195" s="247"/>
      <c r="O195" s="247"/>
      <c r="P195" s="247"/>
      <c r="Q195" s="247"/>
      <c r="R195" s="247"/>
      <c r="S195" s="247"/>
    </row>
    <row r="196" spans="1:19" ht="15.75">
      <c r="A196" s="20"/>
      <c r="B196" s="67"/>
      <c r="C196" s="247"/>
      <c r="D196" s="247"/>
      <c r="E196" s="247"/>
      <c r="F196" s="247"/>
      <c r="G196" s="247"/>
      <c r="H196" s="247"/>
      <c r="I196" s="247"/>
      <c r="J196" s="247"/>
      <c r="K196" s="247"/>
      <c r="L196" s="247"/>
      <c r="M196" s="247"/>
      <c r="N196" s="247"/>
      <c r="O196" s="247"/>
      <c r="P196" s="247"/>
      <c r="Q196" s="247"/>
      <c r="R196" s="247"/>
      <c r="S196" s="247"/>
    </row>
    <row r="197" spans="1:19">
      <c r="A197" s="23"/>
      <c r="B197" s="113"/>
      <c r="C197" s="247"/>
      <c r="D197" s="113"/>
      <c r="E197" s="247"/>
      <c r="F197" s="113"/>
      <c r="G197" s="247"/>
      <c r="H197" s="113"/>
      <c r="I197" s="247"/>
      <c r="J197" s="113"/>
      <c r="K197" s="247"/>
      <c r="L197" s="113"/>
      <c r="M197" s="247"/>
      <c r="N197" s="113"/>
      <c r="O197" s="247"/>
      <c r="P197" s="113"/>
      <c r="Q197" s="247"/>
      <c r="R197" s="113"/>
      <c r="S197" s="247"/>
    </row>
    <row r="198" spans="1:19">
      <c r="A198" s="23"/>
      <c r="B198" s="113"/>
      <c r="C198" s="247"/>
      <c r="D198" s="113"/>
      <c r="E198" s="247"/>
      <c r="F198" s="113"/>
      <c r="G198" s="247"/>
      <c r="H198" s="113"/>
      <c r="I198" s="247"/>
      <c r="J198" s="111"/>
      <c r="K198" s="247"/>
      <c r="L198" s="113"/>
      <c r="M198" s="247"/>
      <c r="N198" s="111"/>
      <c r="O198" s="247"/>
      <c r="P198" s="111"/>
      <c r="Q198" s="247"/>
      <c r="R198" s="113"/>
      <c r="S198" s="247"/>
    </row>
    <row r="199" spans="1:19">
      <c r="A199" s="23"/>
      <c r="B199" s="113"/>
      <c r="C199" s="247"/>
      <c r="D199" s="113"/>
      <c r="E199" s="247"/>
      <c r="F199" s="113"/>
      <c r="G199" s="247"/>
      <c r="H199" s="113"/>
      <c r="I199" s="247"/>
      <c r="J199" s="113"/>
      <c r="K199" s="247"/>
      <c r="L199" s="113"/>
      <c r="M199" s="247"/>
      <c r="N199" s="113"/>
      <c r="O199" s="111"/>
      <c r="P199" s="111"/>
      <c r="Q199" s="247"/>
      <c r="R199" s="113"/>
      <c r="S199" s="247"/>
    </row>
    <row r="200" spans="1:19">
      <c r="A200" s="23"/>
      <c r="B200" s="113"/>
      <c r="C200" s="247"/>
      <c r="D200" s="113"/>
      <c r="E200" s="247"/>
      <c r="F200" s="113"/>
      <c r="G200" s="247"/>
      <c r="H200" s="113"/>
      <c r="I200" s="247"/>
      <c r="J200" s="111"/>
      <c r="K200" s="247"/>
      <c r="L200" s="111"/>
      <c r="M200" s="111"/>
      <c r="N200" s="111"/>
      <c r="O200" s="111"/>
      <c r="P200" s="111"/>
      <c r="Q200" s="247"/>
      <c r="R200" s="113"/>
      <c r="S200" s="247"/>
    </row>
    <row r="201" spans="1:19">
      <c r="A201" s="23"/>
      <c r="B201" s="113"/>
      <c r="C201" s="247"/>
      <c r="D201" s="113"/>
      <c r="E201" s="247"/>
      <c r="F201" s="113"/>
      <c r="G201" s="247"/>
      <c r="H201" s="113"/>
      <c r="I201" s="247"/>
      <c r="J201" s="111"/>
      <c r="K201" s="247"/>
      <c r="L201" s="113"/>
      <c r="M201" s="247"/>
      <c r="N201" s="113"/>
      <c r="O201" s="247"/>
      <c r="P201" s="113"/>
      <c r="Q201" s="247"/>
      <c r="R201" s="113"/>
      <c r="S201" s="247"/>
    </row>
    <row r="202" spans="1:19">
      <c r="A202" s="23"/>
      <c r="B202" s="113"/>
      <c r="C202" s="247"/>
      <c r="D202" s="113"/>
      <c r="E202" s="247"/>
      <c r="F202" s="113"/>
      <c r="G202" s="247"/>
      <c r="H202" s="113"/>
      <c r="I202" s="247"/>
      <c r="J202" s="113"/>
      <c r="K202" s="111"/>
      <c r="L202" s="113"/>
      <c r="M202" s="247"/>
      <c r="N202" s="113"/>
      <c r="O202" s="247"/>
      <c r="P202" s="113"/>
      <c r="Q202" s="247"/>
      <c r="R202" s="113"/>
      <c r="S202" s="247"/>
    </row>
    <row r="203" spans="1:19">
      <c r="A203" s="23"/>
      <c r="B203" s="113"/>
      <c r="C203" s="247"/>
      <c r="D203" s="113"/>
      <c r="E203" s="247"/>
      <c r="F203" s="113"/>
      <c r="G203" s="247"/>
      <c r="H203" s="113"/>
      <c r="I203" s="247"/>
      <c r="J203" s="111"/>
      <c r="K203" s="111"/>
      <c r="L203" s="113"/>
      <c r="M203" s="247"/>
      <c r="N203" s="113"/>
      <c r="O203" s="111"/>
      <c r="P203" s="111"/>
      <c r="Q203" s="111"/>
      <c r="R203" s="113"/>
      <c r="S203" s="111"/>
    </row>
    <row r="204" spans="1:19">
      <c r="A204" s="23"/>
      <c r="B204" s="113"/>
      <c r="C204" s="247"/>
      <c r="D204" s="113"/>
      <c r="E204" s="247"/>
      <c r="F204" s="113"/>
      <c r="G204" s="247"/>
      <c r="H204" s="113"/>
      <c r="I204" s="247"/>
      <c r="J204" s="113"/>
      <c r="K204" s="247"/>
      <c r="L204" s="113"/>
      <c r="M204" s="247"/>
      <c r="N204" s="113"/>
      <c r="O204" s="247"/>
      <c r="P204" s="113"/>
      <c r="Q204" s="247"/>
      <c r="R204" s="113"/>
      <c r="S204" s="247"/>
    </row>
    <row r="205" spans="1:19">
      <c r="A205" s="23"/>
      <c r="B205" s="113"/>
      <c r="C205" s="247"/>
      <c r="D205" s="113"/>
      <c r="E205" s="247"/>
      <c r="F205" s="113"/>
      <c r="G205" s="247"/>
      <c r="H205" s="113"/>
      <c r="I205" s="247"/>
      <c r="J205" s="113"/>
      <c r="K205" s="247"/>
      <c r="L205" s="113"/>
      <c r="M205" s="247"/>
      <c r="N205" s="113"/>
      <c r="O205" s="247"/>
      <c r="P205" s="113"/>
      <c r="Q205" s="247"/>
      <c r="R205" s="113"/>
      <c r="S205" s="247"/>
    </row>
    <row r="206" spans="1:19">
      <c r="A206" s="23"/>
      <c r="B206" s="113"/>
      <c r="C206" s="247"/>
      <c r="D206" s="113"/>
      <c r="E206" s="247"/>
      <c r="F206" s="113"/>
      <c r="G206" s="247"/>
      <c r="H206" s="113"/>
      <c r="I206" s="247"/>
      <c r="J206" s="111"/>
      <c r="K206" s="247"/>
      <c r="L206" s="113"/>
      <c r="M206" s="247"/>
      <c r="N206" s="111"/>
      <c r="O206" s="247"/>
      <c r="P206" s="111"/>
      <c r="Q206" s="247"/>
      <c r="R206" s="113"/>
      <c r="S206" s="247"/>
    </row>
    <row r="207" spans="1:19">
      <c r="A207" s="23"/>
      <c r="B207" s="113"/>
      <c r="C207" s="247"/>
      <c r="D207" s="113"/>
      <c r="E207" s="247"/>
      <c r="F207" s="113"/>
      <c r="G207" s="247"/>
      <c r="H207" s="113"/>
      <c r="I207" s="247"/>
      <c r="J207" s="113"/>
      <c r="K207" s="247"/>
      <c r="L207" s="113"/>
      <c r="M207" s="247"/>
      <c r="N207" s="111"/>
      <c r="O207" s="247"/>
      <c r="P207" s="113"/>
      <c r="Q207" s="247"/>
      <c r="R207" s="113"/>
      <c r="S207" s="247"/>
    </row>
    <row r="208" spans="1:19">
      <c r="A208" s="23"/>
      <c r="B208" s="113"/>
      <c r="C208" s="247"/>
      <c r="D208" s="113"/>
      <c r="E208" s="247"/>
      <c r="F208" s="113"/>
      <c r="G208" s="247"/>
      <c r="H208" s="113"/>
      <c r="I208" s="247"/>
      <c r="J208" s="111"/>
      <c r="K208" s="247"/>
      <c r="L208" s="111"/>
      <c r="M208" s="111"/>
      <c r="N208" s="113"/>
      <c r="O208" s="111"/>
      <c r="P208" s="111"/>
      <c r="Q208" s="111"/>
      <c r="R208" s="113"/>
      <c r="S208" s="247"/>
    </row>
    <row r="209" spans="1:19">
      <c r="A209" s="23"/>
      <c r="B209" s="113"/>
      <c r="C209" s="247"/>
      <c r="D209" s="113"/>
      <c r="E209" s="247"/>
      <c r="F209" s="113"/>
      <c r="G209" s="247"/>
      <c r="H209" s="113"/>
      <c r="I209" s="247"/>
      <c r="J209" s="113"/>
      <c r="K209" s="247"/>
      <c r="L209" s="113"/>
      <c r="M209" s="247"/>
      <c r="N209" s="113"/>
      <c r="O209" s="247"/>
      <c r="P209" s="113"/>
      <c r="Q209" s="247"/>
      <c r="R209" s="113"/>
      <c r="S209" s="247"/>
    </row>
    <row r="210" spans="1:19">
      <c r="A210" s="23"/>
      <c r="B210" s="113"/>
      <c r="C210" s="247"/>
      <c r="D210" s="113"/>
      <c r="E210" s="247"/>
      <c r="F210" s="113"/>
      <c r="G210" s="247"/>
      <c r="H210" s="113"/>
      <c r="I210" s="247"/>
      <c r="J210" s="111"/>
      <c r="K210" s="247"/>
      <c r="L210" s="113"/>
      <c r="M210" s="247"/>
      <c r="N210" s="111"/>
      <c r="O210" s="111"/>
      <c r="P210" s="113"/>
      <c r="Q210" s="247"/>
      <c r="R210" s="113"/>
      <c r="S210" s="247"/>
    </row>
    <row r="211" spans="1:19">
      <c r="A211" s="23"/>
      <c r="B211" s="113"/>
      <c r="C211" s="247"/>
      <c r="D211" s="113"/>
      <c r="E211" s="247"/>
      <c r="F211" s="113"/>
      <c r="G211" s="247"/>
      <c r="H211" s="113"/>
      <c r="I211" s="247"/>
      <c r="J211" s="113"/>
      <c r="K211" s="247"/>
      <c r="L211" s="113"/>
      <c r="M211" s="247"/>
      <c r="N211" s="113"/>
      <c r="O211" s="247"/>
      <c r="P211" s="113"/>
      <c r="Q211" s="247"/>
      <c r="R211" s="113"/>
      <c r="S211" s="247"/>
    </row>
    <row r="212" spans="1:19">
      <c r="A212" s="23"/>
      <c r="B212" s="113"/>
      <c r="C212" s="247"/>
      <c r="D212" s="113"/>
      <c r="E212" s="247"/>
      <c r="F212" s="113"/>
      <c r="G212" s="247"/>
      <c r="H212" s="113"/>
      <c r="I212" s="247"/>
      <c r="J212" s="113"/>
      <c r="K212" s="247"/>
      <c r="L212" s="113"/>
      <c r="M212" s="247"/>
      <c r="N212" s="113"/>
      <c r="O212" s="247"/>
      <c r="P212" s="113"/>
      <c r="Q212" s="247"/>
      <c r="R212" s="113"/>
      <c r="S212" s="247"/>
    </row>
    <row r="213" spans="1:19" ht="15.75">
      <c r="A213" s="20"/>
      <c r="B213" s="67"/>
      <c r="C213" s="247"/>
      <c r="D213" s="247"/>
      <c r="E213" s="247"/>
      <c r="F213" s="247"/>
      <c r="G213" s="247"/>
      <c r="H213" s="247"/>
      <c r="I213" s="247"/>
      <c r="J213" s="247"/>
      <c r="K213" s="247"/>
      <c r="L213" s="247"/>
      <c r="M213" s="247"/>
      <c r="N213" s="247"/>
      <c r="O213" s="247"/>
      <c r="P213" s="247"/>
      <c r="Q213" s="247"/>
      <c r="R213" s="247"/>
      <c r="S213" s="247"/>
    </row>
    <row r="214" spans="1:19" ht="15.75">
      <c r="A214" s="20"/>
      <c r="B214" s="67"/>
      <c r="C214" s="247"/>
      <c r="D214" s="247"/>
      <c r="E214" s="247"/>
      <c r="F214" s="247"/>
      <c r="G214" s="247"/>
      <c r="H214" s="247"/>
      <c r="I214" s="247"/>
      <c r="J214" s="247"/>
      <c r="K214" s="247"/>
      <c r="L214" s="247"/>
      <c r="M214" s="247"/>
      <c r="N214" s="247"/>
      <c r="O214" s="247"/>
      <c r="P214" s="247"/>
      <c r="Q214" s="247"/>
      <c r="R214" s="247"/>
      <c r="S214" s="247"/>
    </row>
    <row r="215" spans="1:19">
      <c r="A215" s="23"/>
      <c r="B215" s="113"/>
      <c r="C215" s="247"/>
      <c r="D215" s="113"/>
      <c r="E215" s="247"/>
      <c r="F215" s="113"/>
      <c r="G215" s="247"/>
      <c r="H215" s="113"/>
      <c r="I215" s="247"/>
      <c r="J215" s="113"/>
      <c r="K215" s="247"/>
      <c r="L215" s="113"/>
      <c r="M215" s="247"/>
      <c r="N215" s="113"/>
      <c r="O215" s="247"/>
      <c r="P215" s="113"/>
      <c r="Q215" s="247"/>
      <c r="R215" s="113"/>
      <c r="S215" s="247"/>
    </row>
    <row r="216" spans="1:19">
      <c r="A216" s="23"/>
      <c r="B216" s="113"/>
      <c r="C216" s="247"/>
      <c r="D216" s="113"/>
      <c r="E216" s="247"/>
      <c r="F216" s="113"/>
      <c r="G216" s="247"/>
      <c r="H216" s="113"/>
      <c r="I216" s="247"/>
      <c r="J216" s="111"/>
      <c r="K216" s="247"/>
      <c r="L216" s="113"/>
      <c r="M216" s="111"/>
      <c r="N216" s="111"/>
      <c r="O216" s="111"/>
      <c r="P216" s="113"/>
      <c r="Q216" s="247"/>
      <c r="R216" s="113"/>
      <c r="S216" s="247"/>
    </row>
    <row r="217" spans="1:19">
      <c r="A217" s="23"/>
      <c r="B217" s="113"/>
      <c r="C217" s="247"/>
      <c r="D217" s="113"/>
      <c r="E217" s="247"/>
      <c r="F217" s="113"/>
      <c r="G217" s="247"/>
      <c r="H217" s="113"/>
      <c r="I217" s="247"/>
      <c r="J217" s="113"/>
      <c r="K217" s="247"/>
      <c r="L217" s="113"/>
      <c r="M217" s="247"/>
      <c r="N217" s="113"/>
      <c r="O217" s="247"/>
      <c r="P217" s="113"/>
      <c r="Q217" s="247"/>
      <c r="R217" s="113"/>
      <c r="S217" s="247"/>
    </row>
    <row r="218" spans="1:19">
      <c r="A218" s="23"/>
      <c r="B218" s="113"/>
      <c r="C218" s="247"/>
      <c r="D218" s="113"/>
      <c r="E218" s="247"/>
      <c r="F218" s="113"/>
      <c r="G218" s="247"/>
      <c r="H218" s="113"/>
      <c r="I218" s="247"/>
      <c r="J218" s="113"/>
      <c r="K218" s="247"/>
      <c r="L218" s="113"/>
      <c r="M218" s="247"/>
      <c r="N218" s="113"/>
      <c r="O218" s="247"/>
      <c r="P218" s="113"/>
      <c r="Q218" s="247"/>
      <c r="R218" s="113"/>
      <c r="S218" s="247"/>
    </row>
    <row r="219" spans="1:19">
      <c r="A219" s="23"/>
      <c r="B219" s="113"/>
      <c r="C219" s="247"/>
      <c r="D219" s="113"/>
      <c r="E219" s="247"/>
      <c r="F219" s="113"/>
      <c r="G219" s="247"/>
      <c r="H219" s="113"/>
      <c r="I219" s="247"/>
      <c r="J219" s="111"/>
      <c r="K219" s="247"/>
      <c r="L219" s="113"/>
      <c r="M219" s="247"/>
      <c r="N219" s="111"/>
      <c r="O219" s="111"/>
      <c r="P219" s="111"/>
      <c r="Q219" s="247"/>
      <c r="R219" s="113"/>
      <c r="S219" s="247"/>
    </row>
    <row r="220" spans="1:19">
      <c r="A220" s="23"/>
      <c r="B220" s="113"/>
      <c r="C220" s="247"/>
      <c r="D220" s="113"/>
      <c r="E220" s="247"/>
      <c r="F220" s="113"/>
      <c r="G220" s="247"/>
      <c r="H220" s="113"/>
      <c r="I220" s="247"/>
      <c r="J220" s="113"/>
      <c r="K220" s="247"/>
      <c r="L220" s="113"/>
      <c r="M220" s="247"/>
      <c r="N220" s="111"/>
      <c r="O220" s="247"/>
      <c r="P220" s="111"/>
      <c r="Q220" s="247"/>
      <c r="R220" s="113"/>
      <c r="S220" s="247"/>
    </row>
    <row r="221" spans="1:19">
      <c r="A221" s="23"/>
      <c r="B221" s="113"/>
      <c r="C221" s="247"/>
      <c r="D221" s="113"/>
      <c r="E221" s="247"/>
      <c r="F221" s="113"/>
      <c r="G221" s="247"/>
      <c r="H221" s="113"/>
      <c r="I221" s="247"/>
      <c r="J221" s="111"/>
      <c r="K221" s="111"/>
      <c r="L221" s="113"/>
      <c r="M221" s="111"/>
      <c r="N221" s="111"/>
      <c r="O221" s="111"/>
      <c r="P221" s="113"/>
      <c r="Q221" s="247"/>
      <c r="R221" s="113"/>
      <c r="S221" s="247"/>
    </row>
    <row r="222" spans="1:19" ht="15.75">
      <c r="A222" s="20"/>
      <c r="B222" s="67"/>
      <c r="C222" s="247"/>
      <c r="D222" s="247"/>
      <c r="E222" s="247"/>
      <c r="F222" s="247"/>
      <c r="G222" s="247"/>
      <c r="H222" s="247"/>
      <c r="I222" s="247"/>
      <c r="J222" s="247"/>
      <c r="K222" s="247"/>
      <c r="L222" s="247"/>
      <c r="M222" s="247"/>
      <c r="N222" s="247"/>
      <c r="O222" s="247"/>
      <c r="P222" s="247"/>
      <c r="Q222" s="247"/>
      <c r="R222" s="247"/>
      <c r="S222" s="247"/>
    </row>
    <row r="223" spans="1:19" ht="15.75">
      <c r="A223" s="20"/>
      <c r="B223" s="67"/>
      <c r="C223" s="247"/>
      <c r="D223" s="247"/>
      <c r="E223" s="247"/>
      <c r="F223" s="247"/>
      <c r="G223" s="247"/>
      <c r="H223" s="247"/>
      <c r="I223" s="247"/>
      <c r="J223" s="247"/>
      <c r="K223" s="247"/>
      <c r="L223" s="247"/>
      <c r="M223" s="247"/>
      <c r="N223" s="247"/>
      <c r="O223" s="247"/>
      <c r="P223" s="247"/>
      <c r="Q223" s="247"/>
      <c r="R223" s="247"/>
      <c r="S223" s="247"/>
    </row>
    <row r="224" spans="1:19">
      <c r="A224" s="23"/>
      <c r="B224" s="113"/>
      <c r="C224" s="247"/>
      <c r="D224" s="113"/>
      <c r="E224" s="247"/>
      <c r="F224" s="113"/>
      <c r="G224" s="247"/>
      <c r="H224" s="113"/>
      <c r="I224" s="247"/>
      <c r="J224" s="113"/>
      <c r="K224" s="247"/>
      <c r="L224" s="111"/>
      <c r="M224" s="111"/>
      <c r="N224" s="111"/>
      <c r="O224" s="247"/>
      <c r="P224" s="113"/>
      <c r="Q224" s="111"/>
      <c r="R224" s="111"/>
      <c r="S224" s="111"/>
    </row>
    <row r="225" spans="1:19">
      <c r="A225" s="23"/>
      <c r="B225" s="113"/>
      <c r="C225" s="247"/>
      <c r="D225" s="113"/>
      <c r="E225" s="247"/>
      <c r="F225" s="113"/>
      <c r="G225" s="247"/>
      <c r="H225" s="113"/>
      <c r="I225" s="247"/>
      <c r="J225" s="113"/>
      <c r="K225" s="247"/>
      <c r="L225" s="113"/>
      <c r="M225" s="247"/>
      <c r="N225" s="111"/>
      <c r="O225" s="247"/>
      <c r="P225" s="113"/>
      <c r="Q225" s="247"/>
      <c r="R225" s="113"/>
      <c r="S225" s="247"/>
    </row>
    <row r="226" spans="1:19">
      <c r="A226" s="23"/>
      <c r="B226" s="113"/>
      <c r="C226" s="247"/>
      <c r="D226" s="113"/>
      <c r="E226" s="247"/>
      <c r="F226" s="113"/>
      <c r="G226" s="247"/>
      <c r="H226" s="113"/>
      <c r="I226" s="247"/>
      <c r="J226" s="113"/>
      <c r="K226" s="247"/>
      <c r="L226" s="113"/>
      <c r="M226" s="111"/>
      <c r="N226" s="113"/>
      <c r="O226" s="247"/>
      <c r="P226" s="113"/>
      <c r="Q226" s="247"/>
      <c r="R226" s="113"/>
      <c r="S226" s="247"/>
    </row>
    <row r="227" spans="1:19">
      <c r="A227" s="110"/>
      <c r="B227" s="79"/>
      <c r="C227" s="79"/>
      <c r="D227" s="79"/>
      <c r="E227" s="79"/>
      <c r="F227" s="79"/>
      <c r="G227" s="79"/>
      <c r="H227" s="79"/>
      <c r="I227" s="79"/>
      <c r="J227" s="79"/>
      <c r="K227" s="79"/>
      <c r="L227" s="79"/>
      <c r="M227" s="79"/>
      <c r="N227" s="79"/>
      <c r="O227" s="79"/>
      <c r="P227" s="79"/>
      <c r="Q227" s="79"/>
      <c r="R227" s="79"/>
      <c r="S227" s="79"/>
    </row>
    <row r="228" spans="1:19">
      <c r="A228" s="23"/>
      <c r="B228" s="113"/>
      <c r="C228" s="247"/>
      <c r="D228" s="113"/>
      <c r="E228" s="247"/>
      <c r="F228" s="113"/>
      <c r="G228" s="247"/>
      <c r="H228" s="113"/>
      <c r="I228" s="247"/>
      <c r="J228" s="113"/>
      <c r="K228" s="247"/>
      <c r="L228" s="113"/>
      <c r="M228" s="113"/>
      <c r="N228" s="111"/>
      <c r="O228" s="247"/>
      <c r="P228" s="111"/>
      <c r="Q228" s="113"/>
      <c r="R228" s="113"/>
      <c r="S228" s="247"/>
    </row>
    <row r="229" spans="1:19">
      <c r="A229" s="23"/>
      <c r="B229" s="113"/>
      <c r="C229" s="247"/>
      <c r="D229" s="113"/>
      <c r="E229" s="247"/>
      <c r="F229" s="113"/>
      <c r="G229" s="247"/>
      <c r="H229" s="113"/>
      <c r="I229" s="247"/>
      <c r="J229" s="113"/>
      <c r="K229" s="247"/>
      <c r="L229" s="113"/>
      <c r="M229" s="113"/>
      <c r="N229" s="113"/>
      <c r="O229" s="247"/>
      <c r="P229" s="111"/>
      <c r="Q229" s="113"/>
      <c r="R229" s="113"/>
      <c r="S229" s="247"/>
    </row>
    <row r="230" spans="1:19">
      <c r="A230" s="23"/>
      <c r="B230" s="113"/>
      <c r="C230" s="247"/>
      <c r="D230" s="113"/>
      <c r="E230" s="247"/>
      <c r="F230" s="113"/>
      <c r="G230" s="247"/>
      <c r="H230" s="113"/>
      <c r="I230" s="247"/>
      <c r="J230" s="113"/>
      <c r="K230" s="247"/>
      <c r="L230" s="113"/>
      <c r="M230" s="111"/>
      <c r="N230" s="111"/>
      <c r="O230" s="247"/>
      <c r="P230" s="113"/>
      <c r="Q230" s="111"/>
      <c r="R230" s="113"/>
      <c r="S230" s="247"/>
    </row>
    <row r="231" spans="1:19" ht="16.5" thickBot="1">
      <c r="A231" s="206"/>
      <c r="B231" s="253"/>
      <c r="C231" s="254"/>
      <c r="D231" s="226"/>
      <c r="E231" s="254"/>
      <c r="F231" s="226"/>
      <c r="G231" s="254"/>
      <c r="H231" s="226"/>
      <c r="I231" s="254"/>
      <c r="J231" s="226"/>
      <c r="K231" s="254"/>
      <c r="L231" s="226"/>
      <c r="M231" s="254"/>
      <c r="N231" s="226"/>
      <c r="O231" s="254"/>
      <c r="P231" s="226"/>
      <c r="Q231" s="254"/>
      <c r="R231" s="226"/>
      <c r="S231" s="254"/>
    </row>
    <row r="232" spans="1:19">
      <c r="A232" s="23"/>
      <c r="B232" s="94"/>
      <c r="C232" s="77"/>
      <c r="D232" s="78"/>
      <c r="E232" s="77"/>
      <c r="F232" s="78"/>
      <c r="G232" s="77"/>
      <c r="H232" s="78"/>
      <c r="I232" s="77"/>
      <c r="J232" s="78"/>
      <c r="K232" s="77"/>
      <c r="L232" s="78"/>
      <c r="M232" s="77"/>
      <c r="N232" s="78"/>
      <c r="O232" s="77"/>
      <c r="P232" s="78"/>
      <c r="Q232" s="77"/>
      <c r="R232" s="78"/>
      <c r="S232" s="77"/>
    </row>
    <row r="233" spans="1:19">
      <c r="A233" s="23"/>
      <c r="B233" s="94"/>
      <c r="C233" s="77"/>
      <c r="D233" s="78"/>
      <c r="E233" s="77"/>
      <c r="F233" s="78"/>
      <c r="G233" s="77"/>
      <c r="H233" s="78"/>
      <c r="I233" s="77"/>
      <c r="J233" s="78"/>
      <c r="K233" s="77"/>
      <c r="L233" s="78"/>
      <c r="M233" s="77"/>
      <c r="N233" s="78"/>
      <c r="O233" s="77"/>
      <c r="P233" s="78"/>
      <c r="Q233" s="77"/>
      <c r="R233" s="78"/>
      <c r="S233" s="77"/>
    </row>
    <row r="234" spans="1:19">
      <c r="A234" s="23"/>
      <c r="B234" s="94"/>
      <c r="C234" s="143"/>
      <c r="D234" s="78"/>
      <c r="E234" s="143"/>
      <c r="F234" s="78"/>
      <c r="G234" s="143"/>
      <c r="H234" s="78"/>
      <c r="I234" s="143"/>
      <c r="J234" s="78"/>
      <c r="K234" s="143"/>
      <c r="L234" s="78"/>
      <c r="M234" s="143"/>
      <c r="N234" s="78"/>
      <c r="O234" s="143"/>
      <c r="P234" s="78"/>
      <c r="Q234" s="143"/>
      <c r="R234" s="78"/>
      <c r="S234" s="143"/>
    </row>
    <row r="235" spans="1:19">
      <c r="A235" s="23"/>
      <c r="B235" s="94"/>
      <c r="C235" s="255"/>
      <c r="D235" s="78"/>
      <c r="E235" s="255"/>
      <c r="F235" s="78"/>
      <c r="G235" s="255"/>
      <c r="H235" s="78"/>
      <c r="I235" s="255"/>
      <c r="J235" s="78"/>
      <c r="K235" s="255"/>
      <c r="L235" s="78"/>
      <c r="M235" s="255"/>
      <c r="N235" s="78"/>
      <c r="O235" s="255"/>
      <c r="P235" s="78"/>
      <c r="Q235" s="255"/>
      <c r="R235" s="78"/>
      <c r="S235" s="255"/>
    </row>
    <row r="236" spans="1:19">
      <c r="A236" s="23"/>
      <c r="B236" s="82"/>
      <c r="C236" s="255"/>
      <c r="D236" s="83"/>
      <c r="E236" s="255"/>
      <c r="F236" s="83"/>
      <c r="G236" s="255"/>
      <c r="H236" s="83"/>
      <c r="I236" s="255"/>
      <c r="J236" s="83"/>
      <c r="K236" s="255"/>
      <c r="L236" s="83"/>
      <c r="M236" s="255"/>
      <c r="N236" s="83"/>
      <c r="O236" s="255"/>
      <c r="P236" s="83"/>
      <c r="Q236" s="255"/>
      <c r="R236" s="83"/>
      <c r="S236" s="255"/>
    </row>
    <row r="237" spans="1:19" ht="15.75">
      <c r="A237" s="23"/>
      <c r="B237" s="115"/>
      <c r="C237" s="143"/>
      <c r="D237" s="78"/>
      <c r="E237" s="143"/>
      <c r="F237" s="78"/>
      <c r="G237" s="143"/>
      <c r="H237" s="78"/>
      <c r="I237" s="143"/>
      <c r="J237" s="78"/>
      <c r="K237" s="143"/>
      <c r="L237" s="78"/>
      <c r="M237" s="143"/>
      <c r="N237" s="78"/>
      <c r="O237" s="143"/>
      <c r="P237" s="78"/>
      <c r="Q237" s="143"/>
      <c r="R237" s="78"/>
      <c r="S237" s="143"/>
    </row>
    <row r="238" spans="1:19" ht="15.75">
      <c r="A238" s="20"/>
      <c r="B238" s="94"/>
      <c r="C238" s="256"/>
      <c r="D238" s="78"/>
      <c r="E238" s="256"/>
      <c r="F238" s="78"/>
      <c r="G238" s="256"/>
      <c r="H238" s="78"/>
      <c r="I238" s="256"/>
      <c r="J238" s="78"/>
      <c r="K238" s="256"/>
      <c r="L238" s="78"/>
      <c r="M238" s="256"/>
      <c r="N238" s="78"/>
      <c r="O238" s="256"/>
      <c r="P238" s="78"/>
      <c r="Q238" s="256"/>
      <c r="R238" s="78"/>
      <c r="S238" s="256"/>
    </row>
    <row r="239" spans="1:19">
      <c r="A239" s="23"/>
      <c r="B239" s="94"/>
      <c r="C239" s="77"/>
      <c r="D239" s="78"/>
      <c r="E239" s="77"/>
      <c r="F239" s="78"/>
      <c r="G239" s="77"/>
      <c r="H239" s="78"/>
      <c r="I239" s="77"/>
      <c r="J239" s="78"/>
      <c r="K239" s="77"/>
      <c r="L239" s="78"/>
      <c r="M239" s="77"/>
      <c r="N239" s="78"/>
      <c r="O239" s="77"/>
      <c r="P239" s="78"/>
      <c r="Q239" s="77"/>
      <c r="R239" s="78"/>
      <c r="S239" s="77"/>
    </row>
    <row r="240" spans="1:19">
      <c r="A240" s="23"/>
      <c r="B240" s="257"/>
      <c r="C240" s="256"/>
      <c r="D240" s="78"/>
      <c r="E240" s="256"/>
      <c r="F240" s="78"/>
      <c r="G240" s="256"/>
      <c r="H240" s="78"/>
      <c r="I240" s="256"/>
      <c r="J240" s="78"/>
      <c r="K240" s="256"/>
      <c r="L240" s="78"/>
      <c r="M240" s="256"/>
      <c r="N240" s="78"/>
      <c r="O240" s="256"/>
      <c r="P240" s="78"/>
      <c r="Q240" s="256"/>
      <c r="R240" s="78"/>
      <c r="S240" s="256"/>
    </row>
    <row r="241" spans="1:19" ht="15.75">
      <c r="A241" s="23"/>
      <c r="B241" s="115"/>
      <c r="C241" s="77"/>
      <c r="D241" s="78"/>
      <c r="E241" s="77"/>
      <c r="F241" s="78"/>
      <c r="G241" s="77"/>
      <c r="H241" s="78"/>
      <c r="I241" s="77"/>
      <c r="J241" s="78"/>
      <c r="K241" s="77"/>
      <c r="L241" s="78"/>
      <c r="M241" s="77"/>
      <c r="N241" s="78"/>
      <c r="O241" s="77"/>
      <c r="P241" s="78"/>
      <c r="Q241" s="77"/>
      <c r="R241" s="78"/>
      <c r="S241" s="77"/>
    </row>
    <row r="242" spans="1:19">
      <c r="A242" s="23"/>
      <c r="B242" s="94"/>
      <c r="C242" s="256"/>
      <c r="D242" s="78"/>
      <c r="E242" s="256"/>
      <c r="F242" s="78"/>
      <c r="G242" s="256"/>
      <c r="H242" s="78"/>
      <c r="I242" s="256"/>
      <c r="J242" s="78"/>
      <c r="K242" s="256"/>
      <c r="L242" s="78"/>
      <c r="M242" s="256"/>
      <c r="N242" s="78"/>
      <c r="O242" s="256"/>
      <c r="P242" s="78"/>
      <c r="Q242" s="256"/>
      <c r="R242" s="78"/>
      <c r="S242" s="256"/>
    </row>
    <row r="243" spans="1:19">
      <c r="A243" s="23"/>
      <c r="B243" s="94"/>
      <c r="C243" s="77"/>
      <c r="D243" s="78"/>
      <c r="E243" s="77"/>
      <c r="F243" s="78"/>
      <c r="G243" s="77"/>
      <c r="H243" s="78"/>
      <c r="I243" s="77"/>
      <c r="J243" s="78"/>
      <c r="K243" s="77"/>
      <c r="L243" s="78"/>
      <c r="M243" s="77"/>
      <c r="N243" s="78"/>
      <c r="O243" s="77"/>
      <c r="P243" s="78"/>
      <c r="Q243" s="77"/>
      <c r="R243" s="78"/>
      <c r="S243" s="77"/>
    </row>
    <row r="244" spans="1:19" ht="15.75">
      <c r="A244" s="23"/>
      <c r="B244" s="258"/>
      <c r="C244" s="256"/>
      <c r="D244" s="78"/>
      <c r="E244" s="256"/>
      <c r="F244" s="78"/>
      <c r="G244" s="256"/>
      <c r="H244" s="78"/>
      <c r="I244" s="256"/>
      <c r="J244" s="78"/>
      <c r="K244" s="256"/>
      <c r="L244" s="78"/>
      <c r="M244" s="256"/>
      <c r="N244" s="78"/>
      <c r="O244" s="256"/>
      <c r="P244" s="78"/>
      <c r="Q244" s="256"/>
      <c r="R244" s="78"/>
      <c r="S244" s="256"/>
    </row>
    <row r="245" spans="1:19" ht="15.75">
      <c r="A245" s="23"/>
      <c r="B245" s="115"/>
      <c r="C245" s="77"/>
      <c r="D245" s="78"/>
      <c r="E245" s="77"/>
      <c r="F245" s="78"/>
      <c r="G245" s="77"/>
      <c r="H245" s="78"/>
      <c r="I245" s="77"/>
      <c r="J245" s="78"/>
      <c r="K245" s="77"/>
      <c r="L245" s="78"/>
      <c r="M245" s="77"/>
      <c r="N245" s="78"/>
      <c r="O245" s="77"/>
      <c r="P245" s="78"/>
      <c r="Q245" s="77"/>
      <c r="R245" s="78"/>
      <c r="S245" s="77"/>
    </row>
    <row r="246" spans="1:19">
      <c r="A246" s="23"/>
      <c r="B246" s="94"/>
      <c r="C246" s="256"/>
      <c r="D246" s="78"/>
      <c r="E246" s="256"/>
      <c r="F246" s="78"/>
      <c r="G246" s="256"/>
      <c r="H246" s="78"/>
      <c r="I246" s="256"/>
      <c r="J246" s="78"/>
      <c r="K246" s="256"/>
      <c r="L246" s="78"/>
      <c r="M246" s="256"/>
      <c r="N246" s="78"/>
      <c r="O246" s="256"/>
      <c r="P246" s="78"/>
      <c r="Q246" s="256"/>
      <c r="R246" s="78"/>
      <c r="S246" s="256"/>
    </row>
    <row r="247" spans="1:19" ht="15.75">
      <c r="A247" s="23"/>
      <c r="B247" s="258"/>
      <c r="C247" s="77"/>
      <c r="D247" s="78"/>
      <c r="E247" s="77"/>
      <c r="F247" s="78"/>
      <c r="G247" s="77"/>
      <c r="H247" s="78"/>
      <c r="I247" s="77"/>
      <c r="J247" s="78"/>
      <c r="K247" s="77"/>
      <c r="L247" s="78"/>
      <c r="M247" s="77"/>
      <c r="N247" s="78"/>
      <c r="O247" s="77"/>
      <c r="P247" s="78"/>
      <c r="Q247" s="77"/>
      <c r="R247" s="78"/>
      <c r="S247" s="77"/>
    </row>
    <row r="248" spans="1:19" ht="15.75">
      <c r="A248" s="23"/>
      <c r="B248" s="115"/>
      <c r="C248" s="256"/>
      <c r="D248" s="78"/>
      <c r="E248" s="256"/>
      <c r="F248" s="78"/>
      <c r="G248" s="256"/>
      <c r="H248" s="78"/>
      <c r="I248" s="256"/>
      <c r="J248" s="78"/>
      <c r="K248" s="256"/>
      <c r="L248" s="78"/>
      <c r="M248" s="256"/>
      <c r="N248" s="78"/>
      <c r="O248" s="256"/>
      <c r="P248" s="78"/>
      <c r="Q248" s="256"/>
      <c r="R248" s="78"/>
      <c r="S248" s="256"/>
    </row>
    <row r="249" spans="1:19">
      <c r="A249" s="23"/>
      <c r="B249" s="94"/>
      <c r="C249" s="77"/>
      <c r="D249" s="78"/>
      <c r="E249" s="77"/>
      <c r="F249" s="78"/>
      <c r="G249" s="77"/>
      <c r="H249" s="78"/>
      <c r="I249" s="77"/>
      <c r="J249" s="78"/>
      <c r="K249" s="77"/>
      <c r="L249" s="78"/>
      <c r="M249" s="77"/>
      <c r="N249" s="78"/>
      <c r="O249" s="77"/>
      <c r="P249" s="78"/>
      <c r="Q249" s="77"/>
      <c r="R249" s="78"/>
      <c r="S249" s="77"/>
    </row>
    <row r="250" spans="1:19" ht="15.75">
      <c r="A250" s="23"/>
      <c r="B250" s="258"/>
      <c r="C250" s="256"/>
      <c r="D250" s="78"/>
      <c r="E250" s="256"/>
      <c r="F250" s="78"/>
      <c r="G250" s="256"/>
      <c r="H250" s="78"/>
      <c r="I250" s="256"/>
      <c r="J250" s="78"/>
      <c r="K250" s="256"/>
      <c r="L250" s="78"/>
      <c r="M250" s="256"/>
      <c r="N250" s="78"/>
      <c r="O250" s="256"/>
      <c r="P250" s="78"/>
      <c r="Q250" s="256"/>
      <c r="R250" s="78"/>
      <c r="S250" s="256"/>
    </row>
    <row r="251" spans="1:19" ht="15.75">
      <c r="A251" s="23"/>
      <c r="B251" s="115"/>
      <c r="C251" s="77"/>
      <c r="D251" s="78"/>
      <c r="E251" s="77"/>
      <c r="F251" s="78"/>
      <c r="G251" s="77"/>
      <c r="H251" s="78"/>
      <c r="I251" s="77"/>
      <c r="J251" s="78"/>
      <c r="K251" s="77"/>
      <c r="L251" s="78"/>
      <c r="M251" s="77"/>
      <c r="N251" s="78"/>
      <c r="O251" s="77"/>
      <c r="P251" s="78"/>
      <c r="Q251" s="77"/>
      <c r="R251" s="78"/>
      <c r="S251" s="77"/>
    </row>
    <row r="252" spans="1:19">
      <c r="A252" s="23"/>
      <c r="B252" s="94"/>
      <c r="C252" s="256"/>
      <c r="D252" s="78"/>
      <c r="E252" s="256"/>
      <c r="F252" s="78"/>
      <c r="G252" s="256"/>
      <c r="H252" s="78"/>
      <c r="I252" s="256"/>
      <c r="J252" s="78"/>
      <c r="K252" s="256"/>
      <c r="L252" s="78"/>
      <c r="M252" s="256"/>
      <c r="N252" s="78"/>
      <c r="O252" s="256"/>
      <c r="P252" s="78"/>
      <c r="Q252" s="256"/>
      <c r="R252" s="78"/>
      <c r="S252" s="256"/>
    </row>
    <row r="253" spans="1:19" ht="15.75">
      <c r="A253" s="23"/>
      <c r="B253" s="258"/>
      <c r="C253" s="77"/>
      <c r="D253" s="78"/>
      <c r="E253" s="77"/>
      <c r="F253" s="78"/>
      <c r="G253" s="77"/>
      <c r="H253" s="78"/>
      <c r="I253" s="77"/>
      <c r="J253" s="78"/>
      <c r="K253" s="77"/>
      <c r="L253" s="78"/>
      <c r="M253" s="77"/>
      <c r="N253" s="78"/>
      <c r="O253" s="77"/>
      <c r="P253" s="78"/>
      <c r="Q253" s="77"/>
      <c r="R253" s="78"/>
      <c r="S253" s="77"/>
    </row>
    <row r="254" spans="1:19" ht="15.75">
      <c r="A254" s="23"/>
      <c r="B254" s="115"/>
      <c r="C254" s="256"/>
      <c r="D254" s="78"/>
      <c r="E254" s="256"/>
      <c r="F254" s="78"/>
      <c r="G254" s="256"/>
      <c r="H254" s="78"/>
      <c r="I254" s="256"/>
      <c r="J254" s="78"/>
      <c r="K254" s="256"/>
      <c r="L254" s="78"/>
      <c r="M254" s="256"/>
      <c r="N254" s="78"/>
      <c r="O254" s="256"/>
      <c r="P254" s="78"/>
      <c r="Q254" s="256"/>
      <c r="R254" s="78"/>
      <c r="S254" s="256"/>
    </row>
    <row r="255" spans="1:19">
      <c r="A255" s="23"/>
      <c r="B255" s="94"/>
      <c r="C255" s="77"/>
      <c r="D255" s="78"/>
      <c r="E255" s="77"/>
      <c r="F255" s="78"/>
      <c r="G255" s="77"/>
      <c r="H255" s="78"/>
      <c r="I255" s="77"/>
      <c r="J255" s="78"/>
      <c r="K255" s="77"/>
      <c r="L255" s="78"/>
      <c r="M255" s="77"/>
      <c r="N255" s="78"/>
      <c r="O255" s="77"/>
      <c r="P255" s="78"/>
      <c r="Q255" s="77"/>
      <c r="R255" s="78"/>
      <c r="S255" s="77"/>
    </row>
    <row r="256" spans="1:19">
      <c r="A256" s="23"/>
      <c r="B256" s="94"/>
      <c r="C256" s="256"/>
      <c r="D256" s="78"/>
      <c r="E256" s="256"/>
      <c r="F256" s="78"/>
      <c r="G256" s="256"/>
      <c r="H256" s="78"/>
      <c r="I256" s="256"/>
      <c r="J256" s="78"/>
      <c r="K256" s="256"/>
      <c r="L256" s="78"/>
      <c r="M256" s="256"/>
      <c r="N256" s="78"/>
      <c r="O256" s="256"/>
      <c r="P256" s="78"/>
      <c r="Q256" s="256"/>
      <c r="R256" s="78"/>
      <c r="S256" s="256"/>
    </row>
    <row r="257" spans="1:19">
      <c r="A257" s="23"/>
      <c r="C257" s="77"/>
      <c r="D257" s="78"/>
      <c r="E257" s="77"/>
      <c r="F257" s="78"/>
      <c r="G257" s="77"/>
      <c r="H257" s="78"/>
      <c r="I257" s="77"/>
      <c r="J257" s="78"/>
      <c r="K257" s="77"/>
      <c r="L257" s="78"/>
      <c r="M257" s="77"/>
      <c r="N257" s="78"/>
      <c r="O257" s="77"/>
      <c r="P257" s="78"/>
      <c r="Q257" s="77"/>
      <c r="R257" s="78"/>
      <c r="S257" s="77"/>
    </row>
    <row r="258" spans="1:19" ht="15.75">
      <c r="A258" s="23"/>
      <c r="B258" s="115"/>
      <c r="C258" s="256"/>
      <c r="D258" s="78"/>
      <c r="E258" s="256"/>
      <c r="F258" s="78"/>
      <c r="G258" s="256"/>
      <c r="H258" s="78"/>
      <c r="I258" s="256"/>
      <c r="J258" s="78"/>
      <c r="K258" s="256"/>
      <c r="L258" s="78"/>
      <c r="M258" s="256"/>
      <c r="N258" s="78"/>
      <c r="O258" s="256"/>
      <c r="P258" s="78"/>
      <c r="Q258" s="256"/>
      <c r="R258" s="78"/>
      <c r="S258" s="256"/>
    </row>
    <row r="259" spans="1:19">
      <c r="A259" s="23"/>
      <c r="B259" s="94"/>
      <c r="C259" s="77"/>
      <c r="D259" s="78"/>
      <c r="E259" s="77"/>
      <c r="F259" s="78"/>
      <c r="G259" s="77"/>
      <c r="H259" s="78"/>
      <c r="I259" s="77"/>
      <c r="J259" s="78"/>
      <c r="K259" s="77"/>
      <c r="L259" s="78"/>
      <c r="M259" s="77"/>
      <c r="N259" s="78"/>
      <c r="O259" s="77"/>
      <c r="P259" s="78"/>
      <c r="Q259" s="77"/>
      <c r="R259" s="78"/>
      <c r="S259" s="77"/>
    </row>
    <row r="260" spans="1:19">
      <c r="A260" s="23"/>
      <c r="B260" s="94"/>
      <c r="C260" s="256"/>
      <c r="D260" s="78"/>
      <c r="E260" s="256"/>
      <c r="F260" s="78"/>
      <c r="G260" s="256"/>
      <c r="H260" s="78"/>
      <c r="I260" s="256"/>
      <c r="J260" s="78"/>
      <c r="K260" s="256"/>
      <c r="L260" s="78"/>
      <c r="M260" s="256"/>
      <c r="N260" s="78"/>
      <c r="O260" s="256"/>
      <c r="P260" s="78"/>
      <c r="Q260" s="256"/>
      <c r="R260" s="78"/>
      <c r="S260" s="256"/>
    </row>
    <row r="261" spans="1:19">
      <c r="A261" s="23"/>
      <c r="B261" s="94"/>
      <c r="C261" s="77"/>
      <c r="D261" s="78"/>
      <c r="E261" s="77"/>
      <c r="F261" s="78"/>
      <c r="G261" s="77"/>
      <c r="H261" s="78"/>
      <c r="I261" s="77"/>
      <c r="J261" s="78"/>
      <c r="K261" s="77"/>
      <c r="L261" s="78"/>
      <c r="M261" s="77"/>
      <c r="N261" s="78"/>
      <c r="O261" s="77"/>
      <c r="P261" s="78"/>
      <c r="Q261" s="77"/>
      <c r="R261" s="78"/>
      <c r="S261" s="77"/>
    </row>
    <row r="262" spans="1:19" ht="15.75">
      <c r="A262" s="23"/>
      <c r="B262" s="115"/>
      <c r="C262" s="256"/>
      <c r="D262" s="78"/>
      <c r="E262" s="256"/>
      <c r="F262" s="78"/>
      <c r="G262" s="256"/>
      <c r="H262" s="78"/>
      <c r="I262" s="256"/>
      <c r="J262" s="78"/>
      <c r="K262" s="256"/>
      <c r="L262" s="78"/>
      <c r="M262" s="256"/>
      <c r="N262" s="78"/>
      <c r="O262" s="256"/>
      <c r="P262" s="78"/>
      <c r="Q262" s="256"/>
      <c r="R262" s="78"/>
      <c r="S262" s="256"/>
    </row>
    <row r="263" spans="1:19">
      <c r="A263" s="23"/>
      <c r="B263" s="94"/>
      <c r="C263" s="77"/>
      <c r="D263" s="78"/>
      <c r="E263" s="77"/>
      <c r="F263" s="78"/>
      <c r="G263" s="77"/>
      <c r="H263" s="78"/>
      <c r="I263" s="77"/>
      <c r="J263" s="78"/>
      <c r="K263" s="77"/>
      <c r="L263" s="78"/>
      <c r="M263" s="77"/>
      <c r="N263" s="78"/>
      <c r="O263" s="77"/>
      <c r="P263" s="78"/>
      <c r="Q263" s="77"/>
      <c r="R263" s="78"/>
      <c r="S263" s="77"/>
    </row>
    <row r="264" spans="1:19">
      <c r="A264" s="23"/>
      <c r="B264" s="98"/>
      <c r="C264" s="98"/>
      <c r="D264" s="98"/>
      <c r="E264" s="98"/>
      <c r="F264" s="98"/>
      <c r="G264" s="98"/>
      <c r="H264" s="98"/>
      <c r="I264" s="98"/>
      <c r="J264" s="98"/>
      <c r="K264" s="98"/>
      <c r="L264" s="98"/>
      <c r="M264" s="98"/>
      <c r="N264" s="98"/>
      <c r="O264" s="98"/>
      <c r="P264" s="98"/>
      <c r="Q264" s="98"/>
      <c r="R264" s="98"/>
      <c r="S264" s="98"/>
    </row>
    <row r="265" spans="1:19">
      <c r="A265" s="23"/>
    </row>
    <row r="266" spans="1:19">
      <c r="A266" s="23"/>
    </row>
    <row r="267" spans="1:19">
      <c r="A267" s="23"/>
    </row>
    <row r="268" spans="1:19">
      <c r="A268" s="23"/>
    </row>
    <row r="269" spans="1:19">
      <c r="A269" s="23"/>
    </row>
    <row r="270" spans="1:19" ht="15.75">
      <c r="A270" s="20"/>
    </row>
    <row r="271" spans="1:19">
      <c r="A271" s="23"/>
    </row>
    <row r="272" spans="1:19">
      <c r="A272" s="23"/>
    </row>
    <row r="273" spans="1:1">
      <c r="A273" s="23"/>
    </row>
    <row r="274" spans="1:1">
      <c r="A274" s="23"/>
    </row>
    <row r="275" spans="1:1">
      <c r="A275" s="23"/>
    </row>
    <row r="276" spans="1:1">
      <c r="A276" s="23"/>
    </row>
    <row r="277" spans="1:1">
      <c r="A277" s="23"/>
    </row>
    <row r="278" spans="1:1">
      <c r="A278" s="23"/>
    </row>
    <row r="279" spans="1:1">
      <c r="A279" s="23"/>
    </row>
    <row r="280" spans="1:1">
      <c r="A280" s="23"/>
    </row>
    <row r="281" spans="1:1">
      <c r="A281" s="23"/>
    </row>
    <row r="282" spans="1:1" ht="15.75">
      <c r="A282" s="20"/>
    </row>
    <row r="283" spans="1:1">
      <c r="A283" s="23"/>
    </row>
    <row r="284" spans="1:1">
      <c r="A284" s="23"/>
    </row>
    <row r="285" spans="1:1">
      <c r="A285" s="23"/>
    </row>
    <row r="286" spans="1:1">
      <c r="A286" s="23"/>
    </row>
    <row r="287" spans="1:1">
      <c r="A287" s="23"/>
    </row>
    <row r="288" spans="1:1">
      <c r="A288" s="23"/>
    </row>
    <row r="289" spans="1:19">
      <c r="A289" s="23"/>
    </row>
    <row r="290" spans="1:19">
      <c r="A290" s="23"/>
    </row>
    <row r="291" spans="1:19">
      <c r="A291" s="23"/>
    </row>
    <row r="292" spans="1:19">
      <c r="A292" s="23"/>
    </row>
    <row r="293" spans="1:19">
      <c r="A293" s="23"/>
    </row>
    <row r="294" spans="1:19">
      <c r="A294" s="23"/>
    </row>
    <row r="295" spans="1:19">
      <c r="A295" s="23"/>
      <c r="B295" s="98"/>
      <c r="C295" s="98"/>
      <c r="D295" s="98"/>
      <c r="E295" s="98"/>
      <c r="F295" s="98"/>
      <c r="G295" s="98"/>
      <c r="H295" s="98"/>
      <c r="I295" s="98"/>
      <c r="J295" s="98"/>
      <c r="K295" s="98"/>
      <c r="L295" s="98"/>
      <c r="M295" s="98"/>
      <c r="N295" s="98"/>
      <c r="O295" s="98"/>
      <c r="P295" s="98"/>
      <c r="Q295" s="98"/>
      <c r="R295" s="98"/>
      <c r="S295" s="98"/>
    </row>
    <row r="296" spans="1:19">
      <c r="A296" s="23"/>
    </row>
    <row r="297" spans="1:19">
      <c r="A297" s="23"/>
    </row>
    <row r="298" spans="1:19">
      <c r="A298" s="23"/>
    </row>
    <row r="299" spans="1:19">
      <c r="A299" s="23"/>
      <c r="B299" s="98"/>
      <c r="C299" s="98"/>
      <c r="D299" s="98"/>
      <c r="E299" s="98"/>
      <c r="F299" s="98"/>
      <c r="G299" s="98"/>
      <c r="H299" s="98"/>
      <c r="I299" s="98"/>
      <c r="J299" s="98"/>
      <c r="K299" s="98"/>
      <c r="L299" s="98"/>
      <c r="M299" s="98"/>
      <c r="N299" s="98"/>
      <c r="O299" s="98"/>
      <c r="P299" s="98"/>
      <c r="Q299" s="98"/>
      <c r="R299" s="98"/>
      <c r="S299" s="98"/>
    </row>
    <row r="300" spans="1:19" ht="15.75">
      <c r="A300" s="20"/>
    </row>
    <row r="301" spans="1:19">
      <c r="A301" s="23"/>
    </row>
    <row r="302" spans="1:19">
      <c r="A302" s="23"/>
    </row>
    <row r="303" spans="1:19">
      <c r="A303" s="23"/>
      <c r="B303" s="98"/>
      <c r="C303" s="98"/>
      <c r="D303" s="98"/>
      <c r="E303" s="98"/>
      <c r="F303" s="98"/>
      <c r="G303" s="98"/>
      <c r="H303" s="98"/>
      <c r="I303" s="98"/>
      <c r="J303" s="98"/>
      <c r="K303" s="98"/>
      <c r="L303" s="98"/>
      <c r="M303" s="98"/>
      <c r="N303" s="98"/>
      <c r="O303" s="98"/>
      <c r="P303" s="98"/>
      <c r="Q303" s="98"/>
      <c r="R303" s="98"/>
      <c r="S303" s="98"/>
    </row>
    <row r="304" spans="1:19">
      <c r="A304" s="23"/>
    </row>
    <row r="305" spans="1:19">
      <c r="A305" s="23"/>
    </row>
    <row r="306" spans="1:19">
      <c r="A306" s="23"/>
    </row>
    <row r="307" spans="1:19">
      <c r="A307" s="23"/>
    </row>
    <row r="308" spans="1:19">
      <c r="A308" s="23"/>
    </row>
    <row r="309" spans="1:19" ht="15.75">
      <c r="A309" s="20"/>
    </row>
    <row r="310" spans="1:19">
      <c r="A310" s="23"/>
    </row>
    <row r="311" spans="1:19">
      <c r="A311" s="23"/>
    </row>
    <row r="312" spans="1:19">
      <c r="A312" s="23"/>
    </row>
    <row r="313" spans="1:19">
      <c r="A313" s="23"/>
    </row>
    <row r="314" spans="1:19">
      <c r="A314" s="92"/>
      <c r="B314" s="98"/>
      <c r="C314" s="98"/>
      <c r="D314" s="98"/>
      <c r="E314" s="98"/>
      <c r="F314" s="98"/>
      <c r="G314" s="98"/>
      <c r="H314" s="98"/>
      <c r="I314" s="98"/>
      <c r="J314" s="98"/>
      <c r="K314" s="98"/>
      <c r="L314" s="98"/>
      <c r="M314" s="98"/>
      <c r="N314" s="98"/>
      <c r="O314" s="98"/>
      <c r="P314" s="98"/>
      <c r="Q314" s="98"/>
      <c r="R314" s="98"/>
      <c r="S314" s="98"/>
    </row>
    <row r="315" spans="1:19">
      <c r="A315" s="29"/>
    </row>
    <row r="316" spans="1:19">
      <c r="A316" s="29"/>
    </row>
    <row r="317" spans="1:19">
      <c r="A317" s="29"/>
    </row>
    <row r="318" spans="1:19">
      <c r="A318" s="29"/>
    </row>
    <row r="319" spans="1:19">
      <c r="A319" s="29"/>
    </row>
    <row r="320" spans="1:19">
      <c r="A320" s="29"/>
    </row>
    <row r="321" spans="1:1">
      <c r="A321" s="29"/>
    </row>
    <row r="322" spans="1:1">
      <c r="A322" s="29"/>
    </row>
    <row r="323" spans="1:1">
      <c r="A323"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3673A-CD38-4A79-93D6-8C5DAF91F456}">
  <sheetPr>
    <pageSetUpPr fitToPage="1"/>
  </sheetPr>
  <dimension ref="A1:W329"/>
  <sheetViews>
    <sheetView view="pageBreakPreview" zoomScale="80" zoomScaleNormal="100" zoomScaleSheetLayoutView="80" workbookViewId="0">
      <selection activeCell="N34" sqref="N34"/>
    </sheetView>
  </sheetViews>
  <sheetFormatPr defaultColWidth="9.140625" defaultRowHeight="15" customHeight="1"/>
  <cols>
    <col min="1" max="1" width="36.28515625" style="105" customWidth="1"/>
    <col min="2" max="19" width="11.42578125" style="105" customWidth="1"/>
    <col min="20" max="16384" width="9.140625" style="105"/>
  </cols>
  <sheetData>
    <row r="1" spans="1:19" ht="17.25" customHeight="1">
      <c r="A1" s="1" t="s">
        <v>1926</v>
      </c>
      <c r="B1" s="1"/>
      <c r="C1" s="1"/>
      <c r="D1" s="1"/>
      <c r="E1" s="1"/>
      <c r="F1" s="1"/>
      <c r="G1" s="1"/>
      <c r="H1" s="1"/>
      <c r="I1" s="1"/>
      <c r="J1" s="1"/>
      <c r="K1" s="1"/>
      <c r="L1" s="1"/>
      <c r="M1" s="1"/>
      <c r="N1" s="1"/>
      <c r="O1" s="1"/>
      <c r="P1" s="245"/>
      <c r="Q1" s="66"/>
      <c r="R1" s="66"/>
      <c r="S1" s="66"/>
    </row>
    <row r="2" spans="1:19" ht="17.25" customHeight="1">
      <c r="A2" s="2" t="s">
        <v>1927</v>
      </c>
      <c r="B2" s="65"/>
      <c r="C2" s="66"/>
      <c r="D2" s="66"/>
      <c r="E2" s="66"/>
      <c r="F2" s="66"/>
      <c r="G2" s="66"/>
      <c r="H2" s="66"/>
      <c r="I2" s="66"/>
      <c r="J2" s="66"/>
      <c r="K2" s="66"/>
      <c r="L2" s="66"/>
      <c r="M2" s="66"/>
      <c r="N2" s="66"/>
      <c r="Q2" s="66"/>
      <c r="R2" s="66"/>
      <c r="S2" s="66"/>
    </row>
    <row r="3" spans="1:19" ht="15" customHeight="1" thickBot="1">
      <c r="A3" s="68"/>
      <c r="B3" s="68"/>
      <c r="C3" s="69"/>
      <c r="D3" s="69"/>
      <c r="E3" s="69"/>
      <c r="F3" s="69"/>
      <c r="G3" s="69"/>
      <c r="H3" s="69"/>
      <c r="I3" s="69"/>
      <c r="J3" s="69"/>
      <c r="K3" s="69"/>
      <c r="L3" s="69"/>
      <c r="M3" s="69"/>
      <c r="N3" s="69"/>
      <c r="Q3" s="69"/>
      <c r="R3" s="69"/>
      <c r="S3" s="69"/>
    </row>
    <row r="4" spans="1:19" ht="34.5" customHeight="1" thickBot="1">
      <c r="A4" s="540" t="s">
        <v>1892</v>
      </c>
      <c r="B4" s="549" t="s">
        <v>158</v>
      </c>
      <c r="C4" s="549"/>
      <c r="D4" s="552" t="s">
        <v>1887</v>
      </c>
      <c r="E4" s="552"/>
      <c r="F4" s="552"/>
      <c r="G4" s="552"/>
      <c r="H4" s="552"/>
      <c r="I4" s="552"/>
      <c r="J4" s="552"/>
      <c r="K4" s="552"/>
      <c r="L4" s="552"/>
      <c r="M4" s="552"/>
      <c r="N4" s="552"/>
      <c r="O4" s="552"/>
      <c r="P4" s="552"/>
      <c r="Q4" s="552"/>
      <c r="R4" s="549" t="s">
        <v>2059</v>
      </c>
      <c r="S4" s="549"/>
    </row>
    <row r="5" spans="1:19"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19"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19"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19" ht="9" customHeight="1">
      <c r="A8" s="73"/>
      <c r="B8" s="73"/>
      <c r="C8" s="73"/>
      <c r="D8" s="73"/>
      <c r="E8" s="73"/>
      <c r="F8" s="73"/>
      <c r="G8" s="73"/>
      <c r="H8" s="73"/>
      <c r="I8" s="73"/>
      <c r="J8" s="73"/>
      <c r="K8" s="73"/>
      <c r="L8" s="73"/>
      <c r="M8" s="73"/>
      <c r="N8" s="73"/>
      <c r="O8" s="73"/>
      <c r="P8" s="73"/>
      <c r="Q8" s="73"/>
      <c r="R8" s="73"/>
      <c r="S8" s="73"/>
    </row>
    <row r="9" spans="1:19" ht="18" customHeight="1">
      <c r="A9" s="20" t="s">
        <v>747</v>
      </c>
      <c r="B9" s="73"/>
      <c r="C9" s="73"/>
      <c r="D9" s="73"/>
      <c r="E9" s="73"/>
      <c r="F9" s="73"/>
      <c r="G9" s="73"/>
      <c r="H9" s="73"/>
      <c r="I9" s="73"/>
      <c r="J9" s="73"/>
      <c r="K9" s="73"/>
      <c r="L9" s="73"/>
      <c r="M9" s="73"/>
      <c r="N9" s="73"/>
      <c r="O9" s="73"/>
      <c r="P9" s="73"/>
      <c r="Q9" s="73"/>
      <c r="R9" s="73"/>
      <c r="S9" s="73"/>
    </row>
    <row r="10" spans="1:19" ht="18" customHeight="1">
      <c r="A10" s="23" t="s">
        <v>396</v>
      </c>
      <c r="B10" s="85">
        <v>1891</v>
      </c>
      <c r="C10" s="85">
        <v>2086</v>
      </c>
      <c r="D10" s="85">
        <v>1882</v>
      </c>
      <c r="E10" s="85">
        <v>2077</v>
      </c>
      <c r="F10" s="85">
        <v>1882</v>
      </c>
      <c r="G10" s="85">
        <v>2076</v>
      </c>
      <c r="H10" s="85">
        <v>1882</v>
      </c>
      <c r="I10" s="85">
        <v>2076</v>
      </c>
      <c r="J10" s="86">
        <v>0</v>
      </c>
      <c r="K10" s="86">
        <v>0</v>
      </c>
      <c r="L10" s="86">
        <v>0</v>
      </c>
      <c r="M10" s="86">
        <v>0</v>
      </c>
      <c r="N10" s="86">
        <v>0</v>
      </c>
      <c r="O10" s="86">
        <v>0</v>
      </c>
      <c r="P10" s="86">
        <v>0</v>
      </c>
      <c r="Q10" s="86">
        <v>1</v>
      </c>
      <c r="R10" s="86">
        <v>9</v>
      </c>
      <c r="S10" s="86">
        <v>9</v>
      </c>
    </row>
    <row r="11" spans="1:19" ht="18" customHeight="1">
      <c r="A11" s="23" t="s">
        <v>668</v>
      </c>
      <c r="B11" s="85">
        <v>7963</v>
      </c>
      <c r="C11" s="85">
        <v>8519</v>
      </c>
      <c r="D11" s="85">
        <v>7463</v>
      </c>
      <c r="E11" s="85">
        <v>8058</v>
      </c>
      <c r="F11" s="85">
        <v>7062</v>
      </c>
      <c r="G11" s="85">
        <v>7727</v>
      </c>
      <c r="H11" s="85">
        <v>7062</v>
      </c>
      <c r="I11" s="85">
        <v>7719</v>
      </c>
      <c r="J11" s="86">
        <v>0</v>
      </c>
      <c r="K11" s="86">
        <v>8</v>
      </c>
      <c r="L11" s="86">
        <v>8</v>
      </c>
      <c r="M11" s="86">
        <v>70</v>
      </c>
      <c r="N11" s="86">
        <v>365</v>
      </c>
      <c r="O11" s="86">
        <v>236</v>
      </c>
      <c r="P11" s="86">
        <v>28</v>
      </c>
      <c r="Q11" s="86">
        <v>25</v>
      </c>
      <c r="R11" s="86">
        <v>500</v>
      </c>
      <c r="S11" s="86">
        <v>461</v>
      </c>
    </row>
    <row r="12" spans="1:19" ht="18" customHeight="1">
      <c r="A12" s="23" t="s">
        <v>669</v>
      </c>
      <c r="B12" s="85">
        <v>12167</v>
      </c>
      <c r="C12" s="85">
        <v>16910</v>
      </c>
      <c r="D12" s="85">
        <v>12068</v>
      </c>
      <c r="E12" s="85">
        <v>16796</v>
      </c>
      <c r="F12" s="85">
        <v>11491</v>
      </c>
      <c r="G12" s="85">
        <v>16189</v>
      </c>
      <c r="H12" s="85">
        <v>11450</v>
      </c>
      <c r="I12" s="85">
        <v>16153</v>
      </c>
      <c r="J12" s="86">
        <v>41</v>
      </c>
      <c r="K12" s="86">
        <v>36</v>
      </c>
      <c r="L12" s="86">
        <v>547</v>
      </c>
      <c r="M12" s="86">
        <v>574</v>
      </c>
      <c r="N12" s="86">
        <v>10</v>
      </c>
      <c r="O12" s="86">
        <v>16</v>
      </c>
      <c r="P12" s="86">
        <v>20</v>
      </c>
      <c r="Q12" s="86">
        <v>17</v>
      </c>
      <c r="R12" s="86">
        <v>99</v>
      </c>
      <c r="S12" s="86">
        <v>114</v>
      </c>
    </row>
    <row r="13" spans="1:19" ht="18" customHeight="1">
      <c r="A13" s="23" t="s">
        <v>537</v>
      </c>
      <c r="B13" s="85">
        <v>3928</v>
      </c>
      <c r="C13" s="85">
        <v>4823</v>
      </c>
      <c r="D13" s="85">
        <v>3886</v>
      </c>
      <c r="E13" s="85">
        <v>4757</v>
      </c>
      <c r="F13" s="85">
        <v>3827</v>
      </c>
      <c r="G13" s="85">
        <v>4692</v>
      </c>
      <c r="H13" s="85">
        <v>3827</v>
      </c>
      <c r="I13" s="85">
        <v>4689</v>
      </c>
      <c r="J13" s="86">
        <v>0</v>
      </c>
      <c r="K13" s="86">
        <v>3</v>
      </c>
      <c r="L13" s="86">
        <v>57</v>
      </c>
      <c r="M13" s="86">
        <v>57</v>
      </c>
      <c r="N13" s="86">
        <v>0</v>
      </c>
      <c r="O13" s="86">
        <v>5</v>
      </c>
      <c r="P13" s="86">
        <v>2</v>
      </c>
      <c r="Q13" s="86">
        <v>3</v>
      </c>
      <c r="R13" s="86">
        <v>42</v>
      </c>
      <c r="S13" s="86">
        <v>66</v>
      </c>
    </row>
    <row r="14" spans="1:19" ht="18" customHeight="1">
      <c r="A14" s="23" t="s">
        <v>670</v>
      </c>
      <c r="B14" s="85">
        <v>684</v>
      </c>
      <c r="C14" s="85">
        <v>443</v>
      </c>
      <c r="D14" s="85">
        <v>676</v>
      </c>
      <c r="E14" s="85">
        <v>431</v>
      </c>
      <c r="F14" s="85">
        <v>435</v>
      </c>
      <c r="G14" s="85">
        <v>364</v>
      </c>
      <c r="H14" s="85">
        <v>435</v>
      </c>
      <c r="I14" s="85">
        <v>363</v>
      </c>
      <c r="J14" s="86">
        <v>0</v>
      </c>
      <c r="K14" s="86">
        <v>1</v>
      </c>
      <c r="L14" s="86">
        <v>234</v>
      </c>
      <c r="M14" s="86">
        <v>62</v>
      </c>
      <c r="N14" s="86">
        <v>2</v>
      </c>
      <c r="O14" s="86">
        <v>0</v>
      </c>
      <c r="P14" s="86">
        <v>5</v>
      </c>
      <c r="Q14" s="86">
        <v>5</v>
      </c>
      <c r="R14" s="86">
        <v>8</v>
      </c>
      <c r="S14" s="86">
        <v>12</v>
      </c>
    </row>
    <row r="15" spans="1:19" ht="18" customHeight="1">
      <c r="A15" s="23"/>
      <c r="B15" s="85"/>
      <c r="C15" s="85"/>
      <c r="D15" s="85"/>
      <c r="E15" s="85"/>
      <c r="F15" s="85"/>
      <c r="G15" s="85"/>
      <c r="H15" s="85"/>
      <c r="I15" s="85"/>
      <c r="J15" s="86"/>
      <c r="K15" s="86"/>
      <c r="L15" s="86"/>
      <c r="M15" s="86"/>
      <c r="N15" s="86"/>
      <c r="O15" s="86"/>
      <c r="P15" s="86"/>
      <c r="Q15" s="86"/>
      <c r="R15" s="86"/>
      <c r="S15" s="86"/>
    </row>
    <row r="16" spans="1:19" ht="18" customHeight="1">
      <c r="A16" s="20" t="s">
        <v>671</v>
      </c>
      <c r="B16" s="85"/>
      <c r="C16" s="85"/>
      <c r="D16" s="85"/>
      <c r="E16" s="85"/>
      <c r="F16" s="85"/>
      <c r="G16" s="85"/>
      <c r="H16" s="85"/>
      <c r="I16" s="85"/>
      <c r="J16" s="86"/>
      <c r="K16" s="86"/>
      <c r="L16" s="86"/>
      <c r="M16" s="86"/>
      <c r="N16" s="86"/>
      <c r="O16" s="86"/>
      <c r="P16" s="86"/>
      <c r="Q16" s="86"/>
      <c r="R16" s="86"/>
      <c r="S16" s="86"/>
    </row>
    <row r="17" spans="1:23" ht="18" customHeight="1">
      <c r="A17" s="23" t="s">
        <v>672</v>
      </c>
      <c r="B17" s="85">
        <v>5098</v>
      </c>
      <c r="C17" s="85">
        <v>6456</v>
      </c>
      <c r="D17" s="85">
        <v>4997</v>
      </c>
      <c r="E17" s="85">
        <v>6395</v>
      </c>
      <c r="F17" s="85">
        <v>4327</v>
      </c>
      <c r="G17" s="85">
        <v>5431</v>
      </c>
      <c r="H17" s="85">
        <v>4325</v>
      </c>
      <c r="I17" s="85">
        <v>5420</v>
      </c>
      <c r="J17" s="86">
        <v>2</v>
      </c>
      <c r="K17" s="86">
        <v>11</v>
      </c>
      <c r="L17" s="86">
        <v>217</v>
      </c>
      <c r="M17" s="86">
        <v>348</v>
      </c>
      <c r="N17" s="86">
        <v>3</v>
      </c>
      <c r="O17" s="86">
        <v>7</v>
      </c>
      <c r="P17" s="86">
        <v>450</v>
      </c>
      <c r="Q17" s="86">
        <v>609</v>
      </c>
      <c r="R17" s="86">
        <v>101</v>
      </c>
      <c r="S17" s="86">
        <v>61</v>
      </c>
    </row>
    <row r="18" spans="1:23" s="98" customFormat="1" ht="18" customHeight="1">
      <c r="A18" s="23" t="s">
        <v>673</v>
      </c>
      <c r="B18" s="85">
        <v>5009</v>
      </c>
      <c r="C18" s="85">
        <v>7180</v>
      </c>
      <c r="D18" s="85">
        <v>4933</v>
      </c>
      <c r="E18" s="85">
        <v>7140</v>
      </c>
      <c r="F18" s="85">
        <v>4050</v>
      </c>
      <c r="G18" s="85">
        <v>5903</v>
      </c>
      <c r="H18" s="85">
        <v>4049</v>
      </c>
      <c r="I18" s="85">
        <v>5898</v>
      </c>
      <c r="J18" s="86">
        <v>1</v>
      </c>
      <c r="K18" s="86">
        <v>5</v>
      </c>
      <c r="L18" s="86">
        <v>74</v>
      </c>
      <c r="M18" s="86">
        <v>118</v>
      </c>
      <c r="N18" s="86">
        <v>0</v>
      </c>
      <c r="O18" s="86">
        <v>3</v>
      </c>
      <c r="P18" s="86">
        <v>809</v>
      </c>
      <c r="Q18" s="86">
        <v>1116</v>
      </c>
      <c r="R18" s="86">
        <v>76</v>
      </c>
      <c r="S18" s="86">
        <v>40</v>
      </c>
    </row>
    <row r="19" spans="1:23" ht="18" customHeight="1">
      <c r="A19" s="23" t="s">
        <v>674</v>
      </c>
      <c r="B19" s="85">
        <v>2659</v>
      </c>
      <c r="C19" s="85">
        <v>3784</v>
      </c>
      <c r="D19" s="85">
        <v>2649</v>
      </c>
      <c r="E19" s="85">
        <v>3775</v>
      </c>
      <c r="F19" s="85">
        <v>2599</v>
      </c>
      <c r="G19" s="85">
        <v>3734</v>
      </c>
      <c r="H19" s="85">
        <v>2599</v>
      </c>
      <c r="I19" s="85">
        <v>3726</v>
      </c>
      <c r="J19" s="86">
        <v>0</v>
      </c>
      <c r="K19" s="86">
        <v>8</v>
      </c>
      <c r="L19" s="86">
        <v>46</v>
      </c>
      <c r="M19" s="86">
        <v>39</v>
      </c>
      <c r="N19" s="86">
        <v>0</v>
      </c>
      <c r="O19" s="86">
        <v>0</v>
      </c>
      <c r="P19" s="86">
        <v>4</v>
      </c>
      <c r="Q19" s="86">
        <v>2</v>
      </c>
      <c r="R19" s="86">
        <v>10</v>
      </c>
      <c r="S19" s="86">
        <v>9</v>
      </c>
    </row>
    <row r="20" spans="1:23" ht="18" customHeight="1">
      <c r="A20" s="23" t="s">
        <v>675</v>
      </c>
      <c r="B20" s="85">
        <v>5764</v>
      </c>
      <c r="C20" s="85">
        <v>8175</v>
      </c>
      <c r="D20" s="85">
        <v>5741</v>
      </c>
      <c r="E20" s="85">
        <v>8114</v>
      </c>
      <c r="F20" s="85">
        <v>4764</v>
      </c>
      <c r="G20" s="85">
        <v>6648</v>
      </c>
      <c r="H20" s="85">
        <v>4761</v>
      </c>
      <c r="I20" s="85">
        <v>6647</v>
      </c>
      <c r="J20" s="86">
        <v>3</v>
      </c>
      <c r="K20" s="86">
        <v>1</v>
      </c>
      <c r="L20" s="86">
        <v>962</v>
      </c>
      <c r="M20" s="86">
        <v>1419</v>
      </c>
      <c r="N20" s="86">
        <v>13</v>
      </c>
      <c r="O20" s="86">
        <v>23</v>
      </c>
      <c r="P20" s="86">
        <v>2</v>
      </c>
      <c r="Q20" s="86">
        <v>24</v>
      </c>
      <c r="R20" s="86">
        <v>23</v>
      </c>
      <c r="S20" s="86">
        <v>61</v>
      </c>
    </row>
    <row r="21" spans="1:23" ht="18" customHeight="1">
      <c r="A21" s="23" t="s">
        <v>676</v>
      </c>
      <c r="B21" s="85">
        <v>3522</v>
      </c>
      <c r="C21" s="85">
        <v>3962</v>
      </c>
      <c r="D21" s="85">
        <v>3459</v>
      </c>
      <c r="E21" s="85">
        <v>3940</v>
      </c>
      <c r="F21" s="85">
        <v>3361</v>
      </c>
      <c r="G21" s="85">
        <v>3777</v>
      </c>
      <c r="H21" s="85">
        <v>3356</v>
      </c>
      <c r="I21" s="85">
        <v>3776</v>
      </c>
      <c r="J21" s="86">
        <v>5</v>
      </c>
      <c r="K21" s="86">
        <v>1</v>
      </c>
      <c r="L21" s="86">
        <v>1</v>
      </c>
      <c r="M21" s="86">
        <v>3</v>
      </c>
      <c r="N21" s="86">
        <v>0</v>
      </c>
      <c r="O21" s="86">
        <v>0</v>
      </c>
      <c r="P21" s="86">
        <v>97</v>
      </c>
      <c r="Q21" s="86">
        <v>160</v>
      </c>
      <c r="R21" s="86">
        <v>63</v>
      </c>
      <c r="S21" s="86">
        <v>22</v>
      </c>
    </row>
    <row r="22" spans="1:23" ht="18" customHeight="1">
      <c r="A22" s="23" t="s">
        <v>677</v>
      </c>
      <c r="B22" s="85">
        <v>9418</v>
      </c>
      <c r="C22" s="85">
        <v>10941</v>
      </c>
      <c r="D22" s="85">
        <v>9198</v>
      </c>
      <c r="E22" s="85">
        <v>10865</v>
      </c>
      <c r="F22" s="85">
        <v>9182</v>
      </c>
      <c r="G22" s="85">
        <v>10848</v>
      </c>
      <c r="H22" s="85">
        <v>9182</v>
      </c>
      <c r="I22" s="85">
        <v>10841</v>
      </c>
      <c r="J22" s="86">
        <v>0</v>
      </c>
      <c r="K22" s="86">
        <v>7</v>
      </c>
      <c r="L22" s="86">
        <v>6</v>
      </c>
      <c r="M22" s="86">
        <v>0</v>
      </c>
      <c r="N22" s="86">
        <v>1</v>
      </c>
      <c r="O22" s="86">
        <v>6</v>
      </c>
      <c r="P22" s="86">
        <v>9</v>
      </c>
      <c r="Q22" s="86">
        <v>11</v>
      </c>
      <c r="R22" s="86">
        <v>220</v>
      </c>
      <c r="S22" s="86">
        <v>76</v>
      </c>
    </row>
    <row r="23" spans="1:23" s="84" customFormat="1" ht="18" customHeight="1">
      <c r="A23" s="23" t="s">
        <v>678</v>
      </c>
      <c r="B23" s="85">
        <v>3070</v>
      </c>
      <c r="C23" s="85">
        <v>3716</v>
      </c>
      <c r="D23" s="85">
        <v>3065</v>
      </c>
      <c r="E23" s="85">
        <v>3696</v>
      </c>
      <c r="F23" s="85">
        <v>2834</v>
      </c>
      <c r="G23" s="85">
        <v>3382</v>
      </c>
      <c r="H23" s="85">
        <v>2834</v>
      </c>
      <c r="I23" s="85">
        <v>3382</v>
      </c>
      <c r="J23" s="86">
        <v>0</v>
      </c>
      <c r="K23" s="86">
        <v>0</v>
      </c>
      <c r="L23" s="86">
        <v>42</v>
      </c>
      <c r="M23" s="86">
        <v>66</v>
      </c>
      <c r="N23" s="86">
        <v>0</v>
      </c>
      <c r="O23" s="86">
        <v>0</v>
      </c>
      <c r="P23" s="86">
        <v>189</v>
      </c>
      <c r="Q23" s="86">
        <v>248</v>
      </c>
      <c r="R23" s="86">
        <v>5</v>
      </c>
      <c r="S23" s="86">
        <v>20</v>
      </c>
      <c r="T23" s="104"/>
      <c r="U23" s="104"/>
      <c r="V23" s="104"/>
      <c r="W23" s="104"/>
    </row>
    <row r="24" spans="1:23" s="84" customFormat="1" ht="18" customHeight="1">
      <c r="A24" s="23" t="s">
        <v>679</v>
      </c>
      <c r="B24" s="85">
        <v>5472</v>
      </c>
      <c r="C24" s="85">
        <v>6289</v>
      </c>
      <c r="D24" s="85">
        <v>5444</v>
      </c>
      <c r="E24" s="85">
        <v>6269</v>
      </c>
      <c r="F24" s="85">
        <v>5431</v>
      </c>
      <c r="G24" s="85">
        <v>6264</v>
      </c>
      <c r="H24" s="85">
        <v>5431</v>
      </c>
      <c r="I24" s="85">
        <v>6252</v>
      </c>
      <c r="J24" s="86">
        <v>0</v>
      </c>
      <c r="K24" s="86">
        <v>12</v>
      </c>
      <c r="L24" s="86">
        <v>12</v>
      </c>
      <c r="M24" s="86">
        <v>1</v>
      </c>
      <c r="N24" s="86">
        <v>0</v>
      </c>
      <c r="O24" s="86">
        <v>0</v>
      </c>
      <c r="P24" s="86">
        <v>1</v>
      </c>
      <c r="Q24" s="86">
        <v>4</v>
      </c>
      <c r="R24" s="86">
        <v>28</v>
      </c>
      <c r="S24" s="86">
        <v>20</v>
      </c>
      <c r="T24" s="104"/>
      <c r="U24" s="104"/>
      <c r="V24" s="104"/>
      <c r="W24" s="104"/>
    </row>
    <row r="25" spans="1:23" s="84" customFormat="1" ht="18" customHeight="1">
      <c r="A25" s="23" t="s">
        <v>680</v>
      </c>
      <c r="B25" s="85">
        <v>2931</v>
      </c>
      <c r="C25" s="85">
        <v>3584</v>
      </c>
      <c r="D25" s="85">
        <v>2913</v>
      </c>
      <c r="E25" s="85">
        <v>3580</v>
      </c>
      <c r="F25" s="85">
        <v>2912</v>
      </c>
      <c r="G25" s="85">
        <v>3580</v>
      </c>
      <c r="H25" s="85">
        <v>2912</v>
      </c>
      <c r="I25" s="85">
        <v>3576</v>
      </c>
      <c r="J25" s="86">
        <v>0</v>
      </c>
      <c r="K25" s="86">
        <v>4</v>
      </c>
      <c r="L25" s="86">
        <v>0</v>
      </c>
      <c r="M25" s="86">
        <v>0</v>
      </c>
      <c r="N25" s="86">
        <v>0</v>
      </c>
      <c r="O25" s="86">
        <v>0</v>
      </c>
      <c r="P25" s="86">
        <v>1</v>
      </c>
      <c r="Q25" s="86">
        <v>0</v>
      </c>
      <c r="R25" s="86">
        <v>18</v>
      </c>
      <c r="S25" s="86">
        <v>4</v>
      </c>
      <c r="T25" s="104"/>
      <c r="U25" s="104"/>
      <c r="V25" s="104"/>
      <c r="W25" s="104"/>
    </row>
    <row r="26" spans="1:23" s="84" customFormat="1" ht="18" customHeight="1">
      <c r="A26" s="23" t="s">
        <v>681</v>
      </c>
      <c r="B26" s="85">
        <v>6352</v>
      </c>
      <c r="C26" s="85">
        <v>7413</v>
      </c>
      <c r="D26" s="85">
        <v>6187</v>
      </c>
      <c r="E26" s="85">
        <v>7045</v>
      </c>
      <c r="F26" s="85">
        <v>5750</v>
      </c>
      <c r="G26" s="85">
        <v>6768</v>
      </c>
      <c r="H26" s="85">
        <v>5749</v>
      </c>
      <c r="I26" s="85">
        <v>6755</v>
      </c>
      <c r="J26" s="86">
        <v>1</v>
      </c>
      <c r="K26" s="86">
        <v>13</v>
      </c>
      <c r="L26" s="86">
        <v>73</v>
      </c>
      <c r="M26" s="86">
        <v>44</v>
      </c>
      <c r="N26" s="86">
        <v>2</v>
      </c>
      <c r="O26" s="86">
        <v>5</v>
      </c>
      <c r="P26" s="86">
        <v>362</v>
      </c>
      <c r="Q26" s="86">
        <v>228</v>
      </c>
      <c r="R26" s="86">
        <v>165</v>
      </c>
      <c r="S26" s="86">
        <v>368</v>
      </c>
      <c r="T26" s="104"/>
      <c r="U26" s="104"/>
      <c r="V26" s="104"/>
      <c r="W26" s="104"/>
    </row>
    <row r="27" spans="1:23" s="84" customFormat="1" ht="18" customHeight="1">
      <c r="A27" s="23" t="s">
        <v>683</v>
      </c>
      <c r="B27" s="85">
        <v>5407</v>
      </c>
      <c r="C27" s="85">
        <v>6975</v>
      </c>
      <c r="D27" s="85">
        <v>5394</v>
      </c>
      <c r="E27" s="85">
        <v>6938</v>
      </c>
      <c r="F27" s="85">
        <v>5366</v>
      </c>
      <c r="G27" s="85">
        <v>6897</v>
      </c>
      <c r="H27" s="85">
        <v>5365</v>
      </c>
      <c r="I27" s="85">
        <v>6891</v>
      </c>
      <c r="J27" s="86">
        <v>1</v>
      </c>
      <c r="K27" s="86">
        <v>6</v>
      </c>
      <c r="L27" s="86">
        <v>0</v>
      </c>
      <c r="M27" s="86">
        <v>11</v>
      </c>
      <c r="N27" s="86">
        <v>0</v>
      </c>
      <c r="O27" s="86">
        <v>2</v>
      </c>
      <c r="P27" s="86">
        <v>28</v>
      </c>
      <c r="Q27" s="86">
        <v>28</v>
      </c>
      <c r="R27" s="86">
        <v>13</v>
      </c>
      <c r="S27" s="86">
        <v>37</v>
      </c>
      <c r="T27" s="104"/>
      <c r="U27" s="104"/>
      <c r="V27" s="104"/>
      <c r="W27" s="104"/>
    </row>
    <row r="28" spans="1:23" s="84" customFormat="1" ht="18" customHeight="1">
      <c r="A28" s="23" t="s">
        <v>684</v>
      </c>
      <c r="B28" s="85">
        <v>6050</v>
      </c>
      <c r="C28" s="85">
        <v>7568</v>
      </c>
      <c r="D28" s="85">
        <v>5989</v>
      </c>
      <c r="E28" s="85">
        <v>7532</v>
      </c>
      <c r="F28" s="85">
        <v>5728</v>
      </c>
      <c r="G28" s="85">
        <v>7230</v>
      </c>
      <c r="H28" s="85">
        <v>5728</v>
      </c>
      <c r="I28" s="85">
        <v>7230</v>
      </c>
      <c r="J28" s="86">
        <v>0</v>
      </c>
      <c r="K28" s="86">
        <v>0</v>
      </c>
      <c r="L28" s="86">
        <v>257</v>
      </c>
      <c r="M28" s="86">
        <v>282</v>
      </c>
      <c r="N28" s="86">
        <v>3</v>
      </c>
      <c r="O28" s="86">
        <v>6</v>
      </c>
      <c r="P28" s="86">
        <v>1</v>
      </c>
      <c r="Q28" s="86">
        <v>14</v>
      </c>
      <c r="R28" s="86">
        <v>61</v>
      </c>
      <c r="S28" s="86">
        <v>36</v>
      </c>
      <c r="T28" s="104"/>
      <c r="U28" s="104"/>
      <c r="V28" s="104"/>
      <c r="W28" s="104"/>
    </row>
    <row r="29" spans="1:23" s="84" customFormat="1" ht="18" customHeight="1">
      <c r="A29" s="23" t="s">
        <v>685</v>
      </c>
      <c r="B29" s="85">
        <v>1082</v>
      </c>
      <c r="C29" s="85">
        <v>1304</v>
      </c>
      <c r="D29" s="85">
        <v>1082</v>
      </c>
      <c r="E29" s="85">
        <v>1285</v>
      </c>
      <c r="F29" s="85">
        <v>1082</v>
      </c>
      <c r="G29" s="85">
        <v>1285</v>
      </c>
      <c r="H29" s="85">
        <v>1082</v>
      </c>
      <c r="I29" s="85">
        <v>1285</v>
      </c>
      <c r="J29" s="86">
        <v>0</v>
      </c>
      <c r="K29" s="86">
        <v>0</v>
      </c>
      <c r="L29" s="86">
        <v>0</v>
      </c>
      <c r="M29" s="86">
        <v>0</v>
      </c>
      <c r="N29" s="86">
        <v>0</v>
      </c>
      <c r="O29" s="86">
        <v>0</v>
      </c>
      <c r="P29" s="86">
        <v>0</v>
      </c>
      <c r="Q29" s="86">
        <v>0</v>
      </c>
      <c r="R29" s="86">
        <v>0</v>
      </c>
      <c r="S29" s="86">
        <v>19</v>
      </c>
      <c r="T29" s="104"/>
      <c r="U29" s="104"/>
      <c r="V29" s="104"/>
      <c r="W29" s="104"/>
    </row>
    <row r="30" spans="1:23" s="84" customFormat="1" ht="18" customHeight="1">
      <c r="A30" s="23" t="s">
        <v>686</v>
      </c>
      <c r="B30" s="85">
        <v>9745</v>
      </c>
      <c r="C30" s="85">
        <v>13691</v>
      </c>
      <c r="D30" s="85">
        <v>9695</v>
      </c>
      <c r="E30" s="85">
        <v>13607</v>
      </c>
      <c r="F30" s="85">
        <v>8601</v>
      </c>
      <c r="G30" s="85">
        <v>12169</v>
      </c>
      <c r="H30" s="85">
        <v>8596</v>
      </c>
      <c r="I30" s="85">
        <v>12160</v>
      </c>
      <c r="J30" s="86">
        <v>5</v>
      </c>
      <c r="K30" s="86">
        <v>9</v>
      </c>
      <c r="L30" s="86">
        <v>1076</v>
      </c>
      <c r="M30" s="86">
        <v>1402</v>
      </c>
      <c r="N30" s="86">
        <v>13</v>
      </c>
      <c r="O30" s="86">
        <v>14</v>
      </c>
      <c r="P30" s="86">
        <v>5</v>
      </c>
      <c r="Q30" s="86">
        <v>22</v>
      </c>
      <c r="R30" s="86">
        <v>50</v>
      </c>
      <c r="S30" s="86">
        <v>84</v>
      </c>
      <c r="T30" s="104"/>
      <c r="U30" s="104"/>
      <c r="V30" s="104"/>
      <c r="W30" s="104"/>
    </row>
    <row r="31" spans="1:23" s="84" customFormat="1" ht="18" customHeight="1">
      <c r="A31" s="23" t="s">
        <v>687</v>
      </c>
      <c r="B31" s="85">
        <v>13860</v>
      </c>
      <c r="C31" s="85">
        <v>14194</v>
      </c>
      <c r="D31" s="85">
        <v>13742</v>
      </c>
      <c r="E31" s="85">
        <v>14155</v>
      </c>
      <c r="F31" s="85">
        <v>12617</v>
      </c>
      <c r="G31" s="85">
        <v>13115</v>
      </c>
      <c r="H31" s="85">
        <v>12615</v>
      </c>
      <c r="I31" s="85">
        <v>13104</v>
      </c>
      <c r="J31" s="86">
        <v>2</v>
      </c>
      <c r="K31" s="86">
        <v>11</v>
      </c>
      <c r="L31" s="86">
        <v>1086</v>
      </c>
      <c r="M31" s="86">
        <v>992</v>
      </c>
      <c r="N31" s="86">
        <v>22</v>
      </c>
      <c r="O31" s="86">
        <v>10</v>
      </c>
      <c r="P31" s="86">
        <v>17</v>
      </c>
      <c r="Q31" s="86">
        <v>38</v>
      </c>
      <c r="R31" s="86">
        <v>118</v>
      </c>
      <c r="S31" s="86">
        <v>39</v>
      </c>
      <c r="T31" s="104"/>
      <c r="U31" s="104"/>
      <c r="V31" s="104"/>
      <c r="W31" s="104"/>
    </row>
    <row r="32" spans="1:23" s="84" customFormat="1" ht="18" customHeight="1">
      <c r="A32" s="23" t="s">
        <v>688</v>
      </c>
      <c r="B32" s="85">
        <v>4830</v>
      </c>
      <c r="C32" s="85">
        <v>6015</v>
      </c>
      <c r="D32" s="85">
        <v>4796</v>
      </c>
      <c r="E32" s="85">
        <v>5985</v>
      </c>
      <c r="F32" s="85">
        <v>4795</v>
      </c>
      <c r="G32" s="85">
        <v>5980</v>
      </c>
      <c r="H32" s="85">
        <v>4794</v>
      </c>
      <c r="I32" s="85">
        <v>5978</v>
      </c>
      <c r="J32" s="86">
        <v>1</v>
      </c>
      <c r="K32" s="86">
        <v>2</v>
      </c>
      <c r="L32" s="86">
        <v>1</v>
      </c>
      <c r="M32" s="86">
        <v>4</v>
      </c>
      <c r="N32" s="86">
        <v>0</v>
      </c>
      <c r="O32" s="86">
        <v>0</v>
      </c>
      <c r="P32" s="86">
        <v>0</v>
      </c>
      <c r="Q32" s="86">
        <v>1</v>
      </c>
      <c r="R32" s="86">
        <v>34</v>
      </c>
      <c r="S32" s="86">
        <v>30</v>
      </c>
      <c r="T32" s="104"/>
      <c r="U32" s="104"/>
      <c r="V32" s="104"/>
      <c r="W32" s="104"/>
    </row>
    <row r="33" spans="1:23" s="84" customFormat="1" ht="18" customHeight="1">
      <c r="A33" s="23" t="s">
        <v>689</v>
      </c>
      <c r="B33" s="85">
        <v>2841</v>
      </c>
      <c r="C33" s="85">
        <v>3405</v>
      </c>
      <c r="D33" s="85">
        <v>2830</v>
      </c>
      <c r="E33" s="85">
        <v>3376</v>
      </c>
      <c r="F33" s="85">
        <v>2246</v>
      </c>
      <c r="G33" s="85">
        <v>2771</v>
      </c>
      <c r="H33" s="85">
        <v>2245</v>
      </c>
      <c r="I33" s="85">
        <v>2765</v>
      </c>
      <c r="J33" s="86">
        <v>1</v>
      </c>
      <c r="K33" s="86">
        <v>6</v>
      </c>
      <c r="L33" s="86">
        <v>39</v>
      </c>
      <c r="M33" s="86">
        <v>64</v>
      </c>
      <c r="N33" s="86">
        <v>1</v>
      </c>
      <c r="O33" s="86">
        <v>1</v>
      </c>
      <c r="P33" s="86">
        <v>544</v>
      </c>
      <c r="Q33" s="86">
        <v>540</v>
      </c>
      <c r="R33" s="86">
        <v>11</v>
      </c>
      <c r="S33" s="86">
        <v>29</v>
      </c>
      <c r="T33" s="104"/>
      <c r="U33" s="104"/>
      <c r="V33" s="104"/>
      <c r="W33" s="104"/>
    </row>
    <row r="34" spans="1:23" s="84" customFormat="1" ht="18" customHeight="1">
      <c r="A34" s="23" t="s">
        <v>690</v>
      </c>
      <c r="B34" s="85">
        <v>838</v>
      </c>
      <c r="C34" s="85">
        <v>1046</v>
      </c>
      <c r="D34" s="85">
        <v>837</v>
      </c>
      <c r="E34" s="85">
        <v>1042</v>
      </c>
      <c r="F34" s="85">
        <v>837</v>
      </c>
      <c r="G34" s="85">
        <v>1042</v>
      </c>
      <c r="H34" s="85">
        <v>837</v>
      </c>
      <c r="I34" s="85">
        <v>1041</v>
      </c>
      <c r="J34" s="86">
        <v>0</v>
      </c>
      <c r="K34" s="86">
        <v>1</v>
      </c>
      <c r="L34" s="86">
        <v>0</v>
      </c>
      <c r="M34" s="86">
        <v>0</v>
      </c>
      <c r="N34" s="86">
        <v>0</v>
      </c>
      <c r="O34" s="86">
        <v>0</v>
      </c>
      <c r="P34" s="86">
        <v>0</v>
      </c>
      <c r="Q34" s="86">
        <v>0</v>
      </c>
      <c r="R34" s="86">
        <v>1</v>
      </c>
      <c r="S34" s="86">
        <v>4</v>
      </c>
      <c r="T34" s="104"/>
      <c r="U34" s="104"/>
      <c r="V34" s="104"/>
      <c r="W34" s="104"/>
    </row>
    <row r="35" spans="1:23" s="84" customFormat="1" ht="18" customHeight="1">
      <c r="A35" s="23" t="s">
        <v>691</v>
      </c>
      <c r="B35" s="85">
        <v>5084</v>
      </c>
      <c r="C35" s="85">
        <v>5733</v>
      </c>
      <c r="D35" s="85">
        <v>4845</v>
      </c>
      <c r="E35" s="85">
        <v>5605</v>
      </c>
      <c r="F35" s="85">
        <v>4328</v>
      </c>
      <c r="G35" s="85">
        <v>4834</v>
      </c>
      <c r="H35" s="85">
        <v>4327</v>
      </c>
      <c r="I35" s="85">
        <v>4821</v>
      </c>
      <c r="J35" s="86">
        <v>1</v>
      </c>
      <c r="K35" s="86">
        <v>13</v>
      </c>
      <c r="L35" s="86">
        <v>90</v>
      </c>
      <c r="M35" s="86">
        <v>100</v>
      </c>
      <c r="N35" s="86">
        <v>15</v>
      </c>
      <c r="O35" s="86">
        <v>9</v>
      </c>
      <c r="P35" s="86">
        <v>412</v>
      </c>
      <c r="Q35" s="86">
        <v>662</v>
      </c>
      <c r="R35" s="86">
        <v>239</v>
      </c>
      <c r="S35" s="86">
        <v>128</v>
      </c>
      <c r="T35" s="104"/>
      <c r="U35" s="104"/>
      <c r="V35" s="104"/>
      <c r="W35" s="104"/>
    </row>
    <row r="36" spans="1:23" s="84" customFormat="1" ht="18" customHeight="1">
      <c r="A36" s="23" t="s">
        <v>692</v>
      </c>
      <c r="B36" s="85">
        <v>4266</v>
      </c>
      <c r="C36" s="85">
        <v>6961</v>
      </c>
      <c r="D36" s="85">
        <v>4234</v>
      </c>
      <c r="E36" s="85">
        <v>6930</v>
      </c>
      <c r="F36" s="85">
        <v>2980</v>
      </c>
      <c r="G36" s="85">
        <v>5435</v>
      </c>
      <c r="H36" s="85">
        <v>2978</v>
      </c>
      <c r="I36" s="85">
        <v>5430</v>
      </c>
      <c r="J36" s="86">
        <v>2</v>
      </c>
      <c r="K36" s="86">
        <v>5</v>
      </c>
      <c r="L36" s="86">
        <v>185</v>
      </c>
      <c r="M36" s="86">
        <v>180</v>
      </c>
      <c r="N36" s="86">
        <v>8</v>
      </c>
      <c r="O36" s="86">
        <v>25</v>
      </c>
      <c r="P36" s="86">
        <v>1061</v>
      </c>
      <c r="Q36" s="86">
        <v>1290</v>
      </c>
      <c r="R36" s="86">
        <v>32</v>
      </c>
      <c r="S36" s="86">
        <v>31</v>
      </c>
      <c r="T36" s="104"/>
      <c r="U36" s="104"/>
      <c r="V36" s="104"/>
      <c r="W36" s="104"/>
    </row>
    <row r="37" spans="1:23" s="84" customFormat="1" ht="18" customHeight="1">
      <c r="A37" s="23" t="s">
        <v>693</v>
      </c>
      <c r="B37" s="85">
        <v>5519</v>
      </c>
      <c r="C37" s="85">
        <v>7976</v>
      </c>
      <c r="D37" s="85">
        <v>5413</v>
      </c>
      <c r="E37" s="85">
        <v>7907</v>
      </c>
      <c r="F37" s="85">
        <v>4608</v>
      </c>
      <c r="G37" s="85">
        <v>7018</v>
      </c>
      <c r="H37" s="85">
        <v>4606</v>
      </c>
      <c r="I37" s="85">
        <v>7017</v>
      </c>
      <c r="J37" s="86">
        <v>2</v>
      </c>
      <c r="K37" s="86">
        <v>1</v>
      </c>
      <c r="L37" s="86">
        <v>64</v>
      </c>
      <c r="M37" s="86">
        <v>73</v>
      </c>
      <c r="N37" s="86">
        <v>1</v>
      </c>
      <c r="O37" s="86">
        <v>23</v>
      </c>
      <c r="P37" s="86">
        <v>740</v>
      </c>
      <c r="Q37" s="86">
        <v>793</v>
      </c>
      <c r="R37" s="86">
        <v>106</v>
      </c>
      <c r="S37" s="86">
        <v>69</v>
      </c>
      <c r="T37" s="104"/>
      <c r="U37" s="104"/>
      <c r="V37" s="104"/>
      <c r="W37" s="104"/>
    </row>
    <row r="38" spans="1:23" s="84" customFormat="1" ht="18" customHeight="1">
      <c r="A38" s="23" t="s">
        <v>694</v>
      </c>
      <c r="B38" s="85">
        <v>1980</v>
      </c>
      <c r="C38" s="85">
        <v>2602</v>
      </c>
      <c r="D38" s="85">
        <v>1976</v>
      </c>
      <c r="E38" s="85">
        <v>2595</v>
      </c>
      <c r="F38" s="85">
        <v>1961</v>
      </c>
      <c r="G38" s="85">
        <v>2595</v>
      </c>
      <c r="H38" s="85">
        <v>1961</v>
      </c>
      <c r="I38" s="85">
        <v>2593</v>
      </c>
      <c r="J38" s="86">
        <v>0</v>
      </c>
      <c r="K38" s="86">
        <v>2</v>
      </c>
      <c r="L38" s="86">
        <v>7</v>
      </c>
      <c r="M38" s="86">
        <v>0</v>
      </c>
      <c r="N38" s="86">
        <v>0</v>
      </c>
      <c r="O38" s="86">
        <v>0</v>
      </c>
      <c r="P38" s="86">
        <v>8</v>
      </c>
      <c r="Q38" s="86">
        <v>0</v>
      </c>
      <c r="R38" s="86">
        <v>4</v>
      </c>
      <c r="S38" s="86">
        <v>7</v>
      </c>
      <c r="T38" s="104"/>
      <c r="U38" s="104"/>
      <c r="V38" s="104"/>
      <c r="W38" s="104"/>
    </row>
    <row r="39" spans="1:23" s="84" customFormat="1" ht="18" customHeight="1">
      <c r="A39" s="23" t="s">
        <v>695</v>
      </c>
      <c r="B39" s="85">
        <v>412</v>
      </c>
      <c r="C39" s="85">
        <v>491</v>
      </c>
      <c r="D39" s="85">
        <v>364</v>
      </c>
      <c r="E39" s="85">
        <v>478</v>
      </c>
      <c r="F39" s="85">
        <v>364</v>
      </c>
      <c r="G39" s="85">
        <v>478</v>
      </c>
      <c r="H39" s="85">
        <v>364</v>
      </c>
      <c r="I39" s="85">
        <v>478</v>
      </c>
      <c r="J39" s="86">
        <v>0</v>
      </c>
      <c r="K39" s="86">
        <v>0</v>
      </c>
      <c r="L39" s="86">
        <v>0</v>
      </c>
      <c r="M39" s="86">
        <v>0</v>
      </c>
      <c r="N39" s="86">
        <v>0</v>
      </c>
      <c r="O39" s="86">
        <v>0</v>
      </c>
      <c r="P39" s="86">
        <v>0</v>
      </c>
      <c r="Q39" s="86">
        <v>0</v>
      </c>
      <c r="R39" s="86">
        <v>48</v>
      </c>
      <c r="S39" s="86">
        <v>13</v>
      </c>
      <c r="T39" s="104"/>
      <c r="U39" s="104"/>
      <c r="V39" s="104"/>
      <c r="W39" s="104"/>
    </row>
    <row r="40" spans="1:23" s="84" customFormat="1" ht="18" customHeight="1">
      <c r="A40" s="23" t="s">
        <v>696</v>
      </c>
      <c r="B40" s="85">
        <v>1682</v>
      </c>
      <c r="C40" s="85">
        <v>1840</v>
      </c>
      <c r="D40" s="85">
        <v>1659</v>
      </c>
      <c r="E40" s="85">
        <v>1832</v>
      </c>
      <c r="F40" s="85">
        <v>1659</v>
      </c>
      <c r="G40" s="85">
        <v>1831</v>
      </c>
      <c r="H40" s="85">
        <v>1659</v>
      </c>
      <c r="I40" s="85">
        <v>1830</v>
      </c>
      <c r="J40" s="86">
        <v>0</v>
      </c>
      <c r="K40" s="86">
        <v>1</v>
      </c>
      <c r="L40" s="86">
        <v>0</v>
      </c>
      <c r="M40" s="86">
        <v>1</v>
      </c>
      <c r="N40" s="86">
        <v>0</v>
      </c>
      <c r="O40" s="86">
        <v>0</v>
      </c>
      <c r="P40" s="86">
        <v>0</v>
      </c>
      <c r="Q40" s="86">
        <v>0</v>
      </c>
      <c r="R40" s="86">
        <v>23</v>
      </c>
      <c r="S40" s="86">
        <v>8</v>
      </c>
      <c r="T40" s="104"/>
      <c r="U40" s="104"/>
      <c r="V40" s="104"/>
      <c r="W40" s="104"/>
    </row>
    <row r="41" spans="1:23" s="84" customFormat="1" ht="18" customHeight="1">
      <c r="A41" s="23" t="s">
        <v>697</v>
      </c>
      <c r="B41" s="85">
        <v>2548</v>
      </c>
      <c r="C41" s="85">
        <v>2059</v>
      </c>
      <c r="D41" s="85">
        <v>2533</v>
      </c>
      <c r="E41" s="85">
        <v>2033</v>
      </c>
      <c r="F41" s="85">
        <v>2530</v>
      </c>
      <c r="G41" s="85">
        <v>2020</v>
      </c>
      <c r="H41" s="85">
        <v>2530</v>
      </c>
      <c r="I41" s="85">
        <v>2019</v>
      </c>
      <c r="J41" s="86">
        <v>0</v>
      </c>
      <c r="K41" s="86">
        <v>1</v>
      </c>
      <c r="L41" s="86">
        <v>3</v>
      </c>
      <c r="M41" s="86">
        <v>0</v>
      </c>
      <c r="N41" s="86">
        <v>0</v>
      </c>
      <c r="O41" s="86">
        <v>0</v>
      </c>
      <c r="P41" s="86">
        <v>0</v>
      </c>
      <c r="Q41" s="86">
        <v>13</v>
      </c>
      <c r="R41" s="86">
        <v>15</v>
      </c>
      <c r="S41" s="86">
        <v>26</v>
      </c>
      <c r="T41" s="104"/>
      <c r="U41" s="104"/>
      <c r="V41" s="104"/>
      <c r="W41" s="104"/>
    </row>
    <row r="42" spans="1:23" s="84" customFormat="1" ht="18" customHeight="1">
      <c r="A42" s="23" t="s">
        <v>698</v>
      </c>
      <c r="B42" s="85">
        <v>6262</v>
      </c>
      <c r="C42" s="85">
        <v>7078</v>
      </c>
      <c r="D42" s="85">
        <v>6206</v>
      </c>
      <c r="E42" s="85">
        <v>7054</v>
      </c>
      <c r="F42" s="85">
        <v>6203</v>
      </c>
      <c r="G42" s="85">
        <v>7054</v>
      </c>
      <c r="H42" s="85">
        <v>6200</v>
      </c>
      <c r="I42" s="85">
        <v>7051</v>
      </c>
      <c r="J42" s="86">
        <v>3</v>
      </c>
      <c r="K42" s="86">
        <v>3</v>
      </c>
      <c r="L42" s="86">
        <v>2</v>
      </c>
      <c r="M42" s="86">
        <v>0</v>
      </c>
      <c r="N42" s="86">
        <v>0</v>
      </c>
      <c r="O42" s="86">
        <v>0</v>
      </c>
      <c r="P42" s="86">
        <v>1</v>
      </c>
      <c r="Q42" s="86">
        <v>0</v>
      </c>
      <c r="R42" s="86">
        <v>56</v>
      </c>
      <c r="S42" s="86">
        <v>24</v>
      </c>
      <c r="T42" s="104"/>
      <c r="U42" s="104"/>
      <c r="V42" s="104"/>
      <c r="W42" s="104"/>
    </row>
    <row r="43" spans="1:23" s="84" customFormat="1" ht="18" customHeight="1">
      <c r="A43" s="23" t="s">
        <v>699</v>
      </c>
      <c r="B43" s="85">
        <v>7827</v>
      </c>
      <c r="C43" s="85">
        <v>10234</v>
      </c>
      <c r="D43" s="85">
        <v>7788</v>
      </c>
      <c r="E43" s="85">
        <v>10194</v>
      </c>
      <c r="F43" s="85">
        <v>7763</v>
      </c>
      <c r="G43" s="85">
        <v>10114</v>
      </c>
      <c r="H43" s="85">
        <v>7763</v>
      </c>
      <c r="I43" s="85">
        <v>10088</v>
      </c>
      <c r="J43" s="86">
        <v>0</v>
      </c>
      <c r="K43" s="86">
        <v>26</v>
      </c>
      <c r="L43" s="86">
        <v>20</v>
      </c>
      <c r="M43" s="86">
        <v>56</v>
      </c>
      <c r="N43" s="86">
        <v>2</v>
      </c>
      <c r="O43" s="86">
        <v>12</v>
      </c>
      <c r="P43" s="86">
        <v>3</v>
      </c>
      <c r="Q43" s="86">
        <v>12</v>
      </c>
      <c r="R43" s="86">
        <v>39</v>
      </c>
      <c r="S43" s="86">
        <v>40</v>
      </c>
      <c r="T43" s="104"/>
      <c r="U43" s="104"/>
      <c r="V43" s="104"/>
      <c r="W43" s="104"/>
    </row>
    <row r="44" spans="1:23" s="84" customFormat="1" ht="18" customHeight="1">
      <c r="A44" s="23" t="s">
        <v>700</v>
      </c>
      <c r="B44" s="85">
        <v>5413</v>
      </c>
      <c r="C44" s="85">
        <v>6485</v>
      </c>
      <c r="D44" s="85">
        <v>5325</v>
      </c>
      <c r="E44" s="85">
        <v>6445</v>
      </c>
      <c r="F44" s="85">
        <v>4642</v>
      </c>
      <c r="G44" s="85">
        <v>5593</v>
      </c>
      <c r="H44" s="85">
        <v>4641</v>
      </c>
      <c r="I44" s="85">
        <v>5592</v>
      </c>
      <c r="J44" s="86">
        <v>1</v>
      </c>
      <c r="K44" s="86">
        <v>1</v>
      </c>
      <c r="L44" s="86">
        <v>678</v>
      </c>
      <c r="M44" s="86">
        <v>787</v>
      </c>
      <c r="N44" s="86">
        <v>1</v>
      </c>
      <c r="O44" s="86">
        <v>4</v>
      </c>
      <c r="P44" s="86">
        <v>4</v>
      </c>
      <c r="Q44" s="86">
        <v>61</v>
      </c>
      <c r="R44" s="86">
        <v>88</v>
      </c>
      <c r="S44" s="86">
        <v>40</v>
      </c>
      <c r="T44" s="104"/>
      <c r="U44" s="104"/>
      <c r="V44" s="104"/>
      <c r="W44" s="104"/>
    </row>
    <row r="45" spans="1:23" s="84" customFormat="1" ht="18" customHeight="1">
      <c r="A45" s="23" t="s">
        <v>701</v>
      </c>
      <c r="B45" s="85">
        <v>6408</v>
      </c>
      <c r="C45" s="85">
        <v>8674</v>
      </c>
      <c r="D45" s="85">
        <v>6377</v>
      </c>
      <c r="E45" s="85">
        <v>8583</v>
      </c>
      <c r="F45" s="85">
        <v>5320</v>
      </c>
      <c r="G45" s="85">
        <v>7282</v>
      </c>
      <c r="H45" s="85">
        <v>5320</v>
      </c>
      <c r="I45" s="85">
        <v>7270</v>
      </c>
      <c r="J45" s="86">
        <v>0</v>
      </c>
      <c r="K45" s="86">
        <v>12</v>
      </c>
      <c r="L45" s="86">
        <v>1025</v>
      </c>
      <c r="M45" s="86">
        <v>1263</v>
      </c>
      <c r="N45" s="86">
        <v>14</v>
      </c>
      <c r="O45" s="86">
        <v>11</v>
      </c>
      <c r="P45" s="86">
        <v>18</v>
      </c>
      <c r="Q45" s="86">
        <v>27</v>
      </c>
      <c r="R45" s="86">
        <v>31</v>
      </c>
      <c r="S45" s="86">
        <v>91</v>
      </c>
      <c r="T45" s="104"/>
      <c r="U45" s="104"/>
      <c r="V45" s="104"/>
      <c r="W45" s="104"/>
    </row>
    <row r="46" spans="1:23" s="84" customFormat="1" ht="18" customHeight="1">
      <c r="A46" s="23" t="s">
        <v>702</v>
      </c>
      <c r="B46" s="85">
        <v>5830</v>
      </c>
      <c r="C46" s="85">
        <v>4113</v>
      </c>
      <c r="D46" s="85">
        <v>5793</v>
      </c>
      <c r="E46" s="85">
        <v>4108</v>
      </c>
      <c r="F46" s="85">
        <v>5489</v>
      </c>
      <c r="G46" s="85">
        <v>3974</v>
      </c>
      <c r="H46" s="85">
        <v>5480</v>
      </c>
      <c r="I46" s="85">
        <v>3958</v>
      </c>
      <c r="J46" s="86">
        <v>9</v>
      </c>
      <c r="K46" s="86">
        <v>16</v>
      </c>
      <c r="L46" s="86">
        <v>264</v>
      </c>
      <c r="M46" s="86">
        <v>109</v>
      </c>
      <c r="N46" s="86">
        <v>22</v>
      </c>
      <c r="O46" s="86">
        <v>15</v>
      </c>
      <c r="P46" s="86">
        <v>18</v>
      </c>
      <c r="Q46" s="86">
        <v>10</v>
      </c>
      <c r="R46" s="86">
        <v>37</v>
      </c>
      <c r="S46" s="86">
        <v>5</v>
      </c>
      <c r="T46" s="104"/>
      <c r="U46" s="104"/>
      <c r="V46" s="104"/>
      <c r="W46" s="104"/>
    </row>
    <row r="47" spans="1:23" s="84" customFormat="1" ht="18" customHeight="1">
      <c r="A47" s="23"/>
      <c r="B47" s="113"/>
      <c r="C47" s="247"/>
      <c r="D47" s="113"/>
      <c r="E47" s="247"/>
      <c r="F47" s="113"/>
      <c r="G47" s="247"/>
      <c r="H47" s="113"/>
      <c r="I47" s="247"/>
      <c r="J47" s="111"/>
      <c r="K47" s="111"/>
      <c r="L47" s="111"/>
      <c r="M47" s="111"/>
      <c r="N47" s="111"/>
      <c r="O47" s="111"/>
      <c r="P47" s="111"/>
      <c r="Q47" s="111"/>
      <c r="R47" s="113"/>
      <c r="S47" s="247"/>
      <c r="T47" s="104"/>
      <c r="U47" s="104"/>
      <c r="V47" s="104"/>
      <c r="W47" s="104"/>
    </row>
    <row r="48" spans="1:23" s="193" customFormat="1" ht="18" customHeight="1" thickBot="1">
      <c r="A48" s="206"/>
      <c r="B48" s="198"/>
      <c r="C48" s="252"/>
      <c r="D48" s="198"/>
      <c r="E48" s="252"/>
      <c r="F48" s="198"/>
      <c r="G48" s="252"/>
      <c r="H48" s="198"/>
      <c r="I48" s="252"/>
      <c r="J48" s="200"/>
      <c r="K48" s="252"/>
      <c r="L48" s="200"/>
      <c r="M48" s="252"/>
      <c r="N48" s="200"/>
      <c r="O48" s="200"/>
      <c r="P48" s="200"/>
      <c r="Q48" s="200"/>
      <c r="R48" s="198"/>
      <c r="S48" s="252"/>
      <c r="T48" s="104"/>
      <c r="U48" s="154"/>
      <c r="V48" s="154"/>
      <c r="W48" s="154"/>
    </row>
    <row r="49" spans="1:23">
      <c r="A49" s="23"/>
      <c r="B49" s="113"/>
      <c r="C49" s="247"/>
      <c r="D49" s="113"/>
      <c r="E49" s="247"/>
      <c r="F49" s="113"/>
      <c r="G49" s="247"/>
      <c r="H49" s="113"/>
      <c r="I49" s="247"/>
      <c r="J49" s="111"/>
      <c r="K49" s="247"/>
      <c r="L49" s="113"/>
      <c r="M49" s="111"/>
      <c r="N49" s="111"/>
      <c r="O49" s="111"/>
      <c r="P49" s="111"/>
      <c r="Q49" s="247"/>
      <c r="R49" s="113"/>
      <c r="S49" s="247"/>
    </row>
    <row r="50" spans="1:23">
      <c r="A50" s="23"/>
      <c r="B50" s="113"/>
      <c r="C50" s="247"/>
      <c r="D50" s="113"/>
      <c r="E50" s="247"/>
      <c r="F50" s="113"/>
      <c r="G50" s="247"/>
      <c r="H50" s="113"/>
      <c r="I50" s="247"/>
      <c r="J50" s="113"/>
      <c r="K50" s="247"/>
      <c r="L50" s="113"/>
      <c r="M50" s="111"/>
      <c r="N50" s="111"/>
      <c r="O50" s="111"/>
      <c r="P50" s="113"/>
      <c r="Q50" s="111"/>
      <c r="R50" s="113"/>
      <c r="S50" s="247"/>
    </row>
    <row r="51" spans="1:23">
      <c r="A51" s="23"/>
      <c r="B51" s="113"/>
      <c r="C51" s="247"/>
      <c r="D51" s="113"/>
      <c r="E51" s="247"/>
      <c r="F51" s="113"/>
      <c r="G51" s="247"/>
      <c r="H51" s="113"/>
      <c r="I51" s="247"/>
      <c r="J51" s="111"/>
      <c r="K51" s="247"/>
      <c r="L51" s="113"/>
      <c r="M51" s="247"/>
      <c r="N51" s="113"/>
      <c r="O51" s="247"/>
      <c r="P51" s="113"/>
      <c r="Q51" s="247"/>
      <c r="R51" s="113"/>
      <c r="S51" s="247"/>
    </row>
    <row r="52" spans="1:23">
      <c r="A52" s="23"/>
      <c r="B52" s="113"/>
      <c r="C52" s="247"/>
      <c r="D52" s="113"/>
      <c r="E52" s="247"/>
      <c r="F52" s="113"/>
      <c r="G52" s="247"/>
      <c r="H52" s="113"/>
      <c r="I52" s="247"/>
      <c r="J52" s="113"/>
      <c r="K52" s="247"/>
      <c r="L52" s="113"/>
      <c r="M52" s="247"/>
      <c r="N52" s="113"/>
      <c r="O52" s="247"/>
      <c r="P52" s="113"/>
      <c r="Q52" s="247"/>
      <c r="R52" s="113"/>
      <c r="S52" s="247"/>
    </row>
    <row r="53" spans="1:23">
      <c r="A53" s="23"/>
      <c r="B53" s="113"/>
      <c r="C53" s="247"/>
      <c r="D53" s="113"/>
      <c r="E53" s="247"/>
      <c r="F53" s="113"/>
      <c r="G53" s="247"/>
      <c r="H53" s="113"/>
      <c r="I53" s="247"/>
      <c r="J53" s="111"/>
      <c r="K53" s="247"/>
      <c r="L53" s="113"/>
      <c r="M53" s="247"/>
      <c r="N53" s="113"/>
      <c r="O53" s="247"/>
      <c r="P53" s="113"/>
      <c r="Q53" s="247"/>
      <c r="R53" s="113"/>
      <c r="S53" s="247"/>
    </row>
    <row r="54" spans="1:23" s="84" customFormat="1" ht="15.75" customHeight="1">
      <c r="A54" s="23"/>
      <c r="B54" s="113"/>
      <c r="C54" s="247"/>
      <c r="D54" s="113"/>
      <c r="E54" s="247"/>
      <c r="F54" s="113"/>
      <c r="G54" s="247"/>
      <c r="H54" s="113"/>
      <c r="I54" s="247"/>
      <c r="J54" s="113"/>
      <c r="K54" s="247"/>
      <c r="L54" s="113"/>
      <c r="M54" s="247"/>
      <c r="N54" s="113"/>
      <c r="O54" s="247"/>
      <c r="P54" s="113"/>
      <c r="Q54" s="247"/>
      <c r="R54" s="113"/>
      <c r="S54" s="247"/>
      <c r="T54" s="104"/>
      <c r="U54" s="104"/>
      <c r="V54" s="104"/>
      <c r="W54" s="104"/>
    </row>
    <row r="55" spans="1:23" s="84" customFormat="1" ht="15.75" customHeight="1">
      <c r="A55" s="23"/>
      <c r="B55" s="105"/>
      <c r="C55" s="247"/>
      <c r="D55" s="247"/>
      <c r="E55" s="247"/>
      <c r="F55" s="247"/>
      <c r="G55" s="247"/>
      <c r="H55" s="247"/>
      <c r="I55" s="247"/>
      <c r="J55" s="247"/>
      <c r="K55" s="247"/>
      <c r="L55" s="247"/>
      <c r="M55" s="247"/>
      <c r="N55" s="247"/>
      <c r="O55" s="247"/>
      <c r="P55" s="247"/>
      <c r="Q55" s="247"/>
      <c r="R55" s="247"/>
      <c r="S55" s="247"/>
      <c r="T55" s="104"/>
      <c r="U55" s="104"/>
      <c r="V55" s="104"/>
      <c r="W55" s="104"/>
    </row>
    <row r="56" spans="1:23" s="84" customFormat="1" ht="15" customHeight="1">
      <c r="A56" s="20"/>
      <c r="B56" s="105"/>
      <c r="C56" s="247"/>
      <c r="D56" s="247"/>
      <c r="E56" s="247"/>
      <c r="F56" s="247"/>
      <c r="G56" s="247"/>
      <c r="H56" s="247"/>
      <c r="I56" s="247"/>
      <c r="J56" s="247"/>
      <c r="K56" s="247"/>
      <c r="L56" s="247"/>
      <c r="M56" s="247"/>
      <c r="N56" s="247"/>
      <c r="O56" s="247"/>
      <c r="P56" s="247"/>
      <c r="Q56" s="247"/>
      <c r="R56" s="247"/>
      <c r="S56" s="247"/>
      <c r="T56" s="104"/>
      <c r="U56" s="104"/>
      <c r="V56" s="104"/>
      <c r="W56" s="104"/>
    </row>
    <row r="57" spans="1:23" s="84" customFormat="1">
      <c r="A57" s="23"/>
      <c r="B57" s="113"/>
      <c r="C57" s="247"/>
      <c r="D57" s="113"/>
      <c r="E57" s="247"/>
      <c r="F57" s="113"/>
      <c r="G57" s="247"/>
      <c r="H57" s="113"/>
      <c r="I57" s="247"/>
      <c r="J57" s="111"/>
      <c r="K57" s="247"/>
      <c r="L57" s="113"/>
      <c r="M57" s="247"/>
      <c r="N57" s="111"/>
      <c r="O57" s="111"/>
      <c r="P57" s="113"/>
      <c r="Q57" s="247"/>
      <c r="R57" s="113"/>
      <c r="S57" s="247"/>
      <c r="T57" s="104"/>
      <c r="U57" s="104"/>
      <c r="V57" s="104"/>
      <c r="W57" s="104"/>
    </row>
    <row r="58" spans="1:23" s="84" customFormat="1" ht="15" customHeight="1">
      <c r="A58" s="23"/>
      <c r="B58" s="113"/>
      <c r="C58" s="247"/>
      <c r="D58" s="113"/>
      <c r="E58" s="247"/>
      <c r="F58" s="113"/>
      <c r="G58" s="247"/>
      <c r="H58" s="113"/>
      <c r="I58" s="247"/>
      <c r="J58" s="111"/>
      <c r="K58" s="111"/>
      <c r="L58" s="111"/>
      <c r="M58" s="111"/>
      <c r="N58" s="111"/>
      <c r="O58" s="111"/>
      <c r="P58" s="111"/>
      <c r="Q58" s="111"/>
      <c r="R58" s="113"/>
      <c r="S58" s="247"/>
      <c r="T58" s="104"/>
      <c r="U58" s="104"/>
      <c r="V58" s="104"/>
      <c r="W58" s="104"/>
    </row>
    <row r="59" spans="1:23" s="84" customFormat="1" ht="15" customHeight="1">
      <c r="A59" s="23"/>
      <c r="B59" s="113"/>
      <c r="C59" s="247"/>
      <c r="D59" s="113"/>
      <c r="E59" s="247"/>
      <c r="F59" s="113"/>
      <c r="G59" s="247"/>
      <c r="H59" s="113"/>
      <c r="I59" s="247"/>
      <c r="J59" s="113"/>
      <c r="K59" s="247"/>
      <c r="L59" s="113"/>
      <c r="M59" s="247"/>
      <c r="N59" s="113"/>
      <c r="O59" s="247"/>
      <c r="P59" s="113"/>
      <c r="Q59" s="247"/>
      <c r="R59" s="113"/>
      <c r="S59" s="247"/>
      <c r="T59" s="104"/>
      <c r="U59" s="104"/>
      <c r="V59" s="104"/>
      <c r="W59" s="104"/>
    </row>
    <row r="60" spans="1:23" s="84" customFormat="1" ht="15" customHeight="1">
      <c r="A60" s="23"/>
      <c r="B60" s="113"/>
      <c r="C60" s="247"/>
      <c r="D60" s="113"/>
      <c r="E60" s="247"/>
      <c r="F60" s="113"/>
      <c r="G60" s="247"/>
      <c r="H60" s="113"/>
      <c r="I60" s="247"/>
      <c r="J60" s="113"/>
      <c r="K60" s="247"/>
      <c r="L60" s="113"/>
      <c r="M60" s="247"/>
      <c r="N60" s="113"/>
      <c r="O60" s="247"/>
      <c r="P60" s="113"/>
      <c r="Q60" s="247"/>
      <c r="R60" s="113"/>
      <c r="S60" s="247"/>
      <c r="T60" s="104"/>
      <c r="U60" s="104"/>
      <c r="V60" s="104"/>
      <c r="W60" s="104"/>
    </row>
    <row r="61" spans="1:23" s="84" customFormat="1" ht="15" customHeight="1">
      <c r="A61" s="23"/>
      <c r="B61" s="113"/>
      <c r="C61" s="247"/>
      <c r="D61" s="113"/>
      <c r="E61" s="247"/>
      <c r="F61" s="113"/>
      <c r="G61" s="247"/>
      <c r="H61" s="113"/>
      <c r="I61" s="247"/>
      <c r="J61" s="111"/>
      <c r="K61" s="111"/>
      <c r="L61" s="111"/>
      <c r="M61" s="111"/>
      <c r="N61" s="111"/>
      <c r="O61" s="111"/>
      <c r="P61" s="111"/>
      <c r="Q61" s="111"/>
      <c r="R61" s="113"/>
      <c r="S61" s="247"/>
      <c r="T61" s="104"/>
      <c r="U61" s="104"/>
      <c r="V61" s="104"/>
      <c r="W61" s="104"/>
    </row>
    <row r="62" spans="1:23" s="84" customFormat="1" ht="15" customHeight="1">
      <c r="A62" s="23"/>
      <c r="B62" s="113"/>
      <c r="C62" s="247"/>
      <c r="D62" s="113"/>
      <c r="E62" s="247"/>
      <c r="F62" s="113"/>
      <c r="G62" s="247"/>
      <c r="H62" s="113"/>
      <c r="I62" s="247"/>
      <c r="J62" s="111"/>
      <c r="K62" s="247"/>
      <c r="L62" s="113"/>
      <c r="M62" s="247"/>
      <c r="N62" s="111"/>
      <c r="O62" s="111"/>
      <c r="P62" s="113"/>
      <c r="Q62" s="247"/>
      <c r="R62" s="113"/>
      <c r="S62" s="247"/>
      <c r="T62" s="104"/>
      <c r="U62" s="104"/>
      <c r="V62" s="104"/>
      <c r="W62" s="104"/>
    </row>
    <row r="63" spans="1:23" s="84" customFormat="1" ht="15" customHeight="1">
      <c r="A63" s="23"/>
      <c r="B63" s="113"/>
      <c r="C63" s="247"/>
      <c r="D63" s="113"/>
      <c r="E63" s="247"/>
      <c r="F63" s="113"/>
      <c r="G63" s="247"/>
      <c r="H63" s="113"/>
      <c r="I63" s="247"/>
      <c r="J63" s="113"/>
      <c r="K63" s="247"/>
      <c r="L63" s="113"/>
      <c r="M63" s="247"/>
      <c r="N63" s="113"/>
      <c r="O63" s="247"/>
      <c r="P63" s="113"/>
      <c r="Q63" s="247"/>
      <c r="R63" s="113"/>
      <c r="S63" s="247"/>
      <c r="T63" s="194"/>
    </row>
    <row r="64" spans="1:23" s="75" customFormat="1" ht="15" customHeight="1">
      <c r="A64" s="23"/>
      <c r="B64" s="113"/>
      <c r="C64" s="247"/>
      <c r="D64" s="113"/>
      <c r="E64" s="247"/>
      <c r="F64" s="113"/>
      <c r="G64" s="247"/>
      <c r="H64" s="113"/>
      <c r="I64" s="247"/>
      <c r="J64" s="113"/>
      <c r="K64" s="247"/>
      <c r="L64" s="113"/>
      <c r="M64" s="247"/>
      <c r="N64" s="113"/>
      <c r="O64" s="247"/>
      <c r="P64" s="113"/>
      <c r="Q64" s="247"/>
      <c r="R64" s="113"/>
      <c r="S64" s="247"/>
      <c r="T64" s="95"/>
    </row>
    <row r="65" spans="1:20" s="84" customFormat="1" ht="15" customHeight="1">
      <c r="A65" s="23"/>
      <c r="B65" s="113"/>
      <c r="C65" s="247"/>
      <c r="D65" s="113"/>
      <c r="E65" s="247"/>
      <c r="F65" s="113"/>
      <c r="G65" s="247"/>
      <c r="H65" s="113"/>
      <c r="I65" s="247"/>
      <c r="J65" s="113"/>
      <c r="K65" s="247"/>
      <c r="L65" s="113"/>
      <c r="M65" s="247"/>
      <c r="N65" s="113"/>
      <c r="O65" s="247"/>
      <c r="P65" s="113"/>
      <c r="Q65" s="247"/>
      <c r="R65" s="113"/>
      <c r="S65" s="247"/>
      <c r="T65" s="194"/>
    </row>
    <row r="66" spans="1:20" s="84" customFormat="1">
      <c r="A66" s="23"/>
      <c r="B66" s="113"/>
      <c r="C66" s="247"/>
      <c r="D66" s="113"/>
      <c r="E66" s="247"/>
      <c r="F66" s="113"/>
      <c r="G66" s="247"/>
      <c r="H66" s="113"/>
      <c r="I66" s="247"/>
      <c r="J66" s="113"/>
      <c r="K66" s="247"/>
      <c r="L66" s="113"/>
      <c r="M66" s="247"/>
      <c r="N66" s="113"/>
      <c r="O66" s="247"/>
      <c r="P66" s="113"/>
      <c r="Q66" s="247"/>
      <c r="R66" s="113"/>
      <c r="S66" s="247"/>
      <c r="T66" s="194"/>
    </row>
    <row r="67" spans="1:20" s="84" customFormat="1" ht="15" customHeight="1">
      <c r="A67" s="105"/>
      <c r="B67" s="105"/>
      <c r="C67" s="105"/>
      <c r="D67" s="105"/>
      <c r="E67" s="105"/>
      <c r="F67" s="105"/>
      <c r="G67" s="105"/>
      <c r="H67" s="105"/>
      <c r="I67" s="105"/>
      <c r="J67" s="105"/>
      <c r="K67" s="105"/>
      <c r="L67" s="105"/>
      <c r="M67" s="105"/>
      <c r="N67" s="105"/>
      <c r="O67" s="105"/>
      <c r="P67" s="105"/>
      <c r="Q67" s="105"/>
      <c r="R67" s="105"/>
      <c r="S67" s="105"/>
      <c r="T67" s="194"/>
    </row>
    <row r="68" spans="1:20" s="84" customFormat="1" ht="15" customHeight="1">
      <c r="A68" s="20"/>
      <c r="B68" s="67"/>
      <c r="C68" s="247"/>
      <c r="D68" s="247"/>
      <c r="E68" s="247"/>
      <c r="F68" s="247"/>
      <c r="G68" s="247"/>
      <c r="H68" s="247"/>
      <c r="I68" s="247"/>
      <c r="J68" s="247"/>
      <c r="K68" s="247"/>
      <c r="L68" s="247"/>
      <c r="M68" s="247"/>
      <c r="N68" s="247"/>
      <c r="O68" s="247"/>
      <c r="P68" s="247"/>
      <c r="Q68" s="247"/>
      <c r="R68" s="247"/>
      <c r="S68" s="247"/>
      <c r="T68" s="194"/>
    </row>
    <row r="69" spans="1:20" s="84" customFormat="1" ht="15" customHeight="1">
      <c r="A69" s="23"/>
      <c r="B69" s="113"/>
      <c r="C69" s="247"/>
      <c r="D69" s="113"/>
      <c r="E69" s="247"/>
      <c r="F69" s="113"/>
      <c r="G69" s="247"/>
      <c r="H69" s="113"/>
      <c r="I69" s="247"/>
      <c r="J69" s="113"/>
      <c r="K69" s="247"/>
      <c r="L69" s="113"/>
      <c r="M69" s="247"/>
      <c r="N69" s="113"/>
      <c r="O69" s="247"/>
      <c r="P69" s="113"/>
      <c r="Q69" s="247"/>
      <c r="R69" s="113"/>
      <c r="S69" s="247"/>
      <c r="T69" s="194"/>
    </row>
    <row r="70" spans="1:20" s="84" customFormat="1">
      <c r="A70" s="23"/>
      <c r="B70" s="113"/>
      <c r="C70" s="247"/>
      <c r="D70" s="113"/>
      <c r="E70" s="247"/>
      <c r="F70" s="113"/>
      <c r="G70" s="247"/>
      <c r="H70" s="113"/>
      <c r="I70" s="247"/>
      <c r="J70" s="111"/>
      <c r="K70" s="247"/>
      <c r="L70" s="113"/>
      <c r="M70" s="247"/>
      <c r="N70" s="111"/>
      <c r="O70" s="247"/>
      <c r="P70" s="111"/>
      <c r="Q70" s="247"/>
      <c r="R70" s="113"/>
      <c r="S70" s="247"/>
      <c r="T70" s="194"/>
    </row>
    <row r="71" spans="1:20" s="84" customFormat="1" ht="15" customHeight="1">
      <c r="A71" s="23"/>
      <c r="B71" s="113"/>
      <c r="C71" s="247"/>
      <c r="D71" s="113"/>
      <c r="E71" s="247"/>
      <c r="F71" s="113"/>
      <c r="G71" s="247"/>
      <c r="H71" s="113"/>
      <c r="I71" s="247"/>
      <c r="J71" s="113"/>
      <c r="K71" s="247"/>
      <c r="L71" s="113"/>
      <c r="M71" s="247"/>
      <c r="N71" s="113"/>
      <c r="O71" s="111"/>
      <c r="P71" s="111"/>
      <c r="Q71" s="247"/>
      <c r="R71" s="113"/>
      <c r="S71" s="247"/>
      <c r="T71" s="194"/>
    </row>
    <row r="72" spans="1:20" s="84" customFormat="1" ht="15" customHeight="1">
      <c r="A72" s="23"/>
      <c r="B72" s="113"/>
      <c r="C72" s="247"/>
      <c r="D72" s="113"/>
      <c r="E72" s="247"/>
      <c r="F72" s="113"/>
      <c r="G72" s="247"/>
      <c r="H72" s="113"/>
      <c r="I72" s="247"/>
      <c r="J72" s="111"/>
      <c r="K72" s="247"/>
      <c r="L72" s="111"/>
      <c r="M72" s="111"/>
      <c r="N72" s="111"/>
      <c r="O72" s="111"/>
      <c r="P72" s="111"/>
      <c r="Q72" s="247"/>
      <c r="R72" s="113"/>
      <c r="S72" s="247"/>
      <c r="T72" s="194"/>
    </row>
    <row r="73" spans="1:20" s="84" customFormat="1">
      <c r="A73" s="23"/>
      <c r="B73" s="113"/>
      <c r="C73" s="247"/>
      <c r="D73" s="113"/>
      <c r="E73" s="247"/>
      <c r="F73" s="113"/>
      <c r="G73" s="247"/>
      <c r="H73" s="113"/>
      <c r="I73" s="247"/>
      <c r="J73" s="111"/>
      <c r="K73" s="247"/>
      <c r="L73" s="113"/>
      <c r="M73" s="247"/>
      <c r="N73" s="113"/>
      <c r="O73" s="247"/>
      <c r="P73" s="113"/>
      <c r="Q73" s="247"/>
      <c r="R73" s="113"/>
      <c r="S73" s="247"/>
      <c r="T73" s="194"/>
    </row>
    <row r="74" spans="1:20" s="84" customFormat="1" ht="15" customHeight="1">
      <c r="A74" s="23"/>
      <c r="B74" s="113"/>
      <c r="C74" s="247"/>
      <c r="D74" s="113"/>
      <c r="E74" s="247"/>
      <c r="F74" s="113"/>
      <c r="G74" s="247"/>
      <c r="H74" s="113"/>
      <c r="I74" s="247"/>
      <c r="J74" s="113"/>
      <c r="K74" s="111"/>
      <c r="L74" s="113"/>
      <c r="M74" s="247"/>
      <c r="N74" s="113"/>
      <c r="O74" s="247"/>
      <c r="P74" s="113"/>
      <c r="Q74" s="247"/>
      <c r="R74" s="113"/>
      <c r="S74" s="247"/>
    </row>
    <row r="75" spans="1:20" s="84" customFormat="1" ht="15" customHeight="1">
      <c r="A75" s="23"/>
      <c r="B75" s="113"/>
      <c r="C75" s="247"/>
      <c r="D75" s="113"/>
      <c r="E75" s="247"/>
      <c r="F75" s="113"/>
      <c r="G75" s="247"/>
      <c r="H75" s="113"/>
      <c r="I75" s="247"/>
      <c r="J75" s="111"/>
      <c r="K75" s="111"/>
      <c r="L75" s="113"/>
      <c r="M75" s="247"/>
      <c r="N75" s="113"/>
      <c r="O75" s="111"/>
      <c r="P75" s="111"/>
      <c r="Q75" s="111"/>
      <c r="R75" s="113"/>
      <c r="S75" s="111"/>
    </row>
    <row r="76" spans="1:20" s="84" customFormat="1" ht="15" customHeight="1">
      <c r="A76" s="23"/>
      <c r="B76" s="113"/>
      <c r="C76" s="247"/>
      <c r="D76" s="113"/>
      <c r="E76" s="247"/>
      <c r="F76" s="113"/>
      <c r="G76" s="247"/>
      <c r="H76" s="113"/>
      <c r="I76" s="247"/>
      <c r="J76" s="113"/>
      <c r="K76" s="247"/>
      <c r="L76" s="113"/>
      <c r="M76" s="247"/>
      <c r="N76" s="113"/>
      <c r="O76" s="247"/>
      <c r="P76" s="113"/>
      <c r="Q76" s="247"/>
      <c r="R76" s="113"/>
      <c r="S76" s="247"/>
    </row>
    <row r="77" spans="1:20" s="84" customFormat="1" ht="15" customHeight="1">
      <c r="A77" s="23"/>
      <c r="B77" s="113"/>
      <c r="C77" s="247"/>
      <c r="D77" s="113"/>
      <c r="E77" s="247"/>
      <c r="F77" s="113"/>
      <c r="G77" s="247"/>
      <c r="H77" s="113"/>
      <c r="I77" s="247"/>
      <c r="J77" s="113"/>
      <c r="K77" s="247"/>
      <c r="L77" s="113"/>
      <c r="M77" s="247"/>
      <c r="N77" s="113"/>
      <c r="O77" s="247"/>
      <c r="P77" s="113"/>
      <c r="Q77" s="247"/>
      <c r="R77" s="113"/>
      <c r="S77" s="247"/>
      <c r="T77" s="194"/>
    </row>
    <row r="78" spans="1:20" s="84" customFormat="1" ht="15" customHeight="1">
      <c r="A78" s="23"/>
      <c r="B78" s="113"/>
      <c r="C78" s="247"/>
      <c r="D78" s="113"/>
      <c r="E78" s="247"/>
      <c r="F78" s="113"/>
      <c r="G78" s="247"/>
      <c r="H78" s="113"/>
      <c r="I78" s="247"/>
      <c r="J78" s="111"/>
      <c r="K78" s="247"/>
      <c r="L78" s="113"/>
      <c r="M78" s="247"/>
      <c r="N78" s="111"/>
      <c r="O78" s="247"/>
      <c r="P78" s="111"/>
      <c r="Q78" s="247"/>
      <c r="R78" s="113"/>
      <c r="S78" s="247"/>
      <c r="T78" s="194"/>
    </row>
    <row r="79" spans="1:20" s="84" customFormat="1" ht="15" customHeight="1">
      <c r="A79" s="23"/>
      <c r="B79" s="113"/>
      <c r="C79" s="247"/>
      <c r="D79" s="113"/>
      <c r="E79" s="247"/>
      <c r="F79" s="113"/>
      <c r="G79" s="247"/>
      <c r="H79" s="113"/>
      <c r="I79" s="247"/>
      <c r="J79" s="113"/>
      <c r="K79" s="247"/>
      <c r="L79" s="113"/>
      <c r="M79" s="247"/>
      <c r="N79" s="111"/>
      <c r="O79" s="247"/>
      <c r="P79" s="113"/>
      <c r="Q79" s="247"/>
      <c r="R79" s="113"/>
      <c r="S79" s="247"/>
      <c r="T79" s="194"/>
    </row>
    <row r="80" spans="1:20" s="84" customFormat="1" ht="15" customHeight="1">
      <c r="A80" s="23"/>
      <c r="B80" s="113"/>
      <c r="C80" s="247"/>
      <c r="D80" s="113"/>
      <c r="E80" s="247"/>
      <c r="F80" s="113"/>
      <c r="G80" s="247"/>
      <c r="H80" s="113"/>
      <c r="I80" s="247"/>
      <c r="J80" s="111"/>
      <c r="K80" s="247"/>
      <c r="L80" s="111"/>
      <c r="M80" s="111"/>
      <c r="N80" s="113"/>
      <c r="O80" s="111"/>
      <c r="P80" s="111"/>
      <c r="Q80" s="111"/>
      <c r="R80" s="113"/>
      <c r="S80" s="247"/>
      <c r="T80" s="194"/>
    </row>
    <row r="81" spans="1:20" s="84" customFormat="1" ht="15" customHeight="1">
      <c r="A81" s="23"/>
      <c r="B81" s="113"/>
      <c r="C81" s="247"/>
      <c r="D81" s="113"/>
      <c r="E81" s="247"/>
      <c r="F81" s="113"/>
      <c r="G81" s="247"/>
      <c r="H81" s="113"/>
      <c r="I81" s="247"/>
      <c r="J81" s="113"/>
      <c r="K81" s="247"/>
      <c r="L81" s="113"/>
      <c r="M81" s="247"/>
      <c r="N81" s="113"/>
      <c r="O81" s="247"/>
      <c r="P81" s="113"/>
      <c r="Q81" s="247"/>
      <c r="R81" s="113"/>
      <c r="S81" s="247"/>
      <c r="T81" s="194"/>
    </row>
    <row r="82" spans="1:20" s="84" customFormat="1">
      <c r="A82" s="23"/>
      <c r="B82" s="113"/>
      <c r="C82" s="247"/>
      <c r="D82" s="113"/>
      <c r="E82" s="247"/>
      <c r="F82" s="113"/>
      <c r="G82" s="247"/>
      <c r="H82" s="113"/>
      <c r="I82" s="247"/>
      <c r="J82" s="111"/>
      <c r="K82" s="247"/>
      <c r="L82" s="113"/>
      <c r="M82" s="247"/>
      <c r="N82" s="111"/>
      <c r="O82" s="111"/>
      <c r="P82" s="113"/>
      <c r="Q82" s="247"/>
      <c r="R82" s="113"/>
      <c r="S82" s="247"/>
      <c r="T82" s="194"/>
    </row>
    <row r="83" spans="1:20" s="84" customFormat="1" ht="15" customHeight="1">
      <c r="A83" s="23"/>
      <c r="B83" s="113"/>
      <c r="C83" s="247"/>
      <c r="D83" s="113"/>
      <c r="E83" s="247"/>
      <c r="F83" s="113"/>
      <c r="G83" s="247"/>
      <c r="H83" s="113"/>
      <c r="I83" s="247"/>
      <c r="J83" s="113"/>
      <c r="K83" s="247"/>
      <c r="L83" s="113"/>
      <c r="M83" s="247"/>
      <c r="N83" s="113"/>
      <c r="O83" s="247"/>
      <c r="P83" s="113"/>
      <c r="Q83" s="247"/>
      <c r="R83" s="113"/>
      <c r="S83" s="247"/>
      <c r="T83" s="194"/>
    </row>
    <row r="84" spans="1:20" s="193" customFormat="1" ht="15" customHeight="1">
      <c r="A84" s="23"/>
      <c r="B84" s="113"/>
      <c r="C84" s="247"/>
      <c r="D84" s="113"/>
      <c r="E84" s="247"/>
      <c r="F84" s="113"/>
      <c r="G84" s="247"/>
      <c r="H84" s="113"/>
      <c r="I84" s="247"/>
      <c r="J84" s="113"/>
      <c r="K84" s="247"/>
      <c r="L84" s="113"/>
      <c r="M84" s="247"/>
      <c r="N84" s="113"/>
      <c r="O84" s="247"/>
      <c r="P84" s="113"/>
      <c r="Q84" s="247"/>
      <c r="R84" s="113"/>
      <c r="S84" s="247"/>
      <c r="T84" s="194"/>
    </row>
    <row r="85" spans="1:20" s="84" customFormat="1" ht="15" customHeight="1">
      <c r="A85" s="20"/>
      <c r="B85" s="67"/>
      <c r="C85" s="247"/>
      <c r="D85" s="247"/>
      <c r="E85" s="247"/>
      <c r="F85" s="247"/>
      <c r="G85" s="247"/>
      <c r="H85" s="247"/>
      <c r="I85" s="247"/>
      <c r="J85" s="247"/>
      <c r="K85" s="247"/>
      <c r="L85" s="247"/>
      <c r="M85" s="247"/>
      <c r="N85" s="247"/>
      <c r="O85" s="247"/>
      <c r="P85" s="247"/>
      <c r="Q85" s="247"/>
      <c r="R85" s="247"/>
      <c r="S85" s="247"/>
      <c r="T85" s="194"/>
    </row>
    <row r="86" spans="1:20" s="84" customFormat="1" ht="15" customHeight="1">
      <c r="A86" s="20"/>
      <c r="B86" s="67"/>
      <c r="C86" s="247"/>
      <c r="D86" s="247"/>
      <c r="E86" s="247"/>
      <c r="F86" s="247"/>
      <c r="G86" s="247"/>
      <c r="H86" s="247"/>
      <c r="I86" s="247"/>
      <c r="J86" s="247"/>
      <c r="K86" s="247"/>
      <c r="L86" s="247"/>
      <c r="M86" s="247"/>
      <c r="N86" s="247"/>
      <c r="O86" s="247"/>
      <c r="P86" s="247"/>
      <c r="Q86" s="247"/>
      <c r="R86" s="247"/>
      <c r="S86" s="247"/>
      <c r="T86" s="194"/>
    </row>
    <row r="87" spans="1:20" s="84" customFormat="1" ht="15" customHeight="1">
      <c r="A87" s="23"/>
      <c r="B87" s="113"/>
      <c r="C87" s="247"/>
      <c r="D87" s="113"/>
      <c r="E87" s="247"/>
      <c r="F87" s="113"/>
      <c r="G87" s="247"/>
      <c r="H87" s="113"/>
      <c r="I87" s="247"/>
      <c r="J87" s="113"/>
      <c r="K87" s="247"/>
      <c r="L87" s="113"/>
      <c r="M87" s="247"/>
      <c r="N87" s="113"/>
      <c r="O87" s="247"/>
      <c r="P87" s="113"/>
      <c r="Q87" s="247"/>
      <c r="R87" s="113"/>
      <c r="S87" s="247"/>
      <c r="T87" s="194"/>
    </row>
    <row r="88" spans="1:20" s="84" customFormat="1" ht="15" customHeight="1">
      <c r="A88" s="23"/>
      <c r="B88" s="113"/>
      <c r="C88" s="247"/>
      <c r="D88" s="113"/>
      <c r="E88" s="247"/>
      <c r="F88" s="113"/>
      <c r="G88" s="247"/>
      <c r="H88" s="113"/>
      <c r="I88" s="247"/>
      <c r="J88" s="111"/>
      <c r="K88" s="247"/>
      <c r="L88" s="113"/>
      <c r="M88" s="111"/>
      <c r="N88" s="111"/>
      <c r="O88" s="111"/>
      <c r="P88" s="113"/>
      <c r="Q88" s="247"/>
      <c r="R88" s="113"/>
      <c r="S88" s="247"/>
      <c r="T88" s="194"/>
    </row>
    <row r="89" spans="1:20" s="84" customFormat="1" ht="15" customHeight="1">
      <c r="A89" s="23"/>
      <c r="B89" s="113"/>
      <c r="C89" s="247"/>
      <c r="D89" s="113"/>
      <c r="E89" s="247"/>
      <c r="F89" s="113"/>
      <c r="G89" s="247"/>
      <c r="H89" s="113"/>
      <c r="I89" s="247"/>
      <c r="J89" s="113"/>
      <c r="K89" s="247"/>
      <c r="L89" s="113"/>
      <c r="M89" s="247"/>
      <c r="N89" s="113"/>
      <c r="O89" s="247"/>
      <c r="P89" s="113"/>
      <c r="Q89" s="247"/>
      <c r="R89" s="113"/>
      <c r="S89" s="247"/>
      <c r="T89" s="194"/>
    </row>
    <row r="90" spans="1:20" s="84" customFormat="1" ht="15" customHeight="1">
      <c r="A90" s="23"/>
      <c r="B90" s="113"/>
      <c r="C90" s="247"/>
      <c r="D90" s="113"/>
      <c r="E90" s="247"/>
      <c r="F90" s="113"/>
      <c r="G90" s="247"/>
      <c r="H90" s="113"/>
      <c r="I90" s="247"/>
      <c r="J90" s="113"/>
      <c r="K90" s="247"/>
      <c r="L90" s="113"/>
      <c r="M90" s="247"/>
      <c r="N90" s="113"/>
      <c r="O90" s="247"/>
      <c r="P90" s="113"/>
      <c r="Q90" s="247"/>
      <c r="R90" s="113"/>
      <c r="S90" s="247"/>
      <c r="T90" s="194"/>
    </row>
    <row r="91" spans="1:20">
      <c r="A91" s="23"/>
      <c r="B91" s="113"/>
      <c r="C91" s="247"/>
      <c r="D91" s="113"/>
      <c r="E91" s="247"/>
      <c r="F91" s="113"/>
      <c r="G91" s="247"/>
      <c r="H91" s="113"/>
      <c r="I91" s="247"/>
      <c r="J91" s="111"/>
      <c r="K91" s="247"/>
      <c r="L91" s="113"/>
      <c r="M91" s="247"/>
      <c r="N91" s="111"/>
      <c r="O91" s="111"/>
      <c r="P91" s="111"/>
      <c r="Q91" s="247"/>
      <c r="R91" s="113"/>
      <c r="S91" s="247"/>
    </row>
    <row r="92" spans="1:20">
      <c r="A92" s="23"/>
      <c r="B92" s="113"/>
      <c r="C92" s="247"/>
      <c r="D92" s="113"/>
      <c r="E92" s="247"/>
      <c r="F92" s="113"/>
      <c r="G92" s="247"/>
      <c r="H92" s="113"/>
      <c r="I92" s="247"/>
      <c r="J92" s="113"/>
      <c r="K92" s="247"/>
      <c r="L92" s="113"/>
      <c r="M92" s="247"/>
      <c r="N92" s="111"/>
      <c r="O92" s="247"/>
      <c r="P92" s="111"/>
      <c r="Q92" s="247"/>
      <c r="R92" s="113"/>
      <c r="S92" s="247"/>
    </row>
    <row r="93" spans="1:20">
      <c r="A93" s="23"/>
      <c r="B93" s="113"/>
      <c r="C93" s="247"/>
      <c r="D93" s="113"/>
      <c r="E93" s="247"/>
      <c r="F93" s="113"/>
      <c r="G93" s="247"/>
      <c r="H93" s="113"/>
      <c r="I93" s="247"/>
      <c r="J93" s="111"/>
      <c r="K93" s="111"/>
      <c r="L93" s="113"/>
      <c r="M93" s="111"/>
      <c r="N93" s="111"/>
      <c r="O93" s="111"/>
      <c r="P93" s="113"/>
      <c r="Q93" s="247"/>
      <c r="R93" s="113"/>
      <c r="S93" s="247"/>
    </row>
    <row r="94" spans="1:20" s="98" customFormat="1" ht="15.75">
      <c r="A94" s="20"/>
      <c r="B94" s="67"/>
      <c r="C94" s="247"/>
      <c r="D94" s="247"/>
      <c r="E94" s="247"/>
      <c r="F94" s="247"/>
      <c r="G94" s="247"/>
      <c r="H94" s="247"/>
      <c r="I94" s="247"/>
      <c r="J94" s="247"/>
      <c r="K94" s="247"/>
      <c r="L94" s="247"/>
      <c r="M94" s="247"/>
      <c r="N94" s="247"/>
      <c r="O94" s="247"/>
      <c r="P94" s="247"/>
      <c r="Q94" s="247"/>
      <c r="R94" s="247"/>
      <c r="S94" s="247"/>
    </row>
    <row r="95" spans="1:20" ht="15.75">
      <c r="A95" s="20"/>
      <c r="B95" s="67"/>
      <c r="C95" s="247"/>
      <c r="D95" s="247"/>
      <c r="E95" s="247"/>
      <c r="F95" s="247"/>
      <c r="G95" s="247"/>
      <c r="H95" s="247"/>
      <c r="I95" s="247"/>
      <c r="J95" s="247"/>
      <c r="K95" s="247"/>
      <c r="L95" s="247"/>
      <c r="M95" s="247"/>
      <c r="N95" s="247"/>
      <c r="O95" s="247"/>
      <c r="P95" s="247"/>
      <c r="Q95" s="247"/>
      <c r="R95" s="247"/>
      <c r="S95" s="247"/>
    </row>
    <row r="96" spans="1:20">
      <c r="A96" s="23"/>
      <c r="B96" s="113"/>
      <c r="C96" s="247"/>
      <c r="D96" s="113"/>
      <c r="E96" s="247"/>
      <c r="F96" s="113"/>
      <c r="G96" s="247"/>
      <c r="H96" s="113"/>
      <c r="I96" s="247"/>
      <c r="J96" s="113"/>
      <c r="K96" s="247"/>
      <c r="L96" s="111"/>
      <c r="M96" s="111"/>
      <c r="N96" s="111"/>
      <c r="O96" s="247"/>
      <c r="P96" s="113"/>
      <c r="Q96" s="111"/>
      <c r="R96" s="111"/>
      <c r="S96" s="111"/>
    </row>
    <row r="97" spans="1:19">
      <c r="A97" s="23"/>
      <c r="B97" s="113"/>
      <c r="C97" s="247"/>
      <c r="D97" s="113"/>
      <c r="E97" s="247"/>
      <c r="F97" s="113"/>
      <c r="G97" s="247"/>
      <c r="H97" s="113"/>
      <c r="I97" s="247"/>
      <c r="J97" s="113"/>
      <c r="K97" s="247"/>
      <c r="L97" s="113"/>
      <c r="M97" s="247"/>
      <c r="N97" s="111"/>
      <c r="O97" s="247"/>
      <c r="P97" s="113"/>
      <c r="Q97" s="247"/>
      <c r="R97" s="113"/>
      <c r="S97" s="247"/>
    </row>
    <row r="98" spans="1:19" s="98" customFormat="1">
      <c r="A98" s="23"/>
      <c r="B98" s="113"/>
      <c r="C98" s="247"/>
      <c r="D98" s="113"/>
      <c r="E98" s="247"/>
      <c r="F98" s="113"/>
      <c r="G98" s="247"/>
      <c r="H98" s="113"/>
      <c r="I98" s="247"/>
      <c r="J98" s="113"/>
      <c r="K98" s="247"/>
      <c r="L98" s="113"/>
      <c r="M98" s="111"/>
      <c r="N98" s="113"/>
      <c r="O98" s="247"/>
      <c r="P98" s="113"/>
      <c r="Q98" s="247"/>
      <c r="R98" s="113"/>
      <c r="S98" s="247"/>
    </row>
    <row r="99" spans="1:19">
      <c r="A99" s="110"/>
      <c r="B99" s="79"/>
      <c r="C99" s="79"/>
      <c r="D99" s="79"/>
      <c r="E99" s="79"/>
      <c r="F99" s="79"/>
      <c r="G99" s="79"/>
      <c r="H99" s="79"/>
      <c r="I99" s="79"/>
      <c r="J99" s="79"/>
      <c r="K99" s="79"/>
      <c r="L99" s="79"/>
      <c r="M99" s="79"/>
      <c r="N99" s="79"/>
      <c r="O99" s="79"/>
      <c r="P99" s="79"/>
      <c r="Q99" s="79"/>
      <c r="R99" s="79"/>
      <c r="S99" s="79"/>
    </row>
    <row r="100" spans="1:19">
      <c r="A100" s="23"/>
      <c r="B100" s="113"/>
      <c r="C100" s="247"/>
      <c r="D100" s="113"/>
      <c r="E100" s="247"/>
      <c r="F100" s="113"/>
      <c r="G100" s="247"/>
      <c r="H100" s="113"/>
      <c r="I100" s="247"/>
      <c r="J100" s="113"/>
      <c r="K100" s="247"/>
      <c r="L100" s="113"/>
      <c r="M100" s="113"/>
      <c r="N100" s="111"/>
      <c r="O100" s="247"/>
      <c r="P100" s="111"/>
      <c r="Q100" s="113"/>
      <c r="R100" s="113"/>
      <c r="S100" s="247"/>
    </row>
    <row r="101" spans="1:19">
      <c r="A101" s="23"/>
      <c r="B101" s="113"/>
      <c r="C101" s="247"/>
      <c r="D101" s="113"/>
      <c r="E101" s="247"/>
      <c r="F101" s="113"/>
      <c r="G101" s="247"/>
      <c r="H101" s="113"/>
      <c r="I101" s="247"/>
      <c r="J101" s="113"/>
      <c r="K101" s="247"/>
      <c r="L101" s="113"/>
      <c r="M101" s="113"/>
      <c r="N101" s="113"/>
      <c r="O101" s="247"/>
      <c r="P101" s="111"/>
      <c r="Q101" s="113"/>
      <c r="R101" s="113"/>
      <c r="S101" s="247"/>
    </row>
    <row r="102" spans="1:19" s="98" customFormat="1">
      <c r="A102" s="23"/>
      <c r="B102" s="113"/>
      <c r="C102" s="247"/>
      <c r="D102" s="113"/>
      <c r="E102" s="247"/>
      <c r="F102" s="113"/>
      <c r="G102" s="247"/>
      <c r="H102" s="113"/>
      <c r="I102" s="247"/>
      <c r="J102" s="113"/>
      <c r="K102" s="247"/>
      <c r="L102" s="113"/>
      <c r="M102" s="111"/>
      <c r="N102" s="111"/>
      <c r="O102" s="247"/>
      <c r="P102" s="113"/>
      <c r="Q102" s="111"/>
      <c r="R102" s="113"/>
      <c r="S102" s="247"/>
    </row>
    <row r="103" spans="1:19" ht="15.75" thickBot="1">
      <c r="A103" s="206"/>
      <c r="B103" s="198"/>
      <c r="C103" s="252"/>
      <c r="D103" s="198"/>
      <c r="E103" s="252"/>
      <c r="F103" s="198"/>
      <c r="G103" s="252"/>
      <c r="H103" s="198"/>
      <c r="I103" s="252"/>
      <c r="J103" s="198"/>
      <c r="K103" s="252"/>
      <c r="L103" s="198"/>
      <c r="M103" s="252"/>
      <c r="N103" s="198"/>
      <c r="O103" s="252"/>
      <c r="P103" s="198"/>
      <c r="Q103" s="252"/>
      <c r="R103" s="198"/>
      <c r="S103" s="252"/>
    </row>
    <row r="109" spans="1:19">
      <c r="A109" s="209"/>
      <c r="B109" s="214"/>
      <c r="C109" s="246"/>
      <c r="D109" s="214"/>
      <c r="E109" s="246"/>
      <c r="F109" s="214"/>
      <c r="G109" s="246"/>
      <c r="H109" s="214"/>
      <c r="I109" s="246"/>
      <c r="J109" s="215"/>
      <c r="K109" s="215"/>
      <c r="L109" s="215"/>
      <c r="M109" s="215"/>
      <c r="N109" s="215"/>
      <c r="O109" s="215"/>
      <c r="P109" s="215"/>
      <c r="Q109" s="215"/>
      <c r="R109" s="214"/>
      <c r="S109" s="246"/>
    </row>
    <row r="110" spans="1:19">
      <c r="A110" s="209"/>
      <c r="B110" s="214"/>
      <c r="C110" s="246"/>
      <c r="D110" s="214"/>
      <c r="E110" s="246"/>
      <c r="F110" s="214"/>
      <c r="G110" s="246"/>
      <c r="H110" s="214"/>
      <c r="I110" s="246"/>
      <c r="J110" s="215"/>
      <c r="K110" s="246"/>
      <c r="L110" s="214"/>
      <c r="M110" s="246"/>
      <c r="N110" s="215"/>
      <c r="O110" s="215"/>
      <c r="P110" s="214"/>
      <c r="Q110" s="246"/>
      <c r="R110" s="214"/>
      <c r="S110" s="246"/>
    </row>
    <row r="111" spans="1:19">
      <c r="A111" s="209"/>
      <c r="B111" s="214"/>
      <c r="C111" s="246"/>
      <c r="D111" s="214"/>
      <c r="E111" s="246"/>
      <c r="F111" s="214"/>
      <c r="G111" s="246"/>
      <c r="H111" s="214"/>
      <c r="I111" s="246"/>
      <c r="J111" s="214"/>
      <c r="K111" s="246"/>
      <c r="L111" s="214"/>
      <c r="M111" s="246"/>
      <c r="N111" s="214"/>
      <c r="O111" s="246"/>
      <c r="P111" s="214"/>
      <c r="Q111" s="246"/>
      <c r="R111" s="214"/>
      <c r="S111" s="246"/>
    </row>
    <row r="112" spans="1:19">
      <c r="A112" s="209"/>
      <c r="B112" s="214"/>
      <c r="C112" s="246"/>
      <c r="D112" s="214"/>
      <c r="E112" s="246"/>
      <c r="F112" s="214"/>
      <c r="G112" s="246"/>
      <c r="H112" s="214"/>
      <c r="I112" s="246"/>
      <c r="J112" s="214"/>
      <c r="K112" s="246"/>
      <c r="L112" s="214"/>
      <c r="M112" s="246"/>
      <c r="N112" s="214"/>
      <c r="O112" s="246"/>
      <c r="P112" s="214"/>
      <c r="Q112" s="246"/>
      <c r="R112" s="214"/>
      <c r="S112" s="246"/>
    </row>
    <row r="113" spans="1:19" s="98" customFormat="1">
      <c r="A113" s="209"/>
      <c r="B113" s="214"/>
      <c r="C113" s="246"/>
      <c r="D113" s="214"/>
      <c r="E113" s="246"/>
      <c r="F113" s="214"/>
      <c r="G113" s="246"/>
      <c r="H113" s="214"/>
      <c r="I113" s="246"/>
      <c r="J113" s="214"/>
      <c r="K113" s="246"/>
      <c r="L113" s="214"/>
      <c r="M113" s="246"/>
      <c r="N113" s="214"/>
      <c r="O113" s="246"/>
      <c r="P113" s="214"/>
      <c r="Q113" s="246"/>
      <c r="R113" s="214"/>
      <c r="S113" s="246"/>
    </row>
    <row r="114" spans="1:19">
      <c r="A114" s="209"/>
      <c r="B114" s="214"/>
      <c r="C114" s="246"/>
      <c r="D114" s="214"/>
      <c r="E114" s="246"/>
      <c r="F114" s="214"/>
      <c r="G114" s="246"/>
      <c r="H114" s="214"/>
      <c r="I114" s="246"/>
      <c r="J114" s="214"/>
      <c r="K114" s="246"/>
      <c r="L114" s="214"/>
      <c r="M114" s="246"/>
      <c r="N114" s="214"/>
      <c r="O114" s="246"/>
      <c r="P114" s="214"/>
      <c r="Q114" s="246"/>
      <c r="R114" s="214"/>
      <c r="S114" s="246"/>
    </row>
    <row r="115" spans="1:19">
      <c r="A115" s="209"/>
      <c r="B115" s="99"/>
      <c r="C115" s="246"/>
      <c r="D115" s="246"/>
      <c r="E115" s="246"/>
      <c r="F115" s="246"/>
      <c r="G115" s="246"/>
      <c r="H115" s="246"/>
      <c r="I115" s="246"/>
      <c r="J115" s="246"/>
      <c r="K115" s="246"/>
      <c r="L115" s="246"/>
      <c r="M115" s="246"/>
      <c r="N115" s="246"/>
      <c r="O115" s="246"/>
      <c r="P115" s="246"/>
      <c r="Q115" s="246"/>
      <c r="R115" s="246"/>
      <c r="S115" s="246"/>
    </row>
    <row r="116" spans="1:19" ht="15.75">
      <c r="A116" s="249"/>
      <c r="B116" s="99"/>
      <c r="C116" s="246"/>
      <c r="D116" s="246"/>
      <c r="E116" s="246"/>
      <c r="F116" s="246"/>
      <c r="G116" s="246"/>
      <c r="H116" s="246"/>
      <c r="I116" s="246"/>
      <c r="J116" s="246"/>
      <c r="K116" s="246"/>
      <c r="L116" s="246"/>
      <c r="M116" s="246"/>
      <c r="N116" s="246"/>
      <c r="O116" s="246"/>
      <c r="P116" s="246"/>
      <c r="Q116" s="246"/>
      <c r="R116" s="246"/>
      <c r="S116" s="246"/>
    </row>
    <row r="117" spans="1:19">
      <c r="A117" s="209"/>
      <c r="B117" s="214"/>
      <c r="C117" s="246"/>
      <c r="D117" s="214"/>
      <c r="E117" s="246"/>
      <c r="F117" s="214"/>
      <c r="G117" s="246"/>
      <c r="H117" s="214"/>
      <c r="I117" s="246"/>
      <c r="J117" s="214"/>
      <c r="K117" s="246"/>
      <c r="L117" s="214"/>
      <c r="M117" s="246"/>
      <c r="N117" s="214"/>
      <c r="O117" s="246"/>
      <c r="P117" s="214"/>
      <c r="Q117" s="246"/>
      <c r="R117" s="214"/>
      <c r="S117" s="246"/>
    </row>
    <row r="118" spans="1:19">
      <c r="A118" s="209"/>
      <c r="B118" s="214"/>
      <c r="C118" s="246"/>
      <c r="D118" s="214"/>
      <c r="E118" s="246"/>
      <c r="F118" s="214"/>
      <c r="G118" s="246"/>
      <c r="H118" s="214"/>
      <c r="I118" s="246"/>
      <c r="J118" s="215"/>
      <c r="K118" s="246"/>
      <c r="L118" s="214"/>
      <c r="M118" s="246"/>
      <c r="N118" s="215"/>
      <c r="O118" s="246"/>
      <c r="P118" s="215"/>
      <c r="Q118" s="246"/>
      <c r="R118" s="214"/>
      <c r="S118" s="246"/>
    </row>
    <row r="119" spans="1:19">
      <c r="A119" s="209"/>
      <c r="B119" s="214"/>
      <c r="C119" s="246"/>
      <c r="D119" s="214"/>
      <c r="E119" s="246"/>
      <c r="F119" s="214"/>
      <c r="G119" s="246"/>
      <c r="H119" s="214"/>
      <c r="I119" s="246"/>
      <c r="J119" s="214"/>
      <c r="K119" s="246"/>
      <c r="L119" s="214"/>
      <c r="M119" s="246"/>
      <c r="N119" s="214"/>
      <c r="O119" s="215"/>
      <c r="P119" s="215"/>
      <c r="Q119" s="246"/>
      <c r="R119" s="214"/>
      <c r="S119" s="246"/>
    </row>
    <row r="120" spans="1:19">
      <c r="A120" s="209"/>
      <c r="B120" s="214"/>
      <c r="C120" s="246"/>
      <c r="D120" s="214"/>
      <c r="E120" s="246"/>
      <c r="F120" s="214"/>
      <c r="G120" s="246"/>
      <c r="H120" s="214"/>
      <c r="I120" s="246"/>
      <c r="J120" s="215"/>
      <c r="K120" s="246"/>
      <c r="L120" s="215"/>
      <c r="M120" s="215"/>
      <c r="N120" s="215"/>
      <c r="O120" s="215"/>
      <c r="P120" s="215"/>
      <c r="Q120" s="246"/>
      <c r="R120" s="214"/>
      <c r="S120" s="246"/>
    </row>
    <row r="121" spans="1:19">
      <c r="A121" s="209"/>
      <c r="B121" s="214"/>
      <c r="C121" s="246"/>
      <c r="D121" s="214"/>
      <c r="E121" s="246"/>
      <c r="F121" s="214"/>
      <c r="G121" s="246"/>
      <c r="H121" s="214"/>
      <c r="I121" s="246"/>
      <c r="J121" s="215"/>
      <c r="K121" s="246"/>
      <c r="L121" s="214"/>
      <c r="M121" s="246"/>
      <c r="N121" s="214"/>
      <c r="O121" s="246"/>
      <c r="P121" s="214"/>
      <c r="Q121" s="246"/>
      <c r="R121" s="214"/>
      <c r="S121" s="246"/>
    </row>
    <row r="122" spans="1:19">
      <c r="A122" s="209"/>
      <c r="B122" s="214"/>
      <c r="C122" s="246"/>
      <c r="D122" s="214"/>
      <c r="E122" s="246"/>
      <c r="F122" s="214"/>
      <c r="G122" s="246"/>
      <c r="H122" s="214"/>
      <c r="I122" s="246"/>
      <c r="J122" s="214"/>
      <c r="K122" s="215"/>
      <c r="L122" s="214"/>
      <c r="M122" s="246"/>
      <c r="N122" s="214"/>
      <c r="O122" s="246"/>
      <c r="P122" s="214"/>
      <c r="Q122" s="246"/>
      <c r="R122" s="214"/>
      <c r="S122" s="246"/>
    </row>
    <row r="123" spans="1:19">
      <c r="A123" s="209"/>
      <c r="B123" s="214"/>
      <c r="C123" s="246"/>
      <c r="D123" s="214"/>
      <c r="E123" s="246"/>
      <c r="F123" s="214"/>
      <c r="G123" s="246"/>
      <c r="H123" s="214"/>
      <c r="I123" s="246"/>
      <c r="J123" s="215"/>
      <c r="K123" s="215"/>
      <c r="L123" s="214"/>
      <c r="M123" s="246"/>
      <c r="N123" s="214"/>
      <c r="O123" s="215"/>
      <c r="P123" s="215"/>
      <c r="Q123" s="215"/>
      <c r="R123" s="214"/>
      <c r="S123" s="215"/>
    </row>
    <row r="124" spans="1:19">
      <c r="A124" s="209"/>
      <c r="B124" s="214"/>
      <c r="C124" s="246"/>
      <c r="D124" s="214"/>
      <c r="E124" s="246"/>
      <c r="F124" s="214"/>
      <c r="G124" s="246"/>
      <c r="H124" s="214"/>
      <c r="I124" s="246"/>
      <c r="J124" s="214"/>
      <c r="K124" s="246"/>
      <c r="L124" s="214"/>
      <c r="M124" s="246"/>
      <c r="N124" s="214"/>
      <c r="O124" s="246"/>
      <c r="P124" s="214"/>
      <c r="Q124" s="246"/>
      <c r="R124" s="214"/>
      <c r="S124" s="246"/>
    </row>
    <row r="125" spans="1:19">
      <c r="A125" s="209"/>
      <c r="B125" s="214"/>
      <c r="C125" s="246"/>
      <c r="D125" s="214"/>
      <c r="E125" s="246"/>
      <c r="F125" s="214"/>
      <c r="G125" s="246"/>
      <c r="H125" s="214"/>
      <c r="I125" s="246"/>
      <c r="J125" s="214"/>
      <c r="K125" s="246"/>
      <c r="L125" s="214"/>
      <c r="M125" s="246"/>
      <c r="N125" s="214"/>
      <c r="O125" s="246"/>
      <c r="P125" s="214"/>
      <c r="Q125" s="246"/>
      <c r="R125" s="214"/>
      <c r="S125" s="246"/>
    </row>
    <row r="126" spans="1:19">
      <c r="A126" s="209"/>
      <c r="B126" s="214"/>
      <c r="C126" s="246"/>
      <c r="D126" s="214"/>
      <c r="E126" s="246"/>
      <c r="F126" s="214"/>
      <c r="G126" s="246"/>
      <c r="H126" s="214"/>
      <c r="I126" s="246"/>
      <c r="J126" s="215"/>
      <c r="K126" s="246"/>
      <c r="L126" s="214"/>
      <c r="M126" s="246"/>
      <c r="N126" s="215"/>
      <c r="O126" s="246"/>
      <c r="P126" s="215"/>
      <c r="Q126" s="246"/>
      <c r="R126" s="214"/>
      <c r="S126" s="246"/>
    </row>
    <row r="127" spans="1:19">
      <c r="A127" s="209"/>
      <c r="B127" s="214"/>
      <c r="C127" s="246"/>
      <c r="D127" s="214"/>
      <c r="E127" s="246"/>
      <c r="F127" s="214"/>
      <c r="G127" s="246"/>
      <c r="H127" s="214"/>
      <c r="I127" s="246"/>
      <c r="J127" s="214"/>
      <c r="K127" s="246"/>
      <c r="L127" s="214"/>
      <c r="M127" s="246"/>
      <c r="N127" s="215"/>
      <c r="O127" s="246"/>
      <c r="P127" s="214"/>
      <c r="Q127" s="246"/>
      <c r="R127" s="214"/>
      <c r="S127" s="246"/>
    </row>
    <row r="128" spans="1:19">
      <c r="A128" s="209"/>
      <c r="B128" s="214"/>
      <c r="C128" s="246"/>
      <c r="D128" s="214"/>
      <c r="E128" s="246"/>
      <c r="F128" s="214"/>
      <c r="G128" s="246"/>
      <c r="H128" s="214"/>
      <c r="I128" s="246"/>
      <c r="J128" s="215"/>
      <c r="K128" s="246"/>
      <c r="L128" s="215"/>
      <c r="M128" s="215"/>
      <c r="N128" s="214"/>
      <c r="O128" s="215"/>
      <c r="P128" s="215"/>
      <c r="Q128" s="215"/>
      <c r="R128" s="214"/>
      <c r="S128" s="246"/>
    </row>
    <row r="129" spans="1:19">
      <c r="A129" s="209"/>
      <c r="B129" s="214"/>
      <c r="C129" s="246"/>
      <c r="D129" s="214"/>
      <c r="E129" s="246"/>
      <c r="F129" s="214"/>
      <c r="G129" s="246"/>
      <c r="H129" s="214"/>
      <c r="I129" s="246"/>
      <c r="J129" s="214"/>
      <c r="K129" s="246"/>
      <c r="L129" s="214"/>
      <c r="M129" s="246"/>
      <c r="N129" s="214"/>
      <c r="O129" s="246"/>
      <c r="P129" s="214"/>
      <c r="Q129" s="246"/>
      <c r="R129" s="214"/>
      <c r="S129" s="246"/>
    </row>
    <row r="130" spans="1:19">
      <c r="A130" s="209"/>
      <c r="B130" s="214"/>
      <c r="C130" s="246"/>
      <c r="D130" s="214"/>
      <c r="E130" s="246"/>
      <c r="F130" s="214"/>
      <c r="G130" s="246"/>
      <c r="H130" s="214"/>
      <c r="I130" s="246"/>
      <c r="J130" s="215"/>
      <c r="K130" s="246"/>
      <c r="L130" s="214"/>
      <c r="M130" s="246"/>
      <c r="N130" s="215"/>
      <c r="O130" s="215"/>
      <c r="P130" s="214"/>
      <c r="Q130" s="246"/>
      <c r="R130" s="214"/>
      <c r="S130" s="246"/>
    </row>
    <row r="131" spans="1:19">
      <c r="A131" s="209"/>
      <c r="B131" s="214"/>
      <c r="C131" s="246"/>
      <c r="D131" s="214"/>
      <c r="E131" s="246"/>
      <c r="F131" s="214"/>
      <c r="G131" s="246"/>
      <c r="H131" s="214"/>
      <c r="I131" s="246"/>
      <c r="J131" s="214"/>
      <c r="K131" s="246"/>
      <c r="L131" s="214"/>
      <c r="M131" s="246"/>
      <c r="N131" s="214"/>
      <c r="O131" s="246"/>
      <c r="P131" s="214"/>
      <c r="Q131" s="246"/>
      <c r="R131" s="214"/>
      <c r="S131" s="246"/>
    </row>
    <row r="132" spans="1:19">
      <c r="A132" s="209"/>
      <c r="B132" s="214"/>
      <c r="C132" s="246"/>
      <c r="D132" s="214"/>
      <c r="E132" s="246"/>
      <c r="F132" s="214"/>
      <c r="G132" s="246"/>
      <c r="H132" s="214"/>
      <c r="I132" s="246"/>
      <c r="J132" s="214"/>
      <c r="K132" s="246"/>
      <c r="L132" s="214"/>
      <c r="M132" s="246"/>
      <c r="N132" s="214"/>
      <c r="O132" s="246"/>
      <c r="P132" s="214"/>
      <c r="Q132" s="246"/>
      <c r="R132" s="214"/>
      <c r="S132" s="246"/>
    </row>
    <row r="133" spans="1:19" ht="15.75">
      <c r="A133" s="249"/>
      <c r="B133" s="99"/>
      <c r="C133" s="246"/>
      <c r="D133" s="246"/>
      <c r="E133" s="246"/>
      <c r="F133" s="246"/>
      <c r="G133" s="246"/>
      <c r="H133" s="246"/>
      <c r="I133" s="246"/>
      <c r="J133" s="246"/>
      <c r="K133" s="246"/>
      <c r="L133" s="246"/>
      <c r="M133" s="246"/>
      <c r="N133" s="246"/>
      <c r="O133" s="246"/>
      <c r="P133" s="246"/>
      <c r="Q133" s="246"/>
      <c r="R133" s="246"/>
      <c r="S133" s="246"/>
    </row>
    <row r="134" spans="1:19" ht="15.75">
      <c r="A134" s="249"/>
      <c r="B134" s="99"/>
      <c r="C134" s="246"/>
      <c r="D134" s="246"/>
      <c r="E134" s="246"/>
      <c r="F134" s="246"/>
      <c r="G134" s="246"/>
      <c r="H134" s="246"/>
      <c r="I134" s="246"/>
      <c r="J134" s="246"/>
      <c r="K134" s="246"/>
      <c r="L134" s="246"/>
      <c r="M134" s="246"/>
      <c r="N134" s="246"/>
      <c r="O134" s="246"/>
      <c r="P134" s="246"/>
      <c r="Q134" s="246"/>
      <c r="R134" s="246"/>
      <c r="S134" s="246"/>
    </row>
    <row r="135" spans="1:19">
      <c r="A135" s="209"/>
      <c r="B135" s="214"/>
      <c r="C135" s="246"/>
      <c r="D135" s="214"/>
      <c r="E135" s="246"/>
      <c r="F135" s="214"/>
      <c r="G135" s="246"/>
      <c r="H135" s="214"/>
      <c r="I135" s="246"/>
      <c r="J135" s="214"/>
      <c r="K135" s="246"/>
      <c r="L135" s="214"/>
      <c r="M135" s="246"/>
      <c r="N135" s="214"/>
      <c r="O135" s="246"/>
      <c r="P135" s="214"/>
      <c r="Q135" s="246"/>
      <c r="R135" s="214"/>
      <c r="S135" s="246"/>
    </row>
    <row r="136" spans="1:19">
      <c r="A136" s="209"/>
      <c r="B136" s="214"/>
      <c r="C136" s="246"/>
      <c r="D136" s="214"/>
      <c r="E136" s="246"/>
      <c r="F136" s="214"/>
      <c r="G136" s="246"/>
      <c r="H136" s="214"/>
      <c r="I136" s="246"/>
      <c r="J136" s="215"/>
      <c r="K136" s="246"/>
      <c r="L136" s="214"/>
      <c r="M136" s="215"/>
      <c r="N136" s="215"/>
      <c r="O136" s="215"/>
      <c r="P136" s="214"/>
      <c r="Q136" s="246"/>
      <c r="R136" s="214"/>
      <c r="S136" s="246"/>
    </row>
    <row r="137" spans="1:19">
      <c r="A137" s="209"/>
      <c r="B137" s="214"/>
      <c r="C137" s="246"/>
      <c r="D137" s="214"/>
      <c r="E137" s="246"/>
      <c r="F137" s="214"/>
      <c r="G137" s="246"/>
      <c r="H137" s="214"/>
      <c r="I137" s="246"/>
      <c r="J137" s="214"/>
      <c r="K137" s="246"/>
      <c r="L137" s="214"/>
      <c r="M137" s="246"/>
      <c r="N137" s="214"/>
      <c r="O137" s="246"/>
      <c r="P137" s="214"/>
      <c r="Q137" s="246"/>
      <c r="R137" s="214"/>
      <c r="S137" s="246"/>
    </row>
    <row r="138" spans="1:19">
      <c r="A138" s="209"/>
      <c r="B138" s="214"/>
      <c r="C138" s="246"/>
      <c r="D138" s="214"/>
      <c r="E138" s="246"/>
      <c r="F138" s="214"/>
      <c r="G138" s="246"/>
      <c r="H138" s="214"/>
      <c r="I138" s="246"/>
      <c r="J138" s="214"/>
      <c r="K138" s="246"/>
      <c r="L138" s="214"/>
      <c r="M138" s="246"/>
      <c r="N138" s="214"/>
      <c r="O138" s="246"/>
      <c r="P138" s="214"/>
      <c r="Q138" s="246"/>
      <c r="R138" s="214"/>
      <c r="S138" s="246"/>
    </row>
    <row r="139" spans="1:19">
      <c r="A139" s="209"/>
      <c r="B139" s="214"/>
      <c r="C139" s="246"/>
      <c r="D139" s="214"/>
      <c r="E139" s="246"/>
      <c r="F139" s="214"/>
      <c r="G139" s="246"/>
      <c r="H139" s="214"/>
      <c r="I139" s="246"/>
      <c r="J139" s="215"/>
      <c r="K139" s="246"/>
      <c r="L139" s="214"/>
      <c r="M139" s="246"/>
      <c r="N139" s="215"/>
      <c r="O139" s="215"/>
      <c r="P139" s="215"/>
      <c r="Q139" s="246"/>
      <c r="R139" s="214"/>
      <c r="S139" s="246"/>
    </row>
    <row r="140" spans="1:19">
      <c r="A140" s="209"/>
      <c r="B140" s="214"/>
      <c r="C140" s="246"/>
      <c r="D140" s="214"/>
      <c r="E140" s="246"/>
      <c r="F140" s="214"/>
      <c r="G140" s="246"/>
      <c r="H140" s="214"/>
      <c r="I140" s="246"/>
      <c r="J140" s="214"/>
      <c r="K140" s="246"/>
      <c r="L140" s="214"/>
      <c r="M140" s="246"/>
      <c r="N140" s="215"/>
      <c r="O140" s="246"/>
      <c r="P140" s="215"/>
      <c r="Q140" s="246"/>
      <c r="R140" s="214"/>
      <c r="S140" s="246"/>
    </row>
    <row r="141" spans="1:19">
      <c r="A141" s="209"/>
      <c r="B141" s="214"/>
      <c r="C141" s="246"/>
      <c r="D141" s="214"/>
      <c r="E141" s="246"/>
      <c r="F141" s="214"/>
      <c r="G141" s="246"/>
      <c r="H141" s="214"/>
      <c r="I141" s="246"/>
      <c r="J141" s="215"/>
      <c r="K141" s="215"/>
      <c r="L141" s="214"/>
      <c r="M141" s="215"/>
      <c r="N141" s="215"/>
      <c r="O141" s="215"/>
      <c r="P141" s="214"/>
      <c r="Q141" s="246"/>
      <c r="R141" s="214"/>
      <c r="S141" s="246"/>
    </row>
    <row r="142" spans="1:19" ht="15.75">
      <c r="A142" s="249"/>
      <c r="B142" s="99"/>
      <c r="C142" s="246"/>
      <c r="D142" s="246"/>
      <c r="E142" s="246"/>
      <c r="F142" s="246"/>
      <c r="G142" s="246"/>
      <c r="H142" s="246"/>
      <c r="I142" s="246"/>
      <c r="J142" s="246"/>
      <c r="K142" s="246"/>
      <c r="L142" s="246"/>
      <c r="M142" s="246"/>
      <c r="N142" s="246"/>
      <c r="O142" s="246"/>
      <c r="P142" s="246"/>
      <c r="Q142" s="246"/>
      <c r="R142" s="246"/>
      <c r="S142" s="246"/>
    </row>
    <row r="143" spans="1:19" ht="15.75">
      <c r="A143" s="249"/>
      <c r="B143" s="99"/>
      <c r="C143" s="246"/>
      <c r="D143" s="246"/>
      <c r="E143" s="246"/>
      <c r="F143" s="246"/>
      <c r="G143" s="246"/>
      <c r="H143" s="246"/>
      <c r="I143" s="246"/>
      <c r="J143" s="246"/>
      <c r="K143" s="246"/>
      <c r="L143" s="246"/>
      <c r="M143" s="246"/>
      <c r="N143" s="246"/>
      <c r="O143" s="246"/>
      <c r="P143" s="246"/>
      <c r="Q143" s="246"/>
      <c r="R143" s="246"/>
      <c r="S143" s="246"/>
    </row>
    <row r="144" spans="1:19">
      <c r="A144" s="209"/>
      <c r="B144" s="214"/>
      <c r="C144" s="246"/>
      <c r="D144" s="214"/>
      <c r="E144" s="246"/>
      <c r="F144" s="214"/>
      <c r="G144" s="246"/>
      <c r="H144" s="214"/>
      <c r="I144" s="246"/>
      <c r="J144" s="214"/>
      <c r="K144" s="246"/>
      <c r="L144" s="215"/>
      <c r="M144" s="215"/>
      <c r="N144" s="215"/>
      <c r="O144" s="246"/>
      <c r="P144" s="214"/>
      <c r="Q144" s="215"/>
      <c r="R144" s="215"/>
      <c r="S144" s="215"/>
    </row>
    <row r="145" spans="1:19">
      <c r="A145" s="209"/>
      <c r="B145" s="214"/>
      <c r="C145" s="246"/>
      <c r="D145" s="214"/>
      <c r="E145" s="246"/>
      <c r="F145" s="214"/>
      <c r="G145" s="246"/>
      <c r="H145" s="214"/>
      <c r="I145" s="246"/>
      <c r="J145" s="214"/>
      <c r="K145" s="246"/>
      <c r="L145" s="214"/>
      <c r="M145" s="246"/>
      <c r="N145" s="215"/>
      <c r="O145" s="246"/>
      <c r="P145" s="214"/>
      <c r="Q145" s="246"/>
      <c r="R145" s="214"/>
      <c r="S145" s="246"/>
    </row>
    <row r="146" spans="1:19">
      <c r="A146" s="209"/>
      <c r="B146" s="214"/>
      <c r="C146" s="246"/>
      <c r="D146" s="214"/>
      <c r="E146" s="246"/>
      <c r="F146" s="214"/>
      <c r="G146" s="246"/>
      <c r="H146" s="214"/>
      <c r="I146" s="246"/>
      <c r="J146" s="214"/>
      <c r="K146" s="246"/>
      <c r="L146" s="214"/>
      <c r="M146" s="215"/>
      <c r="N146" s="214"/>
      <c r="O146" s="246"/>
      <c r="P146" s="214"/>
      <c r="Q146" s="246"/>
      <c r="R146" s="214"/>
      <c r="S146" s="246"/>
    </row>
    <row r="147" spans="1:19">
      <c r="A147" s="259"/>
      <c r="B147" s="260"/>
      <c r="C147" s="260"/>
      <c r="D147" s="260"/>
      <c r="E147" s="260"/>
      <c r="F147" s="260"/>
      <c r="G147" s="260"/>
      <c r="H147" s="260"/>
      <c r="I147" s="260"/>
      <c r="J147" s="260"/>
      <c r="K147" s="260"/>
      <c r="L147" s="260"/>
      <c r="M147" s="260"/>
      <c r="N147" s="260"/>
      <c r="O147" s="260"/>
      <c r="P147" s="260"/>
      <c r="Q147" s="260"/>
      <c r="R147" s="260"/>
      <c r="S147" s="260"/>
    </row>
    <row r="148" spans="1:19">
      <c r="A148" s="209"/>
      <c r="B148" s="214"/>
      <c r="C148" s="246"/>
      <c r="D148" s="214"/>
      <c r="E148" s="246"/>
      <c r="F148" s="214"/>
      <c r="G148" s="246"/>
      <c r="H148" s="214"/>
      <c r="I148" s="246"/>
      <c r="J148" s="214"/>
      <c r="K148" s="246"/>
      <c r="L148" s="214"/>
      <c r="M148" s="214"/>
      <c r="N148" s="215"/>
      <c r="O148" s="246"/>
      <c r="P148" s="215"/>
      <c r="Q148" s="214"/>
      <c r="R148" s="214"/>
      <c r="S148" s="246"/>
    </row>
    <row r="149" spans="1:19">
      <c r="A149" s="209"/>
      <c r="B149" s="214"/>
      <c r="C149" s="246"/>
      <c r="D149" s="214"/>
      <c r="E149" s="246"/>
      <c r="F149" s="214"/>
      <c r="G149" s="246"/>
      <c r="H149" s="214"/>
      <c r="I149" s="246"/>
      <c r="J149" s="214"/>
      <c r="K149" s="246"/>
      <c r="L149" s="214"/>
      <c r="M149" s="214"/>
      <c r="N149" s="214"/>
      <c r="O149" s="246"/>
      <c r="P149" s="215"/>
      <c r="Q149" s="214"/>
      <c r="R149" s="214"/>
      <c r="S149" s="246"/>
    </row>
    <row r="150" spans="1:19">
      <c r="A150" s="209"/>
      <c r="B150" s="214"/>
      <c r="C150" s="246"/>
      <c r="D150" s="214"/>
      <c r="E150" s="246"/>
      <c r="F150" s="214"/>
      <c r="G150" s="246"/>
      <c r="H150" s="214"/>
      <c r="I150" s="246"/>
      <c r="J150" s="214"/>
      <c r="K150" s="246"/>
      <c r="L150" s="214"/>
      <c r="M150" s="215"/>
      <c r="N150" s="215"/>
      <c r="O150" s="246"/>
      <c r="P150" s="214"/>
      <c r="Q150" s="215"/>
      <c r="R150" s="214"/>
      <c r="S150" s="246"/>
    </row>
    <row r="151" spans="1:19">
      <c r="A151" s="209"/>
      <c r="B151" s="214"/>
      <c r="C151" s="246"/>
      <c r="D151" s="214"/>
      <c r="E151" s="246"/>
      <c r="F151" s="214"/>
      <c r="G151" s="246"/>
      <c r="H151" s="214"/>
      <c r="I151" s="246"/>
      <c r="J151" s="214"/>
      <c r="K151" s="246"/>
      <c r="L151" s="214"/>
      <c r="M151" s="246"/>
      <c r="N151" s="214"/>
      <c r="O151" s="246"/>
      <c r="P151" s="214"/>
      <c r="Q151" s="246"/>
      <c r="R151" s="214"/>
      <c r="S151" s="246"/>
    </row>
    <row r="152" spans="1:19">
      <c r="A152" s="209"/>
      <c r="B152" s="214"/>
      <c r="C152" s="246"/>
      <c r="D152" s="214"/>
      <c r="E152" s="246"/>
      <c r="F152" s="214"/>
      <c r="G152" s="246"/>
      <c r="H152" s="214"/>
      <c r="I152" s="246"/>
      <c r="J152" s="215"/>
      <c r="K152" s="215"/>
      <c r="L152" s="215"/>
      <c r="M152" s="215"/>
      <c r="N152" s="215"/>
      <c r="O152" s="215"/>
      <c r="P152" s="215"/>
      <c r="Q152" s="246"/>
      <c r="R152" s="214"/>
      <c r="S152" s="246"/>
    </row>
    <row r="153" spans="1:19">
      <c r="A153" s="209"/>
      <c r="B153" s="214"/>
      <c r="C153" s="246"/>
      <c r="D153" s="214"/>
      <c r="E153" s="246"/>
      <c r="F153" s="214"/>
      <c r="G153" s="246"/>
      <c r="H153" s="214"/>
      <c r="I153" s="246"/>
      <c r="J153" s="215"/>
      <c r="K153" s="246"/>
      <c r="L153" s="214"/>
      <c r="M153" s="246"/>
      <c r="N153" s="214"/>
      <c r="O153" s="246"/>
      <c r="P153" s="214"/>
      <c r="Q153" s="246"/>
      <c r="R153" s="214"/>
      <c r="S153" s="246"/>
    </row>
    <row r="154" spans="1:19">
      <c r="A154" s="209"/>
      <c r="B154" s="214"/>
      <c r="C154" s="246"/>
      <c r="D154" s="214"/>
      <c r="E154" s="246"/>
      <c r="F154" s="214"/>
      <c r="G154" s="246"/>
      <c r="H154" s="214"/>
      <c r="I154" s="246"/>
      <c r="J154" s="214"/>
      <c r="K154" s="246"/>
      <c r="L154" s="214"/>
      <c r="M154" s="246"/>
      <c r="N154" s="214"/>
      <c r="O154" s="246"/>
      <c r="P154" s="214"/>
      <c r="Q154" s="246"/>
      <c r="R154" s="214"/>
      <c r="S154" s="246"/>
    </row>
    <row r="155" spans="1:19">
      <c r="A155" s="209"/>
      <c r="B155" s="214"/>
      <c r="C155" s="246"/>
      <c r="D155" s="214"/>
      <c r="E155" s="246"/>
      <c r="F155" s="214"/>
      <c r="G155" s="246"/>
      <c r="H155" s="214"/>
      <c r="I155" s="246"/>
      <c r="J155" s="215"/>
      <c r="K155" s="246"/>
      <c r="L155" s="214"/>
      <c r="M155" s="246"/>
      <c r="N155" s="215"/>
      <c r="O155" s="246"/>
      <c r="P155" s="214"/>
      <c r="Q155" s="246"/>
      <c r="R155" s="214"/>
      <c r="S155" s="246"/>
    </row>
    <row r="156" spans="1:19">
      <c r="A156" s="209"/>
      <c r="B156" s="214"/>
      <c r="C156" s="246"/>
      <c r="D156" s="214"/>
      <c r="E156" s="246"/>
      <c r="F156" s="214"/>
      <c r="G156" s="246"/>
      <c r="H156" s="214"/>
      <c r="I156" s="246"/>
      <c r="J156" s="215"/>
      <c r="K156" s="246"/>
      <c r="L156" s="214"/>
      <c r="M156" s="246"/>
      <c r="N156" s="214"/>
      <c r="O156" s="215"/>
      <c r="P156" s="214"/>
      <c r="Q156" s="246"/>
      <c r="R156" s="214"/>
      <c r="S156" s="246"/>
    </row>
    <row r="157" spans="1:19" ht="15.75">
      <c r="A157" s="209"/>
      <c r="B157" s="269"/>
      <c r="C157" s="246"/>
      <c r="D157" s="246"/>
      <c r="E157" s="246"/>
      <c r="F157" s="246"/>
      <c r="G157" s="246"/>
      <c r="H157" s="246"/>
      <c r="I157" s="246"/>
      <c r="J157" s="246"/>
      <c r="K157" s="246"/>
      <c r="L157" s="246"/>
      <c r="M157" s="246"/>
      <c r="N157" s="246"/>
      <c r="O157" s="246"/>
      <c r="P157" s="246"/>
      <c r="Q157" s="246"/>
      <c r="R157" s="246"/>
      <c r="S157" s="246"/>
    </row>
    <row r="158" spans="1:19" ht="15.75">
      <c r="A158" s="249"/>
      <c r="B158" s="270"/>
      <c r="C158" s="246"/>
      <c r="D158" s="246"/>
      <c r="E158" s="246"/>
      <c r="F158" s="246"/>
      <c r="G158" s="246"/>
      <c r="H158" s="246"/>
      <c r="I158" s="246"/>
      <c r="J158" s="246"/>
      <c r="K158" s="246"/>
      <c r="L158" s="246"/>
      <c r="M158" s="246"/>
      <c r="N158" s="246"/>
      <c r="O158" s="246"/>
      <c r="P158" s="246"/>
      <c r="Q158" s="246"/>
      <c r="R158" s="246"/>
      <c r="S158" s="246"/>
    </row>
    <row r="159" spans="1:19">
      <c r="A159" s="209"/>
      <c r="B159" s="214"/>
      <c r="C159" s="246"/>
      <c r="D159" s="214"/>
      <c r="E159" s="246"/>
      <c r="F159" s="214"/>
      <c r="G159" s="246"/>
      <c r="H159" s="214"/>
      <c r="I159" s="246"/>
      <c r="J159" s="214"/>
      <c r="K159" s="246"/>
      <c r="L159" s="214"/>
      <c r="M159" s="246"/>
      <c r="N159" s="214"/>
      <c r="O159" s="246"/>
      <c r="P159" s="214"/>
      <c r="Q159" s="246"/>
      <c r="R159" s="214"/>
      <c r="S159" s="246"/>
    </row>
    <row r="160" spans="1:19">
      <c r="A160" s="209"/>
      <c r="B160" s="214"/>
      <c r="C160" s="246"/>
      <c r="D160" s="214"/>
      <c r="E160" s="246"/>
      <c r="F160" s="214"/>
      <c r="G160" s="246"/>
      <c r="H160" s="214"/>
      <c r="I160" s="246"/>
      <c r="J160" s="214"/>
      <c r="K160" s="246"/>
      <c r="L160" s="214"/>
      <c r="M160" s="246"/>
      <c r="N160" s="215"/>
      <c r="O160" s="246"/>
      <c r="P160" s="214"/>
      <c r="Q160" s="246"/>
      <c r="R160" s="214"/>
      <c r="S160" s="246"/>
    </row>
    <row r="161" spans="1:19">
      <c r="A161" s="209"/>
      <c r="B161" s="214"/>
      <c r="C161" s="246"/>
      <c r="D161" s="214"/>
      <c r="E161" s="246"/>
      <c r="F161" s="214"/>
      <c r="G161" s="246"/>
      <c r="H161" s="214"/>
      <c r="I161" s="246"/>
      <c r="J161" s="215"/>
      <c r="K161" s="246"/>
      <c r="L161" s="214"/>
      <c r="M161" s="246"/>
      <c r="N161" s="215"/>
      <c r="O161" s="215"/>
      <c r="P161" s="214"/>
      <c r="Q161" s="246"/>
      <c r="R161" s="214"/>
      <c r="S161" s="246"/>
    </row>
    <row r="162" spans="1:19">
      <c r="A162" s="209"/>
      <c r="B162" s="214"/>
      <c r="C162" s="246"/>
      <c r="D162" s="214"/>
      <c r="E162" s="246"/>
      <c r="F162" s="214"/>
      <c r="G162" s="246"/>
      <c r="H162" s="214"/>
      <c r="I162" s="246"/>
      <c r="J162" s="214"/>
      <c r="K162" s="246"/>
      <c r="L162" s="214"/>
      <c r="M162" s="246"/>
      <c r="N162" s="214"/>
      <c r="O162" s="246"/>
      <c r="P162" s="214"/>
      <c r="Q162" s="246"/>
      <c r="R162" s="214"/>
      <c r="S162" s="246"/>
    </row>
    <row r="163" spans="1:19">
      <c r="A163" s="209"/>
      <c r="B163" s="214"/>
      <c r="C163" s="246"/>
      <c r="D163" s="214"/>
      <c r="E163" s="246"/>
      <c r="F163" s="214"/>
      <c r="G163" s="246"/>
      <c r="H163" s="214"/>
      <c r="I163" s="246"/>
      <c r="J163" s="214"/>
      <c r="K163" s="246"/>
      <c r="L163" s="214"/>
      <c r="M163" s="246"/>
      <c r="N163" s="215"/>
      <c r="O163" s="215"/>
      <c r="P163" s="214"/>
      <c r="Q163" s="246"/>
      <c r="R163" s="214"/>
      <c r="S163" s="246"/>
    </row>
    <row r="164" spans="1:19">
      <c r="A164" s="209"/>
      <c r="B164" s="214"/>
      <c r="C164" s="246"/>
      <c r="D164" s="214"/>
      <c r="E164" s="246"/>
      <c r="F164" s="214"/>
      <c r="G164" s="246"/>
      <c r="H164" s="214"/>
      <c r="I164" s="246"/>
      <c r="J164" s="215"/>
      <c r="K164" s="215"/>
      <c r="L164" s="214"/>
      <c r="M164" s="215"/>
      <c r="N164" s="214"/>
      <c r="O164" s="246"/>
      <c r="P164" s="214"/>
      <c r="Q164" s="246"/>
      <c r="R164" s="214"/>
      <c r="S164" s="246"/>
    </row>
    <row r="165" spans="1:19">
      <c r="A165" s="209"/>
      <c r="B165" s="214"/>
      <c r="C165" s="246"/>
      <c r="D165" s="214"/>
      <c r="E165" s="246"/>
      <c r="F165" s="214"/>
      <c r="G165" s="246"/>
      <c r="H165" s="214"/>
      <c r="I165" s="246"/>
      <c r="J165" s="215"/>
      <c r="K165" s="215"/>
      <c r="L165" s="214"/>
      <c r="M165" s="246"/>
      <c r="N165" s="215"/>
      <c r="O165" s="215"/>
      <c r="P165" s="214"/>
      <c r="Q165" s="246"/>
      <c r="R165" s="214"/>
      <c r="S165" s="246"/>
    </row>
    <row r="166" spans="1:19">
      <c r="A166" s="209"/>
      <c r="B166" s="214"/>
      <c r="C166" s="246"/>
      <c r="D166" s="214"/>
      <c r="E166" s="246"/>
      <c r="F166" s="214"/>
      <c r="G166" s="246"/>
      <c r="H166" s="214"/>
      <c r="I166" s="246"/>
      <c r="J166" s="215"/>
      <c r="K166" s="246"/>
      <c r="L166" s="214"/>
      <c r="M166" s="246"/>
      <c r="N166" s="215"/>
      <c r="O166" s="215"/>
      <c r="P166" s="214"/>
      <c r="Q166" s="246"/>
      <c r="R166" s="214"/>
      <c r="S166" s="246"/>
    </row>
    <row r="167" spans="1:19">
      <c r="A167" s="209"/>
      <c r="B167" s="214"/>
      <c r="C167" s="246"/>
      <c r="D167" s="214"/>
      <c r="E167" s="246"/>
      <c r="F167" s="214"/>
      <c r="G167" s="246"/>
      <c r="H167" s="214"/>
      <c r="I167" s="246"/>
      <c r="J167" s="215"/>
      <c r="K167" s="246"/>
      <c r="L167" s="215"/>
      <c r="M167" s="215"/>
      <c r="N167" s="215"/>
      <c r="O167" s="215"/>
      <c r="P167" s="214"/>
      <c r="Q167" s="215"/>
      <c r="R167" s="214"/>
      <c r="S167" s="246"/>
    </row>
    <row r="168" spans="1:19">
      <c r="A168" s="209"/>
      <c r="B168" s="214"/>
      <c r="C168" s="246"/>
      <c r="D168" s="214"/>
      <c r="E168" s="246"/>
      <c r="F168" s="214"/>
      <c r="G168" s="246"/>
      <c r="H168" s="214"/>
      <c r="I168" s="246"/>
      <c r="J168" s="214"/>
      <c r="K168" s="246"/>
      <c r="L168" s="214"/>
      <c r="M168" s="246"/>
      <c r="N168" s="214"/>
      <c r="O168" s="246"/>
      <c r="P168" s="214"/>
      <c r="Q168" s="246"/>
      <c r="R168" s="214"/>
      <c r="S168" s="246"/>
    </row>
    <row r="169" spans="1:19">
      <c r="A169" s="209"/>
      <c r="B169" s="214"/>
      <c r="C169" s="246"/>
      <c r="D169" s="214"/>
      <c r="E169" s="246"/>
      <c r="F169" s="214"/>
      <c r="G169" s="246"/>
      <c r="H169" s="214"/>
      <c r="I169" s="246"/>
      <c r="J169" s="214"/>
      <c r="K169" s="246"/>
      <c r="L169" s="215"/>
      <c r="M169" s="246"/>
      <c r="N169" s="215"/>
      <c r="O169" s="246"/>
      <c r="P169" s="214"/>
      <c r="Q169" s="246"/>
      <c r="R169" s="214"/>
      <c r="S169" s="246"/>
    </row>
    <row r="170" spans="1:19">
      <c r="A170" s="209"/>
      <c r="B170" s="214"/>
      <c r="C170" s="246"/>
      <c r="D170" s="214"/>
      <c r="E170" s="246"/>
      <c r="F170" s="214"/>
      <c r="G170" s="246"/>
      <c r="H170" s="214"/>
      <c r="I170" s="246"/>
      <c r="J170" s="215"/>
      <c r="K170" s="215"/>
      <c r="L170" s="214"/>
      <c r="M170" s="246"/>
      <c r="N170" s="214"/>
      <c r="O170" s="246"/>
      <c r="P170" s="214"/>
      <c r="Q170" s="246"/>
      <c r="R170" s="214"/>
      <c r="S170" s="246"/>
    </row>
    <row r="171" spans="1:19">
      <c r="A171" s="209"/>
      <c r="B171" s="214"/>
      <c r="C171" s="246"/>
      <c r="D171" s="214"/>
      <c r="E171" s="246"/>
      <c r="F171" s="214"/>
      <c r="G171" s="246"/>
      <c r="H171" s="214"/>
      <c r="I171" s="246"/>
      <c r="J171" s="215"/>
      <c r="K171" s="215"/>
      <c r="L171" s="215"/>
      <c r="M171" s="215"/>
      <c r="N171" s="215"/>
      <c r="O171" s="215"/>
      <c r="P171" s="215"/>
      <c r="Q171" s="215"/>
      <c r="R171" s="215"/>
      <c r="S171" s="246"/>
    </row>
    <row r="172" spans="1:19">
      <c r="A172" s="209"/>
      <c r="B172" s="214"/>
      <c r="C172" s="246"/>
      <c r="D172" s="214"/>
      <c r="E172" s="246"/>
      <c r="F172" s="214"/>
      <c r="G172" s="246"/>
      <c r="H172" s="214"/>
      <c r="I172" s="246"/>
      <c r="J172" s="214"/>
      <c r="K172" s="246"/>
      <c r="L172" s="214"/>
      <c r="M172" s="246"/>
      <c r="N172" s="214"/>
      <c r="O172" s="246"/>
      <c r="P172" s="214"/>
      <c r="Q172" s="246"/>
      <c r="R172" s="214"/>
      <c r="S172" s="246"/>
    </row>
    <row r="173" spans="1:19">
      <c r="A173" s="209"/>
      <c r="B173" s="214"/>
      <c r="C173" s="246"/>
      <c r="D173" s="214"/>
      <c r="E173" s="246"/>
      <c r="F173" s="214"/>
      <c r="G173" s="246"/>
      <c r="H173" s="214"/>
      <c r="I173" s="246"/>
      <c r="J173" s="214"/>
      <c r="K173" s="246"/>
      <c r="L173" s="214"/>
      <c r="M173" s="246"/>
      <c r="N173" s="214"/>
      <c r="O173" s="246"/>
      <c r="P173" s="214"/>
      <c r="Q173" s="246"/>
      <c r="R173" s="214"/>
      <c r="S173" s="246"/>
    </row>
    <row r="174" spans="1:19">
      <c r="A174" s="209"/>
      <c r="B174" s="214"/>
      <c r="C174" s="246"/>
      <c r="D174" s="214"/>
      <c r="E174" s="246"/>
      <c r="F174" s="214"/>
      <c r="G174" s="246"/>
      <c r="H174" s="214"/>
      <c r="I174" s="246"/>
      <c r="J174" s="214"/>
      <c r="K174" s="246"/>
      <c r="L174" s="214"/>
      <c r="M174" s="246"/>
      <c r="N174" s="215"/>
      <c r="O174" s="215"/>
      <c r="P174" s="215"/>
      <c r="Q174" s="246"/>
      <c r="R174" s="214"/>
      <c r="S174" s="246"/>
    </row>
    <row r="175" spans="1:19">
      <c r="A175" s="209"/>
      <c r="B175" s="214"/>
      <c r="C175" s="246"/>
      <c r="D175" s="214"/>
      <c r="E175" s="246"/>
      <c r="F175" s="214"/>
      <c r="G175" s="246"/>
      <c r="H175" s="214"/>
      <c r="I175" s="246"/>
      <c r="J175" s="214"/>
      <c r="K175" s="246"/>
      <c r="L175" s="214"/>
      <c r="M175" s="246"/>
      <c r="N175" s="214"/>
      <c r="O175" s="246"/>
      <c r="P175" s="214"/>
      <c r="Q175" s="246"/>
      <c r="R175" s="214"/>
      <c r="S175" s="246"/>
    </row>
    <row r="176" spans="1:19">
      <c r="A176" s="209"/>
      <c r="B176" s="214"/>
      <c r="C176" s="246"/>
      <c r="D176" s="214"/>
      <c r="E176" s="246"/>
      <c r="F176" s="214"/>
      <c r="G176" s="246"/>
      <c r="H176" s="214"/>
      <c r="I176" s="246"/>
      <c r="J176" s="215"/>
      <c r="K176" s="246"/>
      <c r="L176" s="215"/>
      <c r="M176" s="215"/>
      <c r="N176" s="215"/>
      <c r="O176" s="215"/>
      <c r="P176" s="215"/>
      <c r="Q176" s="215"/>
      <c r="R176" s="214"/>
      <c r="S176" s="246"/>
    </row>
    <row r="177" spans="1:19">
      <c r="A177" s="209"/>
      <c r="B177" s="214"/>
      <c r="C177" s="246"/>
      <c r="D177" s="214"/>
      <c r="E177" s="246"/>
      <c r="F177" s="214"/>
      <c r="G177" s="246"/>
      <c r="H177" s="214"/>
      <c r="I177" s="246"/>
      <c r="J177" s="214"/>
      <c r="K177" s="246"/>
      <c r="L177" s="214"/>
      <c r="M177" s="246"/>
      <c r="N177" s="214"/>
      <c r="O177" s="246"/>
      <c r="P177" s="214"/>
      <c r="Q177" s="246"/>
      <c r="R177" s="214"/>
      <c r="S177" s="246"/>
    </row>
    <row r="178" spans="1:19">
      <c r="A178" s="209"/>
      <c r="B178" s="214"/>
      <c r="C178" s="246"/>
      <c r="D178" s="214"/>
      <c r="E178" s="246"/>
      <c r="F178" s="214"/>
      <c r="G178" s="246"/>
      <c r="H178" s="214"/>
      <c r="I178" s="246"/>
      <c r="J178" s="214"/>
      <c r="K178" s="246"/>
      <c r="L178" s="214"/>
      <c r="M178" s="246"/>
      <c r="N178" s="214"/>
      <c r="O178" s="246"/>
      <c r="P178" s="214"/>
      <c r="Q178" s="246"/>
      <c r="R178" s="214"/>
      <c r="S178" s="246"/>
    </row>
    <row r="179" spans="1:19">
      <c r="A179" s="209"/>
      <c r="B179" s="214"/>
      <c r="C179" s="246"/>
      <c r="D179" s="214"/>
      <c r="E179" s="246"/>
      <c r="F179" s="214"/>
      <c r="G179" s="246"/>
      <c r="H179" s="214"/>
      <c r="I179" s="246"/>
      <c r="J179" s="214"/>
      <c r="K179" s="246"/>
      <c r="L179" s="214"/>
      <c r="M179" s="246"/>
      <c r="N179" s="214"/>
      <c r="O179" s="246"/>
      <c r="P179" s="214"/>
      <c r="Q179" s="246"/>
      <c r="R179" s="214"/>
      <c r="S179" s="246"/>
    </row>
    <row r="180" spans="1:19">
      <c r="A180" s="209"/>
      <c r="B180" s="214"/>
      <c r="C180" s="246"/>
      <c r="D180" s="214"/>
      <c r="E180" s="246"/>
      <c r="F180" s="214"/>
      <c r="G180" s="246"/>
      <c r="H180" s="214"/>
      <c r="I180" s="246"/>
      <c r="J180" s="215"/>
      <c r="K180" s="246"/>
      <c r="L180" s="214"/>
      <c r="M180" s="215"/>
      <c r="N180" s="215"/>
      <c r="O180" s="215"/>
      <c r="P180" s="214"/>
      <c r="Q180" s="215"/>
      <c r="R180" s="214"/>
      <c r="S180" s="246"/>
    </row>
    <row r="181" spans="1:19">
      <c r="A181" s="209"/>
      <c r="B181" s="214"/>
      <c r="C181" s="246"/>
      <c r="D181" s="214"/>
      <c r="E181" s="246"/>
      <c r="F181" s="214"/>
      <c r="G181" s="246"/>
      <c r="H181" s="214"/>
      <c r="I181" s="246"/>
      <c r="J181" s="215"/>
      <c r="K181" s="215"/>
      <c r="L181" s="215"/>
      <c r="M181" s="215"/>
      <c r="N181" s="215"/>
      <c r="O181" s="215"/>
      <c r="P181" s="215"/>
      <c r="Q181" s="215"/>
      <c r="R181" s="214"/>
      <c r="S181" s="246"/>
    </row>
    <row r="182" spans="1:19">
      <c r="A182" s="209"/>
      <c r="B182" s="214"/>
      <c r="C182" s="246"/>
      <c r="D182" s="214"/>
      <c r="E182" s="246"/>
      <c r="F182" s="214"/>
      <c r="G182" s="246"/>
      <c r="H182" s="214"/>
      <c r="I182" s="246"/>
      <c r="J182" s="215"/>
      <c r="K182" s="246"/>
      <c r="L182" s="215"/>
      <c r="M182" s="246"/>
      <c r="N182" s="215"/>
      <c r="O182" s="215"/>
      <c r="P182" s="215"/>
      <c r="Q182" s="215"/>
      <c r="R182" s="214"/>
      <c r="S182" s="246"/>
    </row>
    <row r="183" spans="1:19">
      <c r="A183" s="209"/>
      <c r="B183" s="214"/>
      <c r="C183" s="246"/>
      <c r="D183" s="214"/>
      <c r="E183" s="246"/>
      <c r="F183" s="214"/>
      <c r="G183" s="246"/>
      <c r="H183" s="214"/>
      <c r="I183" s="246"/>
      <c r="J183" s="215"/>
      <c r="K183" s="246"/>
      <c r="L183" s="214"/>
      <c r="M183" s="215"/>
      <c r="N183" s="215"/>
      <c r="O183" s="215"/>
      <c r="P183" s="215"/>
      <c r="Q183" s="246"/>
      <c r="R183" s="214"/>
      <c r="S183" s="246"/>
    </row>
    <row r="184" spans="1:19">
      <c r="A184" s="209"/>
      <c r="B184" s="214"/>
      <c r="C184" s="246"/>
      <c r="D184" s="214"/>
      <c r="E184" s="246"/>
      <c r="F184" s="214"/>
      <c r="G184" s="246"/>
      <c r="H184" s="214"/>
      <c r="I184" s="246"/>
      <c r="J184" s="214"/>
      <c r="K184" s="246"/>
      <c r="L184" s="214"/>
      <c r="M184" s="215"/>
      <c r="N184" s="215"/>
      <c r="O184" s="215"/>
      <c r="P184" s="214"/>
      <c r="Q184" s="215"/>
      <c r="R184" s="214"/>
      <c r="S184" s="246"/>
    </row>
    <row r="185" spans="1:19">
      <c r="A185" s="209"/>
      <c r="B185" s="214"/>
      <c r="C185" s="246"/>
      <c r="D185" s="214"/>
      <c r="E185" s="246"/>
      <c r="F185" s="214"/>
      <c r="G185" s="246"/>
      <c r="H185" s="214"/>
      <c r="I185" s="246"/>
      <c r="J185" s="215"/>
      <c r="K185" s="246"/>
      <c r="L185" s="214"/>
      <c r="M185" s="246"/>
      <c r="N185" s="214"/>
      <c r="O185" s="246"/>
      <c r="P185" s="214"/>
      <c r="Q185" s="246"/>
      <c r="R185" s="214"/>
      <c r="S185" s="246"/>
    </row>
    <row r="186" spans="1:19">
      <c r="A186" s="209"/>
      <c r="B186" s="214"/>
      <c r="C186" s="246"/>
      <c r="D186" s="214"/>
      <c r="E186" s="246"/>
      <c r="F186" s="214"/>
      <c r="G186" s="246"/>
      <c r="H186" s="214"/>
      <c r="I186" s="246"/>
      <c r="J186" s="214"/>
      <c r="K186" s="246"/>
      <c r="L186" s="214"/>
      <c r="M186" s="246"/>
      <c r="N186" s="214"/>
      <c r="O186" s="246"/>
      <c r="P186" s="214"/>
      <c r="Q186" s="246"/>
      <c r="R186" s="214"/>
      <c r="S186" s="246"/>
    </row>
    <row r="187" spans="1:19">
      <c r="A187" s="209"/>
      <c r="B187" s="214"/>
      <c r="C187" s="246"/>
      <c r="D187" s="214"/>
      <c r="E187" s="246"/>
      <c r="F187" s="214"/>
      <c r="G187" s="246"/>
      <c r="H187" s="214"/>
      <c r="I187" s="246"/>
      <c r="J187" s="215"/>
      <c r="K187" s="246"/>
      <c r="L187" s="214"/>
      <c r="M187" s="246"/>
      <c r="N187" s="214"/>
      <c r="O187" s="246"/>
      <c r="P187" s="214"/>
      <c r="Q187" s="246"/>
      <c r="R187" s="214"/>
      <c r="S187" s="246"/>
    </row>
    <row r="188" spans="1:19">
      <c r="A188" s="209"/>
      <c r="B188" s="214"/>
      <c r="C188" s="246"/>
      <c r="D188" s="214"/>
      <c r="E188" s="246"/>
      <c r="F188" s="214"/>
      <c r="G188" s="246"/>
      <c r="H188" s="214"/>
      <c r="I188" s="246"/>
      <c r="J188" s="214"/>
      <c r="K188" s="246"/>
      <c r="L188" s="214"/>
      <c r="M188" s="246"/>
      <c r="N188" s="214"/>
      <c r="O188" s="246"/>
      <c r="P188" s="214"/>
      <c r="Q188" s="246"/>
      <c r="R188" s="214"/>
      <c r="S188" s="246"/>
    </row>
    <row r="189" spans="1:19">
      <c r="A189" s="209"/>
      <c r="B189" s="98"/>
      <c r="C189" s="246"/>
      <c r="D189" s="246"/>
      <c r="E189" s="246"/>
      <c r="F189" s="246"/>
      <c r="G189" s="246"/>
      <c r="H189" s="246"/>
      <c r="I189" s="246"/>
      <c r="J189" s="246"/>
      <c r="K189" s="246"/>
      <c r="L189" s="246"/>
      <c r="M189" s="246"/>
      <c r="N189" s="246"/>
      <c r="O189" s="246"/>
      <c r="P189" s="246"/>
      <c r="Q189" s="246"/>
      <c r="R189" s="246"/>
      <c r="S189" s="246"/>
    </row>
    <row r="190" spans="1:19" ht="15.75">
      <c r="A190" s="249"/>
      <c r="B190" s="98"/>
      <c r="C190" s="246"/>
      <c r="D190" s="246"/>
      <c r="E190" s="246"/>
      <c r="F190" s="246"/>
      <c r="G190" s="246"/>
      <c r="H190" s="246"/>
      <c r="I190" s="246"/>
      <c r="J190" s="246"/>
      <c r="K190" s="246"/>
      <c r="L190" s="246"/>
      <c r="M190" s="246"/>
      <c r="N190" s="246"/>
      <c r="O190" s="246"/>
      <c r="P190" s="246"/>
      <c r="Q190" s="246"/>
      <c r="R190" s="246"/>
      <c r="S190" s="246"/>
    </row>
    <row r="191" spans="1:19">
      <c r="A191" s="209"/>
      <c r="B191" s="214"/>
      <c r="C191" s="246"/>
      <c r="D191" s="214"/>
      <c r="E191" s="246"/>
      <c r="F191" s="214"/>
      <c r="G191" s="246"/>
      <c r="H191" s="214"/>
      <c r="I191" s="246"/>
      <c r="J191" s="215"/>
      <c r="K191" s="246"/>
      <c r="L191" s="214"/>
      <c r="M191" s="246"/>
      <c r="N191" s="215"/>
      <c r="O191" s="215"/>
      <c r="P191" s="214"/>
      <c r="Q191" s="246"/>
      <c r="R191" s="214"/>
      <c r="S191" s="246"/>
    </row>
    <row r="192" spans="1:19">
      <c r="A192" s="209"/>
      <c r="B192" s="214"/>
      <c r="C192" s="246"/>
      <c r="D192" s="214"/>
      <c r="E192" s="246"/>
      <c r="F192" s="214"/>
      <c r="G192" s="246"/>
      <c r="H192" s="214"/>
      <c r="I192" s="246"/>
      <c r="J192" s="215"/>
      <c r="K192" s="215"/>
      <c r="L192" s="215"/>
      <c r="M192" s="215"/>
      <c r="N192" s="215"/>
      <c r="O192" s="215"/>
      <c r="P192" s="215"/>
      <c r="Q192" s="215"/>
      <c r="R192" s="214"/>
      <c r="S192" s="246"/>
    </row>
    <row r="193" spans="1:19">
      <c r="A193" s="209"/>
      <c r="B193" s="214"/>
      <c r="C193" s="246"/>
      <c r="D193" s="214"/>
      <c r="E193" s="246"/>
      <c r="F193" s="214"/>
      <c r="G193" s="246"/>
      <c r="H193" s="214"/>
      <c r="I193" s="246"/>
      <c r="J193" s="214"/>
      <c r="K193" s="246"/>
      <c r="L193" s="214"/>
      <c r="M193" s="246"/>
      <c r="N193" s="214"/>
      <c r="O193" s="246"/>
      <c r="P193" s="214"/>
      <c r="Q193" s="246"/>
      <c r="R193" s="214"/>
      <c r="S193" s="246"/>
    </row>
    <row r="194" spans="1:19">
      <c r="A194" s="209"/>
      <c r="B194" s="214"/>
      <c r="C194" s="246"/>
      <c r="D194" s="214"/>
      <c r="E194" s="246"/>
      <c r="F194" s="214"/>
      <c r="G194" s="246"/>
      <c r="H194" s="214"/>
      <c r="I194" s="246"/>
      <c r="J194" s="214"/>
      <c r="K194" s="246"/>
      <c r="L194" s="214"/>
      <c r="M194" s="246"/>
      <c r="N194" s="214"/>
      <c r="O194" s="246"/>
      <c r="P194" s="214"/>
      <c r="Q194" s="246"/>
      <c r="R194" s="214"/>
      <c r="S194" s="246"/>
    </row>
    <row r="195" spans="1:19">
      <c r="A195" s="209"/>
      <c r="B195" s="214"/>
      <c r="C195" s="246"/>
      <c r="D195" s="214"/>
      <c r="E195" s="246"/>
      <c r="F195" s="214"/>
      <c r="G195" s="246"/>
      <c r="H195" s="214"/>
      <c r="I195" s="246"/>
      <c r="J195" s="215"/>
      <c r="K195" s="215"/>
      <c r="L195" s="215"/>
      <c r="M195" s="215"/>
      <c r="N195" s="215"/>
      <c r="O195" s="215"/>
      <c r="P195" s="215"/>
      <c r="Q195" s="215"/>
      <c r="R195" s="214"/>
      <c r="S195" s="246"/>
    </row>
    <row r="196" spans="1:19">
      <c r="A196" s="209"/>
      <c r="B196" s="214"/>
      <c r="C196" s="246"/>
      <c r="D196" s="214"/>
      <c r="E196" s="246"/>
      <c r="F196" s="214"/>
      <c r="G196" s="246"/>
      <c r="H196" s="214"/>
      <c r="I196" s="246"/>
      <c r="J196" s="215"/>
      <c r="K196" s="246"/>
      <c r="L196" s="214"/>
      <c r="M196" s="246"/>
      <c r="N196" s="215"/>
      <c r="O196" s="215"/>
      <c r="P196" s="214"/>
      <c r="Q196" s="246"/>
      <c r="R196" s="214"/>
      <c r="S196" s="246"/>
    </row>
    <row r="197" spans="1:19">
      <c r="A197" s="209"/>
      <c r="B197" s="214"/>
      <c r="C197" s="246"/>
      <c r="D197" s="214"/>
      <c r="E197" s="246"/>
      <c r="F197" s="214"/>
      <c r="G197" s="246"/>
      <c r="H197" s="214"/>
      <c r="I197" s="246"/>
      <c r="J197" s="214"/>
      <c r="K197" s="246"/>
      <c r="L197" s="214"/>
      <c r="M197" s="246"/>
      <c r="N197" s="214"/>
      <c r="O197" s="246"/>
      <c r="P197" s="214"/>
      <c r="Q197" s="246"/>
      <c r="R197" s="214"/>
      <c r="S197" s="246"/>
    </row>
    <row r="198" spans="1:19">
      <c r="A198" s="209"/>
      <c r="B198" s="214"/>
      <c r="C198" s="246"/>
      <c r="D198" s="214"/>
      <c r="E198" s="246"/>
      <c r="F198" s="214"/>
      <c r="G198" s="246"/>
      <c r="H198" s="214"/>
      <c r="I198" s="246"/>
      <c r="J198" s="214"/>
      <c r="K198" s="246"/>
      <c r="L198" s="214"/>
      <c r="M198" s="246"/>
      <c r="N198" s="214"/>
      <c r="O198" s="246"/>
      <c r="P198" s="214"/>
      <c r="Q198" s="246"/>
      <c r="R198" s="214"/>
      <c r="S198" s="246"/>
    </row>
    <row r="199" spans="1:19">
      <c r="A199" s="209"/>
      <c r="B199" s="214"/>
      <c r="C199" s="246"/>
      <c r="D199" s="214"/>
      <c r="E199" s="246"/>
      <c r="F199" s="214"/>
      <c r="G199" s="246"/>
      <c r="H199" s="214"/>
      <c r="I199" s="246"/>
      <c r="J199" s="214"/>
      <c r="K199" s="246"/>
      <c r="L199" s="214"/>
      <c r="M199" s="246"/>
      <c r="N199" s="214"/>
      <c r="O199" s="246"/>
      <c r="P199" s="214"/>
      <c r="Q199" s="246"/>
      <c r="R199" s="214"/>
      <c r="S199" s="246"/>
    </row>
    <row r="200" spans="1:19">
      <c r="A200" s="209"/>
      <c r="B200" s="214"/>
      <c r="C200" s="246"/>
      <c r="D200" s="214"/>
      <c r="E200" s="246"/>
      <c r="F200" s="214"/>
      <c r="G200" s="246"/>
      <c r="H200" s="214"/>
      <c r="I200" s="246"/>
      <c r="J200" s="214"/>
      <c r="K200" s="246"/>
      <c r="L200" s="214"/>
      <c r="M200" s="246"/>
      <c r="N200" s="214"/>
      <c r="O200" s="246"/>
      <c r="P200" s="214"/>
      <c r="Q200" s="246"/>
      <c r="R200" s="214"/>
      <c r="S200" s="246"/>
    </row>
    <row r="201" spans="1:19">
      <c r="A201" s="209"/>
      <c r="B201" s="99"/>
      <c r="C201" s="246"/>
      <c r="D201" s="246"/>
      <c r="E201" s="246"/>
      <c r="F201" s="246"/>
      <c r="G201" s="246"/>
      <c r="H201" s="246"/>
      <c r="I201" s="246"/>
      <c r="J201" s="246"/>
      <c r="K201" s="246"/>
      <c r="L201" s="246"/>
      <c r="M201" s="246"/>
      <c r="N201" s="246"/>
      <c r="O201" s="246"/>
      <c r="P201" s="246"/>
      <c r="Q201" s="246"/>
      <c r="R201" s="246"/>
      <c r="S201" s="246"/>
    </row>
    <row r="202" spans="1:19" ht="15.75">
      <c r="A202" s="249"/>
      <c r="B202" s="99"/>
      <c r="C202" s="246"/>
      <c r="D202" s="246"/>
      <c r="E202" s="246"/>
      <c r="F202" s="246"/>
      <c r="G202" s="246"/>
      <c r="H202" s="246"/>
      <c r="I202" s="246"/>
      <c r="J202" s="246"/>
      <c r="K202" s="246"/>
      <c r="L202" s="246"/>
      <c r="M202" s="246"/>
      <c r="N202" s="246"/>
      <c r="O202" s="246"/>
      <c r="P202" s="246"/>
      <c r="Q202" s="246"/>
      <c r="R202" s="246"/>
      <c r="S202" s="246"/>
    </row>
    <row r="203" spans="1:19">
      <c r="A203" s="209"/>
      <c r="B203" s="214"/>
      <c r="C203" s="246"/>
      <c r="D203" s="214"/>
      <c r="E203" s="246"/>
      <c r="F203" s="214"/>
      <c r="G203" s="246"/>
      <c r="H203" s="214"/>
      <c r="I203" s="246"/>
      <c r="J203" s="214"/>
      <c r="K203" s="246"/>
      <c r="L203" s="214"/>
      <c r="M203" s="246"/>
      <c r="N203" s="214"/>
      <c r="O203" s="246"/>
      <c r="P203" s="214"/>
      <c r="Q203" s="246"/>
      <c r="R203" s="214"/>
      <c r="S203" s="246"/>
    </row>
    <row r="204" spans="1:19">
      <c r="A204" s="209"/>
      <c r="B204" s="214"/>
      <c r="C204" s="246"/>
      <c r="D204" s="214"/>
      <c r="E204" s="246"/>
      <c r="F204" s="214"/>
      <c r="G204" s="246"/>
      <c r="H204" s="214"/>
      <c r="I204" s="246"/>
      <c r="J204" s="215"/>
      <c r="K204" s="246"/>
      <c r="L204" s="214"/>
      <c r="M204" s="246"/>
      <c r="N204" s="215"/>
      <c r="O204" s="246"/>
      <c r="P204" s="215"/>
      <c r="Q204" s="246"/>
      <c r="R204" s="214"/>
      <c r="S204" s="246"/>
    </row>
    <row r="205" spans="1:19">
      <c r="A205" s="209"/>
      <c r="B205" s="214"/>
      <c r="C205" s="246"/>
      <c r="D205" s="214"/>
      <c r="E205" s="246"/>
      <c r="F205" s="214"/>
      <c r="G205" s="246"/>
      <c r="H205" s="214"/>
      <c r="I205" s="246"/>
      <c r="J205" s="214"/>
      <c r="K205" s="246"/>
      <c r="L205" s="214"/>
      <c r="M205" s="246"/>
      <c r="N205" s="214"/>
      <c r="O205" s="215"/>
      <c r="P205" s="215"/>
      <c r="Q205" s="246"/>
      <c r="R205" s="214"/>
      <c r="S205" s="246"/>
    </row>
    <row r="206" spans="1:19">
      <c r="A206" s="209"/>
      <c r="B206" s="214"/>
      <c r="C206" s="246"/>
      <c r="D206" s="214"/>
      <c r="E206" s="246"/>
      <c r="F206" s="214"/>
      <c r="G206" s="246"/>
      <c r="H206" s="214"/>
      <c r="I206" s="246"/>
      <c r="J206" s="215"/>
      <c r="K206" s="246"/>
      <c r="L206" s="215"/>
      <c r="M206" s="215"/>
      <c r="N206" s="215"/>
      <c r="O206" s="215"/>
      <c r="P206" s="215"/>
      <c r="Q206" s="246"/>
      <c r="R206" s="214"/>
      <c r="S206" s="246"/>
    </row>
    <row r="207" spans="1:19">
      <c r="A207" s="209"/>
      <c r="B207" s="214"/>
      <c r="C207" s="246"/>
      <c r="D207" s="214"/>
      <c r="E207" s="246"/>
      <c r="F207" s="214"/>
      <c r="G207" s="246"/>
      <c r="H207" s="214"/>
      <c r="I207" s="246"/>
      <c r="J207" s="215"/>
      <c r="K207" s="246"/>
      <c r="L207" s="214"/>
      <c r="M207" s="246"/>
      <c r="N207" s="214"/>
      <c r="O207" s="246"/>
      <c r="P207" s="214"/>
      <c r="Q207" s="246"/>
      <c r="R207" s="214"/>
      <c r="S207" s="246"/>
    </row>
    <row r="208" spans="1:19">
      <c r="A208" s="209"/>
      <c r="B208" s="214"/>
      <c r="C208" s="246"/>
      <c r="D208" s="214"/>
      <c r="E208" s="246"/>
      <c r="F208" s="214"/>
      <c r="G208" s="246"/>
      <c r="H208" s="214"/>
      <c r="I208" s="246"/>
      <c r="J208" s="214"/>
      <c r="K208" s="215"/>
      <c r="L208" s="214"/>
      <c r="M208" s="246"/>
      <c r="N208" s="214"/>
      <c r="O208" s="246"/>
      <c r="P208" s="214"/>
      <c r="Q208" s="246"/>
      <c r="R208" s="214"/>
      <c r="S208" s="246"/>
    </row>
    <row r="209" spans="1:19">
      <c r="A209" s="209"/>
      <c r="B209" s="214"/>
      <c r="C209" s="246"/>
      <c r="D209" s="214"/>
      <c r="E209" s="246"/>
      <c r="F209" s="214"/>
      <c r="G209" s="246"/>
      <c r="H209" s="214"/>
      <c r="I209" s="246"/>
      <c r="J209" s="215"/>
      <c r="K209" s="215"/>
      <c r="L209" s="214"/>
      <c r="M209" s="246"/>
      <c r="N209" s="214"/>
      <c r="O209" s="215"/>
      <c r="P209" s="215"/>
      <c r="Q209" s="215"/>
      <c r="R209" s="214"/>
      <c r="S209" s="215"/>
    </row>
    <row r="210" spans="1:19">
      <c r="A210" s="209"/>
      <c r="B210" s="214"/>
      <c r="C210" s="246"/>
      <c r="D210" s="214"/>
      <c r="E210" s="246"/>
      <c r="F210" s="214"/>
      <c r="G210" s="246"/>
      <c r="H210" s="214"/>
      <c r="I210" s="246"/>
      <c r="J210" s="214"/>
      <c r="K210" s="246"/>
      <c r="L210" s="214"/>
      <c r="M210" s="246"/>
      <c r="N210" s="214"/>
      <c r="O210" s="246"/>
      <c r="P210" s="214"/>
      <c r="Q210" s="246"/>
      <c r="R210" s="214"/>
      <c r="S210" s="246"/>
    </row>
    <row r="211" spans="1:19">
      <c r="A211" s="209"/>
      <c r="B211" s="214"/>
      <c r="C211" s="246"/>
      <c r="D211" s="214"/>
      <c r="E211" s="246"/>
      <c r="F211" s="214"/>
      <c r="G211" s="246"/>
      <c r="H211" s="214"/>
      <c r="I211" s="246"/>
      <c r="J211" s="214"/>
      <c r="K211" s="246"/>
      <c r="L211" s="214"/>
      <c r="M211" s="246"/>
      <c r="N211" s="214"/>
      <c r="O211" s="246"/>
      <c r="P211" s="214"/>
      <c r="Q211" s="246"/>
      <c r="R211" s="214"/>
      <c r="S211" s="246"/>
    </row>
    <row r="212" spans="1:19">
      <c r="A212" s="209"/>
      <c r="B212" s="214"/>
      <c r="C212" s="246"/>
      <c r="D212" s="214"/>
      <c r="E212" s="246"/>
      <c r="F212" s="214"/>
      <c r="G212" s="246"/>
      <c r="H212" s="214"/>
      <c r="I212" s="246"/>
      <c r="J212" s="215"/>
      <c r="K212" s="246"/>
      <c r="L212" s="214"/>
      <c r="M212" s="246"/>
      <c r="N212" s="215"/>
      <c r="O212" s="246"/>
      <c r="P212" s="215"/>
      <c r="Q212" s="246"/>
      <c r="R212" s="214"/>
      <c r="S212" s="246"/>
    </row>
    <row r="213" spans="1:19">
      <c r="A213" s="209"/>
      <c r="B213" s="214"/>
      <c r="C213" s="246"/>
      <c r="D213" s="214"/>
      <c r="E213" s="246"/>
      <c r="F213" s="214"/>
      <c r="G213" s="246"/>
      <c r="H213" s="214"/>
      <c r="I213" s="246"/>
      <c r="J213" s="214"/>
      <c r="K213" s="246"/>
      <c r="L213" s="214"/>
      <c r="M213" s="246"/>
      <c r="N213" s="215"/>
      <c r="O213" s="246"/>
      <c r="P213" s="214"/>
      <c r="Q213" s="246"/>
      <c r="R213" s="214"/>
      <c r="S213" s="246"/>
    </row>
    <row r="214" spans="1:19">
      <c r="A214" s="209"/>
      <c r="B214" s="214"/>
      <c r="C214" s="246"/>
      <c r="D214" s="214"/>
      <c r="E214" s="246"/>
      <c r="F214" s="214"/>
      <c r="G214" s="246"/>
      <c r="H214" s="214"/>
      <c r="I214" s="246"/>
      <c r="J214" s="215"/>
      <c r="K214" s="246"/>
      <c r="L214" s="215"/>
      <c r="M214" s="215"/>
      <c r="N214" s="214"/>
      <c r="O214" s="215"/>
      <c r="P214" s="215"/>
      <c r="Q214" s="215"/>
      <c r="R214" s="214"/>
      <c r="S214" s="246"/>
    </row>
    <row r="215" spans="1:19">
      <c r="A215" s="209"/>
      <c r="B215" s="214"/>
      <c r="C215" s="246"/>
      <c r="D215" s="214"/>
      <c r="E215" s="246"/>
      <c r="F215" s="214"/>
      <c r="G215" s="246"/>
      <c r="H215" s="214"/>
      <c r="I215" s="246"/>
      <c r="J215" s="214"/>
      <c r="K215" s="246"/>
      <c r="L215" s="214"/>
      <c r="M215" s="246"/>
      <c r="N215" s="214"/>
      <c r="O215" s="246"/>
      <c r="P215" s="214"/>
      <c r="Q215" s="246"/>
      <c r="R215" s="214"/>
      <c r="S215" s="246"/>
    </row>
    <row r="216" spans="1:19">
      <c r="A216" s="209"/>
      <c r="B216" s="214"/>
      <c r="C216" s="246"/>
      <c r="D216" s="214"/>
      <c r="E216" s="246"/>
      <c r="F216" s="214"/>
      <c r="G216" s="246"/>
      <c r="H216" s="214"/>
      <c r="I216" s="246"/>
      <c r="J216" s="215"/>
      <c r="K216" s="246"/>
      <c r="L216" s="214"/>
      <c r="M216" s="246"/>
      <c r="N216" s="215"/>
      <c r="O216" s="215"/>
      <c r="P216" s="214"/>
      <c r="Q216" s="246"/>
      <c r="R216" s="214"/>
      <c r="S216" s="246"/>
    </row>
    <row r="217" spans="1:19">
      <c r="A217" s="209"/>
      <c r="B217" s="214"/>
      <c r="C217" s="246"/>
      <c r="D217" s="214"/>
      <c r="E217" s="246"/>
      <c r="F217" s="214"/>
      <c r="G217" s="246"/>
      <c r="H217" s="214"/>
      <c r="I217" s="246"/>
      <c r="J217" s="214"/>
      <c r="K217" s="246"/>
      <c r="L217" s="214"/>
      <c r="M217" s="246"/>
      <c r="N217" s="214"/>
      <c r="O217" s="246"/>
      <c r="P217" s="214"/>
      <c r="Q217" s="246"/>
      <c r="R217" s="214"/>
      <c r="S217" s="246"/>
    </row>
    <row r="218" spans="1:19">
      <c r="A218" s="209"/>
      <c r="B218" s="214"/>
      <c r="C218" s="246"/>
      <c r="D218" s="214"/>
      <c r="E218" s="246"/>
      <c r="F218" s="214"/>
      <c r="G218" s="246"/>
      <c r="H218" s="214"/>
      <c r="I218" s="246"/>
      <c r="J218" s="214"/>
      <c r="K218" s="246"/>
      <c r="L218" s="214"/>
      <c r="M218" s="246"/>
      <c r="N218" s="214"/>
      <c r="O218" s="246"/>
      <c r="P218" s="214"/>
      <c r="Q218" s="246"/>
      <c r="R218" s="214"/>
      <c r="S218" s="246"/>
    </row>
    <row r="219" spans="1:19" ht="15.75">
      <c r="A219" s="249"/>
      <c r="B219" s="99"/>
      <c r="C219" s="246"/>
      <c r="D219" s="246"/>
      <c r="E219" s="246"/>
      <c r="F219" s="246"/>
      <c r="G219" s="246"/>
      <c r="H219" s="246"/>
      <c r="I219" s="246"/>
      <c r="J219" s="246"/>
      <c r="K219" s="246"/>
      <c r="L219" s="246"/>
      <c r="M219" s="246"/>
      <c r="N219" s="246"/>
      <c r="O219" s="246"/>
      <c r="P219" s="246"/>
      <c r="Q219" s="246"/>
      <c r="R219" s="246"/>
      <c r="S219" s="246"/>
    </row>
    <row r="220" spans="1:19" ht="15.75">
      <c r="A220" s="249"/>
      <c r="B220" s="99"/>
      <c r="C220" s="246"/>
      <c r="D220" s="246"/>
      <c r="E220" s="246"/>
      <c r="F220" s="246"/>
      <c r="G220" s="246"/>
      <c r="H220" s="246"/>
      <c r="I220" s="246"/>
      <c r="J220" s="246"/>
      <c r="K220" s="246"/>
      <c r="L220" s="246"/>
      <c r="M220" s="246"/>
      <c r="N220" s="246"/>
      <c r="O220" s="246"/>
      <c r="P220" s="246"/>
      <c r="Q220" s="246"/>
      <c r="R220" s="246"/>
      <c r="S220" s="246"/>
    </row>
    <row r="221" spans="1:19">
      <c r="A221" s="209"/>
      <c r="B221" s="214"/>
      <c r="C221" s="246"/>
      <c r="D221" s="214"/>
      <c r="E221" s="246"/>
      <c r="F221" s="214"/>
      <c r="G221" s="246"/>
      <c r="H221" s="214"/>
      <c r="I221" s="246"/>
      <c r="J221" s="214"/>
      <c r="K221" s="246"/>
      <c r="L221" s="214"/>
      <c r="M221" s="246"/>
      <c r="N221" s="214"/>
      <c r="O221" s="246"/>
      <c r="P221" s="214"/>
      <c r="Q221" s="246"/>
      <c r="R221" s="214"/>
      <c r="S221" s="246"/>
    </row>
    <row r="222" spans="1:19">
      <c r="A222" s="209"/>
      <c r="B222" s="214"/>
      <c r="C222" s="246"/>
      <c r="D222" s="214"/>
      <c r="E222" s="246"/>
      <c r="F222" s="214"/>
      <c r="G222" s="246"/>
      <c r="H222" s="214"/>
      <c r="I222" s="246"/>
      <c r="J222" s="215"/>
      <c r="K222" s="246"/>
      <c r="L222" s="214"/>
      <c r="M222" s="215"/>
      <c r="N222" s="215"/>
      <c r="O222" s="215"/>
      <c r="P222" s="214"/>
      <c r="Q222" s="246"/>
      <c r="R222" s="214"/>
      <c r="S222" s="246"/>
    </row>
    <row r="223" spans="1:19">
      <c r="A223" s="209"/>
      <c r="B223" s="214"/>
      <c r="C223" s="246"/>
      <c r="D223" s="214"/>
      <c r="E223" s="246"/>
      <c r="F223" s="214"/>
      <c r="G223" s="246"/>
      <c r="H223" s="214"/>
      <c r="I223" s="246"/>
      <c r="J223" s="214"/>
      <c r="K223" s="246"/>
      <c r="L223" s="214"/>
      <c r="M223" s="246"/>
      <c r="N223" s="214"/>
      <c r="O223" s="246"/>
      <c r="P223" s="214"/>
      <c r="Q223" s="246"/>
      <c r="R223" s="214"/>
      <c r="S223" s="246"/>
    </row>
    <row r="224" spans="1:19">
      <c r="A224" s="209"/>
      <c r="B224" s="214"/>
      <c r="C224" s="246"/>
      <c r="D224" s="214"/>
      <c r="E224" s="246"/>
      <c r="F224" s="214"/>
      <c r="G224" s="246"/>
      <c r="H224" s="214"/>
      <c r="I224" s="246"/>
      <c r="J224" s="214"/>
      <c r="K224" s="246"/>
      <c r="L224" s="214"/>
      <c r="M224" s="246"/>
      <c r="N224" s="214"/>
      <c r="O224" s="246"/>
      <c r="P224" s="214"/>
      <c r="Q224" s="246"/>
      <c r="R224" s="214"/>
      <c r="S224" s="246"/>
    </row>
    <row r="225" spans="1:19">
      <c r="A225" s="209"/>
      <c r="B225" s="214"/>
      <c r="C225" s="246"/>
      <c r="D225" s="214"/>
      <c r="E225" s="246"/>
      <c r="F225" s="214"/>
      <c r="G225" s="246"/>
      <c r="H225" s="214"/>
      <c r="I225" s="246"/>
      <c r="J225" s="215"/>
      <c r="K225" s="246"/>
      <c r="L225" s="214"/>
      <c r="M225" s="246"/>
      <c r="N225" s="215"/>
      <c r="O225" s="215"/>
      <c r="P225" s="215"/>
      <c r="Q225" s="246"/>
      <c r="R225" s="214"/>
      <c r="S225" s="246"/>
    </row>
    <row r="226" spans="1:19">
      <c r="A226" s="209"/>
      <c r="B226" s="214"/>
      <c r="C226" s="246"/>
      <c r="D226" s="214"/>
      <c r="E226" s="246"/>
      <c r="F226" s="214"/>
      <c r="G226" s="246"/>
      <c r="H226" s="214"/>
      <c r="I226" s="246"/>
      <c r="J226" s="214"/>
      <c r="K226" s="246"/>
      <c r="L226" s="214"/>
      <c r="M226" s="246"/>
      <c r="N226" s="215"/>
      <c r="O226" s="246"/>
      <c r="P226" s="215"/>
      <c r="Q226" s="246"/>
      <c r="R226" s="214"/>
      <c r="S226" s="246"/>
    </row>
    <row r="227" spans="1:19">
      <c r="A227" s="209"/>
      <c r="B227" s="214"/>
      <c r="C227" s="246"/>
      <c r="D227" s="214"/>
      <c r="E227" s="246"/>
      <c r="F227" s="214"/>
      <c r="G227" s="246"/>
      <c r="H227" s="214"/>
      <c r="I227" s="246"/>
      <c r="J227" s="215"/>
      <c r="K227" s="215"/>
      <c r="L227" s="214"/>
      <c r="M227" s="215"/>
      <c r="N227" s="215"/>
      <c r="O227" s="215"/>
      <c r="P227" s="214"/>
      <c r="Q227" s="246"/>
      <c r="R227" s="214"/>
      <c r="S227" s="246"/>
    </row>
    <row r="228" spans="1:19" ht="15.75">
      <c r="A228" s="249"/>
      <c r="B228" s="99"/>
      <c r="C228" s="246"/>
      <c r="D228" s="246"/>
      <c r="E228" s="246"/>
      <c r="F228" s="246"/>
      <c r="G228" s="246"/>
      <c r="H228" s="246"/>
      <c r="I228" s="246"/>
      <c r="J228" s="246"/>
      <c r="K228" s="246"/>
      <c r="L228" s="246"/>
      <c r="M228" s="246"/>
      <c r="N228" s="246"/>
      <c r="O228" s="246"/>
      <c r="P228" s="246"/>
      <c r="Q228" s="246"/>
      <c r="R228" s="246"/>
      <c r="S228" s="246"/>
    </row>
    <row r="229" spans="1:19" ht="15.75">
      <c r="A229" s="249"/>
      <c r="B229" s="99"/>
      <c r="C229" s="246"/>
      <c r="D229" s="246"/>
      <c r="E229" s="246"/>
      <c r="F229" s="246"/>
      <c r="G229" s="246"/>
      <c r="H229" s="246"/>
      <c r="I229" s="246"/>
      <c r="J229" s="246"/>
      <c r="K229" s="246"/>
      <c r="L229" s="246"/>
      <c r="M229" s="246"/>
      <c r="N229" s="246"/>
      <c r="O229" s="246"/>
      <c r="P229" s="246"/>
      <c r="Q229" s="246"/>
      <c r="R229" s="246"/>
      <c r="S229" s="246"/>
    </row>
    <row r="230" spans="1:19">
      <c r="A230" s="209"/>
      <c r="B230" s="214"/>
      <c r="C230" s="246"/>
      <c r="D230" s="214"/>
      <c r="E230" s="246"/>
      <c r="F230" s="214"/>
      <c r="G230" s="246"/>
      <c r="H230" s="214"/>
      <c r="I230" s="246"/>
      <c r="J230" s="214"/>
      <c r="K230" s="246"/>
      <c r="L230" s="215"/>
      <c r="M230" s="215"/>
      <c r="N230" s="215"/>
      <c r="O230" s="246"/>
      <c r="P230" s="214"/>
      <c r="Q230" s="215"/>
      <c r="R230" s="215"/>
      <c r="S230" s="215"/>
    </row>
    <row r="231" spans="1:19">
      <c r="A231" s="209"/>
      <c r="B231" s="214"/>
      <c r="C231" s="246"/>
      <c r="D231" s="214"/>
      <c r="E231" s="246"/>
      <c r="F231" s="214"/>
      <c r="G231" s="246"/>
      <c r="H231" s="214"/>
      <c r="I231" s="246"/>
      <c r="J231" s="214"/>
      <c r="K231" s="246"/>
      <c r="L231" s="214"/>
      <c r="M231" s="246"/>
      <c r="N231" s="215"/>
      <c r="O231" s="246"/>
      <c r="P231" s="214"/>
      <c r="Q231" s="246"/>
      <c r="R231" s="214"/>
      <c r="S231" s="246"/>
    </row>
    <row r="232" spans="1:19">
      <c r="A232" s="209"/>
      <c r="B232" s="214"/>
      <c r="C232" s="246"/>
      <c r="D232" s="214"/>
      <c r="E232" s="246"/>
      <c r="F232" s="214"/>
      <c r="G232" s="246"/>
      <c r="H232" s="214"/>
      <c r="I232" s="246"/>
      <c r="J232" s="214"/>
      <c r="K232" s="246"/>
      <c r="L232" s="214"/>
      <c r="M232" s="215"/>
      <c r="N232" s="214"/>
      <c r="O232" s="246"/>
      <c r="P232" s="214"/>
      <c r="Q232" s="246"/>
      <c r="R232" s="214"/>
      <c r="S232" s="246"/>
    </row>
    <row r="233" spans="1:19">
      <c r="A233" s="259"/>
      <c r="B233" s="260"/>
      <c r="C233" s="260"/>
      <c r="D233" s="260"/>
      <c r="E233" s="260"/>
      <c r="F233" s="260"/>
      <c r="G233" s="260"/>
      <c r="H233" s="260"/>
      <c r="I233" s="260"/>
      <c r="J233" s="260"/>
      <c r="K233" s="260"/>
      <c r="L233" s="260"/>
      <c r="M233" s="260"/>
      <c r="N233" s="260"/>
      <c r="O233" s="260"/>
      <c r="P233" s="260"/>
      <c r="Q233" s="260"/>
      <c r="R233" s="260"/>
      <c r="S233" s="260"/>
    </row>
    <row r="234" spans="1:19">
      <c r="A234" s="209"/>
      <c r="B234" s="214"/>
      <c r="C234" s="246"/>
      <c r="D234" s="214"/>
      <c r="E234" s="246"/>
      <c r="F234" s="214"/>
      <c r="G234" s="246"/>
      <c r="H234" s="214"/>
      <c r="I234" s="246"/>
      <c r="J234" s="214"/>
      <c r="K234" s="246"/>
      <c r="L234" s="214"/>
      <c r="M234" s="214"/>
      <c r="N234" s="215"/>
      <c r="O234" s="246"/>
      <c r="P234" s="215"/>
      <c r="Q234" s="214"/>
      <c r="R234" s="214"/>
      <c r="S234" s="246"/>
    </row>
    <row r="235" spans="1:19">
      <c r="A235" s="209"/>
      <c r="B235" s="214"/>
      <c r="C235" s="246"/>
      <c r="D235" s="214"/>
      <c r="E235" s="246"/>
      <c r="F235" s="214"/>
      <c r="G235" s="246"/>
      <c r="H235" s="214"/>
      <c r="I235" s="246"/>
      <c r="J235" s="214"/>
      <c r="K235" s="246"/>
      <c r="L235" s="214"/>
      <c r="M235" s="214"/>
      <c r="N235" s="214"/>
      <c r="O235" s="246"/>
      <c r="P235" s="215"/>
      <c r="Q235" s="214"/>
      <c r="R235" s="214"/>
      <c r="S235" s="246"/>
    </row>
    <row r="236" spans="1:19">
      <c r="A236" s="209"/>
      <c r="B236" s="214"/>
      <c r="C236" s="246"/>
      <c r="D236" s="214"/>
      <c r="E236" s="246"/>
      <c r="F236" s="214"/>
      <c r="G236" s="246"/>
      <c r="H236" s="214"/>
      <c r="I236" s="246"/>
      <c r="J236" s="214"/>
      <c r="K236" s="246"/>
      <c r="L236" s="214"/>
      <c r="M236" s="215"/>
      <c r="N236" s="215"/>
      <c r="O236" s="246"/>
      <c r="P236" s="214"/>
      <c r="Q236" s="215"/>
      <c r="R236" s="214"/>
      <c r="S236" s="246"/>
    </row>
    <row r="237" spans="1:19" ht="15.75">
      <c r="A237" s="209"/>
      <c r="B237" s="261"/>
      <c r="C237" s="140"/>
      <c r="D237" s="108"/>
      <c r="E237" s="140"/>
      <c r="F237" s="108"/>
      <c r="G237" s="140"/>
      <c r="H237" s="108"/>
      <c r="I237" s="140"/>
      <c r="J237" s="108"/>
      <c r="K237" s="140"/>
      <c r="L237" s="108"/>
      <c r="M237" s="140"/>
      <c r="N237" s="108"/>
      <c r="O237" s="140"/>
      <c r="P237" s="108"/>
      <c r="Q237" s="140"/>
      <c r="R237" s="108"/>
      <c r="S237" s="140"/>
    </row>
    <row r="238" spans="1:19">
      <c r="A238" s="209"/>
      <c r="B238" s="262"/>
      <c r="C238" s="263"/>
      <c r="D238" s="108"/>
      <c r="E238" s="263"/>
      <c r="F238" s="108"/>
      <c r="G238" s="263"/>
      <c r="H238" s="108"/>
      <c r="I238" s="263"/>
      <c r="J238" s="108"/>
      <c r="K238" s="263"/>
      <c r="L238" s="108"/>
      <c r="M238" s="263"/>
      <c r="N238" s="108"/>
      <c r="O238" s="263"/>
      <c r="P238" s="108"/>
      <c r="Q238" s="263"/>
      <c r="R238" s="108"/>
      <c r="S238" s="263"/>
    </row>
    <row r="239" spans="1:19">
      <c r="A239" s="209"/>
      <c r="B239" s="262"/>
      <c r="C239" s="263"/>
      <c r="D239" s="108"/>
      <c r="E239" s="263"/>
      <c r="F239" s="108"/>
      <c r="G239" s="263"/>
      <c r="H239" s="108"/>
      <c r="I239" s="263"/>
      <c r="J239" s="108"/>
      <c r="K239" s="263"/>
      <c r="L239" s="108"/>
      <c r="M239" s="263"/>
      <c r="N239" s="108"/>
      <c r="O239" s="263"/>
      <c r="P239" s="108"/>
      <c r="Q239" s="263"/>
      <c r="R239" s="108"/>
      <c r="S239" s="263"/>
    </row>
    <row r="240" spans="1:19">
      <c r="A240" s="209"/>
      <c r="B240" s="262"/>
      <c r="C240" s="140"/>
      <c r="D240" s="108"/>
      <c r="E240" s="140"/>
      <c r="F240" s="108"/>
      <c r="G240" s="140"/>
      <c r="H240" s="108"/>
      <c r="I240" s="140"/>
      <c r="J240" s="108"/>
      <c r="K240" s="140"/>
      <c r="L240" s="108"/>
      <c r="M240" s="140"/>
      <c r="N240" s="108"/>
      <c r="O240" s="140"/>
      <c r="P240" s="108"/>
      <c r="Q240" s="140"/>
      <c r="R240" s="108"/>
      <c r="S240" s="140"/>
    </row>
    <row r="241" spans="1:19">
      <c r="A241" s="209"/>
      <c r="B241" s="262"/>
      <c r="C241" s="264"/>
      <c r="D241" s="108"/>
      <c r="E241" s="264"/>
      <c r="F241" s="108"/>
      <c r="G241" s="264"/>
      <c r="H241" s="108"/>
      <c r="I241" s="264"/>
      <c r="J241" s="108"/>
      <c r="K241" s="264"/>
      <c r="L241" s="108"/>
      <c r="M241" s="264"/>
      <c r="N241" s="108"/>
      <c r="O241" s="264"/>
      <c r="P241" s="108"/>
      <c r="Q241" s="264"/>
      <c r="R241" s="108"/>
      <c r="S241" s="264"/>
    </row>
    <row r="242" spans="1:19">
      <c r="A242" s="209"/>
      <c r="B242" s="265"/>
      <c r="C242" s="264"/>
      <c r="D242" s="109"/>
      <c r="E242" s="264"/>
      <c r="F242" s="109"/>
      <c r="G242" s="264"/>
      <c r="H242" s="109"/>
      <c r="I242" s="264"/>
      <c r="J242" s="109"/>
      <c r="K242" s="264"/>
      <c r="L242" s="109"/>
      <c r="M242" s="264"/>
      <c r="N242" s="109"/>
      <c r="O242" s="264"/>
      <c r="P242" s="109"/>
      <c r="Q242" s="264"/>
      <c r="R242" s="109"/>
      <c r="S242" s="264"/>
    </row>
    <row r="243" spans="1:19" ht="15.75">
      <c r="A243" s="209"/>
      <c r="B243" s="261"/>
      <c r="C243" s="140"/>
      <c r="D243" s="108"/>
      <c r="E243" s="140"/>
      <c r="F243" s="108"/>
      <c r="G243" s="140"/>
      <c r="H243" s="108"/>
      <c r="I243" s="140"/>
      <c r="J243" s="108"/>
      <c r="K243" s="140"/>
      <c r="L243" s="108"/>
      <c r="M243" s="140"/>
      <c r="N243" s="108"/>
      <c r="O243" s="140"/>
      <c r="P243" s="108"/>
      <c r="Q243" s="140"/>
      <c r="R243" s="108"/>
      <c r="S243" s="140"/>
    </row>
    <row r="244" spans="1:19" ht="15.75">
      <c r="A244" s="249"/>
      <c r="B244" s="262"/>
      <c r="C244" s="266"/>
      <c r="D244" s="108"/>
      <c r="E244" s="266"/>
      <c r="F244" s="108"/>
      <c r="G244" s="266"/>
      <c r="H244" s="108"/>
      <c r="I244" s="266"/>
      <c r="J244" s="108"/>
      <c r="K244" s="266"/>
      <c r="L244" s="108"/>
      <c r="M244" s="266"/>
      <c r="N244" s="108"/>
      <c r="O244" s="266"/>
      <c r="P244" s="108"/>
      <c r="Q244" s="266"/>
      <c r="R244" s="108"/>
      <c r="S244" s="266"/>
    </row>
    <row r="245" spans="1:19">
      <c r="A245" s="209"/>
      <c r="B245" s="262"/>
      <c r="C245" s="263"/>
      <c r="D245" s="108"/>
      <c r="E245" s="263"/>
      <c r="F245" s="108"/>
      <c r="G245" s="263"/>
      <c r="H245" s="108"/>
      <c r="I245" s="263"/>
      <c r="J245" s="108"/>
      <c r="K245" s="263"/>
      <c r="L245" s="108"/>
      <c r="M245" s="263"/>
      <c r="N245" s="108"/>
      <c r="O245" s="263"/>
      <c r="P245" s="108"/>
      <c r="Q245" s="263"/>
      <c r="R245" s="108"/>
      <c r="S245" s="263"/>
    </row>
    <row r="246" spans="1:19">
      <c r="A246" s="209"/>
      <c r="B246" s="267"/>
      <c r="C246" s="266"/>
      <c r="D246" s="108"/>
      <c r="E246" s="266"/>
      <c r="F246" s="108"/>
      <c r="G246" s="266"/>
      <c r="H246" s="108"/>
      <c r="I246" s="266"/>
      <c r="J246" s="108"/>
      <c r="K246" s="266"/>
      <c r="L246" s="108"/>
      <c r="M246" s="266"/>
      <c r="N246" s="108"/>
      <c r="O246" s="266"/>
      <c r="P246" s="108"/>
      <c r="Q246" s="266"/>
      <c r="R246" s="108"/>
      <c r="S246" s="266"/>
    </row>
    <row r="247" spans="1:19" ht="15.75">
      <c r="A247" s="209"/>
      <c r="B247" s="261"/>
      <c r="C247" s="263"/>
      <c r="D247" s="108"/>
      <c r="E247" s="263"/>
      <c r="F247" s="108"/>
      <c r="G247" s="263"/>
      <c r="H247" s="108"/>
      <c r="I247" s="263"/>
      <c r="J247" s="108"/>
      <c r="K247" s="263"/>
      <c r="L247" s="108"/>
      <c r="M247" s="263"/>
      <c r="N247" s="108"/>
      <c r="O247" s="263"/>
      <c r="P247" s="108"/>
      <c r="Q247" s="263"/>
      <c r="R247" s="108"/>
      <c r="S247" s="263"/>
    </row>
    <row r="248" spans="1:19">
      <c r="A248" s="209"/>
      <c r="B248" s="262"/>
      <c r="C248" s="266"/>
      <c r="D248" s="108"/>
      <c r="E248" s="266"/>
      <c r="F248" s="108"/>
      <c r="G248" s="266"/>
      <c r="H248" s="108"/>
      <c r="I248" s="266"/>
      <c r="J248" s="108"/>
      <c r="K248" s="266"/>
      <c r="L248" s="108"/>
      <c r="M248" s="266"/>
      <c r="N248" s="108"/>
      <c r="O248" s="266"/>
      <c r="P248" s="108"/>
      <c r="Q248" s="266"/>
      <c r="R248" s="108"/>
      <c r="S248" s="266"/>
    </row>
    <row r="249" spans="1:19">
      <c r="A249" s="209"/>
      <c r="B249" s="262"/>
      <c r="C249" s="263"/>
      <c r="D249" s="108"/>
      <c r="E249" s="263"/>
      <c r="F249" s="108"/>
      <c r="G249" s="263"/>
      <c r="H249" s="108"/>
      <c r="I249" s="263"/>
      <c r="J249" s="108"/>
      <c r="K249" s="263"/>
      <c r="L249" s="108"/>
      <c r="M249" s="263"/>
      <c r="N249" s="108"/>
      <c r="O249" s="263"/>
      <c r="P249" s="108"/>
      <c r="Q249" s="263"/>
      <c r="R249" s="108"/>
      <c r="S249" s="263"/>
    </row>
    <row r="250" spans="1:19" ht="15.75">
      <c r="A250" s="209"/>
      <c r="B250" s="268"/>
      <c r="C250" s="266"/>
      <c r="D250" s="108"/>
      <c r="E250" s="266"/>
      <c r="F250" s="108"/>
      <c r="G250" s="266"/>
      <c r="H250" s="108"/>
      <c r="I250" s="266"/>
      <c r="J250" s="108"/>
      <c r="K250" s="266"/>
      <c r="L250" s="108"/>
      <c r="M250" s="266"/>
      <c r="N250" s="108"/>
      <c r="O250" s="266"/>
      <c r="P250" s="108"/>
      <c r="Q250" s="266"/>
      <c r="R250" s="108"/>
      <c r="S250" s="266"/>
    </row>
    <row r="251" spans="1:19" ht="15.75">
      <c r="A251" s="209"/>
      <c r="B251" s="261"/>
      <c r="C251" s="263"/>
      <c r="D251" s="108"/>
      <c r="E251" s="263"/>
      <c r="F251" s="108"/>
      <c r="G251" s="263"/>
      <c r="H251" s="108"/>
      <c r="I251" s="263"/>
      <c r="J251" s="108"/>
      <c r="K251" s="263"/>
      <c r="L251" s="108"/>
      <c r="M251" s="263"/>
      <c r="N251" s="108"/>
      <c r="O251" s="263"/>
      <c r="P251" s="108"/>
      <c r="Q251" s="263"/>
      <c r="R251" s="108"/>
      <c r="S251" s="263"/>
    </row>
    <row r="252" spans="1:19">
      <c r="A252" s="209"/>
      <c r="B252" s="262"/>
      <c r="C252" s="266"/>
      <c r="D252" s="108"/>
      <c r="E252" s="266"/>
      <c r="F252" s="108"/>
      <c r="G252" s="266"/>
      <c r="H252" s="108"/>
      <c r="I252" s="266"/>
      <c r="J252" s="108"/>
      <c r="K252" s="266"/>
      <c r="L252" s="108"/>
      <c r="M252" s="266"/>
      <c r="N252" s="108"/>
      <c r="O252" s="266"/>
      <c r="P252" s="108"/>
      <c r="Q252" s="266"/>
      <c r="R252" s="108"/>
      <c r="S252" s="266"/>
    </row>
    <row r="253" spans="1:19" ht="15.75">
      <c r="A253" s="209"/>
      <c r="B253" s="268"/>
      <c r="C253" s="263"/>
      <c r="D253" s="108"/>
      <c r="E253" s="263"/>
      <c r="F253" s="108"/>
      <c r="G253" s="263"/>
      <c r="H253" s="108"/>
      <c r="I253" s="263"/>
      <c r="J253" s="108"/>
      <c r="K253" s="263"/>
      <c r="L253" s="108"/>
      <c r="M253" s="263"/>
      <c r="N253" s="108"/>
      <c r="O253" s="263"/>
      <c r="P253" s="108"/>
      <c r="Q253" s="263"/>
      <c r="R253" s="108"/>
      <c r="S253" s="263"/>
    </row>
    <row r="254" spans="1:19" ht="15.75">
      <c r="A254" s="209"/>
      <c r="B254" s="261"/>
      <c r="C254" s="266"/>
      <c r="D254" s="108"/>
      <c r="E254" s="266"/>
      <c r="F254" s="108"/>
      <c r="G254" s="266"/>
      <c r="H254" s="108"/>
      <c r="I254" s="266"/>
      <c r="J254" s="108"/>
      <c r="K254" s="266"/>
      <c r="L254" s="108"/>
      <c r="M254" s="266"/>
      <c r="N254" s="108"/>
      <c r="O254" s="266"/>
      <c r="P254" s="108"/>
      <c r="Q254" s="266"/>
      <c r="R254" s="108"/>
      <c r="S254" s="266"/>
    </row>
    <row r="255" spans="1:19">
      <c r="A255" s="209"/>
      <c r="B255" s="262"/>
      <c r="C255" s="263"/>
      <c r="D255" s="108"/>
      <c r="E255" s="263"/>
      <c r="F255" s="108"/>
      <c r="G255" s="263"/>
      <c r="H255" s="108"/>
      <c r="I255" s="263"/>
      <c r="J255" s="108"/>
      <c r="K255" s="263"/>
      <c r="L255" s="108"/>
      <c r="M255" s="263"/>
      <c r="N255" s="108"/>
      <c r="O255" s="263"/>
      <c r="P255" s="108"/>
      <c r="Q255" s="263"/>
      <c r="R255" s="108"/>
      <c r="S255" s="263"/>
    </row>
    <row r="256" spans="1:19" ht="15.75">
      <c r="A256" s="209"/>
      <c r="B256" s="268"/>
      <c r="C256" s="266"/>
      <c r="D256" s="108"/>
      <c r="E256" s="266"/>
      <c r="F256" s="108"/>
      <c r="G256" s="266"/>
      <c r="H256" s="108"/>
      <c r="I256" s="266"/>
      <c r="J256" s="108"/>
      <c r="K256" s="266"/>
      <c r="L256" s="108"/>
      <c r="M256" s="266"/>
      <c r="N256" s="108"/>
      <c r="O256" s="266"/>
      <c r="P256" s="108"/>
      <c r="Q256" s="266"/>
      <c r="R256" s="108"/>
      <c r="S256" s="266"/>
    </row>
    <row r="257" spans="1:19" ht="15.75">
      <c r="A257" s="209"/>
      <c r="B257" s="261"/>
      <c r="C257" s="263"/>
      <c r="D257" s="108"/>
      <c r="E257" s="263"/>
      <c r="F257" s="108"/>
      <c r="G257" s="263"/>
      <c r="H257" s="108"/>
      <c r="I257" s="263"/>
      <c r="J257" s="108"/>
      <c r="K257" s="263"/>
      <c r="L257" s="108"/>
      <c r="M257" s="263"/>
      <c r="N257" s="108"/>
      <c r="O257" s="263"/>
      <c r="P257" s="108"/>
      <c r="Q257" s="263"/>
      <c r="R257" s="108"/>
      <c r="S257" s="263"/>
    </row>
    <row r="258" spans="1:19">
      <c r="A258" s="209"/>
      <c r="B258" s="262"/>
      <c r="C258" s="266"/>
      <c r="D258" s="108"/>
      <c r="E258" s="266"/>
      <c r="F258" s="108"/>
      <c r="G258" s="266"/>
      <c r="H258" s="108"/>
      <c r="I258" s="266"/>
      <c r="J258" s="108"/>
      <c r="K258" s="266"/>
      <c r="L258" s="108"/>
      <c r="M258" s="266"/>
      <c r="N258" s="108"/>
      <c r="O258" s="266"/>
      <c r="P258" s="108"/>
      <c r="Q258" s="266"/>
      <c r="R258" s="108"/>
      <c r="S258" s="266"/>
    </row>
    <row r="259" spans="1:19" ht="15.75">
      <c r="A259" s="209"/>
      <c r="B259" s="268"/>
      <c r="C259" s="263"/>
      <c r="D259" s="108"/>
      <c r="E259" s="263"/>
      <c r="F259" s="108"/>
      <c r="G259" s="263"/>
      <c r="H259" s="108"/>
      <c r="I259" s="263"/>
      <c r="J259" s="108"/>
      <c r="K259" s="263"/>
      <c r="L259" s="108"/>
      <c r="M259" s="263"/>
      <c r="N259" s="108"/>
      <c r="O259" s="263"/>
      <c r="P259" s="108"/>
      <c r="Q259" s="263"/>
      <c r="R259" s="108"/>
      <c r="S259" s="263"/>
    </row>
    <row r="260" spans="1:19" ht="15.75">
      <c r="A260" s="209"/>
      <c r="B260" s="261"/>
      <c r="C260" s="266"/>
      <c r="D260" s="108"/>
      <c r="E260" s="266"/>
      <c r="F260" s="108"/>
      <c r="G260" s="266"/>
      <c r="H260" s="108"/>
      <c r="I260" s="266"/>
      <c r="J260" s="108"/>
      <c r="K260" s="266"/>
      <c r="L260" s="108"/>
      <c r="M260" s="266"/>
      <c r="N260" s="108"/>
      <c r="O260" s="266"/>
      <c r="P260" s="108"/>
      <c r="Q260" s="266"/>
      <c r="R260" s="108"/>
      <c r="S260" s="266"/>
    </row>
    <row r="261" spans="1:19">
      <c r="A261" s="23"/>
      <c r="B261" s="94"/>
      <c r="C261" s="77"/>
      <c r="D261" s="78"/>
      <c r="E261" s="77"/>
      <c r="F261" s="78"/>
      <c r="G261" s="77"/>
      <c r="H261" s="78"/>
      <c r="I261" s="77"/>
      <c r="J261" s="78"/>
      <c r="K261" s="77"/>
      <c r="L261" s="78"/>
      <c r="M261" s="77"/>
      <c r="N261" s="78"/>
      <c r="O261" s="77"/>
      <c r="P261" s="78"/>
      <c r="Q261" s="77"/>
      <c r="R261" s="78"/>
      <c r="S261" s="77"/>
    </row>
    <row r="262" spans="1:19">
      <c r="A262" s="23"/>
      <c r="B262" s="94"/>
      <c r="C262" s="256"/>
      <c r="D262" s="78"/>
      <c r="E262" s="256"/>
      <c r="F262" s="78"/>
      <c r="G262" s="256"/>
      <c r="H262" s="78"/>
      <c r="I262" s="256"/>
      <c r="J262" s="78"/>
      <c r="K262" s="256"/>
      <c r="L262" s="78"/>
      <c r="M262" s="256"/>
      <c r="N262" s="78"/>
      <c r="O262" s="256"/>
      <c r="P262" s="78"/>
      <c r="Q262" s="256"/>
      <c r="R262" s="78"/>
      <c r="S262" s="256"/>
    </row>
    <row r="263" spans="1:19">
      <c r="A263" s="23"/>
      <c r="C263" s="77"/>
      <c r="D263" s="78"/>
      <c r="E263" s="77"/>
      <c r="F263" s="78"/>
      <c r="G263" s="77"/>
      <c r="H263" s="78"/>
      <c r="I263" s="77"/>
      <c r="J263" s="78"/>
      <c r="K263" s="77"/>
      <c r="L263" s="78"/>
      <c r="M263" s="77"/>
      <c r="N263" s="78"/>
      <c r="O263" s="77"/>
      <c r="P263" s="78"/>
      <c r="Q263" s="77"/>
      <c r="R263" s="78"/>
      <c r="S263" s="77"/>
    </row>
    <row r="264" spans="1:19" ht="15.75">
      <c r="A264" s="23"/>
      <c r="B264" s="115"/>
      <c r="C264" s="256"/>
      <c r="D264" s="78"/>
      <c r="E264" s="256"/>
      <c r="F264" s="78"/>
      <c r="G264" s="256"/>
      <c r="H264" s="78"/>
      <c r="I264" s="256"/>
      <c r="J264" s="78"/>
      <c r="K264" s="256"/>
      <c r="L264" s="78"/>
      <c r="M264" s="256"/>
      <c r="N264" s="78"/>
      <c r="O264" s="256"/>
      <c r="P264" s="78"/>
      <c r="Q264" s="256"/>
      <c r="R264" s="78"/>
      <c r="S264" s="256"/>
    </row>
    <row r="265" spans="1:19">
      <c r="A265" s="23"/>
      <c r="B265" s="94"/>
      <c r="C265" s="77"/>
      <c r="D265" s="78"/>
      <c r="E265" s="77"/>
      <c r="F265" s="78"/>
      <c r="G265" s="77"/>
      <c r="H265" s="78"/>
      <c r="I265" s="77"/>
      <c r="J265" s="78"/>
      <c r="K265" s="77"/>
      <c r="L265" s="78"/>
      <c r="M265" s="77"/>
      <c r="N265" s="78"/>
      <c r="O265" s="77"/>
      <c r="P265" s="78"/>
      <c r="Q265" s="77"/>
      <c r="R265" s="78"/>
      <c r="S265" s="77"/>
    </row>
    <row r="266" spans="1:19">
      <c r="A266" s="23"/>
      <c r="B266" s="94"/>
      <c r="C266" s="256"/>
      <c r="D266" s="78"/>
      <c r="E266" s="256"/>
      <c r="F266" s="78"/>
      <c r="G266" s="256"/>
      <c r="H266" s="78"/>
      <c r="I266" s="256"/>
      <c r="J266" s="78"/>
      <c r="K266" s="256"/>
      <c r="L266" s="78"/>
      <c r="M266" s="256"/>
      <c r="N266" s="78"/>
      <c r="O266" s="256"/>
      <c r="P266" s="78"/>
      <c r="Q266" s="256"/>
      <c r="R266" s="78"/>
      <c r="S266" s="256"/>
    </row>
    <row r="267" spans="1:19">
      <c r="A267" s="23"/>
      <c r="B267" s="94"/>
      <c r="C267" s="77"/>
      <c r="D267" s="78"/>
      <c r="E267" s="77"/>
      <c r="F267" s="78"/>
      <c r="G267" s="77"/>
      <c r="H267" s="78"/>
      <c r="I267" s="77"/>
      <c r="J267" s="78"/>
      <c r="K267" s="77"/>
      <c r="L267" s="78"/>
      <c r="M267" s="77"/>
      <c r="N267" s="78"/>
      <c r="O267" s="77"/>
      <c r="P267" s="78"/>
      <c r="Q267" s="77"/>
      <c r="R267" s="78"/>
      <c r="S267" s="77"/>
    </row>
    <row r="268" spans="1:19" ht="15.75">
      <c r="A268" s="23"/>
      <c r="B268" s="115"/>
      <c r="C268" s="256"/>
      <c r="D268" s="78"/>
      <c r="E268" s="256"/>
      <c r="F268" s="78"/>
      <c r="G268" s="256"/>
      <c r="H268" s="78"/>
      <c r="I268" s="256"/>
      <c r="J268" s="78"/>
      <c r="K268" s="256"/>
      <c r="L268" s="78"/>
      <c r="M268" s="256"/>
      <c r="N268" s="78"/>
      <c r="O268" s="256"/>
      <c r="P268" s="78"/>
      <c r="Q268" s="256"/>
      <c r="R268" s="78"/>
      <c r="S268" s="256"/>
    </row>
    <row r="269" spans="1:19">
      <c r="A269" s="23"/>
      <c r="B269" s="94"/>
      <c r="C269" s="77"/>
      <c r="D269" s="78"/>
      <c r="E269" s="77"/>
      <c r="F269" s="78"/>
      <c r="G269" s="77"/>
      <c r="H269" s="78"/>
      <c r="I269" s="77"/>
      <c r="J269" s="78"/>
      <c r="K269" s="77"/>
      <c r="L269" s="78"/>
      <c r="M269" s="77"/>
      <c r="N269" s="78"/>
      <c r="O269" s="77"/>
      <c r="P269" s="78"/>
      <c r="Q269" s="77"/>
      <c r="R269" s="78"/>
      <c r="S269" s="77"/>
    </row>
    <row r="270" spans="1:19">
      <c r="A270" s="23"/>
      <c r="B270" s="98"/>
      <c r="C270" s="98"/>
      <c r="D270" s="98"/>
      <c r="E270" s="98"/>
      <c r="F270" s="98"/>
      <c r="G270" s="98"/>
      <c r="H270" s="98"/>
      <c r="I270" s="98"/>
      <c r="J270" s="98"/>
      <c r="K270" s="98"/>
      <c r="L270" s="98"/>
      <c r="M270" s="98"/>
      <c r="N270" s="98"/>
      <c r="O270" s="98"/>
      <c r="P270" s="98"/>
      <c r="Q270" s="98"/>
      <c r="R270" s="98"/>
      <c r="S270" s="98"/>
    </row>
    <row r="271" spans="1:19">
      <c r="A271" s="23"/>
    </row>
    <row r="272" spans="1:19">
      <c r="A272" s="23"/>
    </row>
    <row r="273" spans="1:1">
      <c r="A273" s="23"/>
    </row>
    <row r="274" spans="1:1">
      <c r="A274" s="23"/>
    </row>
    <row r="275" spans="1:1">
      <c r="A275" s="23"/>
    </row>
    <row r="276" spans="1:1" ht="15.75">
      <c r="A276" s="20"/>
    </row>
    <row r="277" spans="1:1">
      <c r="A277" s="23"/>
    </row>
    <row r="278" spans="1:1">
      <c r="A278" s="23"/>
    </row>
    <row r="279" spans="1:1">
      <c r="A279" s="23"/>
    </row>
    <row r="280" spans="1:1">
      <c r="A280" s="23"/>
    </row>
    <row r="281" spans="1:1">
      <c r="A281" s="23"/>
    </row>
    <row r="282" spans="1:1">
      <c r="A282" s="23"/>
    </row>
    <row r="283" spans="1:1">
      <c r="A283" s="23"/>
    </row>
    <row r="284" spans="1:1">
      <c r="A284" s="23"/>
    </row>
    <row r="285" spans="1:1">
      <c r="A285" s="23"/>
    </row>
    <row r="286" spans="1:1">
      <c r="A286" s="23"/>
    </row>
    <row r="287" spans="1:1">
      <c r="A287" s="23"/>
    </row>
    <row r="288" spans="1:1" ht="15.75">
      <c r="A288" s="20"/>
    </row>
    <row r="289" spans="1:19">
      <c r="A289" s="23"/>
    </row>
    <row r="290" spans="1:19">
      <c r="A290" s="23"/>
    </row>
    <row r="291" spans="1:19">
      <c r="A291" s="23"/>
    </row>
    <row r="292" spans="1:19">
      <c r="A292" s="23"/>
    </row>
    <row r="293" spans="1:19">
      <c r="A293" s="23"/>
    </row>
    <row r="294" spans="1:19">
      <c r="A294" s="23"/>
    </row>
    <row r="295" spans="1:19">
      <c r="A295" s="23"/>
    </row>
    <row r="296" spans="1:19">
      <c r="A296" s="23"/>
    </row>
    <row r="297" spans="1:19">
      <c r="A297" s="23"/>
    </row>
    <row r="298" spans="1:19">
      <c r="A298" s="23"/>
    </row>
    <row r="299" spans="1:19">
      <c r="A299" s="23"/>
    </row>
    <row r="300" spans="1:19">
      <c r="A300" s="23"/>
    </row>
    <row r="301" spans="1:19">
      <c r="A301" s="23"/>
      <c r="B301" s="98"/>
      <c r="C301" s="98"/>
      <c r="D301" s="98"/>
      <c r="E301" s="98"/>
      <c r="F301" s="98"/>
      <c r="G301" s="98"/>
      <c r="H301" s="98"/>
      <c r="I301" s="98"/>
      <c r="J301" s="98"/>
      <c r="K301" s="98"/>
      <c r="L301" s="98"/>
      <c r="M301" s="98"/>
      <c r="N301" s="98"/>
      <c r="O301" s="98"/>
      <c r="P301" s="98"/>
      <c r="Q301" s="98"/>
      <c r="R301" s="98"/>
      <c r="S301" s="98"/>
    </row>
    <row r="302" spans="1:19">
      <c r="A302" s="23"/>
    </row>
    <row r="303" spans="1:19">
      <c r="A303" s="23"/>
    </row>
    <row r="304" spans="1:19">
      <c r="A304" s="23"/>
    </row>
    <row r="305" spans="1:19">
      <c r="A305" s="23"/>
      <c r="B305" s="98"/>
      <c r="C305" s="98"/>
      <c r="D305" s="98"/>
      <c r="E305" s="98"/>
      <c r="F305" s="98"/>
      <c r="G305" s="98"/>
      <c r="H305" s="98"/>
      <c r="I305" s="98"/>
      <c r="J305" s="98"/>
      <c r="K305" s="98"/>
      <c r="L305" s="98"/>
      <c r="M305" s="98"/>
      <c r="N305" s="98"/>
      <c r="O305" s="98"/>
      <c r="P305" s="98"/>
      <c r="Q305" s="98"/>
      <c r="R305" s="98"/>
      <c r="S305" s="98"/>
    </row>
    <row r="306" spans="1:19" ht="15.75">
      <c r="A306" s="20"/>
    </row>
    <row r="307" spans="1:19">
      <c r="A307" s="23"/>
    </row>
    <row r="308" spans="1:19">
      <c r="A308" s="23"/>
    </row>
    <row r="309" spans="1:19">
      <c r="A309" s="23"/>
      <c r="B309" s="98"/>
      <c r="C309" s="98"/>
      <c r="D309" s="98"/>
      <c r="E309" s="98"/>
      <c r="F309" s="98"/>
      <c r="G309" s="98"/>
      <c r="H309" s="98"/>
      <c r="I309" s="98"/>
      <c r="J309" s="98"/>
      <c r="K309" s="98"/>
      <c r="L309" s="98"/>
      <c r="M309" s="98"/>
      <c r="N309" s="98"/>
      <c r="O309" s="98"/>
      <c r="P309" s="98"/>
      <c r="Q309" s="98"/>
      <c r="R309" s="98"/>
      <c r="S309" s="98"/>
    </row>
    <row r="310" spans="1:19">
      <c r="A310" s="23"/>
    </row>
    <row r="311" spans="1:19">
      <c r="A311" s="23"/>
    </row>
    <row r="312" spans="1:19">
      <c r="A312" s="23"/>
    </row>
    <row r="313" spans="1:19">
      <c r="A313" s="23"/>
    </row>
    <row r="314" spans="1:19">
      <c r="A314" s="23"/>
    </row>
    <row r="315" spans="1:19" ht="15.75">
      <c r="A315" s="20"/>
    </row>
    <row r="316" spans="1:19">
      <c r="A316" s="23"/>
    </row>
    <row r="317" spans="1:19">
      <c r="A317" s="23"/>
    </row>
    <row r="318" spans="1:19">
      <c r="A318" s="23"/>
    </row>
    <row r="319" spans="1:19">
      <c r="A319" s="23"/>
    </row>
    <row r="320" spans="1:19">
      <c r="A320" s="92"/>
      <c r="B320" s="98"/>
      <c r="C320" s="98"/>
      <c r="D320" s="98"/>
      <c r="E320" s="98"/>
      <c r="F320" s="98"/>
      <c r="G320" s="98"/>
      <c r="H320" s="98"/>
      <c r="I320" s="98"/>
      <c r="J320" s="98"/>
      <c r="K320" s="98"/>
      <c r="L320" s="98"/>
      <c r="M320" s="98"/>
      <c r="N320" s="98"/>
      <c r="O320" s="98"/>
      <c r="P320" s="98"/>
      <c r="Q320" s="98"/>
      <c r="R320" s="98"/>
      <c r="S320" s="98"/>
    </row>
    <row r="321" spans="1:1">
      <c r="A321" s="29"/>
    </row>
    <row r="322" spans="1:1">
      <c r="A322" s="29"/>
    </row>
    <row r="323" spans="1:1">
      <c r="A323" s="29"/>
    </row>
    <row r="324" spans="1:1">
      <c r="A324" s="29"/>
    </row>
    <row r="325" spans="1:1">
      <c r="A325" s="29"/>
    </row>
    <row r="326" spans="1:1">
      <c r="A326" s="29"/>
    </row>
    <row r="327" spans="1:1">
      <c r="A327" s="29"/>
    </row>
    <row r="328" spans="1:1">
      <c r="A328" s="29"/>
    </row>
    <row r="329" spans="1:1">
      <c r="A329"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FFB5D-82D3-4DE6-A624-6D8CF4A4BC8B}">
  <sheetPr>
    <pageSetUpPr fitToPage="1"/>
  </sheetPr>
  <dimension ref="A1:W353"/>
  <sheetViews>
    <sheetView view="pageBreakPreview" topLeftCell="A4" zoomScale="80" zoomScaleNormal="100" zoomScaleSheetLayoutView="80" workbookViewId="0">
      <selection activeCell="N34" sqref="N34"/>
    </sheetView>
  </sheetViews>
  <sheetFormatPr defaultColWidth="9.140625" defaultRowHeight="15" customHeight="1"/>
  <cols>
    <col min="1" max="1" width="36.28515625" style="105" customWidth="1"/>
    <col min="2" max="19" width="11.42578125" style="105" customWidth="1"/>
    <col min="20" max="16384" width="9.140625" style="105"/>
  </cols>
  <sheetData>
    <row r="1" spans="1:19" ht="17.25" customHeight="1">
      <c r="A1" s="1" t="s">
        <v>1926</v>
      </c>
      <c r="B1" s="1"/>
      <c r="C1" s="1"/>
      <c r="D1" s="1"/>
      <c r="E1" s="1"/>
      <c r="F1" s="1"/>
      <c r="G1" s="1"/>
      <c r="H1" s="1"/>
      <c r="I1" s="1"/>
      <c r="J1" s="1"/>
      <c r="K1" s="1"/>
      <c r="L1" s="1"/>
      <c r="M1" s="1"/>
      <c r="N1" s="1"/>
      <c r="O1" s="1"/>
      <c r="P1" s="245"/>
      <c r="Q1" s="66"/>
      <c r="R1" s="66"/>
      <c r="S1" s="66"/>
    </row>
    <row r="2" spans="1:19" ht="17.25" customHeight="1">
      <c r="A2" s="2" t="s">
        <v>1927</v>
      </c>
      <c r="B2" s="65"/>
      <c r="C2" s="66"/>
      <c r="D2" s="66"/>
      <c r="E2" s="66"/>
      <c r="F2" s="66"/>
      <c r="G2" s="66"/>
      <c r="H2" s="66"/>
      <c r="I2" s="66"/>
      <c r="J2" s="66"/>
      <c r="K2" s="66"/>
      <c r="L2" s="66"/>
      <c r="M2" s="66"/>
      <c r="N2" s="66"/>
      <c r="Q2" s="66"/>
      <c r="R2" s="66"/>
      <c r="S2" s="66"/>
    </row>
    <row r="3" spans="1:19" ht="15" customHeight="1" thickBot="1">
      <c r="A3" s="68"/>
      <c r="B3" s="68"/>
      <c r="C3" s="69"/>
      <c r="D3" s="69"/>
      <c r="E3" s="69"/>
      <c r="F3" s="69"/>
      <c r="G3" s="69"/>
      <c r="H3" s="69"/>
      <c r="I3" s="69"/>
      <c r="J3" s="69"/>
      <c r="K3" s="69"/>
      <c r="L3" s="69"/>
      <c r="M3" s="69"/>
      <c r="N3" s="69"/>
      <c r="Q3" s="69"/>
      <c r="R3" s="69"/>
      <c r="S3" s="69"/>
    </row>
    <row r="4" spans="1:19" ht="34.5" customHeight="1" thickBot="1">
      <c r="A4" s="540" t="s">
        <v>1892</v>
      </c>
      <c r="B4" s="549" t="s">
        <v>158</v>
      </c>
      <c r="C4" s="549"/>
      <c r="D4" s="552" t="s">
        <v>1887</v>
      </c>
      <c r="E4" s="552"/>
      <c r="F4" s="552"/>
      <c r="G4" s="552"/>
      <c r="H4" s="552"/>
      <c r="I4" s="552"/>
      <c r="J4" s="552"/>
      <c r="K4" s="552"/>
      <c r="L4" s="552"/>
      <c r="M4" s="552"/>
      <c r="N4" s="552"/>
      <c r="O4" s="552"/>
      <c r="P4" s="552"/>
      <c r="Q4" s="552"/>
      <c r="R4" s="549" t="s">
        <v>2059</v>
      </c>
      <c r="S4" s="549"/>
    </row>
    <row r="5" spans="1:19"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19"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19"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19" ht="9" customHeight="1">
      <c r="A8" s="73"/>
      <c r="B8" s="73"/>
      <c r="C8" s="73"/>
      <c r="D8" s="73"/>
      <c r="E8" s="73"/>
      <c r="F8" s="73"/>
      <c r="G8" s="73"/>
      <c r="H8" s="73"/>
      <c r="I8" s="73"/>
      <c r="J8" s="73"/>
      <c r="K8" s="73"/>
      <c r="L8" s="73"/>
      <c r="M8" s="73"/>
      <c r="N8" s="73"/>
      <c r="O8" s="73"/>
      <c r="P8" s="73"/>
      <c r="Q8" s="73"/>
      <c r="R8" s="73"/>
      <c r="S8" s="73"/>
    </row>
    <row r="9" spans="1:19" ht="18" customHeight="1">
      <c r="A9" s="20" t="s">
        <v>703</v>
      </c>
      <c r="B9" s="31"/>
      <c r="C9" s="31"/>
      <c r="D9" s="31"/>
      <c r="E9" s="31"/>
      <c r="F9" s="31"/>
      <c r="G9" s="31"/>
      <c r="H9" s="31"/>
      <c r="I9" s="31"/>
      <c r="J9" s="111"/>
      <c r="K9" s="111"/>
      <c r="L9" s="111"/>
      <c r="M9" s="111"/>
      <c r="N9" s="111"/>
      <c r="O9" s="111"/>
      <c r="P9" s="111"/>
      <c r="Q9" s="111"/>
      <c r="R9" s="111"/>
      <c r="S9" s="111"/>
    </row>
    <row r="10" spans="1:19" ht="18" customHeight="1">
      <c r="A10" s="23" t="s">
        <v>704</v>
      </c>
      <c r="B10" s="85">
        <v>1834</v>
      </c>
      <c r="C10" s="85">
        <v>3079</v>
      </c>
      <c r="D10" s="85">
        <v>1706</v>
      </c>
      <c r="E10" s="85">
        <v>2586</v>
      </c>
      <c r="F10" s="85">
        <v>1687</v>
      </c>
      <c r="G10" s="85">
        <v>2554</v>
      </c>
      <c r="H10" s="85">
        <v>1687</v>
      </c>
      <c r="I10" s="85">
        <v>2551</v>
      </c>
      <c r="J10" s="86">
        <v>0</v>
      </c>
      <c r="K10" s="86">
        <v>3</v>
      </c>
      <c r="L10" s="86">
        <v>9</v>
      </c>
      <c r="M10" s="86">
        <v>8</v>
      </c>
      <c r="N10" s="86">
        <v>0</v>
      </c>
      <c r="O10" s="86">
        <v>0</v>
      </c>
      <c r="P10" s="86">
        <v>10</v>
      </c>
      <c r="Q10" s="86">
        <v>24</v>
      </c>
      <c r="R10" s="86">
        <v>128</v>
      </c>
      <c r="S10" s="86">
        <v>493</v>
      </c>
    </row>
    <row r="11" spans="1:19" ht="18" customHeight="1">
      <c r="A11" s="23" t="s">
        <v>705</v>
      </c>
      <c r="B11" s="85">
        <v>163</v>
      </c>
      <c r="C11" s="85">
        <v>90</v>
      </c>
      <c r="D11" s="85">
        <v>160</v>
      </c>
      <c r="E11" s="85">
        <v>84</v>
      </c>
      <c r="F11" s="85">
        <v>160</v>
      </c>
      <c r="G11" s="85">
        <v>84</v>
      </c>
      <c r="H11" s="85">
        <v>160</v>
      </c>
      <c r="I11" s="85">
        <v>84</v>
      </c>
      <c r="J11" s="86">
        <v>0</v>
      </c>
      <c r="K11" s="86">
        <v>0</v>
      </c>
      <c r="L11" s="86">
        <v>0</v>
      </c>
      <c r="M11" s="86">
        <v>0</v>
      </c>
      <c r="N11" s="86">
        <v>0</v>
      </c>
      <c r="O11" s="86">
        <v>0</v>
      </c>
      <c r="P11" s="86">
        <v>0</v>
      </c>
      <c r="Q11" s="86">
        <v>0</v>
      </c>
      <c r="R11" s="86">
        <v>3</v>
      </c>
      <c r="S11" s="86">
        <v>6</v>
      </c>
    </row>
    <row r="12" spans="1:19" ht="18" customHeight="1">
      <c r="A12" s="23" t="s">
        <v>706</v>
      </c>
      <c r="B12" s="85">
        <v>11172</v>
      </c>
      <c r="C12" s="85">
        <v>16237</v>
      </c>
      <c r="D12" s="85">
        <v>10927</v>
      </c>
      <c r="E12" s="85">
        <v>15925</v>
      </c>
      <c r="F12" s="85">
        <v>10909</v>
      </c>
      <c r="G12" s="85">
        <v>15409</v>
      </c>
      <c r="H12" s="85">
        <v>6276</v>
      </c>
      <c r="I12" s="85">
        <v>7660</v>
      </c>
      <c r="J12" s="86">
        <v>4633</v>
      </c>
      <c r="K12" s="86">
        <v>7749</v>
      </c>
      <c r="L12" s="86">
        <v>6</v>
      </c>
      <c r="M12" s="86">
        <v>7</v>
      </c>
      <c r="N12" s="86">
        <v>3</v>
      </c>
      <c r="O12" s="86">
        <v>489</v>
      </c>
      <c r="P12" s="86">
        <v>9</v>
      </c>
      <c r="Q12" s="86">
        <v>20</v>
      </c>
      <c r="R12" s="86">
        <v>245</v>
      </c>
      <c r="S12" s="86">
        <v>312</v>
      </c>
    </row>
    <row r="13" spans="1:19" ht="18" customHeight="1">
      <c r="A13" s="23" t="s">
        <v>681</v>
      </c>
      <c r="B13" s="85">
        <v>4984</v>
      </c>
      <c r="C13" s="85">
        <v>6031</v>
      </c>
      <c r="D13" s="85">
        <v>4758</v>
      </c>
      <c r="E13" s="85">
        <v>5676</v>
      </c>
      <c r="F13" s="85">
        <v>4604</v>
      </c>
      <c r="G13" s="85">
        <v>4679</v>
      </c>
      <c r="H13" s="85">
        <v>4581</v>
      </c>
      <c r="I13" s="85">
        <v>4604</v>
      </c>
      <c r="J13" s="86">
        <v>23</v>
      </c>
      <c r="K13" s="86">
        <v>75</v>
      </c>
      <c r="L13" s="86">
        <v>97</v>
      </c>
      <c r="M13" s="86">
        <v>916</v>
      </c>
      <c r="N13" s="86">
        <v>47</v>
      </c>
      <c r="O13" s="86">
        <v>47</v>
      </c>
      <c r="P13" s="86">
        <v>10</v>
      </c>
      <c r="Q13" s="86">
        <v>34</v>
      </c>
      <c r="R13" s="86">
        <v>226</v>
      </c>
      <c r="S13" s="86">
        <v>355</v>
      </c>
    </row>
    <row r="14" spans="1:19" ht="18" customHeight="1">
      <c r="A14" s="23" t="s">
        <v>707</v>
      </c>
      <c r="B14" s="85">
        <v>563</v>
      </c>
      <c r="C14" s="85">
        <v>647</v>
      </c>
      <c r="D14" s="85">
        <v>524</v>
      </c>
      <c r="E14" s="85">
        <v>636</v>
      </c>
      <c r="F14" s="85">
        <v>524</v>
      </c>
      <c r="G14" s="85">
        <v>636</v>
      </c>
      <c r="H14" s="85">
        <v>524</v>
      </c>
      <c r="I14" s="85">
        <v>636</v>
      </c>
      <c r="J14" s="86">
        <v>0</v>
      </c>
      <c r="K14" s="86">
        <v>0</v>
      </c>
      <c r="L14" s="86">
        <v>0</v>
      </c>
      <c r="M14" s="86">
        <v>0</v>
      </c>
      <c r="N14" s="86">
        <v>0</v>
      </c>
      <c r="O14" s="86">
        <v>0</v>
      </c>
      <c r="P14" s="86">
        <v>0</v>
      </c>
      <c r="Q14" s="86">
        <v>0</v>
      </c>
      <c r="R14" s="86">
        <v>39</v>
      </c>
      <c r="S14" s="86">
        <v>11</v>
      </c>
    </row>
    <row r="15" spans="1:19" ht="18" customHeight="1">
      <c r="A15" s="23" t="s">
        <v>708</v>
      </c>
      <c r="B15" s="85">
        <v>2322</v>
      </c>
      <c r="C15" s="85">
        <v>3092</v>
      </c>
      <c r="D15" s="85">
        <v>2022</v>
      </c>
      <c r="E15" s="85">
        <v>2580</v>
      </c>
      <c r="F15" s="85">
        <v>2009</v>
      </c>
      <c r="G15" s="85">
        <v>2575</v>
      </c>
      <c r="H15" s="85">
        <v>2009</v>
      </c>
      <c r="I15" s="85">
        <v>2567</v>
      </c>
      <c r="J15" s="86">
        <v>0</v>
      </c>
      <c r="K15" s="86">
        <v>8</v>
      </c>
      <c r="L15" s="86">
        <v>6</v>
      </c>
      <c r="M15" s="86">
        <v>2</v>
      </c>
      <c r="N15" s="86">
        <v>0</v>
      </c>
      <c r="O15" s="86">
        <v>0</v>
      </c>
      <c r="P15" s="86">
        <v>7</v>
      </c>
      <c r="Q15" s="86">
        <v>3</v>
      </c>
      <c r="R15" s="86">
        <v>300</v>
      </c>
      <c r="S15" s="86">
        <v>512</v>
      </c>
    </row>
    <row r="16" spans="1:19" ht="18" customHeight="1">
      <c r="A16" s="23" t="s">
        <v>34</v>
      </c>
      <c r="B16" s="85">
        <v>2203</v>
      </c>
      <c r="C16" s="85">
        <v>3617</v>
      </c>
      <c r="D16" s="85">
        <v>2069</v>
      </c>
      <c r="E16" s="85">
        <v>3457</v>
      </c>
      <c r="F16" s="85">
        <v>1422</v>
      </c>
      <c r="G16" s="85">
        <v>2833</v>
      </c>
      <c r="H16" s="85">
        <v>1418</v>
      </c>
      <c r="I16" s="85">
        <v>2812</v>
      </c>
      <c r="J16" s="86">
        <v>4</v>
      </c>
      <c r="K16" s="86">
        <v>21</v>
      </c>
      <c r="L16" s="86">
        <v>617</v>
      </c>
      <c r="M16" s="86">
        <v>584</v>
      </c>
      <c r="N16" s="86">
        <v>16</v>
      </c>
      <c r="O16" s="86">
        <v>15</v>
      </c>
      <c r="P16" s="86">
        <v>14</v>
      </c>
      <c r="Q16" s="86">
        <v>25</v>
      </c>
      <c r="R16" s="86">
        <v>134</v>
      </c>
      <c r="S16" s="86">
        <v>160</v>
      </c>
    </row>
    <row r="17" spans="1:23" ht="18" customHeight="1">
      <c r="A17" s="23" t="s">
        <v>709</v>
      </c>
      <c r="B17" s="85">
        <v>26093</v>
      </c>
      <c r="C17" s="85">
        <v>30025</v>
      </c>
      <c r="D17" s="85">
        <v>23514</v>
      </c>
      <c r="E17" s="85">
        <v>26907</v>
      </c>
      <c r="F17" s="85">
        <v>23423</v>
      </c>
      <c r="G17" s="85">
        <v>26728</v>
      </c>
      <c r="H17" s="85">
        <v>22925</v>
      </c>
      <c r="I17" s="85">
        <v>25329</v>
      </c>
      <c r="J17" s="86">
        <v>498</v>
      </c>
      <c r="K17" s="86">
        <v>1399</v>
      </c>
      <c r="L17" s="86">
        <v>40</v>
      </c>
      <c r="M17" s="86">
        <v>33</v>
      </c>
      <c r="N17" s="86">
        <v>14</v>
      </c>
      <c r="O17" s="86">
        <v>27</v>
      </c>
      <c r="P17" s="86">
        <v>37</v>
      </c>
      <c r="Q17" s="86">
        <v>119</v>
      </c>
      <c r="R17" s="86">
        <v>2579</v>
      </c>
      <c r="S17" s="86">
        <v>3118</v>
      </c>
    </row>
    <row r="18" spans="1:23" ht="18" customHeight="1">
      <c r="A18" s="23" t="s">
        <v>710</v>
      </c>
      <c r="B18" s="85">
        <v>10890</v>
      </c>
      <c r="C18" s="85">
        <v>15101</v>
      </c>
      <c r="D18" s="85">
        <v>10348</v>
      </c>
      <c r="E18" s="85">
        <v>13743</v>
      </c>
      <c r="F18" s="85">
        <v>10254</v>
      </c>
      <c r="G18" s="85">
        <v>13647</v>
      </c>
      <c r="H18" s="85">
        <v>10251</v>
      </c>
      <c r="I18" s="85">
        <v>13623</v>
      </c>
      <c r="J18" s="86">
        <v>3</v>
      </c>
      <c r="K18" s="86">
        <v>24</v>
      </c>
      <c r="L18" s="86">
        <v>68</v>
      </c>
      <c r="M18" s="86">
        <v>68</v>
      </c>
      <c r="N18" s="86">
        <v>1</v>
      </c>
      <c r="O18" s="86">
        <v>4</v>
      </c>
      <c r="P18" s="86">
        <v>25</v>
      </c>
      <c r="Q18" s="86">
        <v>24</v>
      </c>
      <c r="R18" s="86">
        <v>542</v>
      </c>
      <c r="S18" s="86">
        <v>1358</v>
      </c>
    </row>
    <row r="19" spans="1:23" ht="18" customHeight="1">
      <c r="A19" s="23" t="s">
        <v>711</v>
      </c>
      <c r="B19" s="85">
        <v>16881</v>
      </c>
      <c r="C19" s="85">
        <v>23967</v>
      </c>
      <c r="D19" s="85">
        <v>16271</v>
      </c>
      <c r="E19" s="85">
        <v>22933</v>
      </c>
      <c r="F19" s="85">
        <v>12957</v>
      </c>
      <c r="G19" s="85">
        <v>19453</v>
      </c>
      <c r="H19" s="85">
        <v>12884</v>
      </c>
      <c r="I19" s="85">
        <v>19293</v>
      </c>
      <c r="J19" s="86">
        <v>73</v>
      </c>
      <c r="K19" s="86">
        <v>160</v>
      </c>
      <c r="L19" s="86">
        <v>3017</v>
      </c>
      <c r="M19" s="86">
        <v>3140</v>
      </c>
      <c r="N19" s="86">
        <v>265</v>
      </c>
      <c r="O19" s="86">
        <v>252</v>
      </c>
      <c r="P19" s="86">
        <v>32</v>
      </c>
      <c r="Q19" s="86">
        <v>88</v>
      </c>
      <c r="R19" s="86">
        <v>610</v>
      </c>
      <c r="S19" s="86">
        <v>1034</v>
      </c>
    </row>
    <row r="20" spans="1:23" ht="18" customHeight="1">
      <c r="B20" s="85"/>
      <c r="C20" s="85"/>
      <c r="D20" s="85"/>
      <c r="E20" s="85"/>
      <c r="F20" s="85"/>
      <c r="G20" s="85"/>
      <c r="H20" s="85"/>
      <c r="I20" s="85"/>
      <c r="J20" s="86"/>
      <c r="K20" s="86"/>
      <c r="L20" s="86"/>
      <c r="M20" s="86"/>
      <c r="N20" s="86"/>
      <c r="O20" s="86"/>
      <c r="P20" s="86"/>
      <c r="Q20" s="86"/>
      <c r="R20" s="86"/>
      <c r="S20" s="86"/>
    </row>
    <row r="21" spans="1:23" ht="18" customHeight="1">
      <c r="A21" s="20" t="s">
        <v>712</v>
      </c>
      <c r="B21" s="85"/>
      <c r="C21" s="85"/>
      <c r="D21" s="85"/>
      <c r="E21" s="85"/>
      <c r="F21" s="85"/>
      <c r="G21" s="85"/>
      <c r="H21" s="85"/>
      <c r="I21" s="85"/>
      <c r="J21" s="86"/>
      <c r="K21" s="86"/>
      <c r="L21" s="86"/>
      <c r="M21" s="86"/>
      <c r="N21" s="86"/>
      <c r="O21" s="86"/>
      <c r="P21" s="86"/>
      <c r="Q21" s="86"/>
      <c r="R21" s="86"/>
      <c r="S21" s="86"/>
    </row>
    <row r="22" spans="1:23" ht="18" customHeight="1">
      <c r="A22" s="23" t="s">
        <v>713</v>
      </c>
      <c r="B22" s="85">
        <v>4715</v>
      </c>
      <c r="C22" s="85">
        <v>6657</v>
      </c>
      <c r="D22" s="85">
        <v>4600</v>
      </c>
      <c r="E22" s="85">
        <v>6574</v>
      </c>
      <c r="F22" s="85">
        <v>4060</v>
      </c>
      <c r="G22" s="85">
        <v>5842</v>
      </c>
      <c r="H22" s="85">
        <v>4035</v>
      </c>
      <c r="I22" s="85">
        <v>5817</v>
      </c>
      <c r="J22" s="86">
        <v>25</v>
      </c>
      <c r="K22" s="86">
        <v>25</v>
      </c>
      <c r="L22" s="86">
        <v>351</v>
      </c>
      <c r="M22" s="86">
        <v>535</v>
      </c>
      <c r="N22" s="86">
        <v>183</v>
      </c>
      <c r="O22" s="86">
        <v>173</v>
      </c>
      <c r="P22" s="86">
        <v>6</v>
      </c>
      <c r="Q22" s="86">
        <v>24</v>
      </c>
      <c r="R22" s="86">
        <v>115</v>
      </c>
      <c r="S22" s="86">
        <v>83</v>
      </c>
    </row>
    <row r="23" spans="1:23" s="84" customFormat="1" ht="18" customHeight="1">
      <c r="A23" s="23" t="s">
        <v>714</v>
      </c>
      <c r="B23" s="85">
        <v>3921</v>
      </c>
      <c r="C23" s="85">
        <v>3649</v>
      </c>
      <c r="D23" s="85">
        <v>3690</v>
      </c>
      <c r="E23" s="85">
        <v>3591</v>
      </c>
      <c r="F23" s="85">
        <v>3678</v>
      </c>
      <c r="G23" s="85">
        <v>3579</v>
      </c>
      <c r="H23" s="85">
        <v>3678</v>
      </c>
      <c r="I23" s="85">
        <v>3574</v>
      </c>
      <c r="J23" s="86">
        <v>0</v>
      </c>
      <c r="K23" s="86">
        <v>5</v>
      </c>
      <c r="L23" s="86">
        <v>12</v>
      </c>
      <c r="M23" s="86">
        <v>5</v>
      </c>
      <c r="N23" s="86">
        <v>0</v>
      </c>
      <c r="O23" s="86">
        <v>1</v>
      </c>
      <c r="P23" s="86">
        <v>0</v>
      </c>
      <c r="Q23" s="86">
        <v>6</v>
      </c>
      <c r="R23" s="86">
        <v>231</v>
      </c>
      <c r="S23" s="86">
        <v>58</v>
      </c>
      <c r="T23" s="104"/>
      <c r="U23" s="104"/>
      <c r="V23" s="104"/>
      <c r="W23" s="104"/>
    </row>
    <row r="24" spans="1:23" s="84" customFormat="1" ht="18" customHeight="1">
      <c r="A24" s="23" t="s">
        <v>715</v>
      </c>
      <c r="B24" s="85">
        <v>5296</v>
      </c>
      <c r="C24" s="85">
        <v>5424</v>
      </c>
      <c r="D24" s="85">
        <v>4889</v>
      </c>
      <c r="E24" s="85">
        <v>5212</v>
      </c>
      <c r="F24" s="85">
        <v>4871</v>
      </c>
      <c r="G24" s="85">
        <v>5190</v>
      </c>
      <c r="H24" s="85">
        <v>4870</v>
      </c>
      <c r="I24" s="85">
        <v>5187</v>
      </c>
      <c r="J24" s="86">
        <v>1</v>
      </c>
      <c r="K24" s="86">
        <v>3</v>
      </c>
      <c r="L24" s="86">
        <v>10</v>
      </c>
      <c r="M24" s="86">
        <v>13</v>
      </c>
      <c r="N24" s="86">
        <v>8</v>
      </c>
      <c r="O24" s="86">
        <v>0</v>
      </c>
      <c r="P24" s="86">
        <v>0</v>
      </c>
      <c r="Q24" s="86">
        <v>9</v>
      </c>
      <c r="R24" s="86">
        <v>407</v>
      </c>
      <c r="S24" s="86">
        <v>212</v>
      </c>
      <c r="T24" s="104"/>
      <c r="U24" s="104"/>
      <c r="V24" s="104"/>
      <c r="W24" s="104"/>
    </row>
    <row r="25" spans="1:23" s="84" customFormat="1" ht="18" customHeight="1">
      <c r="A25" s="23" t="s">
        <v>716</v>
      </c>
      <c r="B25" s="85">
        <v>1397</v>
      </c>
      <c r="C25" s="85">
        <v>1378</v>
      </c>
      <c r="D25" s="85">
        <v>1237</v>
      </c>
      <c r="E25" s="85">
        <v>1334</v>
      </c>
      <c r="F25" s="85">
        <v>1237</v>
      </c>
      <c r="G25" s="85">
        <v>1331</v>
      </c>
      <c r="H25" s="85">
        <v>1237</v>
      </c>
      <c r="I25" s="85">
        <v>1330</v>
      </c>
      <c r="J25" s="86">
        <v>0</v>
      </c>
      <c r="K25" s="86">
        <v>1</v>
      </c>
      <c r="L25" s="86">
        <v>0</v>
      </c>
      <c r="M25" s="86">
        <v>0</v>
      </c>
      <c r="N25" s="86">
        <v>0</v>
      </c>
      <c r="O25" s="86">
        <v>0</v>
      </c>
      <c r="P25" s="86">
        <v>0</v>
      </c>
      <c r="Q25" s="86">
        <v>3</v>
      </c>
      <c r="R25" s="86">
        <v>160</v>
      </c>
      <c r="S25" s="86">
        <v>44</v>
      </c>
      <c r="T25" s="104"/>
      <c r="U25" s="104"/>
      <c r="V25" s="104"/>
      <c r="W25" s="104"/>
    </row>
    <row r="26" spans="1:23" s="84" customFormat="1" ht="18" customHeight="1">
      <c r="A26" s="23" t="s">
        <v>717</v>
      </c>
      <c r="B26" s="85">
        <v>12148</v>
      </c>
      <c r="C26" s="85">
        <v>13293</v>
      </c>
      <c r="D26" s="85">
        <v>11828</v>
      </c>
      <c r="E26" s="85">
        <v>13122</v>
      </c>
      <c r="F26" s="85">
        <v>11773</v>
      </c>
      <c r="G26" s="85">
        <v>12866</v>
      </c>
      <c r="H26" s="85">
        <v>11773</v>
      </c>
      <c r="I26" s="85">
        <v>12852</v>
      </c>
      <c r="J26" s="86">
        <v>0</v>
      </c>
      <c r="K26" s="86">
        <v>14</v>
      </c>
      <c r="L26" s="86">
        <v>34</v>
      </c>
      <c r="M26" s="86">
        <v>222</v>
      </c>
      <c r="N26" s="86">
        <v>17</v>
      </c>
      <c r="O26" s="86">
        <v>24</v>
      </c>
      <c r="P26" s="86">
        <v>4</v>
      </c>
      <c r="Q26" s="86">
        <v>10</v>
      </c>
      <c r="R26" s="86">
        <v>320</v>
      </c>
      <c r="S26" s="86">
        <v>171</v>
      </c>
      <c r="T26" s="104"/>
      <c r="U26" s="104"/>
      <c r="V26" s="104"/>
      <c r="W26" s="104"/>
    </row>
    <row r="27" spans="1:23" s="84" customFormat="1" ht="18" customHeight="1">
      <c r="A27" s="23" t="s">
        <v>718</v>
      </c>
      <c r="B27" s="85">
        <v>2874</v>
      </c>
      <c r="C27" s="85">
        <v>2473</v>
      </c>
      <c r="D27" s="85">
        <v>2667</v>
      </c>
      <c r="E27" s="85">
        <v>2235</v>
      </c>
      <c r="F27" s="85">
        <v>2614</v>
      </c>
      <c r="G27" s="85">
        <v>2195</v>
      </c>
      <c r="H27" s="85">
        <v>2613</v>
      </c>
      <c r="I27" s="85">
        <v>2195</v>
      </c>
      <c r="J27" s="86">
        <v>1</v>
      </c>
      <c r="K27" s="86">
        <v>0</v>
      </c>
      <c r="L27" s="86">
        <v>3</v>
      </c>
      <c r="M27" s="86">
        <v>1</v>
      </c>
      <c r="N27" s="86">
        <v>49</v>
      </c>
      <c r="O27" s="86">
        <v>22</v>
      </c>
      <c r="P27" s="86">
        <v>1</v>
      </c>
      <c r="Q27" s="86">
        <v>17</v>
      </c>
      <c r="R27" s="86">
        <v>207</v>
      </c>
      <c r="S27" s="86">
        <v>238</v>
      </c>
      <c r="T27" s="104"/>
      <c r="U27" s="104"/>
      <c r="V27" s="104"/>
      <c r="W27" s="104"/>
    </row>
    <row r="28" spans="1:23" s="84" customFormat="1" ht="18" customHeight="1">
      <c r="A28" s="23" t="s">
        <v>719</v>
      </c>
      <c r="B28" s="85">
        <v>356</v>
      </c>
      <c r="C28" s="85">
        <v>541</v>
      </c>
      <c r="D28" s="85">
        <v>355</v>
      </c>
      <c r="E28" s="85">
        <v>541</v>
      </c>
      <c r="F28" s="85">
        <v>338</v>
      </c>
      <c r="G28" s="85">
        <v>530</v>
      </c>
      <c r="H28" s="85">
        <v>338</v>
      </c>
      <c r="I28" s="85">
        <v>530</v>
      </c>
      <c r="J28" s="86">
        <v>0</v>
      </c>
      <c r="K28" s="86">
        <v>0</v>
      </c>
      <c r="L28" s="86">
        <v>12</v>
      </c>
      <c r="M28" s="86">
        <v>11</v>
      </c>
      <c r="N28" s="86">
        <v>5</v>
      </c>
      <c r="O28" s="86">
        <v>0</v>
      </c>
      <c r="P28" s="86">
        <v>0</v>
      </c>
      <c r="Q28" s="86">
        <v>0</v>
      </c>
      <c r="R28" s="86">
        <v>1</v>
      </c>
      <c r="S28" s="86">
        <v>0</v>
      </c>
      <c r="T28" s="104"/>
      <c r="U28" s="104"/>
      <c r="V28" s="104"/>
      <c r="W28" s="104"/>
    </row>
    <row r="29" spans="1:23" s="84" customFormat="1" ht="18" customHeight="1">
      <c r="A29" s="23" t="s">
        <v>720</v>
      </c>
      <c r="B29" s="85">
        <v>7002</v>
      </c>
      <c r="C29" s="85">
        <v>6364</v>
      </c>
      <c r="D29" s="85">
        <v>6396</v>
      </c>
      <c r="E29" s="85">
        <v>6177</v>
      </c>
      <c r="F29" s="85">
        <v>6048</v>
      </c>
      <c r="G29" s="85">
        <v>5900</v>
      </c>
      <c r="H29" s="85">
        <v>6042</v>
      </c>
      <c r="I29" s="85">
        <v>5896</v>
      </c>
      <c r="J29" s="86">
        <v>6</v>
      </c>
      <c r="K29" s="86">
        <v>4</v>
      </c>
      <c r="L29" s="86">
        <v>317</v>
      </c>
      <c r="M29" s="86">
        <v>228</v>
      </c>
      <c r="N29" s="86">
        <v>23</v>
      </c>
      <c r="O29" s="86">
        <v>29</v>
      </c>
      <c r="P29" s="86">
        <v>8</v>
      </c>
      <c r="Q29" s="86">
        <v>20</v>
      </c>
      <c r="R29" s="86">
        <v>606</v>
      </c>
      <c r="S29" s="86">
        <v>187</v>
      </c>
      <c r="T29" s="104"/>
      <c r="U29" s="104"/>
      <c r="V29" s="104"/>
      <c r="W29" s="104"/>
    </row>
    <row r="30" spans="1:23" s="84" customFormat="1" ht="18" customHeight="1">
      <c r="A30" s="23" t="s">
        <v>721</v>
      </c>
      <c r="B30" s="85">
        <v>9330</v>
      </c>
      <c r="C30" s="85">
        <v>9189</v>
      </c>
      <c r="D30" s="85">
        <v>8993</v>
      </c>
      <c r="E30" s="85">
        <v>9045</v>
      </c>
      <c r="F30" s="85">
        <v>8842</v>
      </c>
      <c r="G30" s="85">
        <v>8974</v>
      </c>
      <c r="H30" s="85">
        <v>8841</v>
      </c>
      <c r="I30" s="85">
        <v>8968</v>
      </c>
      <c r="J30" s="86">
        <v>1</v>
      </c>
      <c r="K30" s="86">
        <v>6</v>
      </c>
      <c r="L30" s="86">
        <v>58</v>
      </c>
      <c r="M30" s="86">
        <v>21</v>
      </c>
      <c r="N30" s="86">
        <v>86</v>
      </c>
      <c r="O30" s="86">
        <v>40</v>
      </c>
      <c r="P30" s="86">
        <v>7</v>
      </c>
      <c r="Q30" s="86">
        <v>10</v>
      </c>
      <c r="R30" s="86">
        <v>337</v>
      </c>
      <c r="S30" s="86">
        <v>144</v>
      </c>
      <c r="T30" s="104"/>
      <c r="U30" s="104"/>
      <c r="V30" s="104"/>
      <c r="W30" s="104"/>
    </row>
    <row r="31" spans="1:23" s="84" customFormat="1" ht="18" customHeight="1">
      <c r="A31" s="23" t="s">
        <v>722</v>
      </c>
      <c r="B31" s="85">
        <v>2724</v>
      </c>
      <c r="C31" s="85">
        <v>2426</v>
      </c>
      <c r="D31" s="85">
        <v>2639</v>
      </c>
      <c r="E31" s="85">
        <v>2401</v>
      </c>
      <c r="F31" s="85">
        <v>2637</v>
      </c>
      <c r="G31" s="85">
        <v>2397</v>
      </c>
      <c r="H31" s="85">
        <v>2637</v>
      </c>
      <c r="I31" s="85">
        <v>2394</v>
      </c>
      <c r="J31" s="86">
        <v>0</v>
      </c>
      <c r="K31" s="86">
        <v>3</v>
      </c>
      <c r="L31" s="86">
        <v>2</v>
      </c>
      <c r="M31" s="86">
        <v>1</v>
      </c>
      <c r="N31" s="86">
        <v>0</v>
      </c>
      <c r="O31" s="86">
        <v>2</v>
      </c>
      <c r="P31" s="86">
        <v>0</v>
      </c>
      <c r="Q31" s="86">
        <v>1</v>
      </c>
      <c r="R31" s="86">
        <v>85</v>
      </c>
      <c r="S31" s="86">
        <v>25</v>
      </c>
      <c r="T31" s="104"/>
      <c r="U31" s="104"/>
      <c r="V31" s="104"/>
      <c r="W31" s="104"/>
    </row>
    <row r="32" spans="1:23" s="84" customFormat="1" ht="18" customHeight="1">
      <c r="A32" s="23" t="s">
        <v>723</v>
      </c>
      <c r="B32" s="85">
        <v>6178</v>
      </c>
      <c r="C32" s="85">
        <v>6407</v>
      </c>
      <c r="D32" s="85">
        <v>5655</v>
      </c>
      <c r="E32" s="85">
        <v>6130</v>
      </c>
      <c r="F32" s="85">
        <v>5642</v>
      </c>
      <c r="G32" s="85">
        <v>6115</v>
      </c>
      <c r="H32" s="85">
        <v>5639</v>
      </c>
      <c r="I32" s="85">
        <v>6111</v>
      </c>
      <c r="J32" s="86">
        <v>3</v>
      </c>
      <c r="K32" s="86">
        <v>4</v>
      </c>
      <c r="L32" s="86">
        <v>10</v>
      </c>
      <c r="M32" s="86">
        <v>2</v>
      </c>
      <c r="N32" s="86">
        <v>0</v>
      </c>
      <c r="O32" s="86">
        <v>5</v>
      </c>
      <c r="P32" s="86">
        <v>3</v>
      </c>
      <c r="Q32" s="86">
        <v>8</v>
      </c>
      <c r="R32" s="86">
        <v>523</v>
      </c>
      <c r="S32" s="86">
        <v>277</v>
      </c>
      <c r="T32" s="104"/>
      <c r="U32" s="104"/>
      <c r="V32" s="104"/>
      <c r="W32" s="104"/>
    </row>
    <row r="33" spans="1:23" s="84" customFormat="1" ht="18" customHeight="1">
      <c r="A33" s="23" t="s">
        <v>724</v>
      </c>
      <c r="B33" s="85">
        <v>1138</v>
      </c>
      <c r="C33" s="85">
        <v>899</v>
      </c>
      <c r="D33" s="85">
        <v>1020</v>
      </c>
      <c r="E33" s="85">
        <v>878</v>
      </c>
      <c r="F33" s="85">
        <v>1019</v>
      </c>
      <c r="G33" s="85">
        <v>878</v>
      </c>
      <c r="H33" s="85">
        <v>1019</v>
      </c>
      <c r="I33" s="85">
        <v>877</v>
      </c>
      <c r="J33" s="86">
        <v>0</v>
      </c>
      <c r="K33" s="86">
        <v>1</v>
      </c>
      <c r="L33" s="86">
        <v>0</v>
      </c>
      <c r="M33" s="86">
        <v>0</v>
      </c>
      <c r="N33" s="86">
        <v>1</v>
      </c>
      <c r="O33" s="86">
        <v>0</v>
      </c>
      <c r="P33" s="86">
        <v>0</v>
      </c>
      <c r="Q33" s="86">
        <v>0</v>
      </c>
      <c r="R33" s="86">
        <v>118</v>
      </c>
      <c r="S33" s="86">
        <v>21</v>
      </c>
      <c r="T33" s="104"/>
      <c r="U33" s="104"/>
      <c r="V33" s="104"/>
      <c r="W33" s="104"/>
    </row>
    <row r="34" spans="1:23" s="84" customFormat="1" ht="18" customHeight="1">
      <c r="A34" s="23" t="s">
        <v>725</v>
      </c>
      <c r="B34" s="85">
        <v>11697</v>
      </c>
      <c r="C34" s="85">
        <v>12531</v>
      </c>
      <c r="D34" s="85">
        <v>11111</v>
      </c>
      <c r="E34" s="85">
        <v>11821</v>
      </c>
      <c r="F34" s="85">
        <v>11083</v>
      </c>
      <c r="G34" s="85">
        <v>11776</v>
      </c>
      <c r="H34" s="85">
        <v>11082</v>
      </c>
      <c r="I34" s="85">
        <v>11764</v>
      </c>
      <c r="J34" s="86">
        <v>1</v>
      </c>
      <c r="K34" s="86">
        <v>12</v>
      </c>
      <c r="L34" s="86">
        <v>12</v>
      </c>
      <c r="M34" s="86">
        <v>13</v>
      </c>
      <c r="N34" s="86">
        <v>14</v>
      </c>
      <c r="O34" s="86">
        <v>8</v>
      </c>
      <c r="P34" s="86">
        <v>2</v>
      </c>
      <c r="Q34" s="86">
        <v>24</v>
      </c>
      <c r="R34" s="86">
        <v>586</v>
      </c>
      <c r="S34" s="86">
        <v>710</v>
      </c>
      <c r="T34" s="104"/>
      <c r="U34" s="104"/>
      <c r="V34" s="104"/>
      <c r="W34" s="104"/>
    </row>
    <row r="35" spans="1:23" s="84" customFormat="1" ht="18" customHeight="1">
      <c r="A35" s="23" t="s">
        <v>726</v>
      </c>
      <c r="B35" s="85">
        <v>10493</v>
      </c>
      <c r="C35" s="85">
        <v>10479</v>
      </c>
      <c r="D35" s="85">
        <v>10085</v>
      </c>
      <c r="E35" s="85">
        <v>10153</v>
      </c>
      <c r="F35" s="85">
        <v>10077</v>
      </c>
      <c r="G35" s="85">
        <v>10126</v>
      </c>
      <c r="H35" s="85">
        <v>10077</v>
      </c>
      <c r="I35" s="85">
        <v>10123</v>
      </c>
      <c r="J35" s="86">
        <v>0</v>
      </c>
      <c r="K35" s="86">
        <v>3</v>
      </c>
      <c r="L35" s="86">
        <v>5</v>
      </c>
      <c r="M35" s="86">
        <v>1</v>
      </c>
      <c r="N35" s="86">
        <v>0</v>
      </c>
      <c r="O35" s="86">
        <v>0</v>
      </c>
      <c r="P35" s="86">
        <v>3</v>
      </c>
      <c r="Q35" s="86">
        <v>26</v>
      </c>
      <c r="R35" s="86">
        <v>408</v>
      </c>
      <c r="S35" s="86">
        <v>326</v>
      </c>
      <c r="T35" s="104"/>
      <c r="U35" s="104"/>
      <c r="V35" s="104"/>
      <c r="W35" s="104"/>
    </row>
    <row r="36" spans="1:23" s="84" customFormat="1" ht="18" customHeight="1">
      <c r="A36" s="23" t="s">
        <v>727</v>
      </c>
      <c r="B36" s="85">
        <v>9502</v>
      </c>
      <c r="C36" s="85">
        <v>10735</v>
      </c>
      <c r="D36" s="85">
        <v>9089</v>
      </c>
      <c r="E36" s="85">
        <v>9858</v>
      </c>
      <c r="F36" s="85">
        <v>8381</v>
      </c>
      <c r="G36" s="85">
        <v>9102</v>
      </c>
      <c r="H36" s="85">
        <v>8377</v>
      </c>
      <c r="I36" s="85">
        <v>9090</v>
      </c>
      <c r="J36" s="86">
        <v>4</v>
      </c>
      <c r="K36" s="86">
        <v>12</v>
      </c>
      <c r="L36" s="86">
        <v>384</v>
      </c>
      <c r="M36" s="86">
        <v>406</v>
      </c>
      <c r="N36" s="86">
        <v>301</v>
      </c>
      <c r="O36" s="86">
        <v>304</v>
      </c>
      <c r="P36" s="86">
        <v>23</v>
      </c>
      <c r="Q36" s="86">
        <v>46</v>
      </c>
      <c r="R36" s="86">
        <v>413</v>
      </c>
      <c r="S36" s="86">
        <v>877</v>
      </c>
      <c r="T36" s="104"/>
      <c r="U36" s="104"/>
      <c r="V36" s="104"/>
      <c r="W36" s="104"/>
    </row>
    <row r="37" spans="1:23" s="84" customFormat="1" ht="18" customHeight="1">
      <c r="A37" s="23" t="s">
        <v>728</v>
      </c>
      <c r="B37" s="85">
        <v>15463</v>
      </c>
      <c r="C37" s="85">
        <v>12562</v>
      </c>
      <c r="D37" s="85">
        <v>15098</v>
      </c>
      <c r="E37" s="85">
        <v>12183</v>
      </c>
      <c r="F37" s="85">
        <v>12025</v>
      </c>
      <c r="G37" s="85">
        <v>9836</v>
      </c>
      <c r="H37" s="85">
        <v>12010</v>
      </c>
      <c r="I37" s="85">
        <v>9815</v>
      </c>
      <c r="J37" s="86">
        <v>15</v>
      </c>
      <c r="K37" s="86">
        <v>21</v>
      </c>
      <c r="L37" s="86">
        <v>2784</v>
      </c>
      <c r="M37" s="86">
        <v>2079</v>
      </c>
      <c r="N37" s="86">
        <v>231</v>
      </c>
      <c r="O37" s="86">
        <v>238</v>
      </c>
      <c r="P37" s="86">
        <v>58</v>
      </c>
      <c r="Q37" s="86">
        <v>30</v>
      </c>
      <c r="R37" s="86">
        <v>365</v>
      </c>
      <c r="S37" s="86">
        <v>379</v>
      </c>
      <c r="T37" s="104"/>
      <c r="U37" s="104"/>
      <c r="V37" s="104"/>
      <c r="W37" s="104"/>
    </row>
    <row r="38" spans="1:23" s="84" customFormat="1" ht="18" customHeight="1">
      <c r="A38" s="20"/>
      <c r="B38" s="85"/>
      <c r="C38" s="85"/>
      <c r="D38" s="85"/>
      <c r="E38" s="85"/>
      <c r="F38" s="85"/>
      <c r="G38" s="85"/>
      <c r="H38" s="85"/>
      <c r="I38" s="85"/>
      <c r="J38" s="86"/>
      <c r="K38" s="86"/>
      <c r="L38" s="86"/>
      <c r="M38" s="86"/>
      <c r="N38" s="86"/>
      <c r="O38" s="86"/>
      <c r="P38" s="86"/>
      <c r="Q38" s="86"/>
      <c r="R38" s="86"/>
      <c r="S38" s="86"/>
      <c r="T38" s="104"/>
      <c r="U38" s="104"/>
      <c r="V38" s="104"/>
      <c r="W38" s="104"/>
    </row>
    <row r="39" spans="1:23" s="84" customFormat="1" ht="18" customHeight="1">
      <c r="A39" s="20" t="s">
        <v>729</v>
      </c>
      <c r="B39" s="85"/>
      <c r="C39" s="85"/>
      <c r="D39" s="85"/>
      <c r="E39" s="85"/>
      <c r="F39" s="85"/>
      <c r="G39" s="85"/>
      <c r="H39" s="85"/>
      <c r="I39" s="85"/>
      <c r="J39" s="86"/>
      <c r="K39" s="86"/>
      <c r="L39" s="86"/>
      <c r="M39" s="86"/>
      <c r="N39" s="86"/>
      <c r="O39" s="86"/>
      <c r="P39" s="86"/>
      <c r="Q39" s="86"/>
      <c r="R39" s="86"/>
      <c r="S39" s="86"/>
      <c r="T39" s="104"/>
      <c r="U39" s="104"/>
      <c r="V39" s="104"/>
      <c r="W39" s="104"/>
    </row>
    <row r="40" spans="1:23" s="84" customFormat="1" ht="18" customHeight="1">
      <c r="A40" s="23" t="s">
        <v>730</v>
      </c>
      <c r="B40" s="85">
        <v>6263</v>
      </c>
      <c r="C40" s="85">
        <v>7435</v>
      </c>
      <c r="D40" s="85">
        <v>6225</v>
      </c>
      <c r="E40" s="85">
        <v>7377</v>
      </c>
      <c r="F40" s="85">
        <v>6205</v>
      </c>
      <c r="G40" s="85">
        <v>7337</v>
      </c>
      <c r="H40" s="85">
        <v>6045</v>
      </c>
      <c r="I40" s="85">
        <v>7154</v>
      </c>
      <c r="J40" s="86">
        <v>160</v>
      </c>
      <c r="K40" s="86">
        <v>183</v>
      </c>
      <c r="L40" s="86">
        <v>11</v>
      </c>
      <c r="M40" s="86">
        <v>11</v>
      </c>
      <c r="N40" s="86">
        <v>2</v>
      </c>
      <c r="O40" s="86">
        <v>16</v>
      </c>
      <c r="P40" s="86">
        <v>7</v>
      </c>
      <c r="Q40" s="86">
        <v>13</v>
      </c>
      <c r="R40" s="86">
        <v>38</v>
      </c>
      <c r="S40" s="86">
        <v>58</v>
      </c>
      <c r="T40" s="104"/>
      <c r="U40" s="104"/>
      <c r="V40" s="104"/>
      <c r="W40" s="104"/>
    </row>
    <row r="41" spans="1:23" s="84" customFormat="1" ht="18" customHeight="1">
      <c r="A41" s="23" t="s">
        <v>731</v>
      </c>
      <c r="B41" s="85">
        <v>2229</v>
      </c>
      <c r="C41" s="85">
        <v>2396</v>
      </c>
      <c r="D41" s="85">
        <v>2180</v>
      </c>
      <c r="E41" s="85">
        <v>2382</v>
      </c>
      <c r="F41" s="85">
        <v>2169</v>
      </c>
      <c r="G41" s="85">
        <v>2374</v>
      </c>
      <c r="H41" s="85">
        <v>2169</v>
      </c>
      <c r="I41" s="85">
        <v>2367</v>
      </c>
      <c r="J41" s="86">
        <v>0</v>
      </c>
      <c r="K41" s="86">
        <v>7</v>
      </c>
      <c r="L41" s="86">
        <v>2</v>
      </c>
      <c r="M41" s="86">
        <v>0</v>
      </c>
      <c r="N41" s="86">
        <v>0</v>
      </c>
      <c r="O41" s="86">
        <v>0</v>
      </c>
      <c r="P41" s="86">
        <v>9</v>
      </c>
      <c r="Q41" s="86">
        <v>8</v>
      </c>
      <c r="R41" s="86">
        <v>49</v>
      </c>
      <c r="S41" s="86">
        <v>14</v>
      </c>
      <c r="T41" s="81"/>
      <c r="U41" s="81"/>
      <c r="V41" s="104"/>
      <c r="W41" s="104"/>
    </row>
    <row r="42" spans="1:23" s="84" customFormat="1" ht="18" customHeight="1">
      <c r="A42" s="23" t="s">
        <v>732</v>
      </c>
      <c r="B42" s="85">
        <v>11094</v>
      </c>
      <c r="C42" s="85">
        <v>18092</v>
      </c>
      <c r="D42" s="85">
        <v>10571</v>
      </c>
      <c r="E42" s="85">
        <v>17403</v>
      </c>
      <c r="F42" s="85">
        <v>10548</v>
      </c>
      <c r="G42" s="85">
        <v>17143</v>
      </c>
      <c r="H42" s="85">
        <v>10547</v>
      </c>
      <c r="I42" s="85">
        <v>17056</v>
      </c>
      <c r="J42" s="86">
        <v>1</v>
      </c>
      <c r="K42" s="86">
        <v>87</v>
      </c>
      <c r="L42" s="86">
        <v>7</v>
      </c>
      <c r="M42" s="86">
        <v>101</v>
      </c>
      <c r="N42" s="86">
        <v>8</v>
      </c>
      <c r="O42" s="86">
        <v>142</v>
      </c>
      <c r="P42" s="86">
        <v>8</v>
      </c>
      <c r="Q42" s="86">
        <v>17</v>
      </c>
      <c r="R42" s="86">
        <v>523</v>
      </c>
      <c r="S42" s="86">
        <v>689</v>
      </c>
      <c r="T42" s="81"/>
      <c r="U42" s="81"/>
      <c r="V42" s="104"/>
      <c r="W42" s="104"/>
    </row>
    <row r="43" spans="1:23" s="84" customFormat="1" ht="18" customHeight="1">
      <c r="A43" s="23" t="s">
        <v>733</v>
      </c>
      <c r="B43" s="85">
        <v>9235</v>
      </c>
      <c r="C43" s="85">
        <v>14454</v>
      </c>
      <c r="D43" s="85">
        <v>8909</v>
      </c>
      <c r="E43" s="85">
        <v>14089</v>
      </c>
      <c r="F43" s="85">
        <v>8784</v>
      </c>
      <c r="G43" s="85">
        <v>14023</v>
      </c>
      <c r="H43" s="85">
        <v>8255</v>
      </c>
      <c r="I43" s="85">
        <v>13406</v>
      </c>
      <c r="J43" s="86">
        <v>529</v>
      </c>
      <c r="K43" s="86">
        <v>617</v>
      </c>
      <c r="L43" s="86">
        <v>68</v>
      </c>
      <c r="M43" s="86">
        <v>20</v>
      </c>
      <c r="N43" s="86">
        <v>48</v>
      </c>
      <c r="O43" s="86">
        <v>16</v>
      </c>
      <c r="P43" s="86">
        <v>9</v>
      </c>
      <c r="Q43" s="86">
        <v>30</v>
      </c>
      <c r="R43" s="86">
        <v>326</v>
      </c>
      <c r="S43" s="86">
        <v>365</v>
      </c>
      <c r="T43" s="81"/>
      <c r="U43" s="81"/>
      <c r="V43" s="104"/>
      <c r="W43" s="104"/>
    </row>
    <row r="44" spans="1:23" s="84" customFormat="1" ht="18" customHeight="1">
      <c r="A44" s="23" t="s">
        <v>734</v>
      </c>
      <c r="B44" s="85">
        <v>2193</v>
      </c>
      <c r="C44" s="85">
        <v>2598</v>
      </c>
      <c r="D44" s="85">
        <v>2124</v>
      </c>
      <c r="E44" s="85">
        <v>2549</v>
      </c>
      <c r="F44" s="85">
        <v>2122</v>
      </c>
      <c r="G44" s="85">
        <v>2541</v>
      </c>
      <c r="H44" s="85">
        <v>2122</v>
      </c>
      <c r="I44" s="85">
        <v>2532</v>
      </c>
      <c r="J44" s="86">
        <v>0</v>
      </c>
      <c r="K44" s="86">
        <v>9</v>
      </c>
      <c r="L44" s="86">
        <v>2</v>
      </c>
      <c r="M44" s="86">
        <v>6</v>
      </c>
      <c r="N44" s="86">
        <v>0</v>
      </c>
      <c r="O44" s="86">
        <v>0</v>
      </c>
      <c r="P44" s="86">
        <v>0</v>
      </c>
      <c r="Q44" s="86">
        <v>2</v>
      </c>
      <c r="R44" s="86">
        <v>69</v>
      </c>
      <c r="S44" s="86">
        <v>49</v>
      </c>
      <c r="T44" s="81"/>
      <c r="U44" s="81"/>
      <c r="V44" s="104"/>
      <c r="W44" s="104"/>
    </row>
    <row r="45" spans="1:23" s="84" customFormat="1" ht="18" customHeight="1">
      <c r="A45" s="23" t="s">
        <v>735</v>
      </c>
      <c r="B45" s="85">
        <v>4857</v>
      </c>
      <c r="C45" s="85">
        <v>6086</v>
      </c>
      <c r="D45" s="85">
        <v>4797</v>
      </c>
      <c r="E45" s="85">
        <v>5976</v>
      </c>
      <c r="F45" s="85">
        <v>4792</v>
      </c>
      <c r="G45" s="85">
        <v>5969</v>
      </c>
      <c r="H45" s="85">
        <v>4788</v>
      </c>
      <c r="I45" s="85">
        <v>5952</v>
      </c>
      <c r="J45" s="86">
        <v>4</v>
      </c>
      <c r="K45" s="86">
        <v>17</v>
      </c>
      <c r="L45" s="86">
        <v>5</v>
      </c>
      <c r="M45" s="86">
        <v>4</v>
      </c>
      <c r="N45" s="86">
        <v>0</v>
      </c>
      <c r="O45" s="86">
        <v>1</v>
      </c>
      <c r="P45" s="86">
        <v>0</v>
      </c>
      <c r="Q45" s="86">
        <v>2</v>
      </c>
      <c r="R45" s="86">
        <v>60</v>
      </c>
      <c r="S45" s="86">
        <v>110</v>
      </c>
      <c r="T45" s="104"/>
      <c r="U45" s="104"/>
      <c r="V45" s="104"/>
      <c r="W45" s="104"/>
    </row>
    <row r="46" spans="1:23" s="84" customFormat="1" ht="18" customHeight="1">
      <c r="A46" s="23" t="s">
        <v>736</v>
      </c>
      <c r="B46" s="85">
        <v>3299</v>
      </c>
      <c r="C46" s="85">
        <v>3595</v>
      </c>
      <c r="D46" s="85">
        <v>3220</v>
      </c>
      <c r="E46" s="85">
        <v>3483</v>
      </c>
      <c r="F46" s="85">
        <v>3216</v>
      </c>
      <c r="G46" s="85">
        <v>3476</v>
      </c>
      <c r="H46" s="85">
        <v>3216</v>
      </c>
      <c r="I46" s="85">
        <v>3476</v>
      </c>
      <c r="J46" s="86">
        <v>0</v>
      </c>
      <c r="K46" s="86">
        <v>0</v>
      </c>
      <c r="L46" s="86">
        <v>2</v>
      </c>
      <c r="M46" s="86">
        <v>0</v>
      </c>
      <c r="N46" s="86">
        <v>0</v>
      </c>
      <c r="O46" s="86">
        <v>0</v>
      </c>
      <c r="P46" s="86">
        <v>2</v>
      </c>
      <c r="Q46" s="86">
        <v>7</v>
      </c>
      <c r="R46" s="86">
        <v>79</v>
      </c>
      <c r="S46" s="86">
        <v>112</v>
      </c>
      <c r="T46" s="104"/>
      <c r="U46" s="104"/>
      <c r="V46" s="104"/>
      <c r="W46" s="104"/>
    </row>
    <row r="47" spans="1:23" s="84" customFormat="1" ht="18" customHeight="1">
      <c r="A47" s="23"/>
      <c r="B47" s="105"/>
      <c r="C47" s="247"/>
      <c r="D47" s="247"/>
      <c r="E47" s="247"/>
      <c r="F47" s="247"/>
      <c r="G47" s="247"/>
      <c r="H47" s="247"/>
      <c r="I47" s="247"/>
      <c r="J47" s="247"/>
      <c r="K47" s="247"/>
      <c r="L47" s="247"/>
      <c r="M47" s="247"/>
      <c r="N47" s="247"/>
      <c r="O47" s="247"/>
      <c r="P47" s="247"/>
      <c r="Q47" s="247"/>
      <c r="R47" s="247"/>
      <c r="S47" s="247"/>
      <c r="T47" s="104"/>
      <c r="U47" s="104"/>
      <c r="V47" s="104"/>
      <c r="W47" s="104"/>
    </row>
    <row r="48" spans="1:23" s="193" customFormat="1" ht="18" customHeight="1" thickBot="1">
      <c r="A48" s="271"/>
      <c r="B48" s="96"/>
      <c r="C48" s="252"/>
      <c r="D48" s="252"/>
      <c r="E48" s="252"/>
      <c r="F48" s="252"/>
      <c r="G48" s="252"/>
      <c r="H48" s="252"/>
      <c r="I48" s="252"/>
      <c r="J48" s="252"/>
      <c r="K48" s="252"/>
      <c r="L48" s="252"/>
      <c r="M48" s="252"/>
      <c r="N48" s="252"/>
      <c r="O48" s="252"/>
      <c r="P48" s="252"/>
      <c r="Q48" s="252"/>
      <c r="R48" s="252"/>
      <c r="S48" s="252"/>
      <c r="T48" s="104"/>
      <c r="U48" s="154"/>
      <c r="V48" s="154"/>
      <c r="W48" s="154"/>
    </row>
    <row r="49" spans="1:23">
      <c r="A49" s="23"/>
      <c r="B49" s="113"/>
      <c r="C49" s="247"/>
      <c r="D49" s="113"/>
      <c r="E49" s="247"/>
      <c r="F49" s="113"/>
      <c r="G49" s="247"/>
      <c r="H49" s="113"/>
      <c r="I49" s="247"/>
      <c r="J49" s="111"/>
      <c r="K49" s="247"/>
      <c r="L49" s="113"/>
      <c r="M49" s="247"/>
      <c r="N49" s="111"/>
      <c r="O49" s="111"/>
      <c r="P49" s="113"/>
      <c r="Q49" s="247"/>
      <c r="R49" s="113"/>
      <c r="S49" s="247"/>
    </row>
    <row r="50" spans="1:23">
      <c r="A50" s="23"/>
      <c r="B50" s="113"/>
      <c r="C50" s="247"/>
      <c r="D50" s="113"/>
      <c r="E50" s="247"/>
      <c r="F50" s="113"/>
      <c r="G50" s="247"/>
      <c r="H50" s="113"/>
      <c r="I50" s="247"/>
      <c r="J50" s="111"/>
      <c r="K50" s="111"/>
      <c r="L50" s="111"/>
      <c r="M50" s="111"/>
      <c r="N50" s="111"/>
      <c r="O50" s="111"/>
      <c r="P50" s="111"/>
      <c r="Q50" s="111"/>
      <c r="R50" s="113"/>
      <c r="S50" s="247"/>
    </row>
    <row r="51" spans="1:23">
      <c r="A51" s="23"/>
      <c r="B51" s="113"/>
      <c r="C51" s="247"/>
      <c r="D51" s="113"/>
      <c r="E51" s="247"/>
      <c r="F51" s="113"/>
      <c r="G51" s="247"/>
      <c r="H51" s="113"/>
      <c r="I51" s="247"/>
      <c r="J51" s="113"/>
      <c r="K51" s="247"/>
      <c r="L51" s="113"/>
      <c r="M51" s="247"/>
      <c r="N51" s="113"/>
      <c r="O51" s="247"/>
      <c r="P51" s="113"/>
      <c r="Q51" s="247"/>
      <c r="R51" s="113"/>
      <c r="S51" s="247"/>
    </row>
    <row r="52" spans="1:23">
      <c r="A52" s="23"/>
      <c r="B52" s="113"/>
      <c r="C52" s="247"/>
      <c r="D52" s="113"/>
      <c r="E52" s="247"/>
      <c r="F52" s="113"/>
      <c r="G52" s="247"/>
      <c r="H52" s="113"/>
      <c r="I52" s="247"/>
      <c r="J52" s="113"/>
      <c r="K52" s="247"/>
      <c r="L52" s="113"/>
      <c r="M52" s="247"/>
      <c r="N52" s="113"/>
      <c r="O52" s="247"/>
      <c r="P52" s="113"/>
      <c r="Q52" s="247"/>
      <c r="R52" s="113"/>
      <c r="S52" s="247"/>
    </row>
    <row r="53" spans="1:23">
      <c r="A53" s="23"/>
      <c r="B53" s="113"/>
      <c r="C53" s="247"/>
      <c r="D53" s="113"/>
      <c r="E53" s="247"/>
      <c r="F53" s="113"/>
      <c r="G53" s="247"/>
      <c r="H53" s="113"/>
      <c r="I53" s="247"/>
      <c r="J53" s="111"/>
      <c r="K53" s="111"/>
      <c r="L53" s="111"/>
      <c r="M53" s="111"/>
      <c r="N53" s="111"/>
      <c r="O53" s="111"/>
      <c r="P53" s="111"/>
      <c r="Q53" s="111"/>
      <c r="R53" s="113"/>
      <c r="S53" s="247"/>
    </row>
    <row r="54" spans="1:23" s="84" customFormat="1" ht="15.75" customHeight="1">
      <c r="A54" s="23"/>
      <c r="B54" s="113"/>
      <c r="C54" s="247"/>
      <c r="D54" s="113"/>
      <c r="E54" s="247"/>
      <c r="F54" s="113"/>
      <c r="G54" s="247"/>
      <c r="H54" s="113"/>
      <c r="I54" s="247"/>
      <c r="J54" s="111"/>
      <c r="K54" s="247"/>
      <c r="L54" s="113"/>
      <c r="M54" s="247"/>
      <c r="N54" s="111"/>
      <c r="O54" s="111"/>
      <c r="P54" s="113"/>
      <c r="Q54" s="247"/>
      <c r="R54" s="113"/>
      <c r="S54" s="247"/>
      <c r="T54" s="104"/>
      <c r="U54" s="104"/>
      <c r="V54" s="104"/>
      <c r="W54" s="104"/>
    </row>
    <row r="55" spans="1:23" s="84" customFormat="1" ht="15.75" customHeight="1">
      <c r="A55" s="23"/>
      <c r="B55" s="113"/>
      <c r="C55" s="247"/>
      <c r="D55" s="113"/>
      <c r="E55" s="247"/>
      <c r="F55" s="113"/>
      <c r="G55" s="247"/>
      <c r="H55" s="113"/>
      <c r="I55" s="247"/>
      <c r="J55" s="113"/>
      <c r="K55" s="247"/>
      <c r="L55" s="113"/>
      <c r="M55" s="247"/>
      <c r="N55" s="113"/>
      <c r="O55" s="247"/>
      <c r="P55" s="113"/>
      <c r="Q55" s="247"/>
      <c r="R55" s="113"/>
      <c r="S55" s="247"/>
      <c r="T55" s="104"/>
      <c r="U55" s="104"/>
      <c r="V55" s="104"/>
      <c r="W55" s="104"/>
    </row>
    <row r="56" spans="1:23" s="84" customFormat="1" ht="15" customHeight="1">
      <c r="A56" s="23"/>
      <c r="B56" s="113"/>
      <c r="C56" s="247"/>
      <c r="D56" s="113"/>
      <c r="E56" s="247"/>
      <c r="F56" s="113"/>
      <c r="G56" s="247"/>
      <c r="H56" s="113"/>
      <c r="I56" s="247"/>
      <c r="J56" s="113"/>
      <c r="K56" s="247"/>
      <c r="L56" s="113"/>
      <c r="M56" s="247"/>
      <c r="N56" s="113"/>
      <c r="O56" s="247"/>
      <c r="P56" s="113"/>
      <c r="Q56" s="247"/>
      <c r="R56" s="113"/>
      <c r="S56" s="247"/>
      <c r="T56" s="104"/>
      <c r="U56" s="104"/>
      <c r="V56" s="104"/>
      <c r="W56" s="104"/>
    </row>
    <row r="57" spans="1:23" s="84" customFormat="1">
      <c r="A57" s="23"/>
      <c r="B57" s="113"/>
      <c r="C57" s="247"/>
      <c r="D57" s="113"/>
      <c r="E57" s="247"/>
      <c r="F57" s="113"/>
      <c r="G57" s="247"/>
      <c r="H57" s="113"/>
      <c r="I57" s="247"/>
      <c r="J57" s="113"/>
      <c r="K57" s="247"/>
      <c r="L57" s="113"/>
      <c r="M57" s="247"/>
      <c r="N57" s="113"/>
      <c r="O57" s="247"/>
      <c r="P57" s="113"/>
      <c r="Q57" s="247"/>
      <c r="R57" s="113"/>
      <c r="S57" s="247"/>
      <c r="T57" s="104"/>
      <c r="U57" s="104"/>
      <c r="V57" s="104"/>
      <c r="W57" s="104"/>
    </row>
    <row r="58" spans="1:23" s="84" customFormat="1" ht="15" customHeight="1">
      <c r="A58" s="23"/>
      <c r="B58" s="113"/>
      <c r="C58" s="247"/>
      <c r="D58" s="113"/>
      <c r="E58" s="247"/>
      <c r="F58" s="113"/>
      <c r="G58" s="247"/>
      <c r="H58" s="113"/>
      <c r="I58" s="247"/>
      <c r="J58" s="113"/>
      <c r="K58" s="247"/>
      <c r="L58" s="113"/>
      <c r="M58" s="247"/>
      <c r="N58" s="113"/>
      <c r="O58" s="247"/>
      <c r="P58" s="113"/>
      <c r="Q58" s="247"/>
      <c r="R58" s="113"/>
      <c r="S58" s="247"/>
      <c r="T58" s="104"/>
      <c r="U58" s="104"/>
      <c r="V58" s="104"/>
      <c r="W58" s="104"/>
    </row>
    <row r="59" spans="1:23" s="84" customFormat="1" ht="15" customHeight="1">
      <c r="A59" s="105"/>
      <c r="B59" s="105"/>
      <c r="C59" s="105"/>
      <c r="D59" s="105"/>
      <c r="E59" s="105"/>
      <c r="F59" s="105"/>
      <c r="G59" s="105"/>
      <c r="H59" s="105"/>
      <c r="I59" s="105"/>
      <c r="J59" s="105"/>
      <c r="K59" s="105"/>
      <c r="L59" s="105"/>
      <c r="M59" s="105"/>
      <c r="N59" s="105"/>
      <c r="O59" s="105"/>
      <c r="P59" s="105"/>
      <c r="Q59" s="105"/>
      <c r="R59" s="105"/>
      <c r="S59" s="105"/>
      <c r="T59" s="104"/>
      <c r="U59" s="104"/>
      <c r="V59" s="104"/>
      <c r="W59" s="104"/>
    </row>
    <row r="60" spans="1:23" s="84" customFormat="1" ht="15" customHeight="1">
      <c r="A60" s="20"/>
      <c r="B60" s="67"/>
      <c r="C60" s="247"/>
      <c r="D60" s="247"/>
      <c r="E60" s="247"/>
      <c r="F60" s="247"/>
      <c r="G60" s="247"/>
      <c r="H60" s="247"/>
      <c r="I60" s="247"/>
      <c r="J60" s="247"/>
      <c r="K60" s="247"/>
      <c r="L60" s="247"/>
      <c r="M60" s="247"/>
      <c r="N60" s="247"/>
      <c r="O60" s="247"/>
      <c r="P60" s="247"/>
      <c r="Q60" s="247"/>
      <c r="R60" s="247"/>
      <c r="S60" s="247"/>
      <c r="T60" s="104"/>
      <c r="U60" s="104"/>
      <c r="V60" s="104"/>
      <c r="W60" s="104"/>
    </row>
    <row r="61" spans="1:23" s="84" customFormat="1" ht="15" customHeight="1">
      <c r="A61" s="23"/>
      <c r="B61" s="113"/>
      <c r="C61" s="247"/>
      <c r="D61" s="113"/>
      <c r="E61" s="247"/>
      <c r="F61" s="113"/>
      <c r="G61" s="247"/>
      <c r="H61" s="113"/>
      <c r="I61" s="247"/>
      <c r="J61" s="113"/>
      <c r="K61" s="247"/>
      <c r="L61" s="113"/>
      <c r="M61" s="247"/>
      <c r="N61" s="113"/>
      <c r="O61" s="247"/>
      <c r="P61" s="113"/>
      <c r="Q61" s="247"/>
      <c r="R61" s="113"/>
      <c r="S61" s="247"/>
      <c r="T61" s="104"/>
      <c r="U61" s="104"/>
      <c r="V61" s="104"/>
      <c r="W61" s="104"/>
    </row>
    <row r="62" spans="1:23" s="84" customFormat="1" ht="15" customHeight="1">
      <c r="A62" s="23"/>
      <c r="B62" s="113"/>
      <c r="C62" s="247"/>
      <c r="D62" s="113"/>
      <c r="E62" s="247"/>
      <c r="F62" s="113"/>
      <c r="G62" s="247"/>
      <c r="H62" s="113"/>
      <c r="I62" s="247"/>
      <c r="J62" s="111"/>
      <c r="K62" s="247"/>
      <c r="L62" s="113"/>
      <c r="M62" s="247"/>
      <c r="N62" s="111"/>
      <c r="O62" s="247"/>
      <c r="P62" s="111"/>
      <c r="Q62" s="247"/>
      <c r="R62" s="113"/>
      <c r="S62" s="247"/>
      <c r="T62" s="104"/>
      <c r="U62" s="104"/>
      <c r="V62" s="104"/>
      <c r="W62" s="104"/>
    </row>
    <row r="63" spans="1:23" s="84" customFormat="1" ht="15" customHeight="1">
      <c r="A63" s="23"/>
      <c r="B63" s="113"/>
      <c r="C63" s="247"/>
      <c r="D63" s="113"/>
      <c r="E63" s="247"/>
      <c r="F63" s="113"/>
      <c r="G63" s="247"/>
      <c r="H63" s="113"/>
      <c r="I63" s="247"/>
      <c r="J63" s="113"/>
      <c r="K63" s="247"/>
      <c r="L63" s="113"/>
      <c r="M63" s="247"/>
      <c r="N63" s="113"/>
      <c r="O63" s="111"/>
      <c r="P63" s="111"/>
      <c r="Q63" s="247"/>
      <c r="R63" s="113"/>
      <c r="S63" s="247"/>
      <c r="T63" s="194"/>
    </row>
    <row r="64" spans="1:23" s="75" customFormat="1" ht="15" customHeight="1">
      <c r="A64" s="23"/>
      <c r="B64" s="113"/>
      <c r="C64" s="247"/>
      <c r="D64" s="113"/>
      <c r="E64" s="247"/>
      <c r="F64" s="113"/>
      <c r="G64" s="247"/>
      <c r="H64" s="113"/>
      <c r="I64" s="247"/>
      <c r="J64" s="111"/>
      <c r="K64" s="247"/>
      <c r="L64" s="111"/>
      <c r="M64" s="111"/>
      <c r="N64" s="111"/>
      <c r="O64" s="111"/>
      <c r="P64" s="111"/>
      <c r="Q64" s="247"/>
      <c r="R64" s="113"/>
      <c r="S64" s="247"/>
      <c r="T64" s="95"/>
    </row>
    <row r="65" spans="1:20" s="84" customFormat="1" ht="15" customHeight="1">
      <c r="A65" s="23"/>
      <c r="B65" s="113"/>
      <c r="C65" s="247"/>
      <c r="D65" s="113"/>
      <c r="E65" s="247"/>
      <c r="F65" s="113"/>
      <c r="G65" s="247"/>
      <c r="H65" s="113"/>
      <c r="I65" s="247"/>
      <c r="J65" s="111"/>
      <c r="K65" s="247"/>
      <c r="L65" s="113"/>
      <c r="M65" s="247"/>
      <c r="N65" s="113"/>
      <c r="O65" s="247"/>
      <c r="P65" s="113"/>
      <c r="Q65" s="247"/>
      <c r="R65" s="113"/>
      <c r="S65" s="247"/>
      <c r="T65" s="194"/>
    </row>
    <row r="66" spans="1:20" s="84" customFormat="1">
      <c r="A66" s="23"/>
      <c r="B66" s="113"/>
      <c r="C66" s="247"/>
      <c r="D66" s="113"/>
      <c r="E66" s="247"/>
      <c r="F66" s="113"/>
      <c r="G66" s="247"/>
      <c r="H66" s="113"/>
      <c r="I66" s="247"/>
      <c r="J66" s="113"/>
      <c r="K66" s="111"/>
      <c r="L66" s="113"/>
      <c r="M66" s="247"/>
      <c r="N66" s="113"/>
      <c r="O66" s="247"/>
      <c r="P66" s="113"/>
      <c r="Q66" s="247"/>
      <c r="R66" s="113"/>
      <c r="S66" s="247"/>
      <c r="T66" s="194"/>
    </row>
    <row r="67" spans="1:20" s="84" customFormat="1" ht="15" customHeight="1">
      <c r="A67" s="23"/>
      <c r="B67" s="113"/>
      <c r="C67" s="247"/>
      <c r="D67" s="113"/>
      <c r="E67" s="247"/>
      <c r="F67" s="113"/>
      <c r="G67" s="247"/>
      <c r="H67" s="113"/>
      <c r="I67" s="247"/>
      <c r="J67" s="111"/>
      <c r="K67" s="111"/>
      <c r="L67" s="113"/>
      <c r="M67" s="247"/>
      <c r="N67" s="113"/>
      <c r="O67" s="111"/>
      <c r="P67" s="111"/>
      <c r="Q67" s="111"/>
      <c r="R67" s="113"/>
      <c r="S67" s="111"/>
      <c r="T67" s="194"/>
    </row>
    <row r="68" spans="1:20" s="84" customFormat="1" ht="15" customHeight="1">
      <c r="A68" s="23"/>
      <c r="B68" s="113"/>
      <c r="C68" s="247"/>
      <c r="D68" s="113"/>
      <c r="E68" s="247"/>
      <c r="F68" s="113"/>
      <c r="G68" s="247"/>
      <c r="H68" s="113"/>
      <c r="I68" s="247"/>
      <c r="J68" s="113"/>
      <c r="K68" s="247"/>
      <c r="L68" s="113"/>
      <c r="M68" s="247"/>
      <c r="N68" s="113"/>
      <c r="O68" s="247"/>
      <c r="P68" s="113"/>
      <c r="Q68" s="247"/>
      <c r="R68" s="113"/>
      <c r="S68" s="247"/>
      <c r="T68" s="194"/>
    </row>
    <row r="69" spans="1:20" s="84" customFormat="1" ht="15" customHeight="1">
      <c r="A69" s="23"/>
      <c r="B69" s="113"/>
      <c r="C69" s="247"/>
      <c r="D69" s="113"/>
      <c r="E69" s="247"/>
      <c r="F69" s="113"/>
      <c r="G69" s="247"/>
      <c r="H69" s="113"/>
      <c r="I69" s="247"/>
      <c r="J69" s="113"/>
      <c r="K69" s="247"/>
      <c r="L69" s="113"/>
      <c r="M69" s="247"/>
      <c r="N69" s="113"/>
      <c r="O69" s="247"/>
      <c r="P69" s="113"/>
      <c r="Q69" s="247"/>
      <c r="R69" s="113"/>
      <c r="S69" s="247"/>
      <c r="T69" s="194"/>
    </row>
    <row r="70" spans="1:20" s="84" customFormat="1">
      <c r="A70" s="23"/>
      <c r="B70" s="113"/>
      <c r="C70" s="247"/>
      <c r="D70" s="113"/>
      <c r="E70" s="247"/>
      <c r="F70" s="113"/>
      <c r="G70" s="247"/>
      <c r="H70" s="113"/>
      <c r="I70" s="247"/>
      <c r="J70" s="111"/>
      <c r="K70" s="247"/>
      <c r="L70" s="113"/>
      <c r="M70" s="247"/>
      <c r="N70" s="111"/>
      <c r="O70" s="247"/>
      <c r="P70" s="111"/>
      <c r="Q70" s="247"/>
      <c r="R70" s="113"/>
      <c r="S70" s="247"/>
      <c r="T70" s="194"/>
    </row>
    <row r="71" spans="1:20" s="84" customFormat="1" ht="15" customHeight="1">
      <c r="A71" s="23"/>
      <c r="B71" s="113"/>
      <c r="C71" s="247"/>
      <c r="D71" s="113"/>
      <c r="E71" s="247"/>
      <c r="F71" s="113"/>
      <c r="G71" s="247"/>
      <c r="H71" s="113"/>
      <c r="I71" s="247"/>
      <c r="J71" s="113"/>
      <c r="K71" s="247"/>
      <c r="L71" s="113"/>
      <c r="M71" s="247"/>
      <c r="N71" s="111"/>
      <c r="O71" s="247"/>
      <c r="P71" s="113"/>
      <c r="Q71" s="247"/>
      <c r="R71" s="113"/>
      <c r="S71" s="247"/>
      <c r="T71" s="194"/>
    </row>
    <row r="72" spans="1:20" s="84" customFormat="1" ht="15" customHeight="1">
      <c r="A72" s="23"/>
      <c r="B72" s="113"/>
      <c r="C72" s="247"/>
      <c r="D72" s="113"/>
      <c r="E72" s="247"/>
      <c r="F72" s="113"/>
      <c r="G72" s="247"/>
      <c r="H72" s="113"/>
      <c r="I72" s="247"/>
      <c r="J72" s="111"/>
      <c r="K72" s="247"/>
      <c r="L72" s="111"/>
      <c r="M72" s="111"/>
      <c r="N72" s="113"/>
      <c r="O72" s="111"/>
      <c r="P72" s="111"/>
      <c r="Q72" s="111"/>
      <c r="R72" s="113"/>
      <c r="S72" s="247"/>
      <c r="T72" s="194"/>
    </row>
    <row r="73" spans="1:20" s="84" customFormat="1">
      <c r="A73" s="23"/>
      <c r="B73" s="113"/>
      <c r="C73" s="247"/>
      <c r="D73" s="113"/>
      <c r="E73" s="247"/>
      <c r="F73" s="113"/>
      <c r="G73" s="247"/>
      <c r="H73" s="113"/>
      <c r="I73" s="247"/>
      <c r="J73" s="113"/>
      <c r="K73" s="247"/>
      <c r="L73" s="113"/>
      <c r="M73" s="247"/>
      <c r="N73" s="113"/>
      <c r="O73" s="247"/>
      <c r="P73" s="113"/>
      <c r="Q73" s="247"/>
      <c r="R73" s="113"/>
      <c r="S73" s="247"/>
      <c r="T73" s="194"/>
    </row>
    <row r="74" spans="1:20" s="84" customFormat="1" ht="15" customHeight="1">
      <c r="A74" s="23"/>
      <c r="B74" s="113"/>
      <c r="C74" s="247"/>
      <c r="D74" s="113"/>
      <c r="E74" s="247"/>
      <c r="F74" s="113"/>
      <c r="G74" s="247"/>
      <c r="H74" s="113"/>
      <c r="I74" s="247"/>
      <c r="J74" s="111"/>
      <c r="K74" s="247"/>
      <c r="L74" s="113"/>
      <c r="M74" s="247"/>
      <c r="N74" s="111"/>
      <c r="O74" s="111"/>
      <c r="P74" s="113"/>
      <c r="Q74" s="247"/>
      <c r="R74" s="113"/>
      <c r="S74" s="247"/>
    </row>
    <row r="75" spans="1:20" s="84" customFormat="1" ht="15" customHeight="1">
      <c r="A75" s="23"/>
      <c r="B75" s="113"/>
      <c r="C75" s="247"/>
      <c r="D75" s="113"/>
      <c r="E75" s="247"/>
      <c r="F75" s="113"/>
      <c r="G75" s="247"/>
      <c r="H75" s="113"/>
      <c r="I75" s="247"/>
      <c r="J75" s="113"/>
      <c r="K75" s="247"/>
      <c r="L75" s="113"/>
      <c r="M75" s="247"/>
      <c r="N75" s="113"/>
      <c r="O75" s="247"/>
      <c r="P75" s="113"/>
      <c r="Q75" s="247"/>
      <c r="R75" s="113"/>
      <c r="S75" s="247"/>
    </row>
    <row r="76" spans="1:20" s="84" customFormat="1" ht="15" customHeight="1">
      <c r="A76" s="23"/>
      <c r="B76" s="113"/>
      <c r="C76" s="247"/>
      <c r="D76" s="113"/>
      <c r="E76" s="247"/>
      <c r="F76" s="113"/>
      <c r="G76" s="247"/>
      <c r="H76" s="113"/>
      <c r="I76" s="247"/>
      <c r="J76" s="113"/>
      <c r="K76" s="247"/>
      <c r="L76" s="113"/>
      <c r="M76" s="247"/>
      <c r="N76" s="113"/>
      <c r="O76" s="247"/>
      <c r="P76" s="113"/>
      <c r="Q76" s="247"/>
      <c r="R76" s="113"/>
      <c r="S76" s="247"/>
    </row>
    <row r="77" spans="1:20" s="84" customFormat="1" ht="15" customHeight="1">
      <c r="A77" s="20"/>
      <c r="B77" s="67"/>
      <c r="C77" s="247"/>
      <c r="D77" s="247"/>
      <c r="E77" s="247"/>
      <c r="F77" s="247"/>
      <c r="G77" s="247"/>
      <c r="H77" s="247"/>
      <c r="I77" s="247"/>
      <c r="J77" s="247"/>
      <c r="K77" s="247"/>
      <c r="L77" s="247"/>
      <c r="M77" s="247"/>
      <c r="N77" s="247"/>
      <c r="O77" s="247"/>
      <c r="P77" s="247"/>
      <c r="Q77" s="247"/>
      <c r="R77" s="247"/>
      <c r="S77" s="247"/>
      <c r="T77" s="194"/>
    </row>
    <row r="78" spans="1:20" s="84" customFormat="1" ht="15" customHeight="1">
      <c r="A78" s="20"/>
      <c r="B78" s="67"/>
      <c r="C78" s="247"/>
      <c r="D78" s="247"/>
      <c r="E78" s="247"/>
      <c r="F78" s="247"/>
      <c r="G78" s="247"/>
      <c r="H78" s="247"/>
      <c r="I78" s="247"/>
      <c r="J78" s="247"/>
      <c r="K78" s="247"/>
      <c r="L78" s="247"/>
      <c r="M78" s="247"/>
      <c r="N78" s="247"/>
      <c r="O78" s="247"/>
      <c r="P78" s="247"/>
      <c r="Q78" s="247"/>
      <c r="R78" s="247"/>
      <c r="S78" s="247"/>
      <c r="T78" s="194"/>
    </row>
    <row r="79" spans="1:20" s="84" customFormat="1" ht="15" customHeight="1">
      <c r="A79" s="23"/>
      <c r="B79" s="113"/>
      <c r="C79" s="247"/>
      <c r="D79" s="113"/>
      <c r="E79" s="247"/>
      <c r="F79" s="113"/>
      <c r="G79" s="247"/>
      <c r="H79" s="113"/>
      <c r="I79" s="247"/>
      <c r="J79" s="113"/>
      <c r="K79" s="247"/>
      <c r="L79" s="113"/>
      <c r="M79" s="247"/>
      <c r="N79" s="113"/>
      <c r="O79" s="247"/>
      <c r="P79" s="113"/>
      <c r="Q79" s="247"/>
      <c r="R79" s="113"/>
      <c r="S79" s="247"/>
      <c r="T79" s="194"/>
    </row>
    <row r="80" spans="1:20" s="84" customFormat="1" ht="15" customHeight="1">
      <c r="A80" s="23"/>
      <c r="B80" s="113"/>
      <c r="C80" s="247"/>
      <c r="D80" s="113"/>
      <c r="E80" s="247"/>
      <c r="F80" s="113"/>
      <c r="G80" s="247"/>
      <c r="H80" s="113"/>
      <c r="I80" s="247"/>
      <c r="J80" s="111"/>
      <c r="K80" s="247"/>
      <c r="L80" s="113"/>
      <c r="M80" s="111"/>
      <c r="N80" s="111"/>
      <c r="O80" s="111"/>
      <c r="P80" s="113"/>
      <c r="Q80" s="247"/>
      <c r="R80" s="113"/>
      <c r="S80" s="247"/>
      <c r="T80" s="194"/>
    </row>
    <row r="81" spans="1:20" s="84" customFormat="1" ht="15" customHeight="1">
      <c r="A81" s="23"/>
      <c r="B81" s="113"/>
      <c r="C81" s="247"/>
      <c r="D81" s="113"/>
      <c r="E81" s="247"/>
      <c r="F81" s="113"/>
      <c r="G81" s="247"/>
      <c r="H81" s="113"/>
      <c r="I81" s="247"/>
      <c r="J81" s="113"/>
      <c r="K81" s="247"/>
      <c r="L81" s="113"/>
      <c r="M81" s="247"/>
      <c r="N81" s="113"/>
      <c r="O81" s="247"/>
      <c r="P81" s="113"/>
      <c r="Q81" s="247"/>
      <c r="R81" s="113"/>
      <c r="S81" s="247"/>
      <c r="T81" s="194"/>
    </row>
    <row r="82" spans="1:20" s="84" customFormat="1">
      <c r="A82" s="23"/>
      <c r="B82" s="113"/>
      <c r="C82" s="247"/>
      <c r="D82" s="113"/>
      <c r="E82" s="247"/>
      <c r="F82" s="113"/>
      <c r="G82" s="247"/>
      <c r="H82" s="113"/>
      <c r="I82" s="247"/>
      <c r="J82" s="113"/>
      <c r="K82" s="247"/>
      <c r="L82" s="113"/>
      <c r="M82" s="247"/>
      <c r="N82" s="113"/>
      <c r="O82" s="247"/>
      <c r="P82" s="113"/>
      <c r="Q82" s="247"/>
      <c r="R82" s="113"/>
      <c r="S82" s="247"/>
      <c r="T82" s="194"/>
    </row>
    <row r="83" spans="1:20" s="84" customFormat="1" ht="15" customHeight="1">
      <c r="A83" s="23"/>
      <c r="B83" s="113"/>
      <c r="C83" s="247"/>
      <c r="D83" s="113"/>
      <c r="E83" s="247"/>
      <c r="F83" s="113"/>
      <c r="G83" s="247"/>
      <c r="H83" s="113"/>
      <c r="I83" s="247"/>
      <c r="J83" s="111"/>
      <c r="K83" s="247"/>
      <c r="L83" s="113"/>
      <c r="M83" s="247"/>
      <c r="N83" s="111"/>
      <c r="O83" s="111"/>
      <c r="P83" s="111"/>
      <c r="Q83" s="247"/>
      <c r="R83" s="113"/>
      <c r="S83" s="247"/>
      <c r="T83" s="194"/>
    </row>
    <row r="84" spans="1:20" s="193" customFormat="1" ht="15" customHeight="1">
      <c r="A84" s="23"/>
      <c r="B84" s="113"/>
      <c r="C84" s="247"/>
      <c r="D84" s="113"/>
      <c r="E84" s="247"/>
      <c r="F84" s="113"/>
      <c r="G84" s="247"/>
      <c r="H84" s="113"/>
      <c r="I84" s="247"/>
      <c r="J84" s="113"/>
      <c r="K84" s="247"/>
      <c r="L84" s="113"/>
      <c r="M84" s="247"/>
      <c r="N84" s="111"/>
      <c r="O84" s="247"/>
      <c r="P84" s="111"/>
      <c r="Q84" s="247"/>
      <c r="R84" s="113"/>
      <c r="S84" s="247"/>
      <c r="T84" s="194"/>
    </row>
    <row r="85" spans="1:20" s="84" customFormat="1" ht="15" customHeight="1">
      <c r="A85" s="23"/>
      <c r="B85" s="113"/>
      <c r="C85" s="247"/>
      <c r="D85" s="113"/>
      <c r="E85" s="247"/>
      <c r="F85" s="113"/>
      <c r="G85" s="247"/>
      <c r="H85" s="113"/>
      <c r="I85" s="247"/>
      <c r="J85" s="111"/>
      <c r="K85" s="111"/>
      <c r="L85" s="113"/>
      <c r="M85" s="111"/>
      <c r="N85" s="111"/>
      <c r="O85" s="111"/>
      <c r="P85" s="113"/>
      <c r="Q85" s="247"/>
      <c r="R85" s="113"/>
      <c r="S85" s="247"/>
      <c r="T85" s="194"/>
    </row>
    <row r="86" spans="1:20" s="84" customFormat="1" ht="15" customHeight="1">
      <c r="A86" s="20"/>
      <c r="B86" s="67"/>
      <c r="C86" s="247"/>
      <c r="D86" s="247"/>
      <c r="E86" s="247"/>
      <c r="F86" s="247"/>
      <c r="G86" s="247"/>
      <c r="H86" s="247"/>
      <c r="I86" s="247"/>
      <c r="J86" s="247"/>
      <c r="K86" s="247"/>
      <c r="L86" s="247"/>
      <c r="M86" s="247"/>
      <c r="N86" s="247"/>
      <c r="O86" s="247"/>
      <c r="P86" s="247"/>
      <c r="Q86" s="247"/>
      <c r="R86" s="247"/>
      <c r="S86" s="247"/>
      <c r="T86" s="194"/>
    </row>
    <row r="87" spans="1:20" s="84" customFormat="1" ht="15" customHeight="1">
      <c r="A87" s="20"/>
      <c r="B87" s="67"/>
      <c r="C87" s="247"/>
      <c r="D87" s="247"/>
      <c r="E87" s="247"/>
      <c r="F87" s="247"/>
      <c r="G87" s="247"/>
      <c r="H87" s="247"/>
      <c r="I87" s="247"/>
      <c r="J87" s="247"/>
      <c r="K87" s="247"/>
      <c r="L87" s="247"/>
      <c r="M87" s="247"/>
      <c r="N87" s="247"/>
      <c r="O87" s="247"/>
      <c r="P87" s="247"/>
      <c r="Q87" s="247"/>
      <c r="R87" s="247"/>
      <c r="S87" s="247"/>
      <c r="T87" s="194"/>
    </row>
    <row r="88" spans="1:20" s="84" customFormat="1" ht="15" customHeight="1">
      <c r="A88" s="23"/>
      <c r="B88" s="113"/>
      <c r="C88" s="247"/>
      <c r="D88" s="113"/>
      <c r="E88" s="247"/>
      <c r="F88" s="113"/>
      <c r="G88" s="247"/>
      <c r="H88" s="113"/>
      <c r="I88" s="247"/>
      <c r="J88" s="113"/>
      <c r="K88" s="247"/>
      <c r="L88" s="111"/>
      <c r="M88" s="111"/>
      <c r="N88" s="111"/>
      <c r="O88" s="247"/>
      <c r="P88" s="113"/>
      <c r="Q88" s="111"/>
      <c r="R88" s="111"/>
      <c r="S88" s="111"/>
      <c r="T88" s="194"/>
    </row>
    <row r="89" spans="1:20" s="84" customFormat="1" ht="15" customHeight="1">
      <c r="A89" s="23"/>
      <c r="B89" s="113"/>
      <c r="C89" s="247"/>
      <c r="D89" s="113"/>
      <c r="E89" s="247"/>
      <c r="F89" s="113"/>
      <c r="G89" s="247"/>
      <c r="H89" s="113"/>
      <c r="I89" s="247"/>
      <c r="J89" s="113"/>
      <c r="K89" s="247"/>
      <c r="L89" s="113"/>
      <c r="M89" s="247"/>
      <c r="N89" s="111"/>
      <c r="O89" s="247"/>
      <c r="P89" s="113"/>
      <c r="Q89" s="247"/>
      <c r="R89" s="113"/>
      <c r="S89" s="247"/>
      <c r="T89" s="194"/>
    </row>
    <row r="90" spans="1:20" s="84" customFormat="1" ht="15" customHeight="1">
      <c r="A90" s="23"/>
      <c r="B90" s="113"/>
      <c r="C90" s="247"/>
      <c r="D90" s="113"/>
      <c r="E90" s="247"/>
      <c r="F90" s="113"/>
      <c r="G90" s="247"/>
      <c r="H90" s="113"/>
      <c r="I90" s="247"/>
      <c r="J90" s="113"/>
      <c r="K90" s="247"/>
      <c r="L90" s="113"/>
      <c r="M90" s="111"/>
      <c r="N90" s="113"/>
      <c r="O90" s="247"/>
      <c r="P90" s="113"/>
      <c r="Q90" s="247"/>
      <c r="R90" s="113"/>
      <c r="S90" s="247"/>
      <c r="T90" s="194"/>
    </row>
    <row r="91" spans="1:20">
      <c r="A91" s="110"/>
      <c r="B91" s="79"/>
      <c r="C91" s="79"/>
      <c r="D91" s="79"/>
      <c r="E91" s="79"/>
      <c r="F91" s="79"/>
      <c r="G91" s="79"/>
      <c r="H91" s="79"/>
      <c r="I91" s="79"/>
      <c r="J91" s="79"/>
      <c r="K91" s="79"/>
      <c r="L91" s="79"/>
      <c r="M91" s="79"/>
      <c r="N91" s="79"/>
      <c r="O91" s="79"/>
      <c r="P91" s="79"/>
      <c r="Q91" s="79"/>
      <c r="R91" s="79"/>
      <c r="S91" s="79"/>
    </row>
    <row r="92" spans="1:20">
      <c r="A92" s="23"/>
      <c r="B92" s="113"/>
      <c r="C92" s="247"/>
      <c r="D92" s="113"/>
      <c r="E92" s="247"/>
      <c r="F92" s="113"/>
      <c r="G92" s="247"/>
      <c r="H92" s="113"/>
      <c r="I92" s="247"/>
      <c r="J92" s="113"/>
      <c r="K92" s="247"/>
      <c r="L92" s="113"/>
      <c r="M92" s="113"/>
      <c r="N92" s="111"/>
      <c r="O92" s="247"/>
      <c r="P92" s="111"/>
      <c r="Q92" s="113"/>
      <c r="R92" s="113"/>
      <c r="S92" s="247"/>
    </row>
    <row r="93" spans="1:20">
      <c r="A93" s="23"/>
      <c r="B93" s="113"/>
      <c r="C93" s="247"/>
      <c r="D93" s="113"/>
      <c r="E93" s="247"/>
      <c r="F93" s="113"/>
      <c r="G93" s="247"/>
      <c r="H93" s="113"/>
      <c r="I93" s="247"/>
      <c r="J93" s="113"/>
      <c r="K93" s="247"/>
      <c r="L93" s="113"/>
      <c r="M93" s="113"/>
      <c r="N93" s="113"/>
      <c r="O93" s="247"/>
      <c r="P93" s="111"/>
      <c r="Q93" s="113"/>
      <c r="R93" s="113"/>
      <c r="S93" s="247"/>
    </row>
    <row r="94" spans="1:20" s="98" customFormat="1">
      <c r="A94" s="23"/>
      <c r="B94" s="113"/>
      <c r="C94" s="247"/>
      <c r="D94" s="113"/>
      <c r="E94" s="247"/>
      <c r="F94" s="113"/>
      <c r="G94" s="247"/>
      <c r="H94" s="113"/>
      <c r="I94" s="247"/>
      <c r="J94" s="113"/>
      <c r="K94" s="247"/>
      <c r="L94" s="113"/>
      <c r="M94" s="111"/>
      <c r="N94" s="111"/>
      <c r="O94" s="247"/>
      <c r="P94" s="113"/>
      <c r="Q94" s="111"/>
      <c r="R94" s="113"/>
      <c r="S94" s="247"/>
    </row>
    <row r="95" spans="1:20">
      <c r="A95" s="23"/>
      <c r="B95" s="113"/>
      <c r="C95" s="247"/>
      <c r="D95" s="113"/>
      <c r="E95" s="247"/>
      <c r="F95" s="113"/>
      <c r="G95" s="247"/>
      <c r="H95" s="113"/>
      <c r="I95" s="247"/>
      <c r="J95" s="113"/>
      <c r="K95" s="247"/>
      <c r="L95" s="113"/>
      <c r="M95" s="247"/>
      <c r="N95" s="113"/>
      <c r="O95" s="111"/>
      <c r="P95" s="111"/>
      <c r="Q95" s="247"/>
      <c r="R95" s="113"/>
      <c r="S95" s="247"/>
    </row>
    <row r="96" spans="1:20">
      <c r="A96" s="23"/>
      <c r="B96" s="113"/>
      <c r="C96" s="247"/>
      <c r="D96" s="113"/>
      <c r="E96" s="247"/>
      <c r="F96" s="113"/>
      <c r="G96" s="247"/>
      <c r="H96" s="113"/>
      <c r="I96" s="247"/>
      <c r="J96" s="111"/>
      <c r="K96" s="247"/>
      <c r="L96" s="111"/>
      <c r="M96" s="111"/>
      <c r="N96" s="111"/>
      <c r="O96" s="111"/>
      <c r="P96" s="111"/>
      <c r="Q96" s="247"/>
      <c r="R96" s="113"/>
      <c r="S96" s="247"/>
    </row>
    <row r="97" spans="1:19">
      <c r="A97" s="23"/>
      <c r="B97" s="113"/>
      <c r="C97" s="247"/>
      <c r="D97" s="113"/>
      <c r="E97" s="247"/>
      <c r="F97" s="113"/>
      <c r="G97" s="247"/>
      <c r="H97" s="113"/>
      <c r="I97" s="247"/>
      <c r="J97" s="111"/>
      <c r="K97" s="247"/>
      <c r="L97" s="113"/>
      <c r="M97" s="247"/>
      <c r="N97" s="113"/>
      <c r="O97" s="247"/>
      <c r="P97" s="113"/>
      <c r="Q97" s="247"/>
      <c r="R97" s="113"/>
      <c r="S97" s="247"/>
    </row>
    <row r="98" spans="1:19" s="98" customFormat="1">
      <c r="A98" s="23"/>
      <c r="B98" s="113"/>
      <c r="C98" s="247"/>
      <c r="D98" s="113"/>
      <c r="E98" s="247"/>
      <c r="F98" s="113"/>
      <c r="G98" s="247"/>
      <c r="H98" s="113"/>
      <c r="I98" s="247"/>
      <c r="J98" s="113"/>
      <c r="K98" s="111"/>
      <c r="L98" s="113"/>
      <c r="M98" s="247"/>
      <c r="N98" s="113"/>
      <c r="O98" s="247"/>
      <c r="P98" s="113"/>
      <c r="Q98" s="247"/>
      <c r="R98" s="113"/>
      <c r="S98" s="247"/>
    </row>
    <row r="99" spans="1:19">
      <c r="A99" s="23"/>
      <c r="B99" s="113"/>
      <c r="C99" s="247"/>
      <c r="D99" s="113"/>
      <c r="E99" s="247"/>
      <c r="F99" s="113"/>
      <c r="G99" s="247"/>
      <c r="H99" s="113"/>
      <c r="I99" s="247"/>
      <c r="J99" s="111"/>
      <c r="K99" s="111"/>
      <c r="L99" s="113"/>
      <c r="M99" s="247"/>
      <c r="N99" s="113"/>
      <c r="O99" s="111"/>
      <c r="P99" s="111"/>
      <c r="Q99" s="111"/>
      <c r="R99" s="113"/>
      <c r="S99" s="111"/>
    </row>
    <row r="100" spans="1:19">
      <c r="A100" s="23"/>
      <c r="B100" s="113"/>
      <c r="C100" s="247"/>
      <c r="D100" s="113"/>
      <c r="E100" s="247"/>
      <c r="F100" s="113"/>
      <c r="G100" s="247"/>
      <c r="H100" s="113"/>
      <c r="I100" s="247"/>
      <c r="J100" s="113"/>
      <c r="K100" s="247"/>
      <c r="L100" s="113"/>
      <c r="M100" s="247"/>
      <c r="N100" s="113"/>
      <c r="O100" s="247"/>
      <c r="P100" s="113"/>
      <c r="Q100" s="247"/>
      <c r="R100" s="113"/>
      <c r="S100" s="247"/>
    </row>
    <row r="101" spans="1:19">
      <c r="A101" s="23"/>
      <c r="B101" s="113"/>
      <c r="C101" s="247"/>
      <c r="D101" s="113"/>
      <c r="E101" s="247"/>
      <c r="F101" s="113"/>
      <c r="G101" s="247"/>
      <c r="H101" s="113"/>
      <c r="I101" s="247"/>
      <c r="J101" s="113"/>
      <c r="K101" s="247"/>
      <c r="L101" s="113"/>
      <c r="M101" s="247"/>
      <c r="N101" s="113"/>
      <c r="O101" s="247"/>
      <c r="P101" s="113"/>
      <c r="Q101" s="247"/>
      <c r="R101" s="113"/>
      <c r="S101" s="247"/>
    </row>
    <row r="102" spans="1:19" s="98" customFormat="1">
      <c r="A102" s="23"/>
      <c r="B102" s="113"/>
      <c r="C102" s="247"/>
      <c r="D102" s="113"/>
      <c r="E102" s="247"/>
      <c r="F102" s="113"/>
      <c r="G102" s="247"/>
      <c r="H102" s="113"/>
      <c r="I102" s="247"/>
      <c r="J102" s="111"/>
      <c r="K102" s="247"/>
      <c r="L102" s="113"/>
      <c r="M102" s="247"/>
      <c r="N102" s="111"/>
      <c r="O102" s="247"/>
      <c r="P102" s="111"/>
      <c r="Q102" s="247"/>
      <c r="R102" s="113"/>
      <c r="S102" s="247"/>
    </row>
    <row r="103" spans="1:19">
      <c r="A103" s="23"/>
      <c r="B103" s="113"/>
      <c r="C103" s="247"/>
      <c r="D103" s="113"/>
      <c r="E103" s="247"/>
      <c r="F103" s="113"/>
      <c r="G103" s="247"/>
      <c r="H103" s="113"/>
      <c r="I103" s="247"/>
      <c r="J103" s="113"/>
      <c r="K103" s="247"/>
      <c r="L103" s="113"/>
      <c r="M103" s="247"/>
      <c r="N103" s="111"/>
      <c r="O103" s="247"/>
      <c r="P103" s="113"/>
      <c r="Q103" s="247"/>
      <c r="R103" s="113"/>
      <c r="S103" s="247"/>
    </row>
    <row r="104" spans="1:19">
      <c r="A104" s="23"/>
      <c r="B104" s="113"/>
      <c r="C104" s="247"/>
      <c r="D104" s="113"/>
      <c r="E104" s="247"/>
      <c r="F104" s="113"/>
      <c r="G104" s="247"/>
      <c r="H104" s="113"/>
      <c r="I104" s="247"/>
      <c r="J104" s="111"/>
      <c r="K104" s="247"/>
      <c r="L104" s="111"/>
      <c r="M104" s="111"/>
      <c r="N104" s="113"/>
      <c r="O104" s="111"/>
      <c r="P104" s="111"/>
      <c r="Q104" s="111"/>
      <c r="R104" s="113"/>
      <c r="S104" s="247"/>
    </row>
    <row r="105" spans="1:19">
      <c r="A105" s="23"/>
      <c r="B105" s="113"/>
      <c r="C105" s="247"/>
      <c r="D105" s="113"/>
      <c r="E105" s="247"/>
      <c r="F105" s="113"/>
      <c r="G105" s="247"/>
      <c r="H105" s="113"/>
      <c r="I105" s="247"/>
      <c r="J105" s="113"/>
      <c r="K105" s="247"/>
      <c r="L105" s="113"/>
      <c r="M105" s="247"/>
      <c r="N105" s="113"/>
      <c r="O105" s="247"/>
      <c r="P105" s="113"/>
      <c r="Q105" s="247"/>
      <c r="R105" s="113"/>
      <c r="S105" s="247"/>
    </row>
    <row r="106" spans="1:19">
      <c r="A106" s="23"/>
      <c r="B106" s="113"/>
      <c r="C106" s="247"/>
      <c r="D106" s="113"/>
      <c r="E106" s="247"/>
      <c r="F106" s="113"/>
      <c r="G106" s="247"/>
      <c r="H106" s="113"/>
      <c r="I106" s="247"/>
      <c r="J106" s="111"/>
      <c r="K106" s="247"/>
      <c r="L106" s="113"/>
      <c r="M106" s="247"/>
      <c r="N106" s="111"/>
      <c r="O106" s="111"/>
      <c r="P106" s="113"/>
      <c r="Q106" s="247"/>
      <c r="R106" s="113"/>
      <c r="S106" s="247"/>
    </row>
    <row r="107" spans="1:19">
      <c r="A107" s="23"/>
      <c r="B107" s="113"/>
      <c r="C107" s="247"/>
      <c r="D107" s="113"/>
      <c r="E107" s="247"/>
      <c r="F107" s="113"/>
      <c r="G107" s="247"/>
      <c r="H107" s="113"/>
      <c r="I107" s="247"/>
      <c r="J107" s="113"/>
      <c r="K107" s="247"/>
      <c r="L107" s="113"/>
      <c r="M107" s="247"/>
      <c r="N107" s="113"/>
      <c r="O107" s="247"/>
      <c r="P107" s="113"/>
      <c r="Q107" s="247"/>
      <c r="R107" s="113"/>
      <c r="S107" s="247"/>
    </row>
    <row r="108" spans="1:19">
      <c r="A108" s="23"/>
      <c r="B108" s="113"/>
      <c r="C108" s="247"/>
      <c r="D108" s="113"/>
      <c r="E108" s="247"/>
      <c r="F108" s="113"/>
      <c r="G108" s="247"/>
      <c r="H108" s="113"/>
      <c r="I108" s="247"/>
      <c r="J108" s="113"/>
      <c r="K108" s="247"/>
      <c r="L108" s="113"/>
      <c r="M108" s="247"/>
      <c r="N108" s="113"/>
      <c r="O108" s="247"/>
      <c r="P108" s="113"/>
      <c r="Q108" s="247"/>
      <c r="R108" s="113"/>
      <c r="S108" s="247"/>
    </row>
    <row r="109" spans="1:19" ht="15.75">
      <c r="A109" s="20"/>
      <c r="B109" s="67"/>
      <c r="C109" s="247"/>
      <c r="D109" s="247"/>
      <c r="E109" s="247"/>
      <c r="F109" s="247"/>
      <c r="G109" s="247"/>
      <c r="H109" s="247"/>
      <c r="I109" s="247"/>
      <c r="J109" s="247"/>
      <c r="K109" s="247"/>
      <c r="L109" s="247"/>
      <c r="M109" s="247"/>
      <c r="N109" s="247"/>
      <c r="O109" s="247"/>
      <c r="P109" s="247"/>
      <c r="Q109" s="247"/>
      <c r="R109" s="247"/>
      <c r="S109" s="247"/>
    </row>
    <row r="110" spans="1:19" ht="15.75">
      <c r="A110" s="20"/>
      <c r="B110" s="67"/>
      <c r="C110" s="247"/>
      <c r="D110" s="247"/>
      <c r="E110" s="247"/>
      <c r="F110" s="247"/>
      <c r="G110" s="247"/>
      <c r="H110" s="247"/>
      <c r="I110" s="247"/>
      <c r="J110" s="247"/>
      <c r="K110" s="247"/>
      <c r="L110" s="247"/>
      <c r="M110" s="247"/>
      <c r="N110" s="247"/>
      <c r="O110" s="247"/>
      <c r="P110" s="247"/>
      <c r="Q110" s="247"/>
      <c r="R110" s="247"/>
      <c r="S110" s="247"/>
    </row>
    <row r="111" spans="1:19">
      <c r="A111" s="23"/>
      <c r="B111" s="113"/>
      <c r="C111" s="247"/>
      <c r="D111" s="113"/>
      <c r="E111" s="247"/>
      <c r="F111" s="113"/>
      <c r="G111" s="247"/>
      <c r="H111" s="113"/>
      <c r="I111" s="247"/>
      <c r="J111" s="113"/>
      <c r="K111" s="247"/>
      <c r="L111" s="113"/>
      <c r="M111" s="247"/>
      <c r="N111" s="113"/>
      <c r="O111" s="247"/>
      <c r="P111" s="113"/>
      <c r="Q111" s="247"/>
      <c r="R111" s="113"/>
      <c r="S111" s="247"/>
    </row>
    <row r="112" spans="1:19">
      <c r="A112" s="23"/>
      <c r="B112" s="113"/>
      <c r="C112" s="247"/>
      <c r="D112" s="113"/>
      <c r="E112" s="247"/>
      <c r="F112" s="113"/>
      <c r="G112" s="247"/>
      <c r="H112" s="113"/>
      <c r="I112" s="247"/>
      <c r="J112" s="111"/>
      <c r="K112" s="247"/>
      <c r="L112" s="113"/>
      <c r="M112" s="111"/>
      <c r="N112" s="111"/>
      <c r="O112" s="111"/>
      <c r="P112" s="113"/>
      <c r="Q112" s="247"/>
      <c r="R112" s="113"/>
      <c r="S112" s="247"/>
    </row>
    <row r="113" spans="1:19" s="98" customFormat="1">
      <c r="A113" s="23"/>
      <c r="B113" s="113"/>
      <c r="C113" s="247"/>
      <c r="D113" s="113"/>
      <c r="E113" s="247"/>
      <c r="F113" s="113"/>
      <c r="G113" s="247"/>
      <c r="H113" s="113"/>
      <c r="I113" s="247"/>
      <c r="J113" s="113"/>
      <c r="K113" s="247"/>
      <c r="L113" s="113"/>
      <c r="M113" s="247"/>
      <c r="N113" s="113"/>
      <c r="O113" s="247"/>
      <c r="P113" s="113"/>
      <c r="Q113" s="247"/>
      <c r="R113" s="113"/>
      <c r="S113" s="247"/>
    </row>
    <row r="114" spans="1:19">
      <c r="A114" s="23"/>
      <c r="B114" s="113"/>
      <c r="C114" s="247"/>
      <c r="D114" s="113"/>
      <c r="E114" s="247"/>
      <c r="F114" s="113"/>
      <c r="G114" s="247"/>
      <c r="H114" s="113"/>
      <c r="I114" s="247"/>
      <c r="J114" s="113"/>
      <c r="K114" s="247"/>
      <c r="L114" s="113"/>
      <c r="M114" s="247"/>
      <c r="N114" s="113"/>
      <c r="O114" s="247"/>
      <c r="P114" s="113"/>
      <c r="Q114" s="247"/>
      <c r="R114" s="113"/>
      <c r="S114" s="247"/>
    </row>
    <row r="115" spans="1:19">
      <c r="A115" s="23"/>
      <c r="B115" s="113"/>
      <c r="C115" s="247"/>
      <c r="D115" s="113"/>
      <c r="E115" s="247"/>
      <c r="F115" s="113"/>
      <c r="G115" s="247"/>
      <c r="H115" s="113"/>
      <c r="I115" s="247"/>
      <c r="J115" s="111"/>
      <c r="K115" s="247"/>
      <c r="L115" s="113"/>
      <c r="M115" s="247"/>
      <c r="N115" s="111"/>
      <c r="O115" s="111"/>
      <c r="P115" s="111"/>
      <c r="Q115" s="247"/>
      <c r="R115" s="113"/>
      <c r="S115" s="247"/>
    </row>
    <row r="116" spans="1:19">
      <c r="A116" s="23"/>
      <c r="B116" s="113"/>
      <c r="C116" s="247"/>
      <c r="D116" s="113"/>
      <c r="E116" s="247"/>
      <c r="F116" s="113"/>
      <c r="G116" s="247"/>
      <c r="H116" s="113"/>
      <c r="I116" s="247"/>
      <c r="J116" s="113"/>
      <c r="K116" s="247"/>
      <c r="L116" s="113"/>
      <c r="M116" s="247"/>
      <c r="N116" s="111"/>
      <c r="O116" s="247"/>
      <c r="P116" s="111"/>
      <c r="Q116" s="247"/>
      <c r="R116" s="113"/>
      <c r="S116" s="247"/>
    </row>
    <row r="117" spans="1:19">
      <c r="A117" s="23"/>
      <c r="B117" s="113"/>
      <c r="C117" s="247"/>
      <c r="D117" s="113"/>
      <c r="E117" s="247"/>
      <c r="F117" s="113"/>
      <c r="G117" s="247"/>
      <c r="H117" s="113"/>
      <c r="I117" s="247"/>
      <c r="J117" s="111"/>
      <c r="K117" s="111"/>
      <c r="L117" s="113"/>
      <c r="M117" s="111"/>
      <c r="N117" s="111"/>
      <c r="O117" s="111"/>
      <c r="P117" s="113"/>
      <c r="Q117" s="247"/>
      <c r="R117" s="113"/>
      <c r="S117" s="247"/>
    </row>
    <row r="118" spans="1:19" ht="15.75">
      <c r="A118" s="20"/>
      <c r="B118" s="67"/>
      <c r="C118" s="247"/>
      <c r="D118" s="247"/>
      <c r="E118" s="247"/>
      <c r="F118" s="247"/>
      <c r="G118" s="247"/>
      <c r="H118" s="247"/>
      <c r="I118" s="247"/>
      <c r="J118" s="247"/>
      <c r="K118" s="247"/>
      <c r="L118" s="247"/>
      <c r="M118" s="247"/>
      <c r="N118" s="247"/>
      <c r="O118" s="247"/>
      <c r="P118" s="247"/>
      <c r="Q118" s="247"/>
      <c r="R118" s="247"/>
      <c r="S118" s="247"/>
    </row>
    <row r="119" spans="1:19" ht="15.75">
      <c r="A119" s="20"/>
      <c r="B119" s="67"/>
      <c r="C119" s="247"/>
      <c r="D119" s="247"/>
      <c r="E119" s="247"/>
      <c r="F119" s="247"/>
      <c r="G119" s="247"/>
      <c r="H119" s="247"/>
      <c r="I119" s="247"/>
      <c r="J119" s="247"/>
      <c r="K119" s="247"/>
      <c r="L119" s="247"/>
      <c r="M119" s="247"/>
      <c r="N119" s="247"/>
      <c r="O119" s="247"/>
      <c r="P119" s="247"/>
      <c r="Q119" s="247"/>
      <c r="R119" s="247"/>
      <c r="S119" s="247"/>
    </row>
    <row r="120" spans="1:19">
      <c r="A120" s="23"/>
      <c r="B120" s="113"/>
      <c r="C120" s="247"/>
      <c r="D120" s="113"/>
      <c r="E120" s="247"/>
      <c r="F120" s="113"/>
      <c r="G120" s="247"/>
      <c r="H120" s="113"/>
      <c r="I120" s="247"/>
      <c r="J120" s="113"/>
      <c r="K120" s="247"/>
      <c r="L120" s="111"/>
      <c r="M120" s="111"/>
      <c r="N120" s="111"/>
      <c r="O120" s="247"/>
      <c r="P120" s="113"/>
      <c r="Q120" s="111"/>
      <c r="R120" s="111"/>
      <c r="S120" s="111"/>
    </row>
    <row r="121" spans="1:19">
      <c r="A121" s="23"/>
      <c r="B121" s="113"/>
      <c r="C121" s="247"/>
      <c r="D121" s="113"/>
      <c r="E121" s="247"/>
      <c r="F121" s="113"/>
      <c r="G121" s="247"/>
      <c r="H121" s="113"/>
      <c r="I121" s="247"/>
      <c r="J121" s="113"/>
      <c r="K121" s="247"/>
      <c r="L121" s="113"/>
      <c r="M121" s="247"/>
      <c r="N121" s="111"/>
      <c r="O121" s="247"/>
      <c r="P121" s="113"/>
      <c r="Q121" s="247"/>
      <c r="R121" s="113"/>
      <c r="S121" s="247"/>
    </row>
    <row r="122" spans="1:19">
      <c r="A122" s="23"/>
      <c r="B122" s="113"/>
      <c r="C122" s="247"/>
      <c r="D122" s="113"/>
      <c r="E122" s="247"/>
      <c r="F122" s="113"/>
      <c r="G122" s="247"/>
      <c r="H122" s="113"/>
      <c r="I122" s="247"/>
      <c r="J122" s="113"/>
      <c r="K122" s="247"/>
      <c r="L122" s="113"/>
      <c r="M122" s="111"/>
      <c r="N122" s="113"/>
      <c r="O122" s="247"/>
      <c r="P122" s="113"/>
      <c r="Q122" s="247"/>
      <c r="R122" s="113"/>
      <c r="S122" s="247"/>
    </row>
    <row r="123" spans="1:19">
      <c r="A123" s="110"/>
      <c r="B123" s="79"/>
      <c r="C123" s="79"/>
      <c r="D123" s="79"/>
      <c r="E123" s="79"/>
      <c r="F123" s="79"/>
      <c r="G123" s="79"/>
      <c r="H123" s="79"/>
      <c r="I123" s="79"/>
      <c r="J123" s="79"/>
      <c r="K123" s="79"/>
      <c r="L123" s="79"/>
      <c r="M123" s="79"/>
      <c r="N123" s="79"/>
      <c r="O123" s="79"/>
      <c r="P123" s="79"/>
      <c r="Q123" s="79"/>
      <c r="R123" s="79"/>
      <c r="S123" s="79"/>
    </row>
    <row r="124" spans="1:19">
      <c r="A124" s="23"/>
      <c r="B124" s="113"/>
      <c r="C124" s="247"/>
      <c r="D124" s="113"/>
      <c r="E124" s="247"/>
      <c r="F124" s="113"/>
      <c r="G124" s="247"/>
      <c r="H124" s="113"/>
      <c r="I124" s="247"/>
      <c r="J124" s="113"/>
      <c r="K124" s="247"/>
      <c r="L124" s="113"/>
      <c r="M124" s="113"/>
      <c r="N124" s="111"/>
      <c r="O124" s="247"/>
      <c r="P124" s="111"/>
      <c r="Q124" s="113"/>
      <c r="R124" s="113"/>
      <c r="S124" s="247"/>
    </row>
    <row r="125" spans="1:19">
      <c r="A125" s="23"/>
      <c r="B125" s="113"/>
      <c r="C125" s="247"/>
      <c r="D125" s="113"/>
      <c r="E125" s="247"/>
      <c r="F125" s="113"/>
      <c r="G125" s="247"/>
      <c r="H125" s="113"/>
      <c r="I125" s="247"/>
      <c r="J125" s="113"/>
      <c r="K125" s="247"/>
      <c r="L125" s="113"/>
      <c r="M125" s="113"/>
      <c r="N125" s="113"/>
      <c r="O125" s="247"/>
      <c r="P125" s="111"/>
      <c r="Q125" s="113"/>
      <c r="R125" s="113"/>
      <c r="S125" s="247"/>
    </row>
    <row r="126" spans="1:19">
      <c r="A126" s="23"/>
      <c r="B126" s="113"/>
      <c r="C126" s="247"/>
      <c r="D126" s="113"/>
      <c r="E126" s="247"/>
      <c r="F126" s="113"/>
      <c r="G126" s="247"/>
      <c r="H126" s="113"/>
      <c r="I126" s="247"/>
      <c r="J126" s="113"/>
      <c r="K126" s="247"/>
      <c r="L126" s="113"/>
      <c r="M126" s="111"/>
      <c r="N126" s="111"/>
      <c r="O126" s="247"/>
      <c r="P126" s="113"/>
      <c r="Q126" s="111"/>
      <c r="R126" s="113"/>
      <c r="S126" s="247"/>
    </row>
    <row r="127" spans="1:19" ht="15.75" thickBot="1">
      <c r="A127" s="206"/>
      <c r="B127" s="198"/>
      <c r="C127" s="252"/>
      <c r="D127" s="198"/>
      <c r="E127" s="252"/>
      <c r="F127" s="198"/>
      <c r="G127" s="252"/>
      <c r="H127" s="198"/>
      <c r="I127" s="252"/>
      <c r="J127" s="198"/>
      <c r="K127" s="252"/>
      <c r="L127" s="198"/>
      <c r="M127" s="252"/>
      <c r="N127" s="198"/>
      <c r="O127" s="252"/>
      <c r="P127" s="198"/>
      <c r="Q127" s="252"/>
      <c r="R127" s="198"/>
      <c r="S127" s="252"/>
    </row>
    <row r="133" spans="1:19">
      <c r="A133" s="209"/>
      <c r="B133" s="214"/>
      <c r="C133" s="246"/>
      <c r="D133" s="214"/>
      <c r="E133" s="246"/>
      <c r="F133" s="214"/>
      <c r="G133" s="246"/>
      <c r="H133" s="214"/>
      <c r="I133" s="246"/>
      <c r="J133" s="215"/>
      <c r="K133" s="215"/>
      <c r="L133" s="215"/>
      <c r="M133" s="215"/>
      <c r="N133" s="215"/>
      <c r="O133" s="215"/>
      <c r="P133" s="215"/>
      <c r="Q133" s="215"/>
      <c r="R133" s="214"/>
      <c r="S133" s="246"/>
    </row>
    <row r="134" spans="1:19">
      <c r="A134" s="209"/>
      <c r="B134" s="214"/>
      <c r="C134" s="246"/>
      <c r="D134" s="214"/>
      <c r="E134" s="246"/>
      <c r="F134" s="214"/>
      <c r="G134" s="246"/>
      <c r="H134" s="214"/>
      <c r="I134" s="246"/>
      <c r="J134" s="215"/>
      <c r="K134" s="246"/>
      <c r="L134" s="214"/>
      <c r="M134" s="246"/>
      <c r="N134" s="215"/>
      <c r="O134" s="215"/>
      <c r="P134" s="214"/>
      <c r="Q134" s="246"/>
      <c r="R134" s="214"/>
      <c r="S134" s="246"/>
    </row>
    <row r="135" spans="1:19">
      <c r="A135" s="209"/>
      <c r="B135" s="214"/>
      <c r="C135" s="246"/>
      <c r="D135" s="214"/>
      <c r="E135" s="246"/>
      <c r="F135" s="214"/>
      <c r="G135" s="246"/>
      <c r="H135" s="214"/>
      <c r="I135" s="246"/>
      <c r="J135" s="214"/>
      <c r="K135" s="246"/>
      <c r="L135" s="214"/>
      <c r="M135" s="246"/>
      <c r="N135" s="214"/>
      <c r="O135" s="246"/>
      <c r="P135" s="214"/>
      <c r="Q135" s="246"/>
      <c r="R135" s="214"/>
      <c r="S135" s="246"/>
    </row>
    <row r="136" spans="1:19">
      <c r="A136" s="209"/>
      <c r="B136" s="214"/>
      <c r="C136" s="246"/>
      <c r="D136" s="214"/>
      <c r="E136" s="246"/>
      <c r="F136" s="214"/>
      <c r="G136" s="246"/>
      <c r="H136" s="214"/>
      <c r="I136" s="246"/>
      <c r="J136" s="214"/>
      <c r="K136" s="246"/>
      <c r="L136" s="214"/>
      <c r="M136" s="246"/>
      <c r="N136" s="214"/>
      <c r="O136" s="246"/>
      <c r="P136" s="214"/>
      <c r="Q136" s="246"/>
      <c r="R136" s="214"/>
      <c r="S136" s="246"/>
    </row>
    <row r="137" spans="1:19">
      <c r="A137" s="209"/>
      <c r="B137" s="214"/>
      <c r="C137" s="246"/>
      <c r="D137" s="214"/>
      <c r="E137" s="246"/>
      <c r="F137" s="214"/>
      <c r="G137" s="246"/>
      <c r="H137" s="214"/>
      <c r="I137" s="246"/>
      <c r="J137" s="214"/>
      <c r="K137" s="246"/>
      <c r="L137" s="214"/>
      <c r="M137" s="246"/>
      <c r="N137" s="214"/>
      <c r="O137" s="246"/>
      <c r="P137" s="214"/>
      <c r="Q137" s="246"/>
      <c r="R137" s="214"/>
      <c r="S137" s="246"/>
    </row>
    <row r="138" spans="1:19">
      <c r="A138" s="209"/>
      <c r="B138" s="214"/>
      <c r="C138" s="246"/>
      <c r="D138" s="214"/>
      <c r="E138" s="246"/>
      <c r="F138" s="214"/>
      <c r="G138" s="246"/>
      <c r="H138" s="214"/>
      <c r="I138" s="246"/>
      <c r="J138" s="214"/>
      <c r="K138" s="246"/>
      <c r="L138" s="214"/>
      <c r="M138" s="246"/>
      <c r="N138" s="214"/>
      <c r="O138" s="246"/>
      <c r="P138" s="214"/>
      <c r="Q138" s="246"/>
      <c r="R138" s="214"/>
      <c r="S138" s="246"/>
    </row>
    <row r="139" spans="1:19">
      <c r="A139" s="209"/>
      <c r="B139" s="99"/>
      <c r="C139" s="246"/>
      <c r="D139" s="246"/>
      <c r="E139" s="246"/>
      <c r="F139" s="246"/>
      <c r="G139" s="246"/>
      <c r="H139" s="246"/>
      <c r="I139" s="246"/>
      <c r="J139" s="246"/>
      <c r="K139" s="246"/>
      <c r="L139" s="246"/>
      <c r="M139" s="246"/>
      <c r="N139" s="246"/>
      <c r="O139" s="246"/>
      <c r="P139" s="246"/>
      <c r="Q139" s="246"/>
      <c r="R139" s="246"/>
      <c r="S139" s="246"/>
    </row>
    <row r="140" spans="1:19" ht="15.75">
      <c r="A140" s="249"/>
      <c r="B140" s="99"/>
      <c r="C140" s="246"/>
      <c r="D140" s="246"/>
      <c r="E140" s="246"/>
      <c r="F140" s="246"/>
      <c r="G140" s="246"/>
      <c r="H140" s="246"/>
      <c r="I140" s="246"/>
      <c r="J140" s="246"/>
      <c r="K140" s="246"/>
      <c r="L140" s="246"/>
      <c r="M140" s="246"/>
      <c r="N140" s="246"/>
      <c r="O140" s="246"/>
      <c r="P140" s="246"/>
      <c r="Q140" s="246"/>
      <c r="R140" s="246"/>
      <c r="S140" s="246"/>
    </row>
    <row r="141" spans="1:19">
      <c r="A141" s="209"/>
      <c r="B141" s="214"/>
      <c r="C141" s="246"/>
      <c r="D141" s="214"/>
      <c r="E141" s="246"/>
      <c r="F141" s="214"/>
      <c r="G141" s="246"/>
      <c r="H141" s="214"/>
      <c r="I141" s="246"/>
      <c r="J141" s="214"/>
      <c r="K141" s="246"/>
      <c r="L141" s="214"/>
      <c r="M141" s="246"/>
      <c r="N141" s="214"/>
      <c r="O141" s="246"/>
      <c r="P141" s="214"/>
      <c r="Q141" s="246"/>
      <c r="R141" s="214"/>
      <c r="S141" s="246"/>
    </row>
    <row r="142" spans="1:19">
      <c r="A142" s="209"/>
      <c r="B142" s="214"/>
      <c r="C142" s="246"/>
      <c r="D142" s="214"/>
      <c r="E142" s="246"/>
      <c r="F142" s="214"/>
      <c r="G142" s="246"/>
      <c r="H142" s="214"/>
      <c r="I142" s="246"/>
      <c r="J142" s="215"/>
      <c r="K142" s="246"/>
      <c r="L142" s="214"/>
      <c r="M142" s="246"/>
      <c r="N142" s="215"/>
      <c r="O142" s="246"/>
      <c r="P142" s="215"/>
      <c r="Q142" s="246"/>
      <c r="R142" s="214"/>
      <c r="S142" s="246"/>
    </row>
    <row r="143" spans="1:19">
      <c r="A143" s="209"/>
      <c r="B143" s="214"/>
      <c r="C143" s="246"/>
      <c r="D143" s="214"/>
      <c r="E143" s="246"/>
      <c r="F143" s="214"/>
      <c r="G143" s="246"/>
      <c r="H143" s="214"/>
      <c r="I143" s="246"/>
      <c r="J143" s="214"/>
      <c r="K143" s="246"/>
      <c r="L143" s="214"/>
      <c r="M143" s="246"/>
      <c r="N143" s="214"/>
      <c r="O143" s="215"/>
      <c r="P143" s="215"/>
      <c r="Q143" s="246"/>
      <c r="R143" s="214"/>
      <c r="S143" s="246"/>
    </row>
    <row r="144" spans="1:19">
      <c r="A144" s="209"/>
      <c r="B144" s="214"/>
      <c r="C144" s="246"/>
      <c r="D144" s="214"/>
      <c r="E144" s="246"/>
      <c r="F144" s="214"/>
      <c r="G144" s="246"/>
      <c r="H144" s="214"/>
      <c r="I144" s="246"/>
      <c r="J144" s="215"/>
      <c r="K144" s="246"/>
      <c r="L144" s="215"/>
      <c r="M144" s="215"/>
      <c r="N144" s="215"/>
      <c r="O144" s="215"/>
      <c r="P144" s="215"/>
      <c r="Q144" s="246"/>
      <c r="R144" s="214"/>
      <c r="S144" s="246"/>
    </row>
    <row r="145" spans="1:19">
      <c r="A145" s="209"/>
      <c r="B145" s="214"/>
      <c r="C145" s="246"/>
      <c r="D145" s="214"/>
      <c r="E145" s="246"/>
      <c r="F145" s="214"/>
      <c r="G145" s="246"/>
      <c r="H145" s="214"/>
      <c r="I145" s="246"/>
      <c r="J145" s="215"/>
      <c r="K145" s="246"/>
      <c r="L145" s="214"/>
      <c r="M145" s="246"/>
      <c r="N145" s="214"/>
      <c r="O145" s="246"/>
      <c r="P145" s="214"/>
      <c r="Q145" s="246"/>
      <c r="R145" s="214"/>
      <c r="S145" s="246"/>
    </row>
    <row r="146" spans="1:19">
      <c r="A146" s="209"/>
      <c r="B146" s="214"/>
      <c r="C146" s="246"/>
      <c r="D146" s="214"/>
      <c r="E146" s="246"/>
      <c r="F146" s="214"/>
      <c r="G146" s="246"/>
      <c r="H146" s="214"/>
      <c r="I146" s="246"/>
      <c r="J146" s="214"/>
      <c r="K146" s="215"/>
      <c r="L146" s="214"/>
      <c r="M146" s="246"/>
      <c r="N146" s="214"/>
      <c r="O146" s="246"/>
      <c r="P146" s="214"/>
      <c r="Q146" s="246"/>
      <c r="R146" s="214"/>
      <c r="S146" s="246"/>
    </row>
    <row r="147" spans="1:19">
      <c r="A147" s="209"/>
      <c r="B147" s="214"/>
      <c r="C147" s="246"/>
      <c r="D147" s="214"/>
      <c r="E147" s="246"/>
      <c r="F147" s="214"/>
      <c r="G147" s="246"/>
      <c r="H147" s="214"/>
      <c r="I147" s="246"/>
      <c r="J147" s="215"/>
      <c r="K147" s="215"/>
      <c r="L147" s="214"/>
      <c r="M147" s="246"/>
      <c r="N147" s="214"/>
      <c r="O147" s="215"/>
      <c r="P147" s="215"/>
      <c r="Q147" s="215"/>
      <c r="R147" s="214"/>
      <c r="S147" s="215"/>
    </row>
    <row r="148" spans="1:19">
      <c r="A148" s="209"/>
      <c r="B148" s="214"/>
      <c r="C148" s="246"/>
      <c r="D148" s="214"/>
      <c r="E148" s="246"/>
      <c r="F148" s="214"/>
      <c r="G148" s="246"/>
      <c r="H148" s="214"/>
      <c r="I148" s="246"/>
      <c r="J148" s="214"/>
      <c r="K148" s="246"/>
      <c r="L148" s="214"/>
      <c r="M148" s="246"/>
      <c r="N148" s="214"/>
      <c r="O148" s="246"/>
      <c r="P148" s="214"/>
      <c r="Q148" s="246"/>
      <c r="R148" s="214"/>
      <c r="S148" s="246"/>
    </row>
    <row r="149" spans="1:19">
      <c r="A149" s="209"/>
      <c r="B149" s="214"/>
      <c r="C149" s="246"/>
      <c r="D149" s="214"/>
      <c r="E149" s="246"/>
      <c r="F149" s="214"/>
      <c r="G149" s="246"/>
      <c r="H149" s="214"/>
      <c r="I149" s="246"/>
      <c r="J149" s="214"/>
      <c r="K149" s="246"/>
      <c r="L149" s="214"/>
      <c r="M149" s="246"/>
      <c r="N149" s="214"/>
      <c r="O149" s="246"/>
      <c r="P149" s="214"/>
      <c r="Q149" s="246"/>
      <c r="R149" s="214"/>
      <c r="S149" s="246"/>
    </row>
    <row r="150" spans="1:19">
      <c r="A150" s="209"/>
      <c r="B150" s="214"/>
      <c r="C150" s="246"/>
      <c r="D150" s="214"/>
      <c r="E150" s="246"/>
      <c r="F150" s="214"/>
      <c r="G150" s="246"/>
      <c r="H150" s="214"/>
      <c r="I150" s="246"/>
      <c r="J150" s="215"/>
      <c r="K150" s="246"/>
      <c r="L150" s="214"/>
      <c r="M150" s="246"/>
      <c r="N150" s="215"/>
      <c r="O150" s="246"/>
      <c r="P150" s="215"/>
      <c r="Q150" s="246"/>
      <c r="R150" s="214"/>
      <c r="S150" s="246"/>
    </row>
    <row r="151" spans="1:19">
      <c r="A151" s="209"/>
      <c r="B151" s="214"/>
      <c r="C151" s="246"/>
      <c r="D151" s="214"/>
      <c r="E151" s="246"/>
      <c r="F151" s="214"/>
      <c r="G151" s="246"/>
      <c r="H151" s="214"/>
      <c r="I151" s="246"/>
      <c r="J151" s="214"/>
      <c r="K151" s="246"/>
      <c r="L151" s="214"/>
      <c r="M151" s="246"/>
      <c r="N151" s="215"/>
      <c r="O151" s="246"/>
      <c r="P151" s="214"/>
      <c r="Q151" s="246"/>
      <c r="R151" s="214"/>
      <c r="S151" s="246"/>
    </row>
    <row r="152" spans="1:19">
      <c r="A152" s="209"/>
      <c r="B152" s="214"/>
      <c r="C152" s="246"/>
      <c r="D152" s="214"/>
      <c r="E152" s="246"/>
      <c r="F152" s="214"/>
      <c r="G152" s="246"/>
      <c r="H152" s="214"/>
      <c r="I152" s="246"/>
      <c r="J152" s="215"/>
      <c r="K152" s="246"/>
      <c r="L152" s="215"/>
      <c r="M152" s="215"/>
      <c r="N152" s="214"/>
      <c r="O152" s="215"/>
      <c r="P152" s="215"/>
      <c r="Q152" s="215"/>
      <c r="R152" s="214"/>
      <c r="S152" s="246"/>
    </row>
    <row r="153" spans="1:19">
      <c r="A153" s="209"/>
      <c r="B153" s="214"/>
      <c r="C153" s="246"/>
      <c r="D153" s="214"/>
      <c r="E153" s="246"/>
      <c r="F153" s="214"/>
      <c r="G153" s="246"/>
      <c r="H153" s="214"/>
      <c r="I153" s="246"/>
      <c r="J153" s="214"/>
      <c r="K153" s="246"/>
      <c r="L153" s="214"/>
      <c r="M153" s="246"/>
      <c r="N153" s="214"/>
      <c r="O153" s="246"/>
      <c r="P153" s="214"/>
      <c r="Q153" s="246"/>
      <c r="R153" s="214"/>
      <c r="S153" s="246"/>
    </row>
    <row r="154" spans="1:19">
      <c r="A154" s="209"/>
      <c r="B154" s="214"/>
      <c r="C154" s="246"/>
      <c r="D154" s="214"/>
      <c r="E154" s="246"/>
      <c r="F154" s="214"/>
      <c r="G154" s="246"/>
      <c r="H154" s="214"/>
      <c r="I154" s="246"/>
      <c r="J154" s="215"/>
      <c r="K154" s="246"/>
      <c r="L154" s="214"/>
      <c r="M154" s="246"/>
      <c r="N154" s="215"/>
      <c r="O154" s="215"/>
      <c r="P154" s="214"/>
      <c r="Q154" s="246"/>
      <c r="R154" s="214"/>
      <c r="S154" s="246"/>
    </row>
    <row r="155" spans="1:19">
      <c r="A155" s="209"/>
      <c r="B155" s="214"/>
      <c r="C155" s="246"/>
      <c r="D155" s="214"/>
      <c r="E155" s="246"/>
      <c r="F155" s="214"/>
      <c r="G155" s="246"/>
      <c r="H155" s="214"/>
      <c r="I155" s="246"/>
      <c r="J155" s="214"/>
      <c r="K155" s="246"/>
      <c r="L155" s="214"/>
      <c r="M155" s="246"/>
      <c r="N155" s="214"/>
      <c r="O155" s="246"/>
      <c r="P155" s="214"/>
      <c r="Q155" s="246"/>
      <c r="R155" s="214"/>
      <c r="S155" s="246"/>
    </row>
    <row r="156" spans="1:19">
      <c r="A156" s="209"/>
      <c r="B156" s="214"/>
      <c r="C156" s="246"/>
      <c r="D156" s="214"/>
      <c r="E156" s="246"/>
      <c r="F156" s="214"/>
      <c r="G156" s="246"/>
      <c r="H156" s="214"/>
      <c r="I156" s="246"/>
      <c r="J156" s="214"/>
      <c r="K156" s="246"/>
      <c r="L156" s="214"/>
      <c r="M156" s="246"/>
      <c r="N156" s="214"/>
      <c r="O156" s="246"/>
      <c r="P156" s="214"/>
      <c r="Q156" s="246"/>
      <c r="R156" s="214"/>
      <c r="S156" s="246"/>
    </row>
    <row r="157" spans="1:19" ht="15.75">
      <c r="A157" s="249"/>
      <c r="B157" s="99"/>
      <c r="C157" s="246"/>
      <c r="D157" s="246"/>
      <c r="E157" s="246"/>
      <c r="F157" s="246"/>
      <c r="G157" s="246"/>
      <c r="H157" s="246"/>
      <c r="I157" s="246"/>
      <c r="J157" s="246"/>
      <c r="K157" s="246"/>
      <c r="L157" s="246"/>
      <c r="M157" s="246"/>
      <c r="N157" s="246"/>
      <c r="O157" s="246"/>
      <c r="P157" s="246"/>
      <c r="Q157" s="246"/>
      <c r="R157" s="246"/>
      <c r="S157" s="246"/>
    </row>
    <row r="158" spans="1:19" ht="15.75">
      <c r="A158" s="249"/>
      <c r="B158" s="99"/>
      <c r="C158" s="246"/>
      <c r="D158" s="246"/>
      <c r="E158" s="246"/>
      <c r="F158" s="246"/>
      <c r="G158" s="246"/>
      <c r="H158" s="246"/>
      <c r="I158" s="246"/>
      <c r="J158" s="246"/>
      <c r="K158" s="246"/>
      <c r="L158" s="246"/>
      <c r="M158" s="246"/>
      <c r="N158" s="246"/>
      <c r="O158" s="246"/>
      <c r="P158" s="246"/>
      <c r="Q158" s="246"/>
      <c r="R158" s="246"/>
      <c r="S158" s="246"/>
    </row>
    <row r="159" spans="1:19">
      <c r="A159" s="209"/>
      <c r="B159" s="214"/>
      <c r="C159" s="246"/>
      <c r="D159" s="214"/>
      <c r="E159" s="246"/>
      <c r="F159" s="214"/>
      <c r="G159" s="246"/>
      <c r="H159" s="214"/>
      <c r="I159" s="246"/>
      <c r="J159" s="214"/>
      <c r="K159" s="246"/>
      <c r="L159" s="214"/>
      <c r="M159" s="246"/>
      <c r="N159" s="214"/>
      <c r="O159" s="246"/>
      <c r="P159" s="214"/>
      <c r="Q159" s="246"/>
      <c r="R159" s="214"/>
      <c r="S159" s="246"/>
    </row>
    <row r="160" spans="1:19">
      <c r="A160" s="209"/>
      <c r="B160" s="214"/>
      <c r="C160" s="246"/>
      <c r="D160" s="214"/>
      <c r="E160" s="246"/>
      <c r="F160" s="214"/>
      <c r="G160" s="246"/>
      <c r="H160" s="214"/>
      <c r="I160" s="246"/>
      <c r="J160" s="215"/>
      <c r="K160" s="246"/>
      <c r="L160" s="214"/>
      <c r="M160" s="215"/>
      <c r="N160" s="215"/>
      <c r="O160" s="215"/>
      <c r="P160" s="214"/>
      <c r="Q160" s="246"/>
      <c r="R160" s="214"/>
      <c r="S160" s="246"/>
    </row>
    <row r="161" spans="1:19">
      <c r="A161" s="209"/>
      <c r="B161" s="214"/>
      <c r="C161" s="246"/>
      <c r="D161" s="214"/>
      <c r="E161" s="246"/>
      <c r="F161" s="214"/>
      <c r="G161" s="246"/>
      <c r="H161" s="214"/>
      <c r="I161" s="246"/>
      <c r="J161" s="214"/>
      <c r="K161" s="246"/>
      <c r="L161" s="214"/>
      <c r="M161" s="246"/>
      <c r="N161" s="214"/>
      <c r="O161" s="246"/>
      <c r="P161" s="214"/>
      <c r="Q161" s="246"/>
      <c r="R161" s="214"/>
      <c r="S161" s="246"/>
    </row>
    <row r="162" spans="1:19">
      <c r="A162" s="209"/>
      <c r="B162" s="214"/>
      <c r="C162" s="246"/>
      <c r="D162" s="214"/>
      <c r="E162" s="246"/>
      <c r="F162" s="214"/>
      <c r="G162" s="246"/>
      <c r="H162" s="214"/>
      <c r="I162" s="246"/>
      <c r="J162" s="214"/>
      <c r="K162" s="246"/>
      <c r="L162" s="214"/>
      <c r="M162" s="246"/>
      <c r="N162" s="214"/>
      <c r="O162" s="246"/>
      <c r="P162" s="214"/>
      <c r="Q162" s="246"/>
      <c r="R162" s="214"/>
      <c r="S162" s="246"/>
    </row>
    <row r="163" spans="1:19">
      <c r="A163" s="209"/>
      <c r="B163" s="214"/>
      <c r="C163" s="246"/>
      <c r="D163" s="214"/>
      <c r="E163" s="246"/>
      <c r="F163" s="214"/>
      <c r="G163" s="246"/>
      <c r="H163" s="214"/>
      <c r="I163" s="246"/>
      <c r="J163" s="215"/>
      <c r="K163" s="246"/>
      <c r="L163" s="214"/>
      <c r="M163" s="246"/>
      <c r="N163" s="215"/>
      <c r="O163" s="215"/>
      <c r="P163" s="215"/>
      <c r="Q163" s="246"/>
      <c r="R163" s="214"/>
      <c r="S163" s="246"/>
    </row>
    <row r="164" spans="1:19">
      <c r="A164" s="209"/>
      <c r="B164" s="214"/>
      <c r="C164" s="246"/>
      <c r="D164" s="214"/>
      <c r="E164" s="246"/>
      <c r="F164" s="214"/>
      <c r="G164" s="246"/>
      <c r="H164" s="214"/>
      <c r="I164" s="246"/>
      <c r="J164" s="214"/>
      <c r="K164" s="246"/>
      <c r="L164" s="214"/>
      <c r="M164" s="246"/>
      <c r="N164" s="215"/>
      <c r="O164" s="246"/>
      <c r="P164" s="215"/>
      <c r="Q164" s="246"/>
      <c r="R164" s="214"/>
      <c r="S164" s="246"/>
    </row>
    <row r="165" spans="1:19">
      <c r="A165" s="209"/>
      <c r="B165" s="214"/>
      <c r="C165" s="246"/>
      <c r="D165" s="214"/>
      <c r="E165" s="246"/>
      <c r="F165" s="214"/>
      <c r="G165" s="246"/>
      <c r="H165" s="214"/>
      <c r="I165" s="246"/>
      <c r="J165" s="215"/>
      <c r="K165" s="215"/>
      <c r="L165" s="214"/>
      <c r="M165" s="215"/>
      <c r="N165" s="215"/>
      <c r="O165" s="215"/>
      <c r="P165" s="214"/>
      <c r="Q165" s="246"/>
      <c r="R165" s="214"/>
      <c r="S165" s="246"/>
    </row>
    <row r="166" spans="1:19" ht="15.75">
      <c r="A166" s="249"/>
      <c r="B166" s="99"/>
      <c r="C166" s="246"/>
      <c r="D166" s="246"/>
      <c r="E166" s="246"/>
      <c r="F166" s="246"/>
      <c r="G166" s="246"/>
      <c r="H166" s="246"/>
      <c r="I166" s="246"/>
      <c r="J166" s="246"/>
      <c r="K166" s="246"/>
      <c r="L166" s="246"/>
      <c r="M166" s="246"/>
      <c r="N166" s="246"/>
      <c r="O166" s="246"/>
      <c r="P166" s="246"/>
      <c r="Q166" s="246"/>
      <c r="R166" s="246"/>
      <c r="S166" s="246"/>
    </row>
    <row r="167" spans="1:19" ht="15.75">
      <c r="A167" s="249"/>
      <c r="B167" s="99"/>
      <c r="C167" s="246"/>
      <c r="D167" s="246"/>
      <c r="E167" s="246"/>
      <c r="F167" s="246"/>
      <c r="G167" s="246"/>
      <c r="H167" s="246"/>
      <c r="I167" s="246"/>
      <c r="J167" s="246"/>
      <c r="K167" s="246"/>
      <c r="L167" s="246"/>
      <c r="M167" s="246"/>
      <c r="N167" s="246"/>
      <c r="O167" s="246"/>
      <c r="P167" s="246"/>
      <c r="Q167" s="246"/>
      <c r="R167" s="246"/>
      <c r="S167" s="246"/>
    </row>
    <row r="168" spans="1:19">
      <c r="A168" s="209"/>
      <c r="B168" s="214"/>
      <c r="C168" s="246"/>
      <c r="D168" s="214"/>
      <c r="E168" s="246"/>
      <c r="F168" s="214"/>
      <c r="G168" s="246"/>
      <c r="H168" s="214"/>
      <c r="I168" s="246"/>
      <c r="J168" s="214"/>
      <c r="K168" s="246"/>
      <c r="L168" s="215"/>
      <c r="M168" s="215"/>
      <c r="N168" s="215"/>
      <c r="O168" s="246"/>
      <c r="P168" s="214"/>
      <c r="Q168" s="215"/>
      <c r="R168" s="215"/>
      <c r="S168" s="215"/>
    </row>
    <row r="169" spans="1:19">
      <c r="A169" s="209"/>
      <c r="B169" s="214"/>
      <c r="C169" s="246"/>
      <c r="D169" s="214"/>
      <c r="E169" s="246"/>
      <c r="F169" s="214"/>
      <c r="G169" s="246"/>
      <c r="H169" s="214"/>
      <c r="I169" s="246"/>
      <c r="J169" s="214"/>
      <c r="K169" s="246"/>
      <c r="L169" s="214"/>
      <c r="M169" s="246"/>
      <c r="N169" s="215"/>
      <c r="O169" s="246"/>
      <c r="P169" s="214"/>
      <c r="Q169" s="246"/>
      <c r="R169" s="214"/>
      <c r="S169" s="246"/>
    </row>
    <row r="170" spans="1:19">
      <c r="A170" s="209"/>
      <c r="B170" s="214"/>
      <c r="C170" s="246"/>
      <c r="D170" s="214"/>
      <c r="E170" s="246"/>
      <c r="F170" s="214"/>
      <c r="G170" s="246"/>
      <c r="H170" s="214"/>
      <c r="I170" s="246"/>
      <c r="J170" s="214"/>
      <c r="K170" s="246"/>
      <c r="L170" s="214"/>
      <c r="M170" s="215"/>
      <c r="N170" s="214"/>
      <c r="O170" s="246"/>
      <c r="P170" s="214"/>
      <c r="Q170" s="246"/>
      <c r="R170" s="214"/>
      <c r="S170" s="246"/>
    </row>
    <row r="171" spans="1:19">
      <c r="A171" s="259"/>
      <c r="B171" s="260"/>
      <c r="C171" s="260"/>
      <c r="D171" s="260"/>
      <c r="E171" s="260"/>
      <c r="F171" s="260"/>
      <c r="G171" s="260"/>
      <c r="H171" s="260"/>
      <c r="I171" s="260"/>
      <c r="J171" s="260"/>
      <c r="K171" s="260"/>
      <c r="L171" s="260"/>
      <c r="M171" s="260"/>
      <c r="N171" s="260"/>
      <c r="O171" s="260"/>
      <c r="P171" s="260"/>
      <c r="Q171" s="260"/>
      <c r="R171" s="260"/>
      <c r="S171" s="260"/>
    </row>
    <row r="172" spans="1:19">
      <c r="A172" s="209"/>
      <c r="B172" s="214"/>
      <c r="C172" s="246"/>
      <c r="D172" s="214"/>
      <c r="E172" s="246"/>
      <c r="F172" s="214"/>
      <c r="G172" s="246"/>
      <c r="H172" s="214"/>
      <c r="I172" s="246"/>
      <c r="J172" s="214"/>
      <c r="K172" s="246"/>
      <c r="L172" s="214"/>
      <c r="M172" s="214"/>
      <c r="N172" s="215"/>
      <c r="O172" s="246"/>
      <c r="P172" s="215"/>
      <c r="Q172" s="214"/>
      <c r="R172" s="214"/>
      <c r="S172" s="246"/>
    </row>
    <row r="173" spans="1:19">
      <c r="A173" s="209"/>
      <c r="B173" s="214"/>
      <c r="C173" s="246"/>
      <c r="D173" s="214"/>
      <c r="E173" s="246"/>
      <c r="F173" s="214"/>
      <c r="G173" s="246"/>
      <c r="H173" s="214"/>
      <c r="I173" s="246"/>
      <c r="J173" s="214"/>
      <c r="K173" s="246"/>
      <c r="L173" s="214"/>
      <c r="M173" s="214"/>
      <c r="N173" s="214"/>
      <c r="O173" s="246"/>
      <c r="P173" s="215"/>
      <c r="Q173" s="214"/>
      <c r="R173" s="214"/>
      <c r="S173" s="246"/>
    </row>
    <row r="174" spans="1:19">
      <c r="A174" s="209"/>
      <c r="B174" s="214"/>
      <c r="C174" s="246"/>
      <c r="D174" s="214"/>
      <c r="E174" s="246"/>
      <c r="F174" s="214"/>
      <c r="G174" s="246"/>
      <c r="H174" s="214"/>
      <c r="I174" s="246"/>
      <c r="J174" s="214"/>
      <c r="K174" s="246"/>
      <c r="L174" s="214"/>
      <c r="M174" s="215"/>
      <c r="N174" s="215"/>
      <c r="O174" s="246"/>
      <c r="P174" s="214"/>
      <c r="Q174" s="215"/>
      <c r="R174" s="214"/>
      <c r="S174" s="246"/>
    </row>
    <row r="175" spans="1:19">
      <c r="A175" s="209"/>
      <c r="B175" s="214"/>
      <c r="C175" s="246"/>
      <c r="D175" s="214"/>
      <c r="E175" s="246"/>
      <c r="F175" s="214"/>
      <c r="G175" s="246"/>
      <c r="H175" s="214"/>
      <c r="I175" s="246"/>
      <c r="J175" s="214"/>
      <c r="K175" s="246"/>
      <c r="L175" s="214"/>
      <c r="M175" s="246"/>
      <c r="N175" s="214"/>
      <c r="O175" s="246"/>
      <c r="P175" s="214"/>
      <c r="Q175" s="246"/>
      <c r="R175" s="214"/>
      <c r="S175" s="246"/>
    </row>
    <row r="176" spans="1:19">
      <c r="A176" s="209"/>
      <c r="B176" s="214"/>
      <c r="C176" s="246"/>
      <c r="D176" s="214"/>
      <c r="E176" s="246"/>
      <c r="F176" s="214"/>
      <c r="G176" s="246"/>
      <c r="H176" s="214"/>
      <c r="I176" s="246"/>
      <c r="J176" s="215"/>
      <c r="K176" s="215"/>
      <c r="L176" s="215"/>
      <c r="M176" s="215"/>
      <c r="N176" s="215"/>
      <c r="O176" s="215"/>
      <c r="P176" s="215"/>
      <c r="Q176" s="246"/>
      <c r="R176" s="214"/>
      <c r="S176" s="246"/>
    </row>
    <row r="177" spans="1:19">
      <c r="A177" s="209"/>
      <c r="B177" s="214"/>
      <c r="C177" s="246"/>
      <c r="D177" s="214"/>
      <c r="E177" s="246"/>
      <c r="F177" s="214"/>
      <c r="G177" s="246"/>
      <c r="H177" s="214"/>
      <c r="I177" s="246"/>
      <c r="J177" s="215"/>
      <c r="K177" s="246"/>
      <c r="L177" s="214"/>
      <c r="M177" s="246"/>
      <c r="N177" s="214"/>
      <c r="O177" s="246"/>
      <c r="P177" s="214"/>
      <c r="Q177" s="246"/>
      <c r="R177" s="214"/>
      <c r="S177" s="246"/>
    </row>
    <row r="178" spans="1:19">
      <c r="A178" s="209"/>
      <c r="B178" s="214"/>
      <c r="C178" s="246"/>
      <c r="D178" s="214"/>
      <c r="E178" s="246"/>
      <c r="F178" s="214"/>
      <c r="G178" s="246"/>
      <c r="H178" s="214"/>
      <c r="I178" s="246"/>
      <c r="J178" s="214"/>
      <c r="K178" s="246"/>
      <c r="L178" s="214"/>
      <c r="M178" s="246"/>
      <c r="N178" s="214"/>
      <c r="O178" s="246"/>
      <c r="P178" s="214"/>
      <c r="Q178" s="246"/>
      <c r="R178" s="214"/>
      <c r="S178" s="246"/>
    </row>
    <row r="179" spans="1:19">
      <c r="A179" s="209"/>
      <c r="B179" s="214"/>
      <c r="C179" s="246"/>
      <c r="D179" s="214"/>
      <c r="E179" s="246"/>
      <c r="F179" s="214"/>
      <c r="G179" s="246"/>
      <c r="H179" s="214"/>
      <c r="I179" s="246"/>
      <c r="J179" s="215"/>
      <c r="K179" s="246"/>
      <c r="L179" s="214"/>
      <c r="M179" s="246"/>
      <c r="N179" s="215"/>
      <c r="O179" s="246"/>
      <c r="P179" s="214"/>
      <c r="Q179" s="246"/>
      <c r="R179" s="214"/>
      <c r="S179" s="246"/>
    </row>
    <row r="180" spans="1:19">
      <c r="A180" s="209"/>
      <c r="B180" s="214"/>
      <c r="C180" s="246"/>
      <c r="D180" s="214"/>
      <c r="E180" s="246"/>
      <c r="F180" s="214"/>
      <c r="G180" s="246"/>
      <c r="H180" s="214"/>
      <c r="I180" s="246"/>
      <c r="J180" s="215"/>
      <c r="K180" s="246"/>
      <c r="L180" s="214"/>
      <c r="M180" s="246"/>
      <c r="N180" s="214"/>
      <c r="O180" s="215"/>
      <c r="P180" s="214"/>
      <c r="Q180" s="246"/>
      <c r="R180" s="214"/>
      <c r="S180" s="246"/>
    </row>
    <row r="181" spans="1:19" ht="15.75">
      <c r="A181" s="209"/>
      <c r="B181" s="269"/>
      <c r="C181" s="246"/>
      <c r="D181" s="246"/>
      <c r="E181" s="246"/>
      <c r="F181" s="246"/>
      <c r="G181" s="246"/>
      <c r="H181" s="246"/>
      <c r="I181" s="246"/>
      <c r="J181" s="246"/>
      <c r="K181" s="246"/>
      <c r="L181" s="246"/>
      <c r="M181" s="246"/>
      <c r="N181" s="246"/>
      <c r="O181" s="246"/>
      <c r="P181" s="246"/>
      <c r="Q181" s="246"/>
      <c r="R181" s="246"/>
      <c r="S181" s="246"/>
    </row>
    <row r="182" spans="1:19" ht="15.75">
      <c r="A182" s="249"/>
      <c r="B182" s="270"/>
      <c r="C182" s="246"/>
      <c r="D182" s="246"/>
      <c r="E182" s="246"/>
      <c r="F182" s="246"/>
      <c r="G182" s="246"/>
      <c r="H182" s="246"/>
      <c r="I182" s="246"/>
      <c r="J182" s="246"/>
      <c r="K182" s="246"/>
      <c r="L182" s="246"/>
      <c r="M182" s="246"/>
      <c r="N182" s="246"/>
      <c r="O182" s="246"/>
      <c r="P182" s="246"/>
      <c r="Q182" s="246"/>
      <c r="R182" s="246"/>
      <c r="S182" s="246"/>
    </row>
    <row r="183" spans="1:19">
      <c r="A183" s="209"/>
      <c r="B183" s="214"/>
      <c r="C183" s="246"/>
      <c r="D183" s="214"/>
      <c r="E183" s="246"/>
      <c r="F183" s="214"/>
      <c r="G183" s="246"/>
      <c r="H183" s="214"/>
      <c r="I183" s="246"/>
      <c r="J183" s="214"/>
      <c r="K183" s="246"/>
      <c r="L183" s="214"/>
      <c r="M183" s="246"/>
      <c r="N183" s="214"/>
      <c r="O183" s="246"/>
      <c r="P183" s="214"/>
      <c r="Q183" s="246"/>
      <c r="R183" s="214"/>
      <c r="S183" s="246"/>
    </row>
    <row r="184" spans="1:19">
      <c r="A184" s="209"/>
      <c r="B184" s="214"/>
      <c r="C184" s="246"/>
      <c r="D184" s="214"/>
      <c r="E184" s="246"/>
      <c r="F184" s="214"/>
      <c r="G184" s="246"/>
      <c r="H184" s="214"/>
      <c r="I184" s="246"/>
      <c r="J184" s="214"/>
      <c r="K184" s="246"/>
      <c r="L184" s="214"/>
      <c r="M184" s="246"/>
      <c r="N184" s="215"/>
      <c r="O184" s="246"/>
      <c r="P184" s="214"/>
      <c r="Q184" s="246"/>
      <c r="R184" s="214"/>
      <c r="S184" s="246"/>
    </row>
    <row r="185" spans="1:19">
      <c r="A185" s="209"/>
      <c r="B185" s="214"/>
      <c r="C185" s="246"/>
      <c r="D185" s="214"/>
      <c r="E185" s="246"/>
      <c r="F185" s="214"/>
      <c r="G185" s="246"/>
      <c r="H185" s="214"/>
      <c r="I185" s="246"/>
      <c r="J185" s="215"/>
      <c r="K185" s="246"/>
      <c r="L185" s="214"/>
      <c r="M185" s="246"/>
      <c r="N185" s="215"/>
      <c r="O185" s="215"/>
      <c r="P185" s="214"/>
      <c r="Q185" s="246"/>
      <c r="R185" s="214"/>
      <c r="S185" s="246"/>
    </row>
    <row r="186" spans="1:19">
      <c r="A186" s="209"/>
      <c r="B186" s="214"/>
      <c r="C186" s="246"/>
      <c r="D186" s="214"/>
      <c r="E186" s="246"/>
      <c r="F186" s="214"/>
      <c r="G186" s="246"/>
      <c r="H186" s="214"/>
      <c r="I186" s="246"/>
      <c r="J186" s="214"/>
      <c r="K186" s="246"/>
      <c r="L186" s="214"/>
      <c r="M186" s="246"/>
      <c r="N186" s="214"/>
      <c r="O186" s="246"/>
      <c r="P186" s="214"/>
      <c r="Q186" s="246"/>
      <c r="R186" s="214"/>
      <c r="S186" s="246"/>
    </row>
    <row r="187" spans="1:19">
      <c r="A187" s="209"/>
      <c r="B187" s="214"/>
      <c r="C187" s="246"/>
      <c r="D187" s="214"/>
      <c r="E187" s="246"/>
      <c r="F187" s="214"/>
      <c r="G187" s="246"/>
      <c r="H187" s="214"/>
      <c r="I187" s="246"/>
      <c r="J187" s="214"/>
      <c r="K187" s="246"/>
      <c r="L187" s="214"/>
      <c r="M187" s="246"/>
      <c r="N187" s="215"/>
      <c r="O187" s="215"/>
      <c r="P187" s="214"/>
      <c r="Q187" s="246"/>
      <c r="R187" s="214"/>
      <c r="S187" s="246"/>
    </row>
    <row r="188" spans="1:19">
      <c r="A188" s="209"/>
      <c r="B188" s="214"/>
      <c r="C188" s="246"/>
      <c r="D188" s="214"/>
      <c r="E188" s="246"/>
      <c r="F188" s="214"/>
      <c r="G188" s="246"/>
      <c r="H188" s="214"/>
      <c r="I188" s="246"/>
      <c r="J188" s="215"/>
      <c r="K188" s="215"/>
      <c r="L188" s="214"/>
      <c r="M188" s="215"/>
      <c r="N188" s="214"/>
      <c r="O188" s="246"/>
      <c r="P188" s="214"/>
      <c r="Q188" s="246"/>
      <c r="R188" s="214"/>
      <c r="S188" s="246"/>
    </row>
    <row r="189" spans="1:19">
      <c r="A189" s="209"/>
      <c r="B189" s="214"/>
      <c r="C189" s="246"/>
      <c r="D189" s="214"/>
      <c r="E189" s="246"/>
      <c r="F189" s="214"/>
      <c r="G189" s="246"/>
      <c r="H189" s="214"/>
      <c r="I189" s="246"/>
      <c r="J189" s="215"/>
      <c r="K189" s="215"/>
      <c r="L189" s="214"/>
      <c r="M189" s="246"/>
      <c r="N189" s="215"/>
      <c r="O189" s="215"/>
      <c r="P189" s="214"/>
      <c r="Q189" s="246"/>
      <c r="R189" s="214"/>
      <c r="S189" s="246"/>
    </row>
    <row r="190" spans="1:19">
      <c r="A190" s="209"/>
      <c r="B190" s="214"/>
      <c r="C190" s="246"/>
      <c r="D190" s="214"/>
      <c r="E190" s="246"/>
      <c r="F190" s="214"/>
      <c r="G190" s="246"/>
      <c r="H190" s="214"/>
      <c r="I190" s="246"/>
      <c r="J190" s="215"/>
      <c r="K190" s="246"/>
      <c r="L190" s="214"/>
      <c r="M190" s="246"/>
      <c r="N190" s="215"/>
      <c r="O190" s="215"/>
      <c r="P190" s="214"/>
      <c r="Q190" s="246"/>
      <c r="R190" s="214"/>
      <c r="S190" s="246"/>
    </row>
    <row r="191" spans="1:19">
      <c r="A191" s="209"/>
      <c r="B191" s="214"/>
      <c r="C191" s="246"/>
      <c r="D191" s="214"/>
      <c r="E191" s="246"/>
      <c r="F191" s="214"/>
      <c r="G191" s="246"/>
      <c r="H191" s="214"/>
      <c r="I191" s="246"/>
      <c r="J191" s="215"/>
      <c r="K191" s="246"/>
      <c r="L191" s="215"/>
      <c r="M191" s="215"/>
      <c r="N191" s="215"/>
      <c r="O191" s="215"/>
      <c r="P191" s="214"/>
      <c r="Q191" s="215"/>
      <c r="R191" s="214"/>
      <c r="S191" s="246"/>
    </row>
    <row r="192" spans="1:19">
      <c r="A192" s="209"/>
      <c r="B192" s="214"/>
      <c r="C192" s="246"/>
      <c r="D192" s="214"/>
      <c r="E192" s="246"/>
      <c r="F192" s="214"/>
      <c r="G192" s="246"/>
      <c r="H192" s="214"/>
      <c r="I192" s="246"/>
      <c r="J192" s="214"/>
      <c r="K192" s="246"/>
      <c r="L192" s="214"/>
      <c r="M192" s="246"/>
      <c r="N192" s="214"/>
      <c r="O192" s="246"/>
      <c r="P192" s="214"/>
      <c r="Q192" s="246"/>
      <c r="R192" s="214"/>
      <c r="S192" s="246"/>
    </row>
    <row r="193" spans="1:19">
      <c r="A193" s="209"/>
      <c r="B193" s="214"/>
      <c r="C193" s="246"/>
      <c r="D193" s="214"/>
      <c r="E193" s="246"/>
      <c r="F193" s="214"/>
      <c r="G193" s="246"/>
      <c r="H193" s="214"/>
      <c r="I193" s="246"/>
      <c r="J193" s="214"/>
      <c r="K193" s="246"/>
      <c r="L193" s="215"/>
      <c r="M193" s="246"/>
      <c r="N193" s="215"/>
      <c r="O193" s="246"/>
      <c r="P193" s="214"/>
      <c r="Q193" s="246"/>
      <c r="R193" s="214"/>
      <c r="S193" s="246"/>
    </row>
    <row r="194" spans="1:19">
      <c r="A194" s="209"/>
      <c r="B194" s="214"/>
      <c r="C194" s="246"/>
      <c r="D194" s="214"/>
      <c r="E194" s="246"/>
      <c r="F194" s="214"/>
      <c r="G194" s="246"/>
      <c r="H194" s="214"/>
      <c r="I194" s="246"/>
      <c r="J194" s="215"/>
      <c r="K194" s="215"/>
      <c r="L194" s="214"/>
      <c r="M194" s="246"/>
      <c r="N194" s="214"/>
      <c r="O194" s="246"/>
      <c r="P194" s="214"/>
      <c r="Q194" s="246"/>
      <c r="R194" s="214"/>
      <c r="S194" s="246"/>
    </row>
    <row r="195" spans="1:19">
      <c r="A195" s="209"/>
      <c r="B195" s="214"/>
      <c r="C195" s="246"/>
      <c r="D195" s="214"/>
      <c r="E195" s="246"/>
      <c r="F195" s="214"/>
      <c r="G195" s="246"/>
      <c r="H195" s="214"/>
      <c r="I195" s="246"/>
      <c r="J195" s="215"/>
      <c r="K195" s="215"/>
      <c r="L195" s="215"/>
      <c r="M195" s="215"/>
      <c r="N195" s="215"/>
      <c r="O195" s="215"/>
      <c r="P195" s="215"/>
      <c r="Q195" s="215"/>
      <c r="R195" s="215"/>
      <c r="S195" s="246"/>
    </row>
    <row r="196" spans="1:19">
      <c r="A196" s="209"/>
      <c r="B196" s="214"/>
      <c r="C196" s="246"/>
      <c r="D196" s="214"/>
      <c r="E196" s="246"/>
      <c r="F196" s="214"/>
      <c r="G196" s="246"/>
      <c r="H196" s="214"/>
      <c r="I196" s="246"/>
      <c r="J196" s="214"/>
      <c r="K196" s="246"/>
      <c r="L196" s="214"/>
      <c r="M196" s="246"/>
      <c r="N196" s="214"/>
      <c r="O196" s="246"/>
      <c r="P196" s="214"/>
      <c r="Q196" s="246"/>
      <c r="R196" s="214"/>
      <c r="S196" s="246"/>
    </row>
    <row r="197" spans="1:19">
      <c r="A197" s="209"/>
      <c r="B197" s="214"/>
      <c r="C197" s="246"/>
      <c r="D197" s="214"/>
      <c r="E197" s="246"/>
      <c r="F197" s="214"/>
      <c r="G197" s="246"/>
      <c r="H197" s="214"/>
      <c r="I197" s="246"/>
      <c r="J197" s="214"/>
      <c r="K197" s="246"/>
      <c r="L197" s="214"/>
      <c r="M197" s="246"/>
      <c r="N197" s="214"/>
      <c r="O197" s="246"/>
      <c r="P197" s="214"/>
      <c r="Q197" s="246"/>
      <c r="R197" s="214"/>
      <c r="S197" s="246"/>
    </row>
    <row r="198" spans="1:19">
      <c r="A198" s="209"/>
      <c r="B198" s="214"/>
      <c r="C198" s="246"/>
      <c r="D198" s="214"/>
      <c r="E198" s="246"/>
      <c r="F198" s="214"/>
      <c r="G198" s="246"/>
      <c r="H198" s="214"/>
      <c r="I198" s="246"/>
      <c r="J198" s="214"/>
      <c r="K198" s="246"/>
      <c r="L198" s="214"/>
      <c r="M198" s="246"/>
      <c r="N198" s="215"/>
      <c r="O198" s="215"/>
      <c r="P198" s="215"/>
      <c r="Q198" s="246"/>
      <c r="R198" s="214"/>
      <c r="S198" s="246"/>
    </row>
    <row r="199" spans="1:19">
      <c r="A199" s="209"/>
      <c r="B199" s="214"/>
      <c r="C199" s="246"/>
      <c r="D199" s="214"/>
      <c r="E199" s="246"/>
      <c r="F199" s="214"/>
      <c r="G199" s="246"/>
      <c r="H199" s="214"/>
      <c r="I199" s="246"/>
      <c r="J199" s="214"/>
      <c r="K199" s="246"/>
      <c r="L199" s="214"/>
      <c r="M199" s="246"/>
      <c r="N199" s="214"/>
      <c r="O199" s="246"/>
      <c r="P199" s="214"/>
      <c r="Q199" s="246"/>
      <c r="R199" s="214"/>
      <c r="S199" s="246"/>
    </row>
    <row r="200" spans="1:19">
      <c r="A200" s="209"/>
      <c r="B200" s="214"/>
      <c r="C200" s="246"/>
      <c r="D200" s="214"/>
      <c r="E200" s="246"/>
      <c r="F200" s="214"/>
      <c r="G200" s="246"/>
      <c r="H200" s="214"/>
      <c r="I200" s="246"/>
      <c r="J200" s="215"/>
      <c r="K200" s="246"/>
      <c r="L200" s="215"/>
      <c r="M200" s="215"/>
      <c r="N200" s="215"/>
      <c r="O200" s="215"/>
      <c r="P200" s="215"/>
      <c r="Q200" s="215"/>
      <c r="R200" s="214"/>
      <c r="S200" s="246"/>
    </row>
    <row r="201" spans="1:19">
      <c r="A201" s="209"/>
      <c r="B201" s="214"/>
      <c r="C201" s="246"/>
      <c r="D201" s="214"/>
      <c r="E201" s="246"/>
      <c r="F201" s="214"/>
      <c r="G201" s="246"/>
      <c r="H201" s="214"/>
      <c r="I201" s="246"/>
      <c r="J201" s="214"/>
      <c r="K201" s="246"/>
      <c r="L201" s="214"/>
      <c r="M201" s="246"/>
      <c r="N201" s="214"/>
      <c r="O201" s="246"/>
      <c r="P201" s="214"/>
      <c r="Q201" s="246"/>
      <c r="R201" s="214"/>
      <c r="S201" s="246"/>
    </row>
    <row r="202" spans="1:19">
      <c r="A202" s="209"/>
      <c r="B202" s="214"/>
      <c r="C202" s="246"/>
      <c r="D202" s="214"/>
      <c r="E202" s="246"/>
      <c r="F202" s="214"/>
      <c r="G202" s="246"/>
      <c r="H202" s="214"/>
      <c r="I202" s="246"/>
      <c r="J202" s="214"/>
      <c r="K202" s="246"/>
      <c r="L202" s="214"/>
      <c r="M202" s="246"/>
      <c r="N202" s="214"/>
      <c r="O202" s="246"/>
      <c r="P202" s="214"/>
      <c r="Q202" s="246"/>
      <c r="R202" s="214"/>
      <c r="S202" s="246"/>
    </row>
    <row r="203" spans="1:19">
      <c r="A203" s="209"/>
      <c r="B203" s="214"/>
      <c r="C203" s="246"/>
      <c r="D203" s="214"/>
      <c r="E203" s="246"/>
      <c r="F203" s="214"/>
      <c r="G203" s="246"/>
      <c r="H203" s="214"/>
      <c r="I203" s="246"/>
      <c r="J203" s="214"/>
      <c r="K203" s="246"/>
      <c r="L203" s="214"/>
      <c r="M203" s="246"/>
      <c r="N203" s="214"/>
      <c r="O203" s="246"/>
      <c r="P203" s="214"/>
      <c r="Q203" s="246"/>
      <c r="R203" s="214"/>
      <c r="S203" s="246"/>
    </row>
    <row r="204" spans="1:19">
      <c r="A204" s="209"/>
      <c r="B204" s="214"/>
      <c r="C204" s="246"/>
      <c r="D204" s="214"/>
      <c r="E204" s="246"/>
      <c r="F204" s="214"/>
      <c r="G204" s="246"/>
      <c r="H204" s="214"/>
      <c r="I204" s="246"/>
      <c r="J204" s="215"/>
      <c r="K204" s="246"/>
      <c r="L204" s="214"/>
      <c r="M204" s="215"/>
      <c r="N204" s="215"/>
      <c r="O204" s="215"/>
      <c r="P204" s="214"/>
      <c r="Q204" s="215"/>
      <c r="R204" s="214"/>
      <c r="S204" s="246"/>
    </row>
    <row r="205" spans="1:19">
      <c r="A205" s="209"/>
      <c r="B205" s="214"/>
      <c r="C205" s="246"/>
      <c r="D205" s="214"/>
      <c r="E205" s="246"/>
      <c r="F205" s="214"/>
      <c r="G205" s="246"/>
      <c r="H205" s="214"/>
      <c r="I205" s="246"/>
      <c r="J205" s="215"/>
      <c r="K205" s="215"/>
      <c r="L205" s="215"/>
      <c r="M205" s="215"/>
      <c r="N205" s="215"/>
      <c r="O205" s="215"/>
      <c r="P205" s="215"/>
      <c r="Q205" s="215"/>
      <c r="R205" s="214"/>
      <c r="S205" s="246"/>
    </row>
    <row r="206" spans="1:19">
      <c r="A206" s="209"/>
      <c r="B206" s="214"/>
      <c r="C206" s="246"/>
      <c r="D206" s="214"/>
      <c r="E206" s="246"/>
      <c r="F206" s="214"/>
      <c r="G206" s="246"/>
      <c r="H206" s="214"/>
      <c r="I206" s="246"/>
      <c r="J206" s="215"/>
      <c r="K206" s="246"/>
      <c r="L206" s="215"/>
      <c r="M206" s="246"/>
      <c r="N206" s="215"/>
      <c r="O206" s="215"/>
      <c r="P206" s="215"/>
      <c r="Q206" s="215"/>
      <c r="R206" s="214"/>
      <c r="S206" s="246"/>
    </row>
    <row r="207" spans="1:19">
      <c r="A207" s="209"/>
      <c r="B207" s="214"/>
      <c r="C207" s="246"/>
      <c r="D207" s="214"/>
      <c r="E207" s="246"/>
      <c r="F207" s="214"/>
      <c r="G207" s="246"/>
      <c r="H207" s="214"/>
      <c r="I207" s="246"/>
      <c r="J207" s="215"/>
      <c r="K207" s="246"/>
      <c r="L207" s="214"/>
      <c r="M207" s="215"/>
      <c r="N207" s="215"/>
      <c r="O207" s="215"/>
      <c r="P207" s="215"/>
      <c r="Q207" s="246"/>
      <c r="R207" s="214"/>
      <c r="S207" s="246"/>
    </row>
    <row r="208" spans="1:19">
      <c r="A208" s="209"/>
      <c r="B208" s="214"/>
      <c r="C208" s="246"/>
      <c r="D208" s="214"/>
      <c r="E208" s="246"/>
      <c r="F208" s="214"/>
      <c r="G208" s="246"/>
      <c r="H208" s="214"/>
      <c r="I208" s="246"/>
      <c r="J208" s="214"/>
      <c r="K208" s="246"/>
      <c r="L208" s="214"/>
      <c r="M208" s="215"/>
      <c r="N208" s="215"/>
      <c r="O208" s="215"/>
      <c r="P208" s="214"/>
      <c r="Q208" s="215"/>
      <c r="R208" s="214"/>
      <c r="S208" s="246"/>
    </row>
    <row r="209" spans="1:19">
      <c r="A209" s="209"/>
      <c r="B209" s="214"/>
      <c r="C209" s="246"/>
      <c r="D209" s="214"/>
      <c r="E209" s="246"/>
      <c r="F209" s="214"/>
      <c r="G209" s="246"/>
      <c r="H209" s="214"/>
      <c r="I209" s="246"/>
      <c r="J209" s="215"/>
      <c r="K209" s="246"/>
      <c r="L209" s="214"/>
      <c r="M209" s="246"/>
      <c r="N209" s="214"/>
      <c r="O209" s="246"/>
      <c r="P209" s="214"/>
      <c r="Q209" s="246"/>
      <c r="R209" s="214"/>
      <c r="S209" s="246"/>
    </row>
    <row r="210" spans="1:19">
      <c r="A210" s="209"/>
      <c r="B210" s="214"/>
      <c r="C210" s="246"/>
      <c r="D210" s="214"/>
      <c r="E210" s="246"/>
      <c r="F210" s="214"/>
      <c r="G210" s="246"/>
      <c r="H210" s="214"/>
      <c r="I210" s="246"/>
      <c r="J210" s="214"/>
      <c r="K210" s="246"/>
      <c r="L210" s="214"/>
      <c r="M210" s="246"/>
      <c r="N210" s="214"/>
      <c r="O210" s="246"/>
      <c r="P210" s="214"/>
      <c r="Q210" s="246"/>
      <c r="R210" s="214"/>
      <c r="S210" s="246"/>
    </row>
    <row r="211" spans="1:19">
      <c r="A211" s="209"/>
      <c r="B211" s="214"/>
      <c r="C211" s="246"/>
      <c r="D211" s="214"/>
      <c r="E211" s="246"/>
      <c r="F211" s="214"/>
      <c r="G211" s="246"/>
      <c r="H211" s="214"/>
      <c r="I211" s="246"/>
      <c r="J211" s="215"/>
      <c r="K211" s="246"/>
      <c r="L211" s="214"/>
      <c r="M211" s="246"/>
      <c r="N211" s="214"/>
      <c r="O211" s="246"/>
      <c r="P211" s="214"/>
      <c r="Q211" s="246"/>
      <c r="R211" s="214"/>
      <c r="S211" s="246"/>
    </row>
    <row r="212" spans="1:19">
      <c r="A212" s="209"/>
      <c r="B212" s="214"/>
      <c r="C212" s="246"/>
      <c r="D212" s="214"/>
      <c r="E212" s="246"/>
      <c r="F212" s="214"/>
      <c r="G212" s="246"/>
      <c r="H212" s="214"/>
      <c r="I212" s="246"/>
      <c r="J212" s="214"/>
      <c r="K212" s="246"/>
      <c r="L212" s="214"/>
      <c r="M212" s="246"/>
      <c r="N212" s="214"/>
      <c r="O212" s="246"/>
      <c r="P212" s="214"/>
      <c r="Q212" s="246"/>
      <c r="R212" s="214"/>
      <c r="S212" s="246"/>
    </row>
    <row r="213" spans="1:19">
      <c r="A213" s="209"/>
      <c r="B213" s="98"/>
      <c r="C213" s="246"/>
      <c r="D213" s="246"/>
      <c r="E213" s="246"/>
      <c r="F213" s="246"/>
      <c r="G213" s="246"/>
      <c r="H213" s="246"/>
      <c r="I213" s="246"/>
      <c r="J213" s="246"/>
      <c r="K213" s="246"/>
      <c r="L213" s="246"/>
      <c r="M213" s="246"/>
      <c r="N213" s="246"/>
      <c r="O213" s="246"/>
      <c r="P213" s="246"/>
      <c r="Q213" s="246"/>
      <c r="R213" s="246"/>
      <c r="S213" s="246"/>
    </row>
    <row r="214" spans="1:19" ht="15.75">
      <c r="A214" s="249"/>
      <c r="B214" s="98"/>
      <c r="C214" s="246"/>
      <c r="D214" s="246"/>
      <c r="E214" s="246"/>
      <c r="F214" s="246"/>
      <c r="G214" s="246"/>
      <c r="H214" s="246"/>
      <c r="I214" s="246"/>
      <c r="J214" s="246"/>
      <c r="K214" s="246"/>
      <c r="L214" s="246"/>
      <c r="M214" s="246"/>
      <c r="N214" s="246"/>
      <c r="O214" s="246"/>
      <c r="P214" s="246"/>
      <c r="Q214" s="246"/>
      <c r="R214" s="246"/>
      <c r="S214" s="246"/>
    </row>
    <row r="215" spans="1:19">
      <c r="A215" s="209"/>
      <c r="B215" s="214"/>
      <c r="C215" s="246"/>
      <c r="D215" s="214"/>
      <c r="E215" s="246"/>
      <c r="F215" s="214"/>
      <c r="G215" s="246"/>
      <c r="H215" s="214"/>
      <c r="I215" s="246"/>
      <c r="J215" s="215"/>
      <c r="K215" s="246"/>
      <c r="L215" s="214"/>
      <c r="M215" s="246"/>
      <c r="N215" s="215"/>
      <c r="O215" s="215"/>
      <c r="P215" s="214"/>
      <c r="Q215" s="246"/>
      <c r="R215" s="214"/>
      <c r="S215" s="246"/>
    </row>
    <row r="216" spans="1:19">
      <c r="A216" s="209"/>
      <c r="B216" s="214"/>
      <c r="C216" s="246"/>
      <c r="D216" s="214"/>
      <c r="E216" s="246"/>
      <c r="F216" s="214"/>
      <c r="G216" s="246"/>
      <c r="H216" s="214"/>
      <c r="I216" s="246"/>
      <c r="J216" s="215"/>
      <c r="K216" s="215"/>
      <c r="L216" s="215"/>
      <c r="M216" s="215"/>
      <c r="N216" s="215"/>
      <c r="O216" s="215"/>
      <c r="P216" s="215"/>
      <c r="Q216" s="215"/>
      <c r="R216" s="214"/>
      <c r="S216" s="246"/>
    </row>
    <row r="217" spans="1:19">
      <c r="A217" s="209"/>
      <c r="B217" s="214"/>
      <c r="C217" s="246"/>
      <c r="D217" s="214"/>
      <c r="E217" s="246"/>
      <c r="F217" s="214"/>
      <c r="G217" s="246"/>
      <c r="H217" s="214"/>
      <c r="I217" s="246"/>
      <c r="J217" s="214"/>
      <c r="K217" s="246"/>
      <c r="L217" s="214"/>
      <c r="M217" s="246"/>
      <c r="N217" s="214"/>
      <c r="O217" s="246"/>
      <c r="P217" s="214"/>
      <c r="Q217" s="246"/>
      <c r="R217" s="214"/>
      <c r="S217" s="246"/>
    </row>
    <row r="218" spans="1:19">
      <c r="A218" s="209"/>
      <c r="B218" s="214"/>
      <c r="C218" s="246"/>
      <c r="D218" s="214"/>
      <c r="E218" s="246"/>
      <c r="F218" s="214"/>
      <c r="G218" s="246"/>
      <c r="H218" s="214"/>
      <c r="I218" s="246"/>
      <c r="J218" s="214"/>
      <c r="K218" s="246"/>
      <c r="L218" s="214"/>
      <c r="M218" s="246"/>
      <c r="N218" s="214"/>
      <c r="O218" s="246"/>
      <c r="P218" s="214"/>
      <c r="Q218" s="246"/>
      <c r="R218" s="214"/>
      <c r="S218" s="246"/>
    </row>
    <row r="219" spans="1:19">
      <c r="A219" s="209"/>
      <c r="B219" s="214"/>
      <c r="C219" s="246"/>
      <c r="D219" s="214"/>
      <c r="E219" s="246"/>
      <c r="F219" s="214"/>
      <c r="G219" s="246"/>
      <c r="H219" s="214"/>
      <c r="I219" s="246"/>
      <c r="J219" s="215"/>
      <c r="K219" s="215"/>
      <c r="L219" s="215"/>
      <c r="M219" s="215"/>
      <c r="N219" s="215"/>
      <c r="O219" s="215"/>
      <c r="P219" s="215"/>
      <c r="Q219" s="215"/>
      <c r="R219" s="214"/>
      <c r="S219" s="246"/>
    </row>
    <row r="220" spans="1:19">
      <c r="A220" s="209"/>
      <c r="B220" s="214"/>
      <c r="C220" s="246"/>
      <c r="D220" s="214"/>
      <c r="E220" s="246"/>
      <c r="F220" s="214"/>
      <c r="G220" s="246"/>
      <c r="H220" s="214"/>
      <c r="I220" s="246"/>
      <c r="J220" s="215"/>
      <c r="K220" s="246"/>
      <c r="L220" s="214"/>
      <c r="M220" s="246"/>
      <c r="N220" s="215"/>
      <c r="O220" s="215"/>
      <c r="P220" s="214"/>
      <c r="Q220" s="246"/>
      <c r="R220" s="214"/>
      <c r="S220" s="246"/>
    </row>
    <row r="221" spans="1:19">
      <c r="A221" s="209"/>
      <c r="B221" s="214"/>
      <c r="C221" s="246"/>
      <c r="D221" s="214"/>
      <c r="E221" s="246"/>
      <c r="F221" s="214"/>
      <c r="G221" s="246"/>
      <c r="H221" s="214"/>
      <c r="I221" s="246"/>
      <c r="J221" s="214"/>
      <c r="K221" s="246"/>
      <c r="L221" s="214"/>
      <c r="M221" s="246"/>
      <c r="N221" s="214"/>
      <c r="O221" s="246"/>
      <c r="P221" s="214"/>
      <c r="Q221" s="246"/>
      <c r="R221" s="214"/>
      <c r="S221" s="246"/>
    </row>
    <row r="222" spans="1:19">
      <c r="A222" s="209"/>
      <c r="B222" s="214"/>
      <c r="C222" s="246"/>
      <c r="D222" s="214"/>
      <c r="E222" s="246"/>
      <c r="F222" s="214"/>
      <c r="G222" s="246"/>
      <c r="H222" s="214"/>
      <c r="I222" s="246"/>
      <c r="J222" s="214"/>
      <c r="K222" s="246"/>
      <c r="L222" s="214"/>
      <c r="M222" s="246"/>
      <c r="N222" s="214"/>
      <c r="O222" s="246"/>
      <c r="P222" s="214"/>
      <c r="Q222" s="246"/>
      <c r="R222" s="214"/>
      <c r="S222" s="246"/>
    </row>
    <row r="223" spans="1:19">
      <c r="A223" s="209"/>
      <c r="B223" s="214"/>
      <c r="C223" s="246"/>
      <c r="D223" s="214"/>
      <c r="E223" s="246"/>
      <c r="F223" s="214"/>
      <c r="G223" s="246"/>
      <c r="H223" s="214"/>
      <c r="I223" s="246"/>
      <c r="J223" s="214"/>
      <c r="K223" s="246"/>
      <c r="L223" s="214"/>
      <c r="M223" s="246"/>
      <c r="N223" s="214"/>
      <c r="O223" s="246"/>
      <c r="P223" s="214"/>
      <c r="Q223" s="246"/>
      <c r="R223" s="214"/>
      <c r="S223" s="246"/>
    </row>
    <row r="224" spans="1:19">
      <c r="A224" s="209"/>
      <c r="B224" s="214"/>
      <c r="C224" s="246"/>
      <c r="D224" s="214"/>
      <c r="E224" s="246"/>
      <c r="F224" s="214"/>
      <c r="G224" s="246"/>
      <c r="H224" s="214"/>
      <c r="I224" s="246"/>
      <c r="J224" s="214"/>
      <c r="K224" s="246"/>
      <c r="L224" s="214"/>
      <c r="M224" s="246"/>
      <c r="N224" s="214"/>
      <c r="O224" s="246"/>
      <c r="P224" s="214"/>
      <c r="Q224" s="246"/>
      <c r="R224" s="214"/>
      <c r="S224" s="246"/>
    </row>
    <row r="225" spans="1:19">
      <c r="A225" s="209"/>
      <c r="B225" s="99"/>
      <c r="C225" s="246"/>
      <c r="D225" s="246"/>
      <c r="E225" s="246"/>
      <c r="F225" s="246"/>
      <c r="G225" s="246"/>
      <c r="H225" s="246"/>
      <c r="I225" s="246"/>
      <c r="J225" s="246"/>
      <c r="K225" s="246"/>
      <c r="L225" s="246"/>
      <c r="M225" s="246"/>
      <c r="N225" s="246"/>
      <c r="O225" s="246"/>
      <c r="P225" s="246"/>
      <c r="Q225" s="246"/>
      <c r="R225" s="246"/>
      <c r="S225" s="246"/>
    </row>
    <row r="226" spans="1:19" ht="15.75">
      <c r="A226" s="249"/>
      <c r="B226" s="99"/>
      <c r="C226" s="246"/>
      <c r="D226" s="246"/>
      <c r="E226" s="246"/>
      <c r="F226" s="246"/>
      <c r="G226" s="246"/>
      <c r="H226" s="246"/>
      <c r="I226" s="246"/>
      <c r="J226" s="246"/>
      <c r="K226" s="246"/>
      <c r="L226" s="246"/>
      <c r="M226" s="246"/>
      <c r="N226" s="246"/>
      <c r="O226" s="246"/>
      <c r="P226" s="246"/>
      <c r="Q226" s="246"/>
      <c r="R226" s="246"/>
      <c r="S226" s="246"/>
    </row>
    <row r="227" spans="1:19">
      <c r="A227" s="209"/>
      <c r="B227" s="214"/>
      <c r="C227" s="246"/>
      <c r="D227" s="214"/>
      <c r="E227" s="246"/>
      <c r="F227" s="214"/>
      <c r="G227" s="246"/>
      <c r="H227" s="214"/>
      <c r="I227" s="246"/>
      <c r="J227" s="214"/>
      <c r="K227" s="246"/>
      <c r="L227" s="214"/>
      <c r="M227" s="246"/>
      <c r="N227" s="214"/>
      <c r="O227" s="246"/>
      <c r="P227" s="214"/>
      <c r="Q227" s="246"/>
      <c r="R227" s="214"/>
      <c r="S227" s="246"/>
    </row>
    <row r="228" spans="1:19">
      <c r="A228" s="209"/>
      <c r="B228" s="214"/>
      <c r="C228" s="246"/>
      <c r="D228" s="214"/>
      <c r="E228" s="246"/>
      <c r="F228" s="214"/>
      <c r="G228" s="246"/>
      <c r="H228" s="214"/>
      <c r="I228" s="246"/>
      <c r="J228" s="215"/>
      <c r="K228" s="246"/>
      <c r="L228" s="214"/>
      <c r="M228" s="246"/>
      <c r="N228" s="215"/>
      <c r="O228" s="246"/>
      <c r="P228" s="215"/>
      <c r="Q228" s="246"/>
      <c r="R228" s="214"/>
      <c r="S228" s="246"/>
    </row>
    <row r="229" spans="1:19">
      <c r="A229" s="209"/>
      <c r="B229" s="214"/>
      <c r="C229" s="246"/>
      <c r="D229" s="214"/>
      <c r="E229" s="246"/>
      <c r="F229" s="214"/>
      <c r="G229" s="246"/>
      <c r="H229" s="214"/>
      <c r="I229" s="246"/>
      <c r="J229" s="214"/>
      <c r="K229" s="246"/>
      <c r="L229" s="214"/>
      <c r="M229" s="246"/>
      <c r="N229" s="214"/>
      <c r="O229" s="215"/>
      <c r="P229" s="215"/>
      <c r="Q229" s="246"/>
      <c r="R229" s="214"/>
      <c r="S229" s="246"/>
    </row>
    <row r="230" spans="1:19">
      <c r="A230" s="209"/>
      <c r="B230" s="214"/>
      <c r="C230" s="246"/>
      <c r="D230" s="214"/>
      <c r="E230" s="246"/>
      <c r="F230" s="214"/>
      <c r="G230" s="246"/>
      <c r="H230" s="214"/>
      <c r="I230" s="246"/>
      <c r="J230" s="215"/>
      <c r="K230" s="246"/>
      <c r="L230" s="215"/>
      <c r="M230" s="215"/>
      <c r="N230" s="215"/>
      <c r="O230" s="215"/>
      <c r="P230" s="215"/>
      <c r="Q230" s="246"/>
      <c r="R230" s="214"/>
      <c r="S230" s="246"/>
    </row>
    <row r="231" spans="1:19">
      <c r="A231" s="209"/>
      <c r="B231" s="214"/>
      <c r="C231" s="246"/>
      <c r="D231" s="214"/>
      <c r="E231" s="246"/>
      <c r="F231" s="214"/>
      <c r="G231" s="246"/>
      <c r="H231" s="214"/>
      <c r="I231" s="246"/>
      <c r="J231" s="215"/>
      <c r="K231" s="246"/>
      <c r="L231" s="214"/>
      <c r="M231" s="246"/>
      <c r="N231" s="214"/>
      <c r="O231" s="246"/>
      <c r="P231" s="214"/>
      <c r="Q231" s="246"/>
      <c r="R231" s="214"/>
      <c r="S231" s="246"/>
    </row>
    <row r="232" spans="1:19">
      <c r="A232" s="209"/>
      <c r="B232" s="214"/>
      <c r="C232" s="246"/>
      <c r="D232" s="214"/>
      <c r="E232" s="246"/>
      <c r="F232" s="214"/>
      <c r="G232" s="246"/>
      <c r="H232" s="214"/>
      <c r="I232" s="246"/>
      <c r="J232" s="214"/>
      <c r="K232" s="215"/>
      <c r="L232" s="214"/>
      <c r="M232" s="246"/>
      <c r="N232" s="214"/>
      <c r="O232" s="246"/>
      <c r="P232" s="214"/>
      <c r="Q232" s="246"/>
      <c r="R232" s="214"/>
      <c r="S232" s="246"/>
    </row>
    <row r="233" spans="1:19">
      <c r="A233" s="209"/>
      <c r="B233" s="214"/>
      <c r="C233" s="246"/>
      <c r="D233" s="214"/>
      <c r="E233" s="246"/>
      <c r="F233" s="214"/>
      <c r="G233" s="246"/>
      <c r="H233" s="214"/>
      <c r="I233" s="246"/>
      <c r="J233" s="215"/>
      <c r="K233" s="215"/>
      <c r="L233" s="214"/>
      <c r="M233" s="246"/>
      <c r="N233" s="214"/>
      <c r="O233" s="215"/>
      <c r="P233" s="215"/>
      <c r="Q233" s="215"/>
      <c r="R233" s="214"/>
      <c r="S233" s="215"/>
    </row>
    <row r="234" spans="1:19">
      <c r="A234" s="209"/>
      <c r="B234" s="214"/>
      <c r="C234" s="246"/>
      <c r="D234" s="214"/>
      <c r="E234" s="246"/>
      <c r="F234" s="214"/>
      <c r="G234" s="246"/>
      <c r="H234" s="214"/>
      <c r="I234" s="246"/>
      <c r="J234" s="214"/>
      <c r="K234" s="246"/>
      <c r="L234" s="214"/>
      <c r="M234" s="246"/>
      <c r="N234" s="214"/>
      <c r="O234" s="246"/>
      <c r="P234" s="214"/>
      <c r="Q234" s="246"/>
      <c r="R234" s="214"/>
      <c r="S234" s="246"/>
    </row>
    <row r="235" spans="1:19">
      <c r="A235" s="209"/>
      <c r="B235" s="214"/>
      <c r="C235" s="246"/>
      <c r="D235" s="214"/>
      <c r="E235" s="246"/>
      <c r="F235" s="214"/>
      <c r="G235" s="246"/>
      <c r="H235" s="214"/>
      <c r="I235" s="246"/>
      <c r="J235" s="214"/>
      <c r="K235" s="246"/>
      <c r="L235" s="214"/>
      <c r="M235" s="246"/>
      <c r="N235" s="214"/>
      <c r="O235" s="246"/>
      <c r="P235" s="214"/>
      <c r="Q235" s="246"/>
      <c r="R235" s="214"/>
      <c r="S235" s="246"/>
    </row>
    <row r="236" spans="1:19">
      <c r="A236" s="209"/>
      <c r="B236" s="214"/>
      <c r="C236" s="246"/>
      <c r="D236" s="214"/>
      <c r="E236" s="246"/>
      <c r="F236" s="214"/>
      <c r="G236" s="246"/>
      <c r="H236" s="214"/>
      <c r="I236" s="246"/>
      <c r="J236" s="215"/>
      <c r="K236" s="246"/>
      <c r="L236" s="214"/>
      <c r="M236" s="246"/>
      <c r="N236" s="215"/>
      <c r="O236" s="246"/>
      <c r="P236" s="215"/>
      <c r="Q236" s="246"/>
      <c r="R236" s="214"/>
      <c r="S236" s="246"/>
    </row>
    <row r="237" spans="1:19">
      <c r="A237" s="209"/>
      <c r="B237" s="214"/>
      <c r="C237" s="246"/>
      <c r="D237" s="214"/>
      <c r="E237" s="246"/>
      <c r="F237" s="214"/>
      <c r="G237" s="246"/>
      <c r="H237" s="214"/>
      <c r="I237" s="246"/>
      <c r="J237" s="214"/>
      <c r="K237" s="246"/>
      <c r="L237" s="214"/>
      <c r="M237" s="246"/>
      <c r="N237" s="215"/>
      <c r="O237" s="246"/>
      <c r="P237" s="214"/>
      <c r="Q237" s="246"/>
      <c r="R237" s="214"/>
      <c r="S237" s="246"/>
    </row>
    <row r="238" spans="1:19">
      <c r="A238" s="209"/>
      <c r="B238" s="214"/>
      <c r="C238" s="246"/>
      <c r="D238" s="214"/>
      <c r="E238" s="246"/>
      <c r="F238" s="214"/>
      <c r="G238" s="246"/>
      <c r="H238" s="214"/>
      <c r="I238" s="246"/>
      <c r="J238" s="215"/>
      <c r="K238" s="246"/>
      <c r="L238" s="215"/>
      <c r="M238" s="215"/>
      <c r="N238" s="214"/>
      <c r="O238" s="215"/>
      <c r="P238" s="215"/>
      <c r="Q238" s="215"/>
      <c r="R238" s="214"/>
      <c r="S238" s="246"/>
    </row>
    <row r="239" spans="1:19">
      <c r="A239" s="209"/>
      <c r="B239" s="214"/>
      <c r="C239" s="246"/>
      <c r="D239" s="214"/>
      <c r="E239" s="246"/>
      <c r="F239" s="214"/>
      <c r="G239" s="246"/>
      <c r="H239" s="214"/>
      <c r="I239" s="246"/>
      <c r="J239" s="214"/>
      <c r="K239" s="246"/>
      <c r="L239" s="214"/>
      <c r="M239" s="246"/>
      <c r="N239" s="214"/>
      <c r="O239" s="246"/>
      <c r="P239" s="214"/>
      <c r="Q239" s="246"/>
      <c r="R239" s="214"/>
      <c r="S239" s="246"/>
    </row>
    <row r="240" spans="1:19">
      <c r="A240" s="209"/>
      <c r="B240" s="214"/>
      <c r="C240" s="246"/>
      <c r="D240" s="214"/>
      <c r="E240" s="246"/>
      <c r="F240" s="214"/>
      <c r="G240" s="246"/>
      <c r="H240" s="214"/>
      <c r="I240" s="246"/>
      <c r="J240" s="215"/>
      <c r="K240" s="246"/>
      <c r="L240" s="214"/>
      <c r="M240" s="246"/>
      <c r="N240" s="215"/>
      <c r="O240" s="215"/>
      <c r="P240" s="214"/>
      <c r="Q240" s="246"/>
      <c r="R240" s="214"/>
      <c r="S240" s="246"/>
    </row>
    <row r="241" spans="1:19">
      <c r="A241" s="209"/>
      <c r="B241" s="214"/>
      <c r="C241" s="246"/>
      <c r="D241" s="214"/>
      <c r="E241" s="246"/>
      <c r="F241" s="214"/>
      <c r="G241" s="246"/>
      <c r="H241" s="214"/>
      <c r="I241" s="246"/>
      <c r="J241" s="214"/>
      <c r="K241" s="246"/>
      <c r="L241" s="214"/>
      <c r="M241" s="246"/>
      <c r="N241" s="214"/>
      <c r="O241" s="246"/>
      <c r="P241" s="214"/>
      <c r="Q241" s="246"/>
      <c r="R241" s="214"/>
      <c r="S241" s="246"/>
    </row>
    <row r="242" spans="1:19">
      <c r="A242" s="209"/>
      <c r="B242" s="214"/>
      <c r="C242" s="246"/>
      <c r="D242" s="214"/>
      <c r="E242" s="246"/>
      <c r="F242" s="214"/>
      <c r="G242" s="246"/>
      <c r="H242" s="214"/>
      <c r="I242" s="246"/>
      <c r="J242" s="214"/>
      <c r="K242" s="246"/>
      <c r="L242" s="214"/>
      <c r="M242" s="246"/>
      <c r="N242" s="214"/>
      <c r="O242" s="246"/>
      <c r="P242" s="214"/>
      <c r="Q242" s="246"/>
      <c r="R242" s="214"/>
      <c r="S242" s="246"/>
    </row>
    <row r="243" spans="1:19" ht="15.75">
      <c r="A243" s="249"/>
      <c r="B243" s="99"/>
      <c r="C243" s="246"/>
      <c r="D243" s="246"/>
      <c r="E243" s="246"/>
      <c r="F243" s="246"/>
      <c r="G243" s="246"/>
      <c r="H243" s="246"/>
      <c r="I243" s="246"/>
      <c r="J243" s="246"/>
      <c r="K243" s="246"/>
      <c r="L243" s="246"/>
      <c r="M243" s="246"/>
      <c r="N243" s="246"/>
      <c r="O243" s="246"/>
      <c r="P243" s="246"/>
      <c r="Q243" s="246"/>
      <c r="R243" s="246"/>
      <c r="S243" s="246"/>
    </row>
    <row r="244" spans="1:19" ht="15.75">
      <c r="A244" s="249"/>
      <c r="B244" s="99"/>
      <c r="C244" s="246"/>
      <c r="D244" s="246"/>
      <c r="E244" s="246"/>
      <c r="F244" s="246"/>
      <c r="G244" s="246"/>
      <c r="H244" s="246"/>
      <c r="I244" s="246"/>
      <c r="J244" s="246"/>
      <c r="K244" s="246"/>
      <c r="L244" s="246"/>
      <c r="M244" s="246"/>
      <c r="N244" s="246"/>
      <c r="O244" s="246"/>
      <c r="P244" s="246"/>
      <c r="Q244" s="246"/>
      <c r="R244" s="246"/>
      <c r="S244" s="246"/>
    </row>
    <row r="245" spans="1:19">
      <c r="A245" s="209"/>
      <c r="B245" s="214"/>
      <c r="C245" s="246"/>
      <c r="D245" s="214"/>
      <c r="E245" s="246"/>
      <c r="F245" s="214"/>
      <c r="G245" s="246"/>
      <c r="H245" s="214"/>
      <c r="I245" s="246"/>
      <c r="J245" s="214"/>
      <c r="K245" s="246"/>
      <c r="L245" s="214"/>
      <c r="M245" s="246"/>
      <c r="N245" s="214"/>
      <c r="O245" s="246"/>
      <c r="P245" s="214"/>
      <c r="Q245" s="246"/>
      <c r="R245" s="214"/>
      <c r="S245" s="246"/>
    </row>
    <row r="246" spans="1:19">
      <c r="A246" s="209"/>
      <c r="B246" s="214"/>
      <c r="C246" s="246"/>
      <c r="D246" s="214"/>
      <c r="E246" s="246"/>
      <c r="F246" s="214"/>
      <c r="G246" s="246"/>
      <c r="H246" s="214"/>
      <c r="I246" s="246"/>
      <c r="J246" s="215"/>
      <c r="K246" s="246"/>
      <c r="L246" s="214"/>
      <c r="M246" s="215"/>
      <c r="N246" s="215"/>
      <c r="O246" s="215"/>
      <c r="P246" s="214"/>
      <c r="Q246" s="246"/>
      <c r="R246" s="214"/>
      <c r="S246" s="246"/>
    </row>
    <row r="247" spans="1:19">
      <c r="A247" s="209"/>
      <c r="B247" s="214"/>
      <c r="C247" s="246"/>
      <c r="D247" s="214"/>
      <c r="E247" s="246"/>
      <c r="F247" s="214"/>
      <c r="G247" s="246"/>
      <c r="H247" s="214"/>
      <c r="I247" s="246"/>
      <c r="J247" s="214"/>
      <c r="K247" s="246"/>
      <c r="L247" s="214"/>
      <c r="M247" s="246"/>
      <c r="N247" s="214"/>
      <c r="O247" s="246"/>
      <c r="P247" s="214"/>
      <c r="Q247" s="246"/>
      <c r="R247" s="214"/>
      <c r="S247" s="246"/>
    </row>
    <row r="248" spans="1:19">
      <c r="A248" s="209"/>
      <c r="B248" s="214"/>
      <c r="C248" s="246"/>
      <c r="D248" s="214"/>
      <c r="E248" s="246"/>
      <c r="F248" s="214"/>
      <c r="G248" s="246"/>
      <c r="H248" s="214"/>
      <c r="I248" s="246"/>
      <c r="J248" s="214"/>
      <c r="K248" s="246"/>
      <c r="L248" s="214"/>
      <c r="M248" s="246"/>
      <c r="N248" s="214"/>
      <c r="O248" s="246"/>
      <c r="P248" s="214"/>
      <c r="Q248" s="246"/>
      <c r="R248" s="214"/>
      <c r="S248" s="246"/>
    </row>
    <row r="249" spans="1:19">
      <c r="A249" s="209"/>
      <c r="B249" s="214"/>
      <c r="C249" s="246"/>
      <c r="D249" s="214"/>
      <c r="E249" s="246"/>
      <c r="F249" s="214"/>
      <c r="G249" s="246"/>
      <c r="H249" s="214"/>
      <c r="I249" s="246"/>
      <c r="J249" s="215"/>
      <c r="K249" s="246"/>
      <c r="L249" s="214"/>
      <c r="M249" s="246"/>
      <c r="N249" s="215"/>
      <c r="O249" s="215"/>
      <c r="P249" s="215"/>
      <c r="Q249" s="246"/>
      <c r="R249" s="214"/>
      <c r="S249" s="246"/>
    </row>
    <row r="250" spans="1:19">
      <c r="A250" s="209"/>
      <c r="B250" s="214"/>
      <c r="C250" s="246"/>
      <c r="D250" s="214"/>
      <c r="E250" s="246"/>
      <c r="F250" s="214"/>
      <c r="G250" s="246"/>
      <c r="H250" s="214"/>
      <c r="I250" s="246"/>
      <c r="J250" s="214"/>
      <c r="K250" s="246"/>
      <c r="L250" s="214"/>
      <c r="M250" s="246"/>
      <c r="N250" s="215"/>
      <c r="O250" s="246"/>
      <c r="P250" s="215"/>
      <c r="Q250" s="246"/>
      <c r="R250" s="214"/>
      <c r="S250" s="246"/>
    </row>
    <row r="251" spans="1:19">
      <c r="A251" s="209"/>
      <c r="B251" s="214"/>
      <c r="C251" s="246"/>
      <c r="D251" s="214"/>
      <c r="E251" s="246"/>
      <c r="F251" s="214"/>
      <c r="G251" s="246"/>
      <c r="H251" s="214"/>
      <c r="I251" s="246"/>
      <c r="J251" s="215"/>
      <c r="K251" s="215"/>
      <c r="L251" s="214"/>
      <c r="M251" s="215"/>
      <c r="N251" s="215"/>
      <c r="O251" s="215"/>
      <c r="P251" s="214"/>
      <c r="Q251" s="246"/>
      <c r="R251" s="214"/>
      <c r="S251" s="246"/>
    </row>
    <row r="252" spans="1:19" ht="15.75">
      <c r="A252" s="249"/>
      <c r="B252" s="99"/>
      <c r="C252" s="246"/>
      <c r="D252" s="246"/>
      <c r="E252" s="246"/>
      <c r="F252" s="246"/>
      <c r="G252" s="246"/>
      <c r="H252" s="246"/>
      <c r="I252" s="246"/>
      <c r="J252" s="246"/>
      <c r="K252" s="246"/>
      <c r="L252" s="246"/>
      <c r="M252" s="246"/>
      <c r="N252" s="246"/>
      <c r="O252" s="246"/>
      <c r="P252" s="246"/>
      <c r="Q252" s="246"/>
      <c r="R252" s="246"/>
      <c r="S252" s="246"/>
    </row>
    <row r="253" spans="1:19" ht="15.75">
      <c r="A253" s="249"/>
      <c r="B253" s="99"/>
      <c r="C253" s="246"/>
      <c r="D253" s="246"/>
      <c r="E253" s="246"/>
      <c r="F253" s="246"/>
      <c r="G253" s="246"/>
      <c r="H253" s="246"/>
      <c r="I253" s="246"/>
      <c r="J253" s="246"/>
      <c r="K253" s="246"/>
      <c r="L253" s="246"/>
      <c r="M253" s="246"/>
      <c r="N253" s="246"/>
      <c r="O253" s="246"/>
      <c r="P253" s="246"/>
      <c r="Q253" s="246"/>
      <c r="R253" s="246"/>
      <c r="S253" s="246"/>
    </row>
    <row r="254" spans="1:19">
      <c r="A254" s="209"/>
      <c r="B254" s="214"/>
      <c r="C254" s="246"/>
      <c r="D254" s="214"/>
      <c r="E254" s="246"/>
      <c r="F254" s="214"/>
      <c r="G254" s="246"/>
      <c r="H254" s="214"/>
      <c r="I254" s="246"/>
      <c r="J254" s="214"/>
      <c r="K254" s="246"/>
      <c r="L254" s="215"/>
      <c r="M254" s="215"/>
      <c r="N254" s="215"/>
      <c r="O254" s="246"/>
      <c r="P254" s="214"/>
      <c r="Q254" s="215"/>
      <c r="R254" s="215"/>
      <c r="S254" s="215"/>
    </row>
    <row r="255" spans="1:19">
      <c r="A255" s="209"/>
      <c r="B255" s="214"/>
      <c r="C255" s="246"/>
      <c r="D255" s="214"/>
      <c r="E255" s="246"/>
      <c r="F255" s="214"/>
      <c r="G255" s="246"/>
      <c r="H255" s="214"/>
      <c r="I255" s="246"/>
      <c r="J255" s="214"/>
      <c r="K255" s="246"/>
      <c r="L255" s="214"/>
      <c r="M255" s="246"/>
      <c r="N255" s="215"/>
      <c r="O255" s="246"/>
      <c r="P255" s="214"/>
      <c r="Q255" s="246"/>
      <c r="R255" s="214"/>
      <c r="S255" s="246"/>
    </row>
    <row r="256" spans="1:19">
      <c r="A256" s="209"/>
      <c r="B256" s="214"/>
      <c r="C256" s="246"/>
      <c r="D256" s="214"/>
      <c r="E256" s="246"/>
      <c r="F256" s="214"/>
      <c r="G256" s="246"/>
      <c r="H256" s="214"/>
      <c r="I256" s="246"/>
      <c r="J256" s="214"/>
      <c r="K256" s="246"/>
      <c r="L256" s="214"/>
      <c r="M256" s="215"/>
      <c r="N256" s="214"/>
      <c r="O256" s="246"/>
      <c r="P256" s="214"/>
      <c r="Q256" s="246"/>
      <c r="R256" s="214"/>
      <c r="S256" s="246"/>
    </row>
    <row r="257" spans="1:19">
      <c r="A257" s="259"/>
      <c r="B257" s="260"/>
      <c r="C257" s="260"/>
      <c r="D257" s="260"/>
      <c r="E257" s="260"/>
      <c r="F257" s="260"/>
      <c r="G257" s="260"/>
      <c r="H257" s="260"/>
      <c r="I257" s="260"/>
      <c r="J257" s="260"/>
      <c r="K257" s="260"/>
      <c r="L257" s="260"/>
      <c r="M257" s="260"/>
      <c r="N257" s="260"/>
      <c r="O257" s="260"/>
      <c r="P257" s="260"/>
      <c r="Q257" s="260"/>
      <c r="R257" s="260"/>
      <c r="S257" s="260"/>
    </row>
    <row r="258" spans="1:19">
      <c r="A258" s="209"/>
      <c r="B258" s="214"/>
      <c r="C258" s="246"/>
      <c r="D258" s="214"/>
      <c r="E258" s="246"/>
      <c r="F258" s="214"/>
      <c r="G258" s="246"/>
      <c r="H258" s="214"/>
      <c r="I258" s="246"/>
      <c r="J258" s="214"/>
      <c r="K258" s="246"/>
      <c r="L258" s="214"/>
      <c r="M258" s="214"/>
      <c r="N258" s="215"/>
      <c r="O258" s="246"/>
      <c r="P258" s="215"/>
      <c r="Q258" s="214"/>
      <c r="R258" s="214"/>
      <c r="S258" s="246"/>
    </row>
    <row r="259" spans="1:19">
      <c r="A259" s="209"/>
      <c r="B259" s="214"/>
      <c r="C259" s="246"/>
      <c r="D259" s="214"/>
      <c r="E259" s="246"/>
      <c r="F259" s="214"/>
      <c r="G259" s="246"/>
      <c r="H259" s="214"/>
      <c r="I259" s="246"/>
      <c r="J259" s="214"/>
      <c r="K259" s="246"/>
      <c r="L259" s="214"/>
      <c r="M259" s="214"/>
      <c r="N259" s="214"/>
      <c r="O259" s="246"/>
      <c r="P259" s="215"/>
      <c r="Q259" s="214"/>
      <c r="R259" s="214"/>
      <c r="S259" s="246"/>
    </row>
    <row r="260" spans="1:19">
      <c r="A260" s="209"/>
      <c r="B260" s="214"/>
      <c r="C260" s="246"/>
      <c r="D260" s="214"/>
      <c r="E260" s="246"/>
      <c r="F260" s="214"/>
      <c r="G260" s="246"/>
      <c r="H260" s="214"/>
      <c r="I260" s="246"/>
      <c r="J260" s="214"/>
      <c r="K260" s="246"/>
      <c r="L260" s="214"/>
      <c r="M260" s="215"/>
      <c r="N260" s="215"/>
      <c r="O260" s="246"/>
      <c r="P260" s="214"/>
      <c r="Q260" s="215"/>
      <c r="R260" s="214"/>
      <c r="S260" s="246"/>
    </row>
    <row r="261" spans="1:19" ht="15.75">
      <c r="A261" s="209"/>
      <c r="B261" s="261"/>
      <c r="C261" s="140"/>
      <c r="D261" s="108"/>
      <c r="E261" s="140"/>
      <c r="F261" s="108"/>
      <c r="G261" s="140"/>
      <c r="H261" s="108"/>
      <c r="I261" s="140"/>
      <c r="J261" s="108"/>
      <c r="K261" s="140"/>
      <c r="L261" s="108"/>
      <c r="M261" s="140"/>
      <c r="N261" s="108"/>
      <c r="O261" s="140"/>
      <c r="P261" s="108"/>
      <c r="Q261" s="140"/>
      <c r="R261" s="108"/>
      <c r="S261" s="140"/>
    </row>
    <row r="262" spans="1:19">
      <c r="A262" s="209"/>
      <c r="B262" s="262"/>
      <c r="C262" s="263"/>
      <c r="D262" s="108"/>
      <c r="E262" s="263"/>
      <c r="F262" s="108"/>
      <c r="G262" s="263"/>
      <c r="H262" s="108"/>
      <c r="I262" s="263"/>
      <c r="J262" s="108"/>
      <c r="K262" s="263"/>
      <c r="L262" s="108"/>
      <c r="M262" s="263"/>
      <c r="N262" s="108"/>
      <c r="O262" s="263"/>
      <c r="P262" s="108"/>
      <c r="Q262" s="263"/>
      <c r="R262" s="108"/>
      <c r="S262" s="263"/>
    </row>
    <row r="263" spans="1:19">
      <c r="A263" s="209"/>
      <c r="B263" s="262"/>
      <c r="C263" s="263"/>
      <c r="D263" s="108"/>
      <c r="E263" s="263"/>
      <c r="F263" s="108"/>
      <c r="G263" s="263"/>
      <c r="H263" s="108"/>
      <c r="I263" s="263"/>
      <c r="J263" s="108"/>
      <c r="K263" s="263"/>
      <c r="L263" s="108"/>
      <c r="M263" s="263"/>
      <c r="N263" s="108"/>
      <c r="O263" s="263"/>
      <c r="P263" s="108"/>
      <c r="Q263" s="263"/>
      <c r="R263" s="108"/>
      <c r="S263" s="263"/>
    </row>
    <row r="264" spans="1:19">
      <c r="A264" s="209"/>
      <c r="B264" s="262"/>
      <c r="C264" s="140"/>
      <c r="D264" s="108"/>
      <c r="E264" s="140"/>
      <c r="F264" s="108"/>
      <c r="G264" s="140"/>
      <c r="H264" s="108"/>
      <c r="I264" s="140"/>
      <c r="J264" s="108"/>
      <c r="K264" s="140"/>
      <c r="L264" s="108"/>
      <c r="M264" s="140"/>
      <c r="N264" s="108"/>
      <c r="O264" s="140"/>
      <c r="P264" s="108"/>
      <c r="Q264" s="140"/>
      <c r="R264" s="108"/>
      <c r="S264" s="140"/>
    </row>
    <row r="265" spans="1:19">
      <c r="A265" s="209"/>
      <c r="B265" s="262"/>
      <c r="C265" s="264"/>
      <c r="D265" s="108"/>
      <c r="E265" s="264"/>
      <c r="F265" s="108"/>
      <c r="G265" s="264"/>
      <c r="H265" s="108"/>
      <c r="I265" s="264"/>
      <c r="J265" s="108"/>
      <c r="K265" s="264"/>
      <c r="L265" s="108"/>
      <c r="M265" s="264"/>
      <c r="N265" s="108"/>
      <c r="O265" s="264"/>
      <c r="P265" s="108"/>
      <c r="Q265" s="264"/>
      <c r="R265" s="108"/>
      <c r="S265" s="264"/>
    </row>
    <row r="266" spans="1:19">
      <c r="A266" s="209"/>
      <c r="B266" s="265"/>
      <c r="C266" s="264"/>
      <c r="D266" s="109"/>
      <c r="E266" s="264"/>
      <c r="F266" s="109"/>
      <c r="G266" s="264"/>
      <c r="H266" s="109"/>
      <c r="I266" s="264"/>
      <c r="J266" s="109"/>
      <c r="K266" s="264"/>
      <c r="L266" s="109"/>
      <c r="M266" s="264"/>
      <c r="N266" s="109"/>
      <c r="O266" s="264"/>
      <c r="P266" s="109"/>
      <c r="Q266" s="264"/>
      <c r="R266" s="109"/>
      <c r="S266" s="264"/>
    </row>
    <row r="267" spans="1:19" ht="15.75">
      <c r="A267" s="209"/>
      <c r="B267" s="261"/>
      <c r="C267" s="140"/>
      <c r="D267" s="108"/>
      <c r="E267" s="140"/>
      <c r="F267" s="108"/>
      <c r="G267" s="140"/>
      <c r="H267" s="108"/>
      <c r="I267" s="140"/>
      <c r="J267" s="108"/>
      <c r="K267" s="140"/>
      <c r="L267" s="108"/>
      <c r="M267" s="140"/>
      <c r="N267" s="108"/>
      <c r="O267" s="140"/>
      <c r="P267" s="108"/>
      <c r="Q267" s="140"/>
      <c r="R267" s="108"/>
      <c r="S267" s="140"/>
    </row>
    <row r="268" spans="1:19" ht="15.75">
      <c r="A268" s="249"/>
      <c r="B268" s="262"/>
      <c r="C268" s="266"/>
      <c r="D268" s="108"/>
      <c r="E268" s="266"/>
      <c r="F268" s="108"/>
      <c r="G268" s="266"/>
      <c r="H268" s="108"/>
      <c r="I268" s="266"/>
      <c r="J268" s="108"/>
      <c r="K268" s="266"/>
      <c r="L268" s="108"/>
      <c r="M268" s="266"/>
      <c r="N268" s="108"/>
      <c r="O268" s="266"/>
      <c r="P268" s="108"/>
      <c r="Q268" s="266"/>
      <c r="R268" s="108"/>
      <c r="S268" s="266"/>
    </row>
    <row r="269" spans="1:19">
      <c r="A269" s="209"/>
      <c r="B269" s="262"/>
      <c r="C269" s="263"/>
      <c r="D269" s="108"/>
      <c r="E269" s="263"/>
      <c r="F269" s="108"/>
      <c r="G269" s="263"/>
      <c r="H269" s="108"/>
      <c r="I269" s="263"/>
      <c r="J269" s="108"/>
      <c r="K269" s="263"/>
      <c r="L269" s="108"/>
      <c r="M269" s="263"/>
      <c r="N269" s="108"/>
      <c r="O269" s="263"/>
      <c r="P269" s="108"/>
      <c r="Q269" s="263"/>
      <c r="R269" s="108"/>
      <c r="S269" s="263"/>
    </row>
    <row r="270" spans="1:19">
      <c r="A270" s="209"/>
      <c r="B270" s="267"/>
      <c r="C270" s="266"/>
      <c r="D270" s="108"/>
      <c r="E270" s="266"/>
      <c r="F270" s="108"/>
      <c r="G270" s="266"/>
      <c r="H270" s="108"/>
      <c r="I270" s="266"/>
      <c r="J270" s="108"/>
      <c r="K270" s="266"/>
      <c r="L270" s="108"/>
      <c r="M270" s="266"/>
      <c r="N270" s="108"/>
      <c r="O270" s="266"/>
      <c r="P270" s="108"/>
      <c r="Q270" s="266"/>
      <c r="R270" s="108"/>
      <c r="S270" s="266"/>
    </row>
    <row r="271" spans="1:19" ht="15.75">
      <c r="A271" s="209"/>
      <c r="B271" s="261"/>
      <c r="C271" s="263"/>
      <c r="D271" s="108"/>
      <c r="E271" s="263"/>
      <c r="F271" s="108"/>
      <c r="G271" s="263"/>
      <c r="H271" s="108"/>
      <c r="I271" s="263"/>
      <c r="J271" s="108"/>
      <c r="K271" s="263"/>
      <c r="L271" s="108"/>
      <c r="M271" s="263"/>
      <c r="N271" s="108"/>
      <c r="O271" s="263"/>
      <c r="P271" s="108"/>
      <c r="Q271" s="263"/>
      <c r="R271" s="108"/>
      <c r="S271" s="263"/>
    </row>
    <row r="272" spans="1:19">
      <c r="A272" s="209"/>
      <c r="B272" s="262"/>
      <c r="C272" s="266"/>
      <c r="D272" s="108"/>
      <c r="E272" s="266"/>
      <c r="F272" s="108"/>
      <c r="G272" s="266"/>
      <c r="H272" s="108"/>
      <c r="I272" s="266"/>
      <c r="J272" s="108"/>
      <c r="K272" s="266"/>
      <c r="L272" s="108"/>
      <c r="M272" s="266"/>
      <c r="N272" s="108"/>
      <c r="O272" s="266"/>
      <c r="P272" s="108"/>
      <c r="Q272" s="266"/>
      <c r="R272" s="108"/>
      <c r="S272" s="266"/>
    </row>
    <row r="273" spans="1:19">
      <c r="A273" s="209"/>
      <c r="B273" s="262"/>
      <c r="C273" s="263"/>
      <c r="D273" s="108"/>
      <c r="E273" s="263"/>
      <c r="F273" s="108"/>
      <c r="G273" s="263"/>
      <c r="H273" s="108"/>
      <c r="I273" s="263"/>
      <c r="J273" s="108"/>
      <c r="K273" s="263"/>
      <c r="L273" s="108"/>
      <c r="M273" s="263"/>
      <c r="N273" s="108"/>
      <c r="O273" s="263"/>
      <c r="P273" s="108"/>
      <c r="Q273" s="263"/>
      <c r="R273" s="108"/>
      <c r="S273" s="263"/>
    </row>
    <row r="274" spans="1:19" ht="15.75">
      <c r="A274" s="209"/>
      <c r="B274" s="268"/>
      <c r="C274" s="266"/>
      <c r="D274" s="108"/>
      <c r="E274" s="266"/>
      <c r="F274" s="108"/>
      <c r="G274" s="266"/>
      <c r="H274" s="108"/>
      <c r="I274" s="266"/>
      <c r="J274" s="108"/>
      <c r="K274" s="266"/>
      <c r="L274" s="108"/>
      <c r="M274" s="266"/>
      <c r="N274" s="108"/>
      <c r="O274" s="266"/>
      <c r="P274" s="108"/>
      <c r="Q274" s="266"/>
      <c r="R274" s="108"/>
      <c r="S274" s="266"/>
    </row>
    <row r="275" spans="1:19" ht="15.75">
      <c r="A275" s="209"/>
      <c r="B275" s="261"/>
      <c r="C275" s="263"/>
      <c r="D275" s="108"/>
      <c r="E275" s="263"/>
      <c r="F275" s="108"/>
      <c r="G275" s="263"/>
      <c r="H275" s="108"/>
      <c r="I275" s="263"/>
      <c r="J275" s="108"/>
      <c r="K275" s="263"/>
      <c r="L275" s="108"/>
      <c r="M275" s="263"/>
      <c r="N275" s="108"/>
      <c r="O275" s="263"/>
      <c r="P275" s="108"/>
      <c r="Q275" s="263"/>
      <c r="R275" s="108"/>
      <c r="S275" s="263"/>
    </row>
    <row r="276" spans="1:19">
      <c r="A276" s="209"/>
      <c r="B276" s="262"/>
      <c r="C276" s="266"/>
      <c r="D276" s="108"/>
      <c r="E276" s="266"/>
      <c r="F276" s="108"/>
      <c r="G276" s="266"/>
      <c r="H276" s="108"/>
      <c r="I276" s="266"/>
      <c r="J276" s="108"/>
      <c r="K276" s="266"/>
      <c r="L276" s="108"/>
      <c r="M276" s="266"/>
      <c r="N276" s="108"/>
      <c r="O276" s="266"/>
      <c r="P276" s="108"/>
      <c r="Q276" s="266"/>
      <c r="R276" s="108"/>
      <c r="S276" s="266"/>
    </row>
    <row r="277" spans="1:19" ht="15.75">
      <c r="A277" s="209"/>
      <c r="B277" s="268"/>
      <c r="C277" s="263"/>
      <c r="D277" s="108"/>
      <c r="E277" s="263"/>
      <c r="F277" s="108"/>
      <c r="G277" s="263"/>
      <c r="H277" s="108"/>
      <c r="I277" s="263"/>
      <c r="J277" s="108"/>
      <c r="K277" s="263"/>
      <c r="L277" s="108"/>
      <c r="M277" s="263"/>
      <c r="N277" s="108"/>
      <c r="O277" s="263"/>
      <c r="P277" s="108"/>
      <c r="Q277" s="263"/>
      <c r="R277" s="108"/>
      <c r="S277" s="263"/>
    </row>
    <row r="278" spans="1:19" ht="15.75">
      <c r="A278" s="209"/>
      <c r="B278" s="261"/>
      <c r="C278" s="266"/>
      <c r="D278" s="108"/>
      <c r="E278" s="266"/>
      <c r="F278" s="108"/>
      <c r="G278" s="266"/>
      <c r="H278" s="108"/>
      <c r="I278" s="266"/>
      <c r="J278" s="108"/>
      <c r="K278" s="266"/>
      <c r="L278" s="108"/>
      <c r="M278" s="266"/>
      <c r="N278" s="108"/>
      <c r="O278" s="266"/>
      <c r="P278" s="108"/>
      <c r="Q278" s="266"/>
      <c r="R278" s="108"/>
      <c r="S278" s="266"/>
    </row>
    <row r="279" spans="1:19">
      <c r="A279" s="209"/>
      <c r="B279" s="262"/>
      <c r="C279" s="263"/>
      <c r="D279" s="108"/>
      <c r="E279" s="263"/>
      <c r="F279" s="108"/>
      <c r="G279" s="263"/>
      <c r="H279" s="108"/>
      <c r="I279" s="263"/>
      <c r="J279" s="108"/>
      <c r="K279" s="263"/>
      <c r="L279" s="108"/>
      <c r="M279" s="263"/>
      <c r="N279" s="108"/>
      <c r="O279" s="263"/>
      <c r="P279" s="108"/>
      <c r="Q279" s="263"/>
      <c r="R279" s="108"/>
      <c r="S279" s="263"/>
    </row>
    <row r="280" spans="1:19" ht="15.75">
      <c r="A280" s="209"/>
      <c r="B280" s="268"/>
      <c r="C280" s="266"/>
      <c r="D280" s="108"/>
      <c r="E280" s="266"/>
      <c r="F280" s="108"/>
      <c r="G280" s="266"/>
      <c r="H280" s="108"/>
      <c r="I280" s="266"/>
      <c r="J280" s="108"/>
      <c r="K280" s="266"/>
      <c r="L280" s="108"/>
      <c r="M280" s="266"/>
      <c r="N280" s="108"/>
      <c r="O280" s="266"/>
      <c r="P280" s="108"/>
      <c r="Q280" s="266"/>
      <c r="R280" s="108"/>
      <c r="S280" s="266"/>
    </row>
    <row r="281" spans="1:19" ht="15.75">
      <c r="A281" s="209"/>
      <c r="B281" s="261"/>
      <c r="C281" s="263"/>
      <c r="D281" s="108"/>
      <c r="E281" s="263"/>
      <c r="F281" s="108"/>
      <c r="G281" s="263"/>
      <c r="H281" s="108"/>
      <c r="I281" s="263"/>
      <c r="J281" s="108"/>
      <c r="K281" s="263"/>
      <c r="L281" s="108"/>
      <c r="M281" s="263"/>
      <c r="N281" s="108"/>
      <c r="O281" s="263"/>
      <c r="P281" s="108"/>
      <c r="Q281" s="263"/>
      <c r="R281" s="108"/>
      <c r="S281" s="263"/>
    </row>
    <row r="282" spans="1:19">
      <c r="A282" s="209"/>
      <c r="B282" s="262"/>
      <c r="C282" s="266"/>
      <c r="D282" s="108"/>
      <c r="E282" s="266"/>
      <c r="F282" s="108"/>
      <c r="G282" s="266"/>
      <c r="H282" s="108"/>
      <c r="I282" s="266"/>
      <c r="J282" s="108"/>
      <c r="K282" s="266"/>
      <c r="L282" s="108"/>
      <c r="M282" s="266"/>
      <c r="N282" s="108"/>
      <c r="O282" s="266"/>
      <c r="P282" s="108"/>
      <c r="Q282" s="266"/>
      <c r="R282" s="108"/>
      <c r="S282" s="266"/>
    </row>
    <row r="283" spans="1:19" ht="15.75">
      <c r="A283" s="209"/>
      <c r="B283" s="268"/>
      <c r="C283" s="263"/>
      <c r="D283" s="108"/>
      <c r="E283" s="263"/>
      <c r="F283" s="108"/>
      <c r="G283" s="263"/>
      <c r="H283" s="108"/>
      <c r="I283" s="263"/>
      <c r="J283" s="108"/>
      <c r="K283" s="263"/>
      <c r="L283" s="108"/>
      <c r="M283" s="263"/>
      <c r="N283" s="108"/>
      <c r="O283" s="263"/>
      <c r="P283" s="108"/>
      <c r="Q283" s="263"/>
      <c r="R283" s="108"/>
      <c r="S283" s="263"/>
    </row>
    <row r="284" spans="1:19" ht="15.75">
      <c r="A284" s="209"/>
      <c r="B284" s="261"/>
      <c r="C284" s="266"/>
      <c r="D284" s="108"/>
      <c r="E284" s="266"/>
      <c r="F284" s="108"/>
      <c r="G284" s="266"/>
      <c r="H284" s="108"/>
      <c r="I284" s="266"/>
      <c r="J284" s="108"/>
      <c r="K284" s="266"/>
      <c r="L284" s="108"/>
      <c r="M284" s="266"/>
      <c r="N284" s="108"/>
      <c r="O284" s="266"/>
      <c r="P284" s="108"/>
      <c r="Q284" s="266"/>
      <c r="R284" s="108"/>
      <c r="S284" s="266"/>
    </row>
    <row r="285" spans="1:19">
      <c r="A285" s="23"/>
      <c r="B285" s="94"/>
      <c r="C285" s="77"/>
      <c r="D285" s="78"/>
      <c r="E285" s="77"/>
      <c r="F285" s="78"/>
      <c r="G285" s="77"/>
      <c r="H285" s="78"/>
      <c r="I285" s="77"/>
      <c r="J285" s="78"/>
      <c r="K285" s="77"/>
      <c r="L285" s="78"/>
      <c r="M285" s="77"/>
      <c r="N285" s="78"/>
      <c r="O285" s="77"/>
      <c r="P285" s="78"/>
      <c r="Q285" s="77"/>
      <c r="R285" s="78"/>
      <c r="S285" s="77"/>
    </row>
    <row r="286" spans="1:19">
      <c r="A286" s="23"/>
      <c r="B286" s="94"/>
      <c r="C286" s="256"/>
      <c r="D286" s="78"/>
      <c r="E286" s="256"/>
      <c r="F286" s="78"/>
      <c r="G286" s="256"/>
      <c r="H286" s="78"/>
      <c r="I286" s="256"/>
      <c r="J286" s="78"/>
      <c r="K286" s="256"/>
      <c r="L286" s="78"/>
      <c r="M286" s="256"/>
      <c r="N286" s="78"/>
      <c r="O286" s="256"/>
      <c r="P286" s="78"/>
      <c r="Q286" s="256"/>
      <c r="R286" s="78"/>
      <c r="S286" s="256"/>
    </row>
    <row r="287" spans="1:19">
      <c r="A287" s="23"/>
      <c r="C287" s="77"/>
      <c r="D287" s="78"/>
      <c r="E287" s="77"/>
      <c r="F287" s="78"/>
      <c r="G287" s="77"/>
      <c r="H287" s="78"/>
      <c r="I287" s="77"/>
      <c r="J287" s="78"/>
      <c r="K287" s="77"/>
      <c r="L287" s="78"/>
      <c r="M287" s="77"/>
      <c r="N287" s="78"/>
      <c r="O287" s="77"/>
      <c r="P287" s="78"/>
      <c r="Q287" s="77"/>
      <c r="R287" s="78"/>
      <c r="S287" s="77"/>
    </row>
    <row r="288" spans="1:19" ht="15.75">
      <c r="A288" s="23"/>
      <c r="B288" s="115"/>
      <c r="C288" s="256"/>
      <c r="D288" s="78"/>
      <c r="E288" s="256"/>
      <c r="F288" s="78"/>
      <c r="G288" s="256"/>
      <c r="H288" s="78"/>
      <c r="I288" s="256"/>
      <c r="J288" s="78"/>
      <c r="K288" s="256"/>
      <c r="L288" s="78"/>
      <c r="M288" s="256"/>
      <c r="N288" s="78"/>
      <c r="O288" s="256"/>
      <c r="P288" s="78"/>
      <c r="Q288" s="256"/>
      <c r="R288" s="78"/>
      <c r="S288" s="256"/>
    </row>
    <row r="289" spans="1:19">
      <c r="A289" s="23"/>
      <c r="B289" s="94"/>
      <c r="C289" s="77"/>
      <c r="D289" s="78"/>
      <c r="E289" s="77"/>
      <c r="F289" s="78"/>
      <c r="G289" s="77"/>
      <c r="H289" s="78"/>
      <c r="I289" s="77"/>
      <c r="J289" s="78"/>
      <c r="K289" s="77"/>
      <c r="L289" s="78"/>
      <c r="M289" s="77"/>
      <c r="N289" s="78"/>
      <c r="O289" s="77"/>
      <c r="P289" s="78"/>
      <c r="Q289" s="77"/>
      <c r="R289" s="78"/>
      <c r="S289" s="77"/>
    </row>
    <row r="290" spans="1:19">
      <c r="A290" s="23"/>
      <c r="B290" s="94"/>
      <c r="C290" s="256"/>
      <c r="D290" s="78"/>
      <c r="E290" s="256"/>
      <c r="F290" s="78"/>
      <c r="G290" s="256"/>
      <c r="H290" s="78"/>
      <c r="I290" s="256"/>
      <c r="J290" s="78"/>
      <c r="K290" s="256"/>
      <c r="L290" s="78"/>
      <c r="M290" s="256"/>
      <c r="N290" s="78"/>
      <c r="O290" s="256"/>
      <c r="P290" s="78"/>
      <c r="Q290" s="256"/>
      <c r="R290" s="78"/>
      <c r="S290" s="256"/>
    </row>
    <row r="291" spans="1:19">
      <c r="A291" s="23"/>
      <c r="B291" s="94"/>
      <c r="C291" s="77"/>
      <c r="D291" s="78"/>
      <c r="E291" s="77"/>
      <c r="F291" s="78"/>
      <c r="G291" s="77"/>
      <c r="H291" s="78"/>
      <c r="I291" s="77"/>
      <c r="J291" s="78"/>
      <c r="K291" s="77"/>
      <c r="L291" s="78"/>
      <c r="M291" s="77"/>
      <c r="N291" s="78"/>
      <c r="O291" s="77"/>
      <c r="P291" s="78"/>
      <c r="Q291" s="77"/>
      <c r="R291" s="78"/>
      <c r="S291" s="77"/>
    </row>
    <row r="292" spans="1:19" ht="15.75">
      <c r="A292" s="23"/>
      <c r="B292" s="115"/>
      <c r="C292" s="256"/>
      <c r="D292" s="78"/>
      <c r="E292" s="256"/>
      <c r="F292" s="78"/>
      <c r="G292" s="256"/>
      <c r="H292" s="78"/>
      <c r="I292" s="256"/>
      <c r="J292" s="78"/>
      <c r="K292" s="256"/>
      <c r="L292" s="78"/>
      <c r="M292" s="256"/>
      <c r="N292" s="78"/>
      <c r="O292" s="256"/>
      <c r="P292" s="78"/>
      <c r="Q292" s="256"/>
      <c r="R292" s="78"/>
      <c r="S292" s="256"/>
    </row>
    <row r="293" spans="1:19">
      <c r="A293" s="23"/>
      <c r="B293" s="94"/>
      <c r="C293" s="77"/>
      <c r="D293" s="78"/>
      <c r="E293" s="77"/>
      <c r="F293" s="78"/>
      <c r="G293" s="77"/>
      <c r="H293" s="78"/>
      <c r="I293" s="77"/>
      <c r="J293" s="78"/>
      <c r="K293" s="77"/>
      <c r="L293" s="78"/>
      <c r="M293" s="77"/>
      <c r="N293" s="78"/>
      <c r="O293" s="77"/>
      <c r="P293" s="78"/>
      <c r="Q293" s="77"/>
      <c r="R293" s="78"/>
      <c r="S293" s="77"/>
    </row>
    <row r="294" spans="1:19">
      <c r="A294" s="23"/>
      <c r="B294" s="98"/>
      <c r="C294" s="98"/>
      <c r="D294" s="98"/>
      <c r="E294" s="98"/>
      <c r="F294" s="98"/>
      <c r="G294" s="98"/>
      <c r="H294" s="98"/>
      <c r="I294" s="98"/>
      <c r="J294" s="98"/>
      <c r="K294" s="98"/>
      <c r="L294" s="98"/>
      <c r="M294" s="98"/>
      <c r="N294" s="98"/>
      <c r="O294" s="98"/>
      <c r="P294" s="98"/>
      <c r="Q294" s="98"/>
      <c r="R294" s="98"/>
      <c r="S294" s="98"/>
    </row>
    <row r="295" spans="1:19">
      <c r="A295" s="23"/>
    </row>
    <row r="296" spans="1:19">
      <c r="A296" s="23"/>
    </row>
    <row r="297" spans="1:19">
      <c r="A297" s="23"/>
    </row>
    <row r="298" spans="1:19">
      <c r="A298" s="23"/>
    </row>
    <row r="299" spans="1:19">
      <c r="A299" s="23"/>
    </row>
    <row r="300" spans="1:19" ht="15.75">
      <c r="A300" s="20"/>
    </row>
    <row r="301" spans="1:19">
      <c r="A301" s="23"/>
    </row>
    <row r="302" spans="1:19">
      <c r="A302" s="23"/>
    </row>
    <row r="303" spans="1:19">
      <c r="A303" s="23"/>
    </row>
    <row r="304" spans="1:19">
      <c r="A304" s="23"/>
    </row>
    <row r="305" spans="1:1">
      <c r="A305" s="23"/>
    </row>
    <row r="306" spans="1:1">
      <c r="A306" s="23"/>
    </row>
    <row r="307" spans="1:1">
      <c r="A307" s="23"/>
    </row>
    <row r="308" spans="1:1">
      <c r="A308" s="23"/>
    </row>
    <row r="309" spans="1:1">
      <c r="A309" s="23"/>
    </row>
    <row r="310" spans="1:1">
      <c r="A310" s="23"/>
    </row>
    <row r="311" spans="1:1">
      <c r="A311" s="23"/>
    </row>
    <row r="312" spans="1:1" ht="15.75">
      <c r="A312" s="20"/>
    </row>
    <row r="313" spans="1:1">
      <c r="A313" s="23"/>
    </row>
    <row r="314" spans="1:1">
      <c r="A314" s="23"/>
    </row>
    <row r="315" spans="1:1">
      <c r="A315" s="23"/>
    </row>
    <row r="316" spans="1:1">
      <c r="A316" s="23"/>
    </row>
    <row r="317" spans="1:1">
      <c r="A317" s="23"/>
    </row>
    <row r="318" spans="1:1">
      <c r="A318" s="23"/>
    </row>
    <row r="319" spans="1:1">
      <c r="A319" s="23"/>
    </row>
    <row r="320" spans="1:1">
      <c r="A320" s="23"/>
    </row>
    <row r="321" spans="1:19">
      <c r="A321" s="23"/>
    </row>
    <row r="322" spans="1:19">
      <c r="A322" s="23"/>
    </row>
    <row r="323" spans="1:19">
      <c r="A323" s="23"/>
    </row>
    <row r="324" spans="1:19">
      <c r="A324" s="23"/>
    </row>
    <row r="325" spans="1:19">
      <c r="A325" s="23"/>
      <c r="B325" s="98"/>
      <c r="C325" s="98"/>
      <c r="D325" s="98"/>
      <c r="E325" s="98"/>
      <c r="F325" s="98"/>
      <c r="G325" s="98"/>
      <c r="H325" s="98"/>
      <c r="I325" s="98"/>
      <c r="J325" s="98"/>
      <c r="K325" s="98"/>
      <c r="L325" s="98"/>
      <c r="M325" s="98"/>
      <c r="N325" s="98"/>
      <c r="O325" s="98"/>
      <c r="P325" s="98"/>
      <c r="Q325" s="98"/>
      <c r="R325" s="98"/>
      <c r="S325" s="98"/>
    </row>
    <row r="326" spans="1:19">
      <c r="A326" s="23"/>
    </row>
    <row r="327" spans="1:19">
      <c r="A327" s="23"/>
    </row>
    <row r="328" spans="1:19">
      <c r="A328" s="23"/>
    </row>
    <row r="329" spans="1:19">
      <c r="A329" s="23"/>
      <c r="B329" s="98"/>
      <c r="C329" s="98"/>
      <c r="D329" s="98"/>
      <c r="E329" s="98"/>
      <c r="F329" s="98"/>
      <c r="G329" s="98"/>
      <c r="H329" s="98"/>
      <c r="I329" s="98"/>
      <c r="J329" s="98"/>
      <c r="K329" s="98"/>
      <c r="L329" s="98"/>
      <c r="M329" s="98"/>
      <c r="N329" s="98"/>
      <c r="O329" s="98"/>
      <c r="P329" s="98"/>
      <c r="Q329" s="98"/>
      <c r="R329" s="98"/>
      <c r="S329" s="98"/>
    </row>
    <row r="330" spans="1:19" ht="15.75">
      <c r="A330" s="20"/>
    </row>
    <row r="331" spans="1:19">
      <c r="A331" s="23"/>
    </row>
    <row r="332" spans="1:19">
      <c r="A332" s="23"/>
    </row>
    <row r="333" spans="1:19">
      <c r="A333" s="23"/>
      <c r="B333" s="98"/>
      <c r="C333" s="98"/>
      <c r="D333" s="98"/>
      <c r="E333" s="98"/>
      <c r="F333" s="98"/>
      <c r="G333" s="98"/>
      <c r="H333" s="98"/>
      <c r="I333" s="98"/>
      <c r="J333" s="98"/>
      <c r="K333" s="98"/>
      <c r="L333" s="98"/>
      <c r="M333" s="98"/>
      <c r="N333" s="98"/>
      <c r="O333" s="98"/>
      <c r="P333" s="98"/>
      <c r="Q333" s="98"/>
      <c r="R333" s="98"/>
      <c r="S333" s="98"/>
    </row>
    <row r="334" spans="1:19">
      <c r="A334" s="23"/>
    </row>
    <row r="335" spans="1:19">
      <c r="A335" s="23"/>
    </row>
    <row r="336" spans="1:19">
      <c r="A336" s="23"/>
    </row>
    <row r="337" spans="1:19">
      <c r="A337" s="23"/>
    </row>
    <row r="338" spans="1:19">
      <c r="A338" s="23"/>
    </row>
    <row r="339" spans="1:19" ht="15.75">
      <c r="A339" s="20"/>
    </row>
    <row r="340" spans="1:19">
      <c r="A340" s="23"/>
    </row>
    <row r="341" spans="1:19">
      <c r="A341" s="23"/>
    </row>
    <row r="342" spans="1:19">
      <c r="A342" s="23"/>
    </row>
    <row r="343" spans="1:19">
      <c r="A343" s="23"/>
    </row>
    <row r="344" spans="1:19">
      <c r="A344" s="92"/>
      <c r="B344" s="98"/>
      <c r="C344" s="98"/>
      <c r="D344" s="98"/>
      <c r="E344" s="98"/>
      <c r="F344" s="98"/>
      <c r="G344" s="98"/>
      <c r="H344" s="98"/>
      <c r="I344" s="98"/>
      <c r="J344" s="98"/>
      <c r="K344" s="98"/>
      <c r="L344" s="98"/>
      <c r="M344" s="98"/>
      <c r="N344" s="98"/>
      <c r="O344" s="98"/>
      <c r="P344" s="98"/>
      <c r="Q344" s="98"/>
      <c r="R344" s="98"/>
      <c r="S344" s="98"/>
    </row>
    <row r="345" spans="1:19">
      <c r="A345" s="29"/>
    </row>
    <row r="346" spans="1:19">
      <c r="A346" s="29"/>
    </row>
    <row r="347" spans="1:19">
      <c r="A347" s="29"/>
    </row>
    <row r="348" spans="1:19">
      <c r="A348" s="29"/>
    </row>
    <row r="349" spans="1:19">
      <c r="A349" s="29"/>
    </row>
    <row r="350" spans="1:19">
      <c r="A350" s="29"/>
    </row>
    <row r="351" spans="1:19">
      <c r="A351" s="29"/>
    </row>
    <row r="352" spans="1:19">
      <c r="A352" s="29"/>
    </row>
    <row r="353" spans="1:1">
      <c r="A353"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B0527-5736-49C9-A9E2-06BD65B6E695}">
  <sheetPr>
    <pageSetUpPr fitToPage="1"/>
  </sheetPr>
  <dimension ref="A1:W339"/>
  <sheetViews>
    <sheetView view="pageBreakPreview" zoomScale="80" zoomScaleNormal="100" zoomScaleSheetLayoutView="80" workbookViewId="0">
      <selection activeCell="N34" sqref="N34"/>
    </sheetView>
  </sheetViews>
  <sheetFormatPr defaultColWidth="9.140625" defaultRowHeight="15" customHeight="1"/>
  <cols>
    <col min="1" max="1" width="36.28515625" style="105" customWidth="1"/>
    <col min="2" max="19" width="11.42578125" style="105" customWidth="1"/>
    <col min="20" max="16384" width="9.140625" style="105"/>
  </cols>
  <sheetData>
    <row r="1" spans="1:19" ht="17.25" customHeight="1">
      <c r="A1" s="1" t="s">
        <v>1926</v>
      </c>
      <c r="B1" s="1"/>
      <c r="C1" s="1"/>
      <c r="D1" s="1"/>
      <c r="E1" s="1"/>
      <c r="F1" s="1"/>
      <c r="G1" s="1"/>
      <c r="H1" s="1"/>
      <c r="I1" s="1"/>
      <c r="J1" s="1"/>
      <c r="K1" s="1"/>
      <c r="L1" s="1"/>
      <c r="M1" s="1"/>
      <c r="N1" s="1"/>
      <c r="O1" s="1"/>
      <c r="P1" s="245"/>
      <c r="Q1" s="66"/>
      <c r="R1" s="66"/>
      <c r="S1" s="66"/>
    </row>
    <row r="2" spans="1:19" ht="17.25" customHeight="1">
      <c r="A2" s="2" t="s">
        <v>1927</v>
      </c>
      <c r="B2" s="65"/>
      <c r="C2" s="66"/>
      <c r="D2" s="66"/>
      <c r="E2" s="66"/>
      <c r="F2" s="66"/>
      <c r="G2" s="66"/>
      <c r="H2" s="66"/>
      <c r="I2" s="66"/>
      <c r="J2" s="66"/>
      <c r="K2" s="66"/>
      <c r="L2" s="66"/>
      <c r="M2" s="66"/>
      <c r="N2" s="66"/>
      <c r="Q2" s="66"/>
      <c r="R2" s="66"/>
      <c r="S2" s="66"/>
    </row>
    <row r="3" spans="1:19" ht="15" customHeight="1" thickBot="1">
      <c r="A3" s="68"/>
      <c r="B3" s="68"/>
      <c r="C3" s="69"/>
      <c r="D3" s="69"/>
      <c r="E3" s="69"/>
      <c r="F3" s="69"/>
      <c r="G3" s="69"/>
      <c r="H3" s="69"/>
      <c r="I3" s="69"/>
      <c r="J3" s="69"/>
      <c r="K3" s="69"/>
      <c r="L3" s="69"/>
      <c r="M3" s="69"/>
      <c r="N3" s="69"/>
      <c r="Q3" s="69"/>
      <c r="R3" s="69"/>
      <c r="S3" s="69"/>
    </row>
    <row r="4" spans="1:19" ht="34.5" customHeight="1" thickBot="1">
      <c r="A4" s="540" t="s">
        <v>1892</v>
      </c>
      <c r="B4" s="549" t="s">
        <v>158</v>
      </c>
      <c r="C4" s="549"/>
      <c r="D4" s="552" t="s">
        <v>1887</v>
      </c>
      <c r="E4" s="552"/>
      <c r="F4" s="552"/>
      <c r="G4" s="552"/>
      <c r="H4" s="552"/>
      <c r="I4" s="552"/>
      <c r="J4" s="552"/>
      <c r="K4" s="552"/>
      <c r="L4" s="552"/>
      <c r="M4" s="552"/>
      <c r="N4" s="552"/>
      <c r="O4" s="552"/>
      <c r="P4" s="552"/>
      <c r="Q4" s="552"/>
      <c r="R4" s="549" t="s">
        <v>2059</v>
      </c>
      <c r="S4" s="549"/>
    </row>
    <row r="5" spans="1:19"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19"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19"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19" ht="9" customHeight="1">
      <c r="A8" s="73"/>
      <c r="B8" s="73"/>
      <c r="C8" s="73"/>
      <c r="D8" s="73"/>
      <c r="E8" s="73"/>
      <c r="F8" s="73"/>
      <c r="G8" s="73"/>
      <c r="H8" s="73"/>
      <c r="I8" s="73"/>
      <c r="J8" s="73"/>
      <c r="K8" s="73"/>
      <c r="L8" s="73"/>
      <c r="M8" s="73"/>
      <c r="N8" s="73"/>
      <c r="O8" s="73"/>
      <c r="P8" s="73"/>
      <c r="Q8" s="73"/>
      <c r="R8" s="73"/>
      <c r="S8" s="73"/>
    </row>
    <row r="9" spans="1:19" ht="18" customHeight="1">
      <c r="A9" s="20" t="s">
        <v>737</v>
      </c>
      <c r="B9" s="31"/>
      <c r="C9" s="31"/>
      <c r="D9" s="31"/>
      <c r="E9" s="31"/>
      <c r="F9" s="31"/>
      <c r="G9" s="31"/>
      <c r="H9" s="31"/>
      <c r="I9" s="31"/>
      <c r="J9" s="111"/>
      <c r="K9" s="111"/>
      <c r="L9" s="111"/>
      <c r="M9" s="111"/>
      <c r="N9" s="111"/>
      <c r="O9" s="111"/>
      <c r="P9" s="111"/>
      <c r="Q9" s="111"/>
      <c r="R9" s="111"/>
      <c r="S9" s="111"/>
    </row>
    <row r="10" spans="1:19" ht="18" customHeight="1">
      <c r="A10" s="23" t="s">
        <v>738</v>
      </c>
      <c r="B10" s="85">
        <v>1222</v>
      </c>
      <c r="C10" s="85">
        <v>1124</v>
      </c>
      <c r="D10" s="85">
        <v>1222</v>
      </c>
      <c r="E10" s="85">
        <v>1124</v>
      </c>
      <c r="F10" s="85">
        <v>1218</v>
      </c>
      <c r="G10" s="85">
        <v>1027</v>
      </c>
      <c r="H10" s="85">
        <v>27</v>
      </c>
      <c r="I10" s="85">
        <v>36</v>
      </c>
      <c r="J10" s="86">
        <v>1191</v>
      </c>
      <c r="K10" s="86">
        <v>991</v>
      </c>
      <c r="L10" s="86">
        <v>0</v>
      </c>
      <c r="M10" s="86">
        <v>0</v>
      </c>
      <c r="N10" s="86">
        <v>0</v>
      </c>
      <c r="O10" s="86">
        <v>97</v>
      </c>
      <c r="P10" s="86">
        <v>4</v>
      </c>
      <c r="Q10" s="86">
        <v>0</v>
      </c>
      <c r="R10" s="86">
        <v>0</v>
      </c>
      <c r="S10" s="86">
        <v>0</v>
      </c>
    </row>
    <row r="11" spans="1:19" ht="18" customHeight="1">
      <c r="A11" s="23" t="s">
        <v>739</v>
      </c>
      <c r="B11" s="85">
        <v>2476</v>
      </c>
      <c r="C11" s="85">
        <v>3800</v>
      </c>
      <c r="D11" s="85">
        <v>2409</v>
      </c>
      <c r="E11" s="85">
        <v>3666</v>
      </c>
      <c r="F11" s="85">
        <v>2402</v>
      </c>
      <c r="G11" s="85">
        <v>3388</v>
      </c>
      <c r="H11" s="85">
        <v>817</v>
      </c>
      <c r="I11" s="85">
        <v>1168</v>
      </c>
      <c r="J11" s="86">
        <v>1585</v>
      </c>
      <c r="K11" s="86">
        <v>2220</v>
      </c>
      <c r="L11" s="86">
        <v>4</v>
      </c>
      <c r="M11" s="86">
        <v>5</v>
      </c>
      <c r="N11" s="86">
        <v>0</v>
      </c>
      <c r="O11" s="86">
        <v>263</v>
      </c>
      <c r="P11" s="86">
        <v>3</v>
      </c>
      <c r="Q11" s="86">
        <v>10</v>
      </c>
      <c r="R11" s="86">
        <v>67</v>
      </c>
      <c r="S11" s="86">
        <v>134</v>
      </c>
    </row>
    <row r="12" spans="1:19" ht="18" customHeight="1">
      <c r="A12" s="23" t="s">
        <v>740</v>
      </c>
      <c r="B12" s="85">
        <v>1628</v>
      </c>
      <c r="C12" s="85">
        <v>448</v>
      </c>
      <c r="D12" s="85">
        <v>1529</v>
      </c>
      <c r="E12" s="85">
        <v>414</v>
      </c>
      <c r="F12" s="85">
        <v>1523</v>
      </c>
      <c r="G12" s="85">
        <v>373</v>
      </c>
      <c r="H12" s="85">
        <v>587</v>
      </c>
      <c r="I12" s="85">
        <v>124</v>
      </c>
      <c r="J12" s="86">
        <v>936</v>
      </c>
      <c r="K12" s="86">
        <v>249</v>
      </c>
      <c r="L12" s="86">
        <v>1</v>
      </c>
      <c r="M12" s="86">
        <v>0</v>
      </c>
      <c r="N12" s="86">
        <v>3</v>
      </c>
      <c r="O12" s="86">
        <v>39</v>
      </c>
      <c r="P12" s="86">
        <v>2</v>
      </c>
      <c r="Q12" s="86">
        <v>2</v>
      </c>
      <c r="R12" s="86">
        <v>99</v>
      </c>
      <c r="S12" s="86">
        <v>34</v>
      </c>
    </row>
    <row r="13" spans="1:19" ht="18" customHeight="1">
      <c r="A13" s="110" t="s">
        <v>741</v>
      </c>
      <c r="B13" s="85" t="s">
        <v>748</v>
      </c>
      <c r="C13" s="85">
        <v>1053</v>
      </c>
      <c r="D13" s="85" t="s">
        <v>748</v>
      </c>
      <c r="E13" s="85">
        <v>1029</v>
      </c>
      <c r="F13" s="85" t="s">
        <v>748</v>
      </c>
      <c r="G13" s="85">
        <v>966</v>
      </c>
      <c r="H13" s="85" t="s">
        <v>748</v>
      </c>
      <c r="I13" s="85">
        <v>94</v>
      </c>
      <c r="J13" s="85" t="s">
        <v>748</v>
      </c>
      <c r="K13" s="86">
        <v>872</v>
      </c>
      <c r="L13" s="85" t="s">
        <v>748</v>
      </c>
      <c r="M13" s="86">
        <v>3</v>
      </c>
      <c r="N13" s="85" t="s">
        <v>748</v>
      </c>
      <c r="O13" s="86">
        <v>59</v>
      </c>
      <c r="P13" s="85" t="s">
        <v>748</v>
      </c>
      <c r="Q13" s="86">
        <v>1</v>
      </c>
      <c r="R13" s="85" t="s">
        <v>40</v>
      </c>
      <c r="S13" s="86">
        <v>24</v>
      </c>
    </row>
    <row r="14" spans="1:19" ht="18" customHeight="1">
      <c r="A14" s="23" t="s">
        <v>742</v>
      </c>
      <c r="B14" s="85">
        <v>1010</v>
      </c>
      <c r="C14" s="85">
        <v>1295</v>
      </c>
      <c r="D14" s="85">
        <v>1009</v>
      </c>
      <c r="E14" s="85">
        <v>1269</v>
      </c>
      <c r="F14" s="85">
        <v>1008</v>
      </c>
      <c r="G14" s="85">
        <v>1192</v>
      </c>
      <c r="H14" s="85">
        <v>4</v>
      </c>
      <c r="I14" s="85">
        <v>236</v>
      </c>
      <c r="J14" s="86">
        <v>1004</v>
      </c>
      <c r="K14" s="86">
        <v>956</v>
      </c>
      <c r="L14" s="86">
        <v>1</v>
      </c>
      <c r="M14" s="86">
        <v>1</v>
      </c>
      <c r="N14" s="86">
        <v>0</v>
      </c>
      <c r="O14" s="86">
        <v>74</v>
      </c>
      <c r="P14" s="86">
        <v>0</v>
      </c>
      <c r="Q14" s="86">
        <v>2</v>
      </c>
      <c r="R14" s="86">
        <v>1</v>
      </c>
      <c r="S14" s="86">
        <v>26</v>
      </c>
    </row>
    <row r="15" spans="1:19" ht="18" customHeight="1">
      <c r="A15" s="23" t="s">
        <v>743</v>
      </c>
      <c r="B15" s="85">
        <v>1392</v>
      </c>
      <c r="C15" s="85">
        <v>2212</v>
      </c>
      <c r="D15" s="85">
        <v>1382</v>
      </c>
      <c r="E15" s="85">
        <v>2132</v>
      </c>
      <c r="F15" s="85">
        <v>1372</v>
      </c>
      <c r="G15" s="85">
        <v>2083</v>
      </c>
      <c r="H15" s="85">
        <v>67</v>
      </c>
      <c r="I15" s="85">
        <v>271</v>
      </c>
      <c r="J15" s="86">
        <v>1305</v>
      </c>
      <c r="K15" s="86">
        <v>1812</v>
      </c>
      <c r="L15" s="86">
        <v>3</v>
      </c>
      <c r="M15" s="86">
        <v>1</v>
      </c>
      <c r="N15" s="86">
        <v>1</v>
      </c>
      <c r="O15" s="86">
        <v>47</v>
      </c>
      <c r="P15" s="86">
        <v>0</v>
      </c>
      <c r="Q15" s="86">
        <v>1</v>
      </c>
      <c r="R15" s="86">
        <v>10</v>
      </c>
      <c r="S15" s="86">
        <v>80</v>
      </c>
    </row>
    <row r="16" spans="1:19" ht="18" customHeight="1">
      <c r="A16" s="23" t="s">
        <v>744</v>
      </c>
      <c r="B16" s="85">
        <v>1356</v>
      </c>
      <c r="C16" s="85">
        <v>677</v>
      </c>
      <c r="D16" s="85">
        <v>1354</v>
      </c>
      <c r="E16" s="85">
        <v>674</v>
      </c>
      <c r="F16" s="85">
        <v>1351</v>
      </c>
      <c r="G16" s="85">
        <v>663</v>
      </c>
      <c r="H16" s="85">
        <v>36</v>
      </c>
      <c r="I16" s="85">
        <v>53</v>
      </c>
      <c r="J16" s="86">
        <v>1315</v>
      </c>
      <c r="K16" s="86">
        <v>610</v>
      </c>
      <c r="L16" s="86">
        <v>1</v>
      </c>
      <c r="M16" s="86">
        <v>0</v>
      </c>
      <c r="N16" s="86">
        <v>0</v>
      </c>
      <c r="O16" s="86">
        <v>11</v>
      </c>
      <c r="P16" s="86">
        <v>2</v>
      </c>
      <c r="Q16" s="86">
        <v>0</v>
      </c>
      <c r="R16" s="86">
        <v>2</v>
      </c>
      <c r="S16" s="86">
        <v>3</v>
      </c>
    </row>
    <row r="17" spans="1:23" ht="18" customHeight="1" thickBot="1">
      <c r="A17" s="206"/>
      <c r="B17" s="198"/>
      <c r="C17" s="252"/>
      <c r="D17" s="198"/>
      <c r="E17" s="252"/>
      <c r="F17" s="198"/>
      <c r="G17" s="252"/>
      <c r="H17" s="198"/>
      <c r="I17" s="252"/>
      <c r="J17" s="198"/>
      <c r="K17" s="252"/>
      <c r="L17" s="198"/>
      <c r="M17" s="252"/>
      <c r="N17" s="198"/>
      <c r="O17" s="200"/>
      <c r="P17" s="200"/>
      <c r="Q17" s="252"/>
      <c r="R17" s="198"/>
      <c r="S17" s="252"/>
    </row>
    <row r="18" spans="1:23" ht="18" customHeight="1">
      <c r="A18" s="23"/>
      <c r="B18" s="113"/>
      <c r="C18" s="247"/>
      <c r="D18" s="113"/>
      <c r="E18" s="247"/>
      <c r="F18" s="113"/>
      <c r="G18" s="247"/>
      <c r="H18" s="113"/>
      <c r="I18" s="247"/>
      <c r="J18" s="111"/>
      <c r="K18" s="247"/>
      <c r="L18" s="111"/>
      <c r="M18" s="111"/>
      <c r="N18" s="111"/>
      <c r="O18" s="111"/>
      <c r="P18" s="111"/>
      <c r="Q18" s="247"/>
      <c r="R18" s="113"/>
      <c r="S18" s="247"/>
    </row>
    <row r="19" spans="1:23" ht="18" customHeight="1">
      <c r="A19" s="23"/>
      <c r="B19" s="113"/>
      <c r="C19" s="247"/>
      <c r="D19" s="113"/>
      <c r="E19" s="247"/>
      <c r="F19" s="113"/>
      <c r="G19" s="247"/>
      <c r="H19" s="113"/>
      <c r="I19" s="247"/>
      <c r="J19" s="111"/>
      <c r="K19" s="247"/>
      <c r="L19" s="113"/>
      <c r="M19" s="247"/>
      <c r="N19" s="113"/>
      <c r="O19" s="247"/>
      <c r="P19" s="113"/>
      <c r="Q19" s="247"/>
      <c r="R19" s="113"/>
      <c r="S19" s="247"/>
    </row>
    <row r="20" spans="1:23" ht="18" customHeight="1">
      <c r="A20" s="23"/>
      <c r="B20" s="113"/>
      <c r="C20" s="247"/>
      <c r="D20" s="113"/>
      <c r="E20" s="247"/>
      <c r="F20" s="113"/>
      <c r="G20" s="247"/>
      <c r="H20" s="113"/>
      <c r="I20" s="247"/>
      <c r="J20" s="113"/>
      <c r="K20" s="111"/>
      <c r="L20" s="113"/>
      <c r="M20" s="247"/>
      <c r="N20" s="113"/>
      <c r="O20" s="247"/>
      <c r="P20" s="113"/>
      <c r="Q20" s="247"/>
      <c r="R20" s="113"/>
      <c r="S20" s="247"/>
    </row>
    <row r="21" spans="1:23" ht="18" customHeight="1">
      <c r="A21" s="23"/>
      <c r="B21" s="113"/>
      <c r="C21" s="247"/>
      <c r="D21" s="113"/>
      <c r="E21" s="247"/>
      <c r="F21" s="113"/>
      <c r="G21" s="247"/>
      <c r="H21" s="113"/>
      <c r="I21" s="247"/>
      <c r="J21" s="111"/>
      <c r="K21" s="111"/>
      <c r="L21" s="113"/>
      <c r="M21" s="247"/>
      <c r="N21" s="113"/>
      <c r="O21" s="111"/>
      <c r="P21" s="111"/>
      <c r="Q21" s="111"/>
      <c r="R21" s="113"/>
      <c r="S21" s="111"/>
    </row>
    <row r="22" spans="1:23" ht="18" customHeight="1">
      <c r="A22" s="23"/>
      <c r="B22" s="113"/>
      <c r="C22" s="247"/>
      <c r="D22" s="113"/>
      <c r="E22" s="247"/>
      <c r="F22" s="113"/>
      <c r="G22" s="247"/>
      <c r="H22" s="113"/>
      <c r="I22" s="247"/>
      <c r="J22" s="113"/>
      <c r="K22" s="247"/>
      <c r="L22" s="113"/>
      <c r="M22" s="247"/>
      <c r="N22" s="113"/>
      <c r="O22" s="247"/>
      <c r="P22" s="113"/>
      <c r="Q22" s="247"/>
      <c r="R22" s="113"/>
      <c r="S22" s="247"/>
    </row>
    <row r="23" spans="1:23" s="84" customFormat="1" ht="18" customHeight="1">
      <c r="A23" s="23"/>
      <c r="B23" s="113"/>
      <c r="C23" s="247"/>
      <c r="D23" s="113"/>
      <c r="E23" s="247"/>
      <c r="F23" s="113"/>
      <c r="G23" s="247"/>
      <c r="H23" s="113"/>
      <c r="I23" s="247"/>
      <c r="J23" s="113"/>
      <c r="K23" s="247"/>
      <c r="L23" s="113"/>
      <c r="M23" s="247"/>
      <c r="N23" s="113"/>
      <c r="O23" s="247"/>
      <c r="P23" s="113"/>
      <c r="Q23" s="247"/>
      <c r="R23" s="113"/>
      <c r="S23" s="247"/>
      <c r="T23" s="104"/>
      <c r="U23" s="104"/>
      <c r="V23" s="104"/>
      <c r="W23" s="104"/>
    </row>
    <row r="24" spans="1:23" s="84" customFormat="1" ht="18" customHeight="1">
      <c r="A24" s="23"/>
      <c r="B24" s="113"/>
      <c r="C24" s="247"/>
      <c r="D24" s="113"/>
      <c r="E24" s="247"/>
      <c r="F24" s="113"/>
      <c r="G24" s="247"/>
      <c r="H24" s="113"/>
      <c r="I24" s="247"/>
      <c r="J24" s="111"/>
      <c r="K24" s="247"/>
      <c r="L24" s="113"/>
      <c r="M24" s="247"/>
      <c r="N24" s="111"/>
      <c r="O24" s="247"/>
      <c r="P24" s="111"/>
      <c r="Q24" s="247"/>
      <c r="R24" s="113"/>
      <c r="S24" s="247"/>
      <c r="T24" s="104"/>
      <c r="U24" s="104"/>
      <c r="V24" s="104"/>
      <c r="W24" s="104"/>
    </row>
    <row r="25" spans="1:23" s="84" customFormat="1" ht="18" customHeight="1">
      <c r="A25" s="23"/>
      <c r="B25" s="113"/>
      <c r="C25" s="247"/>
      <c r="D25" s="113"/>
      <c r="E25" s="247"/>
      <c r="F25" s="113"/>
      <c r="G25" s="247"/>
      <c r="H25" s="113"/>
      <c r="I25" s="247"/>
      <c r="J25" s="113"/>
      <c r="K25" s="247"/>
      <c r="L25" s="113"/>
      <c r="M25" s="247"/>
      <c r="N25" s="111"/>
      <c r="O25" s="247"/>
      <c r="P25" s="113"/>
      <c r="Q25" s="247"/>
      <c r="R25" s="113"/>
      <c r="S25" s="247"/>
      <c r="T25" s="104"/>
      <c r="U25" s="104"/>
      <c r="V25" s="104"/>
      <c r="W25" s="104"/>
    </row>
    <row r="26" spans="1:23" s="84" customFormat="1" ht="18" customHeight="1">
      <c r="A26" s="23"/>
      <c r="B26" s="113"/>
      <c r="C26" s="247"/>
      <c r="D26" s="113"/>
      <c r="E26" s="247"/>
      <c r="F26" s="113"/>
      <c r="G26" s="247"/>
      <c r="H26" s="113"/>
      <c r="I26" s="247"/>
      <c r="J26" s="111"/>
      <c r="K26" s="247"/>
      <c r="L26" s="111"/>
      <c r="M26" s="111"/>
      <c r="N26" s="113"/>
      <c r="O26" s="111"/>
      <c r="P26" s="111"/>
      <c r="Q26" s="111"/>
      <c r="R26" s="113"/>
      <c r="S26" s="247"/>
      <c r="T26" s="104"/>
      <c r="U26" s="104"/>
      <c r="V26" s="104"/>
      <c r="W26" s="104"/>
    </row>
    <row r="27" spans="1:23" s="84" customFormat="1" ht="18" customHeight="1">
      <c r="A27" s="23"/>
      <c r="B27" s="113"/>
      <c r="C27" s="247"/>
      <c r="D27" s="113"/>
      <c r="E27" s="247"/>
      <c r="F27" s="113"/>
      <c r="G27" s="247"/>
      <c r="H27" s="113"/>
      <c r="I27" s="247"/>
      <c r="J27" s="113"/>
      <c r="K27" s="247"/>
      <c r="L27" s="113"/>
      <c r="M27" s="247"/>
      <c r="N27" s="113"/>
      <c r="O27" s="247"/>
      <c r="P27" s="113"/>
      <c r="Q27" s="247"/>
      <c r="R27" s="113"/>
      <c r="S27" s="247"/>
      <c r="T27" s="104"/>
      <c r="U27" s="104"/>
      <c r="V27" s="104"/>
      <c r="W27" s="104"/>
    </row>
    <row r="28" spans="1:23" s="84" customFormat="1" ht="18" customHeight="1">
      <c r="A28" s="23"/>
      <c r="B28" s="113"/>
      <c r="C28" s="247"/>
      <c r="D28" s="113"/>
      <c r="E28" s="247"/>
      <c r="F28" s="113"/>
      <c r="G28" s="247"/>
      <c r="H28" s="113"/>
      <c r="I28" s="247"/>
      <c r="J28" s="111"/>
      <c r="K28" s="247"/>
      <c r="L28" s="113"/>
      <c r="M28" s="247"/>
      <c r="N28" s="111"/>
      <c r="O28" s="111"/>
      <c r="P28" s="113"/>
      <c r="Q28" s="247"/>
      <c r="R28" s="113"/>
      <c r="S28" s="247"/>
      <c r="T28" s="104"/>
      <c r="U28" s="104"/>
      <c r="V28" s="104"/>
      <c r="W28" s="104"/>
    </row>
    <row r="29" spans="1:23" s="84" customFormat="1" ht="18" customHeight="1">
      <c r="A29" s="23"/>
      <c r="B29" s="113"/>
      <c r="C29" s="247"/>
      <c r="D29" s="113"/>
      <c r="E29" s="247"/>
      <c r="F29" s="113"/>
      <c r="G29" s="247"/>
      <c r="H29" s="113"/>
      <c r="I29" s="247"/>
      <c r="J29" s="113"/>
      <c r="K29" s="247"/>
      <c r="L29" s="113"/>
      <c r="M29" s="247"/>
      <c r="N29" s="113"/>
      <c r="O29" s="247"/>
      <c r="P29" s="113"/>
      <c r="Q29" s="247"/>
      <c r="R29" s="113"/>
      <c r="S29" s="247"/>
      <c r="T29" s="104"/>
      <c r="U29" s="104"/>
      <c r="V29" s="104"/>
      <c r="W29" s="104"/>
    </row>
    <row r="30" spans="1:23" s="84" customFormat="1" ht="18" customHeight="1">
      <c r="A30" s="23"/>
      <c r="B30" s="113"/>
      <c r="C30" s="247"/>
      <c r="D30" s="113"/>
      <c r="E30" s="247"/>
      <c r="F30" s="113"/>
      <c r="G30" s="247"/>
      <c r="H30" s="113"/>
      <c r="I30" s="247"/>
      <c r="J30" s="113"/>
      <c r="K30" s="247"/>
      <c r="L30" s="113"/>
      <c r="M30" s="247"/>
      <c r="N30" s="113"/>
      <c r="O30" s="247"/>
      <c r="P30" s="113"/>
      <c r="Q30" s="247"/>
      <c r="R30" s="113"/>
      <c r="S30" s="247"/>
      <c r="T30" s="104"/>
      <c r="U30" s="104"/>
      <c r="V30" s="104"/>
      <c r="W30" s="104"/>
    </row>
    <row r="31" spans="1:23" s="84" customFormat="1" ht="18" customHeight="1">
      <c r="A31" s="20"/>
      <c r="B31" s="67"/>
      <c r="C31" s="247"/>
      <c r="D31" s="247"/>
      <c r="E31" s="247"/>
      <c r="F31" s="247"/>
      <c r="G31" s="247"/>
      <c r="H31" s="247"/>
      <c r="I31" s="247"/>
      <c r="J31" s="247"/>
      <c r="K31" s="247"/>
      <c r="L31" s="247"/>
      <c r="M31" s="247"/>
      <c r="N31" s="247"/>
      <c r="O31" s="247"/>
      <c r="P31" s="247"/>
      <c r="Q31" s="247"/>
      <c r="R31" s="247"/>
      <c r="S31" s="247"/>
      <c r="T31" s="104"/>
      <c r="U31" s="104"/>
      <c r="V31" s="104"/>
      <c r="W31" s="104"/>
    </row>
    <row r="32" spans="1:23" s="84" customFormat="1" ht="18" customHeight="1">
      <c r="A32" s="20"/>
      <c r="B32" s="67"/>
      <c r="C32" s="247"/>
      <c r="D32" s="247"/>
      <c r="E32" s="247"/>
      <c r="F32" s="247"/>
      <c r="G32" s="247"/>
      <c r="H32" s="247"/>
      <c r="I32" s="247"/>
      <c r="J32" s="247"/>
      <c r="K32" s="247"/>
      <c r="L32" s="247"/>
      <c r="M32" s="247"/>
      <c r="N32" s="247"/>
      <c r="O32" s="247"/>
      <c r="P32" s="247"/>
      <c r="Q32" s="247"/>
      <c r="R32" s="247"/>
      <c r="S32" s="247"/>
      <c r="T32" s="104"/>
      <c r="U32" s="104"/>
      <c r="V32" s="104"/>
      <c r="W32" s="104"/>
    </row>
    <row r="33" spans="1:23" s="84" customFormat="1" ht="18" customHeight="1">
      <c r="A33" s="23"/>
      <c r="B33" s="113"/>
      <c r="C33" s="247"/>
      <c r="D33" s="113"/>
      <c r="E33" s="247"/>
      <c r="F33" s="113"/>
      <c r="G33" s="247"/>
      <c r="H33" s="113"/>
      <c r="I33" s="247"/>
      <c r="J33" s="113"/>
      <c r="K33" s="247"/>
      <c r="L33" s="113"/>
      <c r="M33" s="247"/>
      <c r="N33" s="113"/>
      <c r="O33" s="247"/>
      <c r="P33" s="113"/>
      <c r="Q33" s="247"/>
      <c r="R33" s="113"/>
      <c r="S33" s="247"/>
      <c r="T33" s="104"/>
      <c r="U33" s="104"/>
      <c r="V33" s="104"/>
      <c r="W33" s="104"/>
    </row>
    <row r="34" spans="1:23" s="84" customFormat="1" ht="18" customHeight="1">
      <c r="A34" s="23"/>
      <c r="B34" s="113"/>
      <c r="C34" s="247"/>
      <c r="D34" s="113"/>
      <c r="E34" s="247"/>
      <c r="F34" s="113"/>
      <c r="G34" s="247"/>
      <c r="H34" s="113"/>
      <c r="I34" s="247"/>
      <c r="J34" s="111"/>
      <c r="K34" s="247"/>
      <c r="L34" s="113"/>
      <c r="M34" s="111"/>
      <c r="N34" s="111"/>
      <c r="O34" s="111"/>
      <c r="P34" s="113"/>
      <c r="Q34" s="247"/>
      <c r="R34" s="113"/>
      <c r="S34" s="247"/>
      <c r="T34" s="104"/>
      <c r="U34" s="104"/>
      <c r="V34" s="104"/>
      <c r="W34" s="104"/>
    </row>
    <row r="35" spans="1:23" s="84" customFormat="1" ht="18" customHeight="1">
      <c r="A35" s="23"/>
      <c r="B35" s="113"/>
      <c r="C35" s="247"/>
      <c r="D35" s="113"/>
      <c r="E35" s="247"/>
      <c r="F35" s="113"/>
      <c r="G35" s="247"/>
      <c r="H35" s="113"/>
      <c r="I35" s="247"/>
      <c r="J35" s="113"/>
      <c r="K35" s="247"/>
      <c r="L35" s="113"/>
      <c r="M35" s="247"/>
      <c r="N35" s="113"/>
      <c r="O35" s="247"/>
      <c r="P35" s="113"/>
      <c r="Q35" s="247"/>
      <c r="R35" s="113"/>
      <c r="S35" s="247"/>
      <c r="T35" s="104"/>
      <c r="U35" s="104"/>
      <c r="V35" s="104"/>
      <c r="W35" s="104"/>
    </row>
    <row r="36" spans="1:23" s="84" customFormat="1" ht="18" customHeight="1">
      <c r="A36" s="23"/>
      <c r="B36" s="113"/>
      <c r="C36" s="247"/>
      <c r="D36" s="113"/>
      <c r="E36" s="247"/>
      <c r="F36" s="113"/>
      <c r="G36" s="247"/>
      <c r="H36" s="113"/>
      <c r="I36" s="247"/>
      <c r="J36" s="113"/>
      <c r="K36" s="247"/>
      <c r="L36" s="113"/>
      <c r="M36" s="247"/>
      <c r="N36" s="113"/>
      <c r="O36" s="247"/>
      <c r="P36" s="113"/>
      <c r="Q36" s="247"/>
      <c r="R36" s="113"/>
      <c r="S36" s="247"/>
      <c r="T36" s="104"/>
      <c r="U36" s="104"/>
      <c r="V36" s="104"/>
      <c r="W36" s="104"/>
    </row>
    <row r="37" spans="1:23" s="84" customFormat="1" ht="18" customHeight="1">
      <c r="A37" s="23"/>
      <c r="B37" s="113"/>
      <c r="C37" s="247"/>
      <c r="D37" s="113"/>
      <c r="E37" s="247"/>
      <c r="F37" s="113"/>
      <c r="G37" s="247"/>
      <c r="H37" s="113"/>
      <c r="I37" s="247"/>
      <c r="J37" s="111"/>
      <c r="K37" s="247"/>
      <c r="L37" s="113"/>
      <c r="M37" s="247"/>
      <c r="N37" s="111"/>
      <c r="O37" s="111"/>
      <c r="P37" s="111"/>
      <c r="Q37" s="247"/>
      <c r="R37" s="113"/>
      <c r="S37" s="247"/>
      <c r="T37" s="104"/>
      <c r="U37" s="104"/>
      <c r="V37" s="104"/>
      <c r="W37" s="104"/>
    </row>
    <row r="38" spans="1:23" s="84" customFormat="1" ht="18" customHeight="1">
      <c r="A38" s="23"/>
      <c r="B38" s="113"/>
      <c r="C38" s="247"/>
      <c r="D38" s="113"/>
      <c r="E38" s="247"/>
      <c r="F38" s="113"/>
      <c r="G38" s="247"/>
      <c r="H38" s="113"/>
      <c r="I38" s="247"/>
      <c r="J38" s="113"/>
      <c r="K38" s="247"/>
      <c r="L38" s="113"/>
      <c r="M38" s="247"/>
      <c r="N38" s="111"/>
      <c r="O38" s="247"/>
      <c r="P38" s="111"/>
      <c r="Q38" s="247"/>
      <c r="R38" s="113"/>
      <c r="S38" s="247"/>
      <c r="T38" s="104"/>
      <c r="U38" s="104"/>
      <c r="V38" s="104"/>
      <c r="W38" s="104"/>
    </row>
    <row r="39" spans="1:23" s="84" customFormat="1" ht="18" customHeight="1">
      <c r="A39" s="23"/>
      <c r="B39" s="113"/>
      <c r="C39" s="247"/>
      <c r="D39" s="113"/>
      <c r="E39" s="247"/>
      <c r="F39" s="113"/>
      <c r="G39" s="247"/>
      <c r="H39" s="113"/>
      <c r="I39" s="247"/>
      <c r="J39" s="111"/>
      <c r="K39" s="111"/>
      <c r="L39" s="113"/>
      <c r="M39" s="111"/>
      <c r="N39" s="111"/>
      <c r="O39" s="111"/>
      <c r="P39" s="113"/>
      <c r="Q39" s="247"/>
      <c r="R39" s="113"/>
      <c r="S39" s="247"/>
      <c r="T39" s="104"/>
      <c r="U39" s="104"/>
      <c r="V39" s="104"/>
      <c r="W39" s="104"/>
    </row>
    <row r="40" spans="1:23" s="84" customFormat="1" ht="18" customHeight="1">
      <c r="A40" s="20"/>
      <c r="B40" s="67"/>
      <c r="C40" s="247"/>
      <c r="D40" s="247"/>
      <c r="E40" s="247"/>
      <c r="F40" s="247"/>
      <c r="G40" s="247"/>
      <c r="H40" s="247"/>
      <c r="I40" s="247"/>
      <c r="J40" s="247"/>
      <c r="K40" s="247"/>
      <c r="L40" s="247"/>
      <c r="M40" s="247"/>
      <c r="N40" s="247"/>
      <c r="O40" s="247"/>
      <c r="P40" s="247"/>
      <c r="Q40" s="247"/>
      <c r="R40" s="247"/>
      <c r="S40" s="247"/>
      <c r="T40" s="104"/>
      <c r="U40" s="104"/>
      <c r="V40" s="104"/>
      <c r="W40" s="104"/>
    </row>
    <row r="41" spans="1:23" s="84" customFormat="1" ht="18" customHeight="1">
      <c r="A41" s="20"/>
      <c r="B41" s="67"/>
      <c r="C41" s="247"/>
      <c r="D41" s="247"/>
      <c r="E41" s="247"/>
      <c r="F41" s="247"/>
      <c r="G41" s="247"/>
      <c r="H41" s="247"/>
      <c r="I41" s="247"/>
      <c r="J41" s="247"/>
      <c r="K41" s="247"/>
      <c r="L41" s="247"/>
      <c r="M41" s="247"/>
      <c r="N41" s="247"/>
      <c r="O41" s="247"/>
      <c r="P41" s="247"/>
      <c r="Q41" s="247"/>
      <c r="R41" s="247"/>
      <c r="S41" s="247"/>
      <c r="T41" s="104"/>
      <c r="U41" s="104"/>
      <c r="V41" s="104"/>
      <c r="W41" s="104"/>
    </row>
    <row r="42" spans="1:23" s="84" customFormat="1" ht="18" customHeight="1">
      <c r="A42" s="23"/>
      <c r="B42" s="113"/>
      <c r="C42" s="247"/>
      <c r="D42" s="113"/>
      <c r="E42" s="247"/>
      <c r="F42" s="113"/>
      <c r="G42" s="247"/>
      <c r="H42" s="113"/>
      <c r="I42" s="247"/>
      <c r="J42" s="113"/>
      <c r="K42" s="247"/>
      <c r="L42" s="111"/>
      <c r="M42" s="111"/>
      <c r="N42" s="111"/>
      <c r="O42" s="247"/>
      <c r="P42" s="113"/>
      <c r="Q42" s="111"/>
      <c r="R42" s="111"/>
      <c r="S42" s="111"/>
      <c r="T42" s="104"/>
      <c r="U42" s="104"/>
      <c r="V42" s="104"/>
      <c r="W42" s="104"/>
    </row>
    <row r="43" spans="1:23" s="84" customFormat="1" ht="18" customHeight="1">
      <c r="A43" s="23"/>
      <c r="B43" s="113"/>
      <c r="C43" s="247"/>
      <c r="D43" s="113"/>
      <c r="E43" s="247"/>
      <c r="F43" s="113"/>
      <c r="G43" s="247"/>
      <c r="H43" s="113"/>
      <c r="I43" s="247"/>
      <c r="J43" s="113"/>
      <c r="K43" s="247"/>
      <c r="L43" s="113"/>
      <c r="M43" s="247"/>
      <c r="N43" s="111"/>
      <c r="O43" s="247"/>
      <c r="P43" s="113"/>
      <c r="Q43" s="247"/>
      <c r="R43" s="113"/>
      <c r="S43" s="247"/>
      <c r="T43" s="104"/>
      <c r="U43" s="104"/>
      <c r="V43" s="104"/>
      <c r="W43" s="104"/>
    </row>
    <row r="44" spans="1:23" s="84" customFormat="1" ht="15.75" customHeight="1">
      <c r="A44" s="23"/>
      <c r="B44" s="113"/>
      <c r="C44" s="247"/>
      <c r="D44" s="113"/>
      <c r="E44" s="247"/>
      <c r="F44" s="113"/>
      <c r="G44" s="247"/>
      <c r="H44" s="113"/>
      <c r="I44" s="247"/>
      <c r="J44" s="113"/>
      <c r="K44" s="247"/>
      <c r="L44" s="113"/>
      <c r="M44" s="111"/>
      <c r="N44" s="113"/>
      <c r="O44" s="247"/>
      <c r="P44" s="113"/>
      <c r="Q44" s="247"/>
      <c r="R44" s="113"/>
      <c r="S44" s="247"/>
      <c r="T44" s="104"/>
      <c r="U44" s="104"/>
      <c r="V44" s="104"/>
      <c r="W44" s="104"/>
    </row>
    <row r="45" spans="1:23" s="84" customFormat="1" ht="15.75" customHeight="1">
      <c r="A45" s="110"/>
      <c r="B45" s="79"/>
      <c r="C45" s="79"/>
      <c r="D45" s="79"/>
      <c r="E45" s="79"/>
      <c r="F45" s="79"/>
      <c r="G45" s="79"/>
      <c r="H45" s="79"/>
      <c r="I45" s="79"/>
      <c r="J45" s="79"/>
      <c r="K45" s="79"/>
      <c r="L45" s="79"/>
      <c r="M45" s="79"/>
      <c r="N45" s="79"/>
      <c r="O45" s="79"/>
      <c r="P45" s="79"/>
      <c r="Q45" s="79"/>
      <c r="R45" s="79"/>
      <c r="S45" s="79"/>
      <c r="T45" s="104"/>
      <c r="U45" s="104"/>
      <c r="V45" s="104"/>
      <c r="W45" s="104"/>
    </row>
    <row r="46" spans="1:23" s="84" customFormat="1" ht="15.75" customHeight="1">
      <c r="A46" s="23"/>
      <c r="B46" s="113"/>
      <c r="C46" s="247"/>
      <c r="D46" s="113"/>
      <c r="E46" s="247"/>
      <c r="F46" s="113"/>
      <c r="G46" s="247"/>
      <c r="H46" s="113"/>
      <c r="I46" s="247"/>
      <c r="J46" s="113"/>
      <c r="K46" s="247"/>
      <c r="L46" s="113"/>
      <c r="M46" s="113"/>
      <c r="N46" s="111"/>
      <c r="O46" s="247"/>
      <c r="P46" s="111"/>
      <c r="Q46" s="113"/>
      <c r="R46" s="113"/>
      <c r="S46" s="247"/>
      <c r="T46" s="104"/>
      <c r="U46" s="104"/>
      <c r="V46" s="104"/>
      <c r="W46" s="104"/>
    </row>
    <row r="47" spans="1:23" s="84" customFormat="1" ht="15.75" customHeight="1">
      <c r="A47" s="23"/>
      <c r="B47" s="113"/>
      <c r="C47" s="247"/>
      <c r="D47" s="113"/>
      <c r="E47" s="247"/>
      <c r="F47" s="113"/>
      <c r="G47" s="247"/>
      <c r="H47" s="113"/>
      <c r="I47" s="247"/>
      <c r="J47" s="113"/>
      <c r="K47" s="247"/>
      <c r="L47" s="113"/>
      <c r="M47" s="113"/>
      <c r="N47" s="113"/>
      <c r="O47" s="247"/>
      <c r="P47" s="111"/>
      <c r="Q47" s="113"/>
      <c r="R47" s="113"/>
      <c r="S47" s="247"/>
      <c r="T47" s="104"/>
      <c r="U47" s="104"/>
      <c r="V47" s="104"/>
      <c r="W47" s="104"/>
    </row>
    <row r="48" spans="1:23" s="193" customFormat="1" ht="15.75" customHeight="1">
      <c r="A48" s="23"/>
      <c r="B48" s="113"/>
      <c r="C48" s="247"/>
      <c r="D48" s="113"/>
      <c r="E48" s="247"/>
      <c r="F48" s="113"/>
      <c r="G48" s="247"/>
      <c r="H48" s="113"/>
      <c r="I48" s="247"/>
      <c r="J48" s="113"/>
      <c r="K48" s="247"/>
      <c r="L48" s="113"/>
      <c r="M48" s="111"/>
      <c r="N48" s="111"/>
      <c r="O48" s="247"/>
      <c r="P48" s="113"/>
      <c r="Q48" s="111"/>
      <c r="R48" s="113"/>
      <c r="S48" s="247"/>
      <c r="T48" s="104"/>
      <c r="U48" s="154"/>
      <c r="V48" s="154"/>
      <c r="W48" s="154"/>
    </row>
    <row r="49" spans="1:23">
      <c r="A49" s="23"/>
      <c r="B49" s="113"/>
      <c r="C49" s="247"/>
      <c r="D49" s="113"/>
      <c r="E49" s="247"/>
      <c r="F49" s="113"/>
      <c r="G49" s="247"/>
      <c r="H49" s="113"/>
      <c r="I49" s="247"/>
      <c r="J49" s="113"/>
      <c r="K49" s="247"/>
      <c r="L49" s="113"/>
      <c r="M49" s="247"/>
      <c r="N49" s="113"/>
      <c r="O49" s="111"/>
      <c r="P49" s="111"/>
      <c r="Q49" s="247"/>
      <c r="R49" s="113"/>
      <c r="S49" s="247"/>
    </row>
    <row r="50" spans="1:23">
      <c r="A50" s="23"/>
      <c r="B50" s="113"/>
      <c r="C50" s="247"/>
      <c r="D50" s="113"/>
      <c r="E50" s="247"/>
      <c r="F50" s="113"/>
      <c r="G50" s="247"/>
      <c r="H50" s="113"/>
      <c r="I50" s="247"/>
      <c r="J50" s="111"/>
      <c r="K50" s="247"/>
      <c r="L50" s="111"/>
      <c r="M50" s="111"/>
      <c r="N50" s="111"/>
      <c r="O50" s="111"/>
      <c r="P50" s="111"/>
      <c r="Q50" s="247"/>
      <c r="R50" s="113"/>
      <c r="S50" s="247"/>
    </row>
    <row r="51" spans="1:23">
      <c r="A51" s="23"/>
      <c r="B51" s="113"/>
      <c r="C51" s="247"/>
      <c r="D51" s="113"/>
      <c r="E51" s="247"/>
      <c r="F51" s="113"/>
      <c r="G51" s="247"/>
      <c r="H51" s="113"/>
      <c r="I51" s="247"/>
      <c r="J51" s="111"/>
      <c r="K51" s="247"/>
      <c r="L51" s="113"/>
      <c r="M51" s="247"/>
      <c r="N51" s="113"/>
      <c r="O51" s="247"/>
      <c r="P51" s="113"/>
      <c r="Q51" s="247"/>
      <c r="R51" s="113"/>
      <c r="S51" s="247"/>
    </row>
    <row r="52" spans="1:23">
      <c r="A52" s="23"/>
      <c r="B52" s="113"/>
      <c r="C52" s="247"/>
      <c r="D52" s="113"/>
      <c r="E52" s="247"/>
      <c r="F52" s="113"/>
      <c r="G52" s="247"/>
      <c r="H52" s="113"/>
      <c r="I52" s="247"/>
      <c r="J52" s="113"/>
      <c r="K52" s="111"/>
      <c r="L52" s="113"/>
      <c r="M52" s="247"/>
      <c r="N52" s="113"/>
      <c r="O52" s="247"/>
      <c r="P52" s="113"/>
      <c r="Q52" s="247"/>
      <c r="R52" s="113"/>
      <c r="S52" s="247"/>
    </row>
    <row r="53" spans="1:23">
      <c r="A53" s="23"/>
      <c r="B53" s="113"/>
      <c r="C53" s="247"/>
      <c r="D53" s="113"/>
      <c r="E53" s="247"/>
      <c r="F53" s="113"/>
      <c r="G53" s="247"/>
      <c r="H53" s="113"/>
      <c r="I53" s="247"/>
      <c r="J53" s="111"/>
      <c r="K53" s="111"/>
      <c r="L53" s="113"/>
      <c r="M53" s="247"/>
      <c r="N53" s="113"/>
      <c r="O53" s="111"/>
      <c r="P53" s="111"/>
      <c r="Q53" s="111"/>
      <c r="R53" s="113"/>
      <c r="S53" s="111"/>
    </row>
    <row r="54" spans="1:23" s="84" customFormat="1" ht="15.75" customHeight="1">
      <c r="A54" s="23"/>
      <c r="B54" s="113"/>
      <c r="C54" s="247"/>
      <c r="D54" s="113"/>
      <c r="E54" s="247"/>
      <c r="F54" s="113"/>
      <c r="G54" s="247"/>
      <c r="H54" s="113"/>
      <c r="I54" s="247"/>
      <c r="J54" s="113"/>
      <c r="K54" s="247"/>
      <c r="L54" s="113"/>
      <c r="M54" s="247"/>
      <c r="N54" s="113"/>
      <c r="O54" s="247"/>
      <c r="P54" s="113"/>
      <c r="Q54" s="247"/>
      <c r="R54" s="113"/>
      <c r="S54" s="247"/>
      <c r="T54" s="104"/>
      <c r="U54" s="104"/>
      <c r="V54" s="104"/>
      <c r="W54" s="104"/>
    </row>
    <row r="55" spans="1:23" s="84" customFormat="1" ht="15.75" customHeight="1">
      <c r="A55" s="23"/>
      <c r="B55" s="113"/>
      <c r="C55" s="247"/>
      <c r="D55" s="113"/>
      <c r="E55" s="247"/>
      <c r="F55" s="113"/>
      <c r="G55" s="247"/>
      <c r="H55" s="113"/>
      <c r="I55" s="247"/>
      <c r="J55" s="113"/>
      <c r="K55" s="247"/>
      <c r="L55" s="113"/>
      <c r="M55" s="247"/>
      <c r="N55" s="113"/>
      <c r="O55" s="247"/>
      <c r="P55" s="113"/>
      <c r="Q55" s="247"/>
      <c r="R55" s="113"/>
      <c r="S55" s="247"/>
      <c r="T55" s="104"/>
      <c r="U55" s="104"/>
      <c r="V55" s="104"/>
      <c r="W55" s="104"/>
    </row>
    <row r="56" spans="1:23" s="84" customFormat="1" ht="15" customHeight="1">
      <c r="A56" s="23"/>
      <c r="B56" s="113"/>
      <c r="C56" s="247"/>
      <c r="D56" s="113"/>
      <c r="E56" s="247"/>
      <c r="F56" s="113"/>
      <c r="G56" s="247"/>
      <c r="H56" s="113"/>
      <c r="I56" s="247"/>
      <c r="J56" s="111"/>
      <c r="K56" s="247"/>
      <c r="L56" s="113"/>
      <c r="M56" s="247"/>
      <c r="N56" s="111"/>
      <c r="O56" s="247"/>
      <c r="P56" s="111"/>
      <c r="Q56" s="247"/>
      <c r="R56" s="113"/>
      <c r="S56" s="247"/>
      <c r="T56" s="104"/>
      <c r="U56" s="104"/>
      <c r="V56" s="104"/>
      <c r="W56" s="104"/>
    </row>
    <row r="57" spans="1:23" s="84" customFormat="1">
      <c r="A57" s="23"/>
      <c r="B57" s="113"/>
      <c r="C57" s="247"/>
      <c r="D57" s="113"/>
      <c r="E57" s="247"/>
      <c r="F57" s="113"/>
      <c r="G57" s="247"/>
      <c r="H57" s="113"/>
      <c r="I57" s="247"/>
      <c r="J57" s="113"/>
      <c r="K57" s="247"/>
      <c r="L57" s="113"/>
      <c r="M57" s="247"/>
      <c r="N57" s="111"/>
      <c r="O57" s="247"/>
      <c r="P57" s="113"/>
      <c r="Q57" s="247"/>
      <c r="R57" s="113"/>
      <c r="S57" s="247"/>
      <c r="T57" s="104"/>
      <c r="U57" s="104"/>
      <c r="V57" s="104"/>
      <c r="W57" s="104"/>
    </row>
    <row r="58" spans="1:23" s="84" customFormat="1" ht="15" customHeight="1">
      <c r="A58" s="23"/>
      <c r="B58" s="113"/>
      <c r="C58" s="247"/>
      <c r="D58" s="113"/>
      <c r="E58" s="247"/>
      <c r="F58" s="113"/>
      <c r="G58" s="247"/>
      <c r="H58" s="113"/>
      <c r="I58" s="247"/>
      <c r="J58" s="111"/>
      <c r="K58" s="247"/>
      <c r="L58" s="111"/>
      <c r="M58" s="111"/>
      <c r="N58" s="113"/>
      <c r="O58" s="111"/>
      <c r="P58" s="111"/>
      <c r="Q58" s="111"/>
      <c r="R58" s="113"/>
      <c r="S58" s="247"/>
      <c r="T58" s="104"/>
      <c r="U58" s="104"/>
      <c r="V58" s="104"/>
      <c r="W58" s="104"/>
    </row>
    <row r="59" spans="1:23" s="84" customFormat="1" ht="15" customHeight="1">
      <c r="A59" s="23"/>
      <c r="B59" s="113"/>
      <c r="C59" s="247"/>
      <c r="D59" s="113"/>
      <c r="E59" s="247"/>
      <c r="F59" s="113"/>
      <c r="G59" s="247"/>
      <c r="H59" s="113"/>
      <c r="I59" s="247"/>
      <c r="J59" s="113"/>
      <c r="K59" s="247"/>
      <c r="L59" s="113"/>
      <c r="M59" s="247"/>
      <c r="N59" s="113"/>
      <c r="O59" s="247"/>
      <c r="P59" s="113"/>
      <c r="Q59" s="247"/>
      <c r="R59" s="113"/>
      <c r="S59" s="247"/>
      <c r="T59" s="104"/>
      <c r="U59" s="104"/>
      <c r="V59" s="104"/>
      <c r="W59" s="104"/>
    </row>
    <row r="60" spans="1:23" s="84" customFormat="1" ht="15" customHeight="1">
      <c r="A60" s="23"/>
      <c r="B60" s="113"/>
      <c r="C60" s="247"/>
      <c r="D60" s="113"/>
      <c r="E60" s="247"/>
      <c r="F60" s="113"/>
      <c r="G60" s="247"/>
      <c r="H60" s="113"/>
      <c r="I60" s="247"/>
      <c r="J60" s="111"/>
      <c r="K60" s="247"/>
      <c r="L60" s="113"/>
      <c r="M60" s="247"/>
      <c r="N60" s="111"/>
      <c r="O60" s="111"/>
      <c r="P60" s="113"/>
      <c r="Q60" s="247"/>
      <c r="R60" s="113"/>
      <c r="S60" s="247"/>
      <c r="T60" s="104"/>
      <c r="U60" s="104"/>
      <c r="V60" s="104"/>
      <c r="W60" s="104"/>
    </row>
    <row r="61" spans="1:23" s="84" customFormat="1" ht="15" customHeight="1">
      <c r="A61" s="23"/>
      <c r="B61" s="113"/>
      <c r="C61" s="247"/>
      <c r="D61" s="113"/>
      <c r="E61" s="247"/>
      <c r="F61" s="113"/>
      <c r="G61" s="247"/>
      <c r="H61" s="113"/>
      <c r="I61" s="247"/>
      <c r="J61" s="113"/>
      <c r="K61" s="247"/>
      <c r="L61" s="113"/>
      <c r="M61" s="247"/>
      <c r="N61" s="113"/>
      <c r="O61" s="247"/>
      <c r="P61" s="113"/>
      <c r="Q61" s="247"/>
      <c r="R61" s="113"/>
      <c r="S61" s="247"/>
      <c r="T61" s="104"/>
      <c r="U61" s="104"/>
      <c r="V61" s="104"/>
      <c r="W61" s="104"/>
    </row>
    <row r="62" spans="1:23" s="84" customFormat="1" ht="15" customHeight="1">
      <c r="A62" s="23"/>
      <c r="B62" s="113"/>
      <c r="C62" s="247"/>
      <c r="D62" s="113"/>
      <c r="E62" s="247"/>
      <c r="F62" s="113"/>
      <c r="G62" s="247"/>
      <c r="H62" s="113"/>
      <c r="I62" s="247"/>
      <c r="J62" s="113"/>
      <c r="K62" s="247"/>
      <c r="L62" s="113"/>
      <c r="M62" s="247"/>
      <c r="N62" s="113"/>
      <c r="O62" s="247"/>
      <c r="P62" s="113"/>
      <c r="Q62" s="247"/>
      <c r="R62" s="113"/>
      <c r="S62" s="247"/>
      <c r="T62" s="104"/>
      <c r="U62" s="104"/>
      <c r="V62" s="104"/>
      <c r="W62" s="104"/>
    </row>
    <row r="63" spans="1:23" s="84" customFormat="1" ht="15" customHeight="1">
      <c r="A63" s="20"/>
      <c r="B63" s="67"/>
      <c r="C63" s="247"/>
      <c r="D63" s="247"/>
      <c r="E63" s="247"/>
      <c r="F63" s="247"/>
      <c r="G63" s="247"/>
      <c r="H63" s="247"/>
      <c r="I63" s="247"/>
      <c r="J63" s="247"/>
      <c r="K63" s="247"/>
      <c r="L63" s="247"/>
      <c r="M63" s="247"/>
      <c r="N63" s="247"/>
      <c r="O63" s="247"/>
      <c r="P63" s="247"/>
      <c r="Q63" s="247"/>
      <c r="R63" s="247"/>
      <c r="S63" s="247"/>
      <c r="T63" s="194"/>
    </row>
    <row r="64" spans="1:23" s="75" customFormat="1" ht="15" customHeight="1">
      <c r="A64" s="20"/>
      <c r="B64" s="67"/>
      <c r="C64" s="247"/>
      <c r="D64" s="247"/>
      <c r="E64" s="247"/>
      <c r="F64" s="247"/>
      <c r="G64" s="247"/>
      <c r="H64" s="247"/>
      <c r="I64" s="247"/>
      <c r="J64" s="247"/>
      <c r="K64" s="247"/>
      <c r="L64" s="247"/>
      <c r="M64" s="247"/>
      <c r="N64" s="247"/>
      <c r="O64" s="247"/>
      <c r="P64" s="247"/>
      <c r="Q64" s="247"/>
      <c r="R64" s="247"/>
      <c r="S64" s="247"/>
      <c r="T64" s="95"/>
    </row>
    <row r="65" spans="1:20" s="84" customFormat="1" ht="15" customHeight="1">
      <c r="A65" s="23"/>
      <c r="B65" s="113"/>
      <c r="C65" s="247"/>
      <c r="D65" s="113"/>
      <c r="E65" s="247"/>
      <c r="F65" s="113"/>
      <c r="G65" s="247"/>
      <c r="H65" s="113"/>
      <c r="I65" s="247"/>
      <c r="J65" s="113"/>
      <c r="K65" s="247"/>
      <c r="L65" s="113"/>
      <c r="M65" s="247"/>
      <c r="N65" s="113"/>
      <c r="O65" s="247"/>
      <c r="P65" s="113"/>
      <c r="Q65" s="247"/>
      <c r="R65" s="113"/>
      <c r="S65" s="247"/>
      <c r="T65" s="194"/>
    </row>
    <row r="66" spans="1:20" s="84" customFormat="1">
      <c r="A66" s="23"/>
      <c r="B66" s="113"/>
      <c r="C66" s="247"/>
      <c r="D66" s="113"/>
      <c r="E66" s="247"/>
      <c r="F66" s="113"/>
      <c r="G66" s="247"/>
      <c r="H66" s="113"/>
      <c r="I66" s="247"/>
      <c r="J66" s="111"/>
      <c r="K66" s="247"/>
      <c r="L66" s="113"/>
      <c r="M66" s="111"/>
      <c r="N66" s="111"/>
      <c r="O66" s="111"/>
      <c r="P66" s="113"/>
      <c r="Q66" s="247"/>
      <c r="R66" s="113"/>
      <c r="S66" s="247"/>
      <c r="T66" s="194"/>
    </row>
    <row r="67" spans="1:20" s="84" customFormat="1" ht="15" customHeight="1">
      <c r="A67" s="23"/>
      <c r="B67" s="113"/>
      <c r="C67" s="247"/>
      <c r="D67" s="113"/>
      <c r="E67" s="247"/>
      <c r="F67" s="113"/>
      <c r="G67" s="247"/>
      <c r="H67" s="113"/>
      <c r="I67" s="247"/>
      <c r="J67" s="113"/>
      <c r="K67" s="247"/>
      <c r="L67" s="113"/>
      <c r="M67" s="247"/>
      <c r="N67" s="113"/>
      <c r="O67" s="247"/>
      <c r="P67" s="113"/>
      <c r="Q67" s="247"/>
      <c r="R67" s="113"/>
      <c r="S67" s="247"/>
      <c r="T67" s="194"/>
    </row>
    <row r="68" spans="1:20" s="84" customFormat="1" ht="15" customHeight="1">
      <c r="A68" s="23"/>
      <c r="B68" s="113"/>
      <c r="C68" s="247"/>
      <c r="D68" s="113"/>
      <c r="E68" s="247"/>
      <c r="F68" s="113"/>
      <c r="G68" s="247"/>
      <c r="H68" s="113"/>
      <c r="I68" s="247"/>
      <c r="J68" s="113"/>
      <c r="K68" s="247"/>
      <c r="L68" s="113"/>
      <c r="M68" s="247"/>
      <c r="N68" s="113"/>
      <c r="O68" s="247"/>
      <c r="P68" s="113"/>
      <c r="Q68" s="247"/>
      <c r="R68" s="113"/>
      <c r="S68" s="247"/>
      <c r="T68" s="194"/>
    </row>
    <row r="69" spans="1:20" s="84" customFormat="1" ht="15" customHeight="1">
      <c r="A69" s="23"/>
      <c r="B69" s="113"/>
      <c r="C69" s="247"/>
      <c r="D69" s="113"/>
      <c r="E69" s="247"/>
      <c r="F69" s="113"/>
      <c r="G69" s="247"/>
      <c r="H69" s="113"/>
      <c r="I69" s="247"/>
      <c r="J69" s="111"/>
      <c r="K69" s="247"/>
      <c r="L69" s="113"/>
      <c r="M69" s="247"/>
      <c r="N69" s="111"/>
      <c r="O69" s="111"/>
      <c r="P69" s="111"/>
      <c r="Q69" s="247"/>
      <c r="R69" s="113"/>
      <c r="S69" s="247"/>
      <c r="T69" s="194"/>
    </row>
    <row r="70" spans="1:20" s="84" customFormat="1">
      <c r="A70" s="23"/>
      <c r="B70" s="113"/>
      <c r="C70" s="247"/>
      <c r="D70" s="113"/>
      <c r="E70" s="247"/>
      <c r="F70" s="113"/>
      <c r="G70" s="247"/>
      <c r="H70" s="113"/>
      <c r="I70" s="247"/>
      <c r="J70" s="113"/>
      <c r="K70" s="247"/>
      <c r="L70" s="113"/>
      <c r="M70" s="247"/>
      <c r="N70" s="111"/>
      <c r="O70" s="247"/>
      <c r="P70" s="111"/>
      <c r="Q70" s="247"/>
      <c r="R70" s="113"/>
      <c r="S70" s="247"/>
      <c r="T70" s="194"/>
    </row>
    <row r="71" spans="1:20" s="84" customFormat="1" ht="15" customHeight="1">
      <c r="A71" s="23"/>
      <c r="B71" s="113"/>
      <c r="C71" s="247"/>
      <c r="D71" s="113"/>
      <c r="E71" s="247"/>
      <c r="F71" s="113"/>
      <c r="G71" s="247"/>
      <c r="H71" s="113"/>
      <c r="I71" s="247"/>
      <c r="J71" s="111"/>
      <c r="K71" s="111"/>
      <c r="L71" s="113"/>
      <c r="M71" s="111"/>
      <c r="N71" s="111"/>
      <c r="O71" s="111"/>
      <c r="P71" s="113"/>
      <c r="Q71" s="247"/>
      <c r="R71" s="113"/>
      <c r="S71" s="247"/>
      <c r="T71" s="194"/>
    </row>
    <row r="72" spans="1:20" s="84" customFormat="1" ht="15" customHeight="1">
      <c r="A72" s="20"/>
      <c r="B72" s="67"/>
      <c r="C72" s="247"/>
      <c r="D72" s="247"/>
      <c r="E72" s="247"/>
      <c r="F72" s="247"/>
      <c r="G72" s="247"/>
      <c r="H72" s="247"/>
      <c r="I72" s="247"/>
      <c r="J72" s="247"/>
      <c r="K72" s="247"/>
      <c r="L72" s="247"/>
      <c r="M72" s="247"/>
      <c r="N72" s="247"/>
      <c r="O72" s="247"/>
      <c r="P72" s="247"/>
      <c r="Q72" s="247"/>
      <c r="R72" s="247"/>
      <c r="S72" s="247"/>
      <c r="T72" s="194"/>
    </row>
    <row r="73" spans="1:20" s="84" customFormat="1" ht="15.75">
      <c r="A73" s="20"/>
      <c r="B73" s="67"/>
      <c r="C73" s="247"/>
      <c r="D73" s="247"/>
      <c r="E73" s="247"/>
      <c r="F73" s="247"/>
      <c r="G73" s="247"/>
      <c r="H73" s="247"/>
      <c r="I73" s="247"/>
      <c r="J73" s="247"/>
      <c r="K73" s="247"/>
      <c r="L73" s="247"/>
      <c r="M73" s="247"/>
      <c r="N73" s="247"/>
      <c r="O73" s="247"/>
      <c r="P73" s="247"/>
      <c r="Q73" s="247"/>
      <c r="R73" s="247"/>
      <c r="S73" s="247"/>
      <c r="T73" s="194"/>
    </row>
    <row r="74" spans="1:20" s="84" customFormat="1" ht="15" customHeight="1">
      <c r="A74" s="23"/>
      <c r="B74" s="113"/>
      <c r="C74" s="247"/>
      <c r="D74" s="113"/>
      <c r="E74" s="247"/>
      <c r="F74" s="113"/>
      <c r="G74" s="247"/>
      <c r="H74" s="113"/>
      <c r="I74" s="247"/>
      <c r="J74" s="113"/>
      <c r="K74" s="247"/>
      <c r="L74" s="111"/>
      <c r="M74" s="111"/>
      <c r="N74" s="111"/>
      <c r="O74" s="247"/>
      <c r="P74" s="113"/>
      <c r="Q74" s="111"/>
      <c r="R74" s="111"/>
      <c r="S74" s="111"/>
    </row>
    <row r="75" spans="1:20" s="84" customFormat="1" ht="15" customHeight="1">
      <c r="A75" s="23"/>
      <c r="B75" s="113"/>
      <c r="C75" s="247"/>
      <c r="D75" s="113"/>
      <c r="E75" s="247"/>
      <c r="F75" s="113"/>
      <c r="G75" s="247"/>
      <c r="H75" s="113"/>
      <c r="I75" s="247"/>
      <c r="J75" s="113"/>
      <c r="K75" s="247"/>
      <c r="L75" s="113"/>
      <c r="M75" s="247"/>
      <c r="N75" s="111"/>
      <c r="O75" s="247"/>
      <c r="P75" s="113"/>
      <c r="Q75" s="247"/>
      <c r="R75" s="113"/>
      <c r="S75" s="247"/>
    </row>
    <row r="76" spans="1:20" s="84" customFormat="1" ht="15" customHeight="1">
      <c r="A76" s="23"/>
      <c r="B76" s="113"/>
      <c r="C76" s="247"/>
      <c r="D76" s="113"/>
      <c r="E76" s="247"/>
      <c r="F76" s="113"/>
      <c r="G76" s="247"/>
      <c r="H76" s="113"/>
      <c r="I76" s="247"/>
      <c r="J76" s="113"/>
      <c r="K76" s="247"/>
      <c r="L76" s="113"/>
      <c r="M76" s="111"/>
      <c r="N76" s="113"/>
      <c r="O76" s="247"/>
      <c r="P76" s="113"/>
      <c r="Q76" s="247"/>
      <c r="R76" s="113"/>
      <c r="S76" s="247"/>
    </row>
    <row r="77" spans="1:20" s="84" customFormat="1" ht="15" customHeight="1">
      <c r="A77" s="110"/>
      <c r="B77" s="79"/>
      <c r="C77" s="79"/>
      <c r="D77" s="79"/>
      <c r="E77" s="79"/>
      <c r="F77" s="79"/>
      <c r="G77" s="79"/>
      <c r="H77" s="79"/>
      <c r="I77" s="79"/>
      <c r="J77" s="79"/>
      <c r="K77" s="79"/>
      <c r="L77" s="79"/>
      <c r="M77" s="79"/>
      <c r="N77" s="79"/>
      <c r="O77" s="79"/>
      <c r="P77" s="79"/>
      <c r="Q77" s="79"/>
      <c r="R77" s="79"/>
      <c r="S77" s="79"/>
      <c r="T77" s="194"/>
    </row>
    <row r="78" spans="1:20" s="84" customFormat="1" ht="15" customHeight="1">
      <c r="A78" s="23"/>
      <c r="B78" s="113"/>
      <c r="C78" s="247"/>
      <c r="D78" s="113"/>
      <c r="E78" s="247"/>
      <c r="F78" s="113"/>
      <c r="G78" s="247"/>
      <c r="H78" s="113"/>
      <c r="I78" s="247"/>
      <c r="J78" s="113"/>
      <c r="K78" s="247"/>
      <c r="L78" s="113"/>
      <c r="M78" s="113"/>
      <c r="N78" s="111"/>
      <c r="O78" s="247"/>
      <c r="P78" s="111"/>
      <c r="Q78" s="113"/>
      <c r="R78" s="113"/>
      <c r="S78" s="247"/>
      <c r="T78" s="194"/>
    </row>
    <row r="79" spans="1:20" s="84" customFormat="1" ht="15" customHeight="1">
      <c r="A79" s="23"/>
      <c r="B79" s="113"/>
      <c r="C79" s="247"/>
      <c r="D79" s="113"/>
      <c r="E79" s="247"/>
      <c r="F79" s="113"/>
      <c r="G79" s="247"/>
      <c r="H79" s="113"/>
      <c r="I79" s="247"/>
      <c r="J79" s="113"/>
      <c r="K79" s="247"/>
      <c r="L79" s="113"/>
      <c r="M79" s="113"/>
      <c r="N79" s="113"/>
      <c r="O79" s="247"/>
      <c r="P79" s="111"/>
      <c r="Q79" s="113"/>
      <c r="R79" s="113"/>
      <c r="S79" s="247"/>
      <c r="T79" s="194"/>
    </row>
    <row r="80" spans="1:20" s="84" customFormat="1" ht="15" customHeight="1">
      <c r="A80" s="23"/>
      <c r="B80" s="113"/>
      <c r="C80" s="247"/>
      <c r="D80" s="113"/>
      <c r="E80" s="247"/>
      <c r="F80" s="113"/>
      <c r="G80" s="247"/>
      <c r="H80" s="113"/>
      <c r="I80" s="247"/>
      <c r="J80" s="113"/>
      <c r="K80" s="247"/>
      <c r="L80" s="113"/>
      <c r="M80" s="111"/>
      <c r="N80" s="111"/>
      <c r="O80" s="247"/>
      <c r="P80" s="113"/>
      <c r="Q80" s="111"/>
      <c r="R80" s="113"/>
      <c r="S80" s="247"/>
      <c r="T80" s="194"/>
    </row>
    <row r="81" spans="1:20" s="84" customFormat="1" ht="15" customHeight="1">
      <c r="A81" s="23"/>
      <c r="B81" s="113"/>
      <c r="C81" s="247"/>
      <c r="D81" s="113"/>
      <c r="E81" s="247"/>
      <c r="F81" s="113"/>
      <c r="G81" s="247"/>
      <c r="H81" s="113"/>
      <c r="I81" s="247"/>
      <c r="J81" s="113"/>
      <c r="K81" s="247"/>
      <c r="L81" s="113"/>
      <c r="M81" s="247"/>
      <c r="N81" s="113"/>
      <c r="O81" s="111"/>
      <c r="P81" s="111"/>
      <c r="Q81" s="247"/>
      <c r="R81" s="113"/>
      <c r="S81" s="247"/>
      <c r="T81" s="194"/>
    </row>
    <row r="82" spans="1:20" s="84" customFormat="1">
      <c r="A82" s="23"/>
      <c r="B82" s="113"/>
      <c r="C82" s="247"/>
      <c r="D82" s="113"/>
      <c r="E82" s="247"/>
      <c r="F82" s="113"/>
      <c r="G82" s="247"/>
      <c r="H82" s="113"/>
      <c r="I82" s="247"/>
      <c r="J82" s="111"/>
      <c r="K82" s="247"/>
      <c r="L82" s="111"/>
      <c r="M82" s="111"/>
      <c r="N82" s="111"/>
      <c r="O82" s="111"/>
      <c r="P82" s="111"/>
      <c r="Q82" s="247"/>
      <c r="R82" s="113"/>
      <c r="S82" s="247"/>
      <c r="T82" s="194"/>
    </row>
    <row r="83" spans="1:20" s="84" customFormat="1" ht="15" customHeight="1">
      <c r="A83" s="23"/>
      <c r="B83" s="113"/>
      <c r="C83" s="247"/>
      <c r="D83" s="113"/>
      <c r="E83" s="247"/>
      <c r="F83" s="113"/>
      <c r="G83" s="247"/>
      <c r="H83" s="113"/>
      <c r="I83" s="247"/>
      <c r="J83" s="111"/>
      <c r="K83" s="247"/>
      <c r="L83" s="113"/>
      <c r="M83" s="247"/>
      <c r="N83" s="113"/>
      <c r="O83" s="247"/>
      <c r="P83" s="113"/>
      <c r="Q83" s="247"/>
      <c r="R83" s="113"/>
      <c r="S83" s="247"/>
      <c r="T83" s="194"/>
    </row>
    <row r="84" spans="1:20" s="193" customFormat="1" ht="15" customHeight="1">
      <c r="A84" s="23"/>
      <c r="B84" s="113"/>
      <c r="C84" s="247"/>
      <c r="D84" s="113"/>
      <c r="E84" s="247"/>
      <c r="F84" s="113"/>
      <c r="G84" s="247"/>
      <c r="H84" s="113"/>
      <c r="I84" s="247"/>
      <c r="J84" s="113"/>
      <c r="K84" s="111"/>
      <c r="L84" s="113"/>
      <c r="M84" s="247"/>
      <c r="N84" s="113"/>
      <c r="O84" s="247"/>
      <c r="P84" s="113"/>
      <c r="Q84" s="247"/>
      <c r="R84" s="113"/>
      <c r="S84" s="247"/>
      <c r="T84" s="194"/>
    </row>
    <row r="85" spans="1:20" s="84" customFormat="1" ht="15" customHeight="1">
      <c r="A85" s="23"/>
      <c r="B85" s="113"/>
      <c r="C85" s="247"/>
      <c r="D85" s="113"/>
      <c r="E85" s="247"/>
      <c r="F85" s="113"/>
      <c r="G85" s="247"/>
      <c r="H85" s="113"/>
      <c r="I85" s="247"/>
      <c r="J85" s="111"/>
      <c r="K85" s="111"/>
      <c r="L85" s="113"/>
      <c r="M85" s="247"/>
      <c r="N85" s="113"/>
      <c r="O85" s="111"/>
      <c r="P85" s="111"/>
      <c r="Q85" s="111"/>
      <c r="R85" s="113"/>
      <c r="S85" s="111"/>
      <c r="T85" s="194"/>
    </row>
    <row r="86" spans="1:20" s="84" customFormat="1" ht="15" customHeight="1">
      <c r="A86" s="23"/>
      <c r="B86" s="113"/>
      <c r="C86" s="247"/>
      <c r="D86" s="113"/>
      <c r="E86" s="247"/>
      <c r="F86" s="113"/>
      <c r="G86" s="247"/>
      <c r="H86" s="113"/>
      <c r="I86" s="247"/>
      <c r="J86" s="113"/>
      <c r="K86" s="247"/>
      <c r="L86" s="113"/>
      <c r="M86" s="247"/>
      <c r="N86" s="113"/>
      <c r="O86" s="247"/>
      <c r="P86" s="113"/>
      <c r="Q86" s="247"/>
      <c r="R86" s="113"/>
      <c r="S86" s="247"/>
      <c r="T86" s="194"/>
    </row>
    <row r="87" spans="1:20" s="84" customFormat="1" ht="15" customHeight="1">
      <c r="A87" s="23"/>
      <c r="B87" s="113"/>
      <c r="C87" s="247"/>
      <c r="D87" s="113"/>
      <c r="E87" s="247"/>
      <c r="F87" s="113"/>
      <c r="G87" s="247"/>
      <c r="H87" s="113"/>
      <c r="I87" s="247"/>
      <c r="J87" s="113"/>
      <c r="K87" s="247"/>
      <c r="L87" s="113"/>
      <c r="M87" s="247"/>
      <c r="N87" s="113"/>
      <c r="O87" s="247"/>
      <c r="P87" s="113"/>
      <c r="Q87" s="247"/>
      <c r="R87" s="113"/>
      <c r="S87" s="247"/>
      <c r="T87" s="194"/>
    </row>
    <row r="88" spans="1:20" s="84" customFormat="1" ht="15" customHeight="1">
      <c r="A88" s="23"/>
      <c r="B88" s="113"/>
      <c r="C88" s="247"/>
      <c r="D88" s="113"/>
      <c r="E88" s="247"/>
      <c r="F88" s="113"/>
      <c r="G88" s="247"/>
      <c r="H88" s="113"/>
      <c r="I88" s="247"/>
      <c r="J88" s="111"/>
      <c r="K88" s="247"/>
      <c r="L88" s="113"/>
      <c r="M88" s="247"/>
      <c r="N88" s="111"/>
      <c r="O88" s="247"/>
      <c r="P88" s="111"/>
      <c r="Q88" s="247"/>
      <c r="R88" s="113"/>
      <c r="S88" s="247"/>
      <c r="T88" s="194"/>
    </row>
    <row r="89" spans="1:20" s="84" customFormat="1" ht="15" customHeight="1">
      <c r="A89" s="23"/>
      <c r="B89" s="113"/>
      <c r="C89" s="247"/>
      <c r="D89" s="113"/>
      <c r="E89" s="247"/>
      <c r="F89" s="113"/>
      <c r="G89" s="247"/>
      <c r="H89" s="113"/>
      <c r="I89" s="247"/>
      <c r="J89" s="113"/>
      <c r="K89" s="247"/>
      <c r="L89" s="113"/>
      <c r="M89" s="247"/>
      <c r="N89" s="111"/>
      <c r="O89" s="247"/>
      <c r="P89" s="113"/>
      <c r="Q89" s="247"/>
      <c r="R89" s="113"/>
      <c r="S89" s="247"/>
      <c r="T89" s="194"/>
    </row>
    <row r="90" spans="1:20" s="84" customFormat="1" ht="15" customHeight="1">
      <c r="A90" s="23"/>
      <c r="B90" s="113"/>
      <c r="C90" s="247"/>
      <c r="D90" s="113"/>
      <c r="E90" s="247"/>
      <c r="F90" s="113"/>
      <c r="G90" s="247"/>
      <c r="H90" s="113"/>
      <c r="I90" s="247"/>
      <c r="J90" s="111"/>
      <c r="K90" s="247"/>
      <c r="L90" s="111"/>
      <c r="M90" s="111"/>
      <c r="N90" s="113"/>
      <c r="O90" s="111"/>
      <c r="P90" s="111"/>
      <c r="Q90" s="111"/>
      <c r="R90" s="113"/>
      <c r="S90" s="247"/>
      <c r="T90" s="194"/>
    </row>
    <row r="91" spans="1:20">
      <c r="A91" s="23"/>
      <c r="B91" s="113"/>
      <c r="C91" s="247"/>
      <c r="D91" s="113"/>
      <c r="E91" s="247"/>
      <c r="F91" s="113"/>
      <c r="G91" s="247"/>
      <c r="H91" s="113"/>
      <c r="I91" s="247"/>
      <c r="J91" s="113"/>
      <c r="K91" s="247"/>
      <c r="L91" s="113"/>
      <c r="M91" s="247"/>
      <c r="N91" s="113"/>
      <c r="O91" s="247"/>
      <c r="P91" s="113"/>
      <c r="Q91" s="247"/>
      <c r="R91" s="113"/>
      <c r="S91" s="247"/>
    </row>
    <row r="92" spans="1:20">
      <c r="A92" s="23"/>
      <c r="B92" s="113"/>
      <c r="C92" s="247"/>
      <c r="D92" s="113"/>
      <c r="E92" s="247"/>
      <c r="F92" s="113"/>
      <c r="G92" s="247"/>
      <c r="H92" s="113"/>
      <c r="I92" s="247"/>
      <c r="J92" s="111"/>
      <c r="K92" s="247"/>
      <c r="L92" s="113"/>
      <c r="M92" s="247"/>
      <c r="N92" s="111"/>
      <c r="O92" s="111"/>
      <c r="P92" s="113"/>
      <c r="Q92" s="247"/>
      <c r="R92" s="113"/>
      <c r="S92" s="247"/>
    </row>
    <row r="93" spans="1:20">
      <c r="A93" s="23"/>
      <c r="B93" s="113"/>
      <c r="C93" s="247"/>
      <c r="D93" s="113"/>
      <c r="E93" s="247"/>
      <c r="F93" s="113"/>
      <c r="G93" s="247"/>
      <c r="H93" s="113"/>
      <c r="I93" s="247"/>
      <c r="J93" s="113"/>
      <c r="K93" s="247"/>
      <c r="L93" s="113"/>
      <c r="M93" s="247"/>
      <c r="N93" s="113"/>
      <c r="O93" s="247"/>
      <c r="P93" s="113"/>
      <c r="Q93" s="247"/>
      <c r="R93" s="113"/>
      <c r="S93" s="247"/>
    </row>
    <row r="94" spans="1:20" s="98" customFormat="1">
      <c r="A94" s="23"/>
      <c r="B94" s="113"/>
      <c r="C94" s="247"/>
      <c r="D94" s="113"/>
      <c r="E94" s="247"/>
      <c r="F94" s="113"/>
      <c r="G94" s="247"/>
      <c r="H94" s="113"/>
      <c r="I94" s="247"/>
      <c r="J94" s="113"/>
      <c r="K94" s="247"/>
      <c r="L94" s="113"/>
      <c r="M94" s="247"/>
      <c r="N94" s="113"/>
      <c r="O94" s="247"/>
      <c r="P94" s="113"/>
      <c r="Q94" s="247"/>
      <c r="R94" s="113"/>
      <c r="S94" s="247"/>
    </row>
    <row r="95" spans="1:20" ht="15.75">
      <c r="A95" s="20"/>
      <c r="B95" s="67"/>
      <c r="C95" s="247"/>
      <c r="D95" s="247"/>
      <c r="E95" s="247"/>
      <c r="F95" s="247"/>
      <c r="G95" s="247"/>
      <c r="H95" s="247"/>
      <c r="I95" s="247"/>
      <c r="J95" s="247"/>
      <c r="K95" s="247"/>
      <c r="L95" s="247"/>
      <c r="M95" s="247"/>
      <c r="N95" s="247"/>
      <c r="O95" s="247"/>
      <c r="P95" s="247"/>
      <c r="Q95" s="247"/>
      <c r="R95" s="247"/>
      <c r="S95" s="247"/>
    </row>
    <row r="96" spans="1:20" ht="15.75">
      <c r="A96" s="20"/>
      <c r="B96" s="67"/>
      <c r="C96" s="247"/>
      <c r="D96" s="247"/>
      <c r="E96" s="247"/>
      <c r="F96" s="247"/>
      <c r="G96" s="247"/>
      <c r="H96" s="247"/>
      <c r="I96" s="247"/>
      <c r="J96" s="247"/>
      <c r="K96" s="247"/>
      <c r="L96" s="247"/>
      <c r="M96" s="247"/>
      <c r="N96" s="247"/>
      <c r="O96" s="247"/>
      <c r="P96" s="247"/>
      <c r="Q96" s="247"/>
      <c r="R96" s="247"/>
      <c r="S96" s="247"/>
    </row>
    <row r="97" spans="1:19">
      <c r="A97" s="23"/>
      <c r="B97" s="113"/>
      <c r="C97" s="247"/>
      <c r="D97" s="113"/>
      <c r="E97" s="247"/>
      <c r="F97" s="113"/>
      <c r="G97" s="247"/>
      <c r="H97" s="113"/>
      <c r="I97" s="247"/>
      <c r="J97" s="113"/>
      <c r="K97" s="247"/>
      <c r="L97" s="113"/>
      <c r="M97" s="247"/>
      <c r="N97" s="113"/>
      <c r="O97" s="247"/>
      <c r="P97" s="113"/>
      <c r="Q97" s="247"/>
      <c r="R97" s="113"/>
      <c r="S97" s="247"/>
    </row>
    <row r="98" spans="1:19" s="98" customFormat="1">
      <c r="A98" s="23"/>
      <c r="B98" s="113"/>
      <c r="C98" s="247"/>
      <c r="D98" s="113"/>
      <c r="E98" s="247"/>
      <c r="F98" s="113"/>
      <c r="G98" s="247"/>
      <c r="H98" s="113"/>
      <c r="I98" s="247"/>
      <c r="J98" s="111"/>
      <c r="K98" s="247"/>
      <c r="L98" s="113"/>
      <c r="M98" s="111"/>
      <c r="N98" s="111"/>
      <c r="O98" s="111"/>
      <c r="P98" s="113"/>
      <c r="Q98" s="247"/>
      <c r="R98" s="113"/>
      <c r="S98" s="247"/>
    </row>
    <row r="99" spans="1:19">
      <c r="A99" s="23"/>
      <c r="B99" s="113"/>
      <c r="C99" s="247"/>
      <c r="D99" s="113"/>
      <c r="E99" s="247"/>
      <c r="F99" s="113"/>
      <c r="G99" s="247"/>
      <c r="H99" s="113"/>
      <c r="I99" s="247"/>
      <c r="J99" s="113"/>
      <c r="K99" s="247"/>
      <c r="L99" s="113"/>
      <c r="M99" s="247"/>
      <c r="N99" s="113"/>
      <c r="O99" s="247"/>
      <c r="P99" s="113"/>
      <c r="Q99" s="247"/>
      <c r="R99" s="113"/>
      <c r="S99" s="247"/>
    </row>
    <row r="100" spans="1:19">
      <c r="A100" s="23"/>
      <c r="B100" s="113"/>
      <c r="C100" s="247"/>
      <c r="D100" s="113"/>
      <c r="E100" s="247"/>
      <c r="F100" s="113"/>
      <c r="G100" s="247"/>
      <c r="H100" s="113"/>
      <c r="I100" s="247"/>
      <c r="J100" s="113"/>
      <c r="K100" s="247"/>
      <c r="L100" s="113"/>
      <c r="M100" s="247"/>
      <c r="N100" s="113"/>
      <c r="O100" s="247"/>
      <c r="P100" s="113"/>
      <c r="Q100" s="247"/>
      <c r="R100" s="113"/>
      <c r="S100" s="247"/>
    </row>
    <row r="101" spans="1:19">
      <c r="A101" s="23"/>
      <c r="B101" s="113"/>
      <c r="C101" s="247"/>
      <c r="D101" s="113"/>
      <c r="E101" s="247"/>
      <c r="F101" s="113"/>
      <c r="G101" s="247"/>
      <c r="H101" s="113"/>
      <c r="I101" s="247"/>
      <c r="J101" s="111"/>
      <c r="K101" s="247"/>
      <c r="L101" s="113"/>
      <c r="M101" s="247"/>
      <c r="N101" s="111"/>
      <c r="O101" s="111"/>
      <c r="P101" s="111"/>
      <c r="Q101" s="247"/>
      <c r="R101" s="113"/>
      <c r="S101" s="247"/>
    </row>
    <row r="102" spans="1:19" s="98" customFormat="1">
      <c r="A102" s="23"/>
      <c r="B102" s="113"/>
      <c r="C102" s="247"/>
      <c r="D102" s="113"/>
      <c r="E102" s="247"/>
      <c r="F102" s="113"/>
      <c r="G102" s="247"/>
      <c r="H102" s="113"/>
      <c r="I102" s="247"/>
      <c r="J102" s="113"/>
      <c r="K102" s="247"/>
      <c r="L102" s="113"/>
      <c r="M102" s="247"/>
      <c r="N102" s="111"/>
      <c r="O102" s="247"/>
      <c r="P102" s="111"/>
      <c r="Q102" s="247"/>
      <c r="R102" s="113"/>
      <c r="S102" s="247"/>
    </row>
    <row r="103" spans="1:19">
      <c r="A103" s="23"/>
      <c r="B103" s="113"/>
      <c r="C103" s="247"/>
      <c r="D103" s="113"/>
      <c r="E103" s="247"/>
      <c r="F103" s="113"/>
      <c r="G103" s="247"/>
      <c r="H103" s="113"/>
      <c r="I103" s="247"/>
      <c r="J103" s="111"/>
      <c r="K103" s="111"/>
      <c r="L103" s="113"/>
      <c r="M103" s="111"/>
      <c r="N103" s="111"/>
      <c r="O103" s="111"/>
      <c r="P103" s="113"/>
      <c r="Q103" s="247"/>
      <c r="R103" s="113"/>
      <c r="S103" s="247"/>
    </row>
    <row r="104" spans="1:19" ht="15.75">
      <c r="A104" s="20"/>
      <c r="B104" s="67"/>
      <c r="C104" s="247"/>
      <c r="D104" s="247"/>
      <c r="E104" s="247"/>
      <c r="F104" s="247"/>
      <c r="G104" s="247"/>
      <c r="H104" s="247"/>
      <c r="I104" s="247"/>
      <c r="J104" s="247"/>
      <c r="K104" s="247"/>
      <c r="L104" s="247"/>
      <c r="M104" s="247"/>
      <c r="N104" s="247"/>
      <c r="O104" s="247"/>
      <c r="P104" s="247"/>
      <c r="Q104" s="247"/>
      <c r="R104" s="247"/>
      <c r="S104" s="247"/>
    </row>
    <row r="105" spans="1:19" ht="15.75">
      <c r="A105" s="20"/>
      <c r="B105" s="67"/>
      <c r="C105" s="247"/>
      <c r="D105" s="247"/>
      <c r="E105" s="247"/>
      <c r="F105" s="247"/>
      <c r="G105" s="247"/>
      <c r="H105" s="247"/>
      <c r="I105" s="247"/>
      <c r="J105" s="247"/>
      <c r="K105" s="247"/>
      <c r="L105" s="247"/>
      <c r="M105" s="247"/>
      <c r="N105" s="247"/>
      <c r="O105" s="247"/>
      <c r="P105" s="247"/>
      <c r="Q105" s="247"/>
      <c r="R105" s="247"/>
      <c r="S105" s="247"/>
    </row>
    <row r="106" spans="1:19">
      <c r="A106" s="23"/>
      <c r="B106" s="113"/>
      <c r="C106" s="247"/>
      <c r="D106" s="113"/>
      <c r="E106" s="247"/>
      <c r="F106" s="113"/>
      <c r="G106" s="247"/>
      <c r="H106" s="113"/>
      <c r="I106" s="247"/>
      <c r="J106" s="113"/>
      <c r="K106" s="247"/>
      <c r="L106" s="111"/>
      <c r="M106" s="111"/>
      <c r="N106" s="111"/>
      <c r="O106" s="247"/>
      <c r="P106" s="113"/>
      <c r="Q106" s="111"/>
      <c r="R106" s="111"/>
      <c r="S106" s="111"/>
    </row>
    <row r="107" spans="1:19">
      <c r="A107" s="23"/>
      <c r="B107" s="113"/>
      <c r="C107" s="247"/>
      <c r="D107" s="113"/>
      <c r="E107" s="247"/>
      <c r="F107" s="113"/>
      <c r="G107" s="247"/>
      <c r="H107" s="113"/>
      <c r="I107" s="247"/>
      <c r="J107" s="113"/>
      <c r="K107" s="247"/>
      <c r="L107" s="113"/>
      <c r="M107" s="247"/>
      <c r="N107" s="111"/>
      <c r="O107" s="247"/>
      <c r="P107" s="113"/>
      <c r="Q107" s="247"/>
      <c r="R107" s="113"/>
      <c r="S107" s="247"/>
    </row>
    <row r="108" spans="1:19">
      <c r="A108" s="23"/>
      <c r="B108" s="113"/>
      <c r="C108" s="247"/>
      <c r="D108" s="113"/>
      <c r="E108" s="247"/>
      <c r="F108" s="113"/>
      <c r="G108" s="247"/>
      <c r="H108" s="113"/>
      <c r="I108" s="247"/>
      <c r="J108" s="113"/>
      <c r="K108" s="247"/>
      <c r="L108" s="113"/>
      <c r="M108" s="111"/>
      <c r="N108" s="113"/>
      <c r="O108" s="247"/>
      <c r="P108" s="113"/>
      <c r="Q108" s="247"/>
      <c r="R108" s="113"/>
      <c r="S108" s="247"/>
    </row>
    <row r="109" spans="1:19">
      <c r="A109" s="110"/>
      <c r="B109" s="79"/>
      <c r="C109" s="79"/>
      <c r="D109" s="79"/>
      <c r="E109" s="79"/>
      <c r="F109" s="79"/>
      <c r="G109" s="79"/>
      <c r="H109" s="79"/>
      <c r="I109" s="79"/>
      <c r="J109" s="79"/>
      <c r="K109" s="79"/>
      <c r="L109" s="79"/>
      <c r="M109" s="79"/>
      <c r="N109" s="79"/>
      <c r="O109" s="79"/>
      <c r="P109" s="79"/>
      <c r="Q109" s="79"/>
      <c r="R109" s="79"/>
      <c r="S109" s="79"/>
    </row>
    <row r="110" spans="1:19">
      <c r="A110" s="23"/>
      <c r="B110" s="113"/>
      <c r="C110" s="247"/>
      <c r="D110" s="113"/>
      <c r="E110" s="247"/>
      <c r="F110" s="113"/>
      <c r="G110" s="247"/>
      <c r="H110" s="113"/>
      <c r="I110" s="247"/>
      <c r="J110" s="113"/>
      <c r="K110" s="247"/>
      <c r="L110" s="113"/>
      <c r="M110" s="113"/>
      <c r="N110" s="111"/>
      <c r="O110" s="247"/>
      <c r="P110" s="111"/>
      <c r="Q110" s="113"/>
      <c r="R110" s="113"/>
      <c r="S110" s="247"/>
    </row>
    <row r="111" spans="1:19">
      <c r="A111" s="23"/>
      <c r="B111" s="113"/>
      <c r="C111" s="247"/>
      <c r="D111" s="113"/>
      <c r="E111" s="247"/>
      <c r="F111" s="113"/>
      <c r="G111" s="247"/>
      <c r="H111" s="113"/>
      <c r="I111" s="247"/>
      <c r="J111" s="113"/>
      <c r="K111" s="247"/>
      <c r="L111" s="113"/>
      <c r="M111" s="113"/>
      <c r="N111" s="113"/>
      <c r="O111" s="247"/>
      <c r="P111" s="111"/>
      <c r="Q111" s="113"/>
      <c r="R111" s="113"/>
      <c r="S111" s="247"/>
    </row>
    <row r="112" spans="1:19">
      <c r="A112" s="23"/>
      <c r="B112" s="113"/>
      <c r="C112" s="247"/>
      <c r="D112" s="113"/>
      <c r="E112" s="247"/>
      <c r="F112" s="113"/>
      <c r="G112" s="247"/>
      <c r="H112" s="113"/>
      <c r="I112" s="247"/>
      <c r="J112" s="113"/>
      <c r="K112" s="247"/>
      <c r="L112" s="113"/>
      <c r="M112" s="111"/>
      <c r="N112" s="111"/>
      <c r="O112" s="247"/>
      <c r="P112" s="113"/>
      <c r="Q112" s="111"/>
      <c r="R112" s="113"/>
      <c r="S112" s="247"/>
    </row>
    <row r="113" spans="1:19" s="98" customFormat="1" ht="15.75" thickBot="1">
      <c r="A113" s="206"/>
      <c r="B113" s="198"/>
      <c r="C113" s="252"/>
      <c r="D113" s="198"/>
      <c r="E113" s="252"/>
      <c r="F113" s="198"/>
      <c r="G113" s="252"/>
      <c r="H113" s="198"/>
      <c r="I113" s="252"/>
      <c r="J113" s="198"/>
      <c r="K113" s="252"/>
      <c r="L113" s="198"/>
      <c r="M113" s="252"/>
      <c r="N113" s="198"/>
      <c r="O113" s="252"/>
      <c r="P113" s="198"/>
      <c r="Q113" s="252"/>
      <c r="R113" s="198"/>
      <c r="S113" s="252"/>
    </row>
    <row r="119" spans="1:19">
      <c r="A119" s="209"/>
      <c r="B119" s="214"/>
      <c r="C119" s="246"/>
      <c r="D119" s="214"/>
      <c r="E119" s="246"/>
      <c r="F119" s="214"/>
      <c r="G119" s="246"/>
      <c r="H119" s="214"/>
      <c r="I119" s="246"/>
      <c r="J119" s="215"/>
      <c r="K119" s="215"/>
      <c r="L119" s="215"/>
      <c r="M119" s="215"/>
      <c r="N119" s="215"/>
      <c r="O119" s="215"/>
      <c r="P119" s="215"/>
      <c r="Q119" s="215"/>
      <c r="R119" s="214"/>
      <c r="S119" s="246"/>
    </row>
    <row r="120" spans="1:19">
      <c r="A120" s="209"/>
      <c r="B120" s="214"/>
      <c r="C120" s="246"/>
      <c r="D120" s="214"/>
      <c r="E120" s="246"/>
      <c r="F120" s="214"/>
      <c r="G120" s="246"/>
      <c r="H120" s="214"/>
      <c r="I120" s="246"/>
      <c r="J120" s="215"/>
      <c r="K120" s="246"/>
      <c r="L120" s="214"/>
      <c r="M120" s="246"/>
      <c r="N120" s="215"/>
      <c r="O120" s="215"/>
      <c r="P120" s="214"/>
      <c r="Q120" s="246"/>
      <c r="R120" s="214"/>
      <c r="S120" s="246"/>
    </row>
    <row r="121" spans="1:19">
      <c r="A121" s="209"/>
      <c r="B121" s="214"/>
      <c r="C121" s="246"/>
      <c r="D121" s="214"/>
      <c r="E121" s="246"/>
      <c r="F121" s="214"/>
      <c r="G121" s="246"/>
      <c r="H121" s="214"/>
      <c r="I121" s="246"/>
      <c r="J121" s="214"/>
      <c r="K121" s="246"/>
      <c r="L121" s="214"/>
      <c r="M121" s="246"/>
      <c r="N121" s="214"/>
      <c r="O121" s="246"/>
      <c r="P121" s="214"/>
      <c r="Q121" s="246"/>
      <c r="R121" s="214"/>
      <c r="S121" s="246"/>
    </row>
    <row r="122" spans="1:19">
      <c r="A122" s="209"/>
      <c r="B122" s="214"/>
      <c r="C122" s="246"/>
      <c r="D122" s="214"/>
      <c r="E122" s="246"/>
      <c r="F122" s="214"/>
      <c r="G122" s="246"/>
      <c r="H122" s="214"/>
      <c r="I122" s="246"/>
      <c r="J122" s="214"/>
      <c r="K122" s="246"/>
      <c r="L122" s="214"/>
      <c r="M122" s="246"/>
      <c r="N122" s="214"/>
      <c r="O122" s="246"/>
      <c r="P122" s="214"/>
      <c r="Q122" s="246"/>
      <c r="R122" s="214"/>
      <c r="S122" s="246"/>
    </row>
    <row r="123" spans="1:19">
      <c r="A123" s="209"/>
      <c r="B123" s="214"/>
      <c r="C123" s="246"/>
      <c r="D123" s="214"/>
      <c r="E123" s="246"/>
      <c r="F123" s="214"/>
      <c r="G123" s="246"/>
      <c r="H123" s="214"/>
      <c r="I123" s="246"/>
      <c r="J123" s="214"/>
      <c r="K123" s="246"/>
      <c r="L123" s="214"/>
      <c r="M123" s="246"/>
      <c r="N123" s="214"/>
      <c r="O123" s="246"/>
      <c r="P123" s="214"/>
      <c r="Q123" s="246"/>
      <c r="R123" s="214"/>
      <c r="S123" s="246"/>
    </row>
    <row r="124" spans="1:19">
      <c r="A124" s="209"/>
      <c r="B124" s="214"/>
      <c r="C124" s="246"/>
      <c r="D124" s="214"/>
      <c r="E124" s="246"/>
      <c r="F124" s="214"/>
      <c r="G124" s="246"/>
      <c r="H124" s="214"/>
      <c r="I124" s="246"/>
      <c r="J124" s="214"/>
      <c r="K124" s="246"/>
      <c r="L124" s="214"/>
      <c r="M124" s="246"/>
      <c r="N124" s="214"/>
      <c r="O124" s="246"/>
      <c r="P124" s="214"/>
      <c r="Q124" s="246"/>
      <c r="R124" s="214"/>
      <c r="S124" s="246"/>
    </row>
    <row r="125" spans="1:19">
      <c r="A125" s="209"/>
      <c r="B125" s="99"/>
      <c r="C125" s="246"/>
      <c r="D125" s="246"/>
      <c r="E125" s="246"/>
      <c r="F125" s="246"/>
      <c r="G125" s="246"/>
      <c r="H125" s="246"/>
      <c r="I125" s="246"/>
      <c r="J125" s="246"/>
      <c r="K125" s="246"/>
      <c r="L125" s="246"/>
      <c r="M125" s="246"/>
      <c r="N125" s="246"/>
      <c r="O125" s="246"/>
      <c r="P125" s="246"/>
      <c r="Q125" s="246"/>
      <c r="R125" s="246"/>
      <c r="S125" s="246"/>
    </row>
    <row r="126" spans="1:19" ht="15.75">
      <c r="A126" s="249"/>
      <c r="B126" s="99"/>
      <c r="C126" s="246"/>
      <c r="D126" s="246"/>
      <c r="E126" s="246"/>
      <c r="F126" s="246"/>
      <c r="G126" s="246"/>
      <c r="H126" s="246"/>
      <c r="I126" s="246"/>
      <c r="J126" s="246"/>
      <c r="K126" s="246"/>
      <c r="L126" s="246"/>
      <c r="M126" s="246"/>
      <c r="N126" s="246"/>
      <c r="O126" s="246"/>
      <c r="P126" s="246"/>
      <c r="Q126" s="246"/>
      <c r="R126" s="246"/>
      <c r="S126" s="246"/>
    </row>
    <row r="127" spans="1:19">
      <c r="A127" s="209"/>
      <c r="B127" s="214"/>
      <c r="C127" s="246"/>
      <c r="D127" s="214"/>
      <c r="E127" s="246"/>
      <c r="F127" s="214"/>
      <c r="G127" s="246"/>
      <c r="H127" s="214"/>
      <c r="I127" s="246"/>
      <c r="J127" s="214"/>
      <c r="K127" s="246"/>
      <c r="L127" s="214"/>
      <c r="M127" s="246"/>
      <c r="N127" s="214"/>
      <c r="O127" s="246"/>
      <c r="P127" s="214"/>
      <c r="Q127" s="246"/>
      <c r="R127" s="214"/>
      <c r="S127" s="246"/>
    </row>
    <row r="128" spans="1:19">
      <c r="A128" s="209"/>
      <c r="B128" s="214"/>
      <c r="C128" s="246"/>
      <c r="D128" s="214"/>
      <c r="E128" s="246"/>
      <c r="F128" s="214"/>
      <c r="G128" s="246"/>
      <c r="H128" s="214"/>
      <c r="I128" s="246"/>
      <c r="J128" s="215"/>
      <c r="K128" s="246"/>
      <c r="L128" s="214"/>
      <c r="M128" s="246"/>
      <c r="N128" s="215"/>
      <c r="O128" s="246"/>
      <c r="P128" s="215"/>
      <c r="Q128" s="246"/>
      <c r="R128" s="214"/>
      <c r="S128" s="246"/>
    </row>
    <row r="129" spans="1:19">
      <c r="A129" s="209"/>
      <c r="B129" s="214"/>
      <c r="C129" s="246"/>
      <c r="D129" s="214"/>
      <c r="E129" s="246"/>
      <c r="F129" s="214"/>
      <c r="G129" s="246"/>
      <c r="H129" s="214"/>
      <c r="I129" s="246"/>
      <c r="J129" s="214"/>
      <c r="K129" s="246"/>
      <c r="L129" s="214"/>
      <c r="M129" s="246"/>
      <c r="N129" s="214"/>
      <c r="O129" s="215"/>
      <c r="P129" s="215"/>
      <c r="Q129" s="246"/>
      <c r="R129" s="214"/>
      <c r="S129" s="246"/>
    </row>
    <row r="130" spans="1:19">
      <c r="A130" s="209"/>
      <c r="B130" s="214"/>
      <c r="C130" s="246"/>
      <c r="D130" s="214"/>
      <c r="E130" s="246"/>
      <c r="F130" s="214"/>
      <c r="G130" s="246"/>
      <c r="H130" s="214"/>
      <c r="I130" s="246"/>
      <c r="J130" s="215"/>
      <c r="K130" s="246"/>
      <c r="L130" s="215"/>
      <c r="M130" s="215"/>
      <c r="N130" s="215"/>
      <c r="O130" s="215"/>
      <c r="P130" s="215"/>
      <c r="Q130" s="246"/>
      <c r="R130" s="214"/>
      <c r="S130" s="246"/>
    </row>
    <row r="131" spans="1:19">
      <c r="A131" s="209"/>
      <c r="B131" s="214"/>
      <c r="C131" s="246"/>
      <c r="D131" s="214"/>
      <c r="E131" s="246"/>
      <c r="F131" s="214"/>
      <c r="G131" s="246"/>
      <c r="H131" s="214"/>
      <c r="I131" s="246"/>
      <c r="J131" s="215"/>
      <c r="K131" s="246"/>
      <c r="L131" s="214"/>
      <c r="M131" s="246"/>
      <c r="N131" s="214"/>
      <c r="O131" s="246"/>
      <c r="P131" s="214"/>
      <c r="Q131" s="246"/>
      <c r="R131" s="214"/>
      <c r="S131" s="246"/>
    </row>
    <row r="132" spans="1:19">
      <c r="A132" s="209"/>
      <c r="B132" s="214"/>
      <c r="C132" s="246"/>
      <c r="D132" s="214"/>
      <c r="E132" s="246"/>
      <c r="F132" s="214"/>
      <c r="G132" s="246"/>
      <c r="H132" s="214"/>
      <c r="I132" s="246"/>
      <c r="J132" s="214"/>
      <c r="K132" s="215"/>
      <c r="L132" s="214"/>
      <c r="M132" s="246"/>
      <c r="N132" s="214"/>
      <c r="O132" s="246"/>
      <c r="P132" s="214"/>
      <c r="Q132" s="246"/>
      <c r="R132" s="214"/>
      <c r="S132" s="246"/>
    </row>
    <row r="133" spans="1:19">
      <c r="A133" s="209"/>
      <c r="B133" s="214"/>
      <c r="C133" s="246"/>
      <c r="D133" s="214"/>
      <c r="E133" s="246"/>
      <c r="F133" s="214"/>
      <c r="G133" s="246"/>
      <c r="H133" s="214"/>
      <c r="I133" s="246"/>
      <c r="J133" s="215"/>
      <c r="K133" s="215"/>
      <c r="L133" s="214"/>
      <c r="M133" s="246"/>
      <c r="N133" s="214"/>
      <c r="O133" s="215"/>
      <c r="P133" s="215"/>
      <c r="Q133" s="215"/>
      <c r="R133" s="214"/>
      <c r="S133" s="215"/>
    </row>
    <row r="134" spans="1:19">
      <c r="A134" s="209"/>
      <c r="B134" s="214"/>
      <c r="C134" s="246"/>
      <c r="D134" s="214"/>
      <c r="E134" s="246"/>
      <c r="F134" s="214"/>
      <c r="G134" s="246"/>
      <c r="H134" s="214"/>
      <c r="I134" s="246"/>
      <c r="J134" s="214"/>
      <c r="K134" s="246"/>
      <c r="L134" s="214"/>
      <c r="M134" s="246"/>
      <c r="N134" s="214"/>
      <c r="O134" s="246"/>
      <c r="P134" s="214"/>
      <c r="Q134" s="246"/>
      <c r="R134" s="214"/>
      <c r="S134" s="246"/>
    </row>
    <row r="135" spans="1:19">
      <c r="A135" s="209"/>
      <c r="B135" s="214"/>
      <c r="C135" s="246"/>
      <c r="D135" s="214"/>
      <c r="E135" s="246"/>
      <c r="F135" s="214"/>
      <c r="G135" s="246"/>
      <c r="H135" s="214"/>
      <c r="I135" s="246"/>
      <c r="J135" s="214"/>
      <c r="K135" s="246"/>
      <c r="L135" s="214"/>
      <c r="M135" s="246"/>
      <c r="N135" s="214"/>
      <c r="O135" s="246"/>
      <c r="P135" s="214"/>
      <c r="Q135" s="246"/>
      <c r="R135" s="214"/>
      <c r="S135" s="246"/>
    </row>
    <row r="136" spans="1:19">
      <c r="A136" s="209"/>
      <c r="B136" s="214"/>
      <c r="C136" s="246"/>
      <c r="D136" s="214"/>
      <c r="E136" s="246"/>
      <c r="F136" s="214"/>
      <c r="G136" s="246"/>
      <c r="H136" s="214"/>
      <c r="I136" s="246"/>
      <c r="J136" s="215"/>
      <c r="K136" s="246"/>
      <c r="L136" s="214"/>
      <c r="M136" s="246"/>
      <c r="N136" s="215"/>
      <c r="O136" s="246"/>
      <c r="P136" s="215"/>
      <c r="Q136" s="246"/>
      <c r="R136" s="214"/>
      <c r="S136" s="246"/>
    </row>
    <row r="137" spans="1:19">
      <c r="A137" s="209"/>
      <c r="B137" s="214"/>
      <c r="C137" s="246"/>
      <c r="D137" s="214"/>
      <c r="E137" s="246"/>
      <c r="F137" s="214"/>
      <c r="G137" s="246"/>
      <c r="H137" s="214"/>
      <c r="I137" s="246"/>
      <c r="J137" s="214"/>
      <c r="K137" s="246"/>
      <c r="L137" s="214"/>
      <c r="M137" s="246"/>
      <c r="N137" s="215"/>
      <c r="O137" s="246"/>
      <c r="P137" s="214"/>
      <c r="Q137" s="246"/>
      <c r="R137" s="214"/>
      <c r="S137" s="246"/>
    </row>
    <row r="138" spans="1:19">
      <c r="A138" s="209"/>
      <c r="B138" s="214"/>
      <c r="C138" s="246"/>
      <c r="D138" s="214"/>
      <c r="E138" s="246"/>
      <c r="F138" s="214"/>
      <c r="G138" s="246"/>
      <c r="H138" s="214"/>
      <c r="I138" s="246"/>
      <c r="J138" s="215"/>
      <c r="K138" s="246"/>
      <c r="L138" s="215"/>
      <c r="M138" s="215"/>
      <c r="N138" s="214"/>
      <c r="O138" s="215"/>
      <c r="P138" s="215"/>
      <c r="Q138" s="215"/>
      <c r="R138" s="214"/>
      <c r="S138" s="246"/>
    </row>
    <row r="139" spans="1:19">
      <c r="A139" s="209"/>
      <c r="B139" s="214"/>
      <c r="C139" s="246"/>
      <c r="D139" s="214"/>
      <c r="E139" s="246"/>
      <c r="F139" s="214"/>
      <c r="G139" s="246"/>
      <c r="H139" s="214"/>
      <c r="I139" s="246"/>
      <c r="J139" s="214"/>
      <c r="K139" s="246"/>
      <c r="L139" s="214"/>
      <c r="M139" s="246"/>
      <c r="N139" s="214"/>
      <c r="O139" s="246"/>
      <c r="P139" s="214"/>
      <c r="Q139" s="246"/>
      <c r="R139" s="214"/>
      <c r="S139" s="246"/>
    </row>
    <row r="140" spans="1:19">
      <c r="A140" s="209"/>
      <c r="B140" s="214"/>
      <c r="C140" s="246"/>
      <c r="D140" s="214"/>
      <c r="E140" s="246"/>
      <c r="F140" s="214"/>
      <c r="G140" s="246"/>
      <c r="H140" s="214"/>
      <c r="I140" s="246"/>
      <c r="J140" s="215"/>
      <c r="K140" s="246"/>
      <c r="L140" s="214"/>
      <c r="M140" s="246"/>
      <c r="N140" s="215"/>
      <c r="O140" s="215"/>
      <c r="P140" s="214"/>
      <c r="Q140" s="246"/>
      <c r="R140" s="214"/>
      <c r="S140" s="246"/>
    </row>
    <row r="141" spans="1:19">
      <c r="A141" s="209"/>
      <c r="B141" s="214"/>
      <c r="C141" s="246"/>
      <c r="D141" s="214"/>
      <c r="E141" s="246"/>
      <c r="F141" s="214"/>
      <c r="G141" s="246"/>
      <c r="H141" s="214"/>
      <c r="I141" s="246"/>
      <c r="J141" s="214"/>
      <c r="K141" s="246"/>
      <c r="L141" s="214"/>
      <c r="M141" s="246"/>
      <c r="N141" s="214"/>
      <c r="O141" s="246"/>
      <c r="P141" s="214"/>
      <c r="Q141" s="246"/>
      <c r="R141" s="214"/>
      <c r="S141" s="246"/>
    </row>
    <row r="142" spans="1:19">
      <c r="A142" s="209"/>
      <c r="B142" s="214"/>
      <c r="C142" s="246"/>
      <c r="D142" s="214"/>
      <c r="E142" s="246"/>
      <c r="F142" s="214"/>
      <c r="G142" s="246"/>
      <c r="H142" s="214"/>
      <c r="I142" s="246"/>
      <c r="J142" s="214"/>
      <c r="K142" s="246"/>
      <c r="L142" s="214"/>
      <c r="M142" s="246"/>
      <c r="N142" s="214"/>
      <c r="O142" s="246"/>
      <c r="P142" s="214"/>
      <c r="Q142" s="246"/>
      <c r="R142" s="214"/>
      <c r="S142" s="246"/>
    </row>
    <row r="143" spans="1:19" ht="15.75">
      <c r="A143" s="249"/>
      <c r="B143" s="99"/>
      <c r="C143" s="246"/>
      <c r="D143" s="246"/>
      <c r="E143" s="246"/>
      <c r="F143" s="246"/>
      <c r="G143" s="246"/>
      <c r="H143" s="246"/>
      <c r="I143" s="246"/>
      <c r="J143" s="246"/>
      <c r="K143" s="246"/>
      <c r="L143" s="246"/>
      <c r="M143" s="246"/>
      <c r="N143" s="246"/>
      <c r="O143" s="246"/>
      <c r="P143" s="246"/>
      <c r="Q143" s="246"/>
      <c r="R143" s="246"/>
      <c r="S143" s="246"/>
    </row>
    <row r="144" spans="1:19" ht="15.75">
      <c r="A144" s="249"/>
      <c r="B144" s="99"/>
      <c r="C144" s="246"/>
      <c r="D144" s="246"/>
      <c r="E144" s="246"/>
      <c r="F144" s="246"/>
      <c r="G144" s="246"/>
      <c r="H144" s="246"/>
      <c r="I144" s="246"/>
      <c r="J144" s="246"/>
      <c r="K144" s="246"/>
      <c r="L144" s="246"/>
      <c r="M144" s="246"/>
      <c r="N144" s="246"/>
      <c r="O144" s="246"/>
      <c r="P144" s="246"/>
      <c r="Q144" s="246"/>
      <c r="R144" s="246"/>
      <c r="S144" s="246"/>
    </row>
    <row r="145" spans="1:19">
      <c r="A145" s="209"/>
      <c r="B145" s="214"/>
      <c r="C145" s="246"/>
      <c r="D145" s="214"/>
      <c r="E145" s="246"/>
      <c r="F145" s="214"/>
      <c r="G145" s="246"/>
      <c r="H145" s="214"/>
      <c r="I145" s="246"/>
      <c r="J145" s="214"/>
      <c r="K145" s="246"/>
      <c r="L145" s="214"/>
      <c r="M145" s="246"/>
      <c r="N145" s="214"/>
      <c r="O145" s="246"/>
      <c r="P145" s="214"/>
      <c r="Q145" s="246"/>
      <c r="R145" s="214"/>
      <c r="S145" s="246"/>
    </row>
    <row r="146" spans="1:19">
      <c r="A146" s="209"/>
      <c r="B146" s="214"/>
      <c r="C146" s="246"/>
      <c r="D146" s="214"/>
      <c r="E146" s="246"/>
      <c r="F146" s="214"/>
      <c r="G146" s="246"/>
      <c r="H146" s="214"/>
      <c r="I146" s="246"/>
      <c r="J146" s="215"/>
      <c r="K146" s="246"/>
      <c r="L146" s="214"/>
      <c r="M146" s="215"/>
      <c r="N146" s="215"/>
      <c r="O146" s="215"/>
      <c r="P146" s="214"/>
      <c r="Q146" s="246"/>
      <c r="R146" s="214"/>
      <c r="S146" s="246"/>
    </row>
    <row r="147" spans="1:19">
      <c r="A147" s="209"/>
      <c r="B147" s="214"/>
      <c r="C147" s="246"/>
      <c r="D147" s="214"/>
      <c r="E147" s="246"/>
      <c r="F147" s="214"/>
      <c r="G147" s="246"/>
      <c r="H147" s="214"/>
      <c r="I147" s="246"/>
      <c r="J147" s="214"/>
      <c r="K147" s="246"/>
      <c r="L147" s="214"/>
      <c r="M147" s="246"/>
      <c r="N147" s="214"/>
      <c r="O147" s="246"/>
      <c r="P147" s="214"/>
      <c r="Q147" s="246"/>
      <c r="R147" s="214"/>
      <c r="S147" s="246"/>
    </row>
    <row r="148" spans="1:19">
      <c r="A148" s="209"/>
      <c r="B148" s="214"/>
      <c r="C148" s="246"/>
      <c r="D148" s="214"/>
      <c r="E148" s="246"/>
      <c r="F148" s="214"/>
      <c r="G148" s="246"/>
      <c r="H148" s="214"/>
      <c r="I148" s="246"/>
      <c r="J148" s="214"/>
      <c r="K148" s="246"/>
      <c r="L148" s="214"/>
      <c r="M148" s="246"/>
      <c r="N148" s="214"/>
      <c r="O148" s="246"/>
      <c r="P148" s="214"/>
      <c r="Q148" s="246"/>
      <c r="R148" s="214"/>
      <c r="S148" s="246"/>
    </row>
    <row r="149" spans="1:19">
      <c r="A149" s="209"/>
      <c r="B149" s="214"/>
      <c r="C149" s="246"/>
      <c r="D149" s="214"/>
      <c r="E149" s="246"/>
      <c r="F149" s="214"/>
      <c r="G149" s="246"/>
      <c r="H149" s="214"/>
      <c r="I149" s="246"/>
      <c r="J149" s="215"/>
      <c r="K149" s="246"/>
      <c r="L149" s="214"/>
      <c r="M149" s="246"/>
      <c r="N149" s="215"/>
      <c r="O149" s="215"/>
      <c r="P149" s="215"/>
      <c r="Q149" s="246"/>
      <c r="R149" s="214"/>
      <c r="S149" s="246"/>
    </row>
    <row r="150" spans="1:19">
      <c r="A150" s="209"/>
      <c r="B150" s="214"/>
      <c r="C150" s="246"/>
      <c r="D150" s="214"/>
      <c r="E150" s="246"/>
      <c r="F150" s="214"/>
      <c r="G150" s="246"/>
      <c r="H150" s="214"/>
      <c r="I150" s="246"/>
      <c r="J150" s="214"/>
      <c r="K150" s="246"/>
      <c r="L150" s="214"/>
      <c r="M150" s="246"/>
      <c r="N150" s="215"/>
      <c r="O150" s="246"/>
      <c r="P150" s="215"/>
      <c r="Q150" s="246"/>
      <c r="R150" s="214"/>
      <c r="S150" s="246"/>
    </row>
    <row r="151" spans="1:19">
      <c r="A151" s="209"/>
      <c r="B151" s="214"/>
      <c r="C151" s="246"/>
      <c r="D151" s="214"/>
      <c r="E151" s="246"/>
      <c r="F151" s="214"/>
      <c r="G151" s="246"/>
      <c r="H151" s="214"/>
      <c r="I151" s="246"/>
      <c r="J151" s="215"/>
      <c r="K151" s="215"/>
      <c r="L151" s="214"/>
      <c r="M151" s="215"/>
      <c r="N151" s="215"/>
      <c r="O151" s="215"/>
      <c r="P151" s="214"/>
      <c r="Q151" s="246"/>
      <c r="R151" s="214"/>
      <c r="S151" s="246"/>
    </row>
    <row r="152" spans="1:19" ht="15.75">
      <c r="A152" s="249"/>
      <c r="B152" s="99"/>
      <c r="C152" s="246"/>
      <c r="D152" s="246"/>
      <c r="E152" s="246"/>
      <c r="F152" s="246"/>
      <c r="G152" s="246"/>
      <c r="H152" s="246"/>
      <c r="I152" s="246"/>
      <c r="J152" s="246"/>
      <c r="K152" s="246"/>
      <c r="L152" s="246"/>
      <c r="M152" s="246"/>
      <c r="N152" s="246"/>
      <c r="O152" s="246"/>
      <c r="P152" s="246"/>
      <c r="Q152" s="246"/>
      <c r="R152" s="246"/>
      <c r="S152" s="246"/>
    </row>
    <row r="153" spans="1:19" ht="15.75">
      <c r="A153" s="249"/>
      <c r="B153" s="99"/>
      <c r="C153" s="246"/>
      <c r="D153" s="246"/>
      <c r="E153" s="246"/>
      <c r="F153" s="246"/>
      <c r="G153" s="246"/>
      <c r="H153" s="246"/>
      <c r="I153" s="246"/>
      <c r="J153" s="246"/>
      <c r="K153" s="246"/>
      <c r="L153" s="246"/>
      <c r="M153" s="246"/>
      <c r="N153" s="246"/>
      <c r="O153" s="246"/>
      <c r="P153" s="246"/>
      <c r="Q153" s="246"/>
      <c r="R153" s="246"/>
      <c r="S153" s="246"/>
    </row>
    <row r="154" spans="1:19">
      <c r="A154" s="209"/>
      <c r="B154" s="214"/>
      <c r="C154" s="246"/>
      <c r="D154" s="214"/>
      <c r="E154" s="246"/>
      <c r="F154" s="214"/>
      <c r="G154" s="246"/>
      <c r="H154" s="214"/>
      <c r="I154" s="246"/>
      <c r="J154" s="214"/>
      <c r="K154" s="246"/>
      <c r="L154" s="215"/>
      <c r="M154" s="215"/>
      <c r="N154" s="215"/>
      <c r="O154" s="246"/>
      <c r="P154" s="214"/>
      <c r="Q154" s="215"/>
      <c r="R154" s="215"/>
      <c r="S154" s="215"/>
    </row>
    <row r="155" spans="1:19">
      <c r="A155" s="209"/>
      <c r="B155" s="214"/>
      <c r="C155" s="246"/>
      <c r="D155" s="214"/>
      <c r="E155" s="246"/>
      <c r="F155" s="214"/>
      <c r="G155" s="246"/>
      <c r="H155" s="214"/>
      <c r="I155" s="246"/>
      <c r="J155" s="214"/>
      <c r="K155" s="246"/>
      <c r="L155" s="214"/>
      <c r="M155" s="246"/>
      <c r="N155" s="215"/>
      <c r="O155" s="246"/>
      <c r="P155" s="214"/>
      <c r="Q155" s="246"/>
      <c r="R155" s="214"/>
      <c r="S155" s="246"/>
    </row>
    <row r="156" spans="1:19">
      <c r="A156" s="209"/>
      <c r="B156" s="214"/>
      <c r="C156" s="246"/>
      <c r="D156" s="214"/>
      <c r="E156" s="246"/>
      <c r="F156" s="214"/>
      <c r="G156" s="246"/>
      <c r="H156" s="214"/>
      <c r="I156" s="246"/>
      <c r="J156" s="214"/>
      <c r="K156" s="246"/>
      <c r="L156" s="214"/>
      <c r="M156" s="215"/>
      <c r="N156" s="214"/>
      <c r="O156" s="246"/>
      <c r="P156" s="214"/>
      <c r="Q156" s="246"/>
      <c r="R156" s="214"/>
      <c r="S156" s="246"/>
    </row>
    <row r="157" spans="1:19">
      <c r="A157" s="259"/>
      <c r="B157" s="260"/>
      <c r="C157" s="260"/>
      <c r="D157" s="260"/>
      <c r="E157" s="260"/>
      <c r="F157" s="260"/>
      <c r="G157" s="260"/>
      <c r="H157" s="260"/>
      <c r="I157" s="260"/>
      <c r="J157" s="260"/>
      <c r="K157" s="260"/>
      <c r="L157" s="260"/>
      <c r="M157" s="260"/>
      <c r="N157" s="260"/>
      <c r="O157" s="260"/>
      <c r="P157" s="260"/>
      <c r="Q157" s="260"/>
      <c r="R157" s="260"/>
      <c r="S157" s="260"/>
    </row>
    <row r="158" spans="1:19">
      <c r="A158" s="209"/>
      <c r="B158" s="214"/>
      <c r="C158" s="246"/>
      <c r="D158" s="214"/>
      <c r="E158" s="246"/>
      <c r="F158" s="214"/>
      <c r="G158" s="246"/>
      <c r="H158" s="214"/>
      <c r="I158" s="246"/>
      <c r="J158" s="214"/>
      <c r="K158" s="246"/>
      <c r="L158" s="214"/>
      <c r="M158" s="214"/>
      <c r="N158" s="215"/>
      <c r="O158" s="246"/>
      <c r="P158" s="215"/>
      <c r="Q158" s="214"/>
      <c r="R158" s="214"/>
      <c r="S158" s="246"/>
    </row>
    <row r="159" spans="1:19">
      <c r="A159" s="209"/>
      <c r="B159" s="214"/>
      <c r="C159" s="246"/>
      <c r="D159" s="214"/>
      <c r="E159" s="246"/>
      <c r="F159" s="214"/>
      <c r="G159" s="246"/>
      <c r="H159" s="214"/>
      <c r="I159" s="246"/>
      <c r="J159" s="214"/>
      <c r="K159" s="246"/>
      <c r="L159" s="214"/>
      <c r="M159" s="214"/>
      <c r="N159" s="214"/>
      <c r="O159" s="246"/>
      <c r="P159" s="215"/>
      <c r="Q159" s="214"/>
      <c r="R159" s="214"/>
      <c r="S159" s="246"/>
    </row>
    <row r="160" spans="1:19">
      <c r="A160" s="209"/>
      <c r="B160" s="214"/>
      <c r="C160" s="246"/>
      <c r="D160" s="214"/>
      <c r="E160" s="246"/>
      <c r="F160" s="214"/>
      <c r="G160" s="246"/>
      <c r="H160" s="214"/>
      <c r="I160" s="246"/>
      <c r="J160" s="214"/>
      <c r="K160" s="246"/>
      <c r="L160" s="214"/>
      <c r="M160" s="215"/>
      <c r="N160" s="215"/>
      <c r="O160" s="246"/>
      <c r="P160" s="214"/>
      <c r="Q160" s="215"/>
      <c r="R160" s="214"/>
      <c r="S160" s="246"/>
    </row>
    <row r="161" spans="1:19">
      <c r="A161" s="209"/>
      <c r="B161" s="214"/>
      <c r="C161" s="246"/>
      <c r="D161" s="214"/>
      <c r="E161" s="246"/>
      <c r="F161" s="214"/>
      <c r="G161" s="246"/>
      <c r="H161" s="214"/>
      <c r="I161" s="246"/>
      <c r="J161" s="214"/>
      <c r="K161" s="246"/>
      <c r="L161" s="214"/>
      <c r="M161" s="246"/>
      <c r="N161" s="214"/>
      <c r="O161" s="246"/>
      <c r="P161" s="214"/>
      <c r="Q161" s="246"/>
      <c r="R161" s="214"/>
      <c r="S161" s="246"/>
    </row>
    <row r="162" spans="1:19">
      <c r="A162" s="209"/>
      <c r="B162" s="214"/>
      <c r="C162" s="246"/>
      <c r="D162" s="214"/>
      <c r="E162" s="246"/>
      <c r="F162" s="214"/>
      <c r="G162" s="246"/>
      <c r="H162" s="214"/>
      <c r="I162" s="246"/>
      <c r="J162" s="215"/>
      <c r="K162" s="215"/>
      <c r="L162" s="215"/>
      <c r="M162" s="215"/>
      <c r="N162" s="215"/>
      <c r="O162" s="215"/>
      <c r="P162" s="215"/>
      <c r="Q162" s="246"/>
      <c r="R162" s="214"/>
      <c r="S162" s="246"/>
    </row>
    <row r="163" spans="1:19">
      <c r="A163" s="209"/>
      <c r="B163" s="214"/>
      <c r="C163" s="246"/>
      <c r="D163" s="214"/>
      <c r="E163" s="246"/>
      <c r="F163" s="214"/>
      <c r="G163" s="246"/>
      <c r="H163" s="214"/>
      <c r="I163" s="246"/>
      <c r="J163" s="215"/>
      <c r="K163" s="246"/>
      <c r="L163" s="214"/>
      <c r="M163" s="246"/>
      <c r="N163" s="214"/>
      <c r="O163" s="246"/>
      <c r="P163" s="214"/>
      <c r="Q163" s="246"/>
      <c r="R163" s="214"/>
      <c r="S163" s="246"/>
    </row>
    <row r="164" spans="1:19">
      <c r="A164" s="209"/>
      <c r="B164" s="214"/>
      <c r="C164" s="246"/>
      <c r="D164" s="214"/>
      <c r="E164" s="246"/>
      <c r="F164" s="214"/>
      <c r="G164" s="246"/>
      <c r="H164" s="214"/>
      <c r="I164" s="246"/>
      <c r="J164" s="214"/>
      <c r="K164" s="246"/>
      <c r="L164" s="214"/>
      <c r="M164" s="246"/>
      <c r="N164" s="214"/>
      <c r="O164" s="246"/>
      <c r="P164" s="214"/>
      <c r="Q164" s="246"/>
      <c r="R164" s="214"/>
      <c r="S164" s="246"/>
    </row>
    <row r="165" spans="1:19">
      <c r="A165" s="209"/>
      <c r="B165" s="214"/>
      <c r="C165" s="246"/>
      <c r="D165" s="214"/>
      <c r="E165" s="246"/>
      <c r="F165" s="214"/>
      <c r="G165" s="246"/>
      <c r="H165" s="214"/>
      <c r="I165" s="246"/>
      <c r="J165" s="215"/>
      <c r="K165" s="246"/>
      <c r="L165" s="214"/>
      <c r="M165" s="246"/>
      <c r="N165" s="215"/>
      <c r="O165" s="246"/>
      <c r="P165" s="214"/>
      <c r="Q165" s="246"/>
      <c r="R165" s="214"/>
      <c r="S165" s="246"/>
    </row>
    <row r="166" spans="1:19">
      <c r="A166" s="209"/>
      <c r="B166" s="214"/>
      <c r="C166" s="246"/>
      <c r="D166" s="214"/>
      <c r="E166" s="246"/>
      <c r="F166" s="214"/>
      <c r="G166" s="246"/>
      <c r="H166" s="214"/>
      <c r="I166" s="246"/>
      <c r="J166" s="215"/>
      <c r="K166" s="246"/>
      <c r="L166" s="214"/>
      <c r="M166" s="246"/>
      <c r="N166" s="214"/>
      <c r="O166" s="215"/>
      <c r="P166" s="214"/>
      <c r="Q166" s="246"/>
      <c r="R166" s="214"/>
      <c r="S166" s="246"/>
    </row>
    <row r="167" spans="1:19" ht="15.75">
      <c r="A167" s="209"/>
      <c r="B167" s="269"/>
      <c r="C167" s="246"/>
      <c r="D167" s="246"/>
      <c r="E167" s="246"/>
      <c r="F167" s="246"/>
      <c r="G167" s="246"/>
      <c r="H167" s="246"/>
      <c r="I167" s="246"/>
      <c r="J167" s="246"/>
      <c r="K167" s="246"/>
      <c r="L167" s="246"/>
      <c r="M167" s="246"/>
      <c r="N167" s="246"/>
      <c r="O167" s="246"/>
      <c r="P167" s="246"/>
      <c r="Q167" s="246"/>
      <c r="R167" s="246"/>
      <c r="S167" s="246"/>
    </row>
    <row r="168" spans="1:19" ht="15.75">
      <c r="A168" s="249"/>
      <c r="B168" s="270"/>
      <c r="C168" s="246"/>
      <c r="D168" s="246"/>
      <c r="E168" s="246"/>
      <c r="F168" s="246"/>
      <c r="G168" s="246"/>
      <c r="H168" s="246"/>
      <c r="I168" s="246"/>
      <c r="J168" s="246"/>
      <c r="K168" s="246"/>
      <c r="L168" s="246"/>
      <c r="M168" s="246"/>
      <c r="N168" s="246"/>
      <c r="O168" s="246"/>
      <c r="P168" s="246"/>
      <c r="Q168" s="246"/>
      <c r="R168" s="246"/>
      <c r="S168" s="246"/>
    </row>
    <row r="169" spans="1:19">
      <c r="A169" s="209"/>
      <c r="B169" s="214"/>
      <c r="C169" s="246"/>
      <c r="D169" s="214"/>
      <c r="E169" s="246"/>
      <c r="F169" s="214"/>
      <c r="G169" s="246"/>
      <c r="H169" s="214"/>
      <c r="I169" s="246"/>
      <c r="J169" s="214"/>
      <c r="K169" s="246"/>
      <c r="L169" s="214"/>
      <c r="M169" s="246"/>
      <c r="N169" s="214"/>
      <c r="O169" s="246"/>
      <c r="P169" s="214"/>
      <c r="Q169" s="246"/>
      <c r="R169" s="214"/>
      <c r="S169" s="246"/>
    </row>
    <row r="170" spans="1:19">
      <c r="A170" s="209"/>
      <c r="B170" s="214"/>
      <c r="C170" s="246"/>
      <c r="D170" s="214"/>
      <c r="E170" s="246"/>
      <c r="F170" s="214"/>
      <c r="G170" s="246"/>
      <c r="H170" s="214"/>
      <c r="I170" s="246"/>
      <c r="J170" s="214"/>
      <c r="K170" s="246"/>
      <c r="L170" s="214"/>
      <c r="M170" s="246"/>
      <c r="N170" s="215"/>
      <c r="O170" s="246"/>
      <c r="P170" s="214"/>
      <c r="Q170" s="246"/>
      <c r="R170" s="214"/>
      <c r="S170" s="246"/>
    </row>
    <row r="171" spans="1:19">
      <c r="A171" s="209"/>
      <c r="B171" s="214"/>
      <c r="C171" s="246"/>
      <c r="D171" s="214"/>
      <c r="E171" s="246"/>
      <c r="F171" s="214"/>
      <c r="G171" s="246"/>
      <c r="H171" s="214"/>
      <c r="I171" s="246"/>
      <c r="J171" s="215"/>
      <c r="K171" s="246"/>
      <c r="L171" s="214"/>
      <c r="M171" s="246"/>
      <c r="N171" s="215"/>
      <c r="O171" s="215"/>
      <c r="P171" s="214"/>
      <c r="Q171" s="246"/>
      <c r="R171" s="214"/>
      <c r="S171" s="246"/>
    </row>
    <row r="172" spans="1:19">
      <c r="A172" s="209"/>
      <c r="B172" s="214"/>
      <c r="C172" s="246"/>
      <c r="D172" s="214"/>
      <c r="E172" s="246"/>
      <c r="F172" s="214"/>
      <c r="G172" s="246"/>
      <c r="H172" s="214"/>
      <c r="I172" s="246"/>
      <c r="J172" s="214"/>
      <c r="K172" s="246"/>
      <c r="L172" s="214"/>
      <c r="M172" s="246"/>
      <c r="N172" s="214"/>
      <c r="O172" s="246"/>
      <c r="P172" s="214"/>
      <c r="Q172" s="246"/>
      <c r="R172" s="214"/>
      <c r="S172" s="246"/>
    </row>
    <row r="173" spans="1:19">
      <c r="A173" s="209"/>
      <c r="B173" s="214"/>
      <c r="C173" s="246"/>
      <c r="D173" s="214"/>
      <c r="E173" s="246"/>
      <c r="F173" s="214"/>
      <c r="G173" s="246"/>
      <c r="H173" s="214"/>
      <c r="I173" s="246"/>
      <c r="J173" s="214"/>
      <c r="K173" s="246"/>
      <c r="L173" s="214"/>
      <c r="M173" s="246"/>
      <c r="N173" s="215"/>
      <c r="O173" s="215"/>
      <c r="P173" s="214"/>
      <c r="Q173" s="246"/>
      <c r="R173" s="214"/>
      <c r="S173" s="246"/>
    </row>
    <row r="174" spans="1:19">
      <c r="A174" s="209"/>
      <c r="B174" s="214"/>
      <c r="C174" s="246"/>
      <c r="D174" s="214"/>
      <c r="E174" s="246"/>
      <c r="F174" s="214"/>
      <c r="G174" s="246"/>
      <c r="H174" s="214"/>
      <c r="I174" s="246"/>
      <c r="J174" s="215"/>
      <c r="K174" s="215"/>
      <c r="L174" s="214"/>
      <c r="M174" s="215"/>
      <c r="N174" s="214"/>
      <c r="O174" s="246"/>
      <c r="P174" s="214"/>
      <c r="Q174" s="246"/>
      <c r="R174" s="214"/>
      <c r="S174" s="246"/>
    </row>
    <row r="175" spans="1:19">
      <c r="A175" s="209"/>
      <c r="B175" s="214"/>
      <c r="C175" s="246"/>
      <c r="D175" s="214"/>
      <c r="E175" s="246"/>
      <c r="F175" s="214"/>
      <c r="G175" s="246"/>
      <c r="H175" s="214"/>
      <c r="I175" s="246"/>
      <c r="J175" s="215"/>
      <c r="K175" s="215"/>
      <c r="L175" s="214"/>
      <c r="M175" s="246"/>
      <c r="N175" s="215"/>
      <c r="O175" s="215"/>
      <c r="P175" s="214"/>
      <c r="Q175" s="246"/>
      <c r="R175" s="214"/>
      <c r="S175" s="246"/>
    </row>
    <row r="176" spans="1:19">
      <c r="A176" s="209"/>
      <c r="B176" s="214"/>
      <c r="C176" s="246"/>
      <c r="D176" s="214"/>
      <c r="E176" s="246"/>
      <c r="F176" s="214"/>
      <c r="G176" s="246"/>
      <c r="H176" s="214"/>
      <c r="I176" s="246"/>
      <c r="J176" s="215"/>
      <c r="K176" s="246"/>
      <c r="L176" s="214"/>
      <c r="M176" s="246"/>
      <c r="N176" s="215"/>
      <c r="O176" s="215"/>
      <c r="P176" s="214"/>
      <c r="Q176" s="246"/>
      <c r="R176" s="214"/>
      <c r="S176" s="246"/>
    </row>
    <row r="177" spans="1:19">
      <c r="A177" s="209"/>
      <c r="B177" s="214"/>
      <c r="C177" s="246"/>
      <c r="D177" s="214"/>
      <c r="E177" s="246"/>
      <c r="F177" s="214"/>
      <c r="G177" s="246"/>
      <c r="H177" s="214"/>
      <c r="I177" s="246"/>
      <c r="J177" s="215"/>
      <c r="K177" s="246"/>
      <c r="L177" s="215"/>
      <c r="M177" s="215"/>
      <c r="N177" s="215"/>
      <c r="O177" s="215"/>
      <c r="P177" s="214"/>
      <c r="Q177" s="215"/>
      <c r="R177" s="214"/>
      <c r="S177" s="246"/>
    </row>
    <row r="178" spans="1:19">
      <c r="A178" s="209"/>
      <c r="B178" s="214"/>
      <c r="C178" s="246"/>
      <c r="D178" s="214"/>
      <c r="E178" s="246"/>
      <c r="F178" s="214"/>
      <c r="G178" s="246"/>
      <c r="H178" s="214"/>
      <c r="I178" s="246"/>
      <c r="J178" s="214"/>
      <c r="K178" s="246"/>
      <c r="L178" s="214"/>
      <c r="M178" s="246"/>
      <c r="N178" s="214"/>
      <c r="O178" s="246"/>
      <c r="P178" s="214"/>
      <c r="Q178" s="246"/>
      <c r="R178" s="214"/>
      <c r="S178" s="246"/>
    </row>
    <row r="179" spans="1:19">
      <c r="A179" s="209"/>
      <c r="B179" s="214"/>
      <c r="C179" s="246"/>
      <c r="D179" s="214"/>
      <c r="E179" s="246"/>
      <c r="F179" s="214"/>
      <c r="G179" s="246"/>
      <c r="H179" s="214"/>
      <c r="I179" s="246"/>
      <c r="J179" s="214"/>
      <c r="K179" s="246"/>
      <c r="L179" s="215"/>
      <c r="M179" s="246"/>
      <c r="N179" s="215"/>
      <c r="O179" s="246"/>
      <c r="P179" s="214"/>
      <c r="Q179" s="246"/>
      <c r="R179" s="214"/>
      <c r="S179" s="246"/>
    </row>
    <row r="180" spans="1:19">
      <c r="A180" s="209"/>
      <c r="B180" s="214"/>
      <c r="C180" s="246"/>
      <c r="D180" s="214"/>
      <c r="E180" s="246"/>
      <c r="F180" s="214"/>
      <c r="G180" s="246"/>
      <c r="H180" s="214"/>
      <c r="I180" s="246"/>
      <c r="J180" s="215"/>
      <c r="K180" s="215"/>
      <c r="L180" s="214"/>
      <c r="M180" s="246"/>
      <c r="N180" s="214"/>
      <c r="O180" s="246"/>
      <c r="P180" s="214"/>
      <c r="Q180" s="246"/>
      <c r="R180" s="214"/>
      <c r="S180" s="246"/>
    </row>
    <row r="181" spans="1:19">
      <c r="A181" s="209"/>
      <c r="B181" s="214"/>
      <c r="C181" s="246"/>
      <c r="D181" s="214"/>
      <c r="E181" s="246"/>
      <c r="F181" s="214"/>
      <c r="G181" s="246"/>
      <c r="H181" s="214"/>
      <c r="I181" s="246"/>
      <c r="J181" s="215"/>
      <c r="K181" s="215"/>
      <c r="L181" s="215"/>
      <c r="M181" s="215"/>
      <c r="N181" s="215"/>
      <c r="O181" s="215"/>
      <c r="P181" s="215"/>
      <c r="Q181" s="215"/>
      <c r="R181" s="215"/>
      <c r="S181" s="246"/>
    </row>
    <row r="182" spans="1:19">
      <c r="A182" s="209"/>
      <c r="B182" s="214"/>
      <c r="C182" s="246"/>
      <c r="D182" s="214"/>
      <c r="E182" s="246"/>
      <c r="F182" s="214"/>
      <c r="G182" s="246"/>
      <c r="H182" s="214"/>
      <c r="I182" s="246"/>
      <c r="J182" s="214"/>
      <c r="K182" s="246"/>
      <c r="L182" s="214"/>
      <c r="M182" s="246"/>
      <c r="N182" s="214"/>
      <c r="O182" s="246"/>
      <c r="P182" s="214"/>
      <c r="Q182" s="246"/>
      <c r="R182" s="214"/>
      <c r="S182" s="246"/>
    </row>
    <row r="183" spans="1:19">
      <c r="A183" s="209"/>
      <c r="B183" s="214"/>
      <c r="C183" s="246"/>
      <c r="D183" s="214"/>
      <c r="E183" s="246"/>
      <c r="F183" s="214"/>
      <c r="G183" s="246"/>
      <c r="H183" s="214"/>
      <c r="I183" s="246"/>
      <c r="J183" s="214"/>
      <c r="K183" s="246"/>
      <c r="L183" s="214"/>
      <c r="M183" s="246"/>
      <c r="N183" s="214"/>
      <c r="O183" s="246"/>
      <c r="P183" s="214"/>
      <c r="Q183" s="246"/>
      <c r="R183" s="214"/>
      <c r="S183" s="246"/>
    </row>
    <row r="184" spans="1:19">
      <c r="A184" s="209"/>
      <c r="B184" s="214"/>
      <c r="C184" s="246"/>
      <c r="D184" s="214"/>
      <c r="E184" s="246"/>
      <c r="F184" s="214"/>
      <c r="G184" s="246"/>
      <c r="H184" s="214"/>
      <c r="I184" s="246"/>
      <c r="J184" s="214"/>
      <c r="K184" s="246"/>
      <c r="L184" s="214"/>
      <c r="M184" s="246"/>
      <c r="N184" s="215"/>
      <c r="O184" s="215"/>
      <c r="P184" s="215"/>
      <c r="Q184" s="246"/>
      <c r="R184" s="214"/>
      <c r="S184" s="246"/>
    </row>
    <row r="185" spans="1:19">
      <c r="A185" s="209"/>
      <c r="B185" s="214"/>
      <c r="C185" s="246"/>
      <c r="D185" s="214"/>
      <c r="E185" s="246"/>
      <c r="F185" s="214"/>
      <c r="G185" s="246"/>
      <c r="H185" s="214"/>
      <c r="I185" s="246"/>
      <c r="J185" s="214"/>
      <c r="K185" s="246"/>
      <c r="L185" s="214"/>
      <c r="M185" s="246"/>
      <c r="N185" s="214"/>
      <c r="O185" s="246"/>
      <c r="P185" s="214"/>
      <c r="Q185" s="246"/>
      <c r="R185" s="214"/>
      <c r="S185" s="246"/>
    </row>
    <row r="186" spans="1:19">
      <c r="A186" s="209"/>
      <c r="B186" s="214"/>
      <c r="C186" s="246"/>
      <c r="D186" s="214"/>
      <c r="E186" s="246"/>
      <c r="F186" s="214"/>
      <c r="G186" s="246"/>
      <c r="H186" s="214"/>
      <c r="I186" s="246"/>
      <c r="J186" s="215"/>
      <c r="K186" s="246"/>
      <c r="L186" s="215"/>
      <c r="M186" s="215"/>
      <c r="N186" s="215"/>
      <c r="O186" s="215"/>
      <c r="P186" s="215"/>
      <c r="Q186" s="215"/>
      <c r="R186" s="214"/>
      <c r="S186" s="246"/>
    </row>
    <row r="187" spans="1:19">
      <c r="A187" s="209"/>
      <c r="B187" s="214"/>
      <c r="C187" s="246"/>
      <c r="D187" s="214"/>
      <c r="E187" s="246"/>
      <c r="F187" s="214"/>
      <c r="G187" s="246"/>
      <c r="H187" s="214"/>
      <c r="I187" s="246"/>
      <c r="J187" s="214"/>
      <c r="K187" s="246"/>
      <c r="L187" s="214"/>
      <c r="M187" s="246"/>
      <c r="N187" s="214"/>
      <c r="O187" s="246"/>
      <c r="P187" s="214"/>
      <c r="Q187" s="246"/>
      <c r="R187" s="214"/>
      <c r="S187" s="246"/>
    </row>
    <row r="188" spans="1:19">
      <c r="A188" s="209"/>
      <c r="B188" s="214"/>
      <c r="C188" s="246"/>
      <c r="D188" s="214"/>
      <c r="E188" s="246"/>
      <c r="F188" s="214"/>
      <c r="G188" s="246"/>
      <c r="H188" s="214"/>
      <c r="I188" s="246"/>
      <c r="J188" s="214"/>
      <c r="K188" s="246"/>
      <c r="L188" s="214"/>
      <c r="M188" s="246"/>
      <c r="N188" s="214"/>
      <c r="O188" s="246"/>
      <c r="P188" s="214"/>
      <c r="Q188" s="246"/>
      <c r="R188" s="214"/>
      <c r="S188" s="246"/>
    </row>
    <row r="189" spans="1:19">
      <c r="A189" s="209"/>
      <c r="B189" s="214"/>
      <c r="C189" s="246"/>
      <c r="D189" s="214"/>
      <c r="E189" s="246"/>
      <c r="F189" s="214"/>
      <c r="G189" s="246"/>
      <c r="H189" s="214"/>
      <c r="I189" s="246"/>
      <c r="J189" s="214"/>
      <c r="K189" s="246"/>
      <c r="L189" s="214"/>
      <c r="M189" s="246"/>
      <c r="N189" s="214"/>
      <c r="O189" s="246"/>
      <c r="P189" s="214"/>
      <c r="Q189" s="246"/>
      <c r="R189" s="214"/>
      <c r="S189" s="246"/>
    </row>
    <row r="190" spans="1:19">
      <c r="A190" s="209"/>
      <c r="B190" s="214"/>
      <c r="C190" s="246"/>
      <c r="D190" s="214"/>
      <c r="E190" s="246"/>
      <c r="F190" s="214"/>
      <c r="G190" s="246"/>
      <c r="H190" s="214"/>
      <c r="I190" s="246"/>
      <c r="J190" s="215"/>
      <c r="K190" s="246"/>
      <c r="L190" s="214"/>
      <c r="M190" s="215"/>
      <c r="N190" s="215"/>
      <c r="O190" s="215"/>
      <c r="P190" s="214"/>
      <c r="Q190" s="215"/>
      <c r="R190" s="214"/>
      <c r="S190" s="246"/>
    </row>
    <row r="191" spans="1:19">
      <c r="A191" s="209"/>
      <c r="B191" s="214"/>
      <c r="C191" s="246"/>
      <c r="D191" s="214"/>
      <c r="E191" s="246"/>
      <c r="F191" s="214"/>
      <c r="G191" s="246"/>
      <c r="H191" s="214"/>
      <c r="I191" s="246"/>
      <c r="J191" s="215"/>
      <c r="K191" s="215"/>
      <c r="L191" s="215"/>
      <c r="M191" s="215"/>
      <c r="N191" s="215"/>
      <c r="O191" s="215"/>
      <c r="P191" s="215"/>
      <c r="Q191" s="215"/>
      <c r="R191" s="214"/>
      <c r="S191" s="246"/>
    </row>
    <row r="192" spans="1:19">
      <c r="A192" s="209"/>
      <c r="B192" s="214"/>
      <c r="C192" s="246"/>
      <c r="D192" s="214"/>
      <c r="E192" s="246"/>
      <c r="F192" s="214"/>
      <c r="G192" s="246"/>
      <c r="H192" s="214"/>
      <c r="I192" s="246"/>
      <c r="J192" s="215"/>
      <c r="K192" s="246"/>
      <c r="L192" s="215"/>
      <c r="M192" s="246"/>
      <c r="N192" s="215"/>
      <c r="O192" s="215"/>
      <c r="P192" s="215"/>
      <c r="Q192" s="215"/>
      <c r="R192" s="214"/>
      <c r="S192" s="246"/>
    </row>
    <row r="193" spans="1:19">
      <c r="A193" s="209"/>
      <c r="B193" s="214"/>
      <c r="C193" s="246"/>
      <c r="D193" s="214"/>
      <c r="E193" s="246"/>
      <c r="F193" s="214"/>
      <c r="G193" s="246"/>
      <c r="H193" s="214"/>
      <c r="I193" s="246"/>
      <c r="J193" s="215"/>
      <c r="K193" s="246"/>
      <c r="L193" s="214"/>
      <c r="M193" s="215"/>
      <c r="N193" s="215"/>
      <c r="O193" s="215"/>
      <c r="P193" s="215"/>
      <c r="Q193" s="246"/>
      <c r="R193" s="214"/>
      <c r="S193" s="246"/>
    </row>
    <row r="194" spans="1:19">
      <c r="A194" s="209"/>
      <c r="B194" s="214"/>
      <c r="C194" s="246"/>
      <c r="D194" s="214"/>
      <c r="E194" s="246"/>
      <c r="F194" s="214"/>
      <c r="G194" s="246"/>
      <c r="H194" s="214"/>
      <c r="I194" s="246"/>
      <c r="J194" s="214"/>
      <c r="K194" s="246"/>
      <c r="L194" s="214"/>
      <c r="M194" s="215"/>
      <c r="N194" s="215"/>
      <c r="O194" s="215"/>
      <c r="P194" s="214"/>
      <c r="Q194" s="215"/>
      <c r="R194" s="214"/>
      <c r="S194" s="246"/>
    </row>
    <row r="195" spans="1:19">
      <c r="A195" s="209"/>
      <c r="B195" s="214"/>
      <c r="C195" s="246"/>
      <c r="D195" s="214"/>
      <c r="E195" s="246"/>
      <c r="F195" s="214"/>
      <c r="G195" s="246"/>
      <c r="H195" s="214"/>
      <c r="I195" s="246"/>
      <c r="J195" s="215"/>
      <c r="K195" s="246"/>
      <c r="L195" s="214"/>
      <c r="M195" s="246"/>
      <c r="N195" s="214"/>
      <c r="O195" s="246"/>
      <c r="P195" s="214"/>
      <c r="Q195" s="246"/>
      <c r="R195" s="214"/>
      <c r="S195" s="246"/>
    </row>
    <row r="196" spans="1:19">
      <c r="A196" s="209"/>
      <c r="B196" s="214"/>
      <c r="C196" s="246"/>
      <c r="D196" s="214"/>
      <c r="E196" s="246"/>
      <c r="F196" s="214"/>
      <c r="G196" s="246"/>
      <c r="H196" s="214"/>
      <c r="I196" s="246"/>
      <c r="J196" s="214"/>
      <c r="K196" s="246"/>
      <c r="L196" s="214"/>
      <c r="M196" s="246"/>
      <c r="N196" s="214"/>
      <c r="O196" s="246"/>
      <c r="P196" s="214"/>
      <c r="Q196" s="246"/>
      <c r="R196" s="214"/>
      <c r="S196" s="246"/>
    </row>
    <row r="197" spans="1:19">
      <c r="A197" s="209"/>
      <c r="B197" s="214"/>
      <c r="C197" s="246"/>
      <c r="D197" s="214"/>
      <c r="E197" s="246"/>
      <c r="F197" s="214"/>
      <c r="G197" s="246"/>
      <c r="H197" s="214"/>
      <c r="I197" s="246"/>
      <c r="J197" s="215"/>
      <c r="K197" s="246"/>
      <c r="L197" s="214"/>
      <c r="M197" s="246"/>
      <c r="N197" s="214"/>
      <c r="O197" s="246"/>
      <c r="P197" s="214"/>
      <c r="Q197" s="246"/>
      <c r="R197" s="214"/>
      <c r="S197" s="246"/>
    </row>
    <row r="198" spans="1:19">
      <c r="A198" s="209"/>
      <c r="B198" s="214"/>
      <c r="C198" s="246"/>
      <c r="D198" s="214"/>
      <c r="E198" s="246"/>
      <c r="F198" s="214"/>
      <c r="G198" s="246"/>
      <c r="H198" s="214"/>
      <c r="I198" s="246"/>
      <c r="J198" s="214"/>
      <c r="K198" s="246"/>
      <c r="L198" s="214"/>
      <c r="M198" s="246"/>
      <c r="N198" s="214"/>
      <c r="O198" s="246"/>
      <c r="P198" s="214"/>
      <c r="Q198" s="246"/>
      <c r="R198" s="214"/>
      <c r="S198" s="246"/>
    </row>
    <row r="199" spans="1:19">
      <c r="A199" s="209"/>
      <c r="B199" s="98"/>
      <c r="C199" s="246"/>
      <c r="D199" s="246"/>
      <c r="E199" s="246"/>
      <c r="F199" s="246"/>
      <c r="G199" s="246"/>
      <c r="H199" s="246"/>
      <c r="I199" s="246"/>
      <c r="J199" s="246"/>
      <c r="K199" s="246"/>
      <c r="L199" s="246"/>
      <c r="M199" s="246"/>
      <c r="N199" s="246"/>
      <c r="O199" s="246"/>
      <c r="P199" s="246"/>
      <c r="Q199" s="246"/>
      <c r="R199" s="246"/>
      <c r="S199" s="246"/>
    </row>
    <row r="200" spans="1:19" ht="15.75">
      <c r="A200" s="249"/>
      <c r="B200" s="98"/>
      <c r="C200" s="246"/>
      <c r="D200" s="246"/>
      <c r="E200" s="246"/>
      <c r="F200" s="246"/>
      <c r="G200" s="246"/>
      <c r="H200" s="246"/>
      <c r="I200" s="246"/>
      <c r="J200" s="246"/>
      <c r="K200" s="246"/>
      <c r="L200" s="246"/>
      <c r="M200" s="246"/>
      <c r="N200" s="246"/>
      <c r="O200" s="246"/>
      <c r="P200" s="246"/>
      <c r="Q200" s="246"/>
      <c r="R200" s="246"/>
      <c r="S200" s="246"/>
    </row>
    <row r="201" spans="1:19">
      <c r="A201" s="209"/>
      <c r="B201" s="214"/>
      <c r="C201" s="246"/>
      <c r="D201" s="214"/>
      <c r="E201" s="246"/>
      <c r="F201" s="214"/>
      <c r="G201" s="246"/>
      <c r="H201" s="214"/>
      <c r="I201" s="246"/>
      <c r="J201" s="215"/>
      <c r="K201" s="246"/>
      <c r="L201" s="214"/>
      <c r="M201" s="246"/>
      <c r="N201" s="215"/>
      <c r="O201" s="215"/>
      <c r="P201" s="214"/>
      <c r="Q201" s="246"/>
      <c r="R201" s="214"/>
      <c r="S201" s="246"/>
    </row>
    <row r="202" spans="1:19">
      <c r="A202" s="209"/>
      <c r="B202" s="214"/>
      <c r="C202" s="246"/>
      <c r="D202" s="214"/>
      <c r="E202" s="246"/>
      <c r="F202" s="214"/>
      <c r="G202" s="246"/>
      <c r="H202" s="214"/>
      <c r="I202" s="246"/>
      <c r="J202" s="215"/>
      <c r="K202" s="215"/>
      <c r="L202" s="215"/>
      <c r="M202" s="215"/>
      <c r="N202" s="215"/>
      <c r="O202" s="215"/>
      <c r="P202" s="215"/>
      <c r="Q202" s="215"/>
      <c r="R202" s="214"/>
      <c r="S202" s="246"/>
    </row>
    <row r="203" spans="1:19">
      <c r="A203" s="209"/>
      <c r="B203" s="214"/>
      <c r="C203" s="246"/>
      <c r="D203" s="214"/>
      <c r="E203" s="246"/>
      <c r="F203" s="214"/>
      <c r="G203" s="246"/>
      <c r="H203" s="214"/>
      <c r="I203" s="246"/>
      <c r="J203" s="214"/>
      <c r="K203" s="246"/>
      <c r="L203" s="214"/>
      <c r="M203" s="246"/>
      <c r="N203" s="214"/>
      <c r="O203" s="246"/>
      <c r="P203" s="214"/>
      <c r="Q203" s="246"/>
      <c r="R203" s="214"/>
      <c r="S203" s="246"/>
    </row>
    <row r="204" spans="1:19">
      <c r="A204" s="209"/>
      <c r="B204" s="214"/>
      <c r="C204" s="246"/>
      <c r="D204" s="214"/>
      <c r="E204" s="246"/>
      <c r="F204" s="214"/>
      <c r="G204" s="246"/>
      <c r="H204" s="214"/>
      <c r="I204" s="246"/>
      <c r="J204" s="214"/>
      <c r="K204" s="246"/>
      <c r="L204" s="214"/>
      <c r="M204" s="246"/>
      <c r="N204" s="214"/>
      <c r="O204" s="246"/>
      <c r="P204" s="214"/>
      <c r="Q204" s="246"/>
      <c r="R204" s="214"/>
      <c r="S204" s="246"/>
    </row>
    <row r="205" spans="1:19">
      <c r="A205" s="209"/>
      <c r="B205" s="214"/>
      <c r="C205" s="246"/>
      <c r="D205" s="214"/>
      <c r="E205" s="246"/>
      <c r="F205" s="214"/>
      <c r="G205" s="246"/>
      <c r="H205" s="214"/>
      <c r="I205" s="246"/>
      <c r="J205" s="215"/>
      <c r="K205" s="215"/>
      <c r="L205" s="215"/>
      <c r="M205" s="215"/>
      <c r="N205" s="215"/>
      <c r="O205" s="215"/>
      <c r="P205" s="215"/>
      <c r="Q205" s="215"/>
      <c r="R205" s="214"/>
      <c r="S205" s="246"/>
    </row>
    <row r="206" spans="1:19">
      <c r="A206" s="209"/>
      <c r="B206" s="214"/>
      <c r="C206" s="246"/>
      <c r="D206" s="214"/>
      <c r="E206" s="246"/>
      <c r="F206" s="214"/>
      <c r="G206" s="246"/>
      <c r="H206" s="214"/>
      <c r="I206" s="246"/>
      <c r="J206" s="215"/>
      <c r="K206" s="246"/>
      <c r="L206" s="214"/>
      <c r="M206" s="246"/>
      <c r="N206" s="215"/>
      <c r="O206" s="215"/>
      <c r="P206" s="214"/>
      <c r="Q206" s="246"/>
      <c r="R206" s="214"/>
      <c r="S206" s="246"/>
    </row>
    <row r="207" spans="1:19">
      <c r="A207" s="209"/>
      <c r="B207" s="214"/>
      <c r="C207" s="246"/>
      <c r="D207" s="214"/>
      <c r="E207" s="246"/>
      <c r="F207" s="214"/>
      <c r="G207" s="246"/>
      <c r="H207" s="214"/>
      <c r="I207" s="246"/>
      <c r="J207" s="214"/>
      <c r="K207" s="246"/>
      <c r="L207" s="214"/>
      <c r="M207" s="246"/>
      <c r="N207" s="214"/>
      <c r="O207" s="246"/>
      <c r="P207" s="214"/>
      <c r="Q207" s="246"/>
      <c r="R207" s="214"/>
      <c r="S207" s="246"/>
    </row>
    <row r="208" spans="1:19">
      <c r="A208" s="209"/>
      <c r="B208" s="214"/>
      <c r="C208" s="246"/>
      <c r="D208" s="214"/>
      <c r="E208" s="246"/>
      <c r="F208" s="214"/>
      <c r="G208" s="246"/>
      <c r="H208" s="214"/>
      <c r="I208" s="246"/>
      <c r="J208" s="214"/>
      <c r="K208" s="246"/>
      <c r="L208" s="214"/>
      <c r="M208" s="246"/>
      <c r="N208" s="214"/>
      <c r="O208" s="246"/>
      <c r="P208" s="214"/>
      <c r="Q208" s="246"/>
      <c r="R208" s="214"/>
      <c r="S208" s="246"/>
    </row>
    <row r="209" spans="1:19">
      <c r="A209" s="209"/>
      <c r="B209" s="214"/>
      <c r="C209" s="246"/>
      <c r="D209" s="214"/>
      <c r="E209" s="246"/>
      <c r="F209" s="214"/>
      <c r="G209" s="246"/>
      <c r="H209" s="214"/>
      <c r="I209" s="246"/>
      <c r="J209" s="214"/>
      <c r="K209" s="246"/>
      <c r="L209" s="214"/>
      <c r="M209" s="246"/>
      <c r="N209" s="214"/>
      <c r="O209" s="246"/>
      <c r="P209" s="214"/>
      <c r="Q209" s="246"/>
      <c r="R209" s="214"/>
      <c r="S209" s="246"/>
    </row>
    <row r="210" spans="1:19">
      <c r="A210" s="209"/>
      <c r="B210" s="214"/>
      <c r="C210" s="246"/>
      <c r="D210" s="214"/>
      <c r="E210" s="246"/>
      <c r="F210" s="214"/>
      <c r="G210" s="246"/>
      <c r="H210" s="214"/>
      <c r="I210" s="246"/>
      <c r="J210" s="214"/>
      <c r="K210" s="246"/>
      <c r="L210" s="214"/>
      <c r="M210" s="246"/>
      <c r="N210" s="214"/>
      <c r="O210" s="246"/>
      <c r="P210" s="214"/>
      <c r="Q210" s="246"/>
      <c r="R210" s="214"/>
      <c r="S210" s="246"/>
    </row>
    <row r="211" spans="1:19">
      <c r="A211" s="209"/>
      <c r="B211" s="99"/>
      <c r="C211" s="246"/>
      <c r="D211" s="246"/>
      <c r="E211" s="246"/>
      <c r="F211" s="246"/>
      <c r="G211" s="246"/>
      <c r="H211" s="246"/>
      <c r="I211" s="246"/>
      <c r="J211" s="246"/>
      <c r="K211" s="246"/>
      <c r="L211" s="246"/>
      <c r="M211" s="246"/>
      <c r="N211" s="246"/>
      <c r="O211" s="246"/>
      <c r="P211" s="246"/>
      <c r="Q211" s="246"/>
      <c r="R211" s="246"/>
      <c r="S211" s="246"/>
    </row>
    <row r="212" spans="1:19" ht="15.75">
      <c r="A212" s="249"/>
      <c r="B212" s="99"/>
      <c r="C212" s="246"/>
      <c r="D212" s="246"/>
      <c r="E212" s="246"/>
      <c r="F212" s="246"/>
      <c r="G212" s="246"/>
      <c r="H212" s="246"/>
      <c r="I212" s="246"/>
      <c r="J212" s="246"/>
      <c r="K212" s="246"/>
      <c r="L212" s="246"/>
      <c r="M212" s="246"/>
      <c r="N212" s="246"/>
      <c r="O212" s="246"/>
      <c r="P212" s="246"/>
      <c r="Q212" s="246"/>
      <c r="R212" s="246"/>
      <c r="S212" s="246"/>
    </row>
    <row r="213" spans="1:19">
      <c r="A213" s="209"/>
      <c r="B213" s="214"/>
      <c r="C213" s="246"/>
      <c r="D213" s="214"/>
      <c r="E213" s="246"/>
      <c r="F213" s="214"/>
      <c r="G213" s="246"/>
      <c r="H213" s="214"/>
      <c r="I213" s="246"/>
      <c r="J213" s="214"/>
      <c r="K213" s="246"/>
      <c r="L213" s="214"/>
      <c r="M213" s="246"/>
      <c r="N213" s="214"/>
      <c r="O213" s="246"/>
      <c r="P213" s="214"/>
      <c r="Q213" s="246"/>
      <c r="R213" s="214"/>
      <c r="S213" s="246"/>
    </row>
    <row r="214" spans="1:19">
      <c r="A214" s="209"/>
      <c r="B214" s="214"/>
      <c r="C214" s="246"/>
      <c r="D214" s="214"/>
      <c r="E214" s="246"/>
      <c r="F214" s="214"/>
      <c r="G214" s="246"/>
      <c r="H214" s="214"/>
      <c r="I214" s="246"/>
      <c r="J214" s="215"/>
      <c r="K214" s="246"/>
      <c r="L214" s="214"/>
      <c r="M214" s="246"/>
      <c r="N214" s="215"/>
      <c r="O214" s="246"/>
      <c r="P214" s="215"/>
      <c r="Q214" s="246"/>
      <c r="R214" s="214"/>
      <c r="S214" s="246"/>
    </row>
    <row r="215" spans="1:19">
      <c r="A215" s="209"/>
      <c r="B215" s="214"/>
      <c r="C215" s="246"/>
      <c r="D215" s="214"/>
      <c r="E215" s="246"/>
      <c r="F215" s="214"/>
      <c r="G215" s="246"/>
      <c r="H215" s="214"/>
      <c r="I215" s="246"/>
      <c r="J215" s="214"/>
      <c r="K215" s="246"/>
      <c r="L215" s="214"/>
      <c r="M215" s="246"/>
      <c r="N215" s="214"/>
      <c r="O215" s="215"/>
      <c r="P215" s="215"/>
      <c r="Q215" s="246"/>
      <c r="R215" s="214"/>
      <c r="S215" s="246"/>
    </row>
    <row r="216" spans="1:19">
      <c r="A216" s="209"/>
      <c r="B216" s="214"/>
      <c r="C216" s="246"/>
      <c r="D216" s="214"/>
      <c r="E216" s="246"/>
      <c r="F216" s="214"/>
      <c r="G216" s="246"/>
      <c r="H216" s="214"/>
      <c r="I216" s="246"/>
      <c r="J216" s="215"/>
      <c r="K216" s="246"/>
      <c r="L216" s="215"/>
      <c r="M216" s="215"/>
      <c r="N216" s="215"/>
      <c r="O216" s="215"/>
      <c r="P216" s="215"/>
      <c r="Q216" s="246"/>
      <c r="R216" s="214"/>
      <c r="S216" s="246"/>
    </row>
    <row r="217" spans="1:19">
      <c r="A217" s="209"/>
      <c r="B217" s="214"/>
      <c r="C217" s="246"/>
      <c r="D217" s="214"/>
      <c r="E217" s="246"/>
      <c r="F217" s="214"/>
      <c r="G217" s="246"/>
      <c r="H217" s="214"/>
      <c r="I217" s="246"/>
      <c r="J217" s="215"/>
      <c r="K217" s="246"/>
      <c r="L217" s="214"/>
      <c r="M217" s="246"/>
      <c r="N217" s="214"/>
      <c r="O217" s="246"/>
      <c r="P217" s="214"/>
      <c r="Q217" s="246"/>
      <c r="R217" s="214"/>
      <c r="S217" s="246"/>
    </row>
    <row r="218" spans="1:19">
      <c r="A218" s="209"/>
      <c r="B218" s="214"/>
      <c r="C218" s="246"/>
      <c r="D218" s="214"/>
      <c r="E218" s="246"/>
      <c r="F218" s="214"/>
      <c r="G218" s="246"/>
      <c r="H218" s="214"/>
      <c r="I218" s="246"/>
      <c r="J218" s="214"/>
      <c r="K218" s="215"/>
      <c r="L218" s="214"/>
      <c r="M218" s="246"/>
      <c r="N218" s="214"/>
      <c r="O218" s="246"/>
      <c r="P218" s="214"/>
      <c r="Q218" s="246"/>
      <c r="R218" s="214"/>
      <c r="S218" s="246"/>
    </row>
    <row r="219" spans="1:19">
      <c r="A219" s="209"/>
      <c r="B219" s="214"/>
      <c r="C219" s="246"/>
      <c r="D219" s="214"/>
      <c r="E219" s="246"/>
      <c r="F219" s="214"/>
      <c r="G219" s="246"/>
      <c r="H219" s="214"/>
      <c r="I219" s="246"/>
      <c r="J219" s="215"/>
      <c r="K219" s="215"/>
      <c r="L219" s="214"/>
      <c r="M219" s="246"/>
      <c r="N219" s="214"/>
      <c r="O219" s="215"/>
      <c r="P219" s="215"/>
      <c r="Q219" s="215"/>
      <c r="R219" s="214"/>
      <c r="S219" s="215"/>
    </row>
    <row r="220" spans="1:19">
      <c r="A220" s="209"/>
      <c r="B220" s="214"/>
      <c r="C220" s="246"/>
      <c r="D220" s="214"/>
      <c r="E220" s="246"/>
      <c r="F220" s="214"/>
      <c r="G220" s="246"/>
      <c r="H220" s="214"/>
      <c r="I220" s="246"/>
      <c r="J220" s="214"/>
      <c r="K220" s="246"/>
      <c r="L220" s="214"/>
      <c r="M220" s="246"/>
      <c r="N220" s="214"/>
      <c r="O220" s="246"/>
      <c r="P220" s="214"/>
      <c r="Q220" s="246"/>
      <c r="R220" s="214"/>
      <c r="S220" s="246"/>
    </row>
    <row r="221" spans="1:19">
      <c r="A221" s="209"/>
      <c r="B221" s="214"/>
      <c r="C221" s="246"/>
      <c r="D221" s="214"/>
      <c r="E221" s="246"/>
      <c r="F221" s="214"/>
      <c r="G221" s="246"/>
      <c r="H221" s="214"/>
      <c r="I221" s="246"/>
      <c r="J221" s="214"/>
      <c r="K221" s="246"/>
      <c r="L221" s="214"/>
      <c r="M221" s="246"/>
      <c r="N221" s="214"/>
      <c r="O221" s="246"/>
      <c r="P221" s="214"/>
      <c r="Q221" s="246"/>
      <c r="R221" s="214"/>
      <c r="S221" s="246"/>
    </row>
    <row r="222" spans="1:19">
      <c r="A222" s="209"/>
      <c r="B222" s="214"/>
      <c r="C222" s="246"/>
      <c r="D222" s="214"/>
      <c r="E222" s="246"/>
      <c r="F222" s="214"/>
      <c r="G222" s="246"/>
      <c r="H222" s="214"/>
      <c r="I222" s="246"/>
      <c r="J222" s="215"/>
      <c r="K222" s="246"/>
      <c r="L222" s="214"/>
      <c r="M222" s="246"/>
      <c r="N222" s="215"/>
      <c r="O222" s="246"/>
      <c r="P222" s="215"/>
      <c r="Q222" s="246"/>
      <c r="R222" s="214"/>
      <c r="S222" s="246"/>
    </row>
    <row r="223" spans="1:19">
      <c r="A223" s="209"/>
      <c r="B223" s="214"/>
      <c r="C223" s="246"/>
      <c r="D223" s="214"/>
      <c r="E223" s="246"/>
      <c r="F223" s="214"/>
      <c r="G223" s="246"/>
      <c r="H223" s="214"/>
      <c r="I223" s="246"/>
      <c r="J223" s="214"/>
      <c r="K223" s="246"/>
      <c r="L223" s="214"/>
      <c r="M223" s="246"/>
      <c r="N223" s="215"/>
      <c r="O223" s="246"/>
      <c r="P223" s="214"/>
      <c r="Q223" s="246"/>
      <c r="R223" s="214"/>
      <c r="S223" s="246"/>
    </row>
    <row r="224" spans="1:19">
      <c r="A224" s="209"/>
      <c r="B224" s="214"/>
      <c r="C224" s="246"/>
      <c r="D224" s="214"/>
      <c r="E224" s="246"/>
      <c r="F224" s="214"/>
      <c r="G224" s="246"/>
      <c r="H224" s="214"/>
      <c r="I224" s="246"/>
      <c r="J224" s="215"/>
      <c r="K224" s="246"/>
      <c r="L224" s="215"/>
      <c r="M224" s="215"/>
      <c r="N224" s="214"/>
      <c r="O224" s="215"/>
      <c r="P224" s="215"/>
      <c r="Q224" s="215"/>
      <c r="R224" s="214"/>
      <c r="S224" s="246"/>
    </row>
    <row r="225" spans="1:19">
      <c r="A225" s="209"/>
      <c r="B225" s="214"/>
      <c r="C225" s="246"/>
      <c r="D225" s="214"/>
      <c r="E225" s="246"/>
      <c r="F225" s="214"/>
      <c r="G225" s="246"/>
      <c r="H225" s="214"/>
      <c r="I225" s="246"/>
      <c r="J225" s="214"/>
      <c r="K225" s="246"/>
      <c r="L225" s="214"/>
      <c r="M225" s="246"/>
      <c r="N225" s="214"/>
      <c r="O225" s="246"/>
      <c r="P225" s="214"/>
      <c r="Q225" s="246"/>
      <c r="R225" s="214"/>
      <c r="S225" s="246"/>
    </row>
    <row r="226" spans="1:19">
      <c r="A226" s="209"/>
      <c r="B226" s="214"/>
      <c r="C226" s="246"/>
      <c r="D226" s="214"/>
      <c r="E226" s="246"/>
      <c r="F226" s="214"/>
      <c r="G226" s="246"/>
      <c r="H226" s="214"/>
      <c r="I226" s="246"/>
      <c r="J226" s="215"/>
      <c r="K226" s="246"/>
      <c r="L226" s="214"/>
      <c r="M226" s="246"/>
      <c r="N226" s="215"/>
      <c r="O226" s="215"/>
      <c r="P226" s="214"/>
      <c r="Q226" s="246"/>
      <c r="R226" s="214"/>
      <c r="S226" s="246"/>
    </row>
    <row r="227" spans="1:19">
      <c r="A227" s="209"/>
      <c r="B227" s="214"/>
      <c r="C227" s="246"/>
      <c r="D227" s="214"/>
      <c r="E227" s="246"/>
      <c r="F227" s="214"/>
      <c r="G227" s="246"/>
      <c r="H227" s="214"/>
      <c r="I227" s="246"/>
      <c r="J227" s="214"/>
      <c r="K227" s="246"/>
      <c r="L227" s="214"/>
      <c r="M227" s="246"/>
      <c r="N227" s="214"/>
      <c r="O227" s="246"/>
      <c r="P227" s="214"/>
      <c r="Q227" s="246"/>
      <c r="R227" s="214"/>
      <c r="S227" s="246"/>
    </row>
    <row r="228" spans="1:19">
      <c r="A228" s="209"/>
      <c r="B228" s="214"/>
      <c r="C228" s="246"/>
      <c r="D228" s="214"/>
      <c r="E228" s="246"/>
      <c r="F228" s="214"/>
      <c r="G228" s="246"/>
      <c r="H228" s="214"/>
      <c r="I228" s="246"/>
      <c r="J228" s="214"/>
      <c r="K228" s="246"/>
      <c r="L228" s="214"/>
      <c r="M228" s="246"/>
      <c r="N228" s="214"/>
      <c r="O228" s="246"/>
      <c r="P228" s="214"/>
      <c r="Q228" s="246"/>
      <c r="R228" s="214"/>
      <c r="S228" s="246"/>
    </row>
    <row r="229" spans="1:19" ht="15.75">
      <c r="A229" s="249"/>
      <c r="B229" s="99"/>
      <c r="C229" s="246"/>
      <c r="D229" s="246"/>
      <c r="E229" s="246"/>
      <c r="F229" s="246"/>
      <c r="G229" s="246"/>
      <c r="H229" s="246"/>
      <c r="I229" s="246"/>
      <c r="J229" s="246"/>
      <c r="K229" s="246"/>
      <c r="L229" s="246"/>
      <c r="M229" s="246"/>
      <c r="N229" s="246"/>
      <c r="O229" s="246"/>
      <c r="P229" s="246"/>
      <c r="Q229" s="246"/>
      <c r="R229" s="246"/>
      <c r="S229" s="246"/>
    </row>
    <row r="230" spans="1:19" ht="15.75">
      <c r="A230" s="249"/>
      <c r="B230" s="99"/>
      <c r="C230" s="246"/>
      <c r="D230" s="246"/>
      <c r="E230" s="246"/>
      <c r="F230" s="246"/>
      <c r="G230" s="246"/>
      <c r="H230" s="246"/>
      <c r="I230" s="246"/>
      <c r="J230" s="246"/>
      <c r="K230" s="246"/>
      <c r="L230" s="246"/>
      <c r="M230" s="246"/>
      <c r="N230" s="246"/>
      <c r="O230" s="246"/>
      <c r="P230" s="246"/>
      <c r="Q230" s="246"/>
      <c r="R230" s="246"/>
      <c r="S230" s="246"/>
    </row>
    <row r="231" spans="1:19">
      <c r="A231" s="209"/>
      <c r="B231" s="214"/>
      <c r="C231" s="246"/>
      <c r="D231" s="214"/>
      <c r="E231" s="246"/>
      <c r="F231" s="214"/>
      <c r="G231" s="246"/>
      <c r="H231" s="214"/>
      <c r="I231" s="246"/>
      <c r="J231" s="214"/>
      <c r="K231" s="246"/>
      <c r="L231" s="214"/>
      <c r="M231" s="246"/>
      <c r="N231" s="214"/>
      <c r="O231" s="246"/>
      <c r="P231" s="214"/>
      <c r="Q231" s="246"/>
      <c r="R231" s="214"/>
      <c r="S231" s="246"/>
    </row>
    <row r="232" spans="1:19">
      <c r="A232" s="209"/>
      <c r="B232" s="214"/>
      <c r="C232" s="246"/>
      <c r="D232" s="214"/>
      <c r="E232" s="246"/>
      <c r="F232" s="214"/>
      <c r="G232" s="246"/>
      <c r="H232" s="214"/>
      <c r="I232" s="246"/>
      <c r="J232" s="215"/>
      <c r="K232" s="246"/>
      <c r="L232" s="214"/>
      <c r="M232" s="215"/>
      <c r="N232" s="215"/>
      <c r="O232" s="215"/>
      <c r="P232" s="214"/>
      <c r="Q232" s="246"/>
      <c r="R232" s="214"/>
      <c r="S232" s="246"/>
    </row>
    <row r="233" spans="1:19">
      <c r="A233" s="209"/>
      <c r="B233" s="214"/>
      <c r="C233" s="246"/>
      <c r="D233" s="214"/>
      <c r="E233" s="246"/>
      <c r="F233" s="214"/>
      <c r="G233" s="246"/>
      <c r="H233" s="214"/>
      <c r="I233" s="246"/>
      <c r="J233" s="214"/>
      <c r="K233" s="246"/>
      <c r="L233" s="214"/>
      <c r="M233" s="246"/>
      <c r="N233" s="214"/>
      <c r="O233" s="246"/>
      <c r="P233" s="214"/>
      <c r="Q233" s="246"/>
      <c r="R233" s="214"/>
      <c r="S233" s="246"/>
    </row>
    <row r="234" spans="1:19">
      <c r="A234" s="209"/>
      <c r="B234" s="214"/>
      <c r="C234" s="246"/>
      <c r="D234" s="214"/>
      <c r="E234" s="246"/>
      <c r="F234" s="214"/>
      <c r="G234" s="246"/>
      <c r="H234" s="214"/>
      <c r="I234" s="246"/>
      <c r="J234" s="214"/>
      <c r="K234" s="246"/>
      <c r="L234" s="214"/>
      <c r="M234" s="246"/>
      <c r="N234" s="214"/>
      <c r="O234" s="246"/>
      <c r="P234" s="214"/>
      <c r="Q234" s="246"/>
      <c r="R234" s="214"/>
      <c r="S234" s="246"/>
    </row>
    <row r="235" spans="1:19">
      <c r="A235" s="209"/>
      <c r="B235" s="214"/>
      <c r="C235" s="246"/>
      <c r="D235" s="214"/>
      <c r="E235" s="246"/>
      <c r="F235" s="214"/>
      <c r="G235" s="246"/>
      <c r="H235" s="214"/>
      <c r="I235" s="246"/>
      <c r="J235" s="215"/>
      <c r="K235" s="246"/>
      <c r="L235" s="214"/>
      <c r="M235" s="246"/>
      <c r="N235" s="215"/>
      <c r="O235" s="215"/>
      <c r="P235" s="215"/>
      <c r="Q235" s="246"/>
      <c r="R235" s="214"/>
      <c r="S235" s="246"/>
    </row>
    <row r="236" spans="1:19">
      <c r="A236" s="209"/>
      <c r="B236" s="214"/>
      <c r="C236" s="246"/>
      <c r="D236" s="214"/>
      <c r="E236" s="246"/>
      <c r="F236" s="214"/>
      <c r="G236" s="246"/>
      <c r="H236" s="214"/>
      <c r="I236" s="246"/>
      <c r="J236" s="214"/>
      <c r="K236" s="246"/>
      <c r="L236" s="214"/>
      <c r="M236" s="246"/>
      <c r="N236" s="215"/>
      <c r="O236" s="246"/>
      <c r="P236" s="215"/>
      <c r="Q236" s="246"/>
      <c r="R236" s="214"/>
      <c r="S236" s="246"/>
    </row>
    <row r="237" spans="1:19">
      <c r="A237" s="209"/>
      <c r="B237" s="214"/>
      <c r="C237" s="246"/>
      <c r="D237" s="214"/>
      <c r="E237" s="246"/>
      <c r="F237" s="214"/>
      <c r="G237" s="246"/>
      <c r="H237" s="214"/>
      <c r="I237" s="246"/>
      <c r="J237" s="215"/>
      <c r="K237" s="215"/>
      <c r="L237" s="214"/>
      <c r="M237" s="215"/>
      <c r="N237" s="215"/>
      <c r="O237" s="215"/>
      <c r="P237" s="214"/>
      <c r="Q237" s="246"/>
      <c r="R237" s="214"/>
      <c r="S237" s="246"/>
    </row>
    <row r="238" spans="1:19" ht="15.75">
      <c r="A238" s="249"/>
      <c r="B238" s="99"/>
      <c r="C238" s="246"/>
      <c r="D238" s="246"/>
      <c r="E238" s="246"/>
      <c r="F238" s="246"/>
      <c r="G238" s="246"/>
      <c r="H238" s="246"/>
      <c r="I238" s="246"/>
      <c r="J238" s="246"/>
      <c r="K238" s="246"/>
      <c r="L238" s="246"/>
      <c r="M238" s="246"/>
      <c r="N238" s="246"/>
      <c r="O238" s="246"/>
      <c r="P238" s="246"/>
      <c r="Q238" s="246"/>
      <c r="R238" s="246"/>
      <c r="S238" s="246"/>
    </row>
    <row r="239" spans="1:19" ht="15.75">
      <c r="A239" s="249"/>
      <c r="B239" s="99"/>
      <c r="C239" s="246"/>
      <c r="D239" s="246"/>
      <c r="E239" s="246"/>
      <c r="F239" s="246"/>
      <c r="G239" s="246"/>
      <c r="H239" s="246"/>
      <c r="I239" s="246"/>
      <c r="J239" s="246"/>
      <c r="K239" s="246"/>
      <c r="L239" s="246"/>
      <c r="M239" s="246"/>
      <c r="N239" s="246"/>
      <c r="O239" s="246"/>
      <c r="P239" s="246"/>
      <c r="Q239" s="246"/>
      <c r="R239" s="246"/>
      <c r="S239" s="246"/>
    </row>
    <row r="240" spans="1:19">
      <c r="A240" s="209"/>
      <c r="B240" s="214"/>
      <c r="C240" s="246"/>
      <c r="D240" s="214"/>
      <c r="E240" s="246"/>
      <c r="F240" s="214"/>
      <c r="G240" s="246"/>
      <c r="H240" s="214"/>
      <c r="I240" s="246"/>
      <c r="J240" s="214"/>
      <c r="K240" s="246"/>
      <c r="L240" s="215"/>
      <c r="M240" s="215"/>
      <c r="N240" s="215"/>
      <c r="O240" s="246"/>
      <c r="P240" s="214"/>
      <c r="Q240" s="215"/>
      <c r="R240" s="215"/>
      <c r="S240" s="215"/>
    </row>
    <row r="241" spans="1:19">
      <c r="A241" s="209"/>
      <c r="B241" s="214"/>
      <c r="C241" s="246"/>
      <c r="D241" s="214"/>
      <c r="E241" s="246"/>
      <c r="F241" s="214"/>
      <c r="G241" s="246"/>
      <c r="H241" s="214"/>
      <c r="I241" s="246"/>
      <c r="J241" s="214"/>
      <c r="K241" s="246"/>
      <c r="L241" s="214"/>
      <c r="M241" s="246"/>
      <c r="N241" s="215"/>
      <c r="O241" s="246"/>
      <c r="P241" s="214"/>
      <c r="Q241" s="246"/>
      <c r="R241" s="214"/>
      <c r="S241" s="246"/>
    </row>
    <row r="242" spans="1:19">
      <c r="A242" s="209"/>
      <c r="B242" s="214"/>
      <c r="C242" s="246"/>
      <c r="D242" s="214"/>
      <c r="E242" s="246"/>
      <c r="F242" s="214"/>
      <c r="G242" s="246"/>
      <c r="H242" s="214"/>
      <c r="I242" s="246"/>
      <c r="J242" s="214"/>
      <c r="K242" s="246"/>
      <c r="L242" s="214"/>
      <c r="M242" s="215"/>
      <c r="N242" s="214"/>
      <c r="O242" s="246"/>
      <c r="P242" s="214"/>
      <c r="Q242" s="246"/>
      <c r="R242" s="214"/>
      <c r="S242" s="246"/>
    </row>
    <row r="243" spans="1:19">
      <c r="A243" s="259"/>
      <c r="B243" s="260"/>
      <c r="C243" s="260"/>
      <c r="D243" s="260"/>
      <c r="E243" s="260"/>
      <c r="F243" s="260"/>
      <c r="G243" s="260"/>
      <c r="H243" s="260"/>
      <c r="I243" s="260"/>
      <c r="J243" s="260"/>
      <c r="K243" s="260"/>
      <c r="L243" s="260"/>
      <c r="M243" s="260"/>
      <c r="N243" s="260"/>
      <c r="O243" s="260"/>
      <c r="P243" s="260"/>
      <c r="Q243" s="260"/>
      <c r="R243" s="260"/>
      <c r="S243" s="260"/>
    </row>
    <row r="244" spans="1:19">
      <c r="A244" s="209"/>
      <c r="B244" s="214"/>
      <c r="C244" s="246"/>
      <c r="D244" s="214"/>
      <c r="E244" s="246"/>
      <c r="F244" s="214"/>
      <c r="G244" s="246"/>
      <c r="H244" s="214"/>
      <c r="I244" s="246"/>
      <c r="J244" s="214"/>
      <c r="K244" s="246"/>
      <c r="L244" s="214"/>
      <c r="M244" s="214"/>
      <c r="N244" s="215"/>
      <c r="O244" s="246"/>
      <c r="P244" s="215"/>
      <c r="Q244" s="214"/>
      <c r="R244" s="214"/>
      <c r="S244" s="246"/>
    </row>
    <row r="245" spans="1:19">
      <c r="A245" s="209"/>
      <c r="B245" s="214"/>
      <c r="C245" s="246"/>
      <c r="D245" s="214"/>
      <c r="E245" s="246"/>
      <c r="F245" s="214"/>
      <c r="G245" s="246"/>
      <c r="H245" s="214"/>
      <c r="I245" s="246"/>
      <c r="J245" s="214"/>
      <c r="K245" s="246"/>
      <c r="L245" s="214"/>
      <c r="M245" s="214"/>
      <c r="N245" s="214"/>
      <c r="O245" s="246"/>
      <c r="P245" s="215"/>
      <c r="Q245" s="214"/>
      <c r="R245" s="214"/>
      <c r="S245" s="246"/>
    </row>
    <row r="246" spans="1:19">
      <c r="A246" s="209"/>
      <c r="B246" s="214"/>
      <c r="C246" s="246"/>
      <c r="D246" s="214"/>
      <c r="E246" s="246"/>
      <c r="F246" s="214"/>
      <c r="G246" s="246"/>
      <c r="H246" s="214"/>
      <c r="I246" s="246"/>
      <c r="J246" s="214"/>
      <c r="K246" s="246"/>
      <c r="L246" s="214"/>
      <c r="M246" s="215"/>
      <c r="N246" s="215"/>
      <c r="O246" s="246"/>
      <c r="P246" s="214"/>
      <c r="Q246" s="215"/>
      <c r="R246" s="214"/>
      <c r="S246" s="246"/>
    </row>
    <row r="247" spans="1:19" ht="15.75">
      <c r="A247" s="209"/>
      <c r="B247" s="261"/>
      <c r="C247" s="140"/>
      <c r="D247" s="108"/>
      <c r="E247" s="140"/>
      <c r="F247" s="108"/>
      <c r="G247" s="140"/>
      <c r="H247" s="108"/>
      <c r="I247" s="140"/>
      <c r="J247" s="108"/>
      <c r="K247" s="140"/>
      <c r="L247" s="108"/>
      <c r="M247" s="140"/>
      <c r="N247" s="108"/>
      <c r="O247" s="140"/>
      <c r="P247" s="108"/>
      <c r="Q247" s="140"/>
      <c r="R247" s="108"/>
      <c r="S247" s="140"/>
    </row>
    <row r="248" spans="1:19">
      <c r="A248" s="209"/>
      <c r="B248" s="262"/>
      <c r="C248" s="263"/>
      <c r="D248" s="108"/>
      <c r="E248" s="263"/>
      <c r="F248" s="108"/>
      <c r="G248" s="263"/>
      <c r="H248" s="108"/>
      <c r="I248" s="263"/>
      <c r="J248" s="108"/>
      <c r="K248" s="263"/>
      <c r="L248" s="108"/>
      <c r="M248" s="263"/>
      <c r="N248" s="108"/>
      <c r="O248" s="263"/>
      <c r="P248" s="108"/>
      <c r="Q248" s="263"/>
      <c r="R248" s="108"/>
      <c r="S248" s="263"/>
    </row>
    <row r="249" spans="1:19">
      <c r="A249" s="209"/>
      <c r="B249" s="262"/>
      <c r="C249" s="263"/>
      <c r="D249" s="108"/>
      <c r="E249" s="263"/>
      <c r="F249" s="108"/>
      <c r="G249" s="263"/>
      <c r="H249" s="108"/>
      <c r="I249" s="263"/>
      <c r="J249" s="108"/>
      <c r="K249" s="263"/>
      <c r="L249" s="108"/>
      <c r="M249" s="263"/>
      <c r="N249" s="108"/>
      <c r="O249" s="263"/>
      <c r="P249" s="108"/>
      <c r="Q249" s="263"/>
      <c r="R249" s="108"/>
      <c r="S249" s="263"/>
    </row>
    <row r="250" spans="1:19">
      <c r="A250" s="209"/>
      <c r="B250" s="262"/>
      <c r="C250" s="140"/>
      <c r="D250" s="108"/>
      <c r="E250" s="140"/>
      <c r="F250" s="108"/>
      <c r="G250" s="140"/>
      <c r="H250" s="108"/>
      <c r="I250" s="140"/>
      <c r="J250" s="108"/>
      <c r="K250" s="140"/>
      <c r="L250" s="108"/>
      <c r="M250" s="140"/>
      <c r="N250" s="108"/>
      <c r="O250" s="140"/>
      <c r="P250" s="108"/>
      <c r="Q250" s="140"/>
      <c r="R250" s="108"/>
      <c r="S250" s="140"/>
    </row>
    <row r="251" spans="1:19">
      <c r="A251" s="209"/>
      <c r="B251" s="262"/>
      <c r="C251" s="264"/>
      <c r="D251" s="108"/>
      <c r="E251" s="264"/>
      <c r="F251" s="108"/>
      <c r="G251" s="264"/>
      <c r="H251" s="108"/>
      <c r="I251" s="264"/>
      <c r="J251" s="108"/>
      <c r="K251" s="264"/>
      <c r="L251" s="108"/>
      <c r="M251" s="264"/>
      <c r="N251" s="108"/>
      <c r="O251" s="264"/>
      <c r="P251" s="108"/>
      <c r="Q251" s="264"/>
      <c r="R251" s="108"/>
      <c r="S251" s="264"/>
    </row>
    <row r="252" spans="1:19">
      <c r="A252" s="209"/>
      <c r="B252" s="265"/>
      <c r="C252" s="264"/>
      <c r="D252" s="109"/>
      <c r="E252" s="264"/>
      <c r="F252" s="109"/>
      <c r="G252" s="264"/>
      <c r="H252" s="109"/>
      <c r="I252" s="264"/>
      <c r="J252" s="109"/>
      <c r="K252" s="264"/>
      <c r="L252" s="109"/>
      <c r="M252" s="264"/>
      <c r="N252" s="109"/>
      <c r="O252" s="264"/>
      <c r="P252" s="109"/>
      <c r="Q252" s="264"/>
      <c r="R252" s="109"/>
      <c r="S252" s="264"/>
    </row>
    <row r="253" spans="1:19" ht="15.75">
      <c r="A253" s="209"/>
      <c r="B253" s="261"/>
      <c r="C253" s="140"/>
      <c r="D253" s="108"/>
      <c r="E253" s="140"/>
      <c r="F253" s="108"/>
      <c r="G253" s="140"/>
      <c r="H253" s="108"/>
      <c r="I253" s="140"/>
      <c r="J253" s="108"/>
      <c r="K253" s="140"/>
      <c r="L253" s="108"/>
      <c r="M253" s="140"/>
      <c r="N253" s="108"/>
      <c r="O253" s="140"/>
      <c r="P253" s="108"/>
      <c r="Q253" s="140"/>
      <c r="R253" s="108"/>
      <c r="S253" s="140"/>
    </row>
    <row r="254" spans="1:19" ht="15.75">
      <c r="A254" s="249"/>
      <c r="B254" s="262"/>
      <c r="C254" s="266"/>
      <c r="D254" s="108"/>
      <c r="E254" s="266"/>
      <c r="F254" s="108"/>
      <c r="G254" s="266"/>
      <c r="H254" s="108"/>
      <c r="I254" s="266"/>
      <c r="J254" s="108"/>
      <c r="K254" s="266"/>
      <c r="L254" s="108"/>
      <c r="M254" s="266"/>
      <c r="N254" s="108"/>
      <c r="O254" s="266"/>
      <c r="P254" s="108"/>
      <c r="Q254" s="266"/>
      <c r="R254" s="108"/>
      <c r="S254" s="266"/>
    </row>
    <row r="255" spans="1:19">
      <c r="A255" s="209"/>
      <c r="B255" s="262"/>
      <c r="C255" s="263"/>
      <c r="D255" s="108"/>
      <c r="E255" s="263"/>
      <c r="F255" s="108"/>
      <c r="G255" s="263"/>
      <c r="H255" s="108"/>
      <c r="I255" s="263"/>
      <c r="J255" s="108"/>
      <c r="K255" s="263"/>
      <c r="L255" s="108"/>
      <c r="M255" s="263"/>
      <c r="N255" s="108"/>
      <c r="O255" s="263"/>
      <c r="P255" s="108"/>
      <c r="Q255" s="263"/>
      <c r="R255" s="108"/>
      <c r="S255" s="263"/>
    </row>
    <row r="256" spans="1:19">
      <c r="A256" s="209"/>
      <c r="B256" s="267"/>
      <c r="C256" s="266"/>
      <c r="D256" s="108"/>
      <c r="E256" s="266"/>
      <c r="F256" s="108"/>
      <c r="G256" s="266"/>
      <c r="H256" s="108"/>
      <c r="I256" s="266"/>
      <c r="J256" s="108"/>
      <c r="K256" s="266"/>
      <c r="L256" s="108"/>
      <c r="M256" s="266"/>
      <c r="N256" s="108"/>
      <c r="O256" s="266"/>
      <c r="P256" s="108"/>
      <c r="Q256" s="266"/>
      <c r="R256" s="108"/>
      <c r="S256" s="266"/>
    </row>
    <row r="257" spans="1:19" ht="15.75">
      <c r="A257" s="209"/>
      <c r="B257" s="261"/>
      <c r="C257" s="263"/>
      <c r="D257" s="108"/>
      <c r="E257" s="263"/>
      <c r="F257" s="108"/>
      <c r="G257" s="263"/>
      <c r="H257" s="108"/>
      <c r="I257" s="263"/>
      <c r="J257" s="108"/>
      <c r="K257" s="263"/>
      <c r="L257" s="108"/>
      <c r="M257" s="263"/>
      <c r="N257" s="108"/>
      <c r="O257" s="263"/>
      <c r="P257" s="108"/>
      <c r="Q257" s="263"/>
      <c r="R257" s="108"/>
      <c r="S257" s="263"/>
    </row>
    <row r="258" spans="1:19">
      <c r="A258" s="209"/>
      <c r="B258" s="262"/>
      <c r="C258" s="266"/>
      <c r="D258" s="108"/>
      <c r="E258" s="266"/>
      <c r="F258" s="108"/>
      <c r="G258" s="266"/>
      <c r="H258" s="108"/>
      <c r="I258" s="266"/>
      <c r="J258" s="108"/>
      <c r="K258" s="266"/>
      <c r="L258" s="108"/>
      <c r="M258" s="266"/>
      <c r="N258" s="108"/>
      <c r="O258" s="266"/>
      <c r="P258" s="108"/>
      <c r="Q258" s="266"/>
      <c r="R258" s="108"/>
      <c r="S258" s="266"/>
    </row>
    <row r="259" spans="1:19">
      <c r="A259" s="209"/>
      <c r="B259" s="262"/>
      <c r="C259" s="263"/>
      <c r="D259" s="108"/>
      <c r="E259" s="263"/>
      <c r="F259" s="108"/>
      <c r="G259" s="263"/>
      <c r="H259" s="108"/>
      <c r="I259" s="263"/>
      <c r="J259" s="108"/>
      <c r="K259" s="263"/>
      <c r="L259" s="108"/>
      <c r="M259" s="263"/>
      <c r="N259" s="108"/>
      <c r="O259" s="263"/>
      <c r="P259" s="108"/>
      <c r="Q259" s="263"/>
      <c r="R259" s="108"/>
      <c r="S259" s="263"/>
    </row>
    <row r="260" spans="1:19" ht="15.75">
      <c r="A260" s="209"/>
      <c r="B260" s="268"/>
      <c r="C260" s="266"/>
      <c r="D260" s="108"/>
      <c r="E260" s="266"/>
      <c r="F260" s="108"/>
      <c r="G260" s="266"/>
      <c r="H260" s="108"/>
      <c r="I260" s="266"/>
      <c r="J260" s="108"/>
      <c r="K260" s="266"/>
      <c r="L260" s="108"/>
      <c r="M260" s="266"/>
      <c r="N260" s="108"/>
      <c r="O260" s="266"/>
      <c r="P260" s="108"/>
      <c r="Q260" s="266"/>
      <c r="R260" s="108"/>
      <c r="S260" s="266"/>
    </row>
    <row r="261" spans="1:19" ht="15.75">
      <c r="A261" s="209"/>
      <c r="B261" s="261"/>
      <c r="C261" s="263"/>
      <c r="D261" s="108"/>
      <c r="E261" s="263"/>
      <c r="F261" s="108"/>
      <c r="G261" s="263"/>
      <c r="H261" s="108"/>
      <c r="I261" s="263"/>
      <c r="J261" s="108"/>
      <c r="K261" s="263"/>
      <c r="L261" s="108"/>
      <c r="M261" s="263"/>
      <c r="N261" s="108"/>
      <c r="O261" s="263"/>
      <c r="P261" s="108"/>
      <c r="Q261" s="263"/>
      <c r="R261" s="108"/>
      <c r="S261" s="263"/>
    </row>
    <row r="262" spans="1:19">
      <c r="A262" s="209"/>
      <c r="B262" s="262"/>
      <c r="C262" s="266"/>
      <c r="D262" s="108"/>
      <c r="E262" s="266"/>
      <c r="F262" s="108"/>
      <c r="G262" s="266"/>
      <c r="H262" s="108"/>
      <c r="I262" s="266"/>
      <c r="J262" s="108"/>
      <c r="K262" s="266"/>
      <c r="L262" s="108"/>
      <c r="M262" s="266"/>
      <c r="N262" s="108"/>
      <c r="O262" s="266"/>
      <c r="P262" s="108"/>
      <c r="Q262" s="266"/>
      <c r="R262" s="108"/>
      <c r="S262" s="266"/>
    </row>
    <row r="263" spans="1:19" ht="15.75">
      <c r="A263" s="209"/>
      <c r="B263" s="268"/>
      <c r="C263" s="263"/>
      <c r="D263" s="108"/>
      <c r="E263" s="263"/>
      <c r="F263" s="108"/>
      <c r="G263" s="263"/>
      <c r="H263" s="108"/>
      <c r="I263" s="263"/>
      <c r="J263" s="108"/>
      <c r="K263" s="263"/>
      <c r="L263" s="108"/>
      <c r="M263" s="263"/>
      <c r="N263" s="108"/>
      <c r="O263" s="263"/>
      <c r="P263" s="108"/>
      <c r="Q263" s="263"/>
      <c r="R263" s="108"/>
      <c r="S263" s="263"/>
    </row>
    <row r="264" spans="1:19" ht="15.75">
      <c r="A264" s="209"/>
      <c r="B264" s="261"/>
      <c r="C264" s="266"/>
      <c r="D264" s="108"/>
      <c r="E264" s="266"/>
      <c r="F264" s="108"/>
      <c r="G264" s="266"/>
      <c r="H264" s="108"/>
      <c r="I264" s="266"/>
      <c r="J264" s="108"/>
      <c r="K264" s="266"/>
      <c r="L264" s="108"/>
      <c r="M264" s="266"/>
      <c r="N264" s="108"/>
      <c r="O264" s="266"/>
      <c r="P264" s="108"/>
      <c r="Q264" s="266"/>
      <c r="R264" s="108"/>
      <c r="S264" s="266"/>
    </row>
    <row r="265" spans="1:19">
      <c r="A265" s="209"/>
      <c r="B265" s="262"/>
      <c r="C265" s="263"/>
      <c r="D265" s="108"/>
      <c r="E265" s="263"/>
      <c r="F265" s="108"/>
      <c r="G265" s="263"/>
      <c r="H265" s="108"/>
      <c r="I265" s="263"/>
      <c r="J265" s="108"/>
      <c r="K265" s="263"/>
      <c r="L265" s="108"/>
      <c r="M265" s="263"/>
      <c r="N265" s="108"/>
      <c r="O265" s="263"/>
      <c r="P265" s="108"/>
      <c r="Q265" s="263"/>
      <c r="R265" s="108"/>
      <c r="S265" s="263"/>
    </row>
    <row r="266" spans="1:19" ht="15.75">
      <c r="A266" s="209"/>
      <c r="B266" s="268"/>
      <c r="C266" s="266"/>
      <c r="D266" s="108"/>
      <c r="E266" s="266"/>
      <c r="F266" s="108"/>
      <c r="G266" s="266"/>
      <c r="H266" s="108"/>
      <c r="I266" s="266"/>
      <c r="J266" s="108"/>
      <c r="K266" s="266"/>
      <c r="L266" s="108"/>
      <c r="M266" s="266"/>
      <c r="N266" s="108"/>
      <c r="O266" s="266"/>
      <c r="P266" s="108"/>
      <c r="Q266" s="266"/>
      <c r="R266" s="108"/>
      <c r="S266" s="266"/>
    </row>
    <row r="267" spans="1:19" ht="15.75">
      <c r="A267" s="209"/>
      <c r="B267" s="261"/>
      <c r="C267" s="263"/>
      <c r="D267" s="108"/>
      <c r="E267" s="263"/>
      <c r="F267" s="108"/>
      <c r="G267" s="263"/>
      <c r="H267" s="108"/>
      <c r="I267" s="263"/>
      <c r="J267" s="108"/>
      <c r="K267" s="263"/>
      <c r="L267" s="108"/>
      <c r="M267" s="263"/>
      <c r="N267" s="108"/>
      <c r="O267" s="263"/>
      <c r="P267" s="108"/>
      <c r="Q267" s="263"/>
      <c r="R267" s="108"/>
      <c r="S267" s="263"/>
    </row>
    <row r="268" spans="1:19">
      <c r="A268" s="209"/>
      <c r="B268" s="262"/>
      <c r="C268" s="266"/>
      <c r="D268" s="108"/>
      <c r="E268" s="266"/>
      <c r="F268" s="108"/>
      <c r="G268" s="266"/>
      <c r="H268" s="108"/>
      <c r="I268" s="266"/>
      <c r="J268" s="108"/>
      <c r="K268" s="266"/>
      <c r="L268" s="108"/>
      <c r="M268" s="266"/>
      <c r="N268" s="108"/>
      <c r="O268" s="266"/>
      <c r="P268" s="108"/>
      <c r="Q268" s="266"/>
      <c r="R268" s="108"/>
      <c r="S268" s="266"/>
    </row>
    <row r="269" spans="1:19" ht="15.75">
      <c r="A269" s="209"/>
      <c r="B269" s="268"/>
      <c r="C269" s="263"/>
      <c r="D269" s="108"/>
      <c r="E269" s="263"/>
      <c r="F269" s="108"/>
      <c r="G269" s="263"/>
      <c r="H269" s="108"/>
      <c r="I269" s="263"/>
      <c r="J269" s="108"/>
      <c r="K269" s="263"/>
      <c r="L269" s="108"/>
      <c r="M269" s="263"/>
      <c r="N269" s="108"/>
      <c r="O269" s="263"/>
      <c r="P269" s="108"/>
      <c r="Q269" s="263"/>
      <c r="R269" s="108"/>
      <c r="S269" s="263"/>
    </row>
    <row r="270" spans="1:19" ht="15.75">
      <c r="A270" s="209"/>
      <c r="B270" s="261"/>
      <c r="C270" s="266"/>
      <c r="D270" s="108"/>
      <c r="E270" s="266"/>
      <c r="F270" s="108"/>
      <c r="G270" s="266"/>
      <c r="H270" s="108"/>
      <c r="I270" s="266"/>
      <c r="J270" s="108"/>
      <c r="K270" s="266"/>
      <c r="L270" s="108"/>
      <c r="M270" s="266"/>
      <c r="N270" s="108"/>
      <c r="O270" s="266"/>
      <c r="P270" s="108"/>
      <c r="Q270" s="266"/>
      <c r="R270" s="108"/>
      <c r="S270" s="266"/>
    </row>
    <row r="271" spans="1:19">
      <c r="A271" s="23"/>
      <c r="B271" s="94"/>
      <c r="C271" s="77"/>
      <c r="D271" s="78"/>
      <c r="E271" s="77"/>
      <c r="F271" s="78"/>
      <c r="G271" s="77"/>
      <c r="H271" s="78"/>
      <c r="I271" s="77"/>
      <c r="J271" s="78"/>
      <c r="K271" s="77"/>
      <c r="L271" s="78"/>
      <c r="M271" s="77"/>
      <c r="N271" s="78"/>
      <c r="O271" s="77"/>
      <c r="P271" s="78"/>
      <c r="Q271" s="77"/>
      <c r="R271" s="78"/>
      <c r="S271" s="77"/>
    </row>
    <row r="272" spans="1:19">
      <c r="A272" s="23"/>
      <c r="B272" s="94"/>
      <c r="C272" s="256"/>
      <c r="D272" s="78"/>
      <c r="E272" s="256"/>
      <c r="F272" s="78"/>
      <c r="G272" s="256"/>
      <c r="H272" s="78"/>
      <c r="I272" s="256"/>
      <c r="J272" s="78"/>
      <c r="K272" s="256"/>
      <c r="L272" s="78"/>
      <c r="M272" s="256"/>
      <c r="N272" s="78"/>
      <c r="O272" s="256"/>
      <c r="P272" s="78"/>
      <c r="Q272" s="256"/>
      <c r="R272" s="78"/>
      <c r="S272" s="256"/>
    </row>
    <row r="273" spans="1:19">
      <c r="A273" s="23"/>
      <c r="C273" s="77"/>
      <c r="D273" s="78"/>
      <c r="E273" s="77"/>
      <c r="F273" s="78"/>
      <c r="G273" s="77"/>
      <c r="H273" s="78"/>
      <c r="I273" s="77"/>
      <c r="J273" s="78"/>
      <c r="K273" s="77"/>
      <c r="L273" s="78"/>
      <c r="M273" s="77"/>
      <c r="N273" s="78"/>
      <c r="O273" s="77"/>
      <c r="P273" s="78"/>
      <c r="Q273" s="77"/>
      <c r="R273" s="78"/>
      <c r="S273" s="77"/>
    </row>
    <row r="274" spans="1:19" ht="15.75">
      <c r="A274" s="23"/>
      <c r="B274" s="115"/>
      <c r="C274" s="256"/>
      <c r="D274" s="78"/>
      <c r="E274" s="256"/>
      <c r="F274" s="78"/>
      <c r="G274" s="256"/>
      <c r="H274" s="78"/>
      <c r="I274" s="256"/>
      <c r="J274" s="78"/>
      <c r="K274" s="256"/>
      <c r="L274" s="78"/>
      <c r="M274" s="256"/>
      <c r="N274" s="78"/>
      <c r="O274" s="256"/>
      <c r="P274" s="78"/>
      <c r="Q274" s="256"/>
      <c r="R274" s="78"/>
      <c r="S274" s="256"/>
    </row>
    <row r="275" spans="1:19">
      <c r="A275" s="23"/>
      <c r="B275" s="94"/>
      <c r="C275" s="77"/>
      <c r="D275" s="78"/>
      <c r="E275" s="77"/>
      <c r="F275" s="78"/>
      <c r="G275" s="77"/>
      <c r="H275" s="78"/>
      <c r="I275" s="77"/>
      <c r="J275" s="78"/>
      <c r="K275" s="77"/>
      <c r="L275" s="78"/>
      <c r="M275" s="77"/>
      <c r="N275" s="78"/>
      <c r="O275" s="77"/>
      <c r="P275" s="78"/>
      <c r="Q275" s="77"/>
      <c r="R275" s="78"/>
      <c r="S275" s="77"/>
    </row>
    <row r="276" spans="1:19">
      <c r="A276" s="23"/>
      <c r="B276" s="94"/>
      <c r="C276" s="256"/>
      <c r="D276" s="78"/>
      <c r="E276" s="256"/>
      <c r="F276" s="78"/>
      <c r="G276" s="256"/>
      <c r="H276" s="78"/>
      <c r="I276" s="256"/>
      <c r="J276" s="78"/>
      <c r="K276" s="256"/>
      <c r="L276" s="78"/>
      <c r="M276" s="256"/>
      <c r="N276" s="78"/>
      <c r="O276" s="256"/>
      <c r="P276" s="78"/>
      <c r="Q276" s="256"/>
      <c r="R276" s="78"/>
      <c r="S276" s="256"/>
    </row>
    <row r="277" spans="1:19">
      <c r="A277" s="23"/>
      <c r="B277" s="94"/>
      <c r="C277" s="77"/>
      <c r="D277" s="78"/>
      <c r="E277" s="77"/>
      <c r="F277" s="78"/>
      <c r="G277" s="77"/>
      <c r="H277" s="78"/>
      <c r="I277" s="77"/>
      <c r="J277" s="78"/>
      <c r="K277" s="77"/>
      <c r="L277" s="78"/>
      <c r="M277" s="77"/>
      <c r="N277" s="78"/>
      <c r="O277" s="77"/>
      <c r="P277" s="78"/>
      <c r="Q277" s="77"/>
      <c r="R277" s="78"/>
      <c r="S277" s="77"/>
    </row>
    <row r="278" spans="1:19" ht="15.75">
      <c r="A278" s="23"/>
      <c r="B278" s="115"/>
      <c r="C278" s="256"/>
      <c r="D278" s="78"/>
      <c r="E278" s="256"/>
      <c r="F278" s="78"/>
      <c r="G278" s="256"/>
      <c r="H278" s="78"/>
      <c r="I278" s="256"/>
      <c r="J278" s="78"/>
      <c r="K278" s="256"/>
      <c r="L278" s="78"/>
      <c r="M278" s="256"/>
      <c r="N278" s="78"/>
      <c r="O278" s="256"/>
      <c r="P278" s="78"/>
      <c r="Q278" s="256"/>
      <c r="R278" s="78"/>
      <c r="S278" s="256"/>
    </row>
    <row r="279" spans="1:19">
      <c r="A279" s="23"/>
      <c r="B279" s="94"/>
      <c r="C279" s="77"/>
      <c r="D279" s="78"/>
      <c r="E279" s="77"/>
      <c r="F279" s="78"/>
      <c r="G279" s="77"/>
      <c r="H279" s="78"/>
      <c r="I279" s="77"/>
      <c r="J279" s="78"/>
      <c r="K279" s="77"/>
      <c r="L279" s="78"/>
      <c r="M279" s="77"/>
      <c r="N279" s="78"/>
      <c r="O279" s="77"/>
      <c r="P279" s="78"/>
      <c r="Q279" s="77"/>
      <c r="R279" s="78"/>
      <c r="S279" s="77"/>
    </row>
    <row r="280" spans="1:19">
      <c r="A280" s="23"/>
      <c r="B280" s="98"/>
      <c r="C280" s="98"/>
      <c r="D280" s="98"/>
      <c r="E280" s="98"/>
      <c r="F280" s="98"/>
      <c r="G280" s="98"/>
      <c r="H280" s="98"/>
      <c r="I280" s="98"/>
      <c r="J280" s="98"/>
      <c r="K280" s="98"/>
      <c r="L280" s="98"/>
      <c r="M280" s="98"/>
      <c r="N280" s="98"/>
      <c r="O280" s="98"/>
      <c r="P280" s="98"/>
      <c r="Q280" s="98"/>
      <c r="R280" s="98"/>
      <c r="S280" s="98"/>
    </row>
    <row r="281" spans="1:19">
      <c r="A281" s="23"/>
    </row>
    <row r="282" spans="1:19">
      <c r="A282" s="23"/>
    </row>
    <row r="283" spans="1:19">
      <c r="A283" s="23"/>
    </row>
    <row r="284" spans="1:19">
      <c r="A284" s="23"/>
    </row>
    <row r="285" spans="1:19">
      <c r="A285" s="23"/>
    </row>
    <row r="286" spans="1:19" ht="15.75">
      <c r="A286" s="20"/>
    </row>
    <row r="287" spans="1:19">
      <c r="A287" s="23"/>
    </row>
    <row r="288" spans="1:19">
      <c r="A288" s="23"/>
    </row>
    <row r="289" spans="1:1">
      <c r="A289" s="23"/>
    </row>
    <row r="290" spans="1:1">
      <c r="A290" s="23"/>
    </row>
    <row r="291" spans="1:1">
      <c r="A291" s="23"/>
    </row>
    <row r="292" spans="1:1">
      <c r="A292" s="23"/>
    </row>
    <row r="293" spans="1:1">
      <c r="A293" s="23"/>
    </row>
    <row r="294" spans="1:1">
      <c r="A294" s="23"/>
    </row>
    <row r="295" spans="1:1">
      <c r="A295" s="23"/>
    </row>
    <row r="296" spans="1:1">
      <c r="A296" s="23"/>
    </row>
    <row r="297" spans="1:1">
      <c r="A297" s="23"/>
    </row>
    <row r="298" spans="1:1" ht="15.75">
      <c r="A298" s="20"/>
    </row>
    <row r="299" spans="1:1">
      <c r="A299" s="23"/>
    </row>
    <row r="300" spans="1:1">
      <c r="A300" s="23"/>
    </row>
    <row r="301" spans="1:1">
      <c r="A301" s="23"/>
    </row>
    <row r="302" spans="1:1">
      <c r="A302" s="23"/>
    </row>
    <row r="303" spans="1:1">
      <c r="A303" s="23"/>
    </row>
    <row r="304" spans="1:1">
      <c r="A304" s="23"/>
    </row>
    <row r="305" spans="1:19">
      <c r="A305" s="23"/>
    </row>
    <row r="306" spans="1:19">
      <c r="A306" s="23"/>
    </row>
    <row r="307" spans="1:19">
      <c r="A307" s="23"/>
    </row>
    <row r="308" spans="1:19">
      <c r="A308" s="23"/>
    </row>
    <row r="309" spans="1:19">
      <c r="A309" s="23"/>
    </row>
    <row r="310" spans="1:19">
      <c r="A310" s="23"/>
    </row>
    <row r="311" spans="1:19">
      <c r="A311" s="23"/>
      <c r="B311" s="98"/>
      <c r="C311" s="98"/>
      <c r="D311" s="98"/>
      <c r="E311" s="98"/>
      <c r="F311" s="98"/>
      <c r="G311" s="98"/>
      <c r="H311" s="98"/>
      <c r="I311" s="98"/>
      <c r="J311" s="98"/>
      <c r="K311" s="98"/>
      <c r="L311" s="98"/>
      <c r="M311" s="98"/>
      <c r="N311" s="98"/>
      <c r="O311" s="98"/>
      <c r="P311" s="98"/>
      <c r="Q311" s="98"/>
      <c r="R311" s="98"/>
      <c r="S311" s="98"/>
    </row>
    <row r="312" spans="1:19">
      <c r="A312" s="23"/>
    </row>
    <row r="313" spans="1:19">
      <c r="A313" s="23"/>
    </row>
    <row r="314" spans="1:19">
      <c r="A314" s="23"/>
    </row>
    <row r="315" spans="1:19">
      <c r="A315" s="23"/>
      <c r="B315" s="98"/>
      <c r="C315" s="98"/>
      <c r="D315" s="98"/>
      <c r="E315" s="98"/>
      <c r="F315" s="98"/>
      <c r="G315" s="98"/>
      <c r="H315" s="98"/>
      <c r="I315" s="98"/>
      <c r="J315" s="98"/>
      <c r="K315" s="98"/>
      <c r="L315" s="98"/>
      <c r="M315" s="98"/>
      <c r="N315" s="98"/>
      <c r="O315" s="98"/>
      <c r="P315" s="98"/>
      <c r="Q315" s="98"/>
      <c r="R315" s="98"/>
      <c r="S315" s="98"/>
    </row>
    <row r="316" spans="1:19" ht="15.75">
      <c r="A316" s="20"/>
    </row>
    <row r="317" spans="1:19">
      <c r="A317" s="23"/>
    </row>
    <row r="318" spans="1:19">
      <c r="A318" s="23"/>
    </row>
    <row r="319" spans="1:19">
      <c r="A319" s="23"/>
      <c r="B319" s="98"/>
      <c r="C319" s="98"/>
      <c r="D319" s="98"/>
      <c r="E319" s="98"/>
      <c r="F319" s="98"/>
      <c r="G319" s="98"/>
      <c r="H319" s="98"/>
      <c r="I319" s="98"/>
      <c r="J319" s="98"/>
      <c r="K319" s="98"/>
      <c r="L319" s="98"/>
      <c r="M319" s="98"/>
      <c r="N319" s="98"/>
      <c r="O319" s="98"/>
      <c r="P319" s="98"/>
      <c r="Q319" s="98"/>
      <c r="R319" s="98"/>
      <c r="S319" s="98"/>
    </row>
    <row r="320" spans="1:19">
      <c r="A320" s="23"/>
    </row>
    <row r="321" spans="1:19">
      <c r="A321" s="23"/>
    </row>
    <row r="322" spans="1:19">
      <c r="A322" s="23"/>
    </row>
    <row r="323" spans="1:19">
      <c r="A323" s="23"/>
    </row>
    <row r="324" spans="1:19">
      <c r="A324" s="23"/>
    </row>
    <row r="325" spans="1:19" ht="15.75">
      <c r="A325" s="20"/>
    </row>
    <row r="326" spans="1:19">
      <c r="A326" s="23"/>
    </row>
    <row r="327" spans="1:19">
      <c r="A327" s="23"/>
    </row>
    <row r="328" spans="1:19">
      <c r="A328" s="23"/>
    </row>
    <row r="329" spans="1:19">
      <c r="A329" s="23"/>
    </row>
    <row r="330" spans="1:19">
      <c r="A330" s="92"/>
      <c r="B330" s="98"/>
      <c r="C330" s="98"/>
      <c r="D330" s="98"/>
      <c r="E330" s="98"/>
      <c r="F330" s="98"/>
      <c r="G330" s="98"/>
      <c r="H330" s="98"/>
      <c r="I330" s="98"/>
      <c r="J330" s="98"/>
      <c r="K330" s="98"/>
      <c r="L330" s="98"/>
      <c r="M330" s="98"/>
      <c r="N330" s="98"/>
      <c r="O330" s="98"/>
      <c r="P330" s="98"/>
      <c r="Q330" s="98"/>
      <c r="R330" s="98"/>
      <c r="S330" s="98"/>
    </row>
    <row r="331" spans="1:19">
      <c r="A331" s="29"/>
    </row>
    <row r="332" spans="1:19">
      <c r="A332" s="29"/>
    </row>
    <row r="333" spans="1:19">
      <c r="A333" s="29"/>
    </row>
    <row r="334" spans="1:19">
      <c r="A334" s="29"/>
    </row>
    <row r="335" spans="1:19">
      <c r="A335" s="29"/>
    </row>
    <row r="336" spans="1:19">
      <c r="A336" s="29"/>
    </row>
    <row r="337" spans="1:1">
      <c r="A337" s="29"/>
    </row>
    <row r="338" spans="1:1">
      <c r="A338" s="29"/>
    </row>
    <row r="339" spans="1:1">
      <c r="A339"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B6306-76A2-4BBE-B687-940BD7651BEA}">
  <sheetPr>
    <pageSetUpPr fitToPage="1"/>
  </sheetPr>
  <dimension ref="A1:P87"/>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1928</v>
      </c>
      <c r="B1" s="116"/>
      <c r="E1" s="117"/>
      <c r="F1" s="117"/>
      <c r="G1" s="117"/>
      <c r="H1" s="117"/>
      <c r="I1" s="117"/>
    </row>
    <row r="2" spans="1:16" ht="15">
      <c r="A2" s="2" t="s">
        <v>1929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1892</v>
      </c>
      <c r="B5" s="554" t="s">
        <v>159</v>
      </c>
      <c r="C5" s="554"/>
      <c r="D5" s="556" t="s">
        <v>169</v>
      </c>
      <c r="E5" s="556"/>
      <c r="F5" s="556"/>
      <c r="G5" s="556"/>
      <c r="H5" s="556"/>
      <c r="I5" s="556"/>
      <c r="J5" s="122"/>
      <c r="K5" s="556" t="s">
        <v>170</v>
      </c>
      <c r="L5" s="556"/>
      <c r="M5" s="556"/>
      <c r="N5" s="556"/>
      <c r="O5" s="556"/>
      <c r="P5" s="556"/>
    </row>
    <row r="6" spans="1:16" ht="38.25" customHeight="1" thickBot="1">
      <c r="A6" s="548"/>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423</v>
      </c>
      <c r="B9" s="130"/>
      <c r="C9" s="130"/>
      <c r="D9" s="130"/>
      <c r="E9" s="130"/>
      <c r="F9" s="130"/>
      <c r="G9" s="130"/>
      <c r="H9" s="130"/>
      <c r="I9" s="130"/>
      <c r="J9" s="130"/>
      <c r="K9" s="130"/>
      <c r="L9" s="130"/>
      <c r="M9" s="130"/>
      <c r="N9" s="130"/>
      <c r="O9" s="130"/>
      <c r="P9" s="130"/>
    </row>
    <row r="10" spans="1:16" s="131" customFormat="1" ht="18" customHeight="1">
      <c r="A10" s="20" t="s">
        <v>424</v>
      </c>
      <c r="B10" s="132"/>
      <c r="C10" s="132"/>
      <c r="D10" s="132"/>
      <c r="E10" s="132"/>
      <c r="F10" s="132"/>
      <c r="G10" s="132"/>
      <c r="H10" s="132"/>
      <c r="I10" s="132"/>
      <c r="J10" s="272"/>
      <c r="K10" s="134"/>
      <c r="L10" s="134"/>
      <c r="M10" s="135"/>
      <c r="N10" s="135"/>
      <c r="O10" s="135"/>
      <c r="P10" s="135"/>
    </row>
    <row r="11" spans="1:16" s="127" customFormat="1" ht="18" customHeight="1">
      <c r="A11" s="136" t="s">
        <v>425</v>
      </c>
      <c r="B11" s="78">
        <v>3528</v>
      </c>
      <c r="C11" s="78">
        <v>4419</v>
      </c>
      <c r="D11" s="78">
        <v>1155</v>
      </c>
      <c r="E11" s="78">
        <v>1211</v>
      </c>
      <c r="F11" s="78">
        <v>2038</v>
      </c>
      <c r="G11" s="78">
        <v>2798</v>
      </c>
      <c r="H11" s="78">
        <v>335</v>
      </c>
      <c r="I11" s="78">
        <v>410</v>
      </c>
      <c r="J11" s="129"/>
      <c r="K11" s="137">
        <f>(D11+H11)/F11*100</f>
        <v>73.110893032384695</v>
      </c>
      <c r="L11" s="137">
        <f>(E11+I11)/G11*100</f>
        <v>57.934238741958545</v>
      </c>
      <c r="M11" s="138">
        <f>D11/F11*100</f>
        <v>56.673209028459269</v>
      </c>
      <c r="N11" s="138">
        <f>E11/G11*100</f>
        <v>43.280914939242315</v>
      </c>
      <c r="O11" s="138">
        <f>H11/F11*100</f>
        <v>16.437684003925419</v>
      </c>
      <c r="P11" s="138">
        <f>I11/G11*100</f>
        <v>14.653323802716226</v>
      </c>
    </row>
    <row r="12" spans="1:16" s="127" customFormat="1" ht="18" customHeight="1">
      <c r="A12" s="136" t="s">
        <v>426</v>
      </c>
      <c r="B12" s="78">
        <v>3042</v>
      </c>
      <c r="C12" s="78">
        <v>3571</v>
      </c>
      <c r="D12" s="78">
        <v>1018</v>
      </c>
      <c r="E12" s="78">
        <v>944</v>
      </c>
      <c r="F12" s="78">
        <v>1871</v>
      </c>
      <c r="G12" s="78">
        <v>2372</v>
      </c>
      <c r="H12" s="78">
        <v>153</v>
      </c>
      <c r="I12" s="78">
        <v>255</v>
      </c>
      <c r="J12" s="129"/>
      <c r="K12" s="137">
        <f t="shared" ref="K12:L39" si="0">(D12+H12)/F12*100</f>
        <v>62.586851950828439</v>
      </c>
      <c r="L12" s="137">
        <f t="shared" si="0"/>
        <v>50.548060708263066</v>
      </c>
      <c r="M12" s="138">
        <f t="shared" ref="M12:N39" si="1">D12/F12*100</f>
        <v>54.409406734366648</v>
      </c>
      <c r="N12" s="138">
        <f t="shared" si="1"/>
        <v>39.797639123102869</v>
      </c>
      <c r="O12" s="138">
        <f t="shared" ref="O12:P39" si="2">H12/F12*100</f>
        <v>8.1774452164617841</v>
      </c>
      <c r="P12" s="138">
        <f t="shared" si="2"/>
        <v>10.750421585160202</v>
      </c>
    </row>
    <row r="13" spans="1:16" s="127" customFormat="1" ht="18" customHeight="1">
      <c r="A13" s="136" t="s">
        <v>427</v>
      </c>
      <c r="B13" s="78">
        <v>6360</v>
      </c>
      <c r="C13" s="78">
        <v>7252</v>
      </c>
      <c r="D13" s="78">
        <v>2229</v>
      </c>
      <c r="E13" s="78">
        <v>1994</v>
      </c>
      <c r="F13" s="78">
        <v>3782</v>
      </c>
      <c r="G13" s="78">
        <v>4797</v>
      </c>
      <c r="H13" s="78">
        <v>349</v>
      </c>
      <c r="I13" s="78">
        <v>461</v>
      </c>
      <c r="J13" s="129"/>
      <c r="K13" s="137">
        <f t="shared" si="0"/>
        <v>68.164992067689056</v>
      </c>
      <c r="L13" s="137">
        <f t="shared" si="0"/>
        <v>51.177819470502392</v>
      </c>
      <c r="M13" s="138">
        <f t="shared" si="1"/>
        <v>58.93707033315706</v>
      </c>
      <c r="N13" s="138">
        <f t="shared" si="1"/>
        <v>41.567646445695225</v>
      </c>
      <c r="O13" s="138">
        <f t="shared" si="2"/>
        <v>9.2279217345319928</v>
      </c>
      <c r="P13" s="138">
        <f t="shared" si="2"/>
        <v>9.6101730248071711</v>
      </c>
    </row>
    <row r="14" spans="1:16" s="131" customFormat="1" ht="18" customHeight="1">
      <c r="A14" s="136" t="s">
        <v>428</v>
      </c>
      <c r="B14" s="78">
        <v>2451</v>
      </c>
      <c r="C14" s="78">
        <v>2780</v>
      </c>
      <c r="D14" s="78">
        <v>802</v>
      </c>
      <c r="E14" s="78">
        <v>774</v>
      </c>
      <c r="F14" s="78">
        <v>1471</v>
      </c>
      <c r="G14" s="78">
        <v>1778</v>
      </c>
      <c r="H14" s="78">
        <v>178</v>
      </c>
      <c r="I14" s="78">
        <v>228</v>
      </c>
      <c r="J14" s="129"/>
      <c r="K14" s="137">
        <f t="shared" si="0"/>
        <v>66.621346023113531</v>
      </c>
      <c r="L14" s="137">
        <f t="shared" si="0"/>
        <v>56.355455568053991</v>
      </c>
      <c r="M14" s="138">
        <f t="shared" si="1"/>
        <v>54.520734194425557</v>
      </c>
      <c r="N14" s="138">
        <f t="shared" si="1"/>
        <v>43.532058492688414</v>
      </c>
      <c r="O14" s="138">
        <f t="shared" si="2"/>
        <v>12.100611828687967</v>
      </c>
      <c r="P14" s="138">
        <f t="shared" si="2"/>
        <v>12.823397075365579</v>
      </c>
    </row>
    <row r="15" spans="1:16" s="127" customFormat="1" ht="18" customHeight="1">
      <c r="A15" s="136" t="s">
        <v>429</v>
      </c>
      <c r="B15" s="78">
        <v>1104</v>
      </c>
      <c r="C15" s="78">
        <v>1123</v>
      </c>
      <c r="D15" s="78">
        <v>393</v>
      </c>
      <c r="E15" s="78">
        <v>327</v>
      </c>
      <c r="F15" s="78">
        <v>625</v>
      </c>
      <c r="G15" s="78">
        <v>689</v>
      </c>
      <c r="H15" s="78">
        <v>86</v>
      </c>
      <c r="I15" s="78">
        <v>107</v>
      </c>
      <c r="J15" s="129"/>
      <c r="K15" s="137">
        <f t="shared" si="0"/>
        <v>76.64</v>
      </c>
      <c r="L15" s="137">
        <f t="shared" si="0"/>
        <v>62.989840348330915</v>
      </c>
      <c r="M15" s="138">
        <f t="shared" si="1"/>
        <v>62.88</v>
      </c>
      <c r="N15" s="138">
        <f t="shared" si="1"/>
        <v>47.460087082728592</v>
      </c>
      <c r="O15" s="138">
        <f t="shared" si="2"/>
        <v>13.76</v>
      </c>
      <c r="P15" s="138">
        <f t="shared" si="2"/>
        <v>15.529753265602322</v>
      </c>
    </row>
    <row r="16" spans="1:16" s="127" customFormat="1" ht="18" customHeight="1">
      <c r="A16" s="136" t="s">
        <v>410</v>
      </c>
      <c r="B16" s="78">
        <v>4612</v>
      </c>
      <c r="C16" s="78">
        <v>5791</v>
      </c>
      <c r="D16" s="78">
        <v>1655</v>
      </c>
      <c r="E16" s="78">
        <v>1602</v>
      </c>
      <c r="F16" s="78">
        <v>2676</v>
      </c>
      <c r="G16" s="78">
        <v>3806</v>
      </c>
      <c r="H16" s="78">
        <v>281</v>
      </c>
      <c r="I16" s="78">
        <v>383</v>
      </c>
      <c r="J16" s="129"/>
      <c r="K16" s="137">
        <f t="shared" si="0"/>
        <v>72.346786248131551</v>
      </c>
      <c r="L16" s="137">
        <f t="shared" si="0"/>
        <v>52.154492905937985</v>
      </c>
      <c r="M16" s="138">
        <f t="shared" si="1"/>
        <v>61.846038863976084</v>
      </c>
      <c r="N16" s="138">
        <f t="shared" si="1"/>
        <v>42.091434576983708</v>
      </c>
      <c r="O16" s="138">
        <f t="shared" si="2"/>
        <v>10.500747384155455</v>
      </c>
      <c r="P16" s="138">
        <f t="shared" si="2"/>
        <v>10.063058328954282</v>
      </c>
    </row>
    <row r="17" spans="1:16" s="127" customFormat="1" ht="18" customHeight="1">
      <c r="A17" s="136" t="s">
        <v>219</v>
      </c>
      <c r="B17" s="78">
        <v>5171</v>
      </c>
      <c r="C17" s="78">
        <v>5800</v>
      </c>
      <c r="D17" s="78">
        <v>1655</v>
      </c>
      <c r="E17" s="78">
        <v>1532</v>
      </c>
      <c r="F17" s="78">
        <v>3186</v>
      </c>
      <c r="G17" s="78">
        <v>3812</v>
      </c>
      <c r="H17" s="78">
        <v>330</v>
      </c>
      <c r="I17" s="78">
        <v>456</v>
      </c>
      <c r="J17" s="129"/>
      <c r="K17" s="137">
        <f t="shared" si="0"/>
        <v>62.303829252981792</v>
      </c>
      <c r="L17" s="137">
        <f t="shared" si="0"/>
        <v>52.151101783840502</v>
      </c>
      <c r="M17" s="138">
        <f t="shared" si="1"/>
        <v>51.946013810420588</v>
      </c>
      <c r="N17" s="138">
        <f t="shared" si="1"/>
        <v>40.188877229800632</v>
      </c>
      <c r="O17" s="138">
        <f t="shared" si="2"/>
        <v>10.357815442561206</v>
      </c>
      <c r="P17" s="138">
        <f t="shared" si="2"/>
        <v>11.962224554039874</v>
      </c>
    </row>
    <row r="18" spans="1:16" s="127" customFormat="1" ht="18" customHeight="1">
      <c r="A18" s="136" t="s">
        <v>430</v>
      </c>
      <c r="B18" s="78">
        <v>1205</v>
      </c>
      <c r="C18" s="78">
        <v>1724</v>
      </c>
      <c r="D18" s="78">
        <v>407</v>
      </c>
      <c r="E18" s="78">
        <v>448</v>
      </c>
      <c r="F18" s="78">
        <v>726</v>
      </c>
      <c r="G18" s="78">
        <v>1151</v>
      </c>
      <c r="H18" s="78">
        <v>72</v>
      </c>
      <c r="I18" s="78">
        <v>125</v>
      </c>
      <c r="J18" s="129"/>
      <c r="K18" s="137">
        <f t="shared" si="0"/>
        <v>65.977961432506888</v>
      </c>
      <c r="L18" s="137">
        <f t="shared" si="0"/>
        <v>49.782797567332757</v>
      </c>
      <c r="M18" s="138">
        <f t="shared" si="1"/>
        <v>56.060606060606055</v>
      </c>
      <c r="N18" s="138">
        <f t="shared" si="1"/>
        <v>38.92267593397046</v>
      </c>
      <c r="O18" s="138">
        <f t="shared" si="2"/>
        <v>9.9173553719008272</v>
      </c>
      <c r="P18" s="138">
        <f t="shared" si="2"/>
        <v>10.860121633362294</v>
      </c>
    </row>
    <row r="19" spans="1:16" ht="18" customHeight="1">
      <c r="A19" s="136" t="s">
        <v>431</v>
      </c>
      <c r="B19" s="78">
        <v>2772</v>
      </c>
      <c r="C19" s="78">
        <v>3685</v>
      </c>
      <c r="D19" s="78">
        <v>854</v>
      </c>
      <c r="E19" s="78">
        <v>1055</v>
      </c>
      <c r="F19" s="78">
        <v>1710</v>
      </c>
      <c r="G19" s="78">
        <v>2377</v>
      </c>
      <c r="H19" s="78">
        <v>208</v>
      </c>
      <c r="I19" s="78">
        <v>253</v>
      </c>
      <c r="J19" s="129"/>
      <c r="K19" s="137">
        <f t="shared" si="0"/>
        <v>62.10526315789474</v>
      </c>
      <c r="L19" s="137">
        <f t="shared" si="0"/>
        <v>55.027345393352967</v>
      </c>
      <c r="M19" s="138">
        <f t="shared" si="1"/>
        <v>49.941520467836256</v>
      </c>
      <c r="N19" s="138">
        <f t="shared" si="1"/>
        <v>44.383676903660074</v>
      </c>
      <c r="O19" s="138">
        <f t="shared" si="2"/>
        <v>12.163742690058479</v>
      </c>
      <c r="P19" s="138">
        <f t="shared" si="2"/>
        <v>10.643668489692889</v>
      </c>
    </row>
    <row r="20" spans="1:16" ht="18" customHeight="1">
      <c r="A20" s="136" t="s">
        <v>432</v>
      </c>
      <c r="B20" s="78">
        <v>2787</v>
      </c>
      <c r="C20" s="78">
        <v>3532</v>
      </c>
      <c r="D20" s="78">
        <v>969</v>
      </c>
      <c r="E20" s="78">
        <v>858</v>
      </c>
      <c r="F20" s="78">
        <v>1616</v>
      </c>
      <c r="G20" s="78">
        <v>2425</v>
      </c>
      <c r="H20" s="78">
        <v>202</v>
      </c>
      <c r="I20" s="78">
        <v>249</v>
      </c>
      <c r="J20" s="129"/>
      <c r="K20" s="137">
        <f t="shared" si="0"/>
        <v>72.462871287128721</v>
      </c>
      <c r="L20" s="137">
        <f t="shared" si="0"/>
        <v>45.649484536082475</v>
      </c>
      <c r="M20" s="138">
        <f t="shared" si="1"/>
        <v>59.962871287128714</v>
      </c>
      <c r="N20" s="138">
        <f t="shared" si="1"/>
        <v>35.381443298969074</v>
      </c>
      <c r="O20" s="138">
        <f t="shared" si="2"/>
        <v>12.5</v>
      </c>
      <c r="P20" s="138">
        <f t="shared" si="2"/>
        <v>10.268041237113403</v>
      </c>
    </row>
    <row r="21" spans="1:16" ht="18" customHeight="1">
      <c r="A21" s="136" t="s">
        <v>433</v>
      </c>
      <c r="B21" s="78">
        <v>2784</v>
      </c>
      <c r="C21" s="78">
        <v>4013</v>
      </c>
      <c r="D21" s="78">
        <v>993</v>
      </c>
      <c r="E21" s="78">
        <v>1171</v>
      </c>
      <c r="F21" s="78">
        <v>1604</v>
      </c>
      <c r="G21" s="78">
        <v>2546</v>
      </c>
      <c r="H21" s="78">
        <v>187</v>
      </c>
      <c r="I21" s="78">
        <v>296</v>
      </c>
      <c r="J21" s="129"/>
      <c r="K21" s="137">
        <f t="shared" si="0"/>
        <v>73.566084788029926</v>
      </c>
      <c r="L21" s="137">
        <f t="shared" si="0"/>
        <v>57.61979575805185</v>
      </c>
      <c r="M21" s="138">
        <f t="shared" si="1"/>
        <v>61.907730673316706</v>
      </c>
      <c r="N21" s="138">
        <f t="shared" si="1"/>
        <v>45.993715632364498</v>
      </c>
      <c r="O21" s="138">
        <f t="shared" si="2"/>
        <v>11.658354114713216</v>
      </c>
      <c r="P21" s="138">
        <f t="shared" si="2"/>
        <v>11.626080125687354</v>
      </c>
    </row>
    <row r="22" spans="1:16" ht="18" customHeight="1">
      <c r="A22" s="136" t="s">
        <v>434</v>
      </c>
      <c r="B22" s="78">
        <v>2547</v>
      </c>
      <c r="C22" s="78">
        <v>2346</v>
      </c>
      <c r="D22" s="78">
        <v>954</v>
      </c>
      <c r="E22" s="78">
        <v>700</v>
      </c>
      <c r="F22" s="78">
        <v>1472</v>
      </c>
      <c r="G22" s="78">
        <v>1483</v>
      </c>
      <c r="H22" s="78">
        <v>121</v>
      </c>
      <c r="I22" s="78">
        <v>163</v>
      </c>
      <c r="J22" s="129"/>
      <c r="K22" s="137">
        <f t="shared" si="0"/>
        <v>73.029891304347828</v>
      </c>
      <c r="L22" s="137">
        <f t="shared" si="0"/>
        <v>58.192852326365475</v>
      </c>
      <c r="M22" s="138">
        <f t="shared" si="1"/>
        <v>64.809782608695656</v>
      </c>
      <c r="N22" s="138">
        <f t="shared" si="1"/>
        <v>47.201618341200266</v>
      </c>
      <c r="O22" s="138">
        <f t="shared" si="2"/>
        <v>8.2201086956521738</v>
      </c>
      <c r="P22" s="138">
        <f t="shared" si="2"/>
        <v>10.991233985165206</v>
      </c>
    </row>
    <row r="23" spans="1:16" ht="18" customHeight="1">
      <c r="A23" s="136" t="s">
        <v>435</v>
      </c>
      <c r="B23" s="78">
        <v>2045</v>
      </c>
      <c r="C23" s="78">
        <v>2926</v>
      </c>
      <c r="D23" s="78">
        <v>761</v>
      </c>
      <c r="E23" s="78">
        <v>746</v>
      </c>
      <c r="F23" s="78">
        <v>1177</v>
      </c>
      <c r="G23" s="78">
        <v>2033</v>
      </c>
      <c r="H23" s="78">
        <v>107</v>
      </c>
      <c r="I23" s="78">
        <v>147</v>
      </c>
      <c r="J23" s="129"/>
      <c r="K23" s="137">
        <f t="shared" si="0"/>
        <v>73.746813933729825</v>
      </c>
      <c r="L23" s="137">
        <f t="shared" si="0"/>
        <v>43.925233644859816</v>
      </c>
      <c r="M23" s="138">
        <f t="shared" si="1"/>
        <v>64.655904842820732</v>
      </c>
      <c r="N23" s="138">
        <f t="shared" si="1"/>
        <v>36.694540088539107</v>
      </c>
      <c r="O23" s="138">
        <f t="shared" si="2"/>
        <v>9.0909090909090917</v>
      </c>
      <c r="P23" s="138">
        <f t="shared" si="2"/>
        <v>7.2306935563207082</v>
      </c>
    </row>
    <row r="24" spans="1:16" ht="18" customHeight="1">
      <c r="A24" s="136" t="s">
        <v>436</v>
      </c>
      <c r="B24" s="78">
        <v>5181</v>
      </c>
      <c r="C24" s="78">
        <v>5162</v>
      </c>
      <c r="D24" s="78">
        <v>1859</v>
      </c>
      <c r="E24" s="78">
        <v>1347</v>
      </c>
      <c r="F24" s="78">
        <v>3033</v>
      </c>
      <c r="G24" s="78">
        <v>3448</v>
      </c>
      <c r="H24" s="78">
        <v>289</v>
      </c>
      <c r="I24" s="78">
        <v>367</v>
      </c>
      <c r="J24" s="129"/>
      <c r="K24" s="137">
        <f t="shared" si="0"/>
        <v>70.82096933728981</v>
      </c>
      <c r="L24" s="137">
        <f t="shared" si="0"/>
        <v>49.709976798143849</v>
      </c>
      <c r="M24" s="138">
        <f t="shared" si="1"/>
        <v>61.29244971974942</v>
      </c>
      <c r="N24" s="138">
        <f t="shared" si="1"/>
        <v>39.066125290023201</v>
      </c>
      <c r="O24" s="138">
        <f t="shared" si="2"/>
        <v>9.5285196175403897</v>
      </c>
      <c r="P24" s="138">
        <f t="shared" si="2"/>
        <v>10.643851508120649</v>
      </c>
    </row>
    <row r="25" spans="1:16" ht="18" customHeight="1">
      <c r="A25" s="136" t="s">
        <v>437</v>
      </c>
      <c r="B25" s="78">
        <v>2097</v>
      </c>
      <c r="C25" s="78">
        <v>2369</v>
      </c>
      <c r="D25" s="78">
        <v>748</v>
      </c>
      <c r="E25" s="78">
        <v>656</v>
      </c>
      <c r="F25" s="78">
        <v>1241</v>
      </c>
      <c r="G25" s="78">
        <v>1530</v>
      </c>
      <c r="H25" s="78">
        <v>108</v>
      </c>
      <c r="I25" s="78">
        <v>183</v>
      </c>
      <c r="J25" s="129"/>
      <c r="K25" s="137">
        <f t="shared" si="0"/>
        <v>68.976631748589838</v>
      </c>
      <c r="L25" s="137">
        <f t="shared" si="0"/>
        <v>54.836601307189547</v>
      </c>
      <c r="M25" s="138">
        <f t="shared" si="1"/>
        <v>60.273972602739725</v>
      </c>
      <c r="N25" s="138">
        <f t="shared" si="1"/>
        <v>42.875816993464049</v>
      </c>
      <c r="O25" s="138">
        <f t="shared" si="2"/>
        <v>8.7026591458501201</v>
      </c>
      <c r="P25" s="138">
        <f t="shared" si="2"/>
        <v>11.96078431372549</v>
      </c>
    </row>
    <row r="26" spans="1:16" ht="18" customHeight="1">
      <c r="A26" s="136" t="s">
        <v>438</v>
      </c>
      <c r="B26" s="78">
        <v>6957</v>
      </c>
      <c r="C26" s="78">
        <v>8545</v>
      </c>
      <c r="D26" s="78">
        <v>2422</v>
      </c>
      <c r="E26" s="78">
        <v>2447</v>
      </c>
      <c r="F26" s="78">
        <v>4207</v>
      </c>
      <c r="G26" s="78">
        <v>5627</v>
      </c>
      <c r="H26" s="78">
        <v>328</v>
      </c>
      <c r="I26" s="78">
        <v>471</v>
      </c>
      <c r="J26" s="140"/>
      <c r="K26" s="137">
        <f t="shared" si="0"/>
        <v>65.367245067744236</v>
      </c>
      <c r="L26" s="137">
        <f t="shared" si="0"/>
        <v>51.857117469344239</v>
      </c>
      <c r="M26" s="138">
        <f t="shared" si="1"/>
        <v>57.570715474209656</v>
      </c>
      <c r="N26" s="138">
        <f t="shared" si="1"/>
        <v>43.486760263017594</v>
      </c>
      <c r="O26" s="138">
        <f t="shared" si="2"/>
        <v>7.7965295935345846</v>
      </c>
      <c r="P26" s="138">
        <f t="shared" si="2"/>
        <v>8.3703572063266396</v>
      </c>
    </row>
    <row r="27" spans="1:16" ht="18" customHeight="1">
      <c r="A27" s="136" t="s">
        <v>439</v>
      </c>
      <c r="B27" s="78">
        <v>8857</v>
      </c>
      <c r="C27" s="78">
        <v>11578</v>
      </c>
      <c r="D27" s="78">
        <v>3127</v>
      </c>
      <c r="E27" s="78">
        <v>3422</v>
      </c>
      <c r="F27" s="78">
        <v>5225</v>
      </c>
      <c r="G27" s="78">
        <v>7495</v>
      </c>
      <c r="H27" s="78">
        <v>505</v>
      </c>
      <c r="I27" s="78">
        <v>661</v>
      </c>
      <c r="J27" s="140"/>
      <c r="K27" s="137">
        <f t="shared" si="0"/>
        <v>69.511961722488039</v>
      </c>
      <c r="L27" s="137">
        <f t="shared" si="0"/>
        <v>54.476317545030014</v>
      </c>
      <c r="M27" s="138">
        <f t="shared" si="1"/>
        <v>59.846889952153113</v>
      </c>
      <c r="N27" s="138">
        <f t="shared" si="1"/>
        <v>45.657104736490993</v>
      </c>
      <c r="O27" s="138">
        <f t="shared" si="2"/>
        <v>9.6650717703349276</v>
      </c>
      <c r="P27" s="138">
        <f t="shared" si="2"/>
        <v>8.8192128085390262</v>
      </c>
    </row>
    <row r="28" spans="1:16" ht="18" customHeight="1">
      <c r="A28" s="136" t="s">
        <v>440</v>
      </c>
      <c r="B28" s="78">
        <v>4090</v>
      </c>
      <c r="C28" s="78">
        <v>4396</v>
      </c>
      <c r="D28" s="78">
        <v>1400</v>
      </c>
      <c r="E28" s="78">
        <v>1265</v>
      </c>
      <c r="F28" s="78">
        <v>2477</v>
      </c>
      <c r="G28" s="78">
        <v>2866</v>
      </c>
      <c r="H28" s="78">
        <v>213</v>
      </c>
      <c r="I28" s="78">
        <v>265</v>
      </c>
      <c r="J28" s="140"/>
      <c r="K28" s="137">
        <f t="shared" si="0"/>
        <v>65.119095680258383</v>
      </c>
      <c r="L28" s="137">
        <f t="shared" si="0"/>
        <v>53.384508025122123</v>
      </c>
      <c r="M28" s="138">
        <f t="shared" si="1"/>
        <v>56.519983851433189</v>
      </c>
      <c r="N28" s="138">
        <f t="shared" si="1"/>
        <v>44.138171667829731</v>
      </c>
      <c r="O28" s="138">
        <f t="shared" si="2"/>
        <v>8.5991118288251922</v>
      </c>
      <c r="P28" s="138">
        <f t="shared" si="2"/>
        <v>9.2463363572923942</v>
      </c>
    </row>
    <row r="29" spans="1:16" ht="18" customHeight="1">
      <c r="A29" s="136" t="s">
        <v>441</v>
      </c>
      <c r="B29" s="78">
        <v>4318</v>
      </c>
      <c r="C29" s="78">
        <v>4364</v>
      </c>
      <c r="D29" s="78">
        <v>1462</v>
      </c>
      <c r="E29" s="78">
        <v>1169</v>
      </c>
      <c r="F29" s="78">
        <v>2588</v>
      </c>
      <c r="G29" s="78">
        <v>2885</v>
      </c>
      <c r="H29" s="78">
        <v>268</v>
      </c>
      <c r="I29" s="78">
        <v>310</v>
      </c>
      <c r="J29" s="140"/>
      <c r="K29" s="137">
        <f t="shared" si="0"/>
        <v>66.846986089644517</v>
      </c>
      <c r="L29" s="137">
        <f t="shared" si="0"/>
        <v>51.265164644714034</v>
      </c>
      <c r="M29" s="138">
        <f t="shared" si="1"/>
        <v>56.491499227202468</v>
      </c>
      <c r="N29" s="138">
        <f t="shared" si="1"/>
        <v>40.519930675909876</v>
      </c>
      <c r="O29" s="138">
        <f t="shared" si="2"/>
        <v>10.35548686244204</v>
      </c>
      <c r="P29" s="138">
        <f t="shared" si="2"/>
        <v>10.745233968804159</v>
      </c>
    </row>
    <row r="30" spans="1:16" ht="18" customHeight="1">
      <c r="A30" s="136" t="s">
        <v>442</v>
      </c>
      <c r="B30" s="78">
        <v>7793</v>
      </c>
      <c r="C30" s="78">
        <v>13923</v>
      </c>
      <c r="D30" s="78">
        <v>2487</v>
      </c>
      <c r="E30" s="78">
        <v>3064</v>
      </c>
      <c r="F30" s="78">
        <v>4890</v>
      </c>
      <c r="G30" s="78">
        <v>10340</v>
      </c>
      <c r="H30" s="78">
        <v>416</v>
      </c>
      <c r="I30" s="78">
        <v>519</v>
      </c>
      <c r="J30" s="140"/>
      <c r="K30" s="137">
        <f t="shared" si="0"/>
        <v>59.366053169734158</v>
      </c>
      <c r="L30" s="137">
        <f t="shared" si="0"/>
        <v>34.651837524177949</v>
      </c>
      <c r="M30" s="138">
        <f t="shared" si="1"/>
        <v>50.858895705521469</v>
      </c>
      <c r="N30" s="138">
        <f t="shared" si="1"/>
        <v>29.632495164410056</v>
      </c>
      <c r="O30" s="138">
        <f t="shared" si="2"/>
        <v>8.5071574642126802</v>
      </c>
      <c r="P30" s="138">
        <f t="shared" si="2"/>
        <v>5.019342359767891</v>
      </c>
    </row>
    <row r="31" spans="1:16" ht="18" customHeight="1">
      <c r="A31" s="136" t="s">
        <v>443</v>
      </c>
      <c r="B31" s="78">
        <v>3846</v>
      </c>
      <c r="C31" s="78">
        <v>5426</v>
      </c>
      <c r="D31" s="78">
        <v>1376</v>
      </c>
      <c r="E31" s="78">
        <v>1442</v>
      </c>
      <c r="F31" s="78">
        <v>2305</v>
      </c>
      <c r="G31" s="78">
        <v>3714</v>
      </c>
      <c r="H31" s="78">
        <v>165</v>
      </c>
      <c r="I31" s="78">
        <v>270</v>
      </c>
      <c r="J31" s="143"/>
      <c r="K31" s="137">
        <f t="shared" si="0"/>
        <v>66.854663774403463</v>
      </c>
      <c r="L31" s="137">
        <f t="shared" si="0"/>
        <v>46.0958535271944</v>
      </c>
      <c r="M31" s="138">
        <f t="shared" si="1"/>
        <v>59.696312364425161</v>
      </c>
      <c r="N31" s="138">
        <f t="shared" si="1"/>
        <v>38.826063543349484</v>
      </c>
      <c r="O31" s="138">
        <f t="shared" si="2"/>
        <v>7.1583514099783088</v>
      </c>
      <c r="P31" s="138">
        <f t="shared" si="2"/>
        <v>7.2697899838449116</v>
      </c>
    </row>
    <row r="32" spans="1:16" ht="18" customHeight="1">
      <c r="A32" s="136" t="s">
        <v>444</v>
      </c>
      <c r="B32" s="78">
        <v>7680</v>
      </c>
      <c r="C32" s="78">
        <v>10452</v>
      </c>
      <c r="D32" s="78">
        <v>2762</v>
      </c>
      <c r="E32" s="78">
        <v>2870</v>
      </c>
      <c r="F32" s="78">
        <v>4552</v>
      </c>
      <c r="G32" s="78">
        <v>7167</v>
      </c>
      <c r="H32" s="78">
        <v>366</v>
      </c>
      <c r="I32" s="78">
        <v>415</v>
      </c>
      <c r="J32" s="143"/>
      <c r="K32" s="137">
        <f t="shared" si="0"/>
        <v>68.7170474516696</v>
      </c>
      <c r="L32" s="137">
        <f t="shared" si="0"/>
        <v>45.835077438258686</v>
      </c>
      <c r="M32" s="138">
        <f t="shared" si="1"/>
        <v>60.676625659050963</v>
      </c>
      <c r="N32" s="138">
        <f t="shared" si="1"/>
        <v>40.044649086089017</v>
      </c>
      <c r="O32" s="138">
        <f t="shared" si="2"/>
        <v>8.0404217926186288</v>
      </c>
      <c r="P32" s="138">
        <f t="shared" si="2"/>
        <v>5.7904283521696662</v>
      </c>
    </row>
    <row r="33" spans="1:16" ht="18" customHeight="1">
      <c r="A33" s="136" t="s">
        <v>206</v>
      </c>
      <c r="B33" s="78">
        <v>3591</v>
      </c>
      <c r="C33" s="78">
        <v>4359</v>
      </c>
      <c r="D33" s="78">
        <v>1126</v>
      </c>
      <c r="E33" s="78">
        <v>1151</v>
      </c>
      <c r="F33" s="78">
        <v>2051</v>
      </c>
      <c r="G33" s="78">
        <v>2828</v>
      </c>
      <c r="H33" s="78">
        <v>414</v>
      </c>
      <c r="I33" s="78">
        <v>380</v>
      </c>
      <c r="J33" s="143"/>
      <c r="K33" s="137">
        <f t="shared" si="0"/>
        <v>75.085324232081902</v>
      </c>
      <c r="L33" s="137">
        <f t="shared" si="0"/>
        <v>54.137199434229132</v>
      </c>
      <c r="M33" s="138">
        <f t="shared" si="1"/>
        <v>54.900048756704045</v>
      </c>
      <c r="N33" s="138">
        <f t="shared" si="1"/>
        <v>40.700141442715697</v>
      </c>
      <c r="O33" s="138">
        <f t="shared" si="2"/>
        <v>20.185275475377864</v>
      </c>
      <c r="P33" s="138">
        <f t="shared" si="2"/>
        <v>13.437057991513438</v>
      </c>
    </row>
    <row r="34" spans="1:16" ht="18" customHeight="1">
      <c r="A34" s="136" t="s">
        <v>445</v>
      </c>
      <c r="B34" s="78">
        <v>504</v>
      </c>
      <c r="C34" s="78">
        <v>601</v>
      </c>
      <c r="D34" s="78">
        <v>186</v>
      </c>
      <c r="E34" s="78">
        <v>179</v>
      </c>
      <c r="F34" s="78">
        <v>283</v>
      </c>
      <c r="G34" s="78">
        <v>373</v>
      </c>
      <c r="H34" s="78">
        <v>35</v>
      </c>
      <c r="I34" s="78">
        <v>49</v>
      </c>
      <c r="J34" s="143"/>
      <c r="K34" s="137">
        <f t="shared" si="0"/>
        <v>78.091872791519435</v>
      </c>
      <c r="L34" s="137">
        <f t="shared" si="0"/>
        <v>61.126005361930289</v>
      </c>
      <c r="M34" s="138">
        <f t="shared" si="1"/>
        <v>65.724381625441694</v>
      </c>
      <c r="N34" s="138">
        <f t="shared" si="1"/>
        <v>47.989276139410187</v>
      </c>
      <c r="O34" s="138">
        <f t="shared" si="2"/>
        <v>12.367491166077739</v>
      </c>
      <c r="P34" s="138">
        <f t="shared" si="2"/>
        <v>13.136729222520108</v>
      </c>
    </row>
    <row r="35" spans="1:16" ht="18" customHeight="1">
      <c r="A35" s="136" t="s">
        <v>446</v>
      </c>
      <c r="B35" s="78">
        <v>637</v>
      </c>
      <c r="C35" s="78">
        <v>831</v>
      </c>
      <c r="D35" s="78">
        <v>211</v>
      </c>
      <c r="E35" s="78">
        <v>253</v>
      </c>
      <c r="F35" s="78">
        <v>373</v>
      </c>
      <c r="G35" s="78">
        <v>517</v>
      </c>
      <c r="H35" s="78">
        <v>53</v>
      </c>
      <c r="I35" s="78">
        <v>61</v>
      </c>
      <c r="J35" s="143"/>
      <c r="K35" s="137">
        <f t="shared" si="0"/>
        <v>70.777479892761392</v>
      </c>
      <c r="L35" s="137">
        <f t="shared" si="0"/>
        <v>60.735009671179881</v>
      </c>
      <c r="M35" s="138">
        <f t="shared" si="1"/>
        <v>56.568364611260058</v>
      </c>
      <c r="N35" s="138">
        <f t="shared" si="1"/>
        <v>48.936170212765958</v>
      </c>
      <c r="O35" s="138">
        <f t="shared" si="2"/>
        <v>14.209115281501342</v>
      </c>
      <c r="P35" s="138">
        <f t="shared" si="2"/>
        <v>11.798839458413926</v>
      </c>
    </row>
    <row r="36" spans="1:16" ht="18" customHeight="1">
      <c r="A36" s="136" t="s">
        <v>447</v>
      </c>
      <c r="B36" s="78">
        <v>1248</v>
      </c>
      <c r="C36" s="78">
        <v>1488</v>
      </c>
      <c r="D36" s="78">
        <v>406</v>
      </c>
      <c r="E36" s="78">
        <v>439</v>
      </c>
      <c r="F36" s="78">
        <v>711</v>
      </c>
      <c r="G36" s="78">
        <v>969</v>
      </c>
      <c r="H36" s="78">
        <v>131</v>
      </c>
      <c r="I36" s="78">
        <v>80</v>
      </c>
      <c r="J36" s="143"/>
      <c r="K36" s="137">
        <f t="shared" si="0"/>
        <v>75.527426160337555</v>
      </c>
      <c r="L36" s="137">
        <f t="shared" si="0"/>
        <v>53.56037151702786</v>
      </c>
      <c r="M36" s="138">
        <f t="shared" si="1"/>
        <v>57.102672292545705</v>
      </c>
      <c r="N36" s="138">
        <f t="shared" si="1"/>
        <v>45.30443756449948</v>
      </c>
      <c r="O36" s="138">
        <f t="shared" si="2"/>
        <v>18.424753867791843</v>
      </c>
      <c r="P36" s="138">
        <f t="shared" si="2"/>
        <v>8.2559339525283804</v>
      </c>
    </row>
    <row r="37" spans="1:16" ht="18" customHeight="1">
      <c r="A37" s="136" t="s">
        <v>448</v>
      </c>
      <c r="B37" s="78">
        <v>1766</v>
      </c>
      <c r="C37" s="78">
        <v>2178</v>
      </c>
      <c r="D37" s="78">
        <v>615</v>
      </c>
      <c r="E37" s="78">
        <v>596</v>
      </c>
      <c r="F37" s="78">
        <v>1013</v>
      </c>
      <c r="G37" s="78">
        <v>1430</v>
      </c>
      <c r="H37" s="78">
        <v>138</v>
      </c>
      <c r="I37" s="78">
        <v>152</v>
      </c>
      <c r="J37" s="143"/>
      <c r="K37" s="137">
        <f t="shared" si="0"/>
        <v>74.333662388943736</v>
      </c>
      <c r="L37" s="137">
        <f t="shared" si="0"/>
        <v>52.307692307692314</v>
      </c>
      <c r="M37" s="138">
        <f t="shared" si="1"/>
        <v>60.710760118460016</v>
      </c>
      <c r="N37" s="138">
        <f t="shared" si="1"/>
        <v>41.67832167832168</v>
      </c>
      <c r="O37" s="138">
        <f t="shared" si="2"/>
        <v>13.622902270483712</v>
      </c>
      <c r="P37" s="138">
        <f t="shared" si="2"/>
        <v>10.62937062937063</v>
      </c>
    </row>
    <row r="38" spans="1:16" ht="18" customHeight="1">
      <c r="A38" s="136" t="s">
        <v>449</v>
      </c>
      <c r="B38" s="78">
        <v>5482</v>
      </c>
      <c r="C38" s="78">
        <v>6825</v>
      </c>
      <c r="D38" s="78">
        <v>1909</v>
      </c>
      <c r="E38" s="78">
        <v>1957</v>
      </c>
      <c r="F38" s="78">
        <v>3296</v>
      </c>
      <c r="G38" s="78">
        <v>4523</v>
      </c>
      <c r="H38" s="78">
        <v>277</v>
      </c>
      <c r="I38" s="78">
        <v>345</v>
      </c>
      <c r="J38" s="143"/>
      <c r="K38" s="137">
        <f t="shared" si="0"/>
        <v>66.322815533980588</v>
      </c>
      <c r="L38" s="137">
        <f t="shared" si="0"/>
        <v>50.895423391554274</v>
      </c>
      <c r="M38" s="138">
        <f t="shared" si="1"/>
        <v>57.918689320388353</v>
      </c>
      <c r="N38" s="138">
        <f t="shared" si="1"/>
        <v>43.267742648684504</v>
      </c>
      <c r="O38" s="138">
        <f t="shared" si="2"/>
        <v>8.4041262135922334</v>
      </c>
      <c r="P38" s="138">
        <f t="shared" si="2"/>
        <v>7.627680742869777</v>
      </c>
    </row>
    <row r="39" spans="1:16" ht="18" customHeight="1">
      <c r="A39" s="136" t="s">
        <v>450</v>
      </c>
      <c r="B39" s="78">
        <v>9950</v>
      </c>
      <c r="C39" s="78">
        <v>12478</v>
      </c>
      <c r="D39" s="78">
        <v>2799</v>
      </c>
      <c r="E39" s="78">
        <v>3929</v>
      </c>
      <c r="F39" s="78">
        <v>6820</v>
      </c>
      <c r="G39" s="78">
        <v>7957</v>
      </c>
      <c r="H39" s="78">
        <v>331</v>
      </c>
      <c r="I39" s="78">
        <v>592</v>
      </c>
      <c r="J39" s="143"/>
      <c r="K39" s="137">
        <f t="shared" si="0"/>
        <v>45.894428152492665</v>
      </c>
      <c r="L39" s="137">
        <f t="shared" si="0"/>
        <v>56.817896192032165</v>
      </c>
      <c r="M39" s="138">
        <f t="shared" si="1"/>
        <v>41.041055718475072</v>
      </c>
      <c r="N39" s="138">
        <f t="shared" si="1"/>
        <v>49.377906246072641</v>
      </c>
      <c r="O39" s="138">
        <f t="shared" si="2"/>
        <v>4.8533724340175954</v>
      </c>
      <c r="P39" s="138">
        <f t="shared" si="2"/>
        <v>7.4399899459595327</v>
      </c>
    </row>
    <row r="40" spans="1:16" ht="18" customHeight="1" thickBot="1">
      <c r="A40" s="120"/>
      <c r="B40" s="120"/>
      <c r="C40" s="120"/>
      <c r="D40" s="120"/>
      <c r="E40" s="120"/>
      <c r="F40" s="120"/>
      <c r="G40" s="120"/>
      <c r="H40" s="120"/>
      <c r="I40" s="120"/>
      <c r="J40" s="120"/>
      <c r="K40" s="120"/>
      <c r="L40" s="120"/>
      <c r="M40" s="120"/>
      <c r="N40" s="120"/>
      <c r="O40" s="120"/>
      <c r="P40" s="120"/>
    </row>
    <row r="41" spans="1:16" ht="18" customHeight="1"/>
    <row r="42" spans="1:16" ht="18" customHeight="1"/>
    <row r="43" spans="1:16" ht="18" customHeight="1"/>
    <row r="44" spans="1:16" ht="18" customHeight="1"/>
    <row r="45" spans="1:16" ht="18" customHeight="1"/>
    <row r="46" spans="1:16" ht="18" customHeight="1"/>
    <row r="47" spans="1:16" ht="18" customHeight="1"/>
    <row r="48" spans="1:16" ht="18" customHeight="1"/>
    <row r="67" spans="1:6" s="127" customFormat="1" ht="15">
      <c r="A67" s="136"/>
      <c r="B67" s="146"/>
      <c r="E67" s="147"/>
      <c r="F67" s="147"/>
    </row>
    <row r="68" spans="1:6" s="127" customFormat="1" ht="15">
      <c r="A68" s="136"/>
      <c r="B68" s="146"/>
      <c r="E68" s="147"/>
      <c r="F68" s="147"/>
    </row>
    <row r="69" spans="1:6" s="127" customFormat="1" ht="15">
      <c r="A69" s="136"/>
      <c r="B69" s="146"/>
      <c r="E69" s="147"/>
      <c r="F69" s="147"/>
    </row>
    <row r="70" spans="1:6" s="127" customFormat="1" ht="15">
      <c r="A70" s="136"/>
      <c r="B70" s="146"/>
      <c r="E70" s="147"/>
      <c r="F70" s="147"/>
    </row>
    <row r="71" spans="1:6" s="127" customFormat="1" ht="15">
      <c r="A71" s="136"/>
    </row>
    <row r="72" spans="1:6" s="127" customFormat="1" ht="15">
      <c r="A72" s="136"/>
    </row>
    <row r="73" spans="1:6" ht="15">
      <c r="A73" s="136"/>
    </row>
    <row r="74" spans="1:6" ht="15">
      <c r="A74" s="136"/>
    </row>
    <row r="75" spans="1:6" ht="15">
      <c r="A75" s="136"/>
    </row>
    <row r="76" spans="1:6" ht="15">
      <c r="A76" s="136"/>
    </row>
    <row r="77" spans="1:6" ht="15">
      <c r="A77" s="136"/>
    </row>
    <row r="78" spans="1:6" ht="15">
      <c r="A78" s="136"/>
    </row>
    <row r="79" spans="1:6" ht="15">
      <c r="A79" s="136"/>
    </row>
    <row r="80" spans="1:6" ht="15">
      <c r="A80" s="136"/>
    </row>
    <row r="81" spans="1:1" ht="15">
      <c r="A81" s="136"/>
    </row>
    <row r="82" spans="1:1" ht="15">
      <c r="A82" s="136"/>
    </row>
    <row r="83" spans="1:1" ht="15">
      <c r="A83" s="136"/>
    </row>
    <row r="84" spans="1:1" ht="15">
      <c r="A84" s="136"/>
    </row>
    <row r="85" spans="1:1" ht="15">
      <c r="A85" s="136"/>
    </row>
    <row r="86" spans="1:1" ht="15">
      <c r="A86" s="136"/>
    </row>
    <row r="87" spans="1:1" ht="15">
      <c r="A87" s="136"/>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0904C-7072-4F8F-9D79-9B0AB1E1807E}">
  <sheetPr>
    <pageSetUpPr fitToPage="1"/>
  </sheetPr>
  <dimension ref="A1:P93"/>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1930</v>
      </c>
      <c r="B1" s="116"/>
      <c r="E1" s="117"/>
      <c r="F1" s="117"/>
      <c r="G1" s="117"/>
      <c r="H1" s="117"/>
      <c r="I1" s="117"/>
    </row>
    <row r="2" spans="1:16" ht="15">
      <c r="A2" s="2" t="s">
        <v>1931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1892</v>
      </c>
      <c r="B5" s="554" t="s">
        <v>159</v>
      </c>
      <c r="C5" s="554"/>
      <c r="D5" s="556" t="s">
        <v>169</v>
      </c>
      <c r="E5" s="556"/>
      <c r="F5" s="556"/>
      <c r="G5" s="556"/>
      <c r="H5" s="556"/>
      <c r="I5" s="556"/>
      <c r="J5" s="122"/>
      <c r="K5" s="556" t="s">
        <v>170</v>
      </c>
      <c r="L5" s="556"/>
      <c r="M5" s="556"/>
      <c r="N5" s="556"/>
      <c r="O5" s="556"/>
      <c r="P5" s="556"/>
    </row>
    <row r="6" spans="1:16" ht="38.25" customHeight="1" thickBot="1">
      <c r="A6" s="548"/>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455</v>
      </c>
      <c r="B9" s="129"/>
      <c r="C9" s="129"/>
      <c r="D9" s="129"/>
      <c r="E9" s="129"/>
      <c r="F9" s="129"/>
      <c r="G9" s="129"/>
      <c r="H9" s="129"/>
      <c r="I9" s="129"/>
      <c r="J9" s="129"/>
      <c r="K9" s="129"/>
      <c r="L9" s="129"/>
      <c r="M9" s="129"/>
      <c r="N9" s="129"/>
      <c r="O9" s="129"/>
      <c r="P9" s="129"/>
    </row>
    <row r="10" spans="1:16" ht="18" customHeight="1">
      <c r="A10" s="29" t="s">
        <v>451</v>
      </c>
      <c r="B10" s="78">
        <v>2346</v>
      </c>
      <c r="C10" s="78">
        <v>2837</v>
      </c>
      <c r="D10" s="78">
        <v>808</v>
      </c>
      <c r="E10" s="78">
        <v>744</v>
      </c>
      <c r="F10" s="78">
        <v>1394</v>
      </c>
      <c r="G10" s="78">
        <v>1923</v>
      </c>
      <c r="H10" s="78">
        <v>144</v>
      </c>
      <c r="I10" s="78">
        <v>170</v>
      </c>
      <c r="J10" s="143"/>
      <c r="K10" s="137">
        <f>(D10+H10)/F10*100</f>
        <v>68.292682926829272</v>
      </c>
      <c r="L10" s="137">
        <f>(E10+I10)/G10*100</f>
        <v>47.529901196047838</v>
      </c>
      <c r="M10" s="138">
        <f>D10/F10*100</f>
        <v>57.962697274031562</v>
      </c>
      <c r="N10" s="138">
        <f>E10/G10*100</f>
        <v>38.689547581903277</v>
      </c>
      <c r="O10" s="138">
        <f>H10/F10*100</f>
        <v>10.329985652797705</v>
      </c>
      <c r="P10" s="138">
        <f>I10/G10*100</f>
        <v>8.8403536141445649</v>
      </c>
    </row>
    <row r="11" spans="1:16" ht="18" customHeight="1">
      <c r="A11" s="29" t="s">
        <v>452</v>
      </c>
      <c r="B11" s="78">
        <v>6957</v>
      </c>
      <c r="C11" s="78">
        <v>7648</v>
      </c>
      <c r="D11" s="78">
        <v>2526</v>
      </c>
      <c r="E11" s="78">
        <v>2081</v>
      </c>
      <c r="F11" s="78">
        <v>4036</v>
      </c>
      <c r="G11" s="78">
        <v>5028</v>
      </c>
      <c r="H11" s="78">
        <v>395</v>
      </c>
      <c r="I11" s="78">
        <v>539</v>
      </c>
      <c r="J11" s="143"/>
      <c r="K11" s="137">
        <f t="shared" ref="K11:L14" si="0">(D11+H11)/F11*100</f>
        <v>72.373637264618424</v>
      </c>
      <c r="L11" s="137">
        <f t="shared" si="0"/>
        <v>52.108194112967389</v>
      </c>
      <c r="M11" s="138">
        <f t="shared" ref="M11:N14" si="1">D11/F11*100</f>
        <v>62.586719524281463</v>
      </c>
      <c r="N11" s="138">
        <f t="shared" si="1"/>
        <v>41.388225934765316</v>
      </c>
      <c r="O11" s="138">
        <f t="shared" ref="O11:P14" si="2">H11/F11*100</f>
        <v>9.7869177403369676</v>
      </c>
      <c r="P11" s="138">
        <f t="shared" si="2"/>
        <v>10.71996817820207</v>
      </c>
    </row>
    <row r="12" spans="1:16" ht="18" customHeight="1">
      <c r="A12" s="29" t="s">
        <v>453</v>
      </c>
      <c r="B12" s="78">
        <v>987</v>
      </c>
      <c r="C12" s="78">
        <v>1130</v>
      </c>
      <c r="D12" s="78">
        <v>311</v>
      </c>
      <c r="E12" s="78">
        <v>316</v>
      </c>
      <c r="F12" s="78">
        <v>590</v>
      </c>
      <c r="G12" s="78">
        <v>705</v>
      </c>
      <c r="H12" s="78">
        <v>86</v>
      </c>
      <c r="I12" s="78">
        <v>109</v>
      </c>
      <c r="J12" s="143"/>
      <c r="K12" s="137">
        <f t="shared" si="0"/>
        <v>67.288135593220346</v>
      </c>
      <c r="L12" s="137">
        <f t="shared" si="0"/>
        <v>60.283687943262407</v>
      </c>
      <c r="M12" s="138">
        <f t="shared" si="1"/>
        <v>52.711864406779661</v>
      </c>
      <c r="N12" s="138">
        <f t="shared" si="1"/>
        <v>44.822695035460988</v>
      </c>
      <c r="O12" s="138">
        <f t="shared" si="2"/>
        <v>14.576271186440678</v>
      </c>
      <c r="P12" s="138">
        <f t="shared" si="2"/>
        <v>15.460992907801419</v>
      </c>
    </row>
    <row r="13" spans="1:16" s="127" customFormat="1" ht="18" customHeight="1">
      <c r="A13" s="29" t="s">
        <v>454</v>
      </c>
      <c r="B13" s="78">
        <v>1072</v>
      </c>
      <c r="C13" s="78">
        <v>947</v>
      </c>
      <c r="D13" s="78">
        <v>372</v>
      </c>
      <c r="E13" s="78">
        <v>253</v>
      </c>
      <c r="F13" s="78">
        <v>632</v>
      </c>
      <c r="G13" s="78">
        <v>620</v>
      </c>
      <c r="H13" s="78">
        <v>68</v>
      </c>
      <c r="I13" s="78">
        <v>74</v>
      </c>
      <c r="J13" s="104"/>
      <c r="K13" s="137">
        <f t="shared" si="0"/>
        <v>69.620253164556971</v>
      </c>
      <c r="L13" s="137">
        <f t="shared" si="0"/>
        <v>52.741935483870975</v>
      </c>
      <c r="M13" s="138">
        <f t="shared" si="1"/>
        <v>58.860759493670891</v>
      </c>
      <c r="N13" s="138">
        <f t="shared" si="1"/>
        <v>40.806451612903224</v>
      </c>
      <c r="O13" s="138">
        <f t="shared" si="2"/>
        <v>10.759493670886076</v>
      </c>
      <c r="P13" s="138">
        <f t="shared" si="2"/>
        <v>11.935483870967742</v>
      </c>
    </row>
    <row r="14" spans="1:16" s="127" customFormat="1" ht="18" customHeight="1">
      <c r="A14" s="29" t="s">
        <v>456</v>
      </c>
      <c r="B14" s="78">
        <v>583</v>
      </c>
      <c r="C14" s="78">
        <v>792</v>
      </c>
      <c r="D14" s="78">
        <v>175</v>
      </c>
      <c r="E14" s="78">
        <v>214</v>
      </c>
      <c r="F14" s="78">
        <v>365</v>
      </c>
      <c r="G14" s="78">
        <v>529</v>
      </c>
      <c r="H14" s="78">
        <v>43</v>
      </c>
      <c r="I14" s="78">
        <v>49</v>
      </c>
      <c r="J14" s="104"/>
      <c r="K14" s="137">
        <f t="shared" si="0"/>
        <v>59.726027397260275</v>
      </c>
      <c r="L14" s="137">
        <f t="shared" si="0"/>
        <v>49.716446124763699</v>
      </c>
      <c r="M14" s="138">
        <f t="shared" si="1"/>
        <v>47.945205479452049</v>
      </c>
      <c r="N14" s="138">
        <f t="shared" si="1"/>
        <v>40.453686200378073</v>
      </c>
      <c r="O14" s="138">
        <f t="shared" si="2"/>
        <v>11.78082191780822</v>
      </c>
      <c r="P14" s="138">
        <f t="shared" si="2"/>
        <v>9.2627599243856338</v>
      </c>
    </row>
    <row r="15" spans="1:16" s="127" customFormat="1" ht="18" customHeight="1">
      <c r="A15" s="136"/>
      <c r="B15" s="130"/>
      <c r="C15" s="130"/>
      <c r="D15" s="169"/>
      <c r="E15" s="169"/>
      <c r="F15" s="169"/>
      <c r="G15" s="169"/>
      <c r="H15" s="169"/>
      <c r="I15" s="169"/>
      <c r="J15" s="169"/>
      <c r="K15" s="169"/>
      <c r="L15" s="169"/>
      <c r="M15" s="169"/>
      <c r="N15" s="169"/>
      <c r="O15" s="169"/>
      <c r="P15" s="169"/>
    </row>
    <row r="16" spans="1:16" s="127" customFormat="1" ht="18" customHeight="1">
      <c r="A16" s="20" t="s">
        <v>457</v>
      </c>
      <c r="B16" s="132"/>
      <c r="C16" s="132"/>
      <c r="D16" s="132"/>
      <c r="E16" s="132"/>
      <c r="F16" s="132"/>
      <c r="G16" s="132"/>
      <c r="H16" s="132"/>
      <c r="I16" s="132"/>
      <c r="J16" s="272"/>
      <c r="K16" s="134"/>
      <c r="L16" s="134"/>
      <c r="M16" s="135"/>
      <c r="N16" s="135"/>
      <c r="O16" s="135"/>
      <c r="P16" s="135"/>
    </row>
    <row r="17" spans="1:16" s="127" customFormat="1" ht="18" customHeight="1">
      <c r="A17" s="29" t="s">
        <v>458</v>
      </c>
      <c r="B17" s="78">
        <v>1070</v>
      </c>
      <c r="C17" s="78">
        <v>1341</v>
      </c>
      <c r="D17" s="78">
        <v>338</v>
      </c>
      <c r="E17" s="78">
        <v>318</v>
      </c>
      <c r="F17" s="78">
        <v>636</v>
      </c>
      <c r="G17" s="78">
        <v>893</v>
      </c>
      <c r="H17" s="78">
        <v>96</v>
      </c>
      <c r="I17" s="78">
        <v>130</v>
      </c>
      <c r="J17" s="104"/>
      <c r="K17" s="137">
        <f t="shared" ref="K17:L39" si="3">(D17+H17)/F17*100</f>
        <v>68.238993710691815</v>
      </c>
      <c r="L17" s="137">
        <f t="shared" si="3"/>
        <v>50.167973124300111</v>
      </c>
      <c r="M17" s="138">
        <f t="shared" ref="M17:N39" si="4">D17/F17*100</f>
        <v>53.144654088050316</v>
      </c>
      <c r="N17" s="138">
        <f t="shared" si="4"/>
        <v>35.610302351623737</v>
      </c>
      <c r="O17" s="138">
        <f t="shared" ref="O17:P39" si="5">H17/F17*100</f>
        <v>15.09433962264151</v>
      </c>
      <c r="P17" s="138">
        <f t="shared" si="5"/>
        <v>14.557670772676371</v>
      </c>
    </row>
    <row r="18" spans="1:16" s="127" customFormat="1" ht="18" customHeight="1">
      <c r="A18" s="29" t="s">
        <v>459</v>
      </c>
      <c r="B18" s="78">
        <v>3560</v>
      </c>
      <c r="C18" s="78">
        <v>3784</v>
      </c>
      <c r="D18" s="78">
        <v>1073</v>
      </c>
      <c r="E18" s="78">
        <v>1107</v>
      </c>
      <c r="F18" s="78">
        <v>2261</v>
      </c>
      <c r="G18" s="78">
        <v>2442</v>
      </c>
      <c r="H18" s="78">
        <v>226</v>
      </c>
      <c r="I18" s="78">
        <v>235</v>
      </c>
      <c r="J18" s="104"/>
      <c r="K18" s="137">
        <f t="shared" si="3"/>
        <v>57.45245466607696</v>
      </c>
      <c r="L18" s="137">
        <f t="shared" si="3"/>
        <v>54.954954954954957</v>
      </c>
      <c r="M18" s="138">
        <f t="shared" si="4"/>
        <v>47.456877487837239</v>
      </c>
      <c r="N18" s="138">
        <f t="shared" si="4"/>
        <v>45.331695331695329</v>
      </c>
      <c r="O18" s="138">
        <f t="shared" si="5"/>
        <v>9.9955771782397171</v>
      </c>
      <c r="P18" s="138">
        <f t="shared" si="5"/>
        <v>9.6232596232596244</v>
      </c>
    </row>
    <row r="19" spans="1:16" s="127" customFormat="1" ht="18" customHeight="1">
      <c r="A19" s="29" t="s">
        <v>460</v>
      </c>
      <c r="B19" s="78">
        <v>3381</v>
      </c>
      <c r="C19" s="78">
        <v>4449</v>
      </c>
      <c r="D19" s="78">
        <v>993</v>
      </c>
      <c r="E19" s="78">
        <v>1133</v>
      </c>
      <c r="F19" s="78">
        <v>2121</v>
      </c>
      <c r="G19" s="78">
        <v>2927</v>
      </c>
      <c r="H19" s="78">
        <v>267</v>
      </c>
      <c r="I19" s="78">
        <v>389</v>
      </c>
      <c r="J19" s="104"/>
      <c r="K19" s="137">
        <f t="shared" si="3"/>
        <v>59.405940594059402</v>
      </c>
      <c r="L19" s="137">
        <f t="shared" si="3"/>
        <v>51.998633413050911</v>
      </c>
      <c r="M19" s="138">
        <f t="shared" si="4"/>
        <v>46.817538896746818</v>
      </c>
      <c r="N19" s="138">
        <f t="shared" si="4"/>
        <v>38.708575333105571</v>
      </c>
      <c r="O19" s="138">
        <f t="shared" si="5"/>
        <v>12.588401697312587</v>
      </c>
      <c r="P19" s="138">
        <f t="shared" si="5"/>
        <v>13.290058079945336</v>
      </c>
    </row>
    <row r="20" spans="1:16" s="127" customFormat="1" ht="18" customHeight="1">
      <c r="A20" s="29" t="s">
        <v>461</v>
      </c>
      <c r="B20" s="78">
        <v>5576</v>
      </c>
      <c r="C20" s="78">
        <v>5850</v>
      </c>
      <c r="D20" s="78">
        <v>1869</v>
      </c>
      <c r="E20" s="78">
        <v>1707</v>
      </c>
      <c r="F20" s="78">
        <v>3511</v>
      </c>
      <c r="G20" s="78">
        <v>3845</v>
      </c>
      <c r="H20" s="78">
        <v>196</v>
      </c>
      <c r="I20" s="78">
        <v>298</v>
      </c>
      <c r="J20" s="104"/>
      <c r="K20" s="137">
        <f t="shared" si="3"/>
        <v>58.815152378239823</v>
      </c>
      <c r="L20" s="137">
        <f t="shared" si="3"/>
        <v>52.145643693107935</v>
      </c>
      <c r="M20" s="138">
        <f t="shared" si="4"/>
        <v>53.232697237254342</v>
      </c>
      <c r="N20" s="138">
        <f t="shared" si="4"/>
        <v>44.395318595578672</v>
      </c>
      <c r="O20" s="138">
        <f t="shared" si="5"/>
        <v>5.5824551409854744</v>
      </c>
      <c r="P20" s="138">
        <f t="shared" si="5"/>
        <v>7.7503250975292595</v>
      </c>
    </row>
    <row r="21" spans="1:16" s="127" customFormat="1" ht="18" customHeight="1">
      <c r="A21" s="29" t="s">
        <v>462</v>
      </c>
      <c r="B21" s="78">
        <v>4173</v>
      </c>
      <c r="C21" s="78">
        <v>4733</v>
      </c>
      <c r="D21" s="78">
        <v>1348</v>
      </c>
      <c r="E21" s="78">
        <v>1411</v>
      </c>
      <c r="F21" s="78">
        <v>2563</v>
      </c>
      <c r="G21" s="78">
        <v>3020</v>
      </c>
      <c r="H21" s="78">
        <v>262</v>
      </c>
      <c r="I21" s="78">
        <v>302</v>
      </c>
      <c r="J21" s="104"/>
      <c r="K21" s="137">
        <f t="shared" si="3"/>
        <v>62.81701131486539</v>
      </c>
      <c r="L21" s="137">
        <f t="shared" si="3"/>
        <v>56.721854304635769</v>
      </c>
      <c r="M21" s="138">
        <f t="shared" si="4"/>
        <v>52.59461568474444</v>
      </c>
      <c r="N21" s="138">
        <f t="shared" si="4"/>
        <v>46.721854304635762</v>
      </c>
      <c r="O21" s="138">
        <f t="shared" si="5"/>
        <v>10.222395630120952</v>
      </c>
      <c r="P21" s="138">
        <f t="shared" si="5"/>
        <v>10</v>
      </c>
    </row>
    <row r="22" spans="1:16" s="127" customFormat="1" ht="18" customHeight="1">
      <c r="A22" s="29" t="s">
        <v>463</v>
      </c>
      <c r="B22" s="78">
        <v>5519</v>
      </c>
      <c r="C22" s="78">
        <v>6090</v>
      </c>
      <c r="D22" s="78">
        <v>1736</v>
      </c>
      <c r="E22" s="78">
        <v>1589</v>
      </c>
      <c r="F22" s="78">
        <v>3421</v>
      </c>
      <c r="G22" s="78">
        <v>4068</v>
      </c>
      <c r="H22" s="78">
        <v>362</v>
      </c>
      <c r="I22" s="78">
        <v>433</v>
      </c>
      <c r="J22" s="104"/>
      <c r="K22" s="137">
        <f t="shared" si="3"/>
        <v>61.327097339959082</v>
      </c>
      <c r="L22" s="137">
        <f t="shared" si="3"/>
        <v>49.705014749262538</v>
      </c>
      <c r="M22" s="138">
        <f t="shared" si="4"/>
        <v>50.745396083016658</v>
      </c>
      <c r="N22" s="138">
        <f t="shared" si="4"/>
        <v>39.060963618485744</v>
      </c>
      <c r="O22" s="138">
        <f t="shared" si="5"/>
        <v>10.581701256942415</v>
      </c>
      <c r="P22" s="138">
        <f t="shared" si="5"/>
        <v>10.644051130776795</v>
      </c>
    </row>
    <row r="23" spans="1:16" s="127" customFormat="1" ht="18" customHeight="1">
      <c r="A23" s="29" t="s">
        <v>464</v>
      </c>
      <c r="B23" s="78">
        <v>12134</v>
      </c>
      <c r="C23" s="78">
        <v>13972</v>
      </c>
      <c r="D23" s="78">
        <v>3069</v>
      </c>
      <c r="E23" s="78">
        <v>3064</v>
      </c>
      <c r="F23" s="78">
        <v>8542</v>
      </c>
      <c r="G23" s="78">
        <v>10040</v>
      </c>
      <c r="H23" s="78">
        <v>523</v>
      </c>
      <c r="I23" s="78">
        <v>868</v>
      </c>
      <c r="J23" s="104"/>
      <c r="K23" s="137">
        <f t="shared" si="3"/>
        <v>42.05104191055959</v>
      </c>
      <c r="L23" s="137">
        <f t="shared" si="3"/>
        <v>39.163346613545819</v>
      </c>
      <c r="M23" s="138">
        <f t="shared" si="4"/>
        <v>35.92835401545306</v>
      </c>
      <c r="N23" s="138">
        <f t="shared" si="4"/>
        <v>30.517928286852591</v>
      </c>
      <c r="O23" s="138">
        <f t="shared" si="5"/>
        <v>6.122687895106532</v>
      </c>
      <c r="P23" s="138">
        <f t="shared" si="5"/>
        <v>8.6454183266932265</v>
      </c>
    </row>
    <row r="24" spans="1:16" s="127" customFormat="1" ht="18" customHeight="1">
      <c r="A24" s="29" t="s">
        <v>465</v>
      </c>
      <c r="B24" s="78">
        <v>4456</v>
      </c>
      <c r="C24" s="78">
        <v>5625</v>
      </c>
      <c r="D24" s="78">
        <v>1235</v>
      </c>
      <c r="E24" s="78">
        <v>1512</v>
      </c>
      <c r="F24" s="78">
        <v>3086</v>
      </c>
      <c r="G24" s="78">
        <v>3664</v>
      </c>
      <c r="H24" s="78">
        <v>135</v>
      </c>
      <c r="I24" s="78">
        <v>449</v>
      </c>
      <c r="J24" s="104"/>
      <c r="K24" s="137">
        <f t="shared" si="3"/>
        <v>44.394037589112116</v>
      </c>
      <c r="L24" s="137">
        <f t="shared" si="3"/>
        <v>53.5207423580786</v>
      </c>
      <c r="M24" s="138">
        <f t="shared" si="4"/>
        <v>40.019442644199607</v>
      </c>
      <c r="N24" s="138">
        <f t="shared" si="4"/>
        <v>41.266375545851531</v>
      </c>
      <c r="O24" s="138">
        <f t="shared" si="5"/>
        <v>4.3745949449125083</v>
      </c>
      <c r="P24" s="138">
        <f t="shared" si="5"/>
        <v>12.254366812227074</v>
      </c>
    </row>
    <row r="25" spans="1:16" s="127" customFormat="1" ht="18" customHeight="1">
      <c r="A25" s="29" t="s">
        <v>466</v>
      </c>
      <c r="B25" s="78">
        <v>3578</v>
      </c>
      <c r="C25" s="78">
        <v>4524</v>
      </c>
      <c r="D25" s="78">
        <v>1184</v>
      </c>
      <c r="E25" s="78">
        <v>1119</v>
      </c>
      <c r="F25" s="78">
        <v>2162</v>
      </c>
      <c r="G25" s="78">
        <v>3038</v>
      </c>
      <c r="H25" s="78">
        <v>232</v>
      </c>
      <c r="I25" s="78">
        <v>367</v>
      </c>
      <c r="J25" s="104"/>
      <c r="K25" s="137">
        <f t="shared" si="3"/>
        <v>65.494912118408877</v>
      </c>
      <c r="L25" s="137">
        <f t="shared" si="3"/>
        <v>48.913759052007897</v>
      </c>
      <c r="M25" s="138">
        <f t="shared" si="4"/>
        <v>54.764107308048104</v>
      </c>
      <c r="N25" s="138">
        <f t="shared" si="4"/>
        <v>36.833443054641215</v>
      </c>
      <c r="O25" s="138">
        <f t="shared" si="5"/>
        <v>10.730804810360777</v>
      </c>
      <c r="P25" s="138">
        <f t="shared" si="5"/>
        <v>12.080315997366689</v>
      </c>
    </row>
    <row r="26" spans="1:16" s="127" customFormat="1" ht="18" customHeight="1">
      <c r="A26" s="29" t="s">
        <v>467</v>
      </c>
      <c r="B26" s="78">
        <v>1632</v>
      </c>
      <c r="C26" s="78">
        <v>2147</v>
      </c>
      <c r="D26" s="78">
        <v>545</v>
      </c>
      <c r="E26" s="78">
        <v>590</v>
      </c>
      <c r="F26" s="78">
        <v>953</v>
      </c>
      <c r="G26" s="78">
        <v>1375</v>
      </c>
      <c r="H26" s="78">
        <v>134</v>
      </c>
      <c r="I26" s="78">
        <v>182</v>
      </c>
      <c r="J26" s="104"/>
      <c r="K26" s="137">
        <f t="shared" si="3"/>
        <v>71.248688352570838</v>
      </c>
      <c r="L26" s="137">
        <f t="shared" si="3"/>
        <v>56.145454545454541</v>
      </c>
      <c r="M26" s="138">
        <f t="shared" si="4"/>
        <v>57.187827911857291</v>
      </c>
      <c r="N26" s="138">
        <f t="shared" si="4"/>
        <v>42.909090909090907</v>
      </c>
      <c r="O26" s="138">
        <f t="shared" si="5"/>
        <v>14.060860440713535</v>
      </c>
      <c r="P26" s="138">
        <f t="shared" si="5"/>
        <v>13.236363636363635</v>
      </c>
    </row>
    <row r="27" spans="1:16" s="127" customFormat="1" ht="18" customHeight="1">
      <c r="A27" s="29" t="s">
        <v>468</v>
      </c>
      <c r="B27" s="78">
        <v>2341</v>
      </c>
      <c r="C27" s="78">
        <v>2990</v>
      </c>
      <c r="D27" s="78">
        <v>815</v>
      </c>
      <c r="E27" s="78">
        <v>852</v>
      </c>
      <c r="F27" s="78">
        <v>1363</v>
      </c>
      <c r="G27" s="78">
        <v>1955</v>
      </c>
      <c r="H27" s="78">
        <v>163</v>
      </c>
      <c r="I27" s="78">
        <v>183</v>
      </c>
      <c r="J27" s="104"/>
      <c r="K27" s="137">
        <f t="shared" si="3"/>
        <v>71.753484959647835</v>
      </c>
      <c r="L27" s="137">
        <f t="shared" si="3"/>
        <v>52.941176470588239</v>
      </c>
      <c r="M27" s="138">
        <f t="shared" si="4"/>
        <v>59.794570799706527</v>
      </c>
      <c r="N27" s="138">
        <f t="shared" si="4"/>
        <v>43.580562659846549</v>
      </c>
      <c r="O27" s="138">
        <f t="shared" si="5"/>
        <v>11.958914159941306</v>
      </c>
      <c r="P27" s="138">
        <f t="shared" si="5"/>
        <v>9.3606138107416879</v>
      </c>
    </row>
    <row r="28" spans="1:16" s="127" customFormat="1" ht="18" customHeight="1">
      <c r="A28" s="29" t="s">
        <v>469</v>
      </c>
      <c r="B28" s="78">
        <v>5908</v>
      </c>
      <c r="C28" s="78">
        <v>4958</v>
      </c>
      <c r="D28" s="78">
        <v>1605</v>
      </c>
      <c r="E28" s="78">
        <v>1387</v>
      </c>
      <c r="F28" s="78">
        <v>4046</v>
      </c>
      <c r="G28" s="78">
        <v>3211</v>
      </c>
      <c r="H28" s="78">
        <v>257</v>
      </c>
      <c r="I28" s="78">
        <v>360</v>
      </c>
      <c r="J28" s="104"/>
      <c r="K28" s="137">
        <f t="shared" si="3"/>
        <v>46.020761245674741</v>
      </c>
      <c r="L28" s="137">
        <f t="shared" si="3"/>
        <v>54.406726876362498</v>
      </c>
      <c r="M28" s="138">
        <f t="shared" si="4"/>
        <v>39.668808699950567</v>
      </c>
      <c r="N28" s="138">
        <f t="shared" si="4"/>
        <v>43.19526627218935</v>
      </c>
      <c r="O28" s="138">
        <f t="shared" si="5"/>
        <v>6.3519525457241723</v>
      </c>
      <c r="P28" s="138">
        <f t="shared" si="5"/>
        <v>11.211460604173155</v>
      </c>
    </row>
    <row r="29" spans="1:16" s="127" customFormat="1" ht="18" customHeight="1">
      <c r="A29" s="29" t="s">
        <v>470</v>
      </c>
      <c r="B29" s="78">
        <v>1647</v>
      </c>
      <c r="C29" s="78">
        <v>2105</v>
      </c>
      <c r="D29" s="78">
        <v>506</v>
      </c>
      <c r="E29" s="78">
        <v>589</v>
      </c>
      <c r="F29" s="78">
        <v>1023</v>
      </c>
      <c r="G29" s="78">
        <v>1365</v>
      </c>
      <c r="H29" s="78">
        <v>118</v>
      </c>
      <c r="I29" s="78">
        <v>151</v>
      </c>
      <c r="J29" s="104"/>
      <c r="K29" s="137">
        <f t="shared" si="3"/>
        <v>60.997067448680355</v>
      </c>
      <c r="L29" s="137">
        <f t="shared" si="3"/>
        <v>54.212454212454212</v>
      </c>
      <c r="M29" s="138">
        <f t="shared" si="4"/>
        <v>49.462365591397848</v>
      </c>
      <c r="N29" s="138">
        <f t="shared" si="4"/>
        <v>43.150183150183153</v>
      </c>
      <c r="O29" s="138">
        <f t="shared" si="5"/>
        <v>11.534701857282501</v>
      </c>
      <c r="P29" s="138">
        <f t="shared" si="5"/>
        <v>11.062271062271062</v>
      </c>
    </row>
    <row r="30" spans="1:16" s="127" customFormat="1" ht="18" customHeight="1">
      <c r="A30" s="29" t="s">
        <v>471</v>
      </c>
      <c r="B30" s="78">
        <v>6026</v>
      </c>
      <c r="C30" s="78">
        <v>5833</v>
      </c>
      <c r="D30" s="78">
        <v>1955</v>
      </c>
      <c r="E30" s="78">
        <v>1656</v>
      </c>
      <c r="F30" s="78">
        <v>3792</v>
      </c>
      <c r="G30" s="78">
        <v>3856</v>
      </c>
      <c r="H30" s="78">
        <v>279</v>
      </c>
      <c r="I30" s="78">
        <v>321</v>
      </c>
      <c r="J30" s="104"/>
      <c r="K30" s="137">
        <f t="shared" si="3"/>
        <v>58.913502109704638</v>
      </c>
      <c r="L30" s="137">
        <f t="shared" si="3"/>
        <v>51.270746887966801</v>
      </c>
      <c r="M30" s="138">
        <f t="shared" si="4"/>
        <v>51.555907172995788</v>
      </c>
      <c r="N30" s="138">
        <f t="shared" si="4"/>
        <v>42.946058091286304</v>
      </c>
      <c r="O30" s="138">
        <f t="shared" si="5"/>
        <v>7.3575949367088613</v>
      </c>
      <c r="P30" s="138">
        <f t="shared" si="5"/>
        <v>8.3246887966804977</v>
      </c>
    </row>
    <row r="31" spans="1:16" s="127" customFormat="1" ht="18" customHeight="1">
      <c r="A31" s="29" t="s">
        <v>472</v>
      </c>
      <c r="B31" s="78">
        <v>3179</v>
      </c>
      <c r="C31" s="78">
        <v>3587</v>
      </c>
      <c r="D31" s="78">
        <v>1003</v>
      </c>
      <c r="E31" s="78">
        <v>1050</v>
      </c>
      <c r="F31" s="78">
        <v>1949</v>
      </c>
      <c r="G31" s="78">
        <v>2263</v>
      </c>
      <c r="H31" s="78">
        <v>227</v>
      </c>
      <c r="I31" s="78">
        <v>274</v>
      </c>
      <c r="J31" s="104"/>
      <c r="K31" s="137">
        <f t="shared" si="3"/>
        <v>63.109286813750643</v>
      </c>
      <c r="L31" s="137">
        <f t="shared" si="3"/>
        <v>58.506407423773751</v>
      </c>
      <c r="M31" s="138">
        <f t="shared" si="4"/>
        <v>51.46228835300154</v>
      </c>
      <c r="N31" s="138">
        <f t="shared" si="4"/>
        <v>46.39858594785683</v>
      </c>
      <c r="O31" s="138">
        <f t="shared" si="5"/>
        <v>11.646998460749101</v>
      </c>
      <c r="P31" s="138">
        <f t="shared" si="5"/>
        <v>12.107821475916925</v>
      </c>
    </row>
    <row r="32" spans="1:16" s="127" customFormat="1" ht="18" customHeight="1">
      <c r="A32" s="29" t="s">
        <v>473</v>
      </c>
      <c r="B32" s="78">
        <v>4865</v>
      </c>
      <c r="C32" s="78">
        <v>5795</v>
      </c>
      <c r="D32" s="78">
        <v>1446</v>
      </c>
      <c r="E32" s="78">
        <v>1417</v>
      </c>
      <c r="F32" s="78">
        <v>3182</v>
      </c>
      <c r="G32" s="78">
        <v>3913</v>
      </c>
      <c r="H32" s="78">
        <v>237</v>
      </c>
      <c r="I32" s="78">
        <v>465</v>
      </c>
      <c r="J32" s="104"/>
      <c r="K32" s="137">
        <f t="shared" si="3"/>
        <v>52.891263356379639</v>
      </c>
      <c r="L32" s="137">
        <f t="shared" si="3"/>
        <v>48.096089956555069</v>
      </c>
      <c r="M32" s="138">
        <f t="shared" si="4"/>
        <v>45.44311753614079</v>
      </c>
      <c r="N32" s="138">
        <f t="shared" si="4"/>
        <v>36.212624584717609</v>
      </c>
      <c r="O32" s="138">
        <f t="shared" si="5"/>
        <v>7.4481458202388442</v>
      </c>
      <c r="P32" s="138">
        <f t="shared" si="5"/>
        <v>11.883465371837465</v>
      </c>
    </row>
    <row r="33" spans="1:16" s="131" customFormat="1" ht="18" customHeight="1">
      <c r="A33" s="29" t="s">
        <v>474</v>
      </c>
      <c r="B33" s="78">
        <v>2808</v>
      </c>
      <c r="C33" s="78">
        <v>3875</v>
      </c>
      <c r="D33" s="78">
        <v>831</v>
      </c>
      <c r="E33" s="78">
        <v>1138</v>
      </c>
      <c r="F33" s="78">
        <v>1748</v>
      </c>
      <c r="G33" s="78">
        <v>2448</v>
      </c>
      <c r="H33" s="78">
        <v>229</v>
      </c>
      <c r="I33" s="78">
        <v>289</v>
      </c>
      <c r="J33" s="129"/>
      <c r="K33" s="137">
        <f t="shared" si="3"/>
        <v>60.640732265446232</v>
      </c>
      <c r="L33" s="137">
        <f t="shared" si="3"/>
        <v>58.292483660130721</v>
      </c>
      <c r="M33" s="138">
        <f t="shared" si="4"/>
        <v>47.540045766590389</v>
      </c>
      <c r="N33" s="138">
        <f t="shared" si="4"/>
        <v>46.486928104575163</v>
      </c>
      <c r="O33" s="138">
        <f t="shared" si="5"/>
        <v>13.100686498855834</v>
      </c>
      <c r="P33" s="138">
        <f t="shared" si="5"/>
        <v>11.805555555555555</v>
      </c>
    </row>
    <row r="34" spans="1:16" s="127" customFormat="1" ht="18" customHeight="1">
      <c r="A34" s="29" t="s">
        <v>475</v>
      </c>
      <c r="B34" s="78">
        <v>1355</v>
      </c>
      <c r="C34" s="78">
        <v>2154</v>
      </c>
      <c r="D34" s="78">
        <v>368</v>
      </c>
      <c r="E34" s="78">
        <v>607</v>
      </c>
      <c r="F34" s="78">
        <v>878</v>
      </c>
      <c r="G34" s="78">
        <v>1381</v>
      </c>
      <c r="H34" s="78">
        <v>109</v>
      </c>
      <c r="I34" s="78">
        <v>166</v>
      </c>
      <c r="J34" s="129"/>
      <c r="K34" s="137">
        <f t="shared" si="3"/>
        <v>54.328018223234622</v>
      </c>
      <c r="L34" s="137">
        <f t="shared" si="3"/>
        <v>55.973931933381607</v>
      </c>
      <c r="M34" s="138">
        <f t="shared" si="4"/>
        <v>41.913439635535312</v>
      </c>
      <c r="N34" s="138">
        <f t="shared" si="4"/>
        <v>43.953656770456192</v>
      </c>
      <c r="O34" s="138">
        <f t="shared" si="5"/>
        <v>12.414578587699317</v>
      </c>
      <c r="P34" s="138">
        <f t="shared" si="5"/>
        <v>12.020275162925415</v>
      </c>
    </row>
    <row r="35" spans="1:16" s="131" customFormat="1" ht="18" customHeight="1">
      <c r="A35" s="29" t="s">
        <v>476</v>
      </c>
      <c r="B35" s="78">
        <v>4761</v>
      </c>
      <c r="C35" s="78">
        <v>5317</v>
      </c>
      <c r="D35" s="78">
        <v>1405</v>
      </c>
      <c r="E35" s="78">
        <v>1358</v>
      </c>
      <c r="F35" s="78">
        <v>3171</v>
      </c>
      <c r="G35" s="78">
        <v>3640</v>
      </c>
      <c r="H35" s="78">
        <v>185</v>
      </c>
      <c r="I35" s="78">
        <v>319</v>
      </c>
      <c r="J35" s="129"/>
      <c r="K35" s="137">
        <f t="shared" si="3"/>
        <v>50.141911069063383</v>
      </c>
      <c r="L35" s="137">
        <f t="shared" si="3"/>
        <v>46.071428571428569</v>
      </c>
      <c r="M35" s="138">
        <f t="shared" si="4"/>
        <v>44.307789340901927</v>
      </c>
      <c r="N35" s="138">
        <f t="shared" si="4"/>
        <v>37.307692307692307</v>
      </c>
      <c r="O35" s="138">
        <f t="shared" si="5"/>
        <v>5.8341217281614632</v>
      </c>
      <c r="P35" s="138">
        <f t="shared" si="5"/>
        <v>8.7637362637362628</v>
      </c>
    </row>
    <row r="36" spans="1:16" s="127" customFormat="1" ht="18" customHeight="1">
      <c r="A36" s="29" t="s">
        <v>477</v>
      </c>
      <c r="B36" s="78">
        <v>2075</v>
      </c>
      <c r="C36" s="78">
        <v>3553</v>
      </c>
      <c r="D36" s="78">
        <v>744</v>
      </c>
      <c r="E36" s="78">
        <v>836</v>
      </c>
      <c r="F36" s="78">
        <v>1238</v>
      </c>
      <c r="G36" s="78">
        <v>2524</v>
      </c>
      <c r="H36" s="78">
        <v>93</v>
      </c>
      <c r="I36" s="78">
        <v>193</v>
      </c>
      <c r="J36" s="129"/>
      <c r="K36" s="137">
        <f t="shared" si="3"/>
        <v>67.609046849757675</v>
      </c>
      <c r="L36" s="137">
        <f t="shared" si="3"/>
        <v>40.768621236133121</v>
      </c>
      <c r="M36" s="138">
        <f t="shared" si="4"/>
        <v>60.096930533117934</v>
      </c>
      <c r="N36" s="138">
        <f t="shared" si="4"/>
        <v>33.122028526148974</v>
      </c>
      <c r="O36" s="138">
        <f t="shared" si="5"/>
        <v>7.5121163166397418</v>
      </c>
      <c r="P36" s="138">
        <f t="shared" si="5"/>
        <v>7.6465927099841524</v>
      </c>
    </row>
    <row r="37" spans="1:16" s="127" customFormat="1" ht="18" customHeight="1">
      <c r="A37" s="29" t="s">
        <v>478</v>
      </c>
      <c r="B37" s="78">
        <v>4469</v>
      </c>
      <c r="C37" s="78">
        <v>4057</v>
      </c>
      <c r="D37" s="78">
        <v>1525</v>
      </c>
      <c r="E37" s="78">
        <v>956</v>
      </c>
      <c r="F37" s="78">
        <v>2724</v>
      </c>
      <c r="G37" s="78">
        <v>2869</v>
      </c>
      <c r="H37" s="78">
        <v>220</v>
      </c>
      <c r="I37" s="78">
        <v>232</v>
      </c>
      <c r="J37" s="129"/>
      <c r="K37" s="137">
        <f t="shared" si="3"/>
        <v>64.060205580029375</v>
      </c>
      <c r="L37" s="137">
        <f t="shared" si="3"/>
        <v>41.40815615196933</v>
      </c>
      <c r="M37" s="138">
        <f t="shared" si="4"/>
        <v>55.983847283406753</v>
      </c>
      <c r="N37" s="138">
        <f t="shared" si="4"/>
        <v>33.321714883234577</v>
      </c>
      <c r="O37" s="138">
        <f t="shared" si="5"/>
        <v>8.0763582966226135</v>
      </c>
      <c r="P37" s="138">
        <f t="shared" si="5"/>
        <v>8.0864412687347507</v>
      </c>
    </row>
    <row r="38" spans="1:16" s="127" customFormat="1" ht="18" customHeight="1">
      <c r="A38" s="29" t="s">
        <v>479</v>
      </c>
      <c r="B38" s="78">
        <v>5427</v>
      </c>
      <c r="C38" s="78">
        <v>7711</v>
      </c>
      <c r="D38" s="78">
        <v>1877</v>
      </c>
      <c r="E38" s="78">
        <v>2103</v>
      </c>
      <c r="F38" s="78">
        <v>3269</v>
      </c>
      <c r="G38" s="78">
        <v>5232</v>
      </c>
      <c r="H38" s="78">
        <v>281</v>
      </c>
      <c r="I38" s="78">
        <v>376</v>
      </c>
      <c r="J38" s="129"/>
      <c r="K38" s="137">
        <f t="shared" si="3"/>
        <v>66.01407158152341</v>
      </c>
      <c r="L38" s="137">
        <f t="shared" si="3"/>
        <v>47.381498470948017</v>
      </c>
      <c r="M38" s="138">
        <f t="shared" si="4"/>
        <v>57.418170694401958</v>
      </c>
      <c r="N38" s="138">
        <f t="shared" si="4"/>
        <v>40.194954128440372</v>
      </c>
      <c r="O38" s="138">
        <f t="shared" si="5"/>
        <v>8.5959008871214433</v>
      </c>
      <c r="P38" s="138">
        <f t="shared" si="5"/>
        <v>7.186544342507645</v>
      </c>
    </row>
    <row r="39" spans="1:16" s="131" customFormat="1" ht="18" customHeight="1">
      <c r="A39" s="29" t="s">
        <v>480</v>
      </c>
      <c r="B39" s="78">
        <v>5162</v>
      </c>
      <c r="C39" s="78">
        <v>4639</v>
      </c>
      <c r="D39" s="78">
        <v>1316</v>
      </c>
      <c r="E39" s="78">
        <v>1242</v>
      </c>
      <c r="F39" s="78">
        <v>3685</v>
      </c>
      <c r="G39" s="78">
        <v>3144</v>
      </c>
      <c r="H39" s="78">
        <v>161</v>
      </c>
      <c r="I39" s="78">
        <v>253</v>
      </c>
      <c r="J39" s="129"/>
      <c r="K39" s="137">
        <f t="shared" si="3"/>
        <v>40.081411126187241</v>
      </c>
      <c r="L39" s="137">
        <f t="shared" si="3"/>
        <v>47.550890585241731</v>
      </c>
      <c r="M39" s="138">
        <f t="shared" si="4"/>
        <v>35.712347354138394</v>
      </c>
      <c r="N39" s="138">
        <f t="shared" si="4"/>
        <v>39.503816793893129</v>
      </c>
      <c r="O39" s="138">
        <f t="shared" si="5"/>
        <v>4.3690637720488468</v>
      </c>
      <c r="P39" s="138">
        <f t="shared" si="5"/>
        <v>8.0470737913486001</v>
      </c>
    </row>
    <row r="40" spans="1:16" ht="18" customHeight="1" thickBot="1">
      <c r="A40" s="120"/>
      <c r="B40" s="120"/>
      <c r="C40" s="120"/>
      <c r="D40" s="120"/>
      <c r="E40" s="120"/>
      <c r="F40" s="120"/>
      <c r="G40" s="120"/>
      <c r="H40" s="120"/>
      <c r="I40" s="120"/>
      <c r="J40" s="120"/>
      <c r="K40" s="120"/>
      <c r="L40" s="120"/>
      <c r="M40" s="120"/>
      <c r="N40" s="120"/>
      <c r="O40" s="120"/>
      <c r="P40" s="120"/>
    </row>
    <row r="56" ht="18" customHeight="1"/>
    <row r="68" s="127" customFormat="1"/>
    <row r="69" s="127" customFormat="1"/>
    <row r="70" s="127" customFormat="1"/>
    <row r="71" s="127" customFormat="1"/>
    <row r="72" s="127" customFormat="1"/>
    <row r="73" s="127" customFormat="1"/>
    <row r="74" s="127" customFormat="1"/>
    <row r="75" s="127" customFormat="1"/>
    <row r="76" s="127" customFormat="1"/>
    <row r="77" s="127" customFormat="1"/>
    <row r="78" s="127" customFormat="1"/>
    <row r="79" s="127" customFormat="1"/>
    <row r="80" s="127" customFormat="1"/>
    <row r="81" spans="1:6" s="127" customFormat="1"/>
    <row r="82" spans="1:6" s="127" customFormat="1"/>
    <row r="83" spans="1:6" s="127" customFormat="1"/>
    <row r="84" spans="1:6" s="127" customFormat="1"/>
    <row r="85" spans="1:6" s="127" customFormat="1"/>
    <row r="86" spans="1:6" s="127" customFormat="1"/>
    <row r="87" spans="1:6" s="127" customFormat="1"/>
    <row r="88" spans="1:6" s="127" customFormat="1" ht="15">
      <c r="A88" s="136"/>
      <c r="B88" s="146"/>
      <c r="E88" s="147"/>
      <c r="F88" s="147"/>
    </row>
    <row r="89" spans="1:6" s="127" customFormat="1" ht="15">
      <c r="A89" s="136"/>
      <c r="B89" s="146"/>
      <c r="E89" s="147"/>
      <c r="F89" s="147"/>
    </row>
    <row r="90" spans="1:6" s="127" customFormat="1">
      <c r="A90" s="146"/>
      <c r="B90" s="146"/>
      <c r="E90" s="147"/>
      <c r="F90" s="147"/>
    </row>
    <row r="91" spans="1:6" s="127" customFormat="1">
      <c r="A91" s="146"/>
      <c r="B91" s="146"/>
      <c r="E91" s="147"/>
      <c r="F91" s="147"/>
    </row>
    <row r="92" spans="1:6" s="127" customFormat="1"/>
    <row r="93"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74D4A-8F66-4C6C-8F83-CF300511ADD9}">
  <sheetPr>
    <pageSetUpPr fitToPage="1"/>
  </sheetPr>
  <dimension ref="A1:P118"/>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1930</v>
      </c>
      <c r="B1" s="116"/>
      <c r="E1" s="117"/>
      <c r="F1" s="117"/>
      <c r="G1" s="117"/>
      <c r="H1" s="117"/>
      <c r="I1" s="117"/>
    </row>
    <row r="2" spans="1:16" ht="15">
      <c r="A2" s="2" t="s">
        <v>1931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1892</v>
      </c>
      <c r="B5" s="554" t="s">
        <v>159</v>
      </c>
      <c r="C5" s="554"/>
      <c r="D5" s="556" t="s">
        <v>169</v>
      </c>
      <c r="E5" s="556"/>
      <c r="F5" s="556"/>
      <c r="G5" s="556"/>
      <c r="H5" s="556"/>
      <c r="I5" s="556"/>
      <c r="J5" s="122"/>
      <c r="K5" s="556" t="s">
        <v>170</v>
      </c>
      <c r="L5" s="556"/>
      <c r="M5" s="556"/>
      <c r="N5" s="556"/>
      <c r="O5" s="556"/>
      <c r="P5" s="556"/>
    </row>
    <row r="6" spans="1:16" ht="38.25" customHeight="1" thickBot="1">
      <c r="A6" s="548"/>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488</v>
      </c>
    </row>
    <row r="10" spans="1:16" s="127" customFormat="1" ht="18" customHeight="1">
      <c r="A10" s="29" t="s">
        <v>481</v>
      </c>
      <c r="B10" s="78">
        <v>1651</v>
      </c>
      <c r="C10" s="78">
        <v>1981</v>
      </c>
      <c r="D10" s="78">
        <v>538</v>
      </c>
      <c r="E10" s="78">
        <v>498</v>
      </c>
      <c r="F10" s="78">
        <v>974</v>
      </c>
      <c r="G10" s="78">
        <v>1316</v>
      </c>
      <c r="H10" s="78">
        <v>139</v>
      </c>
      <c r="I10" s="78">
        <v>167</v>
      </c>
      <c r="J10" s="129"/>
      <c r="K10" s="137">
        <f>(D10+H10)/F10*100</f>
        <v>69.507186858316217</v>
      </c>
      <c r="L10" s="137">
        <f>(E10+I10)/G10*100</f>
        <v>50.531914893617028</v>
      </c>
      <c r="M10" s="138">
        <f>D10/F10*100</f>
        <v>55.236139630390149</v>
      </c>
      <c r="N10" s="138">
        <f>E10/G10*100</f>
        <v>37.841945288753799</v>
      </c>
      <c r="O10" s="138">
        <f>H10/F10*100</f>
        <v>14.271047227926079</v>
      </c>
      <c r="P10" s="138">
        <f>I10/G10*100</f>
        <v>12.689969604863222</v>
      </c>
    </row>
    <row r="11" spans="1:16" s="127" customFormat="1" ht="18" customHeight="1">
      <c r="A11" s="29" t="s">
        <v>482</v>
      </c>
      <c r="B11" s="78">
        <v>14138</v>
      </c>
      <c r="C11" s="78">
        <v>19591</v>
      </c>
      <c r="D11" s="78">
        <v>4712</v>
      </c>
      <c r="E11" s="78">
        <v>4938</v>
      </c>
      <c r="F11" s="78">
        <v>8667</v>
      </c>
      <c r="G11" s="78">
        <v>13706</v>
      </c>
      <c r="H11" s="78">
        <v>759</v>
      </c>
      <c r="I11" s="78">
        <v>947</v>
      </c>
      <c r="J11" s="129"/>
      <c r="K11" s="137">
        <f t="shared" ref="K11:L39" si="0">(D11+H11)/F11*100</f>
        <v>63.124495211722632</v>
      </c>
      <c r="L11" s="137">
        <f t="shared" si="0"/>
        <v>42.937399678972717</v>
      </c>
      <c r="M11" s="138">
        <f t="shared" ref="M11:N39" si="1">D11/F11*100</f>
        <v>54.367139725395177</v>
      </c>
      <c r="N11" s="138">
        <f t="shared" si="1"/>
        <v>36.028016926893329</v>
      </c>
      <c r="O11" s="138">
        <f t="shared" ref="O11:P39" si="2">H11/F11*100</f>
        <v>8.7573554863274499</v>
      </c>
      <c r="P11" s="138">
        <f t="shared" si="2"/>
        <v>6.9093827520793809</v>
      </c>
    </row>
    <row r="12" spans="1:16" s="127" customFormat="1" ht="18" customHeight="1">
      <c r="A12" s="29" t="s">
        <v>32</v>
      </c>
      <c r="B12" s="78">
        <v>1331</v>
      </c>
      <c r="C12" s="78">
        <v>1967</v>
      </c>
      <c r="D12" s="78">
        <v>435</v>
      </c>
      <c r="E12" s="78">
        <v>597</v>
      </c>
      <c r="F12" s="78">
        <v>823</v>
      </c>
      <c r="G12" s="78">
        <v>1260</v>
      </c>
      <c r="H12" s="78">
        <v>73</v>
      </c>
      <c r="I12" s="78">
        <v>110</v>
      </c>
      <c r="J12" s="129"/>
      <c r="K12" s="137">
        <f t="shared" si="0"/>
        <v>61.725394896719322</v>
      </c>
      <c r="L12" s="137">
        <f t="shared" si="0"/>
        <v>56.111111111111114</v>
      </c>
      <c r="M12" s="138">
        <f t="shared" si="1"/>
        <v>52.855407047387601</v>
      </c>
      <c r="N12" s="138">
        <f t="shared" si="1"/>
        <v>47.38095238095238</v>
      </c>
      <c r="O12" s="138">
        <f t="shared" si="2"/>
        <v>8.8699878493317126</v>
      </c>
      <c r="P12" s="138">
        <f t="shared" si="2"/>
        <v>8.7301587301587293</v>
      </c>
    </row>
    <row r="13" spans="1:16" s="127" customFormat="1" ht="18" customHeight="1">
      <c r="A13" s="29" t="s">
        <v>483</v>
      </c>
      <c r="B13" s="78">
        <v>5121</v>
      </c>
      <c r="C13" s="78">
        <v>7066</v>
      </c>
      <c r="D13" s="78">
        <v>1464</v>
      </c>
      <c r="E13" s="78">
        <v>1863</v>
      </c>
      <c r="F13" s="78">
        <v>3323</v>
      </c>
      <c r="G13" s="78">
        <v>4681</v>
      </c>
      <c r="H13" s="78">
        <v>334</v>
      </c>
      <c r="I13" s="78">
        <v>522</v>
      </c>
      <c r="J13" s="129"/>
      <c r="K13" s="137">
        <f t="shared" si="0"/>
        <v>54.107733975323505</v>
      </c>
      <c r="L13" s="137">
        <f t="shared" si="0"/>
        <v>50.950651570177307</v>
      </c>
      <c r="M13" s="138">
        <f t="shared" si="1"/>
        <v>44.056575383689442</v>
      </c>
      <c r="N13" s="138">
        <f t="shared" si="1"/>
        <v>39.799188207647937</v>
      </c>
      <c r="O13" s="138">
        <f t="shared" si="2"/>
        <v>10.051158591634065</v>
      </c>
      <c r="P13" s="138">
        <f t="shared" si="2"/>
        <v>11.151463362529373</v>
      </c>
    </row>
    <row r="14" spans="1:16" ht="18" customHeight="1">
      <c r="A14" s="29" t="s">
        <v>484</v>
      </c>
      <c r="B14" s="78">
        <v>2259</v>
      </c>
      <c r="C14" s="78">
        <v>3308</v>
      </c>
      <c r="D14" s="78">
        <v>721</v>
      </c>
      <c r="E14" s="78">
        <v>901</v>
      </c>
      <c r="F14" s="78">
        <v>1370</v>
      </c>
      <c r="G14" s="78">
        <v>2241</v>
      </c>
      <c r="H14" s="78">
        <v>168</v>
      </c>
      <c r="I14" s="78">
        <v>166</v>
      </c>
      <c r="J14" s="129"/>
      <c r="K14" s="137">
        <f t="shared" si="0"/>
        <v>64.890510948905117</v>
      </c>
      <c r="L14" s="137">
        <f t="shared" si="0"/>
        <v>47.612672913877738</v>
      </c>
      <c r="M14" s="138">
        <f t="shared" si="1"/>
        <v>52.627737226277368</v>
      </c>
      <c r="N14" s="138">
        <f t="shared" si="1"/>
        <v>40.205265506470326</v>
      </c>
      <c r="O14" s="138">
        <f t="shared" si="2"/>
        <v>12.262773722627736</v>
      </c>
      <c r="P14" s="138">
        <f t="shared" si="2"/>
        <v>7.4074074074074066</v>
      </c>
    </row>
    <row r="15" spans="1:16" ht="18" customHeight="1">
      <c r="A15" s="29" t="s">
        <v>485</v>
      </c>
      <c r="B15" s="78">
        <v>1960</v>
      </c>
      <c r="C15" s="78">
        <v>2164</v>
      </c>
      <c r="D15" s="78">
        <v>634</v>
      </c>
      <c r="E15" s="78">
        <v>760</v>
      </c>
      <c r="F15" s="78">
        <v>1200</v>
      </c>
      <c r="G15" s="78">
        <v>1236</v>
      </c>
      <c r="H15" s="78">
        <v>126</v>
      </c>
      <c r="I15" s="78">
        <v>168</v>
      </c>
      <c r="J15" s="129"/>
      <c r="K15" s="137">
        <f t="shared" si="0"/>
        <v>63.333333333333329</v>
      </c>
      <c r="L15" s="137">
        <f t="shared" si="0"/>
        <v>75.080906148867314</v>
      </c>
      <c r="M15" s="138">
        <f t="shared" si="1"/>
        <v>52.833333333333329</v>
      </c>
      <c r="N15" s="138">
        <f t="shared" si="1"/>
        <v>61.488673139158578</v>
      </c>
      <c r="O15" s="138">
        <f t="shared" si="2"/>
        <v>10.5</v>
      </c>
      <c r="P15" s="138">
        <f t="shared" si="2"/>
        <v>13.592233009708737</v>
      </c>
    </row>
    <row r="16" spans="1:16" ht="18" customHeight="1">
      <c r="A16" s="29" t="s">
        <v>486</v>
      </c>
      <c r="B16" s="78">
        <v>3935</v>
      </c>
      <c r="C16" s="78">
        <v>4070</v>
      </c>
      <c r="D16" s="78">
        <v>1234</v>
      </c>
      <c r="E16" s="78">
        <v>1199</v>
      </c>
      <c r="F16" s="78">
        <v>2528</v>
      </c>
      <c r="G16" s="78">
        <v>2646</v>
      </c>
      <c r="H16" s="78">
        <v>173</v>
      </c>
      <c r="I16" s="78">
        <v>225</v>
      </c>
      <c r="J16" s="129"/>
      <c r="K16" s="137">
        <f t="shared" si="0"/>
        <v>55.656645569620252</v>
      </c>
      <c r="L16" s="137">
        <f t="shared" si="0"/>
        <v>53.817082388510961</v>
      </c>
      <c r="M16" s="138">
        <f t="shared" si="1"/>
        <v>48.813291139240505</v>
      </c>
      <c r="N16" s="138">
        <f t="shared" si="1"/>
        <v>45.313681027966737</v>
      </c>
      <c r="O16" s="138">
        <f t="shared" si="2"/>
        <v>6.8433544303797476</v>
      </c>
      <c r="P16" s="138">
        <f t="shared" si="2"/>
        <v>8.5034013605442169</v>
      </c>
    </row>
    <row r="17" spans="1:16" ht="18" customHeight="1">
      <c r="A17" s="29" t="s">
        <v>487</v>
      </c>
      <c r="B17" s="78">
        <v>5479</v>
      </c>
      <c r="C17" s="78">
        <v>6247</v>
      </c>
      <c r="D17" s="78">
        <v>1698</v>
      </c>
      <c r="E17" s="78">
        <v>1666</v>
      </c>
      <c r="F17" s="78">
        <v>3497</v>
      </c>
      <c r="G17" s="78">
        <v>4164</v>
      </c>
      <c r="H17" s="78">
        <v>284</v>
      </c>
      <c r="I17" s="78">
        <v>417</v>
      </c>
      <c r="J17" s="129"/>
      <c r="K17" s="137">
        <f t="shared" si="0"/>
        <v>56.677151844438086</v>
      </c>
      <c r="L17" s="137">
        <f t="shared" si="0"/>
        <v>50.024015369836697</v>
      </c>
      <c r="M17" s="138">
        <f t="shared" si="1"/>
        <v>48.555905061481269</v>
      </c>
      <c r="N17" s="138">
        <f t="shared" si="1"/>
        <v>40.009606147934676</v>
      </c>
      <c r="O17" s="138">
        <f t="shared" si="2"/>
        <v>8.1212467829568205</v>
      </c>
      <c r="P17" s="138">
        <f t="shared" si="2"/>
        <v>10.014409221902017</v>
      </c>
    </row>
    <row r="18" spans="1:16" ht="18" customHeight="1">
      <c r="A18" s="29" t="s">
        <v>489</v>
      </c>
      <c r="B18" s="78">
        <v>4258</v>
      </c>
      <c r="C18" s="78">
        <v>5619</v>
      </c>
      <c r="D18" s="78">
        <v>1284</v>
      </c>
      <c r="E18" s="78">
        <v>1550</v>
      </c>
      <c r="F18" s="78">
        <v>2590</v>
      </c>
      <c r="G18" s="78">
        <v>3630</v>
      </c>
      <c r="H18" s="78">
        <v>384</v>
      </c>
      <c r="I18" s="78">
        <v>439</v>
      </c>
      <c r="J18" s="129"/>
      <c r="K18" s="137">
        <f t="shared" si="0"/>
        <v>64.401544401544399</v>
      </c>
      <c r="L18" s="137">
        <f t="shared" si="0"/>
        <v>54.793388429752063</v>
      </c>
      <c r="M18" s="138">
        <f t="shared" si="1"/>
        <v>49.575289575289574</v>
      </c>
      <c r="N18" s="138">
        <f t="shared" si="1"/>
        <v>42.699724517906333</v>
      </c>
      <c r="O18" s="138">
        <f t="shared" si="2"/>
        <v>14.826254826254825</v>
      </c>
      <c r="P18" s="138">
        <f t="shared" si="2"/>
        <v>12.093663911845729</v>
      </c>
    </row>
    <row r="19" spans="1:16" ht="18" customHeight="1">
      <c r="A19" s="29" t="s">
        <v>490</v>
      </c>
      <c r="B19" s="78">
        <v>12325</v>
      </c>
      <c r="C19" s="78">
        <v>18121</v>
      </c>
      <c r="D19" s="78">
        <v>2972</v>
      </c>
      <c r="E19" s="78">
        <v>4589</v>
      </c>
      <c r="F19" s="78">
        <v>9008</v>
      </c>
      <c r="G19" s="78">
        <v>12874</v>
      </c>
      <c r="H19" s="78">
        <v>345</v>
      </c>
      <c r="I19" s="78">
        <v>658</v>
      </c>
      <c r="J19" s="129"/>
      <c r="K19" s="137">
        <f t="shared" si="0"/>
        <v>36.822824156305508</v>
      </c>
      <c r="L19" s="137">
        <f t="shared" si="0"/>
        <v>40.756563616591578</v>
      </c>
      <c r="M19" s="138">
        <f t="shared" si="1"/>
        <v>32.992895204262879</v>
      </c>
      <c r="N19" s="138">
        <f t="shared" si="1"/>
        <v>35.645487028118687</v>
      </c>
      <c r="O19" s="138">
        <f t="shared" si="2"/>
        <v>3.8299289520426285</v>
      </c>
      <c r="P19" s="138">
        <f t="shared" si="2"/>
        <v>5.1110765884728915</v>
      </c>
    </row>
    <row r="20" spans="1:16" ht="18" customHeight="1">
      <c r="A20" s="29" t="s">
        <v>491</v>
      </c>
      <c r="B20" s="78">
        <v>8764</v>
      </c>
      <c r="C20" s="78">
        <v>10236</v>
      </c>
      <c r="D20" s="78">
        <v>2169</v>
      </c>
      <c r="E20" s="78">
        <v>2104</v>
      </c>
      <c r="F20" s="78">
        <v>6230</v>
      </c>
      <c r="G20" s="78">
        <v>7472</v>
      </c>
      <c r="H20" s="78">
        <v>365</v>
      </c>
      <c r="I20" s="78">
        <v>660</v>
      </c>
      <c r="J20" s="129"/>
      <c r="K20" s="137">
        <f t="shared" si="0"/>
        <v>40.674157303370791</v>
      </c>
      <c r="L20" s="137">
        <f t="shared" si="0"/>
        <v>36.9914346895075</v>
      </c>
      <c r="M20" s="138">
        <f t="shared" si="1"/>
        <v>34.815409309791335</v>
      </c>
      <c r="N20" s="138">
        <f t="shared" si="1"/>
        <v>28.158458244111351</v>
      </c>
      <c r="O20" s="138">
        <f t="shared" si="2"/>
        <v>5.8587479935794544</v>
      </c>
      <c r="P20" s="138">
        <f t="shared" si="2"/>
        <v>8.8329764453961452</v>
      </c>
    </row>
    <row r="21" spans="1:16" ht="18" customHeight="1">
      <c r="A21" s="29" t="s">
        <v>492</v>
      </c>
      <c r="B21" s="78">
        <v>3722</v>
      </c>
      <c r="C21" s="78">
        <v>4892</v>
      </c>
      <c r="D21" s="78">
        <v>1089</v>
      </c>
      <c r="E21" s="78">
        <v>1291</v>
      </c>
      <c r="F21" s="78">
        <v>2458</v>
      </c>
      <c r="G21" s="78">
        <v>3323</v>
      </c>
      <c r="H21" s="78">
        <v>175</v>
      </c>
      <c r="I21" s="78">
        <v>278</v>
      </c>
      <c r="J21" s="140"/>
      <c r="K21" s="137">
        <f t="shared" si="0"/>
        <v>51.42392188771359</v>
      </c>
      <c r="L21" s="137">
        <f t="shared" si="0"/>
        <v>47.216370749322898</v>
      </c>
      <c r="M21" s="138">
        <f t="shared" si="1"/>
        <v>44.304312449145641</v>
      </c>
      <c r="N21" s="138">
        <f t="shared" si="1"/>
        <v>38.85043635269335</v>
      </c>
      <c r="O21" s="138">
        <f t="shared" si="2"/>
        <v>7.1196094385679416</v>
      </c>
      <c r="P21" s="138">
        <f t="shared" si="2"/>
        <v>8.3659343966295516</v>
      </c>
    </row>
    <row r="22" spans="1:16" ht="18" customHeight="1">
      <c r="A22" s="29" t="s">
        <v>493</v>
      </c>
      <c r="B22" s="78">
        <v>4883</v>
      </c>
      <c r="C22" s="78">
        <v>5897</v>
      </c>
      <c r="D22" s="78">
        <v>1485</v>
      </c>
      <c r="E22" s="78">
        <v>1670</v>
      </c>
      <c r="F22" s="78">
        <v>3077</v>
      </c>
      <c r="G22" s="78">
        <v>3729</v>
      </c>
      <c r="H22" s="78">
        <v>321</v>
      </c>
      <c r="I22" s="78">
        <v>498</v>
      </c>
      <c r="J22" s="140"/>
      <c r="K22" s="137">
        <f t="shared" si="0"/>
        <v>58.693532661683456</v>
      </c>
      <c r="L22" s="137">
        <f t="shared" si="0"/>
        <v>58.138911236256376</v>
      </c>
      <c r="M22" s="138">
        <f t="shared" si="1"/>
        <v>48.261293467663307</v>
      </c>
      <c r="N22" s="138">
        <f t="shared" si="1"/>
        <v>44.784124430142128</v>
      </c>
      <c r="O22" s="138">
        <f t="shared" si="2"/>
        <v>10.43223919402015</v>
      </c>
      <c r="P22" s="138">
        <f t="shared" si="2"/>
        <v>13.354786806114241</v>
      </c>
    </row>
    <row r="23" spans="1:16" ht="18" customHeight="1">
      <c r="A23" s="29" t="s">
        <v>494</v>
      </c>
      <c r="B23" s="78">
        <v>1417</v>
      </c>
      <c r="C23" s="78">
        <v>1919</v>
      </c>
      <c r="D23" s="78">
        <v>355</v>
      </c>
      <c r="E23" s="78">
        <v>554</v>
      </c>
      <c r="F23" s="78">
        <v>965</v>
      </c>
      <c r="G23" s="78">
        <v>1250</v>
      </c>
      <c r="H23" s="78">
        <v>97</v>
      </c>
      <c r="I23" s="78">
        <v>115</v>
      </c>
      <c r="J23" s="140"/>
      <c r="K23" s="137">
        <f t="shared" si="0"/>
        <v>46.839378238341965</v>
      </c>
      <c r="L23" s="137">
        <f t="shared" si="0"/>
        <v>53.52</v>
      </c>
      <c r="M23" s="138">
        <f t="shared" si="1"/>
        <v>36.787564766839374</v>
      </c>
      <c r="N23" s="138">
        <f t="shared" si="1"/>
        <v>44.32</v>
      </c>
      <c r="O23" s="138">
        <f t="shared" si="2"/>
        <v>10.051813471502591</v>
      </c>
      <c r="P23" s="138">
        <f t="shared" si="2"/>
        <v>9.1999999999999993</v>
      </c>
    </row>
    <row r="24" spans="1:16" ht="18" customHeight="1">
      <c r="A24" s="29" t="s">
        <v>251</v>
      </c>
      <c r="B24" s="78">
        <v>4155</v>
      </c>
      <c r="C24" s="78">
        <v>4595</v>
      </c>
      <c r="D24" s="78">
        <v>1059</v>
      </c>
      <c r="E24" s="78">
        <v>1143</v>
      </c>
      <c r="F24" s="78">
        <v>2799</v>
      </c>
      <c r="G24" s="78">
        <v>3018</v>
      </c>
      <c r="H24" s="78">
        <v>297</v>
      </c>
      <c r="I24" s="78">
        <v>434</v>
      </c>
      <c r="J24" s="140"/>
      <c r="K24" s="137">
        <f t="shared" si="0"/>
        <v>48.445873526259383</v>
      </c>
      <c r="L24" s="137">
        <f t="shared" si="0"/>
        <v>52.25314777998674</v>
      </c>
      <c r="M24" s="138">
        <f t="shared" si="1"/>
        <v>37.834941050375129</v>
      </c>
      <c r="N24" s="138">
        <f t="shared" si="1"/>
        <v>37.8727634194831</v>
      </c>
      <c r="O24" s="138">
        <f t="shared" si="2"/>
        <v>10.610932475884244</v>
      </c>
      <c r="P24" s="138">
        <f t="shared" si="2"/>
        <v>14.380384360503646</v>
      </c>
    </row>
    <row r="25" spans="1:16" ht="18" customHeight="1">
      <c r="A25" s="29" t="s">
        <v>222</v>
      </c>
      <c r="B25" s="78">
        <v>8152</v>
      </c>
      <c r="C25" s="78">
        <v>9477</v>
      </c>
      <c r="D25" s="78">
        <v>2269</v>
      </c>
      <c r="E25" s="78">
        <v>2442</v>
      </c>
      <c r="F25" s="78">
        <v>5517</v>
      </c>
      <c r="G25" s="78">
        <v>6340</v>
      </c>
      <c r="H25" s="78">
        <v>366</v>
      </c>
      <c r="I25" s="78">
        <v>695</v>
      </c>
      <c r="J25" s="140"/>
      <c r="K25" s="137">
        <f t="shared" si="0"/>
        <v>47.761464564074679</v>
      </c>
      <c r="L25" s="137">
        <f t="shared" si="0"/>
        <v>49.479495268138798</v>
      </c>
      <c r="M25" s="138">
        <f t="shared" si="1"/>
        <v>41.127424324814207</v>
      </c>
      <c r="N25" s="138">
        <f t="shared" si="1"/>
        <v>38.517350157728707</v>
      </c>
      <c r="O25" s="138">
        <f t="shared" si="2"/>
        <v>6.634040239260468</v>
      </c>
      <c r="P25" s="138">
        <f t="shared" si="2"/>
        <v>10.962145110410095</v>
      </c>
    </row>
    <row r="26" spans="1:16" ht="18" customHeight="1">
      <c r="A26" s="29" t="s">
        <v>495</v>
      </c>
      <c r="B26" s="78">
        <v>4417</v>
      </c>
      <c r="C26" s="78">
        <v>6162</v>
      </c>
      <c r="D26" s="78">
        <v>1266</v>
      </c>
      <c r="E26" s="78">
        <v>1419</v>
      </c>
      <c r="F26" s="78">
        <v>2880</v>
      </c>
      <c r="G26" s="78">
        <v>4444</v>
      </c>
      <c r="H26" s="78">
        <v>271</v>
      </c>
      <c r="I26" s="78">
        <v>299</v>
      </c>
      <c r="J26" s="143"/>
      <c r="K26" s="137">
        <f t="shared" si="0"/>
        <v>53.368055555555557</v>
      </c>
      <c r="L26" s="137">
        <f t="shared" si="0"/>
        <v>38.658865886588664</v>
      </c>
      <c r="M26" s="138">
        <f t="shared" si="1"/>
        <v>43.958333333333336</v>
      </c>
      <c r="N26" s="138">
        <f t="shared" si="1"/>
        <v>31.93069306930693</v>
      </c>
      <c r="O26" s="138">
        <f t="shared" si="2"/>
        <v>9.4097222222222214</v>
      </c>
      <c r="P26" s="138">
        <f t="shared" si="2"/>
        <v>6.7281728172817283</v>
      </c>
    </row>
    <row r="27" spans="1:16" ht="18" customHeight="1">
      <c r="A27" s="29" t="s">
        <v>496</v>
      </c>
      <c r="B27" s="78">
        <v>1700</v>
      </c>
      <c r="C27" s="78">
        <v>2175</v>
      </c>
      <c r="D27" s="78">
        <v>422</v>
      </c>
      <c r="E27" s="78">
        <v>697</v>
      </c>
      <c r="F27" s="78">
        <v>1189</v>
      </c>
      <c r="G27" s="78">
        <v>1336</v>
      </c>
      <c r="H27" s="78">
        <v>89</v>
      </c>
      <c r="I27" s="78">
        <v>142</v>
      </c>
      <c r="J27" s="143"/>
      <c r="K27" s="137">
        <f t="shared" si="0"/>
        <v>42.977291841883932</v>
      </c>
      <c r="L27" s="137">
        <f t="shared" si="0"/>
        <v>62.799401197604787</v>
      </c>
      <c r="M27" s="138">
        <f t="shared" si="1"/>
        <v>35.492010092514718</v>
      </c>
      <c r="N27" s="138">
        <f t="shared" si="1"/>
        <v>52.17065868263473</v>
      </c>
      <c r="O27" s="138">
        <f t="shared" si="2"/>
        <v>7.485281749369217</v>
      </c>
      <c r="P27" s="138">
        <f t="shared" si="2"/>
        <v>10.62874251497006</v>
      </c>
    </row>
    <row r="28" spans="1:16" ht="18" customHeight="1">
      <c r="A28" s="29" t="s">
        <v>497</v>
      </c>
      <c r="B28" s="78">
        <v>3772</v>
      </c>
      <c r="C28" s="78">
        <v>3760</v>
      </c>
      <c r="D28" s="78">
        <v>1226</v>
      </c>
      <c r="E28" s="78">
        <v>1232</v>
      </c>
      <c r="F28" s="78">
        <v>2352</v>
      </c>
      <c r="G28" s="78">
        <v>2313</v>
      </c>
      <c r="H28" s="78">
        <v>194</v>
      </c>
      <c r="I28" s="78">
        <v>215</v>
      </c>
      <c r="J28" s="143"/>
      <c r="K28" s="137">
        <f t="shared" si="0"/>
        <v>60.374149659863939</v>
      </c>
      <c r="L28" s="137">
        <f t="shared" si="0"/>
        <v>62.559446606139211</v>
      </c>
      <c r="M28" s="138">
        <f t="shared" si="1"/>
        <v>52.125850340136061</v>
      </c>
      <c r="N28" s="138">
        <f t="shared" si="1"/>
        <v>53.264159100734979</v>
      </c>
      <c r="O28" s="138">
        <f t="shared" si="2"/>
        <v>8.2482993197278898</v>
      </c>
      <c r="P28" s="138">
        <f t="shared" si="2"/>
        <v>9.2952875054042376</v>
      </c>
    </row>
    <row r="29" spans="1:16" ht="18" customHeight="1">
      <c r="A29" s="29" t="s">
        <v>498</v>
      </c>
      <c r="B29" s="78">
        <v>6415</v>
      </c>
      <c r="C29" s="78">
        <v>7894</v>
      </c>
      <c r="D29" s="78">
        <v>2023</v>
      </c>
      <c r="E29" s="78">
        <v>1899</v>
      </c>
      <c r="F29" s="78">
        <v>4125</v>
      </c>
      <c r="G29" s="78">
        <v>5357</v>
      </c>
      <c r="H29" s="78">
        <v>267</v>
      </c>
      <c r="I29" s="78">
        <v>638</v>
      </c>
      <c r="J29" s="143"/>
      <c r="K29" s="137">
        <f t="shared" si="0"/>
        <v>55.515151515151516</v>
      </c>
      <c r="L29" s="137">
        <f t="shared" si="0"/>
        <v>47.358596229232781</v>
      </c>
      <c r="M29" s="138">
        <f t="shared" si="1"/>
        <v>49.042424242424246</v>
      </c>
      <c r="N29" s="138">
        <f t="shared" si="1"/>
        <v>35.448945305208142</v>
      </c>
      <c r="O29" s="138">
        <f t="shared" si="2"/>
        <v>6.4727272727272727</v>
      </c>
      <c r="P29" s="138">
        <f t="shared" si="2"/>
        <v>11.909650924024641</v>
      </c>
    </row>
    <row r="30" spans="1:16" ht="18" customHeight="1">
      <c r="A30" s="29" t="s">
        <v>499</v>
      </c>
      <c r="B30" s="78">
        <v>2339</v>
      </c>
      <c r="C30" s="78">
        <v>3125</v>
      </c>
      <c r="D30" s="78">
        <v>715</v>
      </c>
      <c r="E30" s="78">
        <v>840</v>
      </c>
      <c r="F30" s="78">
        <v>1440</v>
      </c>
      <c r="G30" s="78">
        <v>2010</v>
      </c>
      <c r="H30" s="78">
        <v>184</v>
      </c>
      <c r="I30" s="78">
        <v>275</v>
      </c>
      <c r="J30" s="143"/>
      <c r="K30" s="137">
        <f t="shared" si="0"/>
        <v>62.430555555555557</v>
      </c>
      <c r="L30" s="137">
        <f t="shared" si="0"/>
        <v>55.472636815920396</v>
      </c>
      <c r="M30" s="138">
        <f t="shared" si="1"/>
        <v>49.652777777777779</v>
      </c>
      <c r="N30" s="138">
        <f t="shared" si="1"/>
        <v>41.791044776119399</v>
      </c>
      <c r="O30" s="138">
        <f t="shared" si="2"/>
        <v>12.777777777777777</v>
      </c>
      <c r="P30" s="138">
        <f t="shared" si="2"/>
        <v>13.681592039800993</v>
      </c>
    </row>
    <row r="31" spans="1:16" ht="18" customHeight="1">
      <c r="A31" s="29" t="s">
        <v>500</v>
      </c>
      <c r="B31" s="78">
        <v>15042</v>
      </c>
      <c r="C31" s="78">
        <v>19148</v>
      </c>
      <c r="D31" s="78">
        <v>3736</v>
      </c>
      <c r="E31" s="78">
        <v>4551</v>
      </c>
      <c r="F31" s="78">
        <v>11044</v>
      </c>
      <c r="G31" s="78">
        <v>14096</v>
      </c>
      <c r="H31" s="78">
        <v>262</v>
      </c>
      <c r="I31" s="78">
        <v>501</v>
      </c>
      <c r="J31" s="143"/>
      <c r="K31" s="137">
        <f t="shared" si="0"/>
        <v>36.200651937703732</v>
      </c>
      <c r="L31" s="137">
        <f t="shared" si="0"/>
        <v>35.839954597048809</v>
      </c>
      <c r="M31" s="138">
        <f t="shared" si="1"/>
        <v>33.828323071350958</v>
      </c>
      <c r="N31" s="138">
        <f t="shared" si="1"/>
        <v>32.285754824063559</v>
      </c>
      <c r="O31" s="138">
        <f t="shared" si="2"/>
        <v>2.3723288663527708</v>
      </c>
      <c r="P31" s="138">
        <f t="shared" si="2"/>
        <v>3.5541997729852439</v>
      </c>
    </row>
    <row r="32" spans="1:16" ht="18" customHeight="1">
      <c r="A32" s="29" t="s">
        <v>501</v>
      </c>
      <c r="B32" s="78">
        <v>8898</v>
      </c>
      <c r="C32" s="78">
        <v>10679</v>
      </c>
      <c r="D32" s="78">
        <v>2958</v>
      </c>
      <c r="E32" s="78">
        <v>3124</v>
      </c>
      <c r="F32" s="78">
        <v>5525</v>
      </c>
      <c r="G32" s="78">
        <v>7014</v>
      </c>
      <c r="H32" s="78">
        <v>415</v>
      </c>
      <c r="I32" s="78">
        <v>541</v>
      </c>
      <c r="J32" s="143"/>
      <c r="K32" s="137">
        <f t="shared" si="0"/>
        <v>61.049773755656112</v>
      </c>
      <c r="L32" s="137">
        <f t="shared" si="0"/>
        <v>52.252637581978902</v>
      </c>
      <c r="M32" s="138">
        <f t="shared" si="1"/>
        <v>53.538461538461533</v>
      </c>
      <c r="N32" s="138">
        <f t="shared" si="1"/>
        <v>44.539492443684061</v>
      </c>
      <c r="O32" s="138">
        <f t="shared" si="2"/>
        <v>7.5113122171945701</v>
      </c>
      <c r="P32" s="138">
        <f t="shared" si="2"/>
        <v>7.7131451382948386</v>
      </c>
    </row>
    <row r="33" spans="1:16" ht="18" customHeight="1">
      <c r="A33" s="29" t="s">
        <v>502</v>
      </c>
      <c r="B33" s="78">
        <v>5479</v>
      </c>
      <c r="C33" s="78">
        <v>6796</v>
      </c>
      <c r="D33" s="78">
        <v>1624</v>
      </c>
      <c r="E33" s="78">
        <v>2067</v>
      </c>
      <c r="F33" s="78">
        <v>3482</v>
      </c>
      <c r="G33" s="78">
        <v>4290</v>
      </c>
      <c r="H33" s="78">
        <v>373</v>
      </c>
      <c r="I33" s="78">
        <v>439</v>
      </c>
      <c r="J33" s="143"/>
      <c r="K33" s="137">
        <f t="shared" si="0"/>
        <v>57.352096496266512</v>
      </c>
      <c r="L33" s="137">
        <f t="shared" si="0"/>
        <v>58.414918414918418</v>
      </c>
      <c r="M33" s="138">
        <f t="shared" si="1"/>
        <v>46.639862148190694</v>
      </c>
      <c r="N33" s="138">
        <f t="shared" si="1"/>
        <v>48.18181818181818</v>
      </c>
      <c r="O33" s="138">
        <f t="shared" si="2"/>
        <v>10.712234348075818</v>
      </c>
      <c r="P33" s="138">
        <f t="shared" si="2"/>
        <v>10.233100233100233</v>
      </c>
    </row>
    <row r="34" spans="1:16" ht="18" customHeight="1">
      <c r="A34" s="29" t="s">
        <v>503</v>
      </c>
      <c r="B34" s="78">
        <v>4351</v>
      </c>
      <c r="C34" s="78">
        <v>5777</v>
      </c>
      <c r="D34" s="78">
        <v>1338</v>
      </c>
      <c r="E34" s="78">
        <v>1684</v>
      </c>
      <c r="F34" s="78">
        <v>2722</v>
      </c>
      <c r="G34" s="78">
        <v>3755</v>
      </c>
      <c r="H34" s="78">
        <v>291</v>
      </c>
      <c r="I34" s="78">
        <v>338</v>
      </c>
      <c r="J34" s="143"/>
      <c r="K34" s="137">
        <f t="shared" si="0"/>
        <v>59.845701689933875</v>
      </c>
      <c r="L34" s="137">
        <f t="shared" si="0"/>
        <v>53.848202396804254</v>
      </c>
      <c r="M34" s="138">
        <f t="shared" si="1"/>
        <v>49.15503306392359</v>
      </c>
      <c r="N34" s="138">
        <f t="shared" si="1"/>
        <v>44.846870838881493</v>
      </c>
      <c r="O34" s="138">
        <f t="shared" si="2"/>
        <v>10.690668626010288</v>
      </c>
      <c r="P34" s="138">
        <f t="shared" si="2"/>
        <v>9.0013315579227697</v>
      </c>
    </row>
    <row r="35" spans="1:16" s="131" customFormat="1" ht="18" customHeight="1">
      <c r="A35" s="29" t="s">
        <v>504</v>
      </c>
      <c r="B35" s="78">
        <v>14384</v>
      </c>
      <c r="C35" s="78">
        <v>16126</v>
      </c>
      <c r="D35" s="78">
        <v>4241</v>
      </c>
      <c r="E35" s="78">
        <v>4520</v>
      </c>
      <c r="F35" s="78">
        <v>9413</v>
      </c>
      <c r="G35" s="78">
        <v>10369</v>
      </c>
      <c r="H35" s="78">
        <v>730</v>
      </c>
      <c r="I35" s="78">
        <v>1237</v>
      </c>
      <c r="J35" s="143"/>
      <c r="K35" s="137">
        <f t="shared" si="0"/>
        <v>52.809943694890052</v>
      </c>
      <c r="L35" s="137">
        <f t="shared" si="0"/>
        <v>55.52126531005883</v>
      </c>
      <c r="M35" s="138">
        <f t="shared" si="1"/>
        <v>45.054711569106551</v>
      </c>
      <c r="N35" s="138">
        <f t="shared" si="1"/>
        <v>43.591474587713378</v>
      </c>
      <c r="O35" s="138">
        <f t="shared" si="2"/>
        <v>7.7552321257834915</v>
      </c>
      <c r="P35" s="138">
        <f t="shared" si="2"/>
        <v>11.929790722345453</v>
      </c>
    </row>
    <row r="36" spans="1:16" s="127" customFormat="1" ht="18" customHeight="1">
      <c r="A36" s="29" t="s">
        <v>505</v>
      </c>
      <c r="B36" s="78">
        <v>5758</v>
      </c>
      <c r="C36" s="78">
        <v>6325</v>
      </c>
      <c r="D36" s="78">
        <v>1747</v>
      </c>
      <c r="E36" s="78">
        <v>1695</v>
      </c>
      <c r="F36" s="78">
        <v>3652</v>
      </c>
      <c r="G36" s="78">
        <v>4153</v>
      </c>
      <c r="H36" s="78">
        <v>359</v>
      </c>
      <c r="I36" s="78">
        <v>477</v>
      </c>
      <c r="J36" s="143"/>
      <c r="K36" s="137">
        <f t="shared" si="0"/>
        <v>57.667031763417306</v>
      </c>
      <c r="L36" s="137">
        <f t="shared" si="0"/>
        <v>52.299542499398022</v>
      </c>
      <c r="M36" s="138">
        <f t="shared" si="1"/>
        <v>47.836801752464403</v>
      </c>
      <c r="N36" s="138">
        <f t="shared" si="1"/>
        <v>40.813869491933538</v>
      </c>
      <c r="O36" s="138">
        <f t="shared" si="2"/>
        <v>9.8302300109529028</v>
      </c>
      <c r="P36" s="138">
        <f t="shared" si="2"/>
        <v>11.485673007464484</v>
      </c>
    </row>
    <row r="37" spans="1:16" s="131" customFormat="1" ht="18" customHeight="1">
      <c r="A37" s="29" t="s">
        <v>506</v>
      </c>
      <c r="B37" s="78">
        <v>6432</v>
      </c>
      <c r="C37" s="78">
        <v>5340</v>
      </c>
      <c r="D37" s="78">
        <v>1757</v>
      </c>
      <c r="E37" s="78">
        <v>1409</v>
      </c>
      <c r="F37" s="78">
        <v>4365</v>
      </c>
      <c r="G37" s="78">
        <v>3477</v>
      </c>
      <c r="H37" s="78">
        <v>310</v>
      </c>
      <c r="I37" s="78">
        <v>454</v>
      </c>
      <c r="J37" s="143"/>
      <c r="K37" s="137">
        <f t="shared" si="0"/>
        <v>47.353951890034359</v>
      </c>
      <c r="L37" s="137">
        <f t="shared" si="0"/>
        <v>53.580672993960313</v>
      </c>
      <c r="M37" s="138">
        <f t="shared" si="1"/>
        <v>40.252004581901488</v>
      </c>
      <c r="N37" s="138">
        <f t="shared" si="1"/>
        <v>40.523439746908252</v>
      </c>
      <c r="O37" s="138">
        <f t="shared" si="2"/>
        <v>7.1019473081328748</v>
      </c>
      <c r="P37" s="138">
        <f t="shared" si="2"/>
        <v>13.057233247052055</v>
      </c>
    </row>
    <row r="38" spans="1:16" s="127" customFormat="1" ht="18" customHeight="1">
      <c r="A38" s="29" t="s">
        <v>507</v>
      </c>
      <c r="B38" s="78">
        <v>2609</v>
      </c>
      <c r="C38" s="78">
        <v>2784</v>
      </c>
      <c r="D38" s="78">
        <v>846</v>
      </c>
      <c r="E38" s="78">
        <v>891</v>
      </c>
      <c r="F38" s="78">
        <v>1570</v>
      </c>
      <c r="G38" s="78">
        <v>1681</v>
      </c>
      <c r="H38" s="78">
        <v>193</v>
      </c>
      <c r="I38" s="78">
        <v>212</v>
      </c>
      <c r="J38" s="104"/>
      <c r="K38" s="137">
        <f t="shared" si="0"/>
        <v>66.178343949044589</v>
      </c>
      <c r="L38" s="137">
        <f t="shared" si="0"/>
        <v>65.615704937537174</v>
      </c>
      <c r="M38" s="138">
        <f t="shared" si="1"/>
        <v>53.885350318471339</v>
      </c>
      <c r="N38" s="138">
        <f t="shared" si="1"/>
        <v>53.004164187983335</v>
      </c>
      <c r="O38" s="138">
        <f t="shared" si="2"/>
        <v>12.292993630573248</v>
      </c>
      <c r="P38" s="138">
        <f t="shared" si="2"/>
        <v>12.611540749553837</v>
      </c>
    </row>
    <row r="39" spans="1:16" s="127" customFormat="1" ht="18" customHeight="1">
      <c r="A39" s="29" t="s">
        <v>508</v>
      </c>
      <c r="B39" s="78">
        <v>4196</v>
      </c>
      <c r="C39" s="78">
        <v>5382</v>
      </c>
      <c r="D39" s="78">
        <v>1290</v>
      </c>
      <c r="E39" s="78">
        <v>1497</v>
      </c>
      <c r="F39" s="78">
        <v>2665</v>
      </c>
      <c r="G39" s="78">
        <v>3517</v>
      </c>
      <c r="H39" s="78">
        <v>241</v>
      </c>
      <c r="I39" s="78">
        <v>368</v>
      </c>
      <c r="J39" s="104"/>
      <c r="K39" s="137">
        <f t="shared" si="0"/>
        <v>57.448405253283298</v>
      </c>
      <c r="L39" s="137">
        <f t="shared" si="0"/>
        <v>53.028148990617005</v>
      </c>
      <c r="M39" s="138">
        <f t="shared" si="1"/>
        <v>48.405253283302066</v>
      </c>
      <c r="N39" s="138">
        <f t="shared" si="1"/>
        <v>42.564685811771398</v>
      </c>
      <c r="O39" s="138">
        <f t="shared" si="2"/>
        <v>9.0431519699812384</v>
      </c>
      <c r="P39" s="138">
        <f t="shared" si="2"/>
        <v>10.463463178845608</v>
      </c>
    </row>
    <row r="40" spans="1:16" ht="18" customHeight="1" thickBot="1">
      <c r="A40" s="120"/>
      <c r="B40" s="120"/>
      <c r="C40" s="120"/>
      <c r="D40" s="120"/>
      <c r="E40" s="120"/>
      <c r="F40" s="120"/>
      <c r="G40" s="120"/>
      <c r="H40" s="120"/>
      <c r="I40" s="120"/>
      <c r="J40" s="120"/>
      <c r="K40" s="120"/>
      <c r="L40" s="120"/>
      <c r="M40" s="120"/>
      <c r="N40" s="120"/>
      <c r="O40" s="120"/>
      <c r="P40" s="120"/>
    </row>
    <row r="64" ht="18" customHeight="1"/>
    <row r="79" spans="1:16" s="127" customFormat="1" ht="15">
      <c r="A79" s="29"/>
      <c r="B79" s="159"/>
      <c r="C79" s="159"/>
      <c r="D79" s="159"/>
      <c r="E79" s="159"/>
      <c r="F79" s="159"/>
      <c r="G79" s="159"/>
      <c r="H79" s="159"/>
      <c r="I79" s="160"/>
      <c r="J79" s="160"/>
      <c r="K79" s="161"/>
      <c r="L79" s="161"/>
      <c r="M79" s="161"/>
      <c r="N79" s="161"/>
      <c r="O79" s="161"/>
      <c r="P79" s="141"/>
    </row>
    <row r="80" spans="1:16" s="127" customFormat="1"/>
    <row r="81" s="127" customFormat="1"/>
    <row r="82" s="127" customFormat="1"/>
    <row r="83" s="127" customFormat="1"/>
    <row r="84" s="127" customFormat="1"/>
    <row r="85" s="127" customFormat="1"/>
    <row r="86" s="127" customFormat="1"/>
    <row r="87" s="127" customFormat="1"/>
    <row r="88" s="127" customFormat="1"/>
    <row r="89" s="127" customFormat="1"/>
    <row r="90" s="127" customFormat="1"/>
    <row r="91" s="127" customFormat="1"/>
    <row r="92" s="127" customFormat="1"/>
    <row r="93" s="127" customFormat="1"/>
    <row r="94" s="127" customFormat="1"/>
    <row r="95" s="127" customFormat="1"/>
    <row r="113" spans="1:16" ht="15">
      <c r="A113" s="136"/>
      <c r="B113" s="146"/>
      <c r="C113" s="127"/>
      <c r="D113" s="127"/>
      <c r="E113" s="147"/>
      <c r="F113" s="147"/>
      <c r="G113" s="127"/>
      <c r="H113" s="127"/>
      <c r="I113" s="127"/>
      <c r="J113" s="127"/>
      <c r="K113" s="127"/>
      <c r="L113" s="127"/>
      <c r="M113" s="127"/>
      <c r="N113" s="127"/>
      <c r="O113" s="127"/>
      <c r="P113" s="127"/>
    </row>
    <row r="114" spans="1:16" ht="15">
      <c r="A114" s="136"/>
      <c r="B114" s="146"/>
      <c r="C114" s="127"/>
      <c r="D114" s="127"/>
      <c r="E114" s="147"/>
      <c r="F114" s="147"/>
      <c r="G114" s="127"/>
      <c r="H114" s="127"/>
      <c r="I114" s="127"/>
      <c r="J114" s="127"/>
      <c r="K114" s="127"/>
      <c r="L114" s="127"/>
      <c r="M114" s="127"/>
      <c r="N114" s="127"/>
      <c r="O114" s="127"/>
      <c r="P114" s="127"/>
    </row>
    <row r="115" spans="1:16">
      <c r="A115" s="146"/>
      <c r="B115" s="146"/>
      <c r="C115" s="127"/>
      <c r="D115" s="127"/>
      <c r="E115" s="147"/>
      <c r="F115" s="147"/>
      <c r="G115" s="127"/>
      <c r="H115" s="127"/>
      <c r="I115" s="127"/>
      <c r="J115" s="127"/>
      <c r="K115" s="127"/>
      <c r="L115" s="127"/>
      <c r="M115" s="127"/>
      <c r="N115" s="127"/>
      <c r="O115" s="127"/>
      <c r="P115" s="127"/>
    </row>
    <row r="116" spans="1:16">
      <c r="A116" s="146"/>
      <c r="B116" s="146"/>
      <c r="C116" s="127"/>
      <c r="D116" s="127"/>
      <c r="E116" s="147"/>
      <c r="F116" s="147"/>
      <c r="G116" s="127"/>
      <c r="H116" s="127"/>
      <c r="I116" s="127"/>
      <c r="J116" s="127"/>
      <c r="K116" s="127"/>
      <c r="L116" s="127"/>
      <c r="M116" s="127"/>
      <c r="N116" s="127"/>
      <c r="O116" s="127"/>
      <c r="P116" s="127"/>
    </row>
    <row r="117" spans="1:16">
      <c r="A117" s="127"/>
      <c r="B117" s="127"/>
      <c r="C117" s="127"/>
      <c r="D117" s="127"/>
      <c r="E117" s="127"/>
      <c r="F117" s="127"/>
      <c r="G117" s="127"/>
      <c r="H117" s="127"/>
      <c r="I117" s="127"/>
      <c r="J117" s="127"/>
      <c r="K117" s="127"/>
      <c r="L117" s="127"/>
      <c r="M117" s="127"/>
      <c r="N117" s="127"/>
      <c r="O117" s="127"/>
      <c r="P117" s="127"/>
    </row>
    <row r="118" spans="1:16">
      <c r="A118" s="127"/>
      <c r="B118" s="127"/>
      <c r="C118" s="127"/>
      <c r="D118" s="127"/>
      <c r="E118" s="127"/>
      <c r="F118" s="127"/>
      <c r="G118" s="127"/>
      <c r="H118" s="127"/>
      <c r="I118" s="127"/>
      <c r="J118" s="127"/>
      <c r="K118" s="127"/>
      <c r="L118" s="127"/>
      <c r="M118" s="127"/>
      <c r="N118" s="127"/>
      <c r="O118" s="127"/>
      <c r="P118"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35126-7BBB-48D5-8CAE-F772A356FF73}">
  <sheetPr>
    <pageSetUpPr fitToPage="1"/>
  </sheetPr>
  <dimension ref="A1:P144"/>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1930</v>
      </c>
      <c r="B1" s="116"/>
      <c r="E1" s="117"/>
      <c r="F1" s="117"/>
      <c r="G1" s="117"/>
      <c r="H1" s="117"/>
      <c r="I1" s="117"/>
      <c r="J1" s="117"/>
    </row>
    <row r="2" spans="1:16" ht="15">
      <c r="A2" s="2" t="s">
        <v>1931</v>
      </c>
      <c r="B2" s="118"/>
      <c r="E2" s="117"/>
      <c r="F2" s="117"/>
      <c r="G2" s="117"/>
      <c r="H2" s="117"/>
      <c r="I2" s="117"/>
      <c r="J2" s="117"/>
    </row>
    <row r="3" spans="1:16">
      <c r="A3" s="118"/>
      <c r="B3" s="118"/>
      <c r="E3" s="117"/>
      <c r="F3" s="117"/>
      <c r="G3" s="117"/>
      <c r="H3" s="117"/>
      <c r="I3" s="117"/>
      <c r="J3" s="117"/>
    </row>
    <row r="4" spans="1:16" ht="15" thickBot="1">
      <c r="A4" s="119"/>
      <c r="B4" s="119"/>
      <c r="D4" s="120"/>
      <c r="E4" s="121"/>
      <c r="F4" s="121"/>
      <c r="G4" s="121"/>
      <c r="H4" s="121"/>
      <c r="I4" s="121"/>
      <c r="J4" s="116"/>
    </row>
    <row r="5" spans="1:16" ht="38.25" customHeight="1" thickBot="1">
      <c r="A5" s="540" t="s">
        <v>1892</v>
      </c>
      <c r="B5" s="554" t="s">
        <v>159</v>
      </c>
      <c r="C5" s="554"/>
      <c r="D5" s="556" t="s">
        <v>169</v>
      </c>
      <c r="E5" s="556"/>
      <c r="F5" s="556"/>
      <c r="G5" s="556"/>
      <c r="H5" s="556"/>
      <c r="I5" s="556"/>
      <c r="J5" s="122"/>
      <c r="K5" s="556" t="s">
        <v>170</v>
      </c>
      <c r="L5" s="556"/>
      <c r="M5" s="556"/>
      <c r="N5" s="556"/>
      <c r="O5" s="556"/>
      <c r="P5" s="556"/>
    </row>
    <row r="6" spans="1:16" ht="38.25" customHeight="1" thickBot="1">
      <c r="A6" s="548"/>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273"/>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488</v>
      </c>
      <c r="B9" s="274"/>
      <c r="C9" s="274"/>
      <c r="D9" s="80"/>
      <c r="E9" s="80"/>
      <c r="F9" s="80"/>
      <c r="G9" s="80"/>
      <c r="H9" s="80"/>
      <c r="I9" s="80"/>
      <c r="J9" s="140"/>
      <c r="K9" s="275"/>
      <c r="L9" s="275"/>
      <c r="M9" s="275"/>
      <c r="N9" s="275"/>
      <c r="O9" s="275"/>
      <c r="P9" s="275"/>
    </row>
    <row r="10" spans="1:16" s="127" customFormat="1" ht="18" customHeight="1">
      <c r="A10" s="29" t="s">
        <v>509</v>
      </c>
      <c r="B10" s="78">
        <v>1959</v>
      </c>
      <c r="C10" s="78">
        <v>2649</v>
      </c>
      <c r="D10" s="78">
        <v>602</v>
      </c>
      <c r="E10" s="78">
        <v>743</v>
      </c>
      <c r="F10" s="78">
        <v>1173</v>
      </c>
      <c r="G10" s="78">
        <v>1675</v>
      </c>
      <c r="H10" s="78">
        <v>184</v>
      </c>
      <c r="I10" s="78">
        <v>231</v>
      </c>
      <c r="J10" s="104"/>
      <c r="K10" s="137">
        <f t="shared" ref="K10:L25" si="0">(D10+H10)/F10*100</f>
        <v>67.007672634271103</v>
      </c>
      <c r="L10" s="137">
        <f t="shared" si="0"/>
        <v>58.149253731343286</v>
      </c>
      <c r="M10" s="138">
        <f t="shared" ref="M10:N25" si="1">D10/F10*100</f>
        <v>51.32139812446718</v>
      </c>
      <c r="N10" s="138">
        <f t="shared" si="1"/>
        <v>44.35820895522388</v>
      </c>
      <c r="O10" s="138">
        <f t="shared" ref="O10:P25" si="2">H10/F10*100</f>
        <v>15.686274509803921</v>
      </c>
      <c r="P10" s="138">
        <f t="shared" si="2"/>
        <v>13.791044776119401</v>
      </c>
    </row>
    <row r="11" spans="1:16" s="131" customFormat="1" ht="18" customHeight="1">
      <c r="A11" s="29" t="s">
        <v>510</v>
      </c>
      <c r="B11" s="78">
        <v>1492</v>
      </c>
      <c r="C11" s="78">
        <v>2088</v>
      </c>
      <c r="D11" s="78">
        <v>418</v>
      </c>
      <c r="E11" s="78">
        <v>620</v>
      </c>
      <c r="F11" s="78">
        <v>946</v>
      </c>
      <c r="G11" s="78">
        <v>1315</v>
      </c>
      <c r="H11" s="78">
        <v>128</v>
      </c>
      <c r="I11" s="78">
        <v>153</v>
      </c>
      <c r="J11" s="104"/>
      <c r="K11" s="137">
        <f t="shared" si="0"/>
        <v>57.716701902748412</v>
      </c>
      <c r="L11" s="137">
        <f t="shared" si="0"/>
        <v>58.78326996197719</v>
      </c>
      <c r="M11" s="138">
        <f t="shared" si="1"/>
        <v>44.186046511627907</v>
      </c>
      <c r="N11" s="138">
        <f t="shared" si="1"/>
        <v>47.148288973384027</v>
      </c>
      <c r="O11" s="138">
        <f t="shared" si="2"/>
        <v>13.530655391120508</v>
      </c>
      <c r="P11" s="138">
        <f t="shared" si="2"/>
        <v>11.634980988593156</v>
      </c>
    </row>
    <row r="12" spans="1:16" s="127" customFormat="1" ht="18" customHeight="1">
      <c r="A12" s="29" t="s">
        <v>511</v>
      </c>
      <c r="B12" s="78">
        <v>20110</v>
      </c>
      <c r="C12" s="78">
        <v>21823</v>
      </c>
      <c r="D12" s="78">
        <v>5794</v>
      </c>
      <c r="E12" s="78">
        <v>5802</v>
      </c>
      <c r="F12" s="78">
        <v>13832</v>
      </c>
      <c r="G12" s="78">
        <v>14841</v>
      </c>
      <c r="H12" s="78">
        <v>484</v>
      </c>
      <c r="I12" s="78">
        <v>1180</v>
      </c>
      <c r="J12" s="104"/>
      <c r="K12" s="137">
        <f t="shared" si="0"/>
        <v>45.387507229612496</v>
      </c>
      <c r="L12" s="137">
        <f t="shared" si="0"/>
        <v>47.045347348561414</v>
      </c>
      <c r="M12" s="138">
        <f t="shared" si="1"/>
        <v>41.88837478311163</v>
      </c>
      <c r="N12" s="138">
        <f t="shared" si="1"/>
        <v>39.094400646856684</v>
      </c>
      <c r="O12" s="138">
        <f t="shared" si="2"/>
        <v>3.4991324465008673</v>
      </c>
      <c r="P12" s="138">
        <f t="shared" si="2"/>
        <v>7.9509467017047362</v>
      </c>
    </row>
    <row r="13" spans="1:16" s="127" customFormat="1" ht="18" customHeight="1">
      <c r="A13" s="29" t="s">
        <v>512</v>
      </c>
      <c r="B13" s="78">
        <v>3026</v>
      </c>
      <c r="C13" s="78">
        <v>3725</v>
      </c>
      <c r="D13" s="78">
        <v>946</v>
      </c>
      <c r="E13" s="78">
        <v>1008</v>
      </c>
      <c r="F13" s="78">
        <v>1895</v>
      </c>
      <c r="G13" s="78">
        <v>2480</v>
      </c>
      <c r="H13" s="78">
        <v>185</v>
      </c>
      <c r="I13" s="78">
        <v>237</v>
      </c>
      <c r="J13" s="104"/>
      <c r="K13" s="137">
        <f t="shared" si="0"/>
        <v>59.683377308707122</v>
      </c>
      <c r="L13" s="137">
        <f t="shared" si="0"/>
        <v>50.201612903225815</v>
      </c>
      <c r="M13" s="138">
        <f t="shared" si="1"/>
        <v>49.920844327176781</v>
      </c>
      <c r="N13" s="138">
        <f t="shared" si="1"/>
        <v>40.645161290322577</v>
      </c>
      <c r="O13" s="138">
        <f t="shared" si="2"/>
        <v>9.7625329815303434</v>
      </c>
      <c r="P13" s="138">
        <f t="shared" si="2"/>
        <v>9.556451612903226</v>
      </c>
    </row>
    <row r="14" spans="1:16" s="127" customFormat="1" ht="18" customHeight="1">
      <c r="A14" s="29" t="s">
        <v>513</v>
      </c>
      <c r="B14" s="78">
        <v>4084</v>
      </c>
      <c r="C14" s="78">
        <v>5802</v>
      </c>
      <c r="D14" s="78">
        <v>1281</v>
      </c>
      <c r="E14" s="78">
        <v>1396</v>
      </c>
      <c r="F14" s="78">
        <v>2639</v>
      </c>
      <c r="G14" s="78">
        <v>4119</v>
      </c>
      <c r="H14" s="78">
        <v>164</v>
      </c>
      <c r="I14" s="78">
        <v>287</v>
      </c>
      <c r="J14" s="104"/>
      <c r="K14" s="137">
        <f t="shared" si="0"/>
        <v>54.755589238347859</v>
      </c>
      <c r="L14" s="137">
        <f t="shared" si="0"/>
        <v>40.859431900946831</v>
      </c>
      <c r="M14" s="138">
        <f t="shared" si="1"/>
        <v>48.54111405835544</v>
      </c>
      <c r="N14" s="138">
        <f t="shared" si="1"/>
        <v>33.891721291575628</v>
      </c>
      <c r="O14" s="138">
        <f t="shared" si="2"/>
        <v>6.2144751799924212</v>
      </c>
      <c r="P14" s="138">
        <f t="shared" si="2"/>
        <v>6.9677106093712071</v>
      </c>
    </row>
    <row r="15" spans="1:16" s="127" customFormat="1" ht="18" customHeight="1">
      <c r="A15" s="29" t="s">
        <v>514</v>
      </c>
      <c r="B15" s="78">
        <v>2654</v>
      </c>
      <c r="C15" s="78">
        <v>3444</v>
      </c>
      <c r="D15" s="78">
        <v>791</v>
      </c>
      <c r="E15" s="78">
        <v>814</v>
      </c>
      <c r="F15" s="78">
        <v>1733</v>
      </c>
      <c r="G15" s="78">
        <v>2370</v>
      </c>
      <c r="H15" s="78">
        <v>130</v>
      </c>
      <c r="I15" s="78">
        <v>260</v>
      </c>
      <c r="J15" s="104"/>
      <c r="K15" s="137">
        <f t="shared" si="0"/>
        <v>53.144835545297177</v>
      </c>
      <c r="L15" s="137">
        <f t="shared" si="0"/>
        <v>45.316455696202532</v>
      </c>
      <c r="M15" s="138">
        <f t="shared" si="1"/>
        <v>45.643392960184656</v>
      </c>
      <c r="N15" s="138">
        <f t="shared" si="1"/>
        <v>34.345991561181435</v>
      </c>
      <c r="O15" s="138">
        <f t="shared" si="2"/>
        <v>7.5014425851125219</v>
      </c>
      <c r="P15" s="138">
        <f t="shared" si="2"/>
        <v>10.970464135021098</v>
      </c>
    </row>
    <row r="16" spans="1:16" ht="18" customHeight="1">
      <c r="A16" s="29" t="s">
        <v>515</v>
      </c>
      <c r="B16" s="78">
        <v>3340</v>
      </c>
      <c r="C16" s="78">
        <v>4507</v>
      </c>
      <c r="D16" s="78">
        <v>1022</v>
      </c>
      <c r="E16" s="78">
        <v>1012</v>
      </c>
      <c r="F16" s="78">
        <v>2045</v>
      </c>
      <c r="G16" s="78">
        <v>3112</v>
      </c>
      <c r="H16" s="78">
        <v>273</v>
      </c>
      <c r="I16" s="78">
        <v>383</v>
      </c>
      <c r="J16" s="104"/>
      <c r="K16" s="137">
        <f t="shared" si="0"/>
        <v>63.325183374083124</v>
      </c>
      <c r="L16" s="137">
        <f t="shared" si="0"/>
        <v>44.826478149100254</v>
      </c>
      <c r="M16" s="138">
        <f t="shared" si="1"/>
        <v>49.975550122249388</v>
      </c>
      <c r="N16" s="138">
        <f t="shared" si="1"/>
        <v>32.519280205655527</v>
      </c>
      <c r="O16" s="138">
        <f t="shared" si="2"/>
        <v>13.34963325183374</v>
      </c>
      <c r="P16" s="138">
        <f t="shared" si="2"/>
        <v>12.307197943444729</v>
      </c>
    </row>
    <row r="17" spans="1:16" ht="18" customHeight="1">
      <c r="A17" s="29" t="s">
        <v>516</v>
      </c>
      <c r="B17" s="78">
        <v>4227</v>
      </c>
      <c r="C17" s="78">
        <v>5264</v>
      </c>
      <c r="D17" s="78">
        <v>1484</v>
      </c>
      <c r="E17" s="78">
        <v>1687</v>
      </c>
      <c r="F17" s="78">
        <v>2476</v>
      </c>
      <c r="G17" s="78">
        <v>3241</v>
      </c>
      <c r="H17" s="78">
        <v>267</v>
      </c>
      <c r="I17" s="78">
        <v>336</v>
      </c>
      <c r="J17" s="104"/>
      <c r="K17" s="137">
        <f t="shared" si="0"/>
        <v>70.718901453957997</v>
      </c>
      <c r="L17" s="137">
        <f t="shared" si="0"/>
        <v>62.419006479481645</v>
      </c>
      <c r="M17" s="138">
        <f t="shared" si="1"/>
        <v>59.935379644588046</v>
      </c>
      <c r="N17" s="138">
        <f t="shared" si="1"/>
        <v>52.051835853131742</v>
      </c>
      <c r="O17" s="138">
        <f t="shared" si="2"/>
        <v>10.783521809369951</v>
      </c>
      <c r="P17" s="138">
        <f t="shared" si="2"/>
        <v>10.367170626349893</v>
      </c>
    </row>
    <row r="18" spans="1:16" ht="18" customHeight="1">
      <c r="A18" s="29" t="s">
        <v>517</v>
      </c>
      <c r="B18" s="78">
        <v>6335</v>
      </c>
      <c r="C18" s="78">
        <v>7581</v>
      </c>
      <c r="D18" s="78">
        <v>2093</v>
      </c>
      <c r="E18" s="78">
        <v>2084</v>
      </c>
      <c r="F18" s="78">
        <v>3995</v>
      </c>
      <c r="G18" s="78">
        <v>5073</v>
      </c>
      <c r="H18" s="78">
        <v>247</v>
      </c>
      <c r="I18" s="78">
        <v>424</v>
      </c>
      <c r="J18" s="104"/>
      <c r="K18" s="137">
        <f t="shared" si="0"/>
        <v>58.573216520650817</v>
      </c>
      <c r="L18" s="137">
        <f t="shared" si="0"/>
        <v>49.438202247191008</v>
      </c>
      <c r="M18" s="138">
        <f t="shared" si="1"/>
        <v>52.390488110137667</v>
      </c>
      <c r="N18" s="138">
        <f t="shared" si="1"/>
        <v>41.080228661541497</v>
      </c>
      <c r="O18" s="138">
        <f t="shared" si="2"/>
        <v>6.1827284105131417</v>
      </c>
      <c r="P18" s="138">
        <f t="shared" si="2"/>
        <v>8.3579735856495176</v>
      </c>
    </row>
    <row r="19" spans="1:16" ht="18" customHeight="1">
      <c r="A19" s="29" t="s">
        <v>518</v>
      </c>
      <c r="B19" s="78">
        <v>2121</v>
      </c>
      <c r="C19" s="78">
        <v>2579</v>
      </c>
      <c r="D19" s="78">
        <v>679</v>
      </c>
      <c r="E19" s="78">
        <v>797</v>
      </c>
      <c r="F19" s="78">
        <v>1273</v>
      </c>
      <c r="G19" s="78">
        <v>1561</v>
      </c>
      <c r="H19" s="78">
        <v>169</v>
      </c>
      <c r="I19" s="78">
        <v>221</v>
      </c>
      <c r="J19" s="104"/>
      <c r="K19" s="137">
        <f t="shared" si="0"/>
        <v>66.614296936370778</v>
      </c>
      <c r="L19" s="137">
        <f t="shared" si="0"/>
        <v>65.214606021780909</v>
      </c>
      <c r="M19" s="138">
        <f t="shared" si="1"/>
        <v>53.338570306362918</v>
      </c>
      <c r="N19" s="138">
        <f t="shared" si="1"/>
        <v>51.057014734144779</v>
      </c>
      <c r="O19" s="138">
        <f t="shared" si="2"/>
        <v>13.275726630007856</v>
      </c>
      <c r="P19" s="138">
        <f t="shared" si="2"/>
        <v>14.157591287636132</v>
      </c>
    </row>
    <row r="20" spans="1:16" ht="18" customHeight="1">
      <c r="A20" s="29" t="s">
        <v>519</v>
      </c>
      <c r="B20" s="78">
        <v>6681</v>
      </c>
      <c r="C20" s="78">
        <v>7657</v>
      </c>
      <c r="D20" s="78">
        <v>2196</v>
      </c>
      <c r="E20" s="78">
        <v>1833</v>
      </c>
      <c r="F20" s="78">
        <v>3998</v>
      </c>
      <c r="G20" s="78">
        <v>5263</v>
      </c>
      <c r="H20" s="78">
        <v>487</v>
      </c>
      <c r="I20" s="78">
        <v>561</v>
      </c>
      <c r="J20" s="104"/>
      <c r="K20" s="137">
        <f t="shared" si="0"/>
        <v>67.108554277138566</v>
      </c>
      <c r="L20" s="137">
        <f t="shared" si="0"/>
        <v>45.487364620938628</v>
      </c>
      <c r="M20" s="138">
        <f t="shared" si="1"/>
        <v>54.927463731865934</v>
      </c>
      <c r="N20" s="138">
        <f t="shared" si="1"/>
        <v>34.828044841345239</v>
      </c>
      <c r="O20" s="138">
        <f t="shared" si="2"/>
        <v>12.181090545272637</v>
      </c>
      <c r="P20" s="138">
        <f t="shared" si="2"/>
        <v>10.659319779593387</v>
      </c>
    </row>
    <row r="21" spans="1:16" ht="18" customHeight="1">
      <c r="A21" s="29" t="s">
        <v>520</v>
      </c>
      <c r="B21" s="78">
        <v>4028</v>
      </c>
      <c r="C21" s="78">
        <v>6242</v>
      </c>
      <c r="D21" s="78">
        <v>1303</v>
      </c>
      <c r="E21" s="78">
        <v>1221</v>
      </c>
      <c r="F21" s="78">
        <v>2588</v>
      </c>
      <c r="G21" s="78">
        <v>4712</v>
      </c>
      <c r="H21" s="78">
        <v>137</v>
      </c>
      <c r="I21" s="78">
        <v>309</v>
      </c>
      <c r="J21" s="104"/>
      <c r="K21" s="137">
        <f t="shared" si="0"/>
        <v>55.641421947449764</v>
      </c>
      <c r="L21" s="137">
        <f t="shared" si="0"/>
        <v>32.470288624787777</v>
      </c>
      <c r="M21" s="138">
        <f t="shared" si="1"/>
        <v>50.347758887171558</v>
      </c>
      <c r="N21" s="138">
        <f t="shared" si="1"/>
        <v>25.912563667232597</v>
      </c>
      <c r="O21" s="138">
        <f t="shared" si="2"/>
        <v>5.2936630602782069</v>
      </c>
      <c r="P21" s="138">
        <f t="shared" si="2"/>
        <v>6.5577249575551777</v>
      </c>
    </row>
    <row r="22" spans="1:16" ht="18" customHeight="1">
      <c r="A22" s="29" t="s">
        <v>521</v>
      </c>
      <c r="B22" s="78">
        <v>6377</v>
      </c>
      <c r="C22" s="78">
        <v>7562</v>
      </c>
      <c r="D22" s="78">
        <v>2000</v>
      </c>
      <c r="E22" s="78">
        <v>2144</v>
      </c>
      <c r="F22" s="78">
        <v>4014</v>
      </c>
      <c r="G22" s="78">
        <v>4991</v>
      </c>
      <c r="H22" s="78">
        <v>363</v>
      </c>
      <c r="I22" s="78">
        <v>427</v>
      </c>
      <c r="J22" s="104"/>
      <c r="K22" s="137">
        <f t="shared" si="0"/>
        <v>58.868958644743394</v>
      </c>
      <c r="L22" s="137">
        <f t="shared" si="0"/>
        <v>51.512722901222197</v>
      </c>
      <c r="M22" s="138">
        <f t="shared" si="1"/>
        <v>49.825610363726959</v>
      </c>
      <c r="N22" s="138">
        <f t="shared" si="1"/>
        <v>42.957323181727105</v>
      </c>
      <c r="O22" s="138">
        <f t="shared" si="2"/>
        <v>9.0433482810164438</v>
      </c>
      <c r="P22" s="138">
        <f t="shared" si="2"/>
        <v>8.5553997194950906</v>
      </c>
    </row>
    <row r="23" spans="1:16" ht="18" customHeight="1">
      <c r="A23" s="29" t="s">
        <v>522</v>
      </c>
      <c r="B23" s="78">
        <v>872</v>
      </c>
      <c r="C23" s="78">
        <v>1138</v>
      </c>
      <c r="D23" s="78">
        <v>267</v>
      </c>
      <c r="E23" s="78">
        <v>317</v>
      </c>
      <c r="F23" s="78">
        <v>530</v>
      </c>
      <c r="G23" s="78">
        <v>740</v>
      </c>
      <c r="H23" s="78">
        <v>75</v>
      </c>
      <c r="I23" s="78">
        <v>81</v>
      </c>
      <c r="J23" s="104"/>
      <c r="K23" s="137">
        <f t="shared" si="0"/>
        <v>64.528301886792448</v>
      </c>
      <c r="L23" s="137">
        <f t="shared" si="0"/>
        <v>53.783783783783775</v>
      </c>
      <c r="M23" s="138">
        <f t="shared" si="1"/>
        <v>50.377358490566039</v>
      </c>
      <c r="N23" s="138">
        <f t="shared" si="1"/>
        <v>42.837837837837839</v>
      </c>
      <c r="O23" s="138">
        <f t="shared" si="2"/>
        <v>14.150943396226415</v>
      </c>
      <c r="P23" s="138">
        <f t="shared" si="2"/>
        <v>10.945945945945947</v>
      </c>
    </row>
    <row r="24" spans="1:16" ht="18" customHeight="1">
      <c r="A24" s="29" t="s">
        <v>523</v>
      </c>
      <c r="B24" s="78">
        <v>8506</v>
      </c>
      <c r="C24" s="78">
        <v>10096</v>
      </c>
      <c r="D24" s="78">
        <v>2101</v>
      </c>
      <c r="E24" s="78">
        <v>2474</v>
      </c>
      <c r="F24" s="78">
        <v>5862</v>
      </c>
      <c r="G24" s="78">
        <v>6727</v>
      </c>
      <c r="H24" s="78">
        <v>543</v>
      </c>
      <c r="I24" s="78">
        <v>895</v>
      </c>
      <c r="J24" s="104"/>
      <c r="K24" s="137">
        <f t="shared" si="0"/>
        <v>45.104060047765266</v>
      </c>
      <c r="L24" s="137">
        <f t="shared" si="0"/>
        <v>50.081760071354239</v>
      </c>
      <c r="M24" s="138">
        <f t="shared" si="1"/>
        <v>35.841009894234048</v>
      </c>
      <c r="N24" s="138">
        <f t="shared" si="1"/>
        <v>36.777166641890886</v>
      </c>
      <c r="O24" s="138">
        <f t="shared" si="2"/>
        <v>9.2630501535312177</v>
      </c>
      <c r="P24" s="138">
        <f t="shared" si="2"/>
        <v>13.304593429463358</v>
      </c>
    </row>
    <row r="25" spans="1:16" ht="18" customHeight="1">
      <c r="A25" s="29" t="s">
        <v>524</v>
      </c>
      <c r="B25" s="78">
        <v>3544</v>
      </c>
      <c r="C25" s="78">
        <v>3757</v>
      </c>
      <c r="D25" s="78">
        <v>1277</v>
      </c>
      <c r="E25" s="78">
        <v>1201</v>
      </c>
      <c r="F25" s="78">
        <v>2089</v>
      </c>
      <c r="G25" s="78">
        <v>2358</v>
      </c>
      <c r="H25" s="78">
        <v>178</v>
      </c>
      <c r="I25" s="78">
        <v>198</v>
      </c>
      <c r="J25" s="104"/>
      <c r="K25" s="137">
        <f t="shared" si="0"/>
        <v>69.650550502632839</v>
      </c>
      <c r="L25" s="137">
        <f t="shared" si="0"/>
        <v>59.329940627650544</v>
      </c>
      <c r="M25" s="138">
        <f t="shared" si="1"/>
        <v>61.129727142173287</v>
      </c>
      <c r="N25" s="138">
        <f t="shared" si="1"/>
        <v>50.932994062765061</v>
      </c>
      <c r="O25" s="138">
        <f t="shared" si="2"/>
        <v>8.5208233604595502</v>
      </c>
      <c r="P25" s="138">
        <f t="shared" si="2"/>
        <v>8.3969465648854964</v>
      </c>
    </row>
    <row r="26" spans="1:16" ht="18" customHeight="1">
      <c r="A26" s="29" t="s">
        <v>525</v>
      </c>
      <c r="B26" s="78">
        <v>2573</v>
      </c>
      <c r="C26" s="78">
        <v>3595</v>
      </c>
      <c r="D26" s="78">
        <v>795</v>
      </c>
      <c r="E26" s="78">
        <v>1175</v>
      </c>
      <c r="F26" s="78">
        <v>1647</v>
      </c>
      <c r="G26" s="78">
        <v>2239</v>
      </c>
      <c r="H26" s="78">
        <v>131</v>
      </c>
      <c r="I26" s="78">
        <v>181</v>
      </c>
      <c r="J26" s="104"/>
      <c r="K26" s="137">
        <f t="shared" ref="K26:L39" si="3">(D26+H26)/F26*100</f>
        <v>56.223436551305404</v>
      </c>
      <c r="L26" s="137">
        <f t="shared" si="3"/>
        <v>60.562751228226887</v>
      </c>
      <c r="M26" s="138">
        <f t="shared" ref="M26:N39" si="4">D26/F26*100</f>
        <v>48.269581056466308</v>
      </c>
      <c r="N26" s="138">
        <f t="shared" si="4"/>
        <v>52.47878517195177</v>
      </c>
      <c r="O26" s="138">
        <f t="shared" ref="O26:P39" si="5">H26/F26*100</f>
        <v>7.953855494839102</v>
      </c>
      <c r="P26" s="138">
        <f t="shared" si="5"/>
        <v>8.0839660562751234</v>
      </c>
    </row>
    <row r="27" spans="1:16" ht="18" customHeight="1">
      <c r="A27" s="29" t="s">
        <v>526</v>
      </c>
      <c r="B27" s="78">
        <v>2284</v>
      </c>
      <c r="C27" s="78">
        <v>2743</v>
      </c>
      <c r="D27" s="78">
        <v>674</v>
      </c>
      <c r="E27" s="78">
        <v>774</v>
      </c>
      <c r="F27" s="78">
        <v>1473</v>
      </c>
      <c r="G27" s="78">
        <v>1774</v>
      </c>
      <c r="H27" s="78">
        <v>137</v>
      </c>
      <c r="I27" s="78">
        <v>195</v>
      </c>
      <c r="J27" s="104"/>
      <c r="K27" s="137">
        <f t="shared" si="3"/>
        <v>55.057705363204349</v>
      </c>
      <c r="L27" s="137">
        <f t="shared" si="3"/>
        <v>54.622322435174745</v>
      </c>
      <c r="M27" s="138">
        <f t="shared" si="4"/>
        <v>45.756958587915818</v>
      </c>
      <c r="N27" s="138">
        <f t="shared" si="4"/>
        <v>43.630214205186022</v>
      </c>
      <c r="O27" s="138">
        <f t="shared" si="5"/>
        <v>9.3007467752885269</v>
      </c>
      <c r="P27" s="138">
        <f t="shared" si="5"/>
        <v>10.992108229988725</v>
      </c>
    </row>
    <row r="28" spans="1:16" ht="18" customHeight="1">
      <c r="A28" s="29" t="s">
        <v>527</v>
      </c>
      <c r="B28" s="78">
        <v>2315</v>
      </c>
      <c r="C28" s="78">
        <v>1868</v>
      </c>
      <c r="D28" s="78">
        <v>791</v>
      </c>
      <c r="E28" s="78">
        <v>496</v>
      </c>
      <c r="F28" s="78">
        <v>1428</v>
      </c>
      <c r="G28" s="78">
        <v>1248</v>
      </c>
      <c r="H28" s="78">
        <v>96</v>
      </c>
      <c r="I28" s="78">
        <v>124</v>
      </c>
      <c r="J28" s="129"/>
      <c r="K28" s="137">
        <f t="shared" si="3"/>
        <v>62.114845938375353</v>
      </c>
      <c r="L28" s="137">
        <f t="shared" si="3"/>
        <v>49.679487179487182</v>
      </c>
      <c r="M28" s="138">
        <f t="shared" si="4"/>
        <v>55.392156862745104</v>
      </c>
      <c r="N28" s="138">
        <f t="shared" si="4"/>
        <v>39.743589743589745</v>
      </c>
      <c r="O28" s="138">
        <f t="shared" si="5"/>
        <v>6.7226890756302522</v>
      </c>
      <c r="P28" s="138">
        <f t="shared" si="5"/>
        <v>9.9358974358974361</v>
      </c>
    </row>
    <row r="29" spans="1:16" ht="18" customHeight="1">
      <c r="A29" s="29" t="s">
        <v>528</v>
      </c>
      <c r="B29" s="78">
        <v>1571</v>
      </c>
      <c r="C29" s="78">
        <v>2206</v>
      </c>
      <c r="D29" s="78">
        <v>514</v>
      </c>
      <c r="E29" s="78">
        <v>639</v>
      </c>
      <c r="F29" s="78">
        <v>975</v>
      </c>
      <c r="G29" s="78">
        <v>1419</v>
      </c>
      <c r="H29" s="78">
        <v>82</v>
      </c>
      <c r="I29" s="78">
        <v>148</v>
      </c>
      <c r="J29" s="129"/>
      <c r="K29" s="137">
        <f t="shared" si="3"/>
        <v>61.128205128205124</v>
      </c>
      <c r="L29" s="137">
        <f t="shared" si="3"/>
        <v>55.461592670895001</v>
      </c>
      <c r="M29" s="138">
        <f t="shared" si="4"/>
        <v>52.717948717948715</v>
      </c>
      <c r="N29" s="138">
        <f t="shared" si="4"/>
        <v>45.031712473572938</v>
      </c>
      <c r="O29" s="138">
        <f t="shared" si="5"/>
        <v>8.4102564102564106</v>
      </c>
      <c r="P29" s="138">
        <f t="shared" si="5"/>
        <v>10.429880197322058</v>
      </c>
    </row>
    <row r="30" spans="1:16" ht="18" customHeight="1">
      <c r="A30" s="29" t="s">
        <v>529</v>
      </c>
      <c r="B30" s="78">
        <v>2983</v>
      </c>
      <c r="C30" s="78">
        <v>2995</v>
      </c>
      <c r="D30" s="78">
        <v>849</v>
      </c>
      <c r="E30" s="78">
        <v>868</v>
      </c>
      <c r="F30" s="78">
        <v>1978</v>
      </c>
      <c r="G30" s="78">
        <v>1928</v>
      </c>
      <c r="H30" s="78">
        <v>156</v>
      </c>
      <c r="I30" s="78">
        <v>199</v>
      </c>
      <c r="J30" s="129"/>
      <c r="K30" s="137">
        <f t="shared" si="3"/>
        <v>50.80889787664308</v>
      </c>
      <c r="L30" s="137">
        <f t="shared" si="3"/>
        <v>55.342323651452283</v>
      </c>
      <c r="M30" s="138">
        <f t="shared" si="4"/>
        <v>42.922143579373106</v>
      </c>
      <c r="N30" s="138">
        <f t="shared" si="4"/>
        <v>45.020746887966808</v>
      </c>
      <c r="O30" s="138">
        <f t="shared" si="5"/>
        <v>7.8867542972699693</v>
      </c>
      <c r="P30" s="138">
        <f t="shared" si="5"/>
        <v>10.321576763485476</v>
      </c>
    </row>
    <row r="31" spans="1:16" ht="18" customHeight="1">
      <c r="A31" s="29" t="s">
        <v>530</v>
      </c>
      <c r="B31" s="78">
        <v>2013</v>
      </c>
      <c r="C31" s="78">
        <v>2436</v>
      </c>
      <c r="D31" s="78">
        <v>681</v>
      </c>
      <c r="E31" s="78">
        <v>576</v>
      </c>
      <c r="F31" s="78">
        <v>1232</v>
      </c>
      <c r="G31" s="78">
        <v>1727</v>
      </c>
      <c r="H31" s="78">
        <v>100</v>
      </c>
      <c r="I31" s="78">
        <v>133</v>
      </c>
      <c r="J31" s="129"/>
      <c r="K31" s="137">
        <f t="shared" si="3"/>
        <v>63.392857142857139</v>
      </c>
      <c r="L31" s="137">
        <f t="shared" si="3"/>
        <v>41.053850607990732</v>
      </c>
      <c r="M31" s="138">
        <f t="shared" si="4"/>
        <v>55.27597402597403</v>
      </c>
      <c r="N31" s="138">
        <f t="shared" si="4"/>
        <v>33.352634626519979</v>
      </c>
      <c r="O31" s="138">
        <f t="shared" si="5"/>
        <v>8.1168831168831161</v>
      </c>
      <c r="P31" s="138">
        <f t="shared" si="5"/>
        <v>7.7012159814707593</v>
      </c>
    </row>
    <row r="32" spans="1:16" ht="18" customHeight="1">
      <c r="A32" s="29" t="s">
        <v>531</v>
      </c>
      <c r="B32" s="78">
        <v>3394</v>
      </c>
      <c r="C32" s="78">
        <v>3910</v>
      </c>
      <c r="D32" s="78">
        <v>953</v>
      </c>
      <c r="E32" s="78">
        <v>1052</v>
      </c>
      <c r="F32" s="78">
        <v>2160</v>
      </c>
      <c r="G32" s="78">
        <v>2497</v>
      </c>
      <c r="H32" s="78">
        <v>281</v>
      </c>
      <c r="I32" s="78">
        <v>361</v>
      </c>
      <c r="J32" s="129"/>
      <c r="K32" s="137">
        <f t="shared" si="3"/>
        <v>57.129629629629633</v>
      </c>
      <c r="L32" s="137">
        <f t="shared" si="3"/>
        <v>56.5879054865839</v>
      </c>
      <c r="M32" s="138">
        <f t="shared" si="4"/>
        <v>44.120370370370374</v>
      </c>
      <c r="N32" s="138">
        <f t="shared" si="4"/>
        <v>42.130556668001603</v>
      </c>
      <c r="O32" s="138">
        <f t="shared" si="5"/>
        <v>13.00925925925926</v>
      </c>
      <c r="P32" s="138">
        <f t="shared" si="5"/>
        <v>14.4573488185823</v>
      </c>
    </row>
    <row r="33" spans="1:16" ht="18" customHeight="1">
      <c r="A33" s="29" t="s">
        <v>532</v>
      </c>
      <c r="B33" s="78">
        <v>2648</v>
      </c>
      <c r="C33" s="78">
        <v>3168</v>
      </c>
      <c r="D33" s="78">
        <v>857</v>
      </c>
      <c r="E33" s="78">
        <v>902</v>
      </c>
      <c r="F33" s="78">
        <v>1670</v>
      </c>
      <c r="G33" s="78">
        <v>2122</v>
      </c>
      <c r="H33" s="78">
        <v>121</v>
      </c>
      <c r="I33" s="78">
        <v>144</v>
      </c>
      <c r="J33" s="129"/>
      <c r="K33" s="137">
        <f t="shared" si="3"/>
        <v>58.562874251497007</v>
      </c>
      <c r="L33" s="137">
        <f t="shared" si="3"/>
        <v>49.293119698397739</v>
      </c>
      <c r="M33" s="138">
        <f t="shared" si="4"/>
        <v>51.317365269461078</v>
      </c>
      <c r="N33" s="138">
        <f t="shared" si="4"/>
        <v>42.507068803016026</v>
      </c>
      <c r="O33" s="138">
        <f t="shared" si="5"/>
        <v>7.2455089820359282</v>
      </c>
      <c r="P33" s="138">
        <f t="shared" si="5"/>
        <v>6.7860508953817149</v>
      </c>
    </row>
    <row r="34" spans="1:16" ht="18" customHeight="1">
      <c r="A34" s="29" t="s">
        <v>533</v>
      </c>
      <c r="B34" s="78">
        <v>5983</v>
      </c>
      <c r="C34" s="78">
        <v>6667</v>
      </c>
      <c r="D34" s="78">
        <v>2024</v>
      </c>
      <c r="E34" s="78">
        <v>1910</v>
      </c>
      <c r="F34" s="78">
        <v>3594</v>
      </c>
      <c r="G34" s="78">
        <v>4297</v>
      </c>
      <c r="H34" s="78">
        <v>365</v>
      </c>
      <c r="I34" s="78">
        <v>460</v>
      </c>
      <c r="J34" s="129"/>
      <c r="K34" s="137">
        <f t="shared" si="3"/>
        <v>66.471897607122983</v>
      </c>
      <c r="L34" s="137">
        <f t="shared" si="3"/>
        <v>55.154759134279729</v>
      </c>
      <c r="M34" s="138">
        <f t="shared" si="4"/>
        <v>56.316082359488043</v>
      </c>
      <c r="N34" s="138">
        <f t="shared" si="4"/>
        <v>44.449616011170583</v>
      </c>
      <c r="O34" s="138">
        <f t="shared" si="5"/>
        <v>10.155815247634948</v>
      </c>
      <c r="P34" s="138">
        <f t="shared" si="5"/>
        <v>10.705143123109146</v>
      </c>
    </row>
    <row r="35" spans="1:16" ht="18" customHeight="1">
      <c r="A35" s="29" t="s">
        <v>534</v>
      </c>
      <c r="B35" s="78">
        <v>3833</v>
      </c>
      <c r="C35" s="78">
        <v>5522</v>
      </c>
      <c r="D35" s="78">
        <v>1277</v>
      </c>
      <c r="E35" s="78">
        <v>1621</v>
      </c>
      <c r="F35" s="78">
        <v>2363</v>
      </c>
      <c r="G35" s="78">
        <v>3611</v>
      </c>
      <c r="H35" s="78">
        <v>193</v>
      </c>
      <c r="I35" s="78">
        <v>290</v>
      </c>
      <c r="J35" s="129"/>
      <c r="K35" s="137">
        <f t="shared" si="3"/>
        <v>62.209056284384253</v>
      </c>
      <c r="L35" s="137">
        <f t="shared" si="3"/>
        <v>52.921628357795626</v>
      </c>
      <c r="M35" s="138">
        <f t="shared" si="4"/>
        <v>54.041472704189587</v>
      </c>
      <c r="N35" s="138">
        <f t="shared" si="4"/>
        <v>44.890612018831348</v>
      </c>
      <c r="O35" s="138">
        <f t="shared" si="5"/>
        <v>8.1675835801946679</v>
      </c>
      <c r="P35" s="138">
        <f t="shared" si="5"/>
        <v>8.0310163389642746</v>
      </c>
    </row>
    <row r="36" spans="1:16" ht="18" customHeight="1">
      <c r="A36" s="29" t="s">
        <v>535</v>
      </c>
      <c r="B36" s="78">
        <v>5736</v>
      </c>
      <c r="C36" s="78">
        <v>5462</v>
      </c>
      <c r="D36" s="78">
        <v>1496</v>
      </c>
      <c r="E36" s="78">
        <v>1229</v>
      </c>
      <c r="F36" s="78">
        <v>3990</v>
      </c>
      <c r="G36" s="78">
        <v>3730</v>
      </c>
      <c r="H36" s="78">
        <v>250</v>
      </c>
      <c r="I36" s="78">
        <v>503</v>
      </c>
      <c r="J36" s="129"/>
      <c r="K36" s="137">
        <f t="shared" si="3"/>
        <v>43.759398496240607</v>
      </c>
      <c r="L36" s="137">
        <f t="shared" si="3"/>
        <v>46.434316353887404</v>
      </c>
      <c r="M36" s="138">
        <f t="shared" si="4"/>
        <v>37.493734335839605</v>
      </c>
      <c r="N36" s="138">
        <f t="shared" si="4"/>
        <v>32.949061662198389</v>
      </c>
      <c r="O36" s="138">
        <f t="shared" si="5"/>
        <v>6.2656641604010019</v>
      </c>
      <c r="P36" s="138">
        <f t="shared" si="5"/>
        <v>13.485254691689008</v>
      </c>
    </row>
    <row r="37" spans="1:16" ht="18" customHeight="1">
      <c r="A37" s="29" t="s">
        <v>536</v>
      </c>
      <c r="B37" s="78">
        <v>5385</v>
      </c>
      <c r="C37" s="78">
        <v>7614</v>
      </c>
      <c r="D37" s="78">
        <v>1682</v>
      </c>
      <c r="E37" s="78">
        <v>2262</v>
      </c>
      <c r="F37" s="78">
        <v>3455</v>
      </c>
      <c r="G37" s="78">
        <v>4930</v>
      </c>
      <c r="H37" s="78">
        <v>248</v>
      </c>
      <c r="I37" s="78">
        <v>422</v>
      </c>
      <c r="J37" s="129"/>
      <c r="K37" s="137">
        <f t="shared" si="3"/>
        <v>55.861070911722145</v>
      </c>
      <c r="L37" s="137">
        <f t="shared" si="3"/>
        <v>54.442190669371193</v>
      </c>
      <c r="M37" s="138">
        <f t="shared" si="4"/>
        <v>48.683068017366139</v>
      </c>
      <c r="N37" s="138">
        <f t="shared" si="4"/>
        <v>45.882352941176471</v>
      </c>
      <c r="O37" s="138">
        <f t="shared" si="5"/>
        <v>7.1780028943560055</v>
      </c>
      <c r="P37" s="138">
        <f t="shared" si="5"/>
        <v>8.5598377281947258</v>
      </c>
    </row>
    <row r="38" spans="1:16" ht="18" customHeight="1">
      <c r="A38" s="29" t="s">
        <v>537</v>
      </c>
      <c r="B38" s="78">
        <v>1911</v>
      </c>
      <c r="C38" s="78">
        <v>2678</v>
      </c>
      <c r="D38" s="78">
        <v>649</v>
      </c>
      <c r="E38" s="78">
        <v>671</v>
      </c>
      <c r="F38" s="78">
        <v>1121</v>
      </c>
      <c r="G38" s="78">
        <v>1841</v>
      </c>
      <c r="H38" s="78">
        <v>141</v>
      </c>
      <c r="I38" s="78">
        <v>166</v>
      </c>
      <c r="J38" s="129"/>
      <c r="K38" s="137">
        <f t="shared" si="3"/>
        <v>70.472792149866194</v>
      </c>
      <c r="L38" s="137">
        <f t="shared" si="3"/>
        <v>45.464421510048886</v>
      </c>
      <c r="M38" s="138">
        <f t="shared" si="4"/>
        <v>57.894736842105267</v>
      </c>
      <c r="N38" s="138">
        <f t="shared" si="4"/>
        <v>36.447582835415538</v>
      </c>
      <c r="O38" s="138">
        <f t="shared" si="5"/>
        <v>12.578055307760927</v>
      </c>
      <c r="P38" s="138">
        <f t="shared" si="5"/>
        <v>9.0168386746333518</v>
      </c>
    </row>
    <row r="39" spans="1:16" ht="18" customHeight="1">
      <c r="A39" s="29" t="s">
        <v>538</v>
      </c>
      <c r="B39" s="78">
        <v>7784</v>
      </c>
      <c r="C39" s="78">
        <v>10649</v>
      </c>
      <c r="D39" s="78">
        <v>2416</v>
      </c>
      <c r="E39" s="78">
        <v>2967</v>
      </c>
      <c r="F39" s="78">
        <v>5134</v>
      </c>
      <c r="G39" s="78">
        <v>7122</v>
      </c>
      <c r="H39" s="78">
        <v>234</v>
      </c>
      <c r="I39" s="78">
        <v>560</v>
      </c>
      <c r="J39" s="129"/>
      <c r="K39" s="137">
        <f t="shared" si="3"/>
        <v>51.616673159329963</v>
      </c>
      <c r="L39" s="137">
        <f t="shared" si="3"/>
        <v>49.522606009547879</v>
      </c>
      <c r="M39" s="138">
        <f t="shared" si="4"/>
        <v>47.058823529411761</v>
      </c>
      <c r="N39" s="138">
        <f t="shared" si="4"/>
        <v>41.659646166807079</v>
      </c>
      <c r="O39" s="138">
        <f t="shared" si="5"/>
        <v>4.5578496299181923</v>
      </c>
      <c r="P39" s="138">
        <f t="shared" si="5"/>
        <v>7.8629598427408034</v>
      </c>
    </row>
    <row r="40" spans="1:16" ht="18" customHeight="1" thickBot="1">
      <c r="A40" s="120"/>
      <c r="B40" s="120"/>
      <c r="C40" s="120"/>
      <c r="D40" s="120"/>
      <c r="E40" s="120"/>
      <c r="F40" s="120"/>
      <c r="G40" s="120"/>
      <c r="H40" s="120"/>
      <c r="I40" s="120"/>
      <c r="J40" s="120"/>
      <c r="K40" s="120"/>
      <c r="L40" s="120"/>
      <c r="M40" s="120"/>
      <c r="N40" s="120"/>
      <c r="O40" s="120"/>
      <c r="P40" s="120"/>
    </row>
    <row r="72" spans="1:16" ht="18" customHeight="1" thickBot="1">
      <c r="A72" s="120"/>
      <c r="B72" s="120"/>
      <c r="C72" s="120"/>
      <c r="D72" s="120"/>
      <c r="E72" s="120"/>
      <c r="F72" s="120"/>
      <c r="G72" s="120"/>
      <c r="H72" s="120"/>
      <c r="I72" s="120"/>
      <c r="J72" s="120"/>
      <c r="K72" s="120"/>
      <c r="L72" s="120"/>
      <c r="M72" s="120"/>
      <c r="N72" s="120"/>
      <c r="O72" s="120"/>
      <c r="P72" s="120"/>
    </row>
    <row r="95" s="127" customFormat="1"/>
    <row r="96" s="127" customFormat="1"/>
    <row r="97" s="127" customFormat="1"/>
    <row r="98" s="127" customFormat="1"/>
    <row r="99" s="127" customFormat="1"/>
    <row r="100" s="127" customFormat="1"/>
    <row r="101" s="127" customFormat="1"/>
    <row r="102" s="127" customFormat="1"/>
    <row r="103" s="127" customFormat="1"/>
    <row r="104" s="127" customFormat="1"/>
    <row r="105" s="127" customFormat="1"/>
    <row r="106" s="127" customFormat="1"/>
    <row r="107" s="127" customFormat="1"/>
    <row r="108" s="127" customFormat="1"/>
    <row r="109" s="127" customFormat="1"/>
    <row r="110" s="127" customFormat="1"/>
    <row r="111" s="127" customFormat="1"/>
    <row r="139" spans="1:16" ht="15">
      <c r="A139" s="136"/>
      <c r="B139" s="146"/>
      <c r="C139" s="127"/>
      <c r="D139" s="127"/>
      <c r="E139" s="147"/>
      <c r="F139" s="147"/>
      <c r="G139" s="127"/>
      <c r="H139" s="127"/>
      <c r="I139" s="127"/>
      <c r="J139" s="127"/>
      <c r="K139" s="127"/>
      <c r="L139" s="127"/>
      <c r="M139" s="127"/>
      <c r="N139" s="127"/>
      <c r="O139" s="127"/>
      <c r="P139" s="127"/>
    </row>
    <row r="140" spans="1:16" ht="15">
      <c r="A140" s="136"/>
      <c r="B140" s="146"/>
      <c r="C140" s="127"/>
      <c r="D140" s="127"/>
      <c r="E140" s="147"/>
      <c r="F140" s="147"/>
      <c r="G140" s="127"/>
      <c r="H140" s="127"/>
      <c r="I140" s="127"/>
      <c r="J140" s="127"/>
      <c r="K140" s="127"/>
      <c r="L140" s="127"/>
      <c r="M140" s="127"/>
      <c r="N140" s="127"/>
      <c r="O140" s="127"/>
      <c r="P140" s="127"/>
    </row>
    <row r="141" spans="1:16">
      <c r="A141" s="146"/>
      <c r="B141" s="146"/>
      <c r="C141" s="127"/>
      <c r="D141" s="127"/>
      <c r="E141" s="147"/>
      <c r="F141" s="147"/>
      <c r="G141" s="127"/>
      <c r="H141" s="127"/>
      <c r="I141" s="127"/>
      <c r="J141" s="127"/>
      <c r="K141" s="127"/>
      <c r="L141" s="127"/>
      <c r="M141" s="127"/>
      <c r="N141" s="127"/>
      <c r="O141" s="127"/>
      <c r="P141" s="127"/>
    </row>
    <row r="142" spans="1:16">
      <c r="A142" s="146"/>
      <c r="B142" s="146"/>
      <c r="C142" s="127"/>
      <c r="D142" s="127"/>
      <c r="E142" s="147"/>
      <c r="F142" s="147"/>
      <c r="G142" s="127"/>
      <c r="H142" s="127"/>
      <c r="I142" s="127"/>
      <c r="J142" s="127"/>
      <c r="K142" s="127"/>
      <c r="L142" s="127"/>
      <c r="M142" s="127"/>
      <c r="N142" s="127"/>
      <c r="O142" s="127"/>
      <c r="P142" s="127"/>
    </row>
    <row r="143" spans="1:16">
      <c r="A143" s="127"/>
      <c r="B143" s="127"/>
      <c r="C143" s="127"/>
      <c r="D143" s="127"/>
      <c r="E143" s="127"/>
      <c r="F143" s="127"/>
      <c r="G143" s="127"/>
      <c r="H143" s="127"/>
      <c r="I143" s="127"/>
      <c r="J143" s="127"/>
      <c r="K143" s="127"/>
      <c r="L143" s="127"/>
      <c r="M143" s="127"/>
      <c r="N143" s="127"/>
      <c r="O143" s="127"/>
      <c r="P143" s="127"/>
    </row>
    <row r="144" spans="1:16">
      <c r="A144" s="127"/>
      <c r="B144" s="127"/>
      <c r="C144" s="127"/>
      <c r="D144" s="127"/>
      <c r="E144" s="127"/>
      <c r="F144" s="127"/>
      <c r="G144" s="127"/>
      <c r="H144" s="127"/>
      <c r="I144" s="127"/>
      <c r="J144" s="127"/>
      <c r="K144" s="127"/>
      <c r="L144" s="127"/>
      <c r="M144" s="127"/>
      <c r="N144" s="127"/>
      <c r="O144" s="127"/>
      <c r="P144"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30647-99D3-4D27-B3F4-5EFB944B67EA}">
  <sheetPr>
    <pageSetUpPr fitToPage="1"/>
  </sheetPr>
  <dimension ref="A1:P171"/>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1930</v>
      </c>
      <c r="B1" s="116"/>
      <c r="E1" s="117"/>
      <c r="F1" s="117"/>
      <c r="G1" s="117"/>
      <c r="H1" s="117"/>
      <c r="I1" s="117"/>
    </row>
    <row r="2" spans="1:16" ht="15">
      <c r="A2" s="2" t="s">
        <v>1931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1892</v>
      </c>
      <c r="B5" s="554" t="s">
        <v>159</v>
      </c>
      <c r="C5" s="554"/>
      <c r="D5" s="556" t="s">
        <v>169</v>
      </c>
      <c r="E5" s="556"/>
      <c r="F5" s="556"/>
      <c r="G5" s="556"/>
      <c r="H5" s="556"/>
      <c r="I5" s="556"/>
      <c r="J5" s="122"/>
      <c r="K5" s="556" t="s">
        <v>170</v>
      </c>
      <c r="L5" s="556"/>
      <c r="M5" s="556"/>
      <c r="N5" s="556"/>
      <c r="O5" s="556"/>
      <c r="P5" s="556"/>
    </row>
    <row r="6" spans="1:16" ht="38.25" customHeight="1" thickBot="1">
      <c r="A6" s="548"/>
      <c r="B6" s="555"/>
      <c r="C6" s="555"/>
      <c r="D6" s="558" t="s">
        <v>171</v>
      </c>
      <c r="E6" s="558"/>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488</v>
      </c>
      <c r="B9" s="129"/>
      <c r="C9" s="129"/>
      <c r="D9" s="129"/>
      <c r="E9" s="129"/>
      <c r="F9" s="129"/>
      <c r="G9" s="129"/>
      <c r="H9" s="129"/>
      <c r="I9" s="129"/>
      <c r="J9" s="129"/>
      <c r="K9" s="129"/>
      <c r="L9" s="129"/>
      <c r="M9" s="129"/>
      <c r="N9" s="129"/>
      <c r="O9" s="129"/>
      <c r="P9" s="129"/>
    </row>
    <row r="10" spans="1:16" s="127" customFormat="1" ht="18" customHeight="1">
      <c r="A10" s="29" t="s">
        <v>539</v>
      </c>
      <c r="B10" s="78">
        <v>5363</v>
      </c>
      <c r="C10" s="78">
        <v>5925</v>
      </c>
      <c r="D10" s="78">
        <v>1692</v>
      </c>
      <c r="E10" s="78">
        <v>1642</v>
      </c>
      <c r="F10" s="78">
        <v>3459</v>
      </c>
      <c r="G10" s="78">
        <v>3886</v>
      </c>
      <c r="H10" s="78">
        <v>212</v>
      </c>
      <c r="I10" s="78">
        <v>397</v>
      </c>
      <c r="J10" s="129"/>
      <c r="K10" s="137">
        <f t="shared" ref="K10:L18" si="0">(D10+H10)/F10*100</f>
        <v>55.044810638912978</v>
      </c>
      <c r="L10" s="137">
        <f t="shared" si="0"/>
        <v>52.470406587750894</v>
      </c>
      <c r="M10" s="138">
        <f t="shared" ref="M10:N18" si="1">D10/F10*100</f>
        <v>48.915871639202081</v>
      </c>
      <c r="N10" s="138">
        <f t="shared" si="1"/>
        <v>42.254246011322699</v>
      </c>
      <c r="O10" s="138">
        <f t="shared" ref="O10:P18" si="2">H10/F10*100</f>
        <v>6.1289389997108996</v>
      </c>
      <c r="P10" s="138">
        <f t="shared" si="2"/>
        <v>10.216160576428205</v>
      </c>
    </row>
    <row r="11" spans="1:16" s="127" customFormat="1" ht="18" customHeight="1">
      <c r="A11" s="29" t="s">
        <v>540</v>
      </c>
      <c r="B11" s="78">
        <v>1447</v>
      </c>
      <c r="C11" s="78">
        <v>1334</v>
      </c>
      <c r="D11" s="78">
        <v>520</v>
      </c>
      <c r="E11" s="78">
        <v>320</v>
      </c>
      <c r="F11" s="78">
        <v>837</v>
      </c>
      <c r="G11" s="78">
        <v>897</v>
      </c>
      <c r="H11" s="78">
        <v>90</v>
      </c>
      <c r="I11" s="78">
        <v>117</v>
      </c>
      <c r="J11" s="129"/>
      <c r="K11" s="137">
        <f t="shared" si="0"/>
        <v>72.87933094384708</v>
      </c>
      <c r="L11" s="137">
        <f t="shared" si="0"/>
        <v>48.717948717948715</v>
      </c>
      <c r="M11" s="138">
        <f t="shared" si="1"/>
        <v>62.126642771804065</v>
      </c>
      <c r="N11" s="138">
        <f t="shared" si="1"/>
        <v>35.674470457079153</v>
      </c>
      <c r="O11" s="138">
        <f t="shared" si="2"/>
        <v>10.75268817204301</v>
      </c>
      <c r="P11" s="138">
        <f t="shared" si="2"/>
        <v>13.043478260869565</v>
      </c>
    </row>
    <row r="12" spans="1:16" s="127" customFormat="1" ht="18" customHeight="1">
      <c r="A12" s="29" t="s">
        <v>541</v>
      </c>
      <c r="B12" s="78">
        <v>5958</v>
      </c>
      <c r="C12" s="78">
        <v>7377</v>
      </c>
      <c r="D12" s="78">
        <v>1911</v>
      </c>
      <c r="E12" s="78">
        <v>1818</v>
      </c>
      <c r="F12" s="78">
        <v>3690</v>
      </c>
      <c r="G12" s="78">
        <v>5066</v>
      </c>
      <c r="H12" s="78">
        <v>357</v>
      </c>
      <c r="I12" s="78">
        <v>493</v>
      </c>
      <c r="J12" s="129"/>
      <c r="K12" s="137">
        <f t="shared" si="0"/>
        <v>61.463414634146339</v>
      </c>
      <c r="L12" s="137">
        <f t="shared" si="0"/>
        <v>45.617844453217529</v>
      </c>
      <c r="M12" s="138">
        <f t="shared" si="1"/>
        <v>51.788617886178869</v>
      </c>
      <c r="N12" s="138">
        <f t="shared" si="1"/>
        <v>35.886300829056452</v>
      </c>
      <c r="O12" s="138">
        <f t="shared" si="2"/>
        <v>9.6747967479674788</v>
      </c>
      <c r="P12" s="138">
        <f t="shared" si="2"/>
        <v>9.7315436241610733</v>
      </c>
    </row>
    <row r="13" spans="1:16" s="127" customFormat="1" ht="18" customHeight="1">
      <c r="A13" s="29" t="s">
        <v>542</v>
      </c>
      <c r="B13" s="78">
        <v>5977</v>
      </c>
      <c r="C13" s="78">
        <v>6952</v>
      </c>
      <c r="D13" s="78">
        <v>1879</v>
      </c>
      <c r="E13" s="78">
        <v>2202</v>
      </c>
      <c r="F13" s="78">
        <v>3833</v>
      </c>
      <c r="G13" s="78">
        <v>4389</v>
      </c>
      <c r="H13" s="78">
        <v>265</v>
      </c>
      <c r="I13" s="78">
        <v>361</v>
      </c>
      <c r="J13" s="129"/>
      <c r="K13" s="137">
        <f t="shared" si="0"/>
        <v>55.935298721627966</v>
      </c>
      <c r="L13" s="137">
        <f t="shared" si="0"/>
        <v>58.395989974937343</v>
      </c>
      <c r="M13" s="138">
        <f t="shared" si="1"/>
        <v>49.02165405687451</v>
      </c>
      <c r="N13" s="138">
        <f t="shared" si="1"/>
        <v>50.170881749829121</v>
      </c>
      <c r="O13" s="138">
        <f t="shared" si="2"/>
        <v>6.9136446647534573</v>
      </c>
      <c r="P13" s="138">
        <f t="shared" si="2"/>
        <v>8.2251082251082259</v>
      </c>
    </row>
    <row r="14" spans="1:16" s="127" customFormat="1" ht="18" customHeight="1">
      <c r="A14" s="29" t="s">
        <v>543</v>
      </c>
      <c r="B14" s="78">
        <v>5184</v>
      </c>
      <c r="C14" s="78">
        <v>5823</v>
      </c>
      <c r="D14" s="78">
        <v>1668</v>
      </c>
      <c r="E14" s="78">
        <v>1593</v>
      </c>
      <c r="F14" s="78">
        <v>3271</v>
      </c>
      <c r="G14" s="78">
        <v>3898</v>
      </c>
      <c r="H14" s="78">
        <v>245</v>
      </c>
      <c r="I14" s="78">
        <v>332</v>
      </c>
      <c r="J14" s="129"/>
      <c r="K14" s="137">
        <f t="shared" si="0"/>
        <v>58.483644145521254</v>
      </c>
      <c r="L14" s="137">
        <f t="shared" si="0"/>
        <v>49.384299640841455</v>
      </c>
      <c r="M14" s="138">
        <f t="shared" si="1"/>
        <v>50.993579944970961</v>
      </c>
      <c r="N14" s="138">
        <f t="shared" si="1"/>
        <v>40.867111339148281</v>
      </c>
      <c r="O14" s="138">
        <f t="shared" si="2"/>
        <v>7.4900642005502904</v>
      </c>
      <c r="P14" s="138">
        <f t="shared" si="2"/>
        <v>8.5171883016931762</v>
      </c>
    </row>
    <row r="15" spans="1:16" s="127" customFormat="1" ht="18" customHeight="1">
      <c r="A15" s="29" t="s">
        <v>544</v>
      </c>
      <c r="B15" s="78">
        <v>1132</v>
      </c>
      <c r="C15" s="78">
        <v>1125</v>
      </c>
      <c r="D15" s="78">
        <v>308</v>
      </c>
      <c r="E15" s="78">
        <v>294</v>
      </c>
      <c r="F15" s="78">
        <v>753</v>
      </c>
      <c r="G15" s="78">
        <v>726</v>
      </c>
      <c r="H15" s="78">
        <v>71</v>
      </c>
      <c r="I15" s="78">
        <v>105</v>
      </c>
      <c r="J15" s="129"/>
      <c r="K15" s="137">
        <f t="shared" si="0"/>
        <v>50.332005312084995</v>
      </c>
      <c r="L15" s="137">
        <f t="shared" si="0"/>
        <v>54.958677685950406</v>
      </c>
      <c r="M15" s="138">
        <f t="shared" si="1"/>
        <v>40.903054448871181</v>
      </c>
      <c r="N15" s="138">
        <f t="shared" si="1"/>
        <v>40.495867768595041</v>
      </c>
      <c r="O15" s="138">
        <f t="shared" si="2"/>
        <v>9.4289508632138119</v>
      </c>
      <c r="P15" s="138">
        <f t="shared" si="2"/>
        <v>14.46280991735537</v>
      </c>
    </row>
    <row r="16" spans="1:16" s="127" customFormat="1" ht="18" customHeight="1">
      <c r="A16" s="29" t="s">
        <v>545</v>
      </c>
      <c r="B16" s="78">
        <v>44757</v>
      </c>
      <c r="C16" s="78">
        <v>47910</v>
      </c>
      <c r="D16" s="78">
        <v>10956</v>
      </c>
      <c r="E16" s="78">
        <v>12413</v>
      </c>
      <c r="F16" s="78">
        <v>30576</v>
      </c>
      <c r="G16" s="78">
        <v>31535</v>
      </c>
      <c r="H16" s="78">
        <v>3225</v>
      </c>
      <c r="I16" s="78">
        <v>3962</v>
      </c>
      <c r="J16" s="140"/>
      <c r="K16" s="137">
        <f t="shared" si="0"/>
        <v>46.379513343799054</v>
      </c>
      <c r="L16" s="137">
        <f t="shared" si="0"/>
        <v>51.926430949738389</v>
      </c>
      <c r="M16" s="138">
        <f t="shared" si="1"/>
        <v>35.832025117739406</v>
      </c>
      <c r="N16" s="138">
        <f t="shared" si="1"/>
        <v>39.362612969716189</v>
      </c>
      <c r="O16" s="138">
        <f t="shared" si="2"/>
        <v>10.547488226059656</v>
      </c>
      <c r="P16" s="138">
        <f t="shared" si="2"/>
        <v>12.563817980022199</v>
      </c>
    </row>
    <row r="17" spans="1:16" s="127" customFormat="1" ht="18" customHeight="1">
      <c r="A17" s="29" t="s">
        <v>546</v>
      </c>
      <c r="B17" s="78">
        <v>4209</v>
      </c>
      <c r="C17" s="78">
        <v>4011</v>
      </c>
      <c r="D17" s="78">
        <v>1067</v>
      </c>
      <c r="E17" s="78">
        <v>1020</v>
      </c>
      <c r="F17" s="78">
        <v>2944</v>
      </c>
      <c r="G17" s="78">
        <v>2695</v>
      </c>
      <c r="H17" s="78">
        <v>198</v>
      </c>
      <c r="I17" s="78">
        <v>296</v>
      </c>
      <c r="J17" s="140"/>
      <c r="K17" s="137">
        <f t="shared" si="0"/>
        <v>42.96875</v>
      </c>
      <c r="L17" s="137">
        <f t="shared" si="0"/>
        <v>48.831168831168831</v>
      </c>
      <c r="M17" s="138">
        <f t="shared" si="1"/>
        <v>36.243206521739133</v>
      </c>
      <c r="N17" s="138">
        <f t="shared" si="1"/>
        <v>37.847866419294988</v>
      </c>
      <c r="O17" s="138">
        <f t="shared" si="2"/>
        <v>6.7255434782608692</v>
      </c>
      <c r="P17" s="138">
        <f t="shared" si="2"/>
        <v>10.98330241187384</v>
      </c>
    </row>
    <row r="18" spans="1:16" s="127" customFormat="1" ht="18" customHeight="1">
      <c r="A18" s="29" t="s">
        <v>547</v>
      </c>
      <c r="B18" s="78">
        <v>198</v>
      </c>
      <c r="C18" s="78">
        <v>157</v>
      </c>
      <c r="D18" s="78">
        <v>71</v>
      </c>
      <c r="E18" s="78">
        <v>41</v>
      </c>
      <c r="F18" s="78">
        <v>120</v>
      </c>
      <c r="G18" s="78">
        <v>108</v>
      </c>
      <c r="H18" s="78">
        <v>7</v>
      </c>
      <c r="I18" s="78">
        <v>8</v>
      </c>
      <c r="J18" s="140"/>
      <c r="K18" s="137">
        <f t="shared" si="0"/>
        <v>65</v>
      </c>
      <c r="L18" s="137">
        <f t="shared" si="0"/>
        <v>45.370370370370374</v>
      </c>
      <c r="M18" s="138">
        <f t="shared" si="1"/>
        <v>59.166666666666664</v>
      </c>
      <c r="N18" s="138">
        <f t="shared" si="1"/>
        <v>37.962962962962962</v>
      </c>
      <c r="O18" s="138">
        <f t="shared" si="2"/>
        <v>5.833333333333333</v>
      </c>
      <c r="P18" s="138">
        <f t="shared" si="2"/>
        <v>7.4074074074074066</v>
      </c>
    </row>
    <row r="19" spans="1:16" s="127" customFormat="1" ht="18" customHeight="1">
      <c r="A19" s="29"/>
      <c r="B19" s="130"/>
      <c r="C19" s="130"/>
      <c r="D19" s="169"/>
      <c r="E19" s="169"/>
      <c r="F19" s="169"/>
      <c r="G19" s="169"/>
      <c r="H19" s="169"/>
      <c r="I19" s="169"/>
      <c r="J19" s="169"/>
      <c r="K19" s="169"/>
      <c r="L19" s="169"/>
      <c r="M19" s="169"/>
      <c r="N19" s="169"/>
      <c r="O19" s="169"/>
      <c r="P19" s="169"/>
    </row>
    <row r="20" spans="1:16" s="127" customFormat="1" ht="18" customHeight="1">
      <c r="A20" s="20" t="s">
        <v>548</v>
      </c>
      <c r="B20" s="132"/>
      <c r="C20" s="132"/>
      <c r="D20" s="132"/>
      <c r="E20" s="132"/>
      <c r="F20" s="132"/>
      <c r="G20" s="132"/>
      <c r="H20" s="132"/>
      <c r="I20" s="132"/>
      <c r="J20" s="276"/>
      <c r="K20" s="134"/>
      <c r="L20" s="134"/>
      <c r="M20" s="135"/>
      <c r="N20" s="135"/>
      <c r="O20" s="135"/>
      <c r="P20" s="135"/>
    </row>
    <row r="21" spans="1:16" s="131" customFormat="1" ht="18" customHeight="1">
      <c r="A21" s="29" t="s">
        <v>12</v>
      </c>
      <c r="B21" s="78">
        <v>1252</v>
      </c>
      <c r="C21" s="78">
        <v>1462</v>
      </c>
      <c r="D21" s="78">
        <v>397</v>
      </c>
      <c r="E21" s="78">
        <v>339</v>
      </c>
      <c r="F21" s="78">
        <v>727</v>
      </c>
      <c r="G21" s="78">
        <v>969</v>
      </c>
      <c r="H21" s="78">
        <v>128</v>
      </c>
      <c r="I21" s="78">
        <v>154</v>
      </c>
      <c r="J21" s="143"/>
      <c r="K21" s="137">
        <f t="shared" ref="K21:L39" si="3">(D21+H21)/F21*100</f>
        <v>72.214580467675376</v>
      </c>
      <c r="L21" s="137">
        <f t="shared" si="3"/>
        <v>50.877192982456144</v>
      </c>
      <c r="M21" s="138">
        <f t="shared" ref="M21:N39" si="4">D21/F21*100</f>
        <v>54.607977991746907</v>
      </c>
      <c r="N21" s="138">
        <f t="shared" si="4"/>
        <v>34.984520123839005</v>
      </c>
      <c r="O21" s="138">
        <f t="shared" ref="O21:P39" si="5">H21/F21*100</f>
        <v>17.606602475928472</v>
      </c>
      <c r="P21" s="138">
        <f t="shared" si="5"/>
        <v>15.892672858617132</v>
      </c>
    </row>
    <row r="22" spans="1:16" s="127" customFormat="1" ht="18" customHeight="1">
      <c r="A22" s="29" t="s">
        <v>549</v>
      </c>
      <c r="B22" s="78">
        <v>5032</v>
      </c>
      <c r="C22" s="78">
        <v>6980</v>
      </c>
      <c r="D22" s="78">
        <v>1822</v>
      </c>
      <c r="E22" s="78">
        <v>2837</v>
      </c>
      <c r="F22" s="78">
        <v>2890</v>
      </c>
      <c r="G22" s="78">
        <v>3704</v>
      </c>
      <c r="H22" s="78">
        <v>320</v>
      </c>
      <c r="I22" s="78">
        <v>439</v>
      </c>
      <c r="J22" s="143"/>
      <c r="K22" s="137">
        <f t="shared" si="3"/>
        <v>74.117647058823536</v>
      </c>
      <c r="L22" s="137">
        <f t="shared" si="3"/>
        <v>88.444924406047519</v>
      </c>
      <c r="M22" s="138">
        <f t="shared" si="4"/>
        <v>63.044982698961938</v>
      </c>
      <c r="N22" s="138">
        <f t="shared" si="4"/>
        <v>76.592872570194388</v>
      </c>
      <c r="O22" s="138">
        <f t="shared" si="5"/>
        <v>11.072664359861593</v>
      </c>
      <c r="P22" s="138">
        <f t="shared" si="5"/>
        <v>11.852051835853132</v>
      </c>
    </row>
    <row r="23" spans="1:16" s="131" customFormat="1" ht="18" customHeight="1">
      <c r="A23" s="29" t="s">
        <v>550</v>
      </c>
      <c r="B23" s="78">
        <v>3845</v>
      </c>
      <c r="C23" s="78">
        <v>5183</v>
      </c>
      <c r="D23" s="78">
        <v>1229</v>
      </c>
      <c r="E23" s="78">
        <v>2073</v>
      </c>
      <c r="F23" s="78">
        <v>2343</v>
      </c>
      <c r="G23" s="78">
        <v>2750</v>
      </c>
      <c r="H23" s="78">
        <v>273</v>
      </c>
      <c r="I23" s="78">
        <v>360</v>
      </c>
      <c r="J23" s="143"/>
      <c r="K23" s="137">
        <f t="shared" si="3"/>
        <v>64.105847204438746</v>
      </c>
      <c r="L23" s="137">
        <f t="shared" si="3"/>
        <v>88.472727272727269</v>
      </c>
      <c r="M23" s="138">
        <f t="shared" si="4"/>
        <v>52.454118651301748</v>
      </c>
      <c r="N23" s="138">
        <f t="shared" si="4"/>
        <v>75.38181818181819</v>
      </c>
      <c r="O23" s="138">
        <f t="shared" si="5"/>
        <v>11.651728553137005</v>
      </c>
      <c r="P23" s="138">
        <f t="shared" si="5"/>
        <v>13.090909090909092</v>
      </c>
    </row>
    <row r="24" spans="1:16" s="127" customFormat="1" ht="18" customHeight="1">
      <c r="A24" s="29" t="s">
        <v>551</v>
      </c>
      <c r="B24" s="78">
        <v>4084</v>
      </c>
      <c r="C24" s="78">
        <v>5076</v>
      </c>
      <c r="D24" s="78">
        <v>1404</v>
      </c>
      <c r="E24" s="78">
        <v>1680</v>
      </c>
      <c r="F24" s="78">
        <v>2400</v>
      </c>
      <c r="G24" s="78">
        <v>3114</v>
      </c>
      <c r="H24" s="78">
        <v>280</v>
      </c>
      <c r="I24" s="78">
        <v>282</v>
      </c>
      <c r="J24" s="143"/>
      <c r="K24" s="137">
        <f t="shared" si="3"/>
        <v>70.166666666666671</v>
      </c>
      <c r="L24" s="137">
        <f t="shared" si="3"/>
        <v>63.005780346820806</v>
      </c>
      <c r="M24" s="138">
        <f t="shared" si="4"/>
        <v>58.5</v>
      </c>
      <c r="N24" s="138">
        <f t="shared" si="4"/>
        <v>53.949903660886321</v>
      </c>
      <c r="O24" s="138">
        <f t="shared" si="5"/>
        <v>11.666666666666666</v>
      </c>
      <c r="P24" s="138">
        <f t="shared" si="5"/>
        <v>9.0558766859344892</v>
      </c>
    </row>
    <row r="25" spans="1:16" s="127" customFormat="1" ht="18" customHeight="1">
      <c r="A25" s="29" t="s">
        <v>552</v>
      </c>
      <c r="B25" s="78">
        <v>1335</v>
      </c>
      <c r="C25" s="78">
        <v>1937</v>
      </c>
      <c r="D25" s="78">
        <v>419</v>
      </c>
      <c r="E25" s="78">
        <v>618</v>
      </c>
      <c r="F25" s="78">
        <v>738</v>
      </c>
      <c r="G25" s="78">
        <v>1139</v>
      </c>
      <c r="H25" s="78">
        <v>178</v>
      </c>
      <c r="I25" s="78">
        <v>180</v>
      </c>
      <c r="J25" s="143"/>
      <c r="K25" s="137">
        <f t="shared" si="3"/>
        <v>80.894308943089428</v>
      </c>
      <c r="L25" s="137">
        <f t="shared" si="3"/>
        <v>70.061457418788407</v>
      </c>
      <c r="M25" s="138">
        <f t="shared" si="4"/>
        <v>56.775067750677508</v>
      </c>
      <c r="N25" s="138">
        <f t="shared" si="4"/>
        <v>54.258121158911322</v>
      </c>
      <c r="O25" s="138">
        <f t="shared" si="5"/>
        <v>24.119241192411923</v>
      </c>
      <c r="P25" s="138">
        <f t="shared" si="5"/>
        <v>15.803336259877085</v>
      </c>
    </row>
    <row r="26" spans="1:16" s="127" customFormat="1" ht="18" customHeight="1">
      <c r="A26" s="29" t="s">
        <v>554</v>
      </c>
      <c r="B26" s="78">
        <v>2836</v>
      </c>
      <c r="C26" s="78">
        <v>3457</v>
      </c>
      <c r="D26" s="78">
        <v>952</v>
      </c>
      <c r="E26" s="78">
        <v>1281</v>
      </c>
      <c r="F26" s="78">
        <v>1690</v>
      </c>
      <c r="G26" s="78">
        <v>1912</v>
      </c>
      <c r="H26" s="78">
        <v>194</v>
      </c>
      <c r="I26" s="78">
        <v>264</v>
      </c>
      <c r="J26" s="143"/>
      <c r="K26" s="137">
        <f t="shared" si="3"/>
        <v>67.810650887573971</v>
      </c>
      <c r="L26" s="137">
        <f t="shared" si="3"/>
        <v>80.805439330543933</v>
      </c>
      <c r="M26" s="138">
        <f t="shared" si="4"/>
        <v>56.331360946745555</v>
      </c>
      <c r="N26" s="138">
        <f t="shared" si="4"/>
        <v>66.997907949790786</v>
      </c>
      <c r="O26" s="138">
        <f t="shared" si="5"/>
        <v>11.479289940828401</v>
      </c>
      <c r="P26" s="138">
        <f t="shared" si="5"/>
        <v>13.807531380753138</v>
      </c>
    </row>
    <row r="27" spans="1:16" s="131" customFormat="1" ht="18" customHeight="1">
      <c r="A27" s="29" t="s">
        <v>555</v>
      </c>
      <c r="B27" s="78">
        <v>5899</v>
      </c>
      <c r="C27" s="78">
        <v>7723</v>
      </c>
      <c r="D27" s="78">
        <v>1613</v>
      </c>
      <c r="E27" s="78">
        <v>1958</v>
      </c>
      <c r="F27" s="78">
        <v>3942</v>
      </c>
      <c r="G27" s="78">
        <v>5337</v>
      </c>
      <c r="H27" s="78">
        <v>344</v>
      </c>
      <c r="I27" s="78">
        <v>428</v>
      </c>
      <c r="J27" s="143"/>
      <c r="K27" s="137">
        <f t="shared" si="3"/>
        <v>49.644850329781839</v>
      </c>
      <c r="L27" s="137">
        <f t="shared" si="3"/>
        <v>44.706764099681465</v>
      </c>
      <c r="M27" s="138">
        <f t="shared" si="4"/>
        <v>40.918315575849824</v>
      </c>
      <c r="N27" s="138">
        <f t="shared" si="4"/>
        <v>36.687277496721002</v>
      </c>
      <c r="O27" s="138">
        <f t="shared" si="5"/>
        <v>8.7265347539320146</v>
      </c>
      <c r="P27" s="138">
        <f t="shared" si="5"/>
        <v>8.0194866029604643</v>
      </c>
    </row>
    <row r="28" spans="1:16" s="127" customFormat="1" ht="18" customHeight="1">
      <c r="A28" s="29" t="s">
        <v>556</v>
      </c>
      <c r="B28" s="78">
        <v>3119</v>
      </c>
      <c r="C28" s="78">
        <v>3875</v>
      </c>
      <c r="D28" s="78">
        <v>1012</v>
      </c>
      <c r="E28" s="78">
        <v>1046</v>
      </c>
      <c r="F28" s="78">
        <v>1803</v>
      </c>
      <c r="G28" s="78">
        <v>2494</v>
      </c>
      <c r="H28" s="78">
        <v>304</v>
      </c>
      <c r="I28" s="78">
        <v>335</v>
      </c>
      <c r="J28" s="143"/>
      <c r="K28" s="137">
        <f t="shared" si="3"/>
        <v>72.989462007764843</v>
      </c>
      <c r="L28" s="137">
        <f t="shared" si="3"/>
        <v>55.372894947874897</v>
      </c>
      <c r="M28" s="138">
        <f t="shared" si="4"/>
        <v>56.128674431503043</v>
      </c>
      <c r="N28" s="138">
        <f t="shared" si="4"/>
        <v>41.940657578187654</v>
      </c>
      <c r="O28" s="138">
        <f t="shared" si="5"/>
        <v>16.860787576261785</v>
      </c>
      <c r="P28" s="138">
        <f t="shared" si="5"/>
        <v>13.43223736968725</v>
      </c>
    </row>
    <row r="29" spans="1:16" s="127" customFormat="1" ht="18" customHeight="1">
      <c r="A29" s="29" t="s">
        <v>557</v>
      </c>
      <c r="B29" s="78">
        <v>1785</v>
      </c>
      <c r="C29" s="78">
        <v>2093</v>
      </c>
      <c r="D29" s="78">
        <v>549</v>
      </c>
      <c r="E29" s="78">
        <v>698</v>
      </c>
      <c r="F29" s="78">
        <v>1120</v>
      </c>
      <c r="G29" s="78">
        <v>1266</v>
      </c>
      <c r="H29" s="78">
        <v>116</v>
      </c>
      <c r="I29" s="78">
        <v>129</v>
      </c>
      <c r="J29" s="143"/>
      <c r="K29" s="137">
        <f t="shared" si="3"/>
        <v>59.375</v>
      </c>
      <c r="L29" s="137">
        <f t="shared" si="3"/>
        <v>65.32385466034755</v>
      </c>
      <c r="M29" s="138">
        <f t="shared" si="4"/>
        <v>49.017857142857139</v>
      </c>
      <c r="N29" s="138">
        <f t="shared" si="4"/>
        <v>55.134281200631904</v>
      </c>
      <c r="O29" s="138">
        <f t="shared" si="5"/>
        <v>10.357142857142858</v>
      </c>
      <c r="P29" s="138">
        <f t="shared" si="5"/>
        <v>10.189573459715639</v>
      </c>
    </row>
    <row r="30" spans="1:16" s="127" customFormat="1" ht="18" customHeight="1">
      <c r="A30" s="29" t="s">
        <v>746</v>
      </c>
      <c r="B30" s="78">
        <v>2475</v>
      </c>
      <c r="C30" s="78">
        <v>3044</v>
      </c>
      <c r="D30" s="78">
        <v>792</v>
      </c>
      <c r="E30" s="78">
        <v>1012</v>
      </c>
      <c r="F30" s="78">
        <v>1444</v>
      </c>
      <c r="G30" s="78">
        <v>1785</v>
      </c>
      <c r="H30" s="78">
        <v>239</v>
      </c>
      <c r="I30" s="78">
        <v>247</v>
      </c>
      <c r="J30" s="143"/>
      <c r="K30" s="137">
        <f t="shared" si="3"/>
        <v>71.39889196675901</v>
      </c>
      <c r="L30" s="137">
        <f t="shared" si="3"/>
        <v>70.532212885154067</v>
      </c>
      <c r="M30" s="138">
        <f t="shared" si="4"/>
        <v>54.847645429362878</v>
      </c>
      <c r="N30" s="138">
        <f t="shared" si="4"/>
        <v>56.694677871148457</v>
      </c>
      <c r="O30" s="138">
        <f t="shared" si="5"/>
        <v>16.551246537396121</v>
      </c>
      <c r="P30" s="138">
        <f t="shared" si="5"/>
        <v>13.837535014005603</v>
      </c>
    </row>
    <row r="31" spans="1:16" s="127" customFormat="1" ht="18" customHeight="1">
      <c r="A31" s="29" t="s">
        <v>558</v>
      </c>
      <c r="B31" s="78">
        <v>6183</v>
      </c>
      <c r="C31" s="78">
        <v>7858</v>
      </c>
      <c r="D31" s="78">
        <v>2217</v>
      </c>
      <c r="E31" s="78">
        <v>3126</v>
      </c>
      <c r="F31" s="78">
        <v>3691</v>
      </c>
      <c r="G31" s="78">
        <v>4355</v>
      </c>
      <c r="H31" s="78">
        <v>275</v>
      </c>
      <c r="I31" s="78">
        <v>377</v>
      </c>
      <c r="J31" s="143"/>
      <c r="K31" s="137">
        <f t="shared" si="3"/>
        <v>67.515578434028725</v>
      </c>
      <c r="L31" s="137">
        <f t="shared" si="3"/>
        <v>80.43628013777267</v>
      </c>
      <c r="M31" s="138">
        <f t="shared" si="4"/>
        <v>60.06502302898943</v>
      </c>
      <c r="N31" s="138">
        <f t="shared" si="4"/>
        <v>71.779563719862225</v>
      </c>
      <c r="O31" s="138">
        <f t="shared" si="5"/>
        <v>7.4505554050392844</v>
      </c>
      <c r="P31" s="138">
        <f t="shared" si="5"/>
        <v>8.6567164179104488</v>
      </c>
    </row>
    <row r="32" spans="1:16" ht="18" customHeight="1">
      <c r="A32" s="29" t="s">
        <v>559</v>
      </c>
      <c r="B32" s="78">
        <v>6232</v>
      </c>
      <c r="C32" s="78">
        <v>7631</v>
      </c>
      <c r="D32" s="78">
        <v>1978</v>
      </c>
      <c r="E32" s="78">
        <v>2830</v>
      </c>
      <c r="F32" s="78">
        <v>3744</v>
      </c>
      <c r="G32" s="78">
        <v>4075</v>
      </c>
      <c r="H32" s="78">
        <v>510</v>
      </c>
      <c r="I32" s="78">
        <v>726</v>
      </c>
      <c r="J32" s="143"/>
      <c r="K32" s="137">
        <f t="shared" si="3"/>
        <v>66.452991452991455</v>
      </c>
      <c r="L32" s="137">
        <f t="shared" si="3"/>
        <v>87.263803680981596</v>
      </c>
      <c r="M32" s="138">
        <f t="shared" si="4"/>
        <v>52.831196581196579</v>
      </c>
      <c r="N32" s="138">
        <f t="shared" si="4"/>
        <v>69.447852760736197</v>
      </c>
      <c r="O32" s="138">
        <f t="shared" si="5"/>
        <v>13.62179487179487</v>
      </c>
      <c r="P32" s="138">
        <f t="shared" si="5"/>
        <v>17.815950920245399</v>
      </c>
    </row>
    <row r="33" spans="1:16" ht="18" customHeight="1">
      <c r="A33" s="29" t="s">
        <v>560</v>
      </c>
      <c r="B33" s="78">
        <v>12568</v>
      </c>
      <c r="C33" s="78">
        <v>15585</v>
      </c>
      <c r="D33" s="78">
        <v>4558</v>
      </c>
      <c r="E33" s="78">
        <v>5472</v>
      </c>
      <c r="F33" s="78">
        <v>7517</v>
      </c>
      <c r="G33" s="78">
        <v>9305</v>
      </c>
      <c r="H33" s="78">
        <v>493</v>
      </c>
      <c r="I33" s="78">
        <v>808</v>
      </c>
      <c r="J33" s="104"/>
      <c r="K33" s="137">
        <f t="shared" si="3"/>
        <v>67.194359451909008</v>
      </c>
      <c r="L33" s="137">
        <f t="shared" si="3"/>
        <v>67.490596453519615</v>
      </c>
      <c r="M33" s="138">
        <f t="shared" si="4"/>
        <v>60.635891978182791</v>
      </c>
      <c r="N33" s="138">
        <f t="shared" si="4"/>
        <v>58.80709296077378</v>
      </c>
      <c r="O33" s="138">
        <f t="shared" si="5"/>
        <v>6.5584674737262203</v>
      </c>
      <c r="P33" s="138">
        <f t="shared" si="5"/>
        <v>8.6835034927458352</v>
      </c>
    </row>
    <row r="34" spans="1:16" ht="18" customHeight="1">
      <c r="A34" s="29" t="s">
        <v>561</v>
      </c>
      <c r="B34" s="78">
        <v>1315</v>
      </c>
      <c r="C34" s="78">
        <v>1457</v>
      </c>
      <c r="D34" s="78">
        <v>394</v>
      </c>
      <c r="E34" s="78">
        <v>442</v>
      </c>
      <c r="F34" s="78">
        <v>798</v>
      </c>
      <c r="G34" s="78">
        <v>902</v>
      </c>
      <c r="H34" s="78">
        <v>123</v>
      </c>
      <c r="I34" s="78">
        <v>113</v>
      </c>
      <c r="J34" s="104"/>
      <c r="K34" s="137">
        <f t="shared" si="3"/>
        <v>64.786967418546368</v>
      </c>
      <c r="L34" s="137">
        <f t="shared" si="3"/>
        <v>61.529933481153002</v>
      </c>
      <c r="M34" s="138">
        <f t="shared" si="4"/>
        <v>49.373433583959894</v>
      </c>
      <c r="N34" s="138">
        <f t="shared" si="4"/>
        <v>49.002217294900227</v>
      </c>
      <c r="O34" s="138">
        <f t="shared" si="5"/>
        <v>15.413533834586465</v>
      </c>
      <c r="P34" s="138">
        <f t="shared" si="5"/>
        <v>12.527716186252771</v>
      </c>
    </row>
    <row r="35" spans="1:16" ht="18" customHeight="1">
      <c r="A35" s="29" t="s">
        <v>562</v>
      </c>
      <c r="B35" s="78">
        <v>2317</v>
      </c>
      <c r="C35" s="78">
        <v>3074</v>
      </c>
      <c r="D35" s="78">
        <v>779</v>
      </c>
      <c r="E35" s="78">
        <v>886</v>
      </c>
      <c r="F35" s="78">
        <v>1372</v>
      </c>
      <c r="G35" s="78">
        <v>1958</v>
      </c>
      <c r="H35" s="78">
        <v>166</v>
      </c>
      <c r="I35" s="78">
        <v>230</v>
      </c>
      <c r="J35" s="104"/>
      <c r="K35" s="137">
        <f t="shared" si="3"/>
        <v>68.877551020408163</v>
      </c>
      <c r="L35" s="137">
        <f t="shared" si="3"/>
        <v>56.99693564862104</v>
      </c>
      <c r="M35" s="138">
        <f t="shared" si="4"/>
        <v>56.778425655976669</v>
      </c>
      <c r="N35" s="138">
        <f t="shared" si="4"/>
        <v>45.250255362614908</v>
      </c>
      <c r="O35" s="138">
        <f t="shared" si="5"/>
        <v>12.099125364431487</v>
      </c>
      <c r="P35" s="138">
        <f t="shared" si="5"/>
        <v>11.746680286006129</v>
      </c>
    </row>
    <row r="36" spans="1:16" ht="18" customHeight="1">
      <c r="A36" s="29" t="s">
        <v>563</v>
      </c>
      <c r="B36" s="78">
        <v>2814</v>
      </c>
      <c r="C36" s="78">
        <v>3918</v>
      </c>
      <c r="D36" s="78">
        <v>856</v>
      </c>
      <c r="E36" s="78">
        <v>1560</v>
      </c>
      <c r="F36" s="78">
        <v>1604</v>
      </c>
      <c r="G36" s="78">
        <v>1949</v>
      </c>
      <c r="H36" s="78">
        <v>354</v>
      </c>
      <c r="I36" s="78">
        <v>409</v>
      </c>
      <c r="J36" s="104"/>
      <c r="K36" s="137">
        <f t="shared" si="3"/>
        <v>75.436408977556113</v>
      </c>
      <c r="L36" s="137">
        <f t="shared" si="3"/>
        <v>101.02616726526423</v>
      </c>
      <c r="M36" s="138">
        <f t="shared" si="4"/>
        <v>53.366583541147129</v>
      </c>
      <c r="N36" s="138">
        <f t="shared" si="4"/>
        <v>80.041046690610571</v>
      </c>
      <c r="O36" s="138">
        <f t="shared" si="5"/>
        <v>22.069825436408976</v>
      </c>
      <c r="P36" s="138">
        <f t="shared" si="5"/>
        <v>20.985120574653667</v>
      </c>
    </row>
    <row r="37" spans="1:16" ht="18" customHeight="1">
      <c r="A37" s="29" t="s">
        <v>564</v>
      </c>
      <c r="B37" s="78">
        <v>4443</v>
      </c>
      <c r="C37" s="78">
        <v>5231</v>
      </c>
      <c r="D37" s="78">
        <v>1514</v>
      </c>
      <c r="E37" s="78">
        <v>1710</v>
      </c>
      <c r="F37" s="78">
        <v>2606</v>
      </c>
      <c r="G37" s="78">
        <v>3170</v>
      </c>
      <c r="H37" s="78">
        <v>323</v>
      </c>
      <c r="I37" s="78">
        <v>351</v>
      </c>
      <c r="J37" s="104"/>
      <c r="K37" s="137">
        <f t="shared" si="3"/>
        <v>70.491174213353801</v>
      </c>
      <c r="L37" s="137">
        <f t="shared" si="3"/>
        <v>65.01577287066246</v>
      </c>
      <c r="M37" s="138">
        <f t="shared" si="4"/>
        <v>58.096699923254022</v>
      </c>
      <c r="N37" s="138">
        <f t="shared" si="4"/>
        <v>53.943217665615137</v>
      </c>
      <c r="O37" s="138">
        <f t="shared" si="5"/>
        <v>12.394474290099771</v>
      </c>
      <c r="P37" s="138">
        <f t="shared" si="5"/>
        <v>11.072555205047319</v>
      </c>
    </row>
    <row r="38" spans="1:16" ht="18" customHeight="1">
      <c r="A38" s="29" t="s">
        <v>565</v>
      </c>
      <c r="B38" s="78">
        <v>2680</v>
      </c>
      <c r="C38" s="78">
        <v>3124</v>
      </c>
      <c r="D38" s="78">
        <v>865</v>
      </c>
      <c r="E38" s="78">
        <v>975</v>
      </c>
      <c r="F38" s="78">
        <v>1606</v>
      </c>
      <c r="G38" s="78">
        <v>1873</v>
      </c>
      <c r="H38" s="78">
        <v>209</v>
      </c>
      <c r="I38" s="78">
        <v>276</v>
      </c>
      <c r="J38" s="104"/>
      <c r="K38" s="137">
        <f t="shared" si="3"/>
        <v>66.874221668742223</v>
      </c>
      <c r="L38" s="137">
        <f t="shared" si="3"/>
        <v>66.79124399359317</v>
      </c>
      <c r="M38" s="138">
        <f t="shared" si="4"/>
        <v>53.860523038605237</v>
      </c>
      <c r="N38" s="138">
        <f t="shared" si="4"/>
        <v>52.055525894287236</v>
      </c>
      <c r="O38" s="138">
        <f t="shared" si="5"/>
        <v>13.013698630136986</v>
      </c>
      <c r="P38" s="138">
        <f t="shared" si="5"/>
        <v>14.735718099305926</v>
      </c>
    </row>
    <row r="39" spans="1:16" ht="18" customHeight="1">
      <c r="A39" s="29" t="s">
        <v>566</v>
      </c>
      <c r="B39" s="78">
        <v>736</v>
      </c>
      <c r="C39" s="78">
        <v>685</v>
      </c>
      <c r="D39" s="78">
        <v>238</v>
      </c>
      <c r="E39" s="78">
        <v>198</v>
      </c>
      <c r="F39" s="78">
        <v>445</v>
      </c>
      <c r="G39" s="78">
        <v>419</v>
      </c>
      <c r="H39" s="78">
        <v>53</v>
      </c>
      <c r="I39" s="78">
        <v>68</v>
      </c>
      <c r="J39" s="104"/>
      <c r="K39" s="137">
        <f t="shared" si="3"/>
        <v>65.393258426966298</v>
      </c>
      <c r="L39" s="137">
        <f t="shared" si="3"/>
        <v>63.484486873508352</v>
      </c>
      <c r="M39" s="138">
        <f t="shared" si="4"/>
        <v>53.483146067415731</v>
      </c>
      <c r="N39" s="138">
        <f t="shared" si="4"/>
        <v>47.255369928400953</v>
      </c>
      <c r="O39" s="138">
        <f t="shared" si="5"/>
        <v>11.910112359550562</v>
      </c>
      <c r="P39" s="138">
        <f t="shared" si="5"/>
        <v>16.2291169451074</v>
      </c>
    </row>
    <row r="40" spans="1:16" ht="18" customHeight="1" thickBot="1">
      <c r="A40" s="120"/>
      <c r="B40" s="120"/>
      <c r="C40" s="120"/>
      <c r="D40" s="120"/>
      <c r="E40" s="120"/>
      <c r="F40" s="120"/>
      <c r="G40" s="120"/>
      <c r="H40" s="120"/>
      <c r="I40" s="120"/>
      <c r="J40" s="120"/>
      <c r="K40" s="120"/>
      <c r="L40" s="120"/>
      <c r="M40" s="120"/>
      <c r="N40" s="120"/>
      <c r="O40" s="120"/>
      <c r="P40" s="120"/>
    </row>
    <row r="81" ht="18" customHeight="1"/>
    <row r="82" ht="18" customHeight="1"/>
    <row r="110" s="127" customFormat="1"/>
    <row r="111" s="127" customFormat="1"/>
    <row r="112" s="127" customFormat="1"/>
    <row r="113" s="127" customFormat="1"/>
    <row r="114" s="127" customFormat="1"/>
    <row r="115" s="127" customFormat="1"/>
    <row r="116" s="127" customFormat="1"/>
    <row r="117" s="127" customFormat="1"/>
    <row r="118" s="127" customFormat="1"/>
    <row r="119" s="127" customFormat="1"/>
    <row r="120" s="127" customFormat="1"/>
    <row r="121" s="127" customFormat="1"/>
    <row r="122" s="127" customFormat="1"/>
    <row r="123" s="127" customFormat="1"/>
    <row r="124" s="127" customFormat="1"/>
    <row r="125" s="127" customFormat="1"/>
    <row r="126" s="127" customFormat="1"/>
    <row r="127" s="127" customFormat="1"/>
    <row r="166" spans="1:16" ht="15">
      <c r="A166" s="136"/>
      <c r="B166" s="146"/>
      <c r="C166" s="127"/>
      <c r="D166" s="127"/>
      <c r="E166" s="147"/>
      <c r="F166" s="147"/>
      <c r="G166" s="127"/>
      <c r="H166" s="127"/>
      <c r="I166" s="127"/>
      <c r="J166" s="127"/>
      <c r="K166" s="127"/>
      <c r="L166" s="127"/>
      <c r="M166" s="127"/>
      <c r="N166" s="127"/>
      <c r="O166" s="127"/>
      <c r="P166" s="127"/>
    </row>
    <row r="167" spans="1:16" ht="15">
      <c r="A167" s="136"/>
      <c r="B167" s="146"/>
      <c r="C167" s="127"/>
      <c r="D167" s="127"/>
      <c r="E167" s="147"/>
      <c r="F167" s="147"/>
      <c r="G167" s="127"/>
      <c r="H167" s="127"/>
      <c r="I167" s="127"/>
      <c r="J167" s="127"/>
      <c r="K167" s="127"/>
      <c r="L167" s="127"/>
      <c r="M167" s="127"/>
      <c r="N167" s="127"/>
      <c r="O167" s="127"/>
      <c r="P167" s="127"/>
    </row>
    <row r="168" spans="1:16">
      <c r="A168" s="146"/>
      <c r="B168" s="146"/>
      <c r="C168" s="127"/>
      <c r="D168" s="127"/>
      <c r="E168" s="147"/>
      <c r="F168" s="147"/>
      <c r="G168" s="127"/>
      <c r="H168" s="127"/>
      <c r="I168" s="127"/>
      <c r="J168" s="127"/>
      <c r="K168" s="127"/>
      <c r="L168" s="127"/>
      <c r="M168" s="127"/>
      <c r="N168" s="127"/>
      <c r="O168" s="127"/>
      <c r="P168" s="127"/>
    </row>
    <row r="169" spans="1:16">
      <c r="A169" s="146"/>
      <c r="B169" s="146"/>
      <c r="C169" s="127"/>
      <c r="D169" s="127"/>
      <c r="E169" s="147"/>
      <c r="F169" s="147"/>
      <c r="G169" s="127"/>
      <c r="H169" s="127"/>
      <c r="I169" s="127"/>
      <c r="J169" s="127"/>
      <c r="K169" s="127"/>
      <c r="L169" s="127"/>
      <c r="M169" s="127"/>
      <c r="N169" s="127"/>
      <c r="O169" s="127"/>
      <c r="P169" s="127"/>
    </row>
    <row r="170" spans="1:16">
      <c r="A170" s="127"/>
      <c r="B170" s="127"/>
      <c r="C170" s="127"/>
      <c r="D170" s="127"/>
      <c r="E170" s="127"/>
      <c r="F170" s="127"/>
      <c r="G170" s="127"/>
      <c r="H170" s="127"/>
      <c r="I170" s="127"/>
      <c r="J170" s="127"/>
      <c r="K170" s="127"/>
      <c r="L170" s="127"/>
      <c r="M170" s="127"/>
      <c r="N170" s="127"/>
      <c r="O170" s="127"/>
      <c r="P170" s="127"/>
    </row>
    <row r="171" spans="1:16">
      <c r="A171" s="127"/>
      <c r="B171" s="127"/>
      <c r="C171" s="127"/>
      <c r="D171" s="127"/>
      <c r="E171" s="127"/>
      <c r="F171" s="127"/>
      <c r="G171" s="127"/>
      <c r="H171" s="127"/>
      <c r="I171" s="127"/>
      <c r="J171" s="127"/>
      <c r="K171" s="127"/>
      <c r="L171" s="127"/>
      <c r="M171" s="127"/>
      <c r="N171" s="127"/>
      <c r="O171" s="127"/>
      <c r="P171"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B30A2-88C7-4921-97FD-23F5F52AB6A9}">
  <sheetPr>
    <pageSetUpPr fitToPage="1"/>
  </sheetPr>
  <dimension ref="A1:P195"/>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1930</v>
      </c>
      <c r="B1" s="116"/>
      <c r="E1" s="117"/>
      <c r="F1" s="117"/>
      <c r="G1" s="117"/>
      <c r="H1" s="117"/>
      <c r="I1" s="117"/>
    </row>
    <row r="2" spans="1:16" ht="15">
      <c r="A2" s="2" t="s">
        <v>1931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1892</v>
      </c>
      <c r="B5" s="554" t="s">
        <v>159</v>
      </c>
      <c r="C5" s="554"/>
      <c r="D5" s="556" t="s">
        <v>169</v>
      </c>
      <c r="E5" s="556"/>
      <c r="F5" s="556"/>
      <c r="G5" s="556"/>
      <c r="H5" s="556"/>
      <c r="I5" s="556"/>
      <c r="J5" s="122"/>
      <c r="K5" s="556" t="s">
        <v>170</v>
      </c>
      <c r="L5" s="556"/>
      <c r="M5" s="556"/>
      <c r="N5" s="556"/>
      <c r="O5" s="556"/>
      <c r="P5" s="556"/>
    </row>
    <row r="6" spans="1:16" ht="38.25" customHeight="1" thickBot="1">
      <c r="A6" s="548"/>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745</v>
      </c>
      <c r="B9" s="129"/>
      <c r="C9" s="129"/>
      <c r="D9" s="129"/>
      <c r="E9" s="129"/>
      <c r="F9" s="129"/>
      <c r="G9" s="129"/>
      <c r="H9" s="129"/>
      <c r="I9" s="129"/>
      <c r="J9" s="129"/>
      <c r="K9" s="129"/>
      <c r="L9" s="129"/>
      <c r="M9" s="129"/>
      <c r="N9" s="129"/>
      <c r="O9" s="129"/>
      <c r="P9" s="129"/>
    </row>
    <row r="10" spans="1:16" ht="18" customHeight="1">
      <c r="A10" s="29" t="s">
        <v>567</v>
      </c>
      <c r="B10" s="78">
        <v>2874</v>
      </c>
      <c r="C10" s="78">
        <v>3561</v>
      </c>
      <c r="D10" s="78">
        <v>929</v>
      </c>
      <c r="E10" s="78">
        <v>1147</v>
      </c>
      <c r="F10" s="78">
        <v>1666</v>
      </c>
      <c r="G10" s="78">
        <v>2038</v>
      </c>
      <c r="H10" s="78">
        <v>279</v>
      </c>
      <c r="I10" s="78">
        <v>376</v>
      </c>
      <c r="J10" s="104"/>
      <c r="K10" s="137">
        <f t="shared" ref="K10:L14" si="0">(D10+H10)/F10*100</f>
        <v>72.509003601440583</v>
      </c>
      <c r="L10" s="137">
        <f t="shared" si="0"/>
        <v>74.730127576054954</v>
      </c>
      <c r="M10" s="138">
        <f t="shared" ref="M10:N14" si="1">D10/F10*100</f>
        <v>55.762304921968784</v>
      </c>
      <c r="N10" s="138">
        <f t="shared" si="1"/>
        <v>56.280667320902843</v>
      </c>
      <c r="O10" s="138">
        <f t="shared" ref="O10:P14" si="2">H10/F10*100</f>
        <v>16.746698679471788</v>
      </c>
      <c r="P10" s="138">
        <f t="shared" si="2"/>
        <v>18.449460255152108</v>
      </c>
    </row>
    <row r="11" spans="1:16" ht="18" customHeight="1">
      <c r="A11" s="29" t="s">
        <v>568</v>
      </c>
      <c r="B11" s="78">
        <v>1473</v>
      </c>
      <c r="C11" s="78">
        <v>2370</v>
      </c>
      <c r="D11" s="78">
        <v>534</v>
      </c>
      <c r="E11" s="78">
        <v>751</v>
      </c>
      <c r="F11" s="78">
        <v>812</v>
      </c>
      <c r="G11" s="78">
        <v>1443</v>
      </c>
      <c r="H11" s="78">
        <v>127</v>
      </c>
      <c r="I11" s="78">
        <v>176</v>
      </c>
      <c r="J11" s="104"/>
      <c r="K11" s="137">
        <f t="shared" si="0"/>
        <v>81.403940886699516</v>
      </c>
      <c r="L11" s="137">
        <f t="shared" si="0"/>
        <v>64.241164241164242</v>
      </c>
      <c r="M11" s="138">
        <f t="shared" si="1"/>
        <v>65.763546798029566</v>
      </c>
      <c r="N11" s="138">
        <f t="shared" si="1"/>
        <v>52.044352044352053</v>
      </c>
      <c r="O11" s="138">
        <f t="shared" si="2"/>
        <v>15.64039408866995</v>
      </c>
      <c r="P11" s="138">
        <f t="shared" si="2"/>
        <v>12.196812196812196</v>
      </c>
    </row>
    <row r="12" spans="1:16" ht="18" customHeight="1">
      <c r="A12" s="29" t="s">
        <v>569</v>
      </c>
      <c r="B12" s="78">
        <v>9158</v>
      </c>
      <c r="C12" s="78">
        <v>9358</v>
      </c>
      <c r="D12" s="78">
        <v>1342</v>
      </c>
      <c r="E12" s="78">
        <v>1373</v>
      </c>
      <c r="F12" s="78">
        <v>7576</v>
      </c>
      <c r="G12" s="78">
        <v>7637</v>
      </c>
      <c r="H12" s="78">
        <v>240</v>
      </c>
      <c r="I12" s="78">
        <v>348</v>
      </c>
      <c r="J12" s="104"/>
      <c r="K12" s="137">
        <f t="shared" si="0"/>
        <v>20.881731784582893</v>
      </c>
      <c r="L12" s="137">
        <f t="shared" si="0"/>
        <v>22.53502684300118</v>
      </c>
      <c r="M12" s="138">
        <f t="shared" si="1"/>
        <v>17.713833157338964</v>
      </c>
      <c r="N12" s="138">
        <f t="shared" si="1"/>
        <v>17.978263716118896</v>
      </c>
      <c r="O12" s="138">
        <f t="shared" si="2"/>
        <v>3.167898627243928</v>
      </c>
      <c r="P12" s="138">
        <f t="shared" si="2"/>
        <v>4.5567631268822835</v>
      </c>
    </row>
    <row r="13" spans="1:16" ht="18" customHeight="1">
      <c r="A13" s="29" t="s">
        <v>570</v>
      </c>
      <c r="B13" s="78">
        <v>3873</v>
      </c>
      <c r="C13" s="78">
        <v>4458</v>
      </c>
      <c r="D13" s="78">
        <v>1193</v>
      </c>
      <c r="E13" s="78">
        <v>1624</v>
      </c>
      <c r="F13" s="78">
        <v>2461</v>
      </c>
      <c r="G13" s="78">
        <v>2552</v>
      </c>
      <c r="H13" s="78">
        <v>219</v>
      </c>
      <c r="I13" s="78">
        <v>282</v>
      </c>
      <c r="J13" s="104"/>
      <c r="K13" s="137">
        <f t="shared" si="0"/>
        <v>57.375050792360824</v>
      </c>
      <c r="L13" s="137">
        <f t="shared" si="0"/>
        <v>74.686520376175551</v>
      </c>
      <c r="M13" s="138">
        <f t="shared" si="1"/>
        <v>48.476229175132062</v>
      </c>
      <c r="N13" s="138">
        <f t="shared" si="1"/>
        <v>63.636363636363633</v>
      </c>
      <c r="O13" s="138">
        <f t="shared" si="2"/>
        <v>8.8988216172287693</v>
      </c>
      <c r="P13" s="138">
        <f t="shared" si="2"/>
        <v>11.050156739811911</v>
      </c>
    </row>
    <row r="14" spans="1:16" ht="18" customHeight="1">
      <c r="A14" s="29" t="s">
        <v>571</v>
      </c>
      <c r="B14" s="78">
        <v>790</v>
      </c>
      <c r="C14" s="78">
        <v>868</v>
      </c>
      <c r="D14" s="78">
        <v>187</v>
      </c>
      <c r="E14" s="78">
        <v>360</v>
      </c>
      <c r="F14" s="78">
        <v>445</v>
      </c>
      <c r="G14" s="78">
        <v>421</v>
      </c>
      <c r="H14" s="78">
        <v>158</v>
      </c>
      <c r="I14" s="78">
        <v>87</v>
      </c>
      <c r="J14" s="104"/>
      <c r="K14" s="137">
        <f t="shared" si="0"/>
        <v>77.528089887640448</v>
      </c>
      <c r="L14" s="137">
        <f t="shared" si="0"/>
        <v>106.17577197149643</v>
      </c>
      <c r="M14" s="138">
        <f t="shared" si="1"/>
        <v>42.022471910112358</v>
      </c>
      <c r="N14" s="138">
        <f t="shared" si="1"/>
        <v>85.510688836104507</v>
      </c>
      <c r="O14" s="138">
        <f t="shared" si="2"/>
        <v>35.50561797752809</v>
      </c>
      <c r="P14" s="138">
        <f t="shared" si="2"/>
        <v>20.665083135391924</v>
      </c>
    </row>
    <row r="15" spans="1:16" ht="18" customHeight="1">
      <c r="A15" s="29"/>
      <c r="B15" s="277"/>
      <c r="C15" s="277"/>
      <c r="D15" s="141"/>
      <c r="E15" s="141"/>
      <c r="F15" s="141"/>
      <c r="G15" s="141"/>
      <c r="H15" s="141"/>
      <c r="I15" s="141"/>
      <c r="J15" s="141"/>
      <c r="K15" s="141"/>
      <c r="L15" s="141"/>
      <c r="M15" s="141"/>
      <c r="N15" s="141"/>
      <c r="O15" s="141"/>
      <c r="P15" s="141"/>
    </row>
    <row r="16" spans="1:16" ht="18" customHeight="1">
      <c r="A16" s="20" t="s">
        <v>572</v>
      </c>
      <c r="B16" s="132"/>
      <c r="C16" s="132"/>
      <c r="D16" s="132"/>
      <c r="E16" s="132"/>
      <c r="F16" s="132"/>
      <c r="G16" s="132"/>
      <c r="H16" s="132"/>
      <c r="I16" s="132"/>
      <c r="J16" s="276"/>
      <c r="K16" s="134"/>
      <c r="L16" s="134"/>
      <c r="M16" s="135"/>
      <c r="N16" s="135"/>
      <c r="O16" s="135"/>
      <c r="P16" s="135"/>
    </row>
    <row r="17" spans="1:16" ht="18" customHeight="1">
      <c r="A17" s="29" t="s">
        <v>573</v>
      </c>
      <c r="B17" s="78">
        <v>2972</v>
      </c>
      <c r="C17" s="78">
        <v>3725</v>
      </c>
      <c r="D17" s="78">
        <v>1015</v>
      </c>
      <c r="E17" s="78">
        <v>954</v>
      </c>
      <c r="F17" s="78">
        <v>1753</v>
      </c>
      <c r="G17" s="78">
        <v>2476</v>
      </c>
      <c r="H17" s="78">
        <v>204</v>
      </c>
      <c r="I17" s="78">
        <v>295</v>
      </c>
      <c r="J17" s="104"/>
      <c r="K17" s="137">
        <f t="shared" ref="K17:L32" si="3">(D17+H17)/F17*100</f>
        <v>69.537934968625208</v>
      </c>
      <c r="L17" s="137">
        <f t="shared" si="3"/>
        <v>50.444264943457185</v>
      </c>
      <c r="M17" s="138">
        <f t="shared" ref="M17:N32" si="4">D17/F17*100</f>
        <v>57.90074158585282</v>
      </c>
      <c r="N17" s="138">
        <f t="shared" si="4"/>
        <v>38.529886914378032</v>
      </c>
      <c r="O17" s="138">
        <f t="shared" ref="O17:P32" si="5">H17/F17*100</f>
        <v>11.63719338277239</v>
      </c>
      <c r="P17" s="138">
        <f t="shared" si="5"/>
        <v>11.91437802907916</v>
      </c>
    </row>
    <row r="18" spans="1:16" ht="18" customHeight="1">
      <c r="A18" s="29" t="s">
        <v>574</v>
      </c>
      <c r="B18" s="78">
        <v>3730</v>
      </c>
      <c r="C18" s="78">
        <v>5616</v>
      </c>
      <c r="D18" s="78">
        <v>1261</v>
      </c>
      <c r="E18" s="78">
        <v>1805</v>
      </c>
      <c r="F18" s="78">
        <v>2200</v>
      </c>
      <c r="G18" s="78">
        <v>3426</v>
      </c>
      <c r="H18" s="78">
        <v>269</v>
      </c>
      <c r="I18" s="78">
        <v>385</v>
      </c>
      <c r="J18" s="104"/>
      <c r="K18" s="137">
        <f t="shared" si="3"/>
        <v>69.545454545454547</v>
      </c>
      <c r="L18" s="137">
        <f t="shared" si="3"/>
        <v>63.922942206654987</v>
      </c>
      <c r="M18" s="138">
        <f t="shared" si="4"/>
        <v>57.318181818181827</v>
      </c>
      <c r="N18" s="138">
        <f t="shared" si="4"/>
        <v>52.685347343841215</v>
      </c>
      <c r="O18" s="138">
        <f t="shared" si="5"/>
        <v>12.227272727272727</v>
      </c>
      <c r="P18" s="138">
        <f t="shared" si="5"/>
        <v>11.237594862813777</v>
      </c>
    </row>
    <row r="19" spans="1:16" ht="18" customHeight="1">
      <c r="A19" s="29" t="s">
        <v>575</v>
      </c>
      <c r="B19" s="78">
        <v>3256</v>
      </c>
      <c r="C19" s="78">
        <v>3880</v>
      </c>
      <c r="D19" s="78">
        <v>1047</v>
      </c>
      <c r="E19" s="78">
        <v>974</v>
      </c>
      <c r="F19" s="78">
        <v>1961</v>
      </c>
      <c r="G19" s="78">
        <v>2612</v>
      </c>
      <c r="H19" s="78">
        <v>248</v>
      </c>
      <c r="I19" s="78">
        <v>294</v>
      </c>
      <c r="J19" s="104"/>
      <c r="K19" s="137">
        <f t="shared" si="3"/>
        <v>66.037735849056602</v>
      </c>
      <c r="L19" s="137">
        <f t="shared" si="3"/>
        <v>48.545176110260336</v>
      </c>
      <c r="M19" s="138">
        <f t="shared" si="4"/>
        <v>53.391126976032631</v>
      </c>
      <c r="N19" s="138">
        <f t="shared" si="4"/>
        <v>37.289433384379784</v>
      </c>
      <c r="O19" s="138">
        <f t="shared" si="5"/>
        <v>12.646608873023968</v>
      </c>
      <c r="P19" s="138">
        <f t="shared" si="5"/>
        <v>11.25574272588055</v>
      </c>
    </row>
    <row r="20" spans="1:16" ht="18" customHeight="1">
      <c r="A20" s="29" t="s">
        <v>576</v>
      </c>
      <c r="B20" s="78">
        <v>12981</v>
      </c>
      <c r="C20" s="78">
        <v>18445</v>
      </c>
      <c r="D20" s="78">
        <v>4082</v>
      </c>
      <c r="E20" s="78">
        <v>5930</v>
      </c>
      <c r="F20" s="78">
        <v>8322</v>
      </c>
      <c r="G20" s="78">
        <v>11713</v>
      </c>
      <c r="H20" s="78">
        <v>577</v>
      </c>
      <c r="I20" s="78">
        <v>802</v>
      </c>
      <c r="J20" s="104"/>
      <c r="K20" s="137">
        <f t="shared" si="3"/>
        <v>55.98413842826244</v>
      </c>
      <c r="L20" s="137">
        <f t="shared" si="3"/>
        <v>57.474600870827288</v>
      </c>
      <c r="M20" s="138">
        <f t="shared" si="4"/>
        <v>49.050708964191294</v>
      </c>
      <c r="N20" s="138">
        <f t="shared" si="4"/>
        <v>50.627507897208233</v>
      </c>
      <c r="O20" s="138">
        <f t="shared" si="5"/>
        <v>6.9334294640711365</v>
      </c>
      <c r="P20" s="138">
        <f t="shared" si="5"/>
        <v>6.8470929736190556</v>
      </c>
    </row>
    <row r="21" spans="1:16" ht="18" customHeight="1">
      <c r="A21" s="29" t="s">
        <v>577</v>
      </c>
      <c r="B21" s="78">
        <v>1539</v>
      </c>
      <c r="C21" s="78">
        <v>1405</v>
      </c>
      <c r="D21" s="78">
        <v>552</v>
      </c>
      <c r="E21" s="78">
        <v>323</v>
      </c>
      <c r="F21" s="78">
        <v>842</v>
      </c>
      <c r="G21" s="78">
        <v>934</v>
      </c>
      <c r="H21" s="78">
        <v>145</v>
      </c>
      <c r="I21" s="78">
        <v>148</v>
      </c>
      <c r="J21" s="104"/>
      <c r="K21" s="137">
        <f t="shared" si="3"/>
        <v>82.779097387173394</v>
      </c>
      <c r="L21" s="137">
        <f t="shared" si="3"/>
        <v>50.428265524625274</v>
      </c>
      <c r="M21" s="138">
        <f t="shared" si="4"/>
        <v>65.558194774346788</v>
      </c>
      <c r="N21" s="138">
        <f t="shared" si="4"/>
        <v>34.582441113490361</v>
      </c>
      <c r="O21" s="138">
        <f t="shared" si="5"/>
        <v>17.220902612826603</v>
      </c>
      <c r="P21" s="138">
        <f t="shared" si="5"/>
        <v>15.845824411134904</v>
      </c>
    </row>
    <row r="22" spans="1:16" ht="18" customHeight="1">
      <c r="A22" s="29" t="s">
        <v>578</v>
      </c>
      <c r="B22" s="78">
        <v>1476</v>
      </c>
      <c r="C22" s="78">
        <v>1924</v>
      </c>
      <c r="D22" s="78">
        <v>487</v>
      </c>
      <c r="E22" s="78">
        <v>498</v>
      </c>
      <c r="F22" s="78">
        <v>890</v>
      </c>
      <c r="G22" s="78">
        <v>1238</v>
      </c>
      <c r="H22" s="78">
        <v>99</v>
      </c>
      <c r="I22" s="78">
        <v>188</v>
      </c>
      <c r="J22" s="104"/>
      <c r="K22" s="137">
        <f t="shared" si="3"/>
        <v>65.842696629213478</v>
      </c>
      <c r="L22" s="137">
        <f t="shared" si="3"/>
        <v>55.411954765751211</v>
      </c>
      <c r="M22" s="138">
        <f t="shared" si="4"/>
        <v>54.719101123595507</v>
      </c>
      <c r="N22" s="138">
        <f t="shared" si="4"/>
        <v>40.226171243941842</v>
      </c>
      <c r="O22" s="138">
        <f t="shared" si="5"/>
        <v>11.123595505617978</v>
      </c>
      <c r="P22" s="138">
        <f t="shared" si="5"/>
        <v>15.18578352180937</v>
      </c>
    </row>
    <row r="23" spans="1:16" ht="18" customHeight="1">
      <c r="A23" s="29" t="s">
        <v>579</v>
      </c>
      <c r="B23" s="78">
        <v>1183</v>
      </c>
      <c r="C23" s="78">
        <v>1695</v>
      </c>
      <c r="D23" s="78">
        <v>367</v>
      </c>
      <c r="E23" s="78">
        <v>402</v>
      </c>
      <c r="F23" s="78">
        <v>716</v>
      </c>
      <c r="G23" s="78">
        <v>1139</v>
      </c>
      <c r="H23" s="78">
        <v>100</v>
      </c>
      <c r="I23" s="78">
        <v>154</v>
      </c>
      <c r="J23" s="129"/>
      <c r="K23" s="137">
        <f t="shared" si="3"/>
        <v>65.22346368715084</v>
      </c>
      <c r="L23" s="137">
        <f t="shared" si="3"/>
        <v>48.814749780509217</v>
      </c>
      <c r="M23" s="138">
        <f t="shared" si="4"/>
        <v>51.256983240223462</v>
      </c>
      <c r="N23" s="138">
        <f t="shared" si="4"/>
        <v>35.294117647058826</v>
      </c>
      <c r="O23" s="138">
        <f t="shared" si="5"/>
        <v>13.966480446927374</v>
      </c>
      <c r="P23" s="138">
        <f t="shared" si="5"/>
        <v>13.520632133450395</v>
      </c>
    </row>
    <row r="24" spans="1:16" ht="18" customHeight="1">
      <c r="A24" s="29" t="s">
        <v>580</v>
      </c>
      <c r="B24" s="78">
        <v>1668</v>
      </c>
      <c r="C24" s="78">
        <v>2039</v>
      </c>
      <c r="D24" s="78">
        <v>538</v>
      </c>
      <c r="E24" s="78">
        <v>488</v>
      </c>
      <c r="F24" s="78">
        <v>1027</v>
      </c>
      <c r="G24" s="78">
        <v>1394</v>
      </c>
      <c r="H24" s="78">
        <v>103</v>
      </c>
      <c r="I24" s="78">
        <v>157</v>
      </c>
      <c r="J24" s="129"/>
      <c r="K24" s="137">
        <f t="shared" si="3"/>
        <v>62.414800389483936</v>
      </c>
      <c r="L24" s="137">
        <f t="shared" si="3"/>
        <v>46.269727403156388</v>
      </c>
      <c r="M24" s="138">
        <f t="shared" si="4"/>
        <v>52.385589094449855</v>
      </c>
      <c r="N24" s="138">
        <f t="shared" si="4"/>
        <v>35.007173601147777</v>
      </c>
      <c r="O24" s="138">
        <f t="shared" si="5"/>
        <v>10.029211295034079</v>
      </c>
      <c r="P24" s="138">
        <f t="shared" si="5"/>
        <v>11.262553802008608</v>
      </c>
    </row>
    <row r="25" spans="1:16" s="127" customFormat="1" ht="18" customHeight="1">
      <c r="A25" s="29" t="s">
        <v>581</v>
      </c>
      <c r="B25" s="78">
        <v>3288</v>
      </c>
      <c r="C25" s="78">
        <v>3690</v>
      </c>
      <c r="D25" s="78">
        <v>1041</v>
      </c>
      <c r="E25" s="78">
        <v>1124</v>
      </c>
      <c r="F25" s="78">
        <v>2048</v>
      </c>
      <c r="G25" s="78">
        <v>2336</v>
      </c>
      <c r="H25" s="78">
        <v>199</v>
      </c>
      <c r="I25" s="78">
        <v>230</v>
      </c>
      <c r="J25" s="129"/>
      <c r="K25" s="137">
        <f t="shared" si="3"/>
        <v>60.546875</v>
      </c>
      <c r="L25" s="137">
        <f t="shared" si="3"/>
        <v>57.962328767123282</v>
      </c>
      <c r="M25" s="138">
        <f t="shared" si="4"/>
        <v>50.830078125</v>
      </c>
      <c r="N25" s="138">
        <f t="shared" si="4"/>
        <v>48.11643835616438</v>
      </c>
      <c r="O25" s="138">
        <f t="shared" si="5"/>
        <v>9.716796875</v>
      </c>
      <c r="P25" s="138">
        <f t="shared" si="5"/>
        <v>9.8458904109589049</v>
      </c>
    </row>
    <row r="26" spans="1:16" s="127" customFormat="1" ht="18" customHeight="1">
      <c r="A26" s="29" t="s">
        <v>582</v>
      </c>
      <c r="B26" s="78">
        <v>5014</v>
      </c>
      <c r="C26" s="78">
        <v>6063</v>
      </c>
      <c r="D26" s="78">
        <v>1636</v>
      </c>
      <c r="E26" s="78">
        <v>2225</v>
      </c>
      <c r="F26" s="78">
        <v>2948</v>
      </c>
      <c r="G26" s="78">
        <v>3331</v>
      </c>
      <c r="H26" s="78">
        <v>430</v>
      </c>
      <c r="I26" s="78">
        <v>507</v>
      </c>
      <c r="J26" s="129"/>
      <c r="K26" s="137">
        <f t="shared" si="3"/>
        <v>70.081411126187248</v>
      </c>
      <c r="L26" s="137">
        <f t="shared" si="3"/>
        <v>82.017412188531964</v>
      </c>
      <c r="M26" s="138">
        <f t="shared" si="4"/>
        <v>55.495251017639077</v>
      </c>
      <c r="N26" s="138">
        <f t="shared" si="4"/>
        <v>66.796757730411287</v>
      </c>
      <c r="O26" s="138">
        <f t="shared" si="5"/>
        <v>14.586160108548169</v>
      </c>
      <c r="P26" s="138">
        <f t="shared" si="5"/>
        <v>15.220654458120682</v>
      </c>
    </row>
    <row r="27" spans="1:16" s="127" customFormat="1" ht="18" customHeight="1">
      <c r="A27" s="29" t="s">
        <v>583</v>
      </c>
      <c r="B27" s="78">
        <v>2481</v>
      </c>
      <c r="C27" s="78">
        <v>2893</v>
      </c>
      <c r="D27" s="78">
        <v>709</v>
      </c>
      <c r="E27" s="78">
        <v>799</v>
      </c>
      <c r="F27" s="78">
        <v>1581</v>
      </c>
      <c r="G27" s="78">
        <v>1866</v>
      </c>
      <c r="H27" s="78">
        <v>191</v>
      </c>
      <c r="I27" s="78">
        <v>228</v>
      </c>
      <c r="J27" s="129"/>
      <c r="K27" s="137">
        <f t="shared" si="3"/>
        <v>56.925996204933583</v>
      </c>
      <c r="L27" s="137">
        <f t="shared" si="3"/>
        <v>55.037513397642016</v>
      </c>
      <c r="M27" s="138">
        <f t="shared" si="4"/>
        <v>44.845034788108791</v>
      </c>
      <c r="N27" s="138">
        <f t="shared" si="4"/>
        <v>42.818863879957128</v>
      </c>
      <c r="O27" s="138">
        <f t="shared" si="5"/>
        <v>12.080961416824794</v>
      </c>
      <c r="P27" s="138">
        <f t="shared" si="5"/>
        <v>12.218649517684888</v>
      </c>
    </row>
    <row r="28" spans="1:16" s="127" customFormat="1" ht="18" customHeight="1">
      <c r="A28" s="29" t="s">
        <v>584</v>
      </c>
      <c r="B28" s="78">
        <v>3557</v>
      </c>
      <c r="C28" s="78">
        <v>5109</v>
      </c>
      <c r="D28" s="78">
        <v>1268</v>
      </c>
      <c r="E28" s="78">
        <v>1493</v>
      </c>
      <c r="F28" s="78">
        <v>2120</v>
      </c>
      <c r="G28" s="78">
        <v>3345</v>
      </c>
      <c r="H28" s="78">
        <v>169</v>
      </c>
      <c r="I28" s="78">
        <v>271</v>
      </c>
      <c r="J28" s="129"/>
      <c r="K28" s="137">
        <f t="shared" si="3"/>
        <v>67.783018867924525</v>
      </c>
      <c r="L28" s="137">
        <f t="shared" si="3"/>
        <v>52.735426008968609</v>
      </c>
      <c r="M28" s="138">
        <f t="shared" si="4"/>
        <v>59.811320754716981</v>
      </c>
      <c r="N28" s="138">
        <f t="shared" si="4"/>
        <v>44.633781763826605</v>
      </c>
      <c r="O28" s="138">
        <f t="shared" si="5"/>
        <v>7.9716981132075464</v>
      </c>
      <c r="P28" s="138">
        <f t="shared" si="5"/>
        <v>8.101644245142003</v>
      </c>
    </row>
    <row r="29" spans="1:16" s="127" customFormat="1" ht="18" customHeight="1">
      <c r="A29" s="29" t="s">
        <v>585</v>
      </c>
      <c r="B29" s="78">
        <v>9059</v>
      </c>
      <c r="C29" s="78">
        <v>13141</v>
      </c>
      <c r="D29" s="78">
        <v>3432</v>
      </c>
      <c r="E29" s="78">
        <v>4905</v>
      </c>
      <c r="F29" s="78">
        <v>5293</v>
      </c>
      <c r="G29" s="78">
        <v>7720</v>
      </c>
      <c r="H29" s="78">
        <v>334</v>
      </c>
      <c r="I29" s="78">
        <v>516</v>
      </c>
      <c r="J29" s="129"/>
      <c r="K29" s="137">
        <f t="shared" si="3"/>
        <v>71.150576232760258</v>
      </c>
      <c r="L29" s="137">
        <f t="shared" si="3"/>
        <v>70.220207253886016</v>
      </c>
      <c r="M29" s="138">
        <f t="shared" si="4"/>
        <v>64.84035518609484</v>
      </c>
      <c r="N29" s="138">
        <f t="shared" si="4"/>
        <v>63.536269430051817</v>
      </c>
      <c r="O29" s="138">
        <f t="shared" si="5"/>
        <v>6.310221046665407</v>
      </c>
      <c r="P29" s="138">
        <f t="shared" si="5"/>
        <v>6.6839378238341958</v>
      </c>
    </row>
    <row r="30" spans="1:16" s="127" customFormat="1" ht="18" customHeight="1">
      <c r="A30" s="29" t="s">
        <v>586</v>
      </c>
      <c r="B30" s="78">
        <v>5648</v>
      </c>
      <c r="C30" s="78">
        <v>6715</v>
      </c>
      <c r="D30" s="78">
        <v>2014</v>
      </c>
      <c r="E30" s="78">
        <v>2063</v>
      </c>
      <c r="F30" s="78">
        <v>3389</v>
      </c>
      <c r="G30" s="78">
        <v>4340</v>
      </c>
      <c r="H30" s="78">
        <v>245</v>
      </c>
      <c r="I30" s="78">
        <v>312</v>
      </c>
      <c r="J30" s="129"/>
      <c r="K30" s="137">
        <f t="shared" si="3"/>
        <v>66.656830923576265</v>
      </c>
      <c r="L30" s="137">
        <f t="shared" si="3"/>
        <v>54.723502304147466</v>
      </c>
      <c r="M30" s="138">
        <f t="shared" si="4"/>
        <v>59.427559752139267</v>
      </c>
      <c r="N30" s="138">
        <f t="shared" si="4"/>
        <v>47.534562211981566</v>
      </c>
      <c r="O30" s="138">
        <f t="shared" si="5"/>
        <v>7.2292711714370022</v>
      </c>
      <c r="P30" s="138">
        <f t="shared" si="5"/>
        <v>7.1889400921658995</v>
      </c>
    </row>
    <row r="31" spans="1:16" s="127" customFormat="1" ht="18" customHeight="1">
      <c r="A31" s="29" t="s">
        <v>588</v>
      </c>
      <c r="B31" s="78">
        <v>5948</v>
      </c>
      <c r="C31" s="78">
        <v>7589</v>
      </c>
      <c r="D31" s="78">
        <v>1830</v>
      </c>
      <c r="E31" s="78">
        <v>2128</v>
      </c>
      <c r="F31" s="78">
        <v>3661</v>
      </c>
      <c r="G31" s="78">
        <v>4851</v>
      </c>
      <c r="H31" s="78">
        <v>457</v>
      </c>
      <c r="I31" s="78">
        <v>610</v>
      </c>
      <c r="J31" s="129"/>
      <c r="K31" s="137">
        <f t="shared" si="3"/>
        <v>62.469270691068012</v>
      </c>
      <c r="L31" s="137">
        <f t="shared" si="3"/>
        <v>56.44197072768501</v>
      </c>
      <c r="M31" s="138">
        <f t="shared" si="4"/>
        <v>49.986342529363561</v>
      </c>
      <c r="N31" s="138">
        <f t="shared" si="4"/>
        <v>43.867243867243864</v>
      </c>
      <c r="O31" s="138">
        <f t="shared" si="5"/>
        <v>12.482928161704452</v>
      </c>
      <c r="P31" s="138">
        <f t="shared" si="5"/>
        <v>12.574726860441146</v>
      </c>
    </row>
    <row r="32" spans="1:16" s="127" customFormat="1" ht="18" customHeight="1">
      <c r="A32" s="29" t="s">
        <v>589</v>
      </c>
      <c r="B32" s="78">
        <v>2291</v>
      </c>
      <c r="C32" s="78">
        <v>2002</v>
      </c>
      <c r="D32" s="78">
        <v>746</v>
      </c>
      <c r="E32" s="78">
        <v>598</v>
      </c>
      <c r="F32" s="78">
        <v>1357</v>
      </c>
      <c r="G32" s="78">
        <v>1255</v>
      </c>
      <c r="H32" s="78">
        <v>188</v>
      </c>
      <c r="I32" s="78">
        <v>149</v>
      </c>
      <c r="J32" s="129"/>
      <c r="K32" s="137">
        <f t="shared" si="3"/>
        <v>68.828297715548999</v>
      </c>
      <c r="L32" s="137">
        <f t="shared" si="3"/>
        <v>59.521912350597603</v>
      </c>
      <c r="M32" s="138">
        <f t="shared" si="4"/>
        <v>54.974207811348563</v>
      </c>
      <c r="N32" s="138">
        <f t="shared" si="4"/>
        <v>47.649402390438247</v>
      </c>
      <c r="O32" s="138">
        <f t="shared" si="5"/>
        <v>13.854089904200443</v>
      </c>
      <c r="P32" s="138">
        <f t="shared" si="5"/>
        <v>11.872509960159363</v>
      </c>
    </row>
    <row r="33" spans="1:16" s="127" customFormat="1" ht="18" customHeight="1">
      <c r="A33" s="29" t="s">
        <v>220</v>
      </c>
      <c r="B33" s="78">
        <v>2987</v>
      </c>
      <c r="C33" s="78">
        <v>3853</v>
      </c>
      <c r="D33" s="78">
        <v>906</v>
      </c>
      <c r="E33" s="78">
        <v>1202</v>
      </c>
      <c r="F33" s="78">
        <v>1806</v>
      </c>
      <c r="G33" s="78">
        <v>2332</v>
      </c>
      <c r="H33" s="78">
        <v>275</v>
      </c>
      <c r="I33" s="78">
        <v>319</v>
      </c>
      <c r="J33" s="129"/>
      <c r="K33" s="137">
        <f t="shared" ref="K33:L39" si="6">(D33+H33)/F33*100</f>
        <v>65.393133997785156</v>
      </c>
      <c r="L33" s="137">
        <f t="shared" si="6"/>
        <v>65.222984562607195</v>
      </c>
      <c r="M33" s="138">
        <f t="shared" ref="M33:N39" si="7">D33/F33*100</f>
        <v>50.166112956810629</v>
      </c>
      <c r="N33" s="138">
        <f t="shared" si="7"/>
        <v>51.543739279588344</v>
      </c>
      <c r="O33" s="138">
        <f t="shared" ref="O33:P39" si="8">H33/F33*100</f>
        <v>15.227021040974527</v>
      </c>
      <c r="P33" s="138">
        <f t="shared" si="8"/>
        <v>13.679245283018867</v>
      </c>
    </row>
    <row r="34" spans="1:16" s="127" customFormat="1" ht="18" customHeight="1">
      <c r="A34" s="29" t="s">
        <v>590</v>
      </c>
      <c r="B34" s="78">
        <v>438</v>
      </c>
      <c r="C34" s="78">
        <v>525</v>
      </c>
      <c r="D34" s="78">
        <v>140</v>
      </c>
      <c r="E34" s="78">
        <v>123</v>
      </c>
      <c r="F34" s="78">
        <v>275</v>
      </c>
      <c r="G34" s="78">
        <v>365</v>
      </c>
      <c r="H34" s="78">
        <v>23</v>
      </c>
      <c r="I34" s="78">
        <v>37</v>
      </c>
      <c r="J34" s="129"/>
      <c r="K34" s="137">
        <f t="shared" si="6"/>
        <v>59.27272727272728</v>
      </c>
      <c r="L34" s="137">
        <f t="shared" si="6"/>
        <v>43.835616438356162</v>
      </c>
      <c r="M34" s="138">
        <f t="shared" si="7"/>
        <v>50.909090909090907</v>
      </c>
      <c r="N34" s="138">
        <f t="shared" si="7"/>
        <v>33.698630136986303</v>
      </c>
      <c r="O34" s="138">
        <f t="shared" si="8"/>
        <v>8.3636363636363633</v>
      </c>
      <c r="P34" s="138">
        <f t="shared" si="8"/>
        <v>10.136986301369863</v>
      </c>
    </row>
    <row r="35" spans="1:16" s="131" customFormat="1" ht="18" customHeight="1">
      <c r="A35" s="29" t="s">
        <v>591</v>
      </c>
      <c r="B35" s="78">
        <v>4921</v>
      </c>
      <c r="C35" s="78">
        <v>6497</v>
      </c>
      <c r="D35" s="78">
        <v>1477</v>
      </c>
      <c r="E35" s="78">
        <v>1910</v>
      </c>
      <c r="F35" s="78">
        <v>3149</v>
      </c>
      <c r="G35" s="78">
        <v>4026</v>
      </c>
      <c r="H35" s="78">
        <v>295</v>
      </c>
      <c r="I35" s="78">
        <v>561</v>
      </c>
      <c r="J35" s="129"/>
      <c r="K35" s="137">
        <f t="shared" si="6"/>
        <v>56.271832327723082</v>
      </c>
      <c r="L35" s="137">
        <f t="shared" si="6"/>
        <v>61.376055638350721</v>
      </c>
      <c r="M35" s="138">
        <f t="shared" si="7"/>
        <v>46.903778977453157</v>
      </c>
      <c r="N35" s="138">
        <f t="shared" si="7"/>
        <v>47.441629408842523</v>
      </c>
      <c r="O35" s="138">
        <f t="shared" si="8"/>
        <v>9.3680533502699266</v>
      </c>
      <c r="P35" s="138">
        <f t="shared" si="8"/>
        <v>13.934426229508196</v>
      </c>
    </row>
    <row r="36" spans="1:16" s="127" customFormat="1" ht="18" customHeight="1">
      <c r="A36" s="29" t="s">
        <v>592</v>
      </c>
      <c r="B36" s="78">
        <v>1530</v>
      </c>
      <c r="C36" s="78">
        <v>1571</v>
      </c>
      <c r="D36" s="78">
        <v>593</v>
      </c>
      <c r="E36" s="78">
        <v>352</v>
      </c>
      <c r="F36" s="78">
        <v>823</v>
      </c>
      <c r="G36" s="78">
        <v>1062</v>
      </c>
      <c r="H36" s="78">
        <v>114</v>
      </c>
      <c r="I36" s="78">
        <v>157</v>
      </c>
      <c r="J36" s="129"/>
      <c r="K36" s="137">
        <f t="shared" si="6"/>
        <v>85.905224787363309</v>
      </c>
      <c r="L36" s="137">
        <f t="shared" si="6"/>
        <v>47.928436911487758</v>
      </c>
      <c r="M36" s="138">
        <f t="shared" si="7"/>
        <v>72.053462940461728</v>
      </c>
      <c r="N36" s="138">
        <f t="shared" si="7"/>
        <v>33.145009416195862</v>
      </c>
      <c r="O36" s="138">
        <f t="shared" si="8"/>
        <v>13.851761846901582</v>
      </c>
      <c r="P36" s="138">
        <f t="shared" si="8"/>
        <v>14.783427495291901</v>
      </c>
    </row>
    <row r="37" spans="1:16" s="131" customFormat="1" ht="18" customHeight="1">
      <c r="A37" s="29" t="s">
        <v>593</v>
      </c>
      <c r="B37" s="78">
        <v>1548</v>
      </c>
      <c r="C37" s="78">
        <v>1825</v>
      </c>
      <c r="D37" s="78">
        <v>573</v>
      </c>
      <c r="E37" s="78">
        <v>413</v>
      </c>
      <c r="F37" s="78">
        <v>844</v>
      </c>
      <c r="G37" s="78">
        <v>1253</v>
      </c>
      <c r="H37" s="78">
        <v>131</v>
      </c>
      <c r="I37" s="78">
        <v>159</v>
      </c>
      <c r="J37" s="129"/>
      <c r="K37" s="137">
        <f t="shared" si="6"/>
        <v>83.412322274881518</v>
      </c>
      <c r="L37" s="137">
        <f t="shared" si="6"/>
        <v>45.650438946528332</v>
      </c>
      <c r="M37" s="138">
        <f t="shared" si="7"/>
        <v>67.890995260663516</v>
      </c>
      <c r="N37" s="138">
        <f t="shared" si="7"/>
        <v>32.960893854748605</v>
      </c>
      <c r="O37" s="138">
        <f t="shared" si="8"/>
        <v>15.521327014218009</v>
      </c>
      <c r="P37" s="138">
        <f t="shared" si="8"/>
        <v>12.689545091779728</v>
      </c>
    </row>
    <row r="38" spans="1:16" s="127" customFormat="1" ht="18" customHeight="1">
      <c r="A38" s="29" t="s">
        <v>594</v>
      </c>
      <c r="B38" s="78">
        <v>884</v>
      </c>
      <c r="C38" s="78">
        <v>1140</v>
      </c>
      <c r="D38" s="78">
        <v>289</v>
      </c>
      <c r="E38" s="78">
        <v>285</v>
      </c>
      <c r="F38" s="78">
        <v>518</v>
      </c>
      <c r="G38" s="78">
        <v>757</v>
      </c>
      <c r="H38" s="78">
        <v>77</v>
      </c>
      <c r="I38" s="78">
        <v>98</v>
      </c>
      <c r="J38" s="129"/>
      <c r="K38" s="137">
        <f t="shared" si="6"/>
        <v>70.656370656370655</v>
      </c>
      <c r="L38" s="137">
        <f t="shared" si="6"/>
        <v>50.594451783355353</v>
      </c>
      <c r="M38" s="138">
        <f t="shared" si="7"/>
        <v>55.791505791505791</v>
      </c>
      <c r="N38" s="138">
        <f t="shared" si="7"/>
        <v>37.648612945838842</v>
      </c>
      <c r="O38" s="138">
        <f t="shared" si="8"/>
        <v>14.864864864864865</v>
      </c>
      <c r="P38" s="138">
        <f t="shared" si="8"/>
        <v>12.945838837516513</v>
      </c>
    </row>
    <row r="39" spans="1:16" s="127" customFormat="1" ht="18" customHeight="1">
      <c r="A39" s="29" t="s">
        <v>595</v>
      </c>
      <c r="B39" s="78">
        <v>3872</v>
      </c>
      <c r="C39" s="78">
        <v>5072</v>
      </c>
      <c r="D39" s="78">
        <v>1140</v>
      </c>
      <c r="E39" s="78">
        <v>1146</v>
      </c>
      <c r="F39" s="78">
        <v>2455</v>
      </c>
      <c r="G39" s="78">
        <v>3467</v>
      </c>
      <c r="H39" s="78">
        <v>277</v>
      </c>
      <c r="I39" s="78">
        <v>459</v>
      </c>
      <c r="J39" s="129"/>
      <c r="K39" s="137">
        <f t="shared" si="6"/>
        <v>57.71894093686354</v>
      </c>
      <c r="L39" s="137">
        <f t="shared" si="6"/>
        <v>46.293625612921836</v>
      </c>
      <c r="M39" s="138">
        <f t="shared" si="7"/>
        <v>46.435845213849284</v>
      </c>
      <c r="N39" s="138">
        <f t="shared" si="7"/>
        <v>33.054513989039513</v>
      </c>
      <c r="O39" s="138">
        <f t="shared" si="8"/>
        <v>11.283095723014256</v>
      </c>
      <c r="P39" s="138">
        <f t="shared" si="8"/>
        <v>13.239111623882319</v>
      </c>
    </row>
    <row r="40" spans="1:16" ht="18" customHeight="1" thickBot="1">
      <c r="A40" s="120"/>
      <c r="B40" s="120"/>
      <c r="C40" s="120"/>
      <c r="D40" s="120"/>
      <c r="E40" s="120"/>
      <c r="F40" s="120"/>
      <c r="G40" s="120"/>
      <c r="H40" s="120"/>
      <c r="I40" s="120"/>
      <c r="J40" s="120"/>
      <c r="K40" s="120"/>
      <c r="L40" s="120"/>
      <c r="M40" s="120"/>
      <c r="N40" s="120"/>
      <c r="O40" s="120"/>
      <c r="P40" s="120"/>
    </row>
    <row r="89" ht="18" customHeight="1"/>
    <row r="122" spans="1:15" s="127" customFormat="1" ht="15">
      <c r="A122" s="29"/>
      <c r="B122" s="159"/>
      <c r="C122" s="159"/>
      <c r="D122" s="159"/>
      <c r="E122" s="159"/>
      <c r="F122" s="159"/>
      <c r="G122" s="159"/>
      <c r="H122" s="159"/>
      <c r="K122" s="161"/>
      <c r="L122" s="161"/>
      <c r="M122" s="161"/>
      <c r="N122" s="161"/>
      <c r="O122" s="161"/>
    </row>
    <row r="190" spans="1:16" ht="15">
      <c r="A190" s="136"/>
      <c r="B190" s="146"/>
      <c r="C190" s="127"/>
      <c r="D190" s="127"/>
      <c r="E190" s="147"/>
      <c r="F190" s="147"/>
      <c r="G190" s="127"/>
      <c r="H190" s="127"/>
      <c r="I190" s="127"/>
      <c r="J190" s="127"/>
      <c r="K190" s="127"/>
      <c r="L190" s="127"/>
      <c r="M190" s="127"/>
      <c r="N190" s="127"/>
      <c r="O190" s="127"/>
      <c r="P190" s="127"/>
    </row>
    <row r="191" spans="1:16" ht="15">
      <c r="A191" s="136"/>
      <c r="B191" s="146"/>
      <c r="C191" s="127"/>
      <c r="D191" s="127"/>
      <c r="E191" s="147"/>
      <c r="F191" s="147"/>
      <c r="G191" s="127"/>
      <c r="H191" s="127"/>
      <c r="I191" s="127"/>
      <c r="J191" s="127"/>
      <c r="K191" s="127"/>
      <c r="L191" s="127"/>
      <c r="M191" s="127"/>
      <c r="N191" s="127"/>
      <c r="O191" s="127"/>
      <c r="P191" s="127"/>
    </row>
    <row r="192" spans="1:16">
      <c r="A192" s="146"/>
      <c r="B192" s="146"/>
      <c r="C192" s="127"/>
      <c r="D192" s="127"/>
      <c r="E192" s="147"/>
      <c r="F192" s="147"/>
      <c r="G192" s="127"/>
      <c r="H192" s="127"/>
      <c r="I192" s="127"/>
      <c r="J192" s="127"/>
      <c r="K192" s="127"/>
      <c r="L192" s="127"/>
      <c r="M192" s="127"/>
      <c r="N192" s="127"/>
      <c r="O192" s="127"/>
      <c r="P192" s="127"/>
    </row>
    <row r="193" spans="1:16">
      <c r="A193" s="146"/>
      <c r="B193" s="146"/>
      <c r="C193" s="127"/>
      <c r="D193" s="127"/>
      <c r="E193" s="147"/>
      <c r="F193" s="147"/>
      <c r="G193" s="127"/>
      <c r="H193" s="127"/>
      <c r="I193" s="127"/>
      <c r="J193" s="127"/>
      <c r="K193" s="127"/>
      <c r="L193" s="127"/>
      <c r="M193" s="127"/>
      <c r="N193" s="127"/>
      <c r="O193" s="127"/>
      <c r="P193" s="127"/>
    </row>
    <row r="194" spans="1:16">
      <c r="A194" s="127"/>
      <c r="B194" s="127"/>
      <c r="C194" s="127"/>
      <c r="D194" s="127"/>
      <c r="E194" s="127"/>
      <c r="F194" s="127"/>
      <c r="G194" s="127"/>
      <c r="H194" s="127"/>
      <c r="I194" s="127"/>
      <c r="J194" s="127"/>
      <c r="K194" s="127"/>
      <c r="L194" s="127"/>
      <c r="M194" s="127"/>
      <c r="N194" s="127"/>
      <c r="O194" s="127"/>
      <c r="P194" s="127"/>
    </row>
    <row r="195" spans="1:16">
      <c r="A195" s="127"/>
      <c r="B195" s="127"/>
      <c r="C195" s="127"/>
      <c r="D195" s="127"/>
      <c r="E195" s="127"/>
      <c r="F195" s="127"/>
      <c r="G195" s="127"/>
      <c r="H195" s="127"/>
      <c r="I195" s="127"/>
      <c r="J195" s="127"/>
      <c r="K195" s="127"/>
      <c r="L195" s="127"/>
      <c r="M195" s="127"/>
      <c r="N195" s="127"/>
      <c r="O195" s="127"/>
      <c r="P195"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B399E-5141-4252-9CA4-4FA6B3F0A13A}">
  <sheetPr>
    <pageSetUpPr fitToPage="1"/>
  </sheetPr>
  <dimension ref="A1:P221"/>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1930</v>
      </c>
      <c r="B1" s="116"/>
      <c r="E1" s="117"/>
      <c r="F1" s="117"/>
      <c r="G1" s="117"/>
      <c r="H1" s="117"/>
      <c r="I1" s="117"/>
    </row>
    <row r="2" spans="1:16" ht="15">
      <c r="A2" s="2" t="s">
        <v>1931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1892</v>
      </c>
      <c r="B5" s="554" t="s">
        <v>159</v>
      </c>
      <c r="C5" s="554"/>
      <c r="D5" s="556" t="s">
        <v>169</v>
      </c>
      <c r="E5" s="556"/>
      <c r="F5" s="556"/>
      <c r="G5" s="556"/>
      <c r="H5" s="556"/>
      <c r="I5" s="556"/>
      <c r="J5" s="122"/>
      <c r="K5" s="556" t="s">
        <v>170</v>
      </c>
      <c r="L5" s="556"/>
      <c r="M5" s="556"/>
      <c r="N5" s="556"/>
      <c r="O5" s="556"/>
      <c r="P5" s="556"/>
    </row>
    <row r="6" spans="1:16" ht="38.25" customHeight="1" thickBot="1">
      <c r="A6" s="548"/>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587</v>
      </c>
      <c r="B9" s="129"/>
      <c r="C9" s="129"/>
      <c r="D9" s="129"/>
      <c r="E9" s="129"/>
      <c r="F9" s="129"/>
      <c r="G9" s="129"/>
      <c r="H9" s="129"/>
      <c r="I9" s="129"/>
      <c r="J9" s="129"/>
      <c r="K9" s="129"/>
      <c r="L9" s="129"/>
      <c r="M9" s="129"/>
      <c r="N9" s="129"/>
      <c r="O9" s="129"/>
      <c r="P9" s="129"/>
    </row>
    <row r="10" spans="1:16" s="127" customFormat="1" ht="18" customHeight="1">
      <c r="A10" s="29" t="s">
        <v>596</v>
      </c>
      <c r="B10" s="78">
        <v>3201</v>
      </c>
      <c r="C10" s="78">
        <v>3864</v>
      </c>
      <c r="D10" s="78">
        <v>1183</v>
      </c>
      <c r="E10" s="78">
        <v>1233</v>
      </c>
      <c r="F10" s="78">
        <v>1832</v>
      </c>
      <c r="G10" s="78">
        <v>2407</v>
      </c>
      <c r="H10" s="78">
        <v>186</v>
      </c>
      <c r="I10" s="78">
        <v>224</v>
      </c>
      <c r="J10" s="129"/>
      <c r="K10" s="137">
        <f t="shared" ref="K10:L25" si="0">(D10+H10)/F10*100</f>
        <v>74.727074235807862</v>
      </c>
      <c r="L10" s="137">
        <f t="shared" si="0"/>
        <v>60.531782301620275</v>
      </c>
      <c r="M10" s="138">
        <f t="shared" ref="M10:N25" si="1">D10/F10*100</f>
        <v>64.574235807860262</v>
      </c>
      <c r="N10" s="138">
        <f t="shared" si="1"/>
        <v>51.225592023265477</v>
      </c>
      <c r="O10" s="138">
        <f t="shared" ref="O10:P25" si="2">H10/F10*100</f>
        <v>10.152838427947598</v>
      </c>
      <c r="P10" s="138">
        <f t="shared" si="2"/>
        <v>9.3061902783547978</v>
      </c>
    </row>
    <row r="11" spans="1:16" s="131" customFormat="1" ht="18" customHeight="1">
      <c r="A11" s="29" t="s">
        <v>597</v>
      </c>
      <c r="B11" s="78">
        <v>1301</v>
      </c>
      <c r="C11" s="78">
        <v>1433</v>
      </c>
      <c r="D11" s="78">
        <v>435</v>
      </c>
      <c r="E11" s="78">
        <v>371</v>
      </c>
      <c r="F11" s="78">
        <v>764</v>
      </c>
      <c r="G11" s="78">
        <v>940</v>
      </c>
      <c r="H11" s="78">
        <v>102</v>
      </c>
      <c r="I11" s="78">
        <v>122</v>
      </c>
      <c r="J11" s="140"/>
      <c r="K11" s="137">
        <f t="shared" si="0"/>
        <v>70.287958115183244</v>
      </c>
      <c r="L11" s="137">
        <f t="shared" si="0"/>
        <v>52.446808510638299</v>
      </c>
      <c r="M11" s="138">
        <f t="shared" si="1"/>
        <v>56.937172774869104</v>
      </c>
      <c r="N11" s="138">
        <f t="shared" si="1"/>
        <v>39.468085106382979</v>
      </c>
      <c r="O11" s="138">
        <f t="shared" si="2"/>
        <v>13.350785340314136</v>
      </c>
      <c r="P11" s="138">
        <f t="shared" si="2"/>
        <v>12.978723404255318</v>
      </c>
    </row>
    <row r="12" spans="1:16" s="127" customFormat="1" ht="18" customHeight="1">
      <c r="A12" s="29" t="s">
        <v>598</v>
      </c>
      <c r="B12" s="78">
        <v>3454</v>
      </c>
      <c r="C12" s="78">
        <v>4018</v>
      </c>
      <c r="D12" s="78">
        <v>1173</v>
      </c>
      <c r="E12" s="78">
        <v>863</v>
      </c>
      <c r="F12" s="78">
        <v>2061</v>
      </c>
      <c r="G12" s="78">
        <v>2833</v>
      </c>
      <c r="H12" s="78">
        <v>220</v>
      </c>
      <c r="I12" s="78">
        <v>322</v>
      </c>
      <c r="J12" s="140"/>
      <c r="K12" s="137">
        <f t="shared" si="0"/>
        <v>67.588549247937891</v>
      </c>
      <c r="L12" s="137">
        <f t="shared" si="0"/>
        <v>41.828450405930113</v>
      </c>
      <c r="M12" s="138">
        <f t="shared" si="1"/>
        <v>56.914119359534212</v>
      </c>
      <c r="N12" s="138">
        <f t="shared" si="1"/>
        <v>30.462407342040237</v>
      </c>
      <c r="O12" s="138">
        <f t="shared" si="2"/>
        <v>10.674429888403687</v>
      </c>
      <c r="P12" s="138">
        <f t="shared" si="2"/>
        <v>11.366043063889869</v>
      </c>
    </row>
    <row r="13" spans="1:16" s="127" customFormat="1" ht="18" customHeight="1">
      <c r="A13" s="29" t="s">
        <v>599</v>
      </c>
      <c r="B13" s="78">
        <v>3373</v>
      </c>
      <c r="C13" s="78">
        <v>4708</v>
      </c>
      <c r="D13" s="78">
        <v>1069</v>
      </c>
      <c r="E13" s="78">
        <v>1660</v>
      </c>
      <c r="F13" s="78">
        <v>2058</v>
      </c>
      <c r="G13" s="78">
        <v>2774</v>
      </c>
      <c r="H13" s="78">
        <v>246</v>
      </c>
      <c r="I13" s="78">
        <v>274</v>
      </c>
      <c r="J13" s="140"/>
      <c r="K13" s="137">
        <f t="shared" si="0"/>
        <v>63.896987366375122</v>
      </c>
      <c r="L13" s="137">
        <f t="shared" si="0"/>
        <v>69.718817591925017</v>
      </c>
      <c r="M13" s="138">
        <f t="shared" si="1"/>
        <v>51.943634596695823</v>
      </c>
      <c r="N13" s="138">
        <f t="shared" si="1"/>
        <v>59.841384282624368</v>
      </c>
      <c r="O13" s="138">
        <f t="shared" si="2"/>
        <v>11.9533527696793</v>
      </c>
      <c r="P13" s="138">
        <f t="shared" si="2"/>
        <v>9.877433309300649</v>
      </c>
    </row>
    <row r="14" spans="1:16" s="127" customFormat="1" ht="18" customHeight="1">
      <c r="A14" s="29" t="s">
        <v>600</v>
      </c>
      <c r="B14" s="78">
        <v>2935</v>
      </c>
      <c r="C14" s="78">
        <v>3495</v>
      </c>
      <c r="D14" s="78">
        <v>876</v>
      </c>
      <c r="E14" s="78">
        <v>1041</v>
      </c>
      <c r="F14" s="78">
        <v>1812</v>
      </c>
      <c r="G14" s="78">
        <v>2170</v>
      </c>
      <c r="H14" s="78">
        <v>247</v>
      </c>
      <c r="I14" s="78">
        <v>284</v>
      </c>
      <c r="J14" s="140"/>
      <c r="K14" s="137">
        <f t="shared" si="0"/>
        <v>61.975717439293597</v>
      </c>
      <c r="L14" s="137">
        <f t="shared" si="0"/>
        <v>61.059907834101381</v>
      </c>
      <c r="M14" s="138">
        <f t="shared" si="1"/>
        <v>48.344370860927157</v>
      </c>
      <c r="N14" s="138">
        <f t="shared" si="1"/>
        <v>47.972350230414747</v>
      </c>
      <c r="O14" s="138">
        <f t="shared" si="2"/>
        <v>13.631346578366447</v>
      </c>
      <c r="P14" s="138">
        <f t="shared" si="2"/>
        <v>13.087557603686637</v>
      </c>
    </row>
    <row r="15" spans="1:16" s="127" customFormat="1" ht="18" customHeight="1">
      <c r="A15" s="29" t="s">
        <v>601</v>
      </c>
      <c r="B15" s="78">
        <v>3366</v>
      </c>
      <c r="C15" s="78">
        <v>4648</v>
      </c>
      <c r="D15" s="78">
        <v>1007</v>
      </c>
      <c r="E15" s="78">
        <v>1526</v>
      </c>
      <c r="F15" s="78">
        <v>2072</v>
      </c>
      <c r="G15" s="78">
        <v>2690</v>
      </c>
      <c r="H15" s="78">
        <v>287</v>
      </c>
      <c r="I15" s="78">
        <v>432</v>
      </c>
      <c r="J15" s="140"/>
      <c r="K15" s="137">
        <f t="shared" si="0"/>
        <v>62.451737451737458</v>
      </c>
      <c r="L15" s="137">
        <f t="shared" si="0"/>
        <v>72.788104089219331</v>
      </c>
      <c r="M15" s="138">
        <f t="shared" si="1"/>
        <v>48.600386100386103</v>
      </c>
      <c r="N15" s="138">
        <f t="shared" si="1"/>
        <v>56.728624535315987</v>
      </c>
      <c r="O15" s="138">
        <f t="shared" si="2"/>
        <v>13.851351351351351</v>
      </c>
      <c r="P15" s="138">
        <f t="shared" si="2"/>
        <v>16.059479553903348</v>
      </c>
    </row>
    <row r="16" spans="1:16" ht="18" customHeight="1">
      <c r="A16" s="29" t="s">
        <v>602</v>
      </c>
      <c r="B16" s="78">
        <v>1385</v>
      </c>
      <c r="C16" s="78">
        <v>2387</v>
      </c>
      <c r="D16" s="78">
        <v>418</v>
      </c>
      <c r="E16" s="78">
        <v>717</v>
      </c>
      <c r="F16" s="78">
        <v>858</v>
      </c>
      <c r="G16" s="78">
        <v>1447</v>
      </c>
      <c r="H16" s="78">
        <v>109</v>
      </c>
      <c r="I16" s="78">
        <v>223</v>
      </c>
      <c r="J16" s="143"/>
      <c r="K16" s="137">
        <f t="shared" si="0"/>
        <v>61.421911421911425</v>
      </c>
      <c r="L16" s="137">
        <f t="shared" si="0"/>
        <v>64.961990324809946</v>
      </c>
      <c r="M16" s="138">
        <f t="shared" si="1"/>
        <v>48.717948717948715</v>
      </c>
      <c r="N16" s="138">
        <f t="shared" si="1"/>
        <v>49.550794747753976</v>
      </c>
      <c r="O16" s="138">
        <f t="shared" si="2"/>
        <v>12.703962703962704</v>
      </c>
      <c r="P16" s="138">
        <f t="shared" si="2"/>
        <v>15.411195577055977</v>
      </c>
    </row>
    <row r="17" spans="1:16" ht="18" customHeight="1">
      <c r="A17" s="29" t="s">
        <v>603</v>
      </c>
      <c r="B17" s="78">
        <v>4662</v>
      </c>
      <c r="C17" s="78">
        <v>6604</v>
      </c>
      <c r="D17" s="78">
        <v>1461</v>
      </c>
      <c r="E17" s="78">
        <v>2489</v>
      </c>
      <c r="F17" s="78">
        <v>2950</v>
      </c>
      <c r="G17" s="78">
        <v>3703</v>
      </c>
      <c r="H17" s="78">
        <v>251</v>
      </c>
      <c r="I17" s="78">
        <v>412</v>
      </c>
      <c r="J17" s="143"/>
      <c r="K17" s="137">
        <f t="shared" si="0"/>
        <v>58.03389830508474</v>
      </c>
      <c r="L17" s="137">
        <f t="shared" si="0"/>
        <v>78.341884958142046</v>
      </c>
      <c r="M17" s="138">
        <f t="shared" si="1"/>
        <v>49.525423728813564</v>
      </c>
      <c r="N17" s="138">
        <f t="shared" si="1"/>
        <v>67.215770996489326</v>
      </c>
      <c r="O17" s="138">
        <f t="shared" si="2"/>
        <v>8.5084745762711869</v>
      </c>
      <c r="P17" s="138">
        <f t="shared" si="2"/>
        <v>11.126113961652715</v>
      </c>
    </row>
    <row r="18" spans="1:16" ht="18" customHeight="1">
      <c r="A18" s="29" t="s">
        <v>604</v>
      </c>
      <c r="B18" s="78">
        <v>2289</v>
      </c>
      <c r="C18" s="78">
        <v>3323</v>
      </c>
      <c r="D18" s="78">
        <v>784</v>
      </c>
      <c r="E18" s="78">
        <v>1315</v>
      </c>
      <c r="F18" s="78">
        <v>1349</v>
      </c>
      <c r="G18" s="78">
        <v>1789</v>
      </c>
      <c r="H18" s="78">
        <v>156</v>
      </c>
      <c r="I18" s="78">
        <v>219</v>
      </c>
      <c r="J18" s="143"/>
      <c r="K18" s="137">
        <f t="shared" si="0"/>
        <v>69.681245366938469</v>
      </c>
      <c r="L18" s="137">
        <f t="shared" si="0"/>
        <v>85.746226942425935</v>
      </c>
      <c r="M18" s="138">
        <f t="shared" si="1"/>
        <v>58.117123795404005</v>
      </c>
      <c r="N18" s="138">
        <f t="shared" si="1"/>
        <v>73.504751257685868</v>
      </c>
      <c r="O18" s="138">
        <f t="shared" si="2"/>
        <v>11.564121571534471</v>
      </c>
      <c r="P18" s="138">
        <f t="shared" si="2"/>
        <v>12.241475684740079</v>
      </c>
    </row>
    <row r="19" spans="1:16" ht="18" customHeight="1">
      <c r="A19" s="29" t="s">
        <v>605</v>
      </c>
      <c r="B19" s="78">
        <v>3440</v>
      </c>
      <c r="C19" s="78">
        <v>5826</v>
      </c>
      <c r="D19" s="78">
        <v>1219</v>
      </c>
      <c r="E19" s="78">
        <v>2240</v>
      </c>
      <c r="F19" s="78">
        <v>2011</v>
      </c>
      <c r="G19" s="78">
        <v>3208</v>
      </c>
      <c r="H19" s="78">
        <v>210</v>
      </c>
      <c r="I19" s="78">
        <v>378</v>
      </c>
      <c r="J19" s="143"/>
      <c r="K19" s="137">
        <f t="shared" si="0"/>
        <v>71.059174540029829</v>
      </c>
      <c r="L19" s="137">
        <f t="shared" si="0"/>
        <v>81.608478802992522</v>
      </c>
      <c r="M19" s="138">
        <f t="shared" si="1"/>
        <v>60.616608652411742</v>
      </c>
      <c r="N19" s="138">
        <f t="shared" si="1"/>
        <v>69.825436408977566</v>
      </c>
      <c r="O19" s="138">
        <f t="shared" si="2"/>
        <v>10.4425658876181</v>
      </c>
      <c r="P19" s="138">
        <f t="shared" si="2"/>
        <v>11.783042394014963</v>
      </c>
    </row>
    <row r="20" spans="1:16" ht="18" customHeight="1">
      <c r="A20" s="29" t="s">
        <v>606</v>
      </c>
      <c r="B20" s="78">
        <v>3447</v>
      </c>
      <c r="C20" s="78">
        <v>4852</v>
      </c>
      <c r="D20" s="78">
        <v>1210</v>
      </c>
      <c r="E20" s="78">
        <v>1357</v>
      </c>
      <c r="F20" s="78">
        <v>2040</v>
      </c>
      <c r="G20" s="78">
        <v>3205</v>
      </c>
      <c r="H20" s="78">
        <v>197</v>
      </c>
      <c r="I20" s="78">
        <v>290</v>
      </c>
      <c r="J20" s="143"/>
      <c r="K20" s="137">
        <f t="shared" si="0"/>
        <v>68.970588235294116</v>
      </c>
      <c r="L20" s="137">
        <f t="shared" si="0"/>
        <v>51.388455538221535</v>
      </c>
      <c r="M20" s="138">
        <f t="shared" si="1"/>
        <v>59.313725490196077</v>
      </c>
      <c r="N20" s="138">
        <f t="shared" si="1"/>
        <v>42.340093603744151</v>
      </c>
      <c r="O20" s="138">
        <f t="shared" si="2"/>
        <v>9.6568627450980404</v>
      </c>
      <c r="P20" s="138">
        <f t="shared" si="2"/>
        <v>9.0483619344773789</v>
      </c>
    </row>
    <row r="21" spans="1:16" ht="18" customHeight="1">
      <c r="A21" s="29" t="s">
        <v>607</v>
      </c>
      <c r="B21" s="78">
        <v>2228</v>
      </c>
      <c r="C21" s="78">
        <v>2801</v>
      </c>
      <c r="D21" s="78">
        <v>820</v>
      </c>
      <c r="E21" s="78">
        <v>848</v>
      </c>
      <c r="F21" s="78">
        <v>1278</v>
      </c>
      <c r="G21" s="78">
        <v>1785</v>
      </c>
      <c r="H21" s="78">
        <v>130</v>
      </c>
      <c r="I21" s="78">
        <v>168</v>
      </c>
      <c r="J21" s="143"/>
      <c r="K21" s="137">
        <f t="shared" si="0"/>
        <v>74.334898278560246</v>
      </c>
      <c r="L21" s="137">
        <f t="shared" si="0"/>
        <v>56.918767507002798</v>
      </c>
      <c r="M21" s="138">
        <f t="shared" si="1"/>
        <v>64.162754303599385</v>
      </c>
      <c r="N21" s="138">
        <f t="shared" si="1"/>
        <v>47.507002801120443</v>
      </c>
      <c r="O21" s="138">
        <f t="shared" si="2"/>
        <v>10.172143974960877</v>
      </c>
      <c r="P21" s="138">
        <f t="shared" si="2"/>
        <v>9.4117647058823533</v>
      </c>
    </row>
    <row r="22" spans="1:16" ht="18" customHeight="1">
      <c r="A22" s="29" t="s">
        <v>608</v>
      </c>
      <c r="B22" s="78">
        <v>2456</v>
      </c>
      <c r="C22" s="78">
        <v>3462</v>
      </c>
      <c r="D22" s="78">
        <v>769</v>
      </c>
      <c r="E22" s="78">
        <v>1327</v>
      </c>
      <c r="F22" s="78">
        <v>1418</v>
      </c>
      <c r="G22" s="78">
        <v>1851</v>
      </c>
      <c r="H22" s="78">
        <v>269</v>
      </c>
      <c r="I22" s="78">
        <v>284</v>
      </c>
      <c r="J22" s="143"/>
      <c r="K22" s="137">
        <f t="shared" si="0"/>
        <v>73.201692524682642</v>
      </c>
      <c r="L22" s="137">
        <f t="shared" si="0"/>
        <v>87.03403565640194</v>
      </c>
      <c r="M22" s="138">
        <f t="shared" si="1"/>
        <v>54.231311706629057</v>
      </c>
      <c r="N22" s="138">
        <f t="shared" si="1"/>
        <v>71.690977849810906</v>
      </c>
      <c r="O22" s="138">
        <f t="shared" si="2"/>
        <v>18.970380818053599</v>
      </c>
      <c r="P22" s="138">
        <f t="shared" si="2"/>
        <v>15.343057806591032</v>
      </c>
    </row>
    <row r="23" spans="1:16" ht="18" customHeight="1">
      <c r="A23" s="29" t="s">
        <v>609</v>
      </c>
      <c r="B23" s="78">
        <v>1784</v>
      </c>
      <c r="C23" s="78">
        <v>2449</v>
      </c>
      <c r="D23" s="78">
        <v>529</v>
      </c>
      <c r="E23" s="78">
        <v>1034</v>
      </c>
      <c r="F23" s="78">
        <v>1159</v>
      </c>
      <c r="G23" s="78">
        <v>1288</v>
      </c>
      <c r="H23" s="78">
        <v>96</v>
      </c>
      <c r="I23" s="78">
        <v>127</v>
      </c>
      <c r="J23" s="143"/>
      <c r="K23" s="137">
        <f t="shared" si="0"/>
        <v>53.925798101811907</v>
      </c>
      <c r="L23" s="137">
        <f t="shared" si="0"/>
        <v>90.139751552795033</v>
      </c>
      <c r="M23" s="138">
        <f t="shared" si="1"/>
        <v>45.642795513373599</v>
      </c>
      <c r="N23" s="138">
        <f t="shared" si="1"/>
        <v>80.279503105590067</v>
      </c>
      <c r="O23" s="138">
        <f t="shared" si="2"/>
        <v>8.2830025884383076</v>
      </c>
      <c r="P23" s="138">
        <f t="shared" si="2"/>
        <v>9.8602484472049703</v>
      </c>
    </row>
    <row r="24" spans="1:16" ht="18" customHeight="1">
      <c r="A24" s="29" t="s">
        <v>610</v>
      </c>
      <c r="B24" s="78">
        <v>5266</v>
      </c>
      <c r="C24" s="78">
        <v>5015</v>
      </c>
      <c r="D24" s="78">
        <v>1895</v>
      </c>
      <c r="E24" s="78">
        <v>1167</v>
      </c>
      <c r="F24" s="78">
        <v>3005</v>
      </c>
      <c r="G24" s="78">
        <v>3415</v>
      </c>
      <c r="H24" s="78">
        <v>366</v>
      </c>
      <c r="I24" s="78">
        <v>433</v>
      </c>
      <c r="J24" s="143"/>
      <c r="K24" s="137">
        <f t="shared" si="0"/>
        <v>75.241264559068227</v>
      </c>
      <c r="L24" s="137">
        <f t="shared" si="0"/>
        <v>46.852122986822842</v>
      </c>
      <c r="M24" s="138">
        <f t="shared" si="1"/>
        <v>63.061564059900164</v>
      </c>
      <c r="N24" s="138">
        <f t="shared" si="1"/>
        <v>34.172767203513907</v>
      </c>
      <c r="O24" s="138">
        <f t="shared" si="2"/>
        <v>12.179700499168053</v>
      </c>
      <c r="P24" s="138">
        <f t="shared" si="2"/>
        <v>12.679355783308932</v>
      </c>
    </row>
    <row r="25" spans="1:16" ht="18" customHeight="1">
      <c r="A25" s="29" t="s">
        <v>611</v>
      </c>
      <c r="B25" s="78">
        <v>4152</v>
      </c>
      <c r="C25" s="78">
        <v>5686</v>
      </c>
      <c r="D25" s="78">
        <v>1375</v>
      </c>
      <c r="E25" s="78">
        <v>1604</v>
      </c>
      <c r="F25" s="78">
        <v>2495</v>
      </c>
      <c r="G25" s="78">
        <v>3628</v>
      </c>
      <c r="H25" s="78">
        <v>282</v>
      </c>
      <c r="I25" s="78">
        <v>454</v>
      </c>
      <c r="J25" s="143"/>
      <c r="K25" s="137">
        <f t="shared" si="0"/>
        <v>66.412825651302612</v>
      </c>
      <c r="L25" s="137">
        <f t="shared" si="0"/>
        <v>56.725468577728776</v>
      </c>
      <c r="M25" s="138">
        <f t="shared" si="1"/>
        <v>55.110220440881761</v>
      </c>
      <c r="N25" s="138">
        <f t="shared" si="1"/>
        <v>44.211686879823588</v>
      </c>
      <c r="O25" s="138">
        <f t="shared" si="2"/>
        <v>11.302605210420841</v>
      </c>
      <c r="P25" s="138">
        <f t="shared" si="2"/>
        <v>12.513781697905182</v>
      </c>
    </row>
    <row r="26" spans="1:16" ht="18" customHeight="1">
      <c r="A26" s="29" t="s">
        <v>49</v>
      </c>
      <c r="B26" s="78">
        <v>1581</v>
      </c>
      <c r="C26" s="78">
        <v>2425</v>
      </c>
      <c r="D26" s="78">
        <v>595</v>
      </c>
      <c r="E26" s="78">
        <v>835</v>
      </c>
      <c r="F26" s="78">
        <v>885</v>
      </c>
      <c r="G26" s="78">
        <v>1423</v>
      </c>
      <c r="H26" s="78">
        <v>101</v>
      </c>
      <c r="I26" s="78">
        <v>167</v>
      </c>
      <c r="J26" s="143"/>
      <c r="K26" s="137">
        <f t="shared" ref="K26:L36" si="3">(D26+H26)/F26*100</f>
        <v>78.644067796610173</v>
      </c>
      <c r="L26" s="137">
        <f t="shared" si="3"/>
        <v>70.414617006324661</v>
      </c>
      <c r="M26" s="138">
        <f t="shared" ref="M26:N36" si="4">D26/F26*100</f>
        <v>67.2316384180791</v>
      </c>
      <c r="N26" s="138">
        <f t="shared" si="4"/>
        <v>58.678847505270561</v>
      </c>
      <c r="O26" s="138">
        <f t="shared" ref="O26:P36" si="5">H26/F26*100</f>
        <v>11.412429378531073</v>
      </c>
      <c r="P26" s="138">
        <f t="shared" si="5"/>
        <v>11.735769501054111</v>
      </c>
    </row>
    <row r="27" spans="1:16" ht="18" customHeight="1">
      <c r="A27" s="29" t="s">
        <v>256</v>
      </c>
      <c r="B27" s="78">
        <v>9074</v>
      </c>
      <c r="C27" s="78">
        <v>11102</v>
      </c>
      <c r="D27" s="78">
        <v>2933</v>
      </c>
      <c r="E27" s="78">
        <v>3538</v>
      </c>
      <c r="F27" s="78">
        <v>5713</v>
      </c>
      <c r="G27" s="78">
        <v>6968</v>
      </c>
      <c r="H27" s="78">
        <v>428</v>
      </c>
      <c r="I27" s="78">
        <v>596</v>
      </c>
      <c r="J27" s="278"/>
      <c r="K27" s="137">
        <f t="shared" si="3"/>
        <v>58.830736915806057</v>
      </c>
      <c r="L27" s="137">
        <f t="shared" si="3"/>
        <v>59.328358208955223</v>
      </c>
      <c r="M27" s="138">
        <f t="shared" si="4"/>
        <v>51.339051286539473</v>
      </c>
      <c r="N27" s="138">
        <f t="shared" si="4"/>
        <v>50.774971297359365</v>
      </c>
      <c r="O27" s="138">
        <f t="shared" si="5"/>
        <v>7.491685629266585</v>
      </c>
      <c r="P27" s="138">
        <f t="shared" si="5"/>
        <v>8.5533869115958669</v>
      </c>
    </row>
    <row r="28" spans="1:16" ht="18" customHeight="1">
      <c r="A28" s="29" t="s">
        <v>612</v>
      </c>
      <c r="B28" s="78">
        <v>4749</v>
      </c>
      <c r="C28" s="78">
        <v>6326</v>
      </c>
      <c r="D28" s="78">
        <v>1426</v>
      </c>
      <c r="E28" s="78">
        <v>1861</v>
      </c>
      <c r="F28" s="78">
        <v>2929</v>
      </c>
      <c r="G28" s="78">
        <v>3874</v>
      </c>
      <c r="H28" s="78">
        <v>394</v>
      </c>
      <c r="I28" s="78">
        <v>591</v>
      </c>
      <c r="J28" s="104"/>
      <c r="K28" s="137">
        <f t="shared" si="3"/>
        <v>62.137248207579376</v>
      </c>
      <c r="L28" s="137">
        <f t="shared" si="3"/>
        <v>63.29375322663914</v>
      </c>
      <c r="M28" s="138">
        <f t="shared" si="4"/>
        <v>48.685558210993513</v>
      </c>
      <c r="N28" s="138">
        <f t="shared" si="4"/>
        <v>48.038203407330926</v>
      </c>
      <c r="O28" s="138">
        <f t="shared" si="5"/>
        <v>13.451689996585866</v>
      </c>
      <c r="P28" s="138">
        <f t="shared" si="5"/>
        <v>15.255549819308209</v>
      </c>
    </row>
    <row r="29" spans="1:16" ht="18" customHeight="1">
      <c r="A29" s="29" t="s">
        <v>613</v>
      </c>
      <c r="B29" s="78">
        <v>1833</v>
      </c>
      <c r="C29" s="78">
        <v>2129</v>
      </c>
      <c r="D29" s="78">
        <v>640</v>
      </c>
      <c r="E29" s="78">
        <v>616</v>
      </c>
      <c r="F29" s="78">
        <v>1080</v>
      </c>
      <c r="G29" s="78">
        <v>1368</v>
      </c>
      <c r="H29" s="78">
        <v>113</v>
      </c>
      <c r="I29" s="78">
        <v>145</v>
      </c>
      <c r="J29" s="104"/>
      <c r="K29" s="137">
        <f t="shared" si="3"/>
        <v>69.722222222222214</v>
      </c>
      <c r="L29" s="137">
        <f t="shared" si="3"/>
        <v>55.628654970760238</v>
      </c>
      <c r="M29" s="138">
        <f t="shared" si="4"/>
        <v>59.259259259259252</v>
      </c>
      <c r="N29" s="138">
        <f t="shared" si="4"/>
        <v>45.029239766081872</v>
      </c>
      <c r="O29" s="138">
        <f t="shared" si="5"/>
        <v>10.462962962962962</v>
      </c>
      <c r="P29" s="138">
        <f t="shared" si="5"/>
        <v>10.599415204678362</v>
      </c>
    </row>
    <row r="30" spans="1:16" ht="18" customHeight="1">
      <c r="A30" s="29" t="s">
        <v>614</v>
      </c>
      <c r="B30" s="78">
        <v>2554</v>
      </c>
      <c r="C30" s="78">
        <v>3914</v>
      </c>
      <c r="D30" s="78">
        <v>879</v>
      </c>
      <c r="E30" s="78">
        <v>923</v>
      </c>
      <c r="F30" s="78">
        <v>1484</v>
      </c>
      <c r="G30" s="78">
        <v>2628</v>
      </c>
      <c r="H30" s="78">
        <v>191</v>
      </c>
      <c r="I30" s="78">
        <v>363</v>
      </c>
      <c r="J30" s="104"/>
      <c r="K30" s="137">
        <f t="shared" si="3"/>
        <v>72.102425876010784</v>
      </c>
      <c r="L30" s="137">
        <f t="shared" si="3"/>
        <v>48.93455098934551</v>
      </c>
      <c r="M30" s="138">
        <f t="shared" si="4"/>
        <v>59.231805929919133</v>
      </c>
      <c r="N30" s="138">
        <f t="shared" si="4"/>
        <v>35.12176560121766</v>
      </c>
      <c r="O30" s="138">
        <f t="shared" si="5"/>
        <v>12.870619946091644</v>
      </c>
      <c r="P30" s="138">
        <f t="shared" si="5"/>
        <v>13.812785388127855</v>
      </c>
    </row>
    <row r="31" spans="1:16" ht="18" customHeight="1">
      <c r="A31" s="29" t="s">
        <v>615</v>
      </c>
      <c r="B31" s="78">
        <v>3671</v>
      </c>
      <c r="C31" s="78">
        <v>4755</v>
      </c>
      <c r="D31" s="78">
        <v>1125</v>
      </c>
      <c r="E31" s="78">
        <v>1577</v>
      </c>
      <c r="F31" s="78">
        <v>2262</v>
      </c>
      <c r="G31" s="78">
        <v>2834</v>
      </c>
      <c r="H31" s="78">
        <v>284</v>
      </c>
      <c r="I31" s="78">
        <v>344</v>
      </c>
      <c r="J31" s="104"/>
      <c r="K31" s="137">
        <f t="shared" si="3"/>
        <v>62.290008841732977</v>
      </c>
      <c r="L31" s="137">
        <f t="shared" si="3"/>
        <v>67.784050811573749</v>
      </c>
      <c r="M31" s="138">
        <f t="shared" si="4"/>
        <v>49.734748010610083</v>
      </c>
      <c r="N31" s="138">
        <f t="shared" si="4"/>
        <v>55.645730416372615</v>
      </c>
      <c r="O31" s="138">
        <f t="shared" si="5"/>
        <v>12.555260831122899</v>
      </c>
      <c r="P31" s="138">
        <f t="shared" si="5"/>
        <v>12.138320395201131</v>
      </c>
    </row>
    <row r="32" spans="1:16" ht="18" customHeight="1">
      <c r="A32" s="29" t="s">
        <v>616</v>
      </c>
      <c r="B32" s="78">
        <v>1863</v>
      </c>
      <c r="C32" s="78">
        <v>2746</v>
      </c>
      <c r="D32" s="78">
        <v>611</v>
      </c>
      <c r="E32" s="78">
        <v>805</v>
      </c>
      <c r="F32" s="78">
        <v>1102</v>
      </c>
      <c r="G32" s="78">
        <v>1733</v>
      </c>
      <c r="H32" s="78">
        <v>150</v>
      </c>
      <c r="I32" s="78">
        <v>208</v>
      </c>
      <c r="J32" s="104"/>
      <c r="K32" s="137">
        <f t="shared" si="3"/>
        <v>69.056261343012707</v>
      </c>
      <c r="L32" s="137">
        <f t="shared" si="3"/>
        <v>58.453548759376808</v>
      </c>
      <c r="M32" s="138">
        <f t="shared" si="4"/>
        <v>55.444646098003624</v>
      </c>
      <c r="N32" s="138">
        <f t="shared" si="4"/>
        <v>46.451240623196774</v>
      </c>
      <c r="O32" s="138">
        <f t="shared" si="5"/>
        <v>13.611615245009073</v>
      </c>
      <c r="P32" s="138">
        <f t="shared" si="5"/>
        <v>12.002308136180034</v>
      </c>
    </row>
    <row r="33" spans="1:16" ht="18" customHeight="1">
      <c r="A33" s="29" t="s">
        <v>617</v>
      </c>
      <c r="B33" s="78">
        <v>6606</v>
      </c>
      <c r="C33" s="78">
        <v>7639</v>
      </c>
      <c r="D33" s="78">
        <v>1908</v>
      </c>
      <c r="E33" s="78">
        <v>2264</v>
      </c>
      <c r="F33" s="78">
        <v>4210</v>
      </c>
      <c r="G33" s="78">
        <v>4730</v>
      </c>
      <c r="H33" s="78">
        <v>488</v>
      </c>
      <c r="I33" s="78">
        <v>645</v>
      </c>
      <c r="J33" s="104"/>
      <c r="K33" s="137">
        <f t="shared" si="3"/>
        <v>56.912114014251777</v>
      </c>
      <c r="L33" s="137">
        <f t="shared" si="3"/>
        <v>61.501057082452427</v>
      </c>
      <c r="M33" s="138">
        <f t="shared" si="4"/>
        <v>45.320665083135395</v>
      </c>
      <c r="N33" s="138">
        <f t="shared" si="4"/>
        <v>47.864693446088793</v>
      </c>
      <c r="O33" s="138">
        <f t="shared" si="5"/>
        <v>11.591448931116389</v>
      </c>
      <c r="P33" s="138">
        <f t="shared" si="5"/>
        <v>13.636363636363635</v>
      </c>
    </row>
    <row r="34" spans="1:16" ht="18" customHeight="1">
      <c r="A34" s="29" t="s">
        <v>618</v>
      </c>
      <c r="B34" s="78">
        <v>2453</v>
      </c>
      <c r="C34" s="78">
        <v>3064</v>
      </c>
      <c r="D34" s="78">
        <v>736</v>
      </c>
      <c r="E34" s="78">
        <v>964</v>
      </c>
      <c r="F34" s="78">
        <v>1493</v>
      </c>
      <c r="G34" s="78">
        <v>1830</v>
      </c>
      <c r="H34" s="78">
        <v>224</v>
      </c>
      <c r="I34" s="78">
        <v>270</v>
      </c>
      <c r="J34" s="104"/>
      <c r="K34" s="137">
        <f t="shared" si="3"/>
        <v>64.300066979236433</v>
      </c>
      <c r="L34" s="137">
        <f t="shared" si="3"/>
        <v>67.431693989071036</v>
      </c>
      <c r="M34" s="138">
        <f t="shared" si="4"/>
        <v>49.296718017414605</v>
      </c>
      <c r="N34" s="138">
        <f t="shared" si="4"/>
        <v>52.677595628415297</v>
      </c>
      <c r="O34" s="138">
        <f t="shared" si="5"/>
        <v>15.003348961821835</v>
      </c>
      <c r="P34" s="138">
        <f t="shared" si="5"/>
        <v>14.754098360655737</v>
      </c>
    </row>
    <row r="35" spans="1:16" ht="18" customHeight="1">
      <c r="A35" s="29" t="s">
        <v>619</v>
      </c>
      <c r="B35" s="78">
        <v>11620</v>
      </c>
      <c r="C35" s="78">
        <v>11517</v>
      </c>
      <c r="D35" s="78">
        <v>3180</v>
      </c>
      <c r="E35" s="78">
        <v>4283</v>
      </c>
      <c r="F35" s="78">
        <v>7614</v>
      </c>
      <c r="G35" s="78">
        <v>6295</v>
      </c>
      <c r="H35" s="78">
        <v>826</v>
      </c>
      <c r="I35" s="78">
        <v>939</v>
      </c>
      <c r="J35" s="104"/>
      <c r="K35" s="137">
        <f t="shared" si="3"/>
        <v>52.613606514315734</v>
      </c>
      <c r="L35" s="137">
        <f t="shared" si="3"/>
        <v>82.954725972994439</v>
      </c>
      <c r="M35" s="138">
        <f t="shared" si="4"/>
        <v>41.765169424743895</v>
      </c>
      <c r="N35" s="138">
        <f t="shared" si="4"/>
        <v>68.038125496425735</v>
      </c>
      <c r="O35" s="138">
        <f t="shared" si="5"/>
        <v>10.848437089571842</v>
      </c>
      <c r="P35" s="138">
        <f t="shared" si="5"/>
        <v>14.916600476568705</v>
      </c>
    </row>
    <row r="36" spans="1:16" ht="18" customHeight="1">
      <c r="A36" s="29" t="s">
        <v>620</v>
      </c>
      <c r="B36" s="78">
        <v>3864</v>
      </c>
      <c r="C36" s="78">
        <v>3822</v>
      </c>
      <c r="D36" s="78">
        <v>1261</v>
      </c>
      <c r="E36" s="78">
        <v>1316</v>
      </c>
      <c r="F36" s="78">
        <v>2424</v>
      </c>
      <c r="G36" s="78">
        <v>2319</v>
      </c>
      <c r="H36" s="78">
        <v>179</v>
      </c>
      <c r="I36" s="78">
        <v>187</v>
      </c>
      <c r="J36" s="104"/>
      <c r="K36" s="137">
        <f t="shared" si="3"/>
        <v>59.405940594059402</v>
      </c>
      <c r="L36" s="137">
        <f t="shared" si="3"/>
        <v>64.8124191461837</v>
      </c>
      <c r="M36" s="138">
        <f t="shared" si="4"/>
        <v>52.021452145214518</v>
      </c>
      <c r="N36" s="138">
        <f t="shared" si="4"/>
        <v>56.748598533850803</v>
      </c>
      <c r="O36" s="138">
        <f t="shared" si="5"/>
        <v>7.384488448844885</v>
      </c>
      <c r="P36" s="138">
        <f t="shared" si="5"/>
        <v>8.0638206123329024</v>
      </c>
    </row>
    <row r="37" spans="1:16" ht="18" customHeight="1">
      <c r="A37" s="29"/>
      <c r="B37" s="141"/>
      <c r="C37" s="141"/>
      <c r="D37" s="141"/>
      <c r="E37" s="141"/>
      <c r="F37" s="141"/>
      <c r="G37" s="141"/>
      <c r="H37" s="141"/>
      <c r="I37" s="141"/>
      <c r="J37" s="141"/>
      <c r="K37" s="141"/>
      <c r="L37" s="141"/>
      <c r="M37" s="141"/>
      <c r="N37" s="141"/>
      <c r="O37" s="141"/>
      <c r="P37" s="141"/>
    </row>
    <row r="38" spans="1:16" ht="18" customHeight="1">
      <c r="A38" s="20" t="s">
        <v>621</v>
      </c>
      <c r="B38" s="132"/>
      <c r="C38" s="132"/>
      <c r="D38" s="132"/>
      <c r="E38" s="132"/>
      <c r="F38" s="132"/>
      <c r="G38" s="132"/>
      <c r="H38" s="132"/>
      <c r="I38" s="132"/>
      <c r="J38" s="279"/>
      <c r="K38" s="134"/>
      <c r="L38" s="134"/>
      <c r="M38" s="135"/>
      <c r="N38" s="135"/>
      <c r="O38" s="135"/>
      <c r="P38" s="135"/>
    </row>
    <row r="39" spans="1:16" ht="18" customHeight="1">
      <c r="A39" s="29" t="s">
        <v>622</v>
      </c>
      <c r="B39" s="78">
        <v>1723</v>
      </c>
      <c r="C39" s="78">
        <v>1985</v>
      </c>
      <c r="D39" s="78">
        <v>566</v>
      </c>
      <c r="E39" s="78">
        <v>543</v>
      </c>
      <c r="F39" s="78">
        <v>1036</v>
      </c>
      <c r="G39" s="78">
        <v>1267</v>
      </c>
      <c r="H39" s="78">
        <v>121</v>
      </c>
      <c r="I39" s="78">
        <v>175</v>
      </c>
      <c r="J39" s="104"/>
      <c r="K39" s="137">
        <f t="shared" ref="K39:L39" si="6">(D39+H39)/F39*100</f>
        <v>66.312741312741309</v>
      </c>
      <c r="L39" s="137">
        <f t="shared" si="6"/>
        <v>56.669297553275456</v>
      </c>
      <c r="M39" s="138">
        <f t="shared" ref="M39:N39" si="7">D39/F39*100</f>
        <v>54.633204633204635</v>
      </c>
      <c r="N39" s="138">
        <f t="shared" si="7"/>
        <v>42.857142857142854</v>
      </c>
      <c r="O39" s="138">
        <f t="shared" ref="O39:P39" si="8">H39/F39*100</f>
        <v>11.67953667953668</v>
      </c>
      <c r="P39" s="138">
        <f t="shared" si="8"/>
        <v>13.812154696132598</v>
      </c>
    </row>
    <row r="40" spans="1:16" ht="18" customHeight="1" thickBot="1">
      <c r="A40" s="271"/>
      <c r="B40" s="120"/>
      <c r="C40" s="120"/>
      <c r="D40" s="120"/>
      <c r="E40" s="120"/>
      <c r="F40" s="120"/>
      <c r="G40" s="120"/>
      <c r="H40" s="120"/>
      <c r="I40" s="120"/>
      <c r="J40" s="120"/>
      <c r="K40" s="120"/>
      <c r="L40" s="120"/>
      <c r="M40" s="120"/>
      <c r="N40" s="120"/>
      <c r="O40" s="120"/>
      <c r="P40" s="120"/>
    </row>
    <row r="137" spans="1:16" ht="15">
      <c r="A137" s="29"/>
      <c r="B137" s="159"/>
      <c r="C137" s="159"/>
      <c r="D137" s="159"/>
      <c r="E137" s="159"/>
      <c r="F137" s="159"/>
      <c r="G137" s="159"/>
      <c r="H137" s="159"/>
      <c r="I137" s="160"/>
      <c r="J137" s="160"/>
      <c r="K137" s="161"/>
      <c r="L137" s="161"/>
      <c r="M137" s="161"/>
      <c r="N137" s="161"/>
      <c r="O137" s="161"/>
      <c r="P137" s="141"/>
    </row>
    <row r="160" s="127" customFormat="1"/>
    <row r="161" spans="1:16" s="131" customFormat="1"/>
    <row r="162" spans="1:16" s="127" customFormat="1"/>
    <row r="163" spans="1:16" s="131" customFormat="1"/>
    <row r="164" spans="1:16" s="127" customFormat="1"/>
    <row r="165" spans="1:16" s="127" customFormat="1"/>
    <row r="166" spans="1:16" s="127" customFormat="1"/>
    <row r="167" spans="1:16" s="131" customFormat="1"/>
    <row r="168" spans="1:16" s="127" customFormat="1"/>
    <row r="169" spans="1:16" s="127" customFormat="1"/>
    <row r="170" spans="1:16" s="127" customFormat="1"/>
    <row r="171" spans="1:16" s="127" customFormat="1"/>
    <row r="175" spans="1:16" ht="15.75">
      <c r="A175" s="29"/>
      <c r="B175" s="130"/>
      <c r="C175" s="16"/>
      <c r="D175" s="130"/>
      <c r="E175" s="130"/>
      <c r="F175" s="130"/>
      <c r="G175" s="130"/>
      <c r="H175" s="130"/>
      <c r="I175" s="130"/>
      <c r="J175" s="130"/>
      <c r="K175" s="130"/>
      <c r="L175" s="130"/>
      <c r="M175" s="130"/>
      <c r="N175" s="130"/>
      <c r="O175" s="130"/>
      <c r="P175" s="130"/>
    </row>
    <row r="176" spans="1:16" ht="15">
      <c r="A176" s="29"/>
      <c r="B176" s="130"/>
      <c r="C176" s="130"/>
      <c r="D176" s="130"/>
      <c r="E176" s="130"/>
      <c r="F176" s="130"/>
      <c r="G176" s="130"/>
      <c r="H176" s="130"/>
      <c r="I176" s="130"/>
      <c r="J176" s="130"/>
      <c r="K176" s="130"/>
      <c r="L176" s="130"/>
      <c r="M176" s="130"/>
      <c r="N176" s="130"/>
      <c r="O176" s="130"/>
      <c r="P176" s="130"/>
    </row>
    <row r="177" spans="1:16" ht="15">
      <c r="A177" s="29"/>
      <c r="B177" s="130"/>
      <c r="C177" s="130"/>
      <c r="D177" s="130"/>
      <c r="E177" s="130"/>
      <c r="F177" s="130"/>
      <c r="G177" s="130"/>
      <c r="H177" s="130"/>
      <c r="I177" s="130"/>
      <c r="J177" s="130"/>
      <c r="K177" s="130"/>
      <c r="L177" s="130"/>
      <c r="M177" s="130"/>
      <c r="N177" s="130"/>
      <c r="O177" s="130"/>
      <c r="P177" s="130"/>
    </row>
    <row r="178" spans="1:16" ht="15">
      <c r="A178" s="29"/>
      <c r="B178" s="130"/>
      <c r="C178" s="130"/>
      <c r="D178" s="130"/>
      <c r="E178" s="130"/>
      <c r="F178" s="130"/>
      <c r="G178" s="130"/>
      <c r="H178" s="130"/>
      <c r="I178" s="130"/>
      <c r="J178" s="130"/>
      <c r="K178" s="130"/>
      <c r="L178" s="130"/>
      <c r="M178" s="130"/>
      <c r="N178" s="130"/>
      <c r="O178" s="130"/>
      <c r="P178" s="130"/>
    </row>
    <row r="179" spans="1:16" ht="15">
      <c r="A179" s="29"/>
      <c r="B179" s="224"/>
      <c r="C179" s="160"/>
      <c r="D179" s="160"/>
      <c r="E179" s="160"/>
      <c r="F179" s="160"/>
      <c r="G179" s="160"/>
      <c r="H179" s="160"/>
      <c r="I179" s="160"/>
      <c r="J179" s="160"/>
      <c r="K179" s="141"/>
      <c r="L179" s="141"/>
      <c r="M179" s="141"/>
      <c r="N179" s="141"/>
      <c r="O179" s="141"/>
      <c r="P179" s="141"/>
    </row>
    <row r="180" spans="1:16" ht="15">
      <c r="A180" s="29"/>
      <c r="B180" s="128"/>
      <c r="C180" s="160"/>
      <c r="D180" s="160"/>
      <c r="E180" s="160"/>
      <c r="F180" s="160"/>
      <c r="G180" s="160"/>
      <c r="H180" s="160"/>
      <c r="I180" s="160"/>
      <c r="J180" s="160"/>
      <c r="K180" s="141"/>
      <c r="L180" s="141"/>
      <c r="M180" s="141"/>
      <c r="N180" s="141"/>
      <c r="O180" s="141"/>
      <c r="P180" s="141"/>
    </row>
    <row r="181" spans="1:16" ht="15">
      <c r="A181" s="29"/>
      <c r="B181" s="223"/>
      <c r="C181" s="160"/>
      <c r="D181" s="160"/>
      <c r="E181" s="160"/>
      <c r="F181" s="160"/>
      <c r="G181" s="160"/>
      <c r="H181" s="160"/>
      <c r="I181" s="160"/>
      <c r="J181" s="160"/>
      <c r="K181" s="141"/>
      <c r="L181" s="141"/>
      <c r="M181" s="141"/>
      <c r="N181" s="141"/>
      <c r="O181" s="141"/>
      <c r="P181" s="141"/>
    </row>
    <row r="182" spans="1:16" ht="15.75">
      <c r="A182" s="20"/>
      <c r="B182" s="224"/>
      <c r="C182" s="160"/>
      <c r="D182" s="160"/>
      <c r="E182" s="160"/>
      <c r="F182" s="160"/>
      <c r="G182" s="160"/>
      <c r="H182" s="160"/>
      <c r="I182" s="160"/>
      <c r="J182" s="160"/>
      <c r="K182" s="141"/>
      <c r="L182" s="141"/>
      <c r="M182" s="141"/>
      <c r="N182" s="141"/>
      <c r="O182" s="141"/>
      <c r="P182" s="141"/>
    </row>
    <row r="183" spans="1:16" ht="15">
      <c r="A183" s="29"/>
      <c r="B183" s="128"/>
      <c r="C183" s="160"/>
      <c r="D183" s="160"/>
      <c r="E183" s="160"/>
      <c r="F183" s="160"/>
      <c r="G183" s="160"/>
      <c r="H183" s="160"/>
      <c r="I183" s="160"/>
      <c r="J183" s="160"/>
      <c r="K183" s="141"/>
      <c r="L183" s="141"/>
      <c r="M183" s="141"/>
      <c r="N183" s="141"/>
      <c r="O183" s="141"/>
      <c r="P183" s="141"/>
    </row>
    <row r="184" spans="1:16" ht="15">
      <c r="A184" s="29"/>
      <c r="B184" s="223"/>
      <c r="C184" s="157"/>
      <c r="D184" s="157"/>
      <c r="E184" s="157"/>
      <c r="F184" s="157"/>
      <c r="G184" s="157"/>
      <c r="H184" s="157"/>
      <c r="I184" s="157"/>
      <c r="J184" s="157"/>
      <c r="K184" s="141"/>
      <c r="L184" s="141"/>
      <c r="M184" s="141"/>
      <c r="N184" s="141"/>
      <c r="O184" s="141"/>
      <c r="P184" s="141"/>
    </row>
    <row r="185" spans="1:16" ht="15">
      <c r="A185" s="29"/>
      <c r="B185" s="224"/>
      <c r="C185" s="157"/>
      <c r="D185" s="157"/>
      <c r="E185" s="157"/>
      <c r="F185" s="157"/>
      <c r="G185" s="157"/>
      <c r="H185" s="157"/>
      <c r="I185" s="157"/>
      <c r="J185" s="157"/>
      <c r="K185" s="141"/>
      <c r="L185" s="141"/>
      <c r="M185" s="141"/>
      <c r="N185" s="141"/>
      <c r="O185" s="141"/>
      <c r="P185" s="141"/>
    </row>
    <row r="186" spans="1:16" ht="15">
      <c r="A186" s="29"/>
      <c r="B186" s="128"/>
      <c r="C186" s="157"/>
      <c r="D186" s="157"/>
      <c r="E186" s="157"/>
      <c r="F186" s="157"/>
      <c r="G186" s="157"/>
      <c r="H186" s="157"/>
      <c r="I186" s="157"/>
      <c r="J186" s="157"/>
      <c r="K186" s="141"/>
      <c r="L186" s="141"/>
      <c r="M186" s="141"/>
      <c r="N186" s="141"/>
      <c r="O186" s="141"/>
      <c r="P186" s="141"/>
    </row>
    <row r="187" spans="1:16" ht="15">
      <c r="A187" s="29"/>
      <c r="B187" s="223"/>
      <c r="C187" s="157"/>
      <c r="D187" s="157"/>
      <c r="E187" s="157"/>
      <c r="F187" s="157"/>
      <c r="G187" s="157"/>
      <c r="H187" s="157"/>
      <c r="I187" s="157"/>
      <c r="J187" s="157"/>
      <c r="K187" s="141"/>
      <c r="L187" s="141"/>
      <c r="M187" s="141"/>
      <c r="N187" s="141"/>
      <c r="O187" s="141"/>
      <c r="P187" s="141"/>
    </row>
    <row r="188" spans="1:16" ht="15">
      <c r="A188" s="29"/>
      <c r="B188" s="223"/>
      <c r="C188" s="157"/>
      <c r="D188" s="157"/>
      <c r="E188" s="157"/>
      <c r="F188" s="157"/>
      <c r="G188" s="157"/>
      <c r="H188" s="157"/>
      <c r="I188" s="157"/>
      <c r="J188" s="157"/>
      <c r="K188" s="141"/>
      <c r="L188" s="141"/>
      <c r="M188" s="141"/>
      <c r="N188" s="141"/>
      <c r="O188" s="141"/>
      <c r="P188" s="141"/>
    </row>
    <row r="189" spans="1:16" ht="15">
      <c r="A189" s="29"/>
      <c r="B189" s="224"/>
      <c r="C189" s="157"/>
      <c r="D189" s="157"/>
      <c r="E189" s="157"/>
      <c r="F189" s="157"/>
      <c r="G189" s="157"/>
      <c r="H189" s="157"/>
      <c r="I189" s="157"/>
      <c r="J189" s="157"/>
      <c r="K189" s="141"/>
      <c r="L189" s="141"/>
      <c r="M189" s="141"/>
      <c r="N189" s="141"/>
      <c r="O189" s="141"/>
      <c r="P189" s="141"/>
    </row>
    <row r="190" spans="1:16" ht="15">
      <c r="A190" s="29"/>
      <c r="B190" s="128"/>
      <c r="C190" s="157"/>
      <c r="D190" s="157"/>
      <c r="E190" s="157"/>
      <c r="F190" s="157"/>
      <c r="G190" s="157"/>
      <c r="H190" s="157"/>
      <c r="I190" s="157"/>
      <c r="J190" s="157"/>
      <c r="K190" s="141"/>
      <c r="L190" s="141"/>
      <c r="M190" s="141"/>
      <c r="N190" s="141"/>
      <c r="O190" s="141"/>
      <c r="P190" s="141"/>
    </row>
    <row r="191" spans="1:16" ht="15">
      <c r="A191" s="29"/>
      <c r="B191" s="223"/>
      <c r="C191" s="157"/>
      <c r="D191" s="157"/>
      <c r="E191" s="157"/>
      <c r="F191" s="157"/>
      <c r="G191" s="157"/>
      <c r="H191" s="157"/>
      <c r="I191" s="157"/>
      <c r="J191" s="157"/>
      <c r="K191" s="141"/>
      <c r="L191" s="141"/>
      <c r="M191" s="141"/>
      <c r="N191" s="141"/>
      <c r="O191" s="141"/>
      <c r="P191" s="141"/>
    </row>
    <row r="192" spans="1:16" ht="15">
      <c r="A192" s="29"/>
      <c r="B192" s="223"/>
      <c r="C192" s="157"/>
      <c r="D192" s="157"/>
      <c r="E192" s="157"/>
      <c r="F192" s="157"/>
      <c r="G192" s="157"/>
      <c r="H192" s="157"/>
      <c r="I192" s="157"/>
      <c r="J192" s="157"/>
      <c r="K192" s="141"/>
      <c r="L192" s="141"/>
      <c r="M192" s="141"/>
      <c r="N192" s="141"/>
      <c r="O192" s="141"/>
      <c r="P192" s="141"/>
    </row>
    <row r="193" spans="1:16" ht="15">
      <c r="A193" s="29"/>
      <c r="B193" s="128"/>
      <c r="C193" s="157"/>
      <c r="D193" s="157"/>
      <c r="E193" s="157"/>
      <c r="F193" s="157"/>
      <c r="G193" s="157"/>
      <c r="H193" s="157"/>
      <c r="I193" s="157"/>
      <c r="J193" s="157"/>
      <c r="K193" s="141"/>
      <c r="L193" s="141"/>
      <c r="M193" s="141"/>
      <c r="N193" s="141"/>
      <c r="O193" s="141"/>
      <c r="P193" s="141"/>
    </row>
    <row r="194" spans="1:16" ht="15.75">
      <c r="A194" s="20"/>
      <c r="B194" s="128"/>
      <c r="C194" s="157"/>
      <c r="D194" s="157"/>
      <c r="E194" s="157"/>
      <c r="F194" s="157"/>
      <c r="G194" s="157"/>
      <c r="H194" s="157"/>
      <c r="I194" s="157"/>
      <c r="J194" s="157"/>
      <c r="K194" s="141"/>
      <c r="L194" s="141"/>
      <c r="M194" s="141"/>
      <c r="N194" s="141"/>
      <c r="O194" s="141"/>
      <c r="P194" s="141"/>
    </row>
    <row r="195" spans="1:16" ht="15">
      <c r="A195" s="29"/>
      <c r="B195" s="223"/>
      <c r="C195" s="157"/>
      <c r="D195" s="157"/>
      <c r="E195" s="157"/>
      <c r="F195" s="157"/>
      <c r="G195" s="157"/>
      <c r="H195" s="157"/>
      <c r="I195" s="157"/>
      <c r="J195" s="157"/>
      <c r="K195" s="141"/>
      <c r="L195" s="141"/>
      <c r="M195" s="141"/>
      <c r="N195" s="141"/>
      <c r="O195" s="141"/>
      <c r="P195" s="141"/>
    </row>
    <row r="196" spans="1:16" s="127" customFormat="1" ht="15">
      <c r="A196" s="29"/>
      <c r="B196" s="146"/>
      <c r="E196" s="147"/>
      <c r="F196" s="147"/>
    </row>
    <row r="197" spans="1:16" s="127" customFormat="1" ht="15">
      <c r="A197" s="29"/>
      <c r="B197" s="146"/>
      <c r="E197" s="147"/>
      <c r="F197" s="147"/>
    </row>
    <row r="198" spans="1:16" s="127" customFormat="1" ht="15">
      <c r="A198" s="29"/>
      <c r="B198" s="146"/>
      <c r="E198" s="147"/>
      <c r="F198" s="147"/>
    </row>
    <row r="199" spans="1:16" s="127" customFormat="1" ht="15">
      <c r="A199" s="29"/>
      <c r="B199" s="146"/>
      <c r="E199" s="147"/>
      <c r="F199" s="147"/>
    </row>
    <row r="200" spans="1:16" s="127" customFormat="1" ht="15">
      <c r="A200" s="29"/>
      <c r="B200" s="146"/>
      <c r="E200" s="147"/>
      <c r="F200" s="147"/>
    </row>
    <row r="201" spans="1:16" s="127" customFormat="1" ht="15">
      <c r="A201" s="29"/>
      <c r="B201" s="146"/>
      <c r="E201" s="147"/>
      <c r="F201" s="147"/>
    </row>
    <row r="202" spans="1:16" s="127" customFormat="1" ht="15">
      <c r="A202" s="29"/>
      <c r="B202" s="146"/>
      <c r="E202" s="147"/>
      <c r="F202" s="147"/>
    </row>
    <row r="203" spans="1:16" s="127" customFormat="1" ht="15">
      <c r="A203" s="29"/>
      <c r="B203" s="146"/>
      <c r="E203" s="147"/>
      <c r="F203" s="147"/>
    </row>
    <row r="204" spans="1:16" s="127" customFormat="1" ht="15">
      <c r="A204" s="29"/>
      <c r="B204" s="146"/>
      <c r="E204" s="147"/>
      <c r="F204" s="147"/>
    </row>
    <row r="205" spans="1:16" s="127" customFormat="1" ht="15">
      <c r="A205" s="29"/>
      <c r="B205" s="146"/>
      <c r="E205" s="147"/>
      <c r="F205" s="147"/>
    </row>
    <row r="206" spans="1:16" s="127" customFormat="1" ht="15">
      <c r="A206" s="29"/>
      <c r="B206" s="146"/>
      <c r="E206" s="147"/>
      <c r="F206" s="147"/>
    </row>
    <row r="207" spans="1:16" s="127" customFormat="1" ht="15">
      <c r="A207" s="29"/>
      <c r="B207" s="146"/>
      <c r="E207" s="147"/>
      <c r="F207" s="147"/>
    </row>
    <row r="208" spans="1:16" s="127" customFormat="1" ht="15">
      <c r="A208" s="29"/>
      <c r="B208" s="146"/>
      <c r="E208" s="147"/>
      <c r="F208" s="147"/>
    </row>
    <row r="209" spans="1:6" s="127" customFormat="1" ht="15">
      <c r="A209" s="29"/>
      <c r="B209" s="146"/>
      <c r="E209" s="147"/>
      <c r="F209" s="147"/>
    </row>
    <row r="210" spans="1:6" s="127" customFormat="1" ht="15">
      <c r="A210" s="29"/>
      <c r="B210" s="146"/>
      <c r="E210" s="147"/>
      <c r="F210" s="147"/>
    </row>
    <row r="211" spans="1:6" s="127" customFormat="1" ht="15">
      <c r="A211" s="29"/>
      <c r="B211" s="146"/>
      <c r="E211" s="147"/>
      <c r="F211" s="147"/>
    </row>
    <row r="212" spans="1:6" s="127" customFormat="1" ht="15.75">
      <c r="A212" s="20"/>
      <c r="B212" s="146"/>
      <c r="E212" s="147"/>
      <c r="F212" s="147"/>
    </row>
    <row r="213" spans="1:6" s="127" customFormat="1" ht="15">
      <c r="A213" s="29"/>
      <c r="B213" s="146"/>
      <c r="E213" s="147"/>
      <c r="F213" s="147"/>
    </row>
    <row r="214" spans="1:6" s="127" customFormat="1" ht="15">
      <c r="A214" s="29"/>
      <c r="B214" s="146"/>
      <c r="E214" s="147"/>
      <c r="F214" s="147"/>
    </row>
    <row r="215" spans="1:6" s="127" customFormat="1" ht="15">
      <c r="A215" s="29"/>
      <c r="B215" s="146"/>
      <c r="E215" s="147"/>
      <c r="F215" s="147"/>
    </row>
    <row r="216" spans="1:6" s="127" customFormat="1" ht="15">
      <c r="A216" s="136"/>
      <c r="B216" s="146"/>
      <c r="E216" s="147"/>
      <c r="F216" s="147"/>
    </row>
    <row r="217" spans="1:6" s="127" customFormat="1" ht="15">
      <c r="A217" s="136"/>
      <c r="B217" s="146"/>
      <c r="E217" s="147"/>
      <c r="F217" s="147"/>
    </row>
    <row r="218" spans="1:6" s="127" customFormat="1">
      <c r="A218" s="146"/>
      <c r="B218" s="146"/>
      <c r="E218" s="147"/>
      <c r="F218" s="147"/>
    </row>
    <row r="219" spans="1:6" s="127" customFormat="1">
      <c r="A219" s="146"/>
      <c r="B219" s="146"/>
      <c r="E219" s="147"/>
      <c r="F219" s="147"/>
    </row>
    <row r="220" spans="1:6" s="127" customFormat="1"/>
    <row r="221"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55C03-7E0C-476B-BF22-99294E70DBCE}">
  <sheetPr>
    <pageSetUpPr fitToPage="1"/>
  </sheetPr>
  <dimension ref="A1:P270"/>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1930</v>
      </c>
      <c r="B1" s="116"/>
      <c r="E1" s="117"/>
      <c r="F1" s="117"/>
      <c r="G1" s="117"/>
      <c r="H1" s="117"/>
      <c r="I1" s="117"/>
    </row>
    <row r="2" spans="1:16" ht="15">
      <c r="A2" s="2" t="s">
        <v>1931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1892</v>
      </c>
      <c r="B5" s="554" t="s">
        <v>159</v>
      </c>
      <c r="C5" s="554"/>
      <c r="D5" s="556" t="s">
        <v>169</v>
      </c>
      <c r="E5" s="556"/>
      <c r="F5" s="556"/>
      <c r="G5" s="556"/>
      <c r="H5" s="556"/>
      <c r="I5" s="556"/>
      <c r="J5" s="122"/>
      <c r="K5" s="556" t="s">
        <v>170</v>
      </c>
      <c r="L5" s="556"/>
      <c r="M5" s="556"/>
      <c r="N5" s="556"/>
      <c r="O5" s="556"/>
      <c r="P5" s="556"/>
    </row>
    <row r="6" spans="1:16" ht="38.25" customHeight="1" thickBot="1">
      <c r="A6" s="548"/>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651</v>
      </c>
      <c r="B9" s="78"/>
      <c r="C9" s="78"/>
      <c r="D9" s="80"/>
      <c r="E9" s="80"/>
      <c r="F9" s="80"/>
      <c r="G9" s="80"/>
      <c r="H9" s="80"/>
      <c r="I9" s="80"/>
      <c r="J9" s="143"/>
      <c r="K9" s="138"/>
      <c r="L9" s="138"/>
      <c r="M9" s="138"/>
      <c r="N9" s="138"/>
      <c r="O9" s="138"/>
      <c r="P9" s="138"/>
    </row>
    <row r="10" spans="1:16" s="280" customFormat="1" ht="18" customHeight="1">
      <c r="A10" s="281" t="s">
        <v>623</v>
      </c>
      <c r="B10" s="78">
        <v>2100</v>
      </c>
      <c r="C10" s="78">
        <v>1717</v>
      </c>
      <c r="D10" s="78">
        <v>658</v>
      </c>
      <c r="E10" s="78">
        <v>478</v>
      </c>
      <c r="F10" s="78">
        <v>1286</v>
      </c>
      <c r="G10" s="78">
        <v>1089</v>
      </c>
      <c r="H10" s="78">
        <v>156</v>
      </c>
      <c r="I10" s="78">
        <v>150</v>
      </c>
      <c r="J10" s="211"/>
      <c r="K10" s="137">
        <f t="shared" ref="K10:L25" si="0">(D10+H10)/F10*100</f>
        <v>63.297045101088642</v>
      </c>
      <c r="L10" s="137">
        <f t="shared" si="0"/>
        <v>57.66758494031221</v>
      </c>
      <c r="M10" s="138">
        <f t="shared" ref="M10:N25" si="1">D10/F10*100</f>
        <v>51.166407465007779</v>
      </c>
      <c r="N10" s="138">
        <f t="shared" si="1"/>
        <v>43.893480257116622</v>
      </c>
      <c r="O10" s="138">
        <f t="shared" ref="O10:P25" si="2">H10/F10*100</f>
        <v>12.130637636080872</v>
      </c>
      <c r="P10" s="138">
        <f t="shared" si="2"/>
        <v>13.774104683195592</v>
      </c>
    </row>
    <row r="11" spans="1:16" s="127" customFormat="1" ht="18" customHeight="1">
      <c r="A11" s="29" t="s">
        <v>624</v>
      </c>
      <c r="B11" s="78">
        <v>1800</v>
      </c>
      <c r="C11" s="78">
        <v>2038</v>
      </c>
      <c r="D11" s="78">
        <v>610</v>
      </c>
      <c r="E11" s="78">
        <v>624</v>
      </c>
      <c r="F11" s="78">
        <v>1043</v>
      </c>
      <c r="G11" s="78">
        <v>1217</v>
      </c>
      <c r="H11" s="78">
        <v>147</v>
      </c>
      <c r="I11" s="78">
        <v>197</v>
      </c>
      <c r="J11" s="104"/>
      <c r="K11" s="137">
        <f t="shared" si="0"/>
        <v>72.579098753595389</v>
      </c>
      <c r="L11" s="137">
        <f t="shared" si="0"/>
        <v>67.460969597370578</v>
      </c>
      <c r="M11" s="138">
        <f t="shared" si="1"/>
        <v>58.485139022051769</v>
      </c>
      <c r="N11" s="138">
        <f t="shared" si="1"/>
        <v>51.27362366474938</v>
      </c>
      <c r="O11" s="138">
        <f t="shared" si="2"/>
        <v>14.093959731543624</v>
      </c>
      <c r="P11" s="138">
        <f t="shared" si="2"/>
        <v>16.187345932621199</v>
      </c>
    </row>
    <row r="12" spans="1:16" s="127" customFormat="1" ht="18" customHeight="1">
      <c r="A12" s="29" t="s">
        <v>625</v>
      </c>
      <c r="B12" s="78">
        <v>2112</v>
      </c>
      <c r="C12" s="78">
        <v>2094</v>
      </c>
      <c r="D12" s="78">
        <v>769</v>
      </c>
      <c r="E12" s="78">
        <v>630</v>
      </c>
      <c r="F12" s="78">
        <v>1177</v>
      </c>
      <c r="G12" s="78">
        <v>1236</v>
      </c>
      <c r="H12" s="78">
        <v>166</v>
      </c>
      <c r="I12" s="78">
        <v>228</v>
      </c>
      <c r="J12" s="104"/>
      <c r="K12" s="137">
        <f t="shared" si="0"/>
        <v>79.43925233644859</v>
      </c>
      <c r="L12" s="137">
        <f t="shared" si="0"/>
        <v>69.417475728155338</v>
      </c>
      <c r="M12" s="138">
        <f t="shared" si="1"/>
        <v>65.335598980458798</v>
      </c>
      <c r="N12" s="138">
        <f t="shared" si="1"/>
        <v>50.970873786407765</v>
      </c>
      <c r="O12" s="138">
        <f t="shared" si="2"/>
        <v>14.103653355989804</v>
      </c>
      <c r="P12" s="138">
        <f t="shared" si="2"/>
        <v>18.446601941747574</v>
      </c>
    </row>
    <row r="13" spans="1:16" s="127" customFormat="1" ht="18" customHeight="1">
      <c r="A13" s="29" t="s">
        <v>626</v>
      </c>
      <c r="B13" s="78">
        <v>621</v>
      </c>
      <c r="C13" s="78">
        <v>650</v>
      </c>
      <c r="D13" s="78">
        <v>239</v>
      </c>
      <c r="E13" s="78">
        <v>248</v>
      </c>
      <c r="F13" s="78">
        <v>326</v>
      </c>
      <c r="G13" s="78">
        <v>329</v>
      </c>
      <c r="H13" s="78">
        <v>56</v>
      </c>
      <c r="I13" s="78">
        <v>73</v>
      </c>
      <c r="J13" s="104"/>
      <c r="K13" s="137">
        <f t="shared" si="0"/>
        <v>90.490797546012274</v>
      </c>
      <c r="L13" s="137">
        <f t="shared" si="0"/>
        <v>97.568389057750764</v>
      </c>
      <c r="M13" s="138">
        <f t="shared" si="1"/>
        <v>73.312883435582819</v>
      </c>
      <c r="N13" s="138">
        <f t="shared" si="1"/>
        <v>75.379939209726444</v>
      </c>
      <c r="O13" s="138">
        <f t="shared" si="2"/>
        <v>17.177914110429448</v>
      </c>
      <c r="P13" s="138">
        <f t="shared" si="2"/>
        <v>22.188449848024316</v>
      </c>
    </row>
    <row r="14" spans="1:16" s="127" customFormat="1" ht="18" customHeight="1">
      <c r="A14" s="29" t="s">
        <v>627</v>
      </c>
      <c r="B14" s="78">
        <v>3332</v>
      </c>
      <c r="C14" s="78">
        <v>6878</v>
      </c>
      <c r="D14" s="78">
        <v>1210</v>
      </c>
      <c r="E14" s="78">
        <v>2023</v>
      </c>
      <c r="F14" s="78">
        <v>1909</v>
      </c>
      <c r="G14" s="78">
        <v>4586</v>
      </c>
      <c r="H14" s="78">
        <v>213</v>
      </c>
      <c r="I14" s="78">
        <v>269</v>
      </c>
      <c r="J14" s="104"/>
      <c r="K14" s="137">
        <f t="shared" si="0"/>
        <v>74.541644840230489</v>
      </c>
      <c r="L14" s="137">
        <f t="shared" si="0"/>
        <v>49.978194505015267</v>
      </c>
      <c r="M14" s="138">
        <f t="shared" si="1"/>
        <v>63.383970665269771</v>
      </c>
      <c r="N14" s="138">
        <f t="shared" si="1"/>
        <v>44.11251635412124</v>
      </c>
      <c r="O14" s="138">
        <f t="shared" si="2"/>
        <v>11.157674174960713</v>
      </c>
      <c r="P14" s="138">
        <f t="shared" si="2"/>
        <v>5.8656781508940252</v>
      </c>
    </row>
    <row r="15" spans="1:16" s="127" customFormat="1" ht="18" customHeight="1">
      <c r="A15" s="29" t="s">
        <v>628</v>
      </c>
      <c r="B15" s="78">
        <v>2727</v>
      </c>
      <c r="C15" s="78">
        <v>3064</v>
      </c>
      <c r="D15" s="78">
        <v>983</v>
      </c>
      <c r="E15" s="78">
        <v>904</v>
      </c>
      <c r="F15" s="78">
        <v>1547</v>
      </c>
      <c r="G15" s="78">
        <v>1907</v>
      </c>
      <c r="H15" s="78">
        <v>197</v>
      </c>
      <c r="I15" s="78">
        <v>253</v>
      </c>
      <c r="J15" s="104"/>
      <c r="K15" s="137">
        <f t="shared" si="0"/>
        <v>76.276664511958629</v>
      </c>
      <c r="L15" s="137">
        <f t="shared" si="0"/>
        <v>60.671211326691136</v>
      </c>
      <c r="M15" s="138">
        <f t="shared" si="1"/>
        <v>63.542340012928243</v>
      </c>
      <c r="N15" s="138">
        <f t="shared" si="1"/>
        <v>47.404299947561618</v>
      </c>
      <c r="O15" s="138">
        <f t="shared" si="2"/>
        <v>12.734324499030381</v>
      </c>
      <c r="P15" s="138">
        <f t="shared" si="2"/>
        <v>13.266911379129523</v>
      </c>
    </row>
    <row r="16" spans="1:16" s="127" customFormat="1" ht="18" customHeight="1">
      <c r="A16" s="29" t="s">
        <v>629</v>
      </c>
      <c r="B16" s="78">
        <v>12245</v>
      </c>
      <c r="C16" s="78">
        <v>14656</v>
      </c>
      <c r="D16" s="78">
        <v>4062</v>
      </c>
      <c r="E16" s="78">
        <v>4706</v>
      </c>
      <c r="F16" s="78">
        <v>7290</v>
      </c>
      <c r="G16" s="78">
        <v>8795</v>
      </c>
      <c r="H16" s="78">
        <v>893</v>
      </c>
      <c r="I16" s="78">
        <v>1155</v>
      </c>
      <c r="J16" s="104"/>
      <c r="K16" s="137">
        <f t="shared" si="0"/>
        <v>67.969821673525374</v>
      </c>
      <c r="L16" s="137">
        <f t="shared" si="0"/>
        <v>66.640136441159754</v>
      </c>
      <c r="M16" s="138">
        <f t="shared" si="1"/>
        <v>55.720164609053505</v>
      </c>
      <c r="N16" s="138">
        <f t="shared" si="1"/>
        <v>53.50767481523593</v>
      </c>
      <c r="O16" s="138">
        <f t="shared" si="2"/>
        <v>12.249657064471879</v>
      </c>
      <c r="P16" s="138">
        <f t="shared" si="2"/>
        <v>13.132461625923819</v>
      </c>
    </row>
    <row r="17" spans="1:16" s="127" customFormat="1" ht="18" customHeight="1">
      <c r="A17" s="29" t="s">
        <v>630</v>
      </c>
      <c r="B17" s="78">
        <v>1655</v>
      </c>
      <c r="C17" s="78">
        <v>2075</v>
      </c>
      <c r="D17" s="78">
        <v>605</v>
      </c>
      <c r="E17" s="78">
        <v>688</v>
      </c>
      <c r="F17" s="78">
        <v>929</v>
      </c>
      <c r="G17" s="78">
        <v>1235</v>
      </c>
      <c r="H17" s="78">
        <v>121</v>
      </c>
      <c r="I17" s="78">
        <v>152</v>
      </c>
      <c r="J17" s="104"/>
      <c r="K17" s="137">
        <f t="shared" si="0"/>
        <v>78.148546824542521</v>
      </c>
      <c r="L17" s="137">
        <f t="shared" si="0"/>
        <v>68.016194331983797</v>
      </c>
      <c r="M17" s="138">
        <f t="shared" si="1"/>
        <v>65.123789020452094</v>
      </c>
      <c r="N17" s="138">
        <f t="shared" si="1"/>
        <v>55.708502024291498</v>
      </c>
      <c r="O17" s="138">
        <f t="shared" si="2"/>
        <v>13.02475780409042</v>
      </c>
      <c r="P17" s="138">
        <f t="shared" si="2"/>
        <v>12.307692307692308</v>
      </c>
    </row>
    <row r="18" spans="1:16" s="131" customFormat="1" ht="18" customHeight="1">
      <c r="A18" s="29" t="s">
        <v>631</v>
      </c>
      <c r="B18" s="78">
        <v>3201</v>
      </c>
      <c r="C18" s="78">
        <v>3588</v>
      </c>
      <c r="D18" s="78">
        <v>1080</v>
      </c>
      <c r="E18" s="78">
        <v>1267</v>
      </c>
      <c r="F18" s="78">
        <v>1890</v>
      </c>
      <c r="G18" s="78">
        <v>2035</v>
      </c>
      <c r="H18" s="78">
        <v>231</v>
      </c>
      <c r="I18" s="78">
        <v>286</v>
      </c>
      <c r="J18" s="129"/>
      <c r="K18" s="137">
        <f t="shared" si="0"/>
        <v>69.365079365079367</v>
      </c>
      <c r="L18" s="137">
        <f t="shared" si="0"/>
        <v>76.31449631449631</v>
      </c>
      <c r="M18" s="138">
        <f t="shared" si="1"/>
        <v>57.142857142857139</v>
      </c>
      <c r="N18" s="138">
        <f t="shared" si="1"/>
        <v>62.260442260442261</v>
      </c>
      <c r="O18" s="138">
        <f t="shared" si="2"/>
        <v>12.222222222222221</v>
      </c>
      <c r="P18" s="138">
        <f t="shared" si="2"/>
        <v>14.054054054054054</v>
      </c>
    </row>
    <row r="19" spans="1:16" s="127" customFormat="1" ht="18" customHeight="1">
      <c r="A19" s="29" t="s">
        <v>632</v>
      </c>
      <c r="B19" s="78">
        <v>2383</v>
      </c>
      <c r="C19" s="78">
        <v>2472</v>
      </c>
      <c r="D19" s="78">
        <v>789</v>
      </c>
      <c r="E19" s="78">
        <v>738</v>
      </c>
      <c r="F19" s="78">
        <v>1379</v>
      </c>
      <c r="G19" s="78">
        <v>1498</v>
      </c>
      <c r="H19" s="78">
        <v>215</v>
      </c>
      <c r="I19" s="78">
        <v>236</v>
      </c>
      <c r="J19" s="129"/>
      <c r="K19" s="137">
        <f t="shared" si="0"/>
        <v>72.80638143582307</v>
      </c>
      <c r="L19" s="137">
        <f t="shared" si="0"/>
        <v>65.020026702269689</v>
      </c>
      <c r="M19" s="138">
        <f t="shared" si="1"/>
        <v>57.215373459028285</v>
      </c>
      <c r="N19" s="138">
        <f t="shared" si="1"/>
        <v>49.265687583444596</v>
      </c>
      <c r="O19" s="138">
        <f t="shared" si="2"/>
        <v>15.59100797679478</v>
      </c>
      <c r="P19" s="138">
        <f t="shared" si="2"/>
        <v>15.754339118825101</v>
      </c>
    </row>
    <row r="20" spans="1:16" s="131" customFormat="1" ht="18" customHeight="1">
      <c r="A20" s="29" t="s">
        <v>633</v>
      </c>
      <c r="B20" s="78">
        <v>1333</v>
      </c>
      <c r="C20" s="78">
        <v>1713</v>
      </c>
      <c r="D20" s="78">
        <v>413</v>
      </c>
      <c r="E20" s="78">
        <v>399</v>
      </c>
      <c r="F20" s="78">
        <v>795</v>
      </c>
      <c r="G20" s="78">
        <v>1140</v>
      </c>
      <c r="H20" s="78">
        <v>125</v>
      </c>
      <c r="I20" s="78">
        <v>174</v>
      </c>
      <c r="J20" s="129"/>
      <c r="K20" s="137">
        <f t="shared" si="0"/>
        <v>67.672955974842765</v>
      </c>
      <c r="L20" s="137">
        <f t="shared" si="0"/>
        <v>50.263157894736842</v>
      </c>
      <c r="M20" s="138">
        <f t="shared" si="1"/>
        <v>51.949685534591197</v>
      </c>
      <c r="N20" s="138">
        <f t="shared" si="1"/>
        <v>35</v>
      </c>
      <c r="O20" s="138">
        <f t="shared" si="2"/>
        <v>15.723270440251572</v>
      </c>
      <c r="P20" s="138">
        <f t="shared" si="2"/>
        <v>15.263157894736842</v>
      </c>
    </row>
    <row r="21" spans="1:16" s="127" customFormat="1" ht="18" customHeight="1">
      <c r="A21" s="29" t="s">
        <v>634</v>
      </c>
      <c r="B21" s="78">
        <v>1628</v>
      </c>
      <c r="C21" s="78">
        <v>1901</v>
      </c>
      <c r="D21" s="78">
        <v>591</v>
      </c>
      <c r="E21" s="78">
        <v>736</v>
      </c>
      <c r="F21" s="78">
        <v>910</v>
      </c>
      <c r="G21" s="78">
        <v>996</v>
      </c>
      <c r="H21" s="78">
        <v>127</v>
      </c>
      <c r="I21" s="78">
        <v>169</v>
      </c>
      <c r="J21" s="129"/>
      <c r="K21" s="137">
        <f t="shared" si="0"/>
        <v>78.901098901098905</v>
      </c>
      <c r="L21" s="137">
        <f t="shared" si="0"/>
        <v>90.863453815261039</v>
      </c>
      <c r="M21" s="138">
        <f t="shared" si="1"/>
        <v>64.945054945054949</v>
      </c>
      <c r="N21" s="138">
        <f t="shared" si="1"/>
        <v>73.895582329317264</v>
      </c>
      <c r="O21" s="138">
        <f t="shared" si="2"/>
        <v>13.956043956043956</v>
      </c>
      <c r="P21" s="138">
        <f t="shared" si="2"/>
        <v>16.967871485943775</v>
      </c>
    </row>
    <row r="22" spans="1:16" s="127" customFormat="1" ht="18" customHeight="1">
      <c r="A22" s="29" t="s">
        <v>635</v>
      </c>
      <c r="B22" s="78">
        <v>1445</v>
      </c>
      <c r="C22" s="78">
        <v>1835</v>
      </c>
      <c r="D22" s="78">
        <v>468</v>
      </c>
      <c r="E22" s="78">
        <v>635</v>
      </c>
      <c r="F22" s="78">
        <v>838</v>
      </c>
      <c r="G22" s="78">
        <v>1056</v>
      </c>
      <c r="H22" s="78">
        <v>139</v>
      </c>
      <c r="I22" s="78">
        <v>144</v>
      </c>
      <c r="J22" s="129"/>
      <c r="K22" s="137">
        <f t="shared" si="0"/>
        <v>72.434367541766107</v>
      </c>
      <c r="L22" s="137">
        <f t="shared" si="0"/>
        <v>73.768939393939391</v>
      </c>
      <c r="M22" s="138">
        <f t="shared" si="1"/>
        <v>55.847255369928405</v>
      </c>
      <c r="N22" s="138">
        <f t="shared" si="1"/>
        <v>60.132575757575758</v>
      </c>
      <c r="O22" s="138">
        <f t="shared" si="2"/>
        <v>16.58711217183771</v>
      </c>
      <c r="P22" s="138">
        <f t="shared" si="2"/>
        <v>13.636363636363635</v>
      </c>
    </row>
    <row r="23" spans="1:16" s="127" customFormat="1" ht="18" customHeight="1">
      <c r="A23" s="29" t="s">
        <v>636</v>
      </c>
      <c r="B23" s="78">
        <v>4116</v>
      </c>
      <c r="C23" s="78">
        <v>4505</v>
      </c>
      <c r="D23" s="78">
        <v>1298</v>
      </c>
      <c r="E23" s="78">
        <v>1436</v>
      </c>
      <c r="F23" s="78">
        <v>2621</v>
      </c>
      <c r="G23" s="78">
        <v>2828</v>
      </c>
      <c r="H23" s="78">
        <v>197</v>
      </c>
      <c r="I23" s="78">
        <v>241</v>
      </c>
      <c r="J23" s="129"/>
      <c r="K23" s="137">
        <f t="shared" si="0"/>
        <v>57.039297977871037</v>
      </c>
      <c r="L23" s="137">
        <f t="shared" si="0"/>
        <v>59.299858557284303</v>
      </c>
      <c r="M23" s="138">
        <f t="shared" si="1"/>
        <v>49.523082792827168</v>
      </c>
      <c r="N23" s="138">
        <f t="shared" si="1"/>
        <v>50.777934936350775</v>
      </c>
      <c r="O23" s="138">
        <f t="shared" si="2"/>
        <v>7.5162151850438761</v>
      </c>
      <c r="P23" s="138">
        <f t="shared" si="2"/>
        <v>8.5219236209335225</v>
      </c>
    </row>
    <row r="24" spans="1:16" s="131" customFormat="1" ht="18" customHeight="1">
      <c r="A24" s="29" t="s">
        <v>637</v>
      </c>
      <c r="B24" s="78">
        <v>3465</v>
      </c>
      <c r="C24" s="78">
        <v>3774</v>
      </c>
      <c r="D24" s="78">
        <v>1176</v>
      </c>
      <c r="E24" s="78">
        <v>1223</v>
      </c>
      <c r="F24" s="78">
        <v>2032</v>
      </c>
      <c r="G24" s="78">
        <v>2197</v>
      </c>
      <c r="H24" s="78">
        <v>257</v>
      </c>
      <c r="I24" s="78">
        <v>354</v>
      </c>
      <c r="J24" s="129"/>
      <c r="K24" s="137">
        <f t="shared" si="0"/>
        <v>70.521653543307082</v>
      </c>
      <c r="L24" s="137">
        <f t="shared" si="0"/>
        <v>71.779699590350475</v>
      </c>
      <c r="M24" s="138">
        <f t="shared" si="1"/>
        <v>57.874015748031496</v>
      </c>
      <c r="N24" s="138">
        <f t="shared" si="1"/>
        <v>55.666818388711881</v>
      </c>
      <c r="O24" s="138">
        <f t="shared" si="2"/>
        <v>12.647637795275591</v>
      </c>
      <c r="P24" s="138">
        <f t="shared" si="2"/>
        <v>16.112881201638597</v>
      </c>
    </row>
    <row r="25" spans="1:16" s="127" customFormat="1" ht="18" customHeight="1">
      <c r="A25" s="29" t="s">
        <v>638</v>
      </c>
      <c r="B25" s="78">
        <v>2402</v>
      </c>
      <c r="C25" s="78">
        <v>4139</v>
      </c>
      <c r="D25" s="78">
        <v>865</v>
      </c>
      <c r="E25" s="78">
        <v>1562</v>
      </c>
      <c r="F25" s="78">
        <v>1355</v>
      </c>
      <c r="G25" s="78">
        <v>2298</v>
      </c>
      <c r="H25" s="78">
        <v>182</v>
      </c>
      <c r="I25" s="78">
        <v>279</v>
      </c>
      <c r="J25" s="129"/>
      <c r="K25" s="137">
        <f t="shared" si="0"/>
        <v>77.269372693726936</v>
      </c>
      <c r="L25" s="137">
        <f t="shared" si="0"/>
        <v>80.11314186248913</v>
      </c>
      <c r="M25" s="138">
        <f t="shared" si="1"/>
        <v>63.837638376383765</v>
      </c>
      <c r="N25" s="138">
        <f t="shared" si="1"/>
        <v>67.972149695387301</v>
      </c>
      <c r="O25" s="138">
        <f t="shared" si="2"/>
        <v>13.431734317343174</v>
      </c>
      <c r="P25" s="138">
        <f t="shared" si="2"/>
        <v>12.140992167101828</v>
      </c>
    </row>
    <row r="26" spans="1:16" s="127" customFormat="1" ht="18" customHeight="1">
      <c r="A26" s="29" t="s">
        <v>281</v>
      </c>
      <c r="B26" s="78">
        <v>2409</v>
      </c>
      <c r="C26" s="78">
        <v>2336</v>
      </c>
      <c r="D26" s="78">
        <v>779</v>
      </c>
      <c r="E26" s="78">
        <v>759</v>
      </c>
      <c r="F26" s="78">
        <v>1477</v>
      </c>
      <c r="G26" s="78">
        <v>1394</v>
      </c>
      <c r="H26" s="78">
        <v>153</v>
      </c>
      <c r="I26" s="78">
        <v>183</v>
      </c>
      <c r="J26" s="129"/>
      <c r="K26" s="137">
        <f t="shared" ref="K26:L39" si="3">(D26+H26)/F26*100</f>
        <v>63.100880162491535</v>
      </c>
      <c r="L26" s="137">
        <f t="shared" si="3"/>
        <v>67.575322812051652</v>
      </c>
      <c r="M26" s="138">
        <f t="shared" ref="M26:N39" si="4">D26/F26*100</f>
        <v>52.742044685172651</v>
      </c>
      <c r="N26" s="138">
        <f t="shared" si="4"/>
        <v>54.447632711621232</v>
      </c>
      <c r="O26" s="138">
        <f t="shared" ref="O26:P39" si="5">H26/F26*100</f>
        <v>10.358835477318889</v>
      </c>
      <c r="P26" s="138">
        <f t="shared" si="5"/>
        <v>13.127690100430417</v>
      </c>
    </row>
    <row r="27" spans="1:16" s="127" customFormat="1" ht="18" customHeight="1">
      <c r="A27" s="29" t="s">
        <v>639</v>
      </c>
      <c r="B27" s="78">
        <v>1132</v>
      </c>
      <c r="C27" s="78">
        <v>1202</v>
      </c>
      <c r="D27" s="78">
        <v>423</v>
      </c>
      <c r="E27" s="78">
        <v>348</v>
      </c>
      <c r="F27" s="78">
        <v>626</v>
      </c>
      <c r="G27" s="78">
        <v>759</v>
      </c>
      <c r="H27" s="78">
        <v>83</v>
      </c>
      <c r="I27" s="78">
        <v>95</v>
      </c>
      <c r="J27" s="129"/>
      <c r="K27" s="137">
        <f t="shared" si="3"/>
        <v>80.83067092651757</v>
      </c>
      <c r="L27" s="137">
        <f t="shared" si="3"/>
        <v>58.366271409749672</v>
      </c>
      <c r="M27" s="138">
        <f t="shared" si="4"/>
        <v>67.571884984025559</v>
      </c>
      <c r="N27" s="138">
        <f t="shared" si="4"/>
        <v>45.8498023715415</v>
      </c>
      <c r="O27" s="138">
        <f t="shared" si="5"/>
        <v>13.258785942492013</v>
      </c>
      <c r="P27" s="138">
        <f t="shared" si="5"/>
        <v>12.51646903820817</v>
      </c>
    </row>
    <row r="28" spans="1:16" s="127" customFormat="1" ht="18" customHeight="1">
      <c r="A28" s="29" t="s">
        <v>640</v>
      </c>
      <c r="B28" s="78">
        <v>2917</v>
      </c>
      <c r="C28" s="78">
        <v>3301</v>
      </c>
      <c r="D28" s="78">
        <v>956</v>
      </c>
      <c r="E28" s="78">
        <v>1065</v>
      </c>
      <c r="F28" s="78">
        <v>1764</v>
      </c>
      <c r="G28" s="78">
        <v>1962</v>
      </c>
      <c r="H28" s="78">
        <v>197</v>
      </c>
      <c r="I28" s="78">
        <v>274</v>
      </c>
      <c r="J28" s="129"/>
      <c r="K28" s="137">
        <f t="shared" si="3"/>
        <v>65.362811791383223</v>
      </c>
      <c r="L28" s="137">
        <f t="shared" si="3"/>
        <v>68.246687054026495</v>
      </c>
      <c r="M28" s="138">
        <f t="shared" si="4"/>
        <v>54.195011337868479</v>
      </c>
      <c r="N28" s="138">
        <f t="shared" si="4"/>
        <v>54.281345565749241</v>
      </c>
      <c r="O28" s="138">
        <f t="shared" si="5"/>
        <v>11.16780045351474</v>
      </c>
      <c r="P28" s="138">
        <f t="shared" si="5"/>
        <v>13.96534148827727</v>
      </c>
    </row>
    <row r="29" spans="1:16" ht="18" customHeight="1">
      <c r="A29" s="29" t="s">
        <v>641</v>
      </c>
      <c r="B29" s="78">
        <v>1547</v>
      </c>
      <c r="C29" s="78">
        <v>1730</v>
      </c>
      <c r="D29" s="78">
        <v>512</v>
      </c>
      <c r="E29" s="78">
        <v>484</v>
      </c>
      <c r="F29" s="78">
        <v>885</v>
      </c>
      <c r="G29" s="78">
        <v>1095</v>
      </c>
      <c r="H29" s="78">
        <v>150</v>
      </c>
      <c r="I29" s="78">
        <v>151</v>
      </c>
      <c r="J29" s="129"/>
      <c r="K29" s="137">
        <f t="shared" si="3"/>
        <v>74.802259887005647</v>
      </c>
      <c r="L29" s="137">
        <f t="shared" si="3"/>
        <v>57.990867579908681</v>
      </c>
      <c r="M29" s="138">
        <f t="shared" si="4"/>
        <v>57.853107344632768</v>
      </c>
      <c r="N29" s="138">
        <f t="shared" si="4"/>
        <v>44.200913242009129</v>
      </c>
      <c r="O29" s="138">
        <f t="shared" si="5"/>
        <v>16.949152542372879</v>
      </c>
      <c r="P29" s="138">
        <f t="shared" si="5"/>
        <v>13.789954337899543</v>
      </c>
    </row>
    <row r="30" spans="1:16" ht="18" customHeight="1">
      <c r="A30" s="29" t="s">
        <v>642</v>
      </c>
      <c r="B30" s="78">
        <v>4347</v>
      </c>
      <c r="C30" s="78">
        <v>4486</v>
      </c>
      <c r="D30" s="78">
        <v>1571</v>
      </c>
      <c r="E30" s="78">
        <v>1387</v>
      </c>
      <c r="F30" s="78">
        <v>2401</v>
      </c>
      <c r="G30" s="78">
        <v>2691</v>
      </c>
      <c r="H30" s="78">
        <v>375</v>
      </c>
      <c r="I30" s="78">
        <v>408</v>
      </c>
      <c r="J30" s="129"/>
      <c r="K30" s="137">
        <f t="shared" si="3"/>
        <v>81.04956268221575</v>
      </c>
      <c r="L30" s="137">
        <f t="shared" si="3"/>
        <v>66.7038275733928</v>
      </c>
      <c r="M30" s="138">
        <f t="shared" si="4"/>
        <v>65.431070387338607</v>
      </c>
      <c r="N30" s="138">
        <f t="shared" si="4"/>
        <v>51.542177629134159</v>
      </c>
      <c r="O30" s="138">
        <f t="shared" si="5"/>
        <v>15.618492294877134</v>
      </c>
      <c r="P30" s="138">
        <f t="shared" si="5"/>
        <v>15.16164994425864</v>
      </c>
    </row>
    <row r="31" spans="1:16" ht="18" customHeight="1">
      <c r="A31" s="29" t="s">
        <v>643</v>
      </c>
      <c r="B31" s="78">
        <v>2118</v>
      </c>
      <c r="C31" s="78">
        <v>2931</v>
      </c>
      <c r="D31" s="78">
        <v>835</v>
      </c>
      <c r="E31" s="78">
        <v>975</v>
      </c>
      <c r="F31" s="78">
        <v>1122</v>
      </c>
      <c r="G31" s="78">
        <v>1799</v>
      </c>
      <c r="H31" s="78">
        <v>161</v>
      </c>
      <c r="I31" s="78">
        <v>157</v>
      </c>
      <c r="J31" s="129"/>
      <c r="K31" s="137">
        <f t="shared" si="3"/>
        <v>88.770053475935825</v>
      </c>
      <c r="L31" s="137">
        <f t="shared" si="3"/>
        <v>62.923846581434127</v>
      </c>
      <c r="M31" s="138">
        <f t="shared" si="4"/>
        <v>74.420677361853834</v>
      </c>
      <c r="N31" s="138">
        <f t="shared" si="4"/>
        <v>54.196775986659254</v>
      </c>
      <c r="O31" s="138">
        <f t="shared" si="5"/>
        <v>14.349376114081997</v>
      </c>
      <c r="P31" s="138">
        <f t="shared" si="5"/>
        <v>8.7270705947748741</v>
      </c>
    </row>
    <row r="32" spans="1:16" ht="18" customHeight="1">
      <c r="A32" s="29" t="s">
        <v>644</v>
      </c>
      <c r="B32" s="78">
        <v>5191</v>
      </c>
      <c r="C32" s="78">
        <v>5528</v>
      </c>
      <c r="D32" s="78">
        <v>1962</v>
      </c>
      <c r="E32" s="78">
        <v>1719</v>
      </c>
      <c r="F32" s="78">
        <v>2966</v>
      </c>
      <c r="G32" s="78">
        <v>3460</v>
      </c>
      <c r="H32" s="78">
        <v>263</v>
      </c>
      <c r="I32" s="78">
        <v>349</v>
      </c>
      <c r="J32" s="129"/>
      <c r="K32" s="137">
        <f t="shared" si="3"/>
        <v>75.016857720836143</v>
      </c>
      <c r="L32" s="137">
        <f t="shared" si="3"/>
        <v>59.76878612716763</v>
      </c>
      <c r="M32" s="138">
        <f t="shared" si="4"/>
        <v>66.149696561024953</v>
      </c>
      <c r="N32" s="138">
        <f t="shared" si="4"/>
        <v>49.682080924855491</v>
      </c>
      <c r="O32" s="138">
        <f t="shared" si="5"/>
        <v>8.867161159811193</v>
      </c>
      <c r="P32" s="138">
        <f t="shared" si="5"/>
        <v>10.086705202312139</v>
      </c>
    </row>
    <row r="33" spans="1:16" ht="18" customHeight="1">
      <c r="A33" s="29" t="s">
        <v>645</v>
      </c>
      <c r="B33" s="78">
        <v>7423</v>
      </c>
      <c r="C33" s="78">
        <v>11316</v>
      </c>
      <c r="D33" s="78">
        <v>2702</v>
      </c>
      <c r="E33" s="78">
        <v>3704</v>
      </c>
      <c r="F33" s="78">
        <v>4351</v>
      </c>
      <c r="G33" s="78">
        <v>6883</v>
      </c>
      <c r="H33" s="78">
        <v>370</v>
      </c>
      <c r="I33" s="78">
        <v>729</v>
      </c>
      <c r="J33" s="129"/>
      <c r="K33" s="137">
        <f t="shared" si="3"/>
        <v>70.604458745116062</v>
      </c>
      <c r="L33" s="137">
        <f t="shared" si="3"/>
        <v>64.405055934912099</v>
      </c>
      <c r="M33" s="138">
        <f t="shared" si="4"/>
        <v>62.100666513445177</v>
      </c>
      <c r="N33" s="138">
        <f t="shared" si="4"/>
        <v>53.813744006973707</v>
      </c>
      <c r="O33" s="138">
        <f t="shared" si="5"/>
        <v>8.5037922316708805</v>
      </c>
      <c r="P33" s="138">
        <f t="shared" si="5"/>
        <v>10.591311927938399</v>
      </c>
    </row>
    <row r="34" spans="1:16" ht="18" customHeight="1">
      <c r="A34" s="29" t="s">
        <v>646</v>
      </c>
      <c r="B34" s="78">
        <v>7013</v>
      </c>
      <c r="C34" s="78">
        <v>7733</v>
      </c>
      <c r="D34" s="78">
        <v>2522</v>
      </c>
      <c r="E34" s="78">
        <v>2437</v>
      </c>
      <c r="F34" s="78">
        <v>4096</v>
      </c>
      <c r="G34" s="78">
        <v>4871</v>
      </c>
      <c r="H34" s="78">
        <v>395</v>
      </c>
      <c r="I34" s="78">
        <v>425</v>
      </c>
      <c r="J34" s="129"/>
      <c r="K34" s="137">
        <f t="shared" si="3"/>
        <v>71.2158203125</v>
      </c>
      <c r="L34" s="137">
        <f t="shared" si="3"/>
        <v>58.75590227879286</v>
      </c>
      <c r="M34" s="138">
        <f t="shared" si="4"/>
        <v>61.572265625</v>
      </c>
      <c r="N34" s="138">
        <f t="shared" si="4"/>
        <v>50.03079449804968</v>
      </c>
      <c r="O34" s="138">
        <f t="shared" si="5"/>
        <v>9.6435546875</v>
      </c>
      <c r="P34" s="138">
        <f t="shared" si="5"/>
        <v>8.7251077807431745</v>
      </c>
    </row>
    <row r="35" spans="1:16" ht="18" customHeight="1">
      <c r="A35" s="29" t="s">
        <v>647</v>
      </c>
      <c r="B35" s="78">
        <v>3918</v>
      </c>
      <c r="C35" s="78">
        <v>5141</v>
      </c>
      <c r="D35" s="78">
        <v>1264</v>
      </c>
      <c r="E35" s="78">
        <v>1786</v>
      </c>
      <c r="F35" s="78">
        <v>2419</v>
      </c>
      <c r="G35" s="78">
        <v>3043</v>
      </c>
      <c r="H35" s="78">
        <v>235</v>
      </c>
      <c r="I35" s="78">
        <v>312</v>
      </c>
      <c r="J35" s="129"/>
      <c r="K35" s="137">
        <f t="shared" si="3"/>
        <v>61.967755270773054</v>
      </c>
      <c r="L35" s="137">
        <f t="shared" si="3"/>
        <v>68.945119947420309</v>
      </c>
      <c r="M35" s="138">
        <f t="shared" si="4"/>
        <v>52.252997106242248</v>
      </c>
      <c r="N35" s="138">
        <f t="shared" si="4"/>
        <v>58.692080184028917</v>
      </c>
      <c r="O35" s="138">
        <f t="shared" si="5"/>
        <v>9.7147581645307977</v>
      </c>
      <c r="P35" s="138">
        <f t="shared" si="5"/>
        <v>10.25303976339139</v>
      </c>
    </row>
    <row r="36" spans="1:16" ht="18" customHeight="1">
      <c r="A36" s="29" t="s">
        <v>648</v>
      </c>
      <c r="B36" s="78">
        <v>2354</v>
      </c>
      <c r="C36" s="78">
        <v>2779</v>
      </c>
      <c r="D36" s="78">
        <v>746</v>
      </c>
      <c r="E36" s="78">
        <v>1004</v>
      </c>
      <c r="F36" s="78">
        <v>1429</v>
      </c>
      <c r="G36" s="78">
        <v>1548</v>
      </c>
      <c r="H36" s="78">
        <v>179</v>
      </c>
      <c r="I36" s="78">
        <v>227</v>
      </c>
      <c r="J36" s="140"/>
      <c r="K36" s="137">
        <f t="shared" si="3"/>
        <v>64.73058082575227</v>
      </c>
      <c r="L36" s="137">
        <f t="shared" si="3"/>
        <v>79.521963824289415</v>
      </c>
      <c r="M36" s="138">
        <f t="shared" si="4"/>
        <v>52.204338698390487</v>
      </c>
      <c r="N36" s="138">
        <f t="shared" si="4"/>
        <v>64.857881136950908</v>
      </c>
      <c r="O36" s="138">
        <f t="shared" si="5"/>
        <v>12.526242127361792</v>
      </c>
      <c r="P36" s="138">
        <f t="shared" si="5"/>
        <v>14.664082687338501</v>
      </c>
    </row>
    <row r="37" spans="1:16" ht="18" customHeight="1">
      <c r="A37" s="29" t="s">
        <v>649</v>
      </c>
      <c r="B37" s="78">
        <v>2268</v>
      </c>
      <c r="C37" s="78">
        <v>2760</v>
      </c>
      <c r="D37" s="78">
        <v>756</v>
      </c>
      <c r="E37" s="78">
        <v>772</v>
      </c>
      <c r="F37" s="78">
        <v>1331</v>
      </c>
      <c r="G37" s="78">
        <v>1753</v>
      </c>
      <c r="H37" s="78">
        <v>181</v>
      </c>
      <c r="I37" s="78">
        <v>235</v>
      </c>
      <c r="J37" s="140"/>
      <c r="K37" s="137">
        <f t="shared" si="3"/>
        <v>70.398196844477837</v>
      </c>
      <c r="L37" s="137">
        <f t="shared" si="3"/>
        <v>57.444381061038222</v>
      </c>
      <c r="M37" s="138">
        <f t="shared" si="4"/>
        <v>56.799398948159272</v>
      </c>
      <c r="N37" s="138">
        <f t="shared" si="4"/>
        <v>44.038790644609243</v>
      </c>
      <c r="O37" s="138">
        <f t="shared" si="5"/>
        <v>13.598797896318557</v>
      </c>
      <c r="P37" s="138">
        <f t="shared" si="5"/>
        <v>13.405590416428979</v>
      </c>
    </row>
    <row r="38" spans="1:16" ht="18" customHeight="1">
      <c r="A38" s="29" t="s">
        <v>650</v>
      </c>
      <c r="B38" s="78">
        <v>7093</v>
      </c>
      <c r="C38" s="78">
        <v>7894</v>
      </c>
      <c r="D38" s="78">
        <v>2909</v>
      </c>
      <c r="E38" s="78">
        <v>2782</v>
      </c>
      <c r="F38" s="78">
        <v>3771</v>
      </c>
      <c r="G38" s="78">
        <v>4538</v>
      </c>
      <c r="H38" s="78">
        <v>413</v>
      </c>
      <c r="I38" s="78">
        <v>574</v>
      </c>
      <c r="J38" s="140"/>
      <c r="K38" s="137">
        <f t="shared" si="3"/>
        <v>88.093343940599311</v>
      </c>
      <c r="L38" s="137">
        <f t="shared" si="3"/>
        <v>73.953283384750989</v>
      </c>
      <c r="M38" s="138">
        <f t="shared" si="4"/>
        <v>77.14134181914612</v>
      </c>
      <c r="N38" s="138">
        <f t="shared" si="4"/>
        <v>61.30453944468929</v>
      </c>
      <c r="O38" s="138">
        <f t="shared" si="5"/>
        <v>10.952002121453196</v>
      </c>
      <c r="P38" s="138">
        <f t="shared" si="5"/>
        <v>12.648743940061703</v>
      </c>
    </row>
    <row r="39" spans="1:16" ht="18" customHeight="1">
      <c r="A39" s="29" t="s">
        <v>652</v>
      </c>
      <c r="B39" s="78">
        <v>4309</v>
      </c>
      <c r="C39" s="78">
        <v>6063</v>
      </c>
      <c r="D39" s="78">
        <v>1380</v>
      </c>
      <c r="E39" s="78">
        <v>2118</v>
      </c>
      <c r="F39" s="78">
        <v>2690</v>
      </c>
      <c r="G39" s="78">
        <v>3658</v>
      </c>
      <c r="H39" s="78">
        <v>239</v>
      </c>
      <c r="I39" s="78">
        <v>287</v>
      </c>
      <c r="J39" s="140"/>
      <c r="K39" s="137">
        <f t="shared" si="3"/>
        <v>60.185873605947961</v>
      </c>
      <c r="L39" s="137">
        <f t="shared" si="3"/>
        <v>65.746309458720603</v>
      </c>
      <c r="M39" s="138">
        <f t="shared" si="4"/>
        <v>51.301115241635685</v>
      </c>
      <c r="N39" s="138">
        <f t="shared" si="4"/>
        <v>57.900492072170586</v>
      </c>
      <c r="O39" s="138">
        <f t="shared" si="5"/>
        <v>8.8847583643122672</v>
      </c>
      <c r="P39" s="138">
        <f t="shared" si="5"/>
        <v>7.8458173865500278</v>
      </c>
    </row>
    <row r="40" spans="1:16" ht="18" customHeight="1" thickBot="1">
      <c r="A40" s="120"/>
      <c r="B40" s="120"/>
      <c r="C40" s="120"/>
      <c r="D40" s="120"/>
      <c r="E40" s="120"/>
      <c r="F40" s="120"/>
      <c r="G40" s="120"/>
      <c r="H40" s="120"/>
      <c r="I40" s="120"/>
      <c r="J40" s="120"/>
      <c r="K40" s="120"/>
      <c r="L40" s="120"/>
      <c r="M40" s="120"/>
      <c r="N40" s="120"/>
      <c r="O40" s="120"/>
      <c r="P40" s="120"/>
    </row>
    <row r="141" spans="1:16" ht="15">
      <c r="A141" s="29"/>
      <c r="B141" s="130"/>
      <c r="C141" s="130"/>
      <c r="D141" s="130"/>
      <c r="E141" s="130"/>
      <c r="F141" s="130"/>
      <c r="G141" s="130"/>
      <c r="H141" s="130"/>
      <c r="I141" s="130"/>
      <c r="J141" s="130"/>
      <c r="K141" s="130"/>
      <c r="L141" s="130"/>
      <c r="M141" s="130"/>
      <c r="N141" s="130"/>
      <c r="O141" s="130"/>
      <c r="P141" s="130"/>
    </row>
    <row r="142" spans="1:16" ht="15.75">
      <c r="A142" s="20"/>
      <c r="B142" s="144"/>
      <c r="C142" s="144"/>
      <c r="D142" s="144"/>
      <c r="E142" s="144"/>
      <c r="F142" s="144"/>
      <c r="G142" s="144"/>
      <c r="H142" s="144"/>
      <c r="I142" s="127"/>
      <c r="J142" s="127"/>
      <c r="K142" s="145"/>
      <c r="L142" s="145"/>
      <c r="M142" s="145"/>
      <c r="N142" s="145"/>
      <c r="O142" s="145"/>
      <c r="P142" s="127"/>
    </row>
    <row r="143" spans="1:16" ht="15">
      <c r="A143" s="29"/>
      <c r="B143" s="144"/>
      <c r="C143" s="144"/>
      <c r="D143" s="144"/>
      <c r="E143" s="144"/>
      <c r="F143" s="144"/>
      <c r="G143" s="144"/>
      <c r="H143" s="144"/>
      <c r="I143" s="127"/>
      <c r="J143" s="127"/>
      <c r="K143" s="145"/>
      <c r="L143" s="145"/>
      <c r="M143" s="145"/>
      <c r="N143" s="145"/>
      <c r="O143" s="145"/>
      <c r="P143" s="127"/>
    </row>
    <row r="144" spans="1:16" ht="15">
      <c r="A144" s="29"/>
      <c r="B144" s="144"/>
      <c r="C144" s="144"/>
      <c r="D144" s="144"/>
      <c r="E144" s="144"/>
      <c r="F144" s="144"/>
      <c r="G144" s="144"/>
      <c r="H144" s="144"/>
      <c r="I144" s="127"/>
      <c r="J144" s="127"/>
      <c r="K144" s="145"/>
      <c r="L144" s="145"/>
      <c r="M144" s="145"/>
      <c r="N144" s="145"/>
      <c r="O144" s="145"/>
      <c r="P144" s="127"/>
    </row>
    <row r="145" spans="1:16" ht="15">
      <c r="A145" s="29"/>
      <c r="B145" s="144"/>
      <c r="C145" s="144"/>
      <c r="D145" s="144"/>
      <c r="E145" s="144"/>
      <c r="F145" s="144"/>
      <c r="G145" s="144"/>
      <c r="H145" s="144"/>
      <c r="I145" s="127"/>
      <c r="J145" s="127"/>
      <c r="K145" s="145"/>
      <c r="L145" s="145"/>
      <c r="M145" s="145"/>
      <c r="N145" s="145"/>
      <c r="O145" s="145"/>
      <c r="P145" s="127"/>
    </row>
    <row r="146" spans="1:16" ht="15">
      <c r="A146" s="29"/>
      <c r="B146" s="144"/>
      <c r="C146" s="144"/>
      <c r="D146" s="144"/>
      <c r="E146" s="144"/>
      <c r="F146" s="144"/>
      <c r="G146" s="144"/>
      <c r="H146" s="144"/>
      <c r="I146" s="127"/>
      <c r="J146" s="127"/>
      <c r="K146" s="145"/>
      <c r="L146" s="145"/>
      <c r="M146" s="145"/>
      <c r="N146" s="145"/>
      <c r="O146" s="145"/>
      <c r="P146" s="127"/>
    </row>
    <row r="147" spans="1:16" ht="15">
      <c r="A147" s="29"/>
      <c r="B147" s="144"/>
      <c r="C147" s="144"/>
      <c r="D147" s="144"/>
      <c r="E147" s="144"/>
      <c r="F147" s="144"/>
      <c r="G147" s="144"/>
      <c r="H147" s="144"/>
      <c r="I147" s="127"/>
      <c r="J147" s="127"/>
      <c r="K147" s="145"/>
      <c r="L147" s="145"/>
      <c r="M147" s="145"/>
      <c r="N147" s="145"/>
      <c r="O147" s="145"/>
      <c r="P147" s="127"/>
    </row>
    <row r="148" spans="1:16" ht="15">
      <c r="A148" s="29"/>
      <c r="B148" s="144"/>
      <c r="C148" s="144"/>
      <c r="D148" s="144"/>
      <c r="E148" s="144"/>
      <c r="F148" s="144"/>
      <c r="G148" s="144"/>
      <c r="H148" s="144"/>
      <c r="I148" s="127"/>
      <c r="J148" s="127"/>
      <c r="K148" s="145"/>
      <c r="L148" s="145"/>
      <c r="M148" s="145"/>
      <c r="N148" s="145"/>
      <c r="O148" s="145"/>
      <c r="P148" s="127"/>
    </row>
    <row r="149" spans="1:16" ht="15">
      <c r="A149" s="29"/>
      <c r="B149" s="144"/>
      <c r="C149" s="144"/>
      <c r="D149" s="144"/>
      <c r="E149" s="144"/>
      <c r="F149" s="144"/>
      <c r="G149" s="144"/>
      <c r="H149" s="144"/>
      <c r="I149" s="127"/>
      <c r="J149" s="127"/>
      <c r="K149" s="145"/>
      <c r="L149" s="145"/>
      <c r="M149" s="145"/>
      <c r="N149" s="145"/>
      <c r="O149" s="145"/>
      <c r="P149" s="127"/>
    </row>
    <row r="150" spans="1:16" ht="15">
      <c r="A150" s="29"/>
      <c r="B150" s="144"/>
      <c r="C150" s="144"/>
      <c r="D150" s="144"/>
      <c r="E150" s="144"/>
      <c r="F150" s="144"/>
      <c r="G150" s="144"/>
      <c r="H150" s="144"/>
      <c r="I150" s="127"/>
      <c r="J150" s="127"/>
      <c r="K150" s="145"/>
      <c r="L150" s="145"/>
      <c r="M150" s="145"/>
      <c r="N150" s="145"/>
      <c r="O150" s="145"/>
      <c r="P150" s="127"/>
    </row>
    <row r="151" spans="1:16" ht="15">
      <c r="A151" s="29"/>
      <c r="B151" s="144"/>
      <c r="C151" s="144"/>
      <c r="D151" s="144"/>
      <c r="E151" s="144"/>
      <c r="F151" s="144"/>
      <c r="G151" s="144"/>
      <c r="H151" s="144"/>
      <c r="I151" s="127"/>
      <c r="J151" s="127"/>
      <c r="K151" s="145"/>
      <c r="L151" s="145"/>
      <c r="M151" s="145"/>
      <c r="N151" s="145"/>
      <c r="O151" s="145"/>
      <c r="P151" s="127"/>
    </row>
    <row r="152" spans="1:16" ht="15">
      <c r="A152" s="29"/>
      <c r="B152" s="144"/>
      <c r="C152" s="144"/>
      <c r="D152" s="144"/>
      <c r="E152" s="144"/>
      <c r="F152" s="144"/>
      <c r="G152" s="144"/>
      <c r="H152" s="144"/>
      <c r="I152" s="127"/>
      <c r="J152" s="127"/>
      <c r="K152" s="145"/>
      <c r="L152" s="145"/>
      <c r="M152" s="145"/>
      <c r="N152" s="145"/>
      <c r="O152" s="145"/>
      <c r="P152" s="127"/>
    </row>
    <row r="153" spans="1:16" ht="15.75">
      <c r="A153" s="20"/>
      <c r="B153" s="130"/>
      <c r="C153" s="130"/>
      <c r="D153" s="130"/>
      <c r="E153" s="130"/>
      <c r="F153" s="130"/>
      <c r="G153" s="130"/>
      <c r="H153" s="130"/>
      <c r="I153" s="130"/>
      <c r="J153" s="130"/>
      <c r="K153" s="130"/>
      <c r="L153" s="130"/>
      <c r="M153" s="130"/>
      <c r="N153" s="130"/>
      <c r="O153" s="130"/>
      <c r="P153" s="130"/>
    </row>
    <row r="154" spans="1:16" ht="15">
      <c r="A154" s="29"/>
      <c r="B154" s="144"/>
      <c r="C154" s="144"/>
      <c r="D154" s="144"/>
      <c r="E154" s="144"/>
      <c r="F154" s="144"/>
      <c r="G154" s="144"/>
      <c r="H154" s="144"/>
      <c r="I154" s="130"/>
      <c r="J154" s="130"/>
      <c r="K154" s="145"/>
      <c r="L154" s="145"/>
      <c r="M154" s="145"/>
      <c r="N154" s="145"/>
      <c r="O154" s="145"/>
      <c r="P154" s="130"/>
    </row>
    <row r="155" spans="1:16" ht="15">
      <c r="A155" s="29"/>
      <c r="B155" s="144"/>
      <c r="C155" s="144"/>
      <c r="D155" s="144"/>
      <c r="E155" s="144"/>
      <c r="F155" s="144"/>
      <c r="G155" s="144"/>
      <c r="H155" s="144"/>
      <c r="I155" s="130"/>
      <c r="J155" s="130"/>
      <c r="K155" s="145"/>
      <c r="L155" s="145"/>
      <c r="M155" s="145"/>
      <c r="N155" s="145"/>
      <c r="O155" s="145"/>
      <c r="P155" s="130"/>
    </row>
    <row r="156" spans="1:16" ht="15">
      <c r="A156" s="29"/>
      <c r="B156" s="144"/>
      <c r="C156" s="144"/>
      <c r="D156" s="144"/>
      <c r="E156" s="144"/>
      <c r="F156" s="144"/>
      <c r="G156" s="144"/>
      <c r="H156" s="144"/>
      <c r="I156" s="130"/>
      <c r="J156" s="130"/>
      <c r="K156" s="145"/>
      <c r="L156" s="145"/>
      <c r="M156" s="145"/>
      <c r="N156" s="145"/>
      <c r="O156" s="145"/>
      <c r="P156" s="130"/>
    </row>
    <row r="157" spans="1:16" ht="15">
      <c r="A157" s="29"/>
      <c r="B157" s="144"/>
      <c r="C157" s="144"/>
      <c r="D157" s="144"/>
      <c r="E157" s="144"/>
      <c r="F157" s="144"/>
      <c r="G157" s="144"/>
      <c r="H157" s="144"/>
      <c r="I157" s="130"/>
      <c r="J157" s="130"/>
      <c r="K157" s="145"/>
      <c r="L157" s="145"/>
      <c r="M157" s="145"/>
      <c r="N157" s="145"/>
      <c r="O157" s="145"/>
      <c r="P157" s="130"/>
    </row>
    <row r="158" spans="1:16" ht="15">
      <c r="A158" s="29"/>
      <c r="B158" s="144"/>
      <c r="C158" s="144"/>
      <c r="D158" s="144"/>
      <c r="E158" s="144"/>
      <c r="F158" s="144"/>
      <c r="G158" s="144"/>
      <c r="H158" s="144"/>
      <c r="I158" s="130"/>
      <c r="J158" s="130"/>
      <c r="K158" s="145"/>
      <c r="L158" s="145"/>
      <c r="M158" s="145"/>
      <c r="N158" s="145"/>
      <c r="O158" s="145"/>
      <c r="P158" s="130"/>
    </row>
    <row r="159" spans="1:16" ht="15">
      <c r="A159" s="29"/>
      <c r="B159" s="144"/>
      <c r="C159" s="144"/>
      <c r="D159" s="144"/>
      <c r="E159" s="144"/>
      <c r="F159" s="144"/>
      <c r="G159" s="144"/>
      <c r="H159" s="144"/>
      <c r="I159" s="130"/>
      <c r="J159" s="130"/>
      <c r="K159" s="145"/>
      <c r="L159" s="145"/>
      <c r="M159" s="145"/>
      <c r="N159" s="145"/>
      <c r="O159" s="145"/>
      <c r="P159" s="130"/>
    </row>
    <row r="160" spans="1:16" ht="15">
      <c r="A160" s="29"/>
      <c r="B160" s="144"/>
      <c r="C160" s="144"/>
      <c r="D160" s="144"/>
      <c r="E160" s="144"/>
      <c r="F160" s="144"/>
      <c r="G160" s="144"/>
      <c r="H160" s="144"/>
      <c r="I160" s="130"/>
      <c r="J160" s="130"/>
      <c r="K160" s="145"/>
      <c r="L160" s="145"/>
      <c r="M160" s="145"/>
      <c r="N160" s="145"/>
      <c r="O160" s="145"/>
      <c r="P160" s="130"/>
    </row>
    <row r="161" spans="1:16" ht="15">
      <c r="A161" s="29"/>
      <c r="B161" s="144"/>
      <c r="C161" s="144"/>
      <c r="D161" s="144"/>
      <c r="E161" s="144"/>
      <c r="F161" s="144"/>
      <c r="G161" s="144"/>
      <c r="H161" s="144"/>
      <c r="I161" s="130"/>
      <c r="J161" s="130"/>
      <c r="K161" s="145"/>
      <c r="L161" s="145"/>
      <c r="M161" s="145"/>
      <c r="N161" s="145"/>
      <c r="O161" s="145"/>
      <c r="P161" s="130"/>
    </row>
    <row r="162" spans="1:16" ht="15">
      <c r="A162" s="29"/>
      <c r="B162" s="144"/>
      <c r="C162" s="144"/>
      <c r="D162" s="144"/>
      <c r="E162" s="144"/>
      <c r="F162" s="144"/>
      <c r="G162" s="144"/>
      <c r="H162" s="144"/>
      <c r="I162" s="130"/>
      <c r="J162" s="130"/>
      <c r="K162" s="145"/>
      <c r="L162" s="145"/>
      <c r="M162" s="145"/>
      <c r="N162" s="145"/>
      <c r="O162" s="145"/>
      <c r="P162" s="130"/>
    </row>
    <row r="163" spans="1:16" ht="15">
      <c r="A163" s="29"/>
      <c r="B163" s="144"/>
      <c r="C163" s="144"/>
      <c r="D163" s="144"/>
      <c r="E163" s="144"/>
      <c r="F163" s="144"/>
      <c r="G163" s="144"/>
      <c r="H163" s="144"/>
      <c r="I163" s="130"/>
      <c r="J163" s="130"/>
      <c r="K163" s="145"/>
      <c r="L163" s="145"/>
      <c r="M163" s="145"/>
      <c r="N163" s="145"/>
      <c r="O163" s="145"/>
      <c r="P163" s="130"/>
    </row>
    <row r="164" spans="1:16" ht="15">
      <c r="A164" s="29"/>
      <c r="B164" s="144"/>
      <c r="C164" s="144"/>
      <c r="D164" s="144"/>
      <c r="E164" s="144"/>
      <c r="F164" s="144"/>
      <c r="G164" s="144"/>
      <c r="H164" s="144"/>
      <c r="I164" s="130"/>
      <c r="J164" s="130"/>
      <c r="K164" s="145"/>
      <c r="L164" s="145"/>
      <c r="M164" s="145"/>
      <c r="N164" s="145"/>
      <c r="O164" s="145"/>
      <c r="P164" s="130"/>
    </row>
    <row r="165" spans="1:16" ht="15">
      <c r="A165" s="29"/>
      <c r="B165" s="144"/>
      <c r="C165" s="144"/>
      <c r="D165" s="144"/>
      <c r="E165" s="144"/>
      <c r="F165" s="144"/>
      <c r="G165" s="144"/>
      <c r="H165" s="144"/>
      <c r="I165" s="130"/>
      <c r="J165" s="130"/>
      <c r="K165" s="145"/>
      <c r="L165" s="145"/>
      <c r="M165" s="145"/>
      <c r="N165" s="145"/>
      <c r="O165" s="145"/>
      <c r="P165" s="130"/>
    </row>
    <row r="166" spans="1:16" ht="15">
      <c r="A166" s="29"/>
      <c r="B166" s="144"/>
      <c r="C166" s="144"/>
      <c r="D166" s="144"/>
      <c r="E166" s="144"/>
      <c r="F166" s="144"/>
      <c r="G166" s="144"/>
      <c r="H166" s="144"/>
      <c r="I166" s="130"/>
      <c r="J166" s="130"/>
      <c r="K166" s="145"/>
      <c r="L166" s="145"/>
      <c r="M166" s="145"/>
      <c r="N166" s="145"/>
      <c r="O166" s="145"/>
      <c r="P166" s="130"/>
    </row>
    <row r="167" spans="1:16" ht="15">
      <c r="A167" s="29"/>
      <c r="B167" s="144"/>
      <c r="C167" s="144"/>
      <c r="D167" s="144"/>
      <c r="E167" s="144"/>
      <c r="F167" s="144"/>
      <c r="G167" s="144"/>
      <c r="H167" s="144"/>
      <c r="I167" s="130"/>
      <c r="J167" s="130"/>
      <c r="K167" s="145"/>
      <c r="L167" s="145"/>
      <c r="M167" s="145"/>
      <c r="N167" s="145"/>
      <c r="O167" s="145"/>
      <c r="P167" s="130"/>
    </row>
    <row r="168" spans="1:16" ht="15">
      <c r="A168" s="29"/>
      <c r="B168" s="144"/>
      <c r="C168" s="144"/>
      <c r="D168" s="144"/>
      <c r="E168" s="144"/>
      <c r="F168" s="144"/>
      <c r="G168" s="144"/>
      <c r="H168" s="144"/>
      <c r="I168" s="130"/>
      <c r="J168" s="130"/>
      <c r="K168" s="145"/>
      <c r="L168" s="145"/>
      <c r="M168" s="145"/>
      <c r="N168" s="145"/>
      <c r="O168" s="145"/>
      <c r="P168" s="130"/>
    </row>
    <row r="169" spans="1:16" ht="15">
      <c r="A169" s="29"/>
      <c r="B169" s="144"/>
      <c r="C169" s="144"/>
      <c r="D169" s="144"/>
      <c r="E169" s="144"/>
      <c r="F169" s="144"/>
      <c r="G169" s="144"/>
      <c r="H169" s="144"/>
      <c r="I169" s="130"/>
      <c r="J169" s="130"/>
      <c r="K169" s="145"/>
      <c r="L169" s="145"/>
      <c r="M169" s="145"/>
      <c r="N169" s="145"/>
      <c r="O169" s="145"/>
      <c r="P169" s="130"/>
    </row>
    <row r="170" spans="1:16" ht="15">
      <c r="A170" s="29"/>
      <c r="B170" s="144"/>
      <c r="C170" s="144"/>
      <c r="D170" s="144"/>
      <c r="E170" s="144"/>
      <c r="F170" s="144"/>
      <c r="G170" s="144"/>
      <c r="H170" s="144"/>
      <c r="I170" s="130"/>
      <c r="J170" s="130"/>
      <c r="K170" s="145"/>
      <c r="L170" s="145"/>
      <c r="M170" s="145"/>
      <c r="N170" s="145"/>
      <c r="O170" s="145"/>
      <c r="P170" s="130"/>
    </row>
    <row r="171" spans="1:16" ht="15">
      <c r="A171" s="29"/>
      <c r="B171" s="144"/>
      <c r="C171" s="144"/>
      <c r="D171" s="144"/>
      <c r="E171" s="144"/>
      <c r="F171" s="144"/>
      <c r="G171" s="144"/>
      <c r="H171" s="144"/>
      <c r="I171" s="130"/>
      <c r="J171" s="130"/>
      <c r="K171" s="145"/>
      <c r="L171" s="145"/>
      <c r="M171" s="145"/>
      <c r="N171" s="145"/>
      <c r="O171" s="145"/>
      <c r="P171" s="130"/>
    </row>
    <row r="172" spans="1:16" s="127" customFormat="1" ht="15">
      <c r="A172" s="29"/>
      <c r="B172" s="144"/>
      <c r="C172" s="144"/>
      <c r="D172" s="144"/>
      <c r="E172" s="144"/>
      <c r="F172" s="144"/>
      <c r="G172" s="144"/>
      <c r="H172" s="144"/>
      <c r="I172" s="160"/>
      <c r="J172" s="160"/>
      <c r="K172" s="145"/>
      <c r="L172" s="145"/>
      <c r="M172" s="145"/>
      <c r="N172" s="145"/>
      <c r="O172" s="145"/>
      <c r="P172" s="141"/>
    </row>
    <row r="173" spans="1:16" s="131" customFormat="1" ht="15">
      <c r="A173" s="29"/>
      <c r="B173" s="144"/>
      <c r="C173" s="144"/>
      <c r="D173" s="144"/>
      <c r="E173" s="144"/>
      <c r="F173" s="144"/>
      <c r="G173" s="144"/>
      <c r="H173" s="144"/>
      <c r="I173" s="160"/>
      <c r="J173" s="160"/>
      <c r="K173" s="145"/>
      <c r="L173" s="145"/>
      <c r="M173" s="145"/>
      <c r="N173" s="145"/>
      <c r="O173" s="145"/>
      <c r="P173" s="141"/>
    </row>
    <row r="174" spans="1:16" s="127" customFormat="1" ht="15">
      <c r="A174" s="29"/>
      <c r="B174" s="144"/>
      <c r="C174" s="144"/>
      <c r="D174" s="144"/>
      <c r="E174" s="144"/>
      <c r="F174" s="144"/>
      <c r="G174" s="144"/>
      <c r="H174" s="144"/>
      <c r="I174" s="160"/>
      <c r="J174" s="160"/>
      <c r="K174" s="145"/>
      <c r="L174" s="145"/>
      <c r="M174" s="145"/>
      <c r="N174" s="145"/>
      <c r="O174" s="145"/>
      <c r="P174" s="141"/>
    </row>
    <row r="175" spans="1:16" s="131" customFormat="1" ht="15.75">
      <c r="A175" s="20"/>
      <c r="B175" s="144"/>
      <c r="C175" s="144"/>
      <c r="D175" s="144"/>
      <c r="E175" s="144"/>
      <c r="F175" s="144"/>
      <c r="G175" s="144"/>
      <c r="H175" s="144"/>
      <c r="I175" s="160"/>
      <c r="J175" s="160"/>
      <c r="K175" s="145"/>
      <c r="L175" s="145"/>
      <c r="M175" s="145"/>
      <c r="N175" s="145"/>
      <c r="O175" s="145"/>
      <c r="P175" s="141"/>
    </row>
    <row r="176" spans="1:16" s="127" customFormat="1" ht="15">
      <c r="A176" s="29"/>
      <c r="B176" s="144"/>
      <c r="C176" s="144"/>
      <c r="D176" s="144"/>
      <c r="E176" s="144"/>
      <c r="F176" s="144"/>
      <c r="G176" s="144"/>
      <c r="H176" s="144"/>
      <c r="I176" s="160"/>
      <c r="J176" s="160"/>
      <c r="K176" s="145"/>
      <c r="L176" s="145"/>
      <c r="M176" s="145"/>
      <c r="N176" s="145"/>
      <c r="O176" s="145"/>
      <c r="P176" s="141"/>
    </row>
    <row r="177" spans="1:16" s="127" customFormat="1" ht="15">
      <c r="A177" s="29"/>
      <c r="B177" s="144"/>
      <c r="C177" s="144"/>
      <c r="D177" s="144"/>
      <c r="E177" s="144"/>
      <c r="F177" s="144"/>
      <c r="G177" s="144"/>
      <c r="H177" s="144"/>
      <c r="I177" s="157"/>
      <c r="J177" s="157"/>
      <c r="K177" s="145"/>
      <c r="L177" s="145"/>
      <c r="M177" s="145"/>
      <c r="N177" s="145"/>
      <c r="O177" s="145"/>
      <c r="P177" s="141"/>
    </row>
    <row r="178" spans="1:16" s="127" customFormat="1" ht="15">
      <c r="A178" s="29"/>
      <c r="B178" s="144"/>
      <c r="C178" s="144"/>
      <c r="D178" s="144"/>
      <c r="E178" s="144"/>
      <c r="F178" s="144"/>
      <c r="G178" s="144"/>
      <c r="H178" s="144"/>
      <c r="I178" s="157"/>
      <c r="J178" s="157"/>
      <c r="K178" s="145"/>
      <c r="L178" s="145"/>
      <c r="M178" s="145"/>
      <c r="N178" s="145"/>
      <c r="O178" s="145"/>
      <c r="P178" s="141"/>
    </row>
    <row r="179" spans="1:16" s="131" customFormat="1" ht="15">
      <c r="A179" s="29"/>
      <c r="B179" s="144"/>
      <c r="C179" s="144"/>
      <c r="D179" s="144"/>
      <c r="E179" s="144"/>
      <c r="F179" s="144"/>
      <c r="G179" s="144"/>
      <c r="H179" s="144"/>
      <c r="I179" s="157"/>
      <c r="J179" s="157"/>
      <c r="K179" s="145"/>
      <c r="L179" s="145"/>
      <c r="M179" s="145"/>
      <c r="N179" s="145"/>
      <c r="O179" s="145"/>
      <c r="P179" s="141"/>
    </row>
    <row r="180" spans="1:16" s="127" customFormat="1" ht="15">
      <c r="A180" s="29"/>
      <c r="B180" s="144"/>
      <c r="C180" s="144"/>
      <c r="D180" s="144"/>
      <c r="E180" s="144"/>
      <c r="F180" s="144"/>
      <c r="G180" s="144"/>
      <c r="H180" s="144"/>
      <c r="I180" s="157"/>
      <c r="J180" s="157"/>
      <c r="K180" s="145"/>
      <c r="L180" s="145"/>
      <c r="M180" s="145"/>
      <c r="N180" s="145"/>
      <c r="O180" s="145"/>
      <c r="P180" s="141"/>
    </row>
    <row r="181" spans="1:16" s="127" customFormat="1" ht="15">
      <c r="A181" s="29"/>
      <c r="B181" s="144"/>
      <c r="C181" s="144"/>
      <c r="D181" s="144"/>
      <c r="E181" s="144"/>
      <c r="F181" s="144"/>
      <c r="G181" s="144"/>
      <c r="H181" s="144"/>
      <c r="I181" s="157"/>
      <c r="J181" s="157"/>
      <c r="K181" s="145"/>
      <c r="L181" s="145"/>
      <c r="M181" s="145"/>
      <c r="N181" s="145"/>
      <c r="O181" s="145"/>
      <c r="P181" s="141"/>
    </row>
    <row r="182" spans="1:16" s="127" customFormat="1" ht="15">
      <c r="A182" s="29"/>
      <c r="B182" s="144"/>
      <c r="C182" s="144"/>
      <c r="D182" s="144"/>
      <c r="E182" s="144"/>
      <c r="F182" s="144"/>
      <c r="G182" s="144"/>
      <c r="H182" s="144"/>
      <c r="I182" s="157"/>
      <c r="J182" s="157"/>
      <c r="K182" s="145"/>
      <c r="L182" s="145"/>
      <c r="M182" s="145"/>
      <c r="N182" s="145"/>
      <c r="O182" s="145"/>
      <c r="P182" s="141"/>
    </row>
    <row r="183" spans="1:16" s="127" customFormat="1" ht="15">
      <c r="A183" s="29"/>
      <c r="B183" s="144"/>
      <c r="C183" s="144"/>
      <c r="D183" s="144"/>
      <c r="E183" s="144"/>
      <c r="F183" s="144"/>
      <c r="G183" s="144"/>
      <c r="H183" s="144"/>
      <c r="I183" s="157"/>
      <c r="J183" s="157"/>
      <c r="K183" s="145"/>
      <c r="L183" s="145"/>
      <c r="M183" s="145"/>
      <c r="N183" s="145"/>
      <c r="O183" s="145"/>
      <c r="P183" s="141"/>
    </row>
    <row r="184" spans="1:16" ht="15">
      <c r="A184" s="29"/>
      <c r="B184" s="144"/>
      <c r="C184" s="144"/>
      <c r="D184" s="144"/>
      <c r="E184" s="144"/>
      <c r="F184" s="144"/>
      <c r="G184" s="144"/>
      <c r="H184" s="144"/>
      <c r="I184" s="157"/>
      <c r="J184" s="157"/>
      <c r="K184" s="145"/>
      <c r="L184" s="145"/>
      <c r="M184" s="145"/>
      <c r="N184" s="145"/>
      <c r="O184" s="145"/>
      <c r="P184" s="141"/>
    </row>
    <row r="185" spans="1:16" ht="15">
      <c r="A185" s="29"/>
      <c r="B185" s="144"/>
      <c r="C185" s="144"/>
      <c r="D185" s="144"/>
      <c r="E185" s="144"/>
      <c r="F185" s="144"/>
      <c r="G185" s="144"/>
      <c r="H185" s="144"/>
      <c r="I185" s="157"/>
      <c r="J185" s="157"/>
      <c r="K185" s="145"/>
      <c r="L185" s="145"/>
      <c r="M185" s="145"/>
      <c r="N185" s="145"/>
      <c r="O185" s="145"/>
      <c r="P185" s="141"/>
    </row>
    <row r="186" spans="1:16" ht="15">
      <c r="A186" s="29"/>
      <c r="B186" s="144"/>
      <c r="C186" s="144"/>
      <c r="D186" s="144"/>
      <c r="E186" s="144"/>
      <c r="F186" s="144"/>
      <c r="G186" s="144"/>
      <c r="H186" s="144"/>
      <c r="I186" s="157"/>
      <c r="J186" s="157"/>
      <c r="K186" s="145"/>
      <c r="L186" s="145"/>
      <c r="M186" s="145"/>
      <c r="N186" s="145"/>
      <c r="O186" s="145"/>
      <c r="P186" s="141"/>
    </row>
    <row r="187" spans="1:16" ht="15.75">
      <c r="A187" s="20"/>
      <c r="B187" s="144"/>
      <c r="C187" s="144"/>
      <c r="D187" s="144"/>
      <c r="E187" s="144"/>
      <c r="F187" s="144"/>
      <c r="G187" s="144"/>
      <c r="H187" s="144"/>
      <c r="I187" s="157"/>
      <c r="J187" s="157"/>
      <c r="K187" s="145"/>
      <c r="L187" s="145"/>
      <c r="M187" s="145"/>
      <c r="N187" s="145"/>
      <c r="O187" s="145"/>
      <c r="P187" s="141"/>
    </row>
    <row r="188" spans="1:16" ht="15">
      <c r="A188" s="29"/>
      <c r="B188" s="144"/>
      <c r="C188" s="144"/>
      <c r="D188" s="144"/>
      <c r="E188" s="144"/>
      <c r="F188" s="144"/>
      <c r="G188" s="144"/>
      <c r="H188" s="144"/>
      <c r="I188" s="157"/>
      <c r="J188" s="157"/>
      <c r="K188" s="145"/>
      <c r="L188" s="145"/>
      <c r="M188" s="145"/>
      <c r="N188" s="145"/>
      <c r="O188" s="145"/>
      <c r="P188" s="141"/>
    </row>
    <row r="189" spans="1:16" ht="15">
      <c r="A189" s="29"/>
      <c r="B189" s="144"/>
      <c r="C189" s="144"/>
      <c r="D189" s="144"/>
      <c r="E189" s="144"/>
      <c r="F189" s="144"/>
      <c r="G189" s="144"/>
      <c r="H189" s="144"/>
      <c r="I189" s="127"/>
      <c r="J189" s="127"/>
      <c r="K189" s="145"/>
      <c r="L189" s="145"/>
      <c r="M189" s="145"/>
      <c r="N189" s="145"/>
      <c r="O189" s="145"/>
      <c r="P189" s="127"/>
    </row>
    <row r="190" spans="1:16" ht="15">
      <c r="A190" s="29"/>
      <c r="B190" s="144"/>
      <c r="C190" s="144"/>
      <c r="D190" s="144"/>
      <c r="E190" s="144"/>
      <c r="F190" s="144"/>
      <c r="G190" s="144"/>
      <c r="H190" s="144"/>
      <c r="I190" s="127"/>
      <c r="J190" s="127"/>
      <c r="K190" s="145"/>
      <c r="L190" s="145"/>
      <c r="M190" s="145"/>
      <c r="N190" s="145"/>
      <c r="O190" s="145"/>
      <c r="P190" s="127"/>
    </row>
    <row r="191" spans="1:16" ht="15">
      <c r="A191" s="29"/>
      <c r="B191" s="144"/>
      <c r="C191" s="144"/>
      <c r="D191" s="144"/>
      <c r="E191" s="144"/>
      <c r="F191" s="144"/>
      <c r="G191" s="144"/>
      <c r="H191" s="144"/>
      <c r="I191" s="127"/>
      <c r="J191" s="127"/>
      <c r="K191" s="145"/>
      <c r="L191" s="145"/>
      <c r="M191" s="145"/>
      <c r="N191" s="145"/>
      <c r="O191" s="145"/>
      <c r="P191" s="127"/>
    </row>
    <row r="192" spans="1:16" ht="15">
      <c r="A192" s="29"/>
      <c r="B192" s="144"/>
      <c r="C192" s="144"/>
      <c r="D192" s="144"/>
      <c r="E192" s="144"/>
      <c r="F192" s="144"/>
      <c r="G192" s="144"/>
      <c r="H192" s="144"/>
      <c r="I192" s="127"/>
      <c r="J192" s="127"/>
      <c r="K192" s="145"/>
      <c r="L192" s="145"/>
      <c r="M192" s="145"/>
      <c r="N192" s="145"/>
      <c r="O192" s="145"/>
      <c r="P192" s="127"/>
    </row>
    <row r="193" spans="1:16" ht="15">
      <c r="A193" s="29"/>
      <c r="B193" s="144"/>
      <c r="C193" s="144"/>
      <c r="D193" s="144"/>
      <c r="E193" s="144"/>
      <c r="F193" s="144"/>
      <c r="G193" s="144"/>
      <c r="H193" s="144"/>
      <c r="I193" s="127"/>
      <c r="J193" s="127"/>
      <c r="K193" s="145"/>
      <c r="L193" s="145"/>
      <c r="M193" s="145"/>
      <c r="N193" s="145"/>
      <c r="O193" s="145"/>
      <c r="P193" s="127"/>
    </row>
    <row r="194" spans="1:16" ht="15">
      <c r="A194" s="29"/>
      <c r="B194" s="144"/>
      <c r="C194" s="144"/>
      <c r="D194" s="144"/>
      <c r="E194" s="144"/>
      <c r="F194" s="144"/>
      <c r="G194" s="144"/>
      <c r="H194" s="144"/>
      <c r="I194" s="127"/>
      <c r="J194" s="127"/>
      <c r="K194" s="145"/>
      <c r="L194" s="145"/>
      <c r="M194" s="145"/>
      <c r="N194" s="145"/>
      <c r="O194" s="145"/>
      <c r="P194" s="127"/>
    </row>
    <row r="195" spans="1:16" ht="15">
      <c r="A195" s="29"/>
      <c r="B195" s="144"/>
      <c r="C195" s="144"/>
      <c r="D195" s="144"/>
      <c r="E195" s="144"/>
      <c r="F195" s="144"/>
      <c r="G195" s="144"/>
      <c r="H195" s="144"/>
      <c r="I195" s="127"/>
      <c r="J195" s="127"/>
      <c r="K195" s="145"/>
      <c r="L195" s="145"/>
      <c r="M195" s="145"/>
      <c r="N195" s="145"/>
      <c r="O195" s="145"/>
      <c r="P195" s="127"/>
    </row>
    <row r="196" spans="1:16" ht="15">
      <c r="A196" s="29"/>
      <c r="B196" s="144"/>
      <c r="C196" s="144"/>
      <c r="D196" s="144"/>
      <c r="E196" s="144"/>
      <c r="F196" s="144"/>
      <c r="G196" s="144"/>
      <c r="H196" s="144"/>
      <c r="I196" s="127"/>
      <c r="J196" s="127"/>
      <c r="K196" s="145"/>
      <c r="L196" s="145"/>
      <c r="M196" s="145"/>
      <c r="N196" s="145"/>
      <c r="O196" s="145"/>
      <c r="P196" s="127"/>
    </row>
    <row r="197" spans="1:16" ht="15">
      <c r="A197" s="29"/>
      <c r="B197" s="144"/>
      <c r="C197" s="144"/>
      <c r="D197" s="144"/>
      <c r="E197" s="144"/>
      <c r="F197" s="144"/>
      <c r="G197" s="144"/>
      <c r="H197" s="144"/>
      <c r="I197" s="127"/>
      <c r="J197" s="127"/>
      <c r="K197" s="145"/>
      <c r="L197" s="145"/>
      <c r="M197" s="145"/>
      <c r="N197" s="145"/>
      <c r="O197" s="145"/>
      <c r="P197" s="127"/>
    </row>
    <row r="198" spans="1:16" ht="15">
      <c r="A198" s="29"/>
      <c r="B198" s="144"/>
      <c r="C198" s="144"/>
      <c r="D198" s="144"/>
      <c r="E198" s="144"/>
      <c r="F198" s="144"/>
      <c r="G198" s="144"/>
      <c r="H198" s="144"/>
      <c r="I198" s="127"/>
      <c r="J198" s="127"/>
      <c r="K198" s="145"/>
      <c r="L198" s="145"/>
      <c r="M198" s="145"/>
      <c r="N198" s="145"/>
      <c r="O198" s="145"/>
      <c r="P198" s="127"/>
    </row>
    <row r="199" spans="1:16" ht="15">
      <c r="A199" s="29"/>
      <c r="B199" s="144"/>
      <c r="C199" s="144"/>
      <c r="D199" s="144"/>
      <c r="E199" s="144"/>
      <c r="F199" s="144"/>
      <c r="G199" s="144"/>
      <c r="H199" s="144"/>
      <c r="I199" s="127"/>
      <c r="J199" s="127"/>
      <c r="K199" s="145"/>
      <c r="L199" s="145"/>
      <c r="M199" s="145"/>
      <c r="N199" s="145"/>
      <c r="O199" s="145"/>
      <c r="P199" s="127"/>
    </row>
    <row r="200" spans="1:16" ht="15">
      <c r="A200" s="29"/>
      <c r="B200" s="144"/>
      <c r="C200" s="144"/>
      <c r="D200" s="144"/>
      <c r="E200" s="144"/>
      <c r="F200" s="144"/>
      <c r="G200" s="144"/>
      <c r="H200" s="144"/>
      <c r="I200" s="127"/>
      <c r="J200" s="127"/>
      <c r="K200" s="145"/>
      <c r="L200" s="145"/>
      <c r="M200" s="145"/>
      <c r="N200" s="145"/>
      <c r="O200" s="145"/>
      <c r="P200" s="127"/>
    </row>
    <row r="201" spans="1:16" ht="15">
      <c r="A201" s="29"/>
      <c r="B201" s="144"/>
      <c r="C201" s="144"/>
      <c r="D201" s="144"/>
      <c r="E201" s="144"/>
      <c r="F201" s="144"/>
      <c r="G201" s="144"/>
      <c r="H201" s="144"/>
      <c r="I201" s="127"/>
      <c r="J201" s="127"/>
      <c r="K201" s="145"/>
      <c r="L201" s="145"/>
      <c r="M201" s="145"/>
      <c r="N201" s="145"/>
      <c r="O201" s="145"/>
      <c r="P201" s="127"/>
    </row>
    <row r="202" spans="1:16" ht="15">
      <c r="A202" s="29"/>
      <c r="B202" s="144"/>
      <c r="C202" s="144"/>
      <c r="D202" s="144"/>
      <c r="E202" s="144"/>
      <c r="F202" s="144"/>
      <c r="G202" s="144"/>
      <c r="H202" s="144"/>
      <c r="I202" s="127"/>
      <c r="J202" s="127"/>
      <c r="K202" s="145"/>
      <c r="L202" s="145"/>
      <c r="M202" s="145"/>
      <c r="N202" s="145"/>
      <c r="O202" s="145"/>
      <c r="P202" s="127"/>
    </row>
    <row r="203" spans="1:16" ht="15">
      <c r="A203" s="29"/>
      <c r="B203" s="144"/>
      <c r="C203" s="144"/>
      <c r="D203" s="144"/>
      <c r="E203" s="144"/>
      <c r="F203" s="144"/>
      <c r="G203" s="144"/>
      <c r="H203" s="144"/>
      <c r="I203" s="127"/>
      <c r="J203" s="127"/>
      <c r="K203" s="145"/>
      <c r="L203" s="145"/>
      <c r="M203" s="145"/>
      <c r="N203" s="145"/>
      <c r="O203" s="145"/>
      <c r="P203" s="127"/>
    </row>
    <row r="204" spans="1:16" ht="15">
      <c r="A204" s="29"/>
      <c r="B204" s="144"/>
      <c r="C204" s="144"/>
      <c r="D204" s="144"/>
      <c r="E204" s="144"/>
      <c r="F204" s="144"/>
      <c r="G204" s="144"/>
      <c r="H204" s="144"/>
      <c r="I204" s="127"/>
      <c r="J204" s="127"/>
      <c r="K204" s="145"/>
      <c r="L204" s="145"/>
      <c r="M204" s="145"/>
      <c r="N204" s="145"/>
      <c r="O204" s="145"/>
      <c r="P204" s="127"/>
    </row>
    <row r="205" spans="1:16" ht="15.75">
      <c r="A205" s="20"/>
      <c r="B205" s="144"/>
      <c r="C205" s="144"/>
      <c r="D205" s="144"/>
      <c r="E205" s="144"/>
      <c r="F205" s="144"/>
      <c r="G205" s="144"/>
      <c r="H205" s="144"/>
      <c r="I205" s="127"/>
      <c r="J205" s="127"/>
      <c r="K205" s="145"/>
      <c r="L205" s="145"/>
      <c r="M205" s="145"/>
      <c r="N205" s="145"/>
      <c r="O205" s="145"/>
      <c r="P205" s="127"/>
    </row>
    <row r="206" spans="1:16" ht="15">
      <c r="A206" s="29"/>
      <c r="B206" s="144"/>
      <c r="C206" s="144"/>
      <c r="D206" s="144"/>
      <c r="E206" s="144"/>
      <c r="F206" s="144"/>
      <c r="G206" s="144"/>
      <c r="H206" s="144"/>
      <c r="I206" s="127"/>
      <c r="J206" s="127"/>
      <c r="K206" s="145"/>
      <c r="L206" s="145"/>
      <c r="M206" s="145"/>
      <c r="N206" s="145"/>
      <c r="O206" s="145"/>
      <c r="P206" s="127"/>
    </row>
    <row r="207" spans="1:16" ht="15">
      <c r="A207" s="29"/>
      <c r="B207" s="144"/>
      <c r="C207" s="144"/>
      <c r="D207" s="144"/>
      <c r="E207" s="144"/>
      <c r="F207" s="144"/>
      <c r="G207" s="144"/>
      <c r="H207" s="144"/>
      <c r="I207" s="127"/>
      <c r="J207" s="127"/>
      <c r="K207" s="145"/>
      <c r="L207" s="145"/>
      <c r="M207" s="145"/>
      <c r="N207" s="145"/>
      <c r="O207" s="145"/>
      <c r="P207" s="127"/>
    </row>
    <row r="208" spans="1:16" s="127" customFormat="1" ht="15">
      <c r="A208" s="29"/>
      <c r="B208" s="144"/>
      <c r="C208" s="144"/>
      <c r="D208" s="144"/>
      <c r="E208" s="144"/>
      <c r="F208" s="144"/>
      <c r="G208" s="144"/>
      <c r="H208" s="144"/>
      <c r="K208" s="145"/>
      <c r="L208" s="145"/>
      <c r="M208" s="145"/>
      <c r="N208" s="145"/>
      <c r="O208" s="145"/>
    </row>
    <row r="209" spans="1:16" s="127" customFormat="1" ht="15.75">
      <c r="A209" s="20"/>
      <c r="B209" s="130"/>
      <c r="C209" s="130"/>
      <c r="D209" s="130"/>
      <c r="E209" s="130"/>
      <c r="F209" s="130"/>
      <c r="G209" s="130"/>
      <c r="H209" s="130"/>
      <c r="I209" s="130"/>
      <c r="J209" s="130"/>
      <c r="K209" s="130"/>
      <c r="L209" s="130"/>
      <c r="M209" s="130"/>
      <c r="N209" s="130"/>
      <c r="O209" s="130"/>
      <c r="P209" s="130"/>
    </row>
    <row r="210" spans="1:16" s="127" customFormat="1" ht="15">
      <c r="A210" s="29"/>
      <c r="B210" s="144"/>
      <c r="C210" s="144"/>
      <c r="D210" s="144"/>
      <c r="E210" s="144"/>
      <c r="F210" s="144"/>
      <c r="G210" s="144"/>
      <c r="H210" s="144"/>
      <c r="I210" s="130"/>
      <c r="J210" s="130"/>
      <c r="K210" s="145"/>
      <c r="L210" s="145"/>
      <c r="M210" s="145"/>
      <c r="N210" s="145"/>
      <c r="O210" s="145"/>
      <c r="P210" s="130"/>
    </row>
    <row r="211" spans="1:16" s="127" customFormat="1" ht="15">
      <c r="A211" s="29"/>
      <c r="B211" s="144"/>
      <c r="C211" s="144"/>
      <c r="D211" s="144"/>
      <c r="E211" s="144"/>
      <c r="F211" s="144"/>
      <c r="G211" s="144"/>
      <c r="H211" s="144"/>
      <c r="I211" s="130"/>
      <c r="J211" s="130"/>
      <c r="K211" s="145"/>
      <c r="L211" s="145"/>
      <c r="M211" s="145"/>
      <c r="N211" s="145"/>
      <c r="O211" s="145"/>
      <c r="P211" s="130"/>
    </row>
    <row r="212" spans="1:16" s="127" customFormat="1" ht="15">
      <c r="A212" s="29"/>
      <c r="B212" s="144"/>
      <c r="C212" s="144"/>
      <c r="D212" s="144"/>
      <c r="E212" s="144"/>
      <c r="F212" s="144"/>
      <c r="G212" s="144"/>
      <c r="H212" s="144"/>
      <c r="I212" s="130"/>
      <c r="J212" s="130"/>
      <c r="K212" s="145"/>
      <c r="L212" s="145"/>
      <c r="M212" s="145"/>
      <c r="N212" s="145"/>
      <c r="O212" s="145"/>
      <c r="P212" s="130"/>
    </row>
    <row r="213" spans="1:16" s="127" customFormat="1" ht="15">
      <c r="A213" s="29"/>
      <c r="B213" s="144"/>
      <c r="C213" s="144"/>
      <c r="D213" s="144"/>
      <c r="E213" s="144"/>
      <c r="F213" s="144"/>
      <c r="G213" s="144"/>
      <c r="H213" s="144"/>
      <c r="I213" s="130"/>
      <c r="J213" s="130"/>
      <c r="K213" s="145"/>
      <c r="L213" s="145"/>
      <c r="M213" s="145"/>
      <c r="N213" s="145"/>
      <c r="O213" s="145"/>
      <c r="P213" s="130"/>
    </row>
    <row r="214" spans="1:16" s="127" customFormat="1" ht="15">
      <c r="A214" s="29"/>
      <c r="B214" s="144"/>
      <c r="C214" s="144"/>
      <c r="D214" s="144"/>
      <c r="E214" s="144"/>
      <c r="F214" s="144"/>
      <c r="G214" s="144"/>
      <c r="H214" s="144"/>
      <c r="I214" s="130"/>
      <c r="J214" s="130"/>
      <c r="K214" s="145"/>
      <c r="L214" s="145"/>
      <c r="M214" s="145"/>
      <c r="N214" s="145"/>
      <c r="O214" s="145"/>
      <c r="P214" s="130"/>
    </row>
    <row r="215" spans="1:16" s="127" customFormat="1" ht="15.75">
      <c r="A215" s="20"/>
      <c r="B215" s="144"/>
      <c r="C215" s="144"/>
      <c r="D215" s="144"/>
      <c r="E215" s="144"/>
      <c r="F215" s="144"/>
      <c r="G215" s="144"/>
      <c r="H215" s="144"/>
      <c r="I215" s="130"/>
      <c r="J215" s="130"/>
      <c r="K215" s="145"/>
      <c r="L215" s="145"/>
      <c r="M215" s="145"/>
      <c r="N215" s="145"/>
      <c r="O215" s="145"/>
      <c r="P215" s="130"/>
    </row>
    <row r="216" spans="1:16" s="127" customFormat="1" ht="15">
      <c r="A216" s="29"/>
      <c r="B216" s="144"/>
      <c r="C216" s="144"/>
      <c r="D216" s="144"/>
      <c r="E216" s="144"/>
      <c r="F216" s="144"/>
      <c r="G216" s="144"/>
      <c r="H216" s="144"/>
      <c r="I216" s="130"/>
      <c r="J216" s="130"/>
      <c r="K216" s="145"/>
      <c r="L216" s="145"/>
      <c r="M216" s="145"/>
      <c r="N216" s="145"/>
      <c r="O216" s="145"/>
      <c r="P216" s="130"/>
    </row>
    <row r="217" spans="1:16" s="127" customFormat="1" ht="15">
      <c r="A217" s="29"/>
      <c r="B217" s="144"/>
      <c r="C217" s="144"/>
      <c r="D217" s="144"/>
      <c r="E217" s="144"/>
      <c r="F217" s="144"/>
      <c r="G217" s="144"/>
      <c r="H217" s="144"/>
      <c r="I217" s="130"/>
      <c r="J217" s="130"/>
      <c r="K217" s="145"/>
      <c r="L217" s="145"/>
      <c r="M217" s="145"/>
      <c r="N217" s="145"/>
      <c r="O217" s="145"/>
      <c r="P217" s="130"/>
    </row>
    <row r="218" spans="1:16" s="127" customFormat="1" ht="15">
      <c r="A218" s="29"/>
      <c r="B218" s="144"/>
      <c r="C218" s="144"/>
      <c r="D218" s="144"/>
      <c r="E218" s="144"/>
      <c r="F218" s="144"/>
      <c r="G218" s="144"/>
      <c r="H218" s="144"/>
      <c r="I218" s="130"/>
      <c r="J218" s="130"/>
      <c r="K218" s="145"/>
      <c r="L218" s="145"/>
      <c r="M218" s="145"/>
      <c r="N218" s="145"/>
      <c r="O218" s="145"/>
      <c r="P218" s="130"/>
    </row>
    <row r="219" spans="1:16" s="127" customFormat="1" ht="15">
      <c r="A219" s="29"/>
      <c r="B219" s="144"/>
      <c r="C219" s="144"/>
      <c r="D219" s="144"/>
      <c r="E219" s="144"/>
      <c r="F219" s="144"/>
      <c r="G219" s="144"/>
      <c r="H219" s="144"/>
      <c r="I219" s="130"/>
      <c r="J219" s="130"/>
      <c r="K219" s="145"/>
      <c r="L219" s="145"/>
      <c r="M219" s="145"/>
      <c r="N219" s="145"/>
      <c r="O219" s="145"/>
      <c r="P219" s="130"/>
    </row>
    <row r="220" spans="1:16" s="127" customFormat="1" ht="15">
      <c r="A220" s="29"/>
      <c r="B220" s="144"/>
      <c r="C220" s="144"/>
      <c r="D220" s="144"/>
      <c r="E220" s="144"/>
      <c r="F220" s="144"/>
      <c r="G220" s="144"/>
      <c r="H220" s="144"/>
      <c r="I220" s="130"/>
      <c r="J220" s="130"/>
      <c r="K220" s="145"/>
      <c r="L220" s="145"/>
      <c r="M220" s="145"/>
      <c r="N220" s="145"/>
      <c r="O220" s="145"/>
      <c r="P220" s="130"/>
    </row>
    <row r="221" spans="1:16" s="127" customFormat="1" ht="15">
      <c r="A221" s="29"/>
      <c r="B221" s="144"/>
      <c r="C221" s="144"/>
      <c r="D221" s="144"/>
      <c r="E221" s="144"/>
      <c r="F221" s="144"/>
      <c r="G221" s="144"/>
      <c r="H221" s="144"/>
      <c r="I221" s="130"/>
      <c r="J221" s="130"/>
      <c r="K221" s="145"/>
      <c r="L221" s="145"/>
      <c r="M221" s="145"/>
      <c r="N221" s="145"/>
      <c r="O221" s="145"/>
      <c r="P221" s="130"/>
    </row>
    <row r="222" spans="1:16" s="127" customFormat="1" ht="15">
      <c r="A222" s="29"/>
      <c r="B222" s="144"/>
      <c r="C222" s="144"/>
      <c r="D222" s="144"/>
      <c r="E222" s="144"/>
      <c r="F222" s="144"/>
      <c r="G222" s="144"/>
      <c r="H222" s="144"/>
      <c r="I222" s="130"/>
      <c r="J222" s="130"/>
      <c r="K222" s="145"/>
      <c r="L222" s="145"/>
      <c r="M222" s="145"/>
      <c r="N222" s="145"/>
      <c r="O222" s="145"/>
      <c r="P222" s="130"/>
    </row>
    <row r="223" spans="1:16" s="127" customFormat="1" ht="15">
      <c r="A223" s="29"/>
      <c r="B223" s="130"/>
      <c r="C223" s="130"/>
      <c r="D223" s="130"/>
      <c r="E223" s="130"/>
      <c r="F223" s="130"/>
      <c r="G223" s="130"/>
      <c r="H223" s="130"/>
      <c r="I223" s="130"/>
      <c r="J223" s="130"/>
      <c r="K223" s="130"/>
      <c r="L223" s="130"/>
      <c r="M223" s="130"/>
      <c r="N223" s="130"/>
      <c r="O223" s="130"/>
      <c r="P223" s="130"/>
    </row>
    <row r="224" spans="1:16" s="127" customFormat="1" ht="15.75">
      <c r="A224" s="29"/>
      <c r="B224" s="130"/>
      <c r="C224" s="16"/>
      <c r="D224" s="130"/>
      <c r="E224" s="130"/>
      <c r="F224" s="130"/>
      <c r="G224" s="130"/>
      <c r="H224" s="130"/>
      <c r="I224" s="130"/>
      <c r="J224" s="130"/>
      <c r="K224" s="130"/>
      <c r="L224" s="130"/>
      <c r="M224" s="130"/>
      <c r="N224" s="130"/>
      <c r="O224" s="130"/>
      <c r="P224" s="130"/>
    </row>
    <row r="225" spans="1:16" s="127" customFormat="1" ht="15">
      <c r="A225" s="29"/>
      <c r="B225" s="130"/>
      <c r="C225" s="130"/>
      <c r="D225" s="130"/>
      <c r="E225" s="130"/>
      <c r="F225" s="130"/>
      <c r="G225" s="130"/>
      <c r="H225" s="130"/>
      <c r="I225" s="130"/>
      <c r="J225" s="130"/>
      <c r="K225" s="130"/>
      <c r="L225" s="130"/>
      <c r="M225" s="130"/>
      <c r="N225" s="130"/>
      <c r="O225" s="130"/>
      <c r="P225" s="130"/>
    </row>
    <row r="226" spans="1:16" s="127" customFormat="1" ht="15">
      <c r="A226" s="29"/>
      <c r="B226" s="130"/>
      <c r="C226" s="130"/>
      <c r="D226" s="130"/>
      <c r="E226" s="130"/>
      <c r="F226" s="130"/>
      <c r="G226" s="130"/>
      <c r="H226" s="130"/>
      <c r="I226" s="130"/>
      <c r="J226" s="130"/>
      <c r="K226" s="130"/>
      <c r="L226" s="130"/>
      <c r="M226" s="130"/>
      <c r="N226" s="130"/>
      <c r="O226" s="130"/>
      <c r="P226" s="130"/>
    </row>
    <row r="227" spans="1:16" s="127" customFormat="1" ht="15">
      <c r="A227" s="29"/>
      <c r="B227" s="130"/>
      <c r="C227" s="130"/>
      <c r="D227" s="130"/>
      <c r="E227" s="130"/>
      <c r="F227" s="130"/>
      <c r="G227" s="130"/>
      <c r="H227" s="130"/>
      <c r="I227" s="130"/>
      <c r="J227" s="130"/>
      <c r="K227" s="130"/>
      <c r="L227" s="130"/>
      <c r="M227" s="130"/>
      <c r="N227" s="130"/>
      <c r="O227" s="130"/>
      <c r="P227" s="130"/>
    </row>
    <row r="228" spans="1:16" s="127" customFormat="1" ht="15">
      <c r="A228" s="29"/>
      <c r="B228" s="224"/>
      <c r="C228" s="160"/>
      <c r="D228" s="160"/>
      <c r="E228" s="160"/>
      <c r="F228" s="160"/>
      <c r="G228" s="160"/>
      <c r="H228" s="160"/>
      <c r="I228" s="160"/>
      <c r="J228" s="160"/>
      <c r="K228" s="141"/>
      <c r="L228" s="141"/>
      <c r="M228" s="141"/>
      <c r="N228" s="141"/>
      <c r="O228" s="141"/>
      <c r="P228" s="141"/>
    </row>
    <row r="229" spans="1:16" s="127" customFormat="1" ht="15">
      <c r="A229" s="29"/>
      <c r="B229" s="128"/>
      <c r="C229" s="160"/>
      <c r="D229" s="160"/>
      <c r="E229" s="160"/>
      <c r="F229" s="160"/>
      <c r="G229" s="160"/>
      <c r="H229" s="160"/>
      <c r="I229" s="160"/>
      <c r="J229" s="160"/>
      <c r="K229" s="141"/>
      <c r="L229" s="141"/>
      <c r="M229" s="141"/>
      <c r="N229" s="141"/>
      <c r="O229" s="141"/>
      <c r="P229" s="141"/>
    </row>
    <row r="230" spans="1:16" s="127" customFormat="1" ht="15">
      <c r="A230" s="29"/>
      <c r="B230" s="223"/>
      <c r="C230" s="160"/>
      <c r="D230" s="160"/>
      <c r="E230" s="160"/>
      <c r="F230" s="160"/>
      <c r="G230" s="160"/>
      <c r="H230" s="160"/>
      <c r="I230" s="160"/>
      <c r="J230" s="160"/>
      <c r="K230" s="141"/>
      <c r="L230" s="141"/>
      <c r="M230" s="141"/>
      <c r="N230" s="141"/>
      <c r="O230" s="141"/>
      <c r="P230" s="141"/>
    </row>
    <row r="231" spans="1:16" s="127" customFormat="1" ht="15.75">
      <c r="A231" s="20"/>
      <c r="B231" s="224"/>
      <c r="C231" s="160"/>
      <c r="D231" s="160"/>
      <c r="E231" s="160"/>
      <c r="F231" s="160"/>
      <c r="G231" s="160"/>
      <c r="H231" s="160"/>
      <c r="I231" s="160"/>
      <c r="J231" s="160"/>
      <c r="K231" s="141"/>
      <c r="L231" s="141"/>
      <c r="M231" s="141"/>
      <c r="N231" s="141"/>
      <c r="O231" s="141"/>
      <c r="P231" s="141"/>
    </row>
    <row r="232" spans="1:16" s="127" customFormat="1" ht="15">
      <c r="A232" s="29"/>
      <c r="B232" s="128"/>
      <c r="C232" s="160"/>
      <c r="D232" s="160"/>
      <c r="E232" s="160"/>
      <c r="F232" s="160"/>
      <c r="G232" s="160"/>
      <c r="H232" s="160"/>
      <c r="I232" s="160"/>
      <c r="J232" s="160"/>
      <c r="K232" s="141"/>
      <c r="L232" s="141"/>
      <c r="M232" s="141"/>
      <c r="N232" s="141"/>
      <c r="O232" s="141"/>
      <c r="P232" s="141"/>
    </row>
    <row r="233" spans="1:16" s="127" customFormat="1" ht="15">
      <c r="A233" s="29"/>
      <c r="B233" s="223"/>
      <c r="C233" s="157"/>
      <c r="D233" s="157"/>
      <c r="E233" s="157"/>
      <c r="F233" s="157"/>
      <c r="G233" s="157"/>
      <c r="H233" s="157"/>
      <c r="I233" s="157"/>
      <c r="J233" s="157"/>
      <c r="K233" s="141"/>
      <c r="L233" s="141"/>
      <c r="M233" s="141"/>
      <c r="N233" s="141"/>
      <c r="O233" s="141"/>
      <c r="P233" s="141"/>
    </row>
    <row r="234" spans="1:16" ht="15">
      <c r="A234" s="29"/>
      <c r="B234" s="224"/>
      <c r="C234" s="157"/>
      <c r="D234" s="157"/>
      <c r="E234" s="157"/>
      <c r="F234" s="157"/>
      <c r="G234" s="157"/>
      <c r="H234" s="157"/>
      <c r="I234" s="157"/>
      <c r="J234" s="157"/>
      <c r="K234" s="141"/>
      <c r="L234" s="141"/>
      <c r="M234" s="141"/>
      <c r="N234" s="141"/>
      <c r="O234" s="141"/>
      <c r="P234" s="141"/>
    </row>
    <row r="235" spans="1:16" ht="15">
      <c r="A235" s="29"/>
      <c r="B235" s="128"/>
      <c r="C235" s="157"/>
      <c r="D235" s="157"/>
      <c r="E235" s="157"/>
      <c r="F235" s="157"/>
      <c r="G235" s="157"/>
      <c r="H235" s="157"/>
      <c r="I235" s="157"/>
      <c r="J235" s="157"/>
      <c r="K235" s="141"/>
      <c r="L235" s="141"/>
      <c r="M235" s="141"/>
      <c r="N235" s="141"/>
      <c r="O235" s="141"/>
      <c r="P235" s="141"/>
    </row>
    <row r="236" spans="1:16" ht="15">
      <c r="A236" s="29"/>
      <c r="B236" s="223"/>
      <c r="C236" s="157"/>
      <c r="D236" s="157"/>
      <c r="E236" s="157"/>
      <c r="F236" s="157"/>
      <c r="G236" s="157"/>
      <c r="H236" s="157"/>
      <c r="I236" s="157"/>
      <c r="J236" s="157"/>
      <c r="K236" s="141"/>
      <c r="L236" s="141"/>
      <c r="M236" s="141"/>
      <c r="N236" s="141"/>
      <c r="O236" s="141"/>
      <c r="P236" s="141"/>
    </row>
    <row r="237" spans="1:16" ht="15">
      <c r="A237" s="29"/>
      <c r="B237" s="223"/>
      <c r="C237" s="157"/>
      <c r="D237" s="157"/>
      <c r="E237" s="157"/>
      <c r="F237" s="157"/>
      <c r="G237" s="157"/>
      <c r="H237" s="157"/>
      <c r="I237" s="157"/>
      <c r="J237" s="157"/>
      <c r="K237" s="141"/>
      <c r="L237" s="141"/>
      <c r="M237" s="141"/>
      <c r="N237" s="141"/>
      <c r="O237" s="141"/>
      <c r="P237" s="141"/>
    </row>
    <row r="238" spans="1:16" ht="15">
      <c r="A238" s="29"/>
      <c r="B238" s="224"/>
      <c r="C238" s="157"/>
      <c r="D238" s="157"/>
      <c r="E238" s="157"/>
      <c r="F238" s="157"/>
      <c r="G238" s="157"/>
      <c r="H238" s="157"/>
      <c r="I238" s="157"/>
      <c r="J238" s="157"/>
      <c r="K238" s="141"/>
      <c r="L238" s="141"/>
      <c r="M238" s="141"/>
      <c r="N238" s="141"/>
      <c r="O238" s="141"/>
      <c r="P238" s="141"/>
    </row>
    <row r="239" spans="1:16" ht="15">
      <c r="A239" s="29"/>
      <c r="B239" s="128"/>
      <c r="C239" s="157"/>
      <c r="D239" s="157"/>
      <c r="E239" s="157"/>
      <c r="F239" s="157"/>
      <c r="G239" s="157"/>
      <c r="H239" s="157"/>
      <c r="I239" s="157"/>
      <c r="J239" s="157"/>
      <c r="K239" s="141"/>
      <c r="L239" s="141"/>
      <c r="M239" s="141"/>
      <c r="N239" s="141"/>
      <c r="O239" s="141"/>
      <c r="P239" s="141"/>
    </row>
    <row r="240" spans="1:16" ht="15">
      <c r="A240" s="29"/>
      <c r="B240" s="223"/>
      <c r="C240" s="157"/>
      <c r="D240" s="157"/>
      <c r="E240" s="157"/>
      <c r="F240" s="157"/>
      <c r="G240" s="157"/>
      <c r="H240" s="157"/>
      <c r="I240" s="157"/>
      <c r="J240" s="157"/>
      <c r="K240" s="141"/>
      <c r="L240" s="141"/>
      <c r="M240" s="141"/>
      <c r="N240" s="141"/>
      <c r="O240" s="141"/>
      <c r="P240" s="141"/>
    </row>
    <row r="241" spans="1:16" ht="15">
      <c r="A241" s="29"/>
      <c r="B241" s="223"/>
      <c r="C241" s="157"/>
      <c r="D241" s="157"/>
      <c r="E241" s="157"/>
      <c r="F241" s="157"/>
      <c r="G241" s="157"/>
      <c r="H241" s="157"/>
      <c r="I241" s="157"/>
      <c r="J241" s="157"/>
      <c r="K241" s="141"/>
      <c r="L241" s="141"/>
      <c r="M241" s="141"/>
      <c r="N241" s="141"/>
      <c r="O241" s="141"/>
      <c r="P241" s="141"/>
    </row>
    <row r="242" spans="1:16" ht="15">
      <c r="A242" s="29"/>
      <c r="B242" s="128"/>
      <c r="C242" s="157"/>
      <c r="D242" s="157"/>
      <c r="E242" s="157"/>
      <c r="F242" s="157"/>
      <c r="G242" s="157"/>
      <c r="H242" s="157"/>
      <c r="I242" s="157"/>
      <c r="J242" s="157"/>
      <c r="K242" s="141"/>
      <c r="L242" s="141"/>
      <c r="M242" s="141"/>
      <c r="N242" s="141"/>
      <c r="O242" s="141"/>
      <c r="P242" s="141"/>
    </row>
    <row r="243" spans="1:16" ht="15.75">
      <c r="A243" s="20"/>
      <c r="B243" s="128"/>
      <c r="C243" s="157"/>
      <c r="D243" s="157"/>
      <c r="E243" s="157"/>
      <c r="F243" s="157"/>
      <c r="G243" s="157"/>
      <c r="H243" s="157"/>
      <c r="I243" s="157"/>
      <c r="J243" s="157"/>
      <c r="K243" s="141"/>
      <c r="L243" s="141"/>
      <c r="M243" s="141"/>
      <c r="N243" s="141"/>
      <c r="O243" s="141"/>
      <c r="P243" s="141"/>
    </row>
    <row r="244" spans="1:16" ht="15">
      <c r="A244" s="29"/>
      <c r="B244" s="223"/>
      <c r="C244" s="157"/>
      <c r="D244" s="157"/>
      <c r="E244" s="157"/>
      <c r="F244" s="157"/>
      <c r="G244" s="157"/>
      <c r="H244" s="157"/>
      <c r="I244" s="157"/>
      <c r="J244" s="157"/>
      <c r="K244" s="141"/>
      <c r="L244" s="141"/>
      <c r="M244" s="141"/>
      <c r="N244" s="141"/>
      <c r="O244" s="141"/>
      <c r="P244" s="141"/>
    </row>
    <row r="245" spans="1:16" ht="15">
      <c r="A245" s="29"/>
      <c r="B245" s="146"/>
      <c r="C245" s="127"/>
      <c r="D245" s="127"/>
      <c r="E245" s="147"/>
      <c r="F245" s="147"/>
      <c r="G245" s="127"/>
      <c r="H245" s="127"/>
      <c r="I245" s="127"/>
      <c r="J245" s="127"/>
      <c r="K245" s="127"/>
      <c r="L245" s="127"/>
      <c r="M245" s="127"/>
      <c r="N245" s="127"/>
      <c r="O245" s="127"/>
      <c r="P245" s="127"/>
    </row>
    <row r="246" spans="1:16" ht="15">
      <c r="A246" s="29"/>
      <c r="B246" s="146"/>
      <c r="C246" s="127"/>
      <c r="D246" s="127"/>
      <c r="E246" s="147"/>
      <c r="F246" s="147"/>
      <c r="G246" s="127"/>
      <c r="H246" s="127"/>
      <c r="I246" s="127"/>
      <c r="J246" s="127"/>
      <c r="K246" s="127"/>
      <c r="L246" s="127"/>
      <c r="M246" s="127"/>
      <c r="N246" s="127"/>
      <c r="O246" s="127"/>
      <c r="P246" s="127"/>
    </row>
    <row r="247" spans="1:16" ht="15">
      <c r="A247" s="29"/>
      <c r="B247" s="146"/>
      <c r="C247" s="127"/>
      <c r="D247" s="127"/>
      <c r="E247" s="147"/>
      <c r="F247" s="147"/>
      <c r="G247" s="127"/>
      <c r="H247" s="127"/>
      <c r="I247" s="127"/>
      <c r="J247" s="127"/>
      <c r="K247" s="127"/>
      <c r="L247" s="127"/>
      <c r="M247" s="127"/>
      <c r="N247" s="127"/>
      <c r="O247" s="127"/>
      <c r="P247" s="127"/>
    </row>
    <row r="248" spans="1:16" ht="15">
      <c r="A248" s="29"/>
      <c r="B248" s="146"/>
      <c r="C248" s="127"/>
      <c r="D248" s="127"/>
      <c r="E248" s="147"/>
      <c r="F248" s="147"/>
      <c r="G248" s="127"/>
      <c r="H248" s="127"/>
      <c r="I248" s="127"/>
      <c r="J248" s="127"/>
      <c r="K248" s="127"/>
      <c r="L248" s="127"/>
      <c r="M248" s="127"/>
      <c r="N248" s="127"/>
      <c r="O248" s="127"/>
      <c r="P248" s="127"/>
    </row>
    <row r="249" spans="1:16" ht="15">
      <c r="A249" s="29"/>
      <c r="B249" s="146"/>
      <c r="C249" s="127"/>
      <c r="D249" s="127"/>
      <c r="E249" s="147"/>
      <c r="F249" s="147"/>
      <c r="G249" s="127"/>
      <c r="H249" s="127"/>
      <c r="I249" s="127"/>
      <c r="J249" s="127"/>
      <c r="K249" s="127"/>
      <c r="L249" s="127"/>
      <c r="M249" s="127"/>
      <c r="N249" s="127"/>
      <c r="O249" s="127"/>
      <c r="P249" s="127"/>
    </row>
    <row r="250" spans="1:16" ht="15">
      <c r="A250" s="29"/>
      <c r="B250" s="146"/>
      <c r="C250" s="127"/>
      <c r="D250" s="127"/>
      <c r="E250" s="147"/>
      <c r="F250" s="147"/>
      <c r="G250" s="127"/>
      <c r="H250" s="127"/>
      <c r="I250" s="127"/>
      <c r="J250" s="127"/>
      <c r="K250" s="127"/>
      <c r="L250" s="127"/>
      <c r="M250" s="127"/>
      <c r="N250" s="127"/>
      <c r="O250" s="127"/>
      <c r="P250" s="127"/>
    </row>
    <row r="251" spans="1:16" ht="15">
      <c r="A251" s="29"/>
      <c r="B251" s="146"/>
      <c r="C251" s="127"/>
      <c r="D251" s="127"/>
      <c r="E251" s="147"/>
      <c r="F251" s="147"/>
      <c r="G251" s="127"/>
      <c r="H251" s="127"/>
      <c r="I251" s="127"/>
      <c r="J251" s="127"/>
      <c r="K251" s="127"/>
      <c r="L251" s="127"/>
      <c r="M251" s="127"/>
      <c r="N251" s="127"/>
      <c r="O251" s="127"/>
      <c r="P251" s="127"/>
    </row>
    <row r="252" spans="1:16" ht="15">
      <c r="A252" s="29"/>
      <c r="B252" s="146"/>
      <c r="C252" s="127"/>
      <c r="D252" s="127"/>
      <c r="E252" s="147"/>
      <c r="F252" s="147"/>
      <c r="G252" s="127"/>
      <c r="H252" s="127"/>
      <c r="I252" s="127"/>
      <c r="J252" s="127"/>
      <c r="K252" s="127"/>
      <c r="L252" s="127"/>
      <c r="M252" s="127"/>
      <c r="N252" s="127"/>
      <c r="O252" s="127"/>
      <c r="P252" s="127"/>
    </row>
    <row r="253" spans="1:16" ht="15">
      <c r="A253" s="29"/>
      <c r="B253" s="146"/>
      <c r="C253" s="127"/>
      <c r="D253" s="127"/>
      <c r="E253" s="147"/>
      <c r="F253" s="147"/>
      <c r="G253" s="127"/>
      <c r="H253" s="127"/>
      <c r="I253" s="127"/>
      <c r="J253" s="127"/>
      <c r="K253" s="127"/>
      <c r="L253" s="127"/>
      <c r="M253" s="127"/>
      <c r="N253" s="127"/>
      <c r="O253" s="127"/>
      <c r="P253" s="127"/>
    </row>
    <row r="254" spans="1:16" ht="15">
      <c r="A254" s="29"/>
      <c r="B254" s="146"/>
      <c r="C254" s="127"/>
      <c r="D254" s="127"/>
      <c r="E254" s="147"/>
      <c r="F254" s="147"/>
      <c r="G254" s="127"/>
      <c r="H254" s="127"/>
      <c r="I254" s="127"/>
      <c r="J254" s="127"/>
      <c r="K254" s="127"/>
      <c r="L254" s="127"/>
      <c r="M254" s="127"/>
      <c r="N254" s="127"/>
      <c r="O254" s="127"/>
      <c r="P254" s="127"/>
    </row>
    <row r="255" spans="1:16" ht="15">
      <c r="A255" s="29"/>
      <c r="B255" s="146"/>
      <c r="C255" s="127"/>
      <c r="D255" s="127"/>
      <c r="E255" s="147"/>
      <c r="F255" s="147"/>
      <c r="G255" s="127"/>
      <c r="H255" s="127"/>
      <c r="I255" s="127"/>
      <c r="J255" s="127"/>
      <c r="K255" s="127"/>
      <c r="L255" s="127"/>
      <c r="M255" s="127"/>
      <c r="N255" s="127"/>
      <c r="O255" s="127"/>
      <c r="P255" s="127"/>
    </row>
    <row r="256" spans="1:16" ht="15">
      <c r="A256" s="29"/>
      <c r="B256" s="146"/>
      <c r="C256" s="127"/>
      <c r="D256" s="127"/>
      <c r="E256" s="147"/>
      <c r="F256" s="147"/>
      <c r="G256" s="127"/>
      <c r="H256" s="127"/>
      <c r="I256" s="127"/>
      <c r="J256" s="127"/>
      <c r="K256" s="127"/>
      <c r="L256" s="127"/>
      <c r="M256" s="127"/>
      <c r="N256" s="127"/>
      <c r="O256" s="127"/>
      <c r="P256" s="127"/>
    </row>
    <row r="257" spans="1:16" ht="15">
      <c r="A257" s="29"/>
      <c r="B257" s="146"/>
      <c r="C257" s="127"/>
      <c r="D257" s="127"/>
      <c r="E257" s="147"/>
      <c r="F257" s="147"/>
      <c r="G257" s="127"/>
      <c r="H257" s="127"/>
      <c r="I257" s="127"/>
      <c r="J257" s="127"/>
      <c r="K257" s="127"/>
      <c r="L257" s="127"/>
      <c r="M257" s="127"/>
      <c r="N257" s="127"/>
      <c r="O257" s="127"/>
      <c r="P257" s="127"/>
    </row>
    <row r="258" spans="1:16" ht="15">
      <c r="A258" s="29"/>
      <c r="B258" s="146"/>
      <c r="C258" s="127"/>
      <c r="D258" s="127"/>
      <c r="E258" s="147"/>
      <c r="F258" s="147"/>
      <c r="G258" s="127"/>
      <c r="H258" s="127"/>
      <c r="I258" s="127"/>
      <c r="J258" s="127"/>
      <c r="K258" s="127"/>
      <c r="L258" s="127"/>
      <c r="M258" s="127"/>
      <c r="N258" s="127"/>
      <c r="O258" s="127"/>
      <c r="P258" s="127"/>
    </row>
    <row r="259" spans="1:16" ht="15">
      <c r="A259" s="29"/>
      <c r="B259" s="146"/>
      <c r="C259" s="127"/>
      <c r="D259" s="127"/>
      <c r="E259" s="147"/>
      <c r="F259" s="147"/>
      <c r="G259" s="127"/>
      <c r="H259" s="127"/>
      <c r="I259" s="127"/>
      <c r="J259" s="127"/>
      <c r="K259" s="127"/>
      <c r="L259" s="127"/>
      <c r="M259" s="127"/>
      <c r="N259" s="127"/>
      <c r="O259" s="127"/>
      <c r="P259" s="127"/>
    </row>
    <row r="260" spans="1:16" ht="15">
      <c r="A260" s="29"/>
      <c r="B260" s="146"/>
      <c r="C260" s="127"/>
      <c r="D260" s="127"/>
      <c r="E260" s="147"/>
      <c r="F260" s="147"/>
      <c r="G260" s="127"/>
      <c r="H260" s="127"/>
      <c r="I260" s="127"/>
      <c r="J260" s="127"/>
      <c r="K260" s="127"/>
      <c r="L260" s="127"/>
      <c r="M260" s="127"/>
      <c r="N260" s="127"/>
      <c r="O260" s="127"/>
      <c r="P260" s="127"/>
    </row>
    <row r="261" spans="1:16" ht="15.75">
      <c r="A261" s="20"/>
      <c r="B261" s="146"/>
      <c r="C261" s="127"/>
      <c r="D261" s="127"/>
      <c r="E261" s="147"/>
      <c r="F261" s="147"/>
      <c r="G261" s="127"/>
      <c r="H261" s="127"/>
      <c r="I261" s="127"/>
      <c r="J261" s="127"/>
      <c r="K261" s="127"/>
      <c r="L261" s="127"/>
      <c r="M261" s="127"/>
      <c r="N261" s="127"/>
      <c r="O261" s="127"/>
      <c r="P261" s="127"/>
    </row>
    <row r="262" spans="1:16" ht="15">
      <c r="A262" s="29"/>
      <c r="B262" s="146"/>
      <c r="C262" s="127"/>
      <c r="D262" s="127"/>
      <c r="E262" s="147"/>
      <c r="F262" s="147"/>
      <c r="G262" s="127"/>
      <c r="H262" s="127"/>
      <c r="I262" s="127"/>
      <c r="J262" s="127"/>
      <c r="K262" s="127"/>
      <c r="L262" s="127"/>
      <c r="M262" s="127"/>
      <c r="N262" s="127"/>
      <c r="O262" s="127"/>
      <c r="P262" s="127"/>
    </row>
    <row r="263" spans="1:16" ht="15">
      <c r="A263" s="29"/>
      <c r="B263" s="146"/>
      <c r="C263" s="127"/>
      <c r="D263" s="127"/>
      <c r="E263" s="147"/>
      <c r="F263" s="147"/>
      <c r="G263" s="127"/>
      <c r="H263" s="127"/>
      <c r="I263" s="127"/>
      <c r="J263" s="127"/>
      <c r="K263" s="127"/>
      <c r="L263" s="127"/>
      <c r="M263" s="127"/>
      <c r="N263" s="127"/>
      <c r="O263" s="127"/>
      <c r="P263" s="127"/>
    </row>
    <row r="264" spans="1:16" ht="15">
      <c r="A264" s="29"/>
      <c r="B264" s="146"/>
      <c r="C264" s="127"/>
      <c r="D264" s="127"/>
      <c r="E264" s="147"/>
      <c r="F264" s="147"/>
      <c r="G264" s="127"/>
      <c r="H264" s="127"/>
      <c r="I264" s="127"/>
      <c r="J264" s="127"/>
      <c r="K264" s="127"/>
      <c r="L264" s="127"/>
      <c r="M264" s="127"/>
      <c r="N264" s="127"/>
      <c r="O264" s="127"/>
      <c r="P264" s="127"/>
    </row>
    <row r="265" spans="1:16" ht="15">
      <c r="A265" s="136"/>
      <c r="B265" s="146"/>
      <c r="C265" s="127"/>
      <c r="D265" s="127"/>
      <c r="E265" s="147"/>
      <c r="F265" s="147"/>
      <c r="G265" s="127"/>
      <c r="H265" s="127"/>
      <c r="I265" s="127"/>
      <c r="J265" s="127"/>
      <c r="K265" s="127"/>
      <c r="L265" s="127"/>
      <c r="M265" s="127"/>
      <c r="N265" s="127"/>
      <c r="O265" s="127"/>
      <c r="P265" s="127"/>
    </row>
    <row r="266" spans="1:16" ht="15">
      <c r="A266" s="136"/>
      <c r="B266" s="146"/>
      <c r="C266" s="127"/>
      <c r="D266" s="127"/>
      <c r="E266" s="147"/>
      <c r="F266" s="147"/>
      <c r="G266" s="127"/>
      <c r="H266" s="127"/>
      <c r="I266" s="127"/>
      <c r="J266" s="127"/>
      <c r="K266" s="127"/>
      <c r="L266" s="127"/>
      <c r="M266" s="127"/>
      <c r="N266" s="127"/>
      <c r="O266" s="127"/>
      <c r="P266" s="127"/>
    </row>
    <row r="267" spans="1:16">
      <c r="A267" s="146"/>
      <c r="B267" s="146"/>
      <c r="C267" s="127"/>
      <c r="D267" s="127"/>
      <c r="E267" s="147"/>
      <c r="F267" s="147"/>
      <c r="G267" s="127"/>
      <c r="H267" s="127"/>
      <c r="I267" s="127"/>
      <c r="J267" s="127"/>
      <c r="K267" s="127"/>
      <c r="L267" s="127"/>
      <c r="M267" s="127"/>
      <c r="N267" s="127"/>
      <c r="O267" s="127"/>
      <c r="P267" s="127"/>
    </row>
    <row r="268" spans="1:16">
      <c r="A268" s="146"/>
      <c r="B268" s="146"/>
      <c r="C268" s="127"/>
      <c r="D268" s="127"/>
      <c r="E268" s="147"/>
      <c r="F268" s="147"/>
      <c r="G268" s="127"/>
      <c r="H268" s="127"/>
      <c r="I268" s="127"/>
      <c r="J268" s="127"/>
      <c r="K268" s="127"/>
      <c r="L268" s="127"/>
      <c r="M268" s="127"/>
      <c r="N268" s="127"/>
      <c r="O268" s="127"/>
      <c r="P268" s="127"/>
    </row>
    <row r="269" spans="1:16">
      <c r="A269" s="127"/>
      <c r="B269" s="127"/>
      <c r="C269" s="127"/>
      <c r="D269" s="127"/>
      <c r="E269" s="127"/>
      <c r="F269" s="127"/>
      <c r="G269" s="127"/>
      <c r="H269" s="127"/>
      <c r="I269" s="127"/>
      <c r="J269" s="127"/>
      <c r="K269" s="127"/>
      <c r="L269" s="127"/>
      <c r="M269" s="127"/>
      <c r="N269" s="127"/>
      <c r="O269" s="127"/>
      <c r="P269" s="127"/>
    </row>
    <row r="270" spans="1:16">
      <c r="A270" s="127"/>
      <c r="B270" s="127"/>
      <c r="C270" s="127"/>
      <c r="D270" s="127"/>
      <c r="E270" s="127"/>
      <c r="F270" s="127"/>
      <c r="G270" s="127"/>
      <c r="H270" s="127"/>
      <c r="I270" s="127"/>
      <c r="J270" s="127"/>
      <c r="K270" s="127"/>
      <c r="L270" s="127"/>
      <c r="M270" s="127"/>
      <c r="N270" s="127"/>
      <c r="O270" s="127"/>
      <c r="P270"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B4E55-5ED3-4D51-BF1E-103BA78B9490}">
  <sheetPr>
    <pageSetUpPr fitToPage="1"/>
  </sheetPr>
  <dimension ref="A1:P316"/>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1930</v>
      </c>
      <c r="B1" s="116"/>
      <c r="E1" s="117"/>
      <c r="F1" s="117"/>
      <c r="G1" s="117"/>
      <c r="H1" s="117"/>
      <c r="I1" s="117"/>
    </row>
    <row r="2" spans="1:16" ht="15">
      <c r="A2" s="2" t="s">
        <v>1931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1892</v>
      </c>
      <c r="B5" s="554" t="s">
        <v>159</v>
      </c>
      <c r="C5" s="554"/>
      <c r="D5" s="556" t="s">
        <v>169</v>
      </c>
      <c r="E5" s="556"/>
      <c r="F5" s="556"/>
      <c r="G5" s="556"/>
      <c r="H5" s="556"/>
      <c r="I5" s="556"/>
      <c r="J5" s="122"/>
      <c r="K5" s="556" t="s">
        <v>170</v>
      </c>
      <c r="L5" s="556"/>
      <c r="M5" s="556"/>
      <c r="N5" s="556"/>
      <c r="O5" s="556"/>
      <c r="P5" s="556"/>
    </row>
    <row r="6" spans="1:16" ht="38.25" customHeight="1" thickBot="1">
      <c r="A6" s="548"/>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651</v>
      </c>
      <c r="B9" s="129"/>
      <c r="C9" s="129"/>
      <c r="D9" s="129"/>
      <c r="E9" s="129"/>
      <c r="F9" s="129"/>
      <c r="G9" s="129"/>
      <c r="H9" s="129"/>
      <c r="I9" s="129"/>
      <c r="J9" s="129"/>
      <c r="K9" s="129"/>
      <c r="L9" s="129"/>
      <c r="M9" s="129"/>
      <c r="N9" s="129"/>
      <c r="O9" s="129"/>
      <c r="P9" s="129"/>
    </row>
    <row r="10" spans="1:16" ht="18" customHeight="1">
      <c r="A10" s="29" t="s">
        <v>653</v>
      </c>
      <c r="B10" s="78">
        <v>3611</v>
      </c>
      <c r="C10" s="78">
        <v>4064</v>
      </c>
      <c r="D10" s="78">
        <v>1285</v>
      </c>
      <c r="E10" s="78">
        <v>1558</v>
      </c>
      <c r="F10" s="78">
        <v>2068</v>
      </c>
      <c r="G10" s="78">
        <v>2160</v>
      </c>
      <c r="H10" s="78">
        <v>258</v>
      </c>
      <c r="I10" s="78">
        <v>346</v>
      </c>
      <c r="J10" s="140"/>
      <c r="K10" s="137">
        <f t="shared" ref="K10:L13" si="0">(D10+H10)/F10*100</f>
        <v>74.613152804642169</v>
      </c>
      <c r="L10" s="137">
        <f t="shared" si="0"/>
        <v>88.148148148148152</v>
      </c>
      <c r="M10" s="138">
        <f t="shared" ref="M10:N13" si="1">D10/F10*100</f>
        <v>62.137330754352028</v>
      </c>
      <c r="N10" s="138">
        <f t="shared" si="1"/>
        <v>72.129629629629633</v>
      </c>
      <c r="O10" s="138">
        <f t="shared" ref="O10:P13" si="2">H10/F10*100</f>
        <v>12.475822050290136</v>
      </c>
      <c r="P10" s="138">
        <f t="shared" si="2"/>
        <v>16.018518518518519</v>
      </c>
    </row>
    <row r="11" spans="1:16" ht="18" customHeight="1">
      <c r="A11" s="29" t="s">
        <v>654</v>
      </c>
      <c r="B11" s="78">
        <v>5009</v>
      </c>
      <c r="C11" s="78">
        <v>5765</v>
      </c>
      <c r="D11" s="78">
        <v>1866</v>
      </c>
      <c r="E11" s="78">
        <v>1924</v>
      </c>
      <c r="F11" s="78">
        <v>2802</v>
      </c>
      <c r="G11" s="78">
        <v>3391</v>
      </c>
      <c r="H11" s="78">
        <v>341</v>
      </c>
      <c r="I11" s="78">
        <v>450</v>
      </c>
      <c r="J11" s="143"/>
      <c r="K11" s="137">
        <f t="shared" si="0"/>
        <v>78.765167737330472</v>
      </c>
      <c r="L11" s="137">
        <f t="shared" si="0"/>
        <v>70.008846947803008</v>
      </c>
      <c r="M11" s="138">
        <f t="shared" si="1"/>
        <v>66.595289079229119</v>
      </c>
      <c r="N11" s="138">
        <f t="shared" si="1"/>
        <v>56.738425243291069</v>
      </c>
      <c r="O11" s="138">
        <f t="shared" si="2"/>
        <v>12.169878658101355</v>
      </c>
      <c r="P11" s="138">
        <f t="shared" si="2"/>
        <v>13.270421704511943</v>
      </c>
    </row>
    <row r="12" spans="1:16" ht="18" customHeight="1">
      <c r="A12" s="29" t="s">
        <v>655</v>
      </c>
      <c r="B12" s="78">
        <v>2115</v>
      </c>
      <c r="C12" s="78">
        <v>1950</v>
      </c>
      <c r="D12" s="78">
        <v>752</v>
      </c>
      <c r="E12" s="78">
        <v>798</v>
      </c>
      <c r="F12" s="78">
        <v>1204</v>
      </c>
      <c r="G12" s="78">
        <v>1019</v>
      </c>
      <c r="H12" s="78">
        <v>159</v>
      </c>
      <c r="I12" s="78">
        <v>133</v>
      </c>
      <c r="J12" s="143"/>
      <c r="K12" s="137">
        <f t="shared" si="0"/>
        <v>75.66445182724253</v>
      </c>
      <c r="L12" s="137">
        <f t="shared" si="0"/>
        <v>91.364082433758583</v>
      </c>
      <c r="M12" s="138">
        <f t="shared" si="1"/>
        <v>62.458471760797337</v>
      </c>
      <c r="N12" s="138">
        <f t="shared" si="1"/>
        <v>78.312070657507363</v>
      </c>
      <c r="O12" s="138">
        <f t="shared" si="2"/>
        <v>13.205980066445184</v>
      </c>
      <c r="P12" s="138">
        <f t="shared" si="2"/>
        <v>13.052011776251227</v>
      </c>
    </row>
    <row r="13" spans="1:16" ht="18" customHeight="1">
      <c r="A13" s="29" t="s">
        <v>656</v>
      </c>
      <c r="B13" s="78">
        <v>129</v>
      </c>
      <c r="C13" s="78">
        <v>94</v>
      </c>
      <c r="D13" s="78">
        <v>41</v>
      </c>
      <c r="E13" s="78">
        <v>45</v>
      </c>
      <c r="F13" s="78">
        <v>73</v>
      </c>
      <c r="G13" s="78">
        <v>42</v>
      </c>
      <c r="H13" s="78">
        <v>15</v>
      </c>
      <c r="I13" s="78">
        <v>7</v>
      </c>
      <c r="J13" s="143"/>
      <c r="K13" s="137">
        <f t="shared" si="0"/>
        <v>76.712328767123282</v>
      </c>
      <c r="L13" s="137">
        <f t="shared" si="0"/>
        <v>123.80952380952381</v>
      </c>
      <c r="M13" s="138">
        <f t="shared" si="1"/>
        <v>56.164383561643838</v>
      </c>
      <c r="N13" s="138">
        <f t="shared" si="1"/>
        <v>107.14285714285714</v>
      </c>
      <c r="O13" s="138">
        <f t="shared" si="2"/>
        <v>20.547945205479451</v>
      </c>
      <c r="P13" s="138">
        <f t="shared" si="2"/>
        <v>16.666666666666664</v>
      </c>
    </row>
    <row r="14" spans="1:16" ht="18" customHeight="1">
      <c r="A14" s="29"/>
      <c r="B14" s="277"/>
      <c r="C14" s="277"/>
      <c r="D14" s="141"/>
      <c r="E14" s="141"/>
      <c r="F14" s="141"/>
      <c r="G14" s="141"/>
      <c r="H14" s="141"/>
      <c r="I14" s="141"/>
      <c r="J14" s="141"/>
      <c r="K14" s="141"/>
      <c r="L14" s="141"/>
      <c r="M14" s="141"/>
      <c r="N14" s="141"/>
      <c r="O14" s="141"/>
      <c r="P14" s="141"/>
    </row>
    <row r="15" spans="1:16" ht="18" customHeight="1">
      <c r="A15" s="20" t="s">
        <v>657</v>
      </c>
      <c r="B15" s="132"/>
      <c r="C15" s="132"/>
      <c r="D15" s="132"/>
      <c r="E15" s="132"/>
      <c r="F15" s="132"/>
      <c r="G15" s="132"/>
      <c r="H15" s="132"/>
      <c r="I15" s="132"/>
      <c r="J15" s="154"/>
      <c r="K15" s="134"/>
      <c r="L15" s="134"/>
      <c r="M15" s="135"/>
      <c r="N15" s="135"/>
      <c r="O15" s="135"/>
      <c r="P15" s="135"/>
    </row>
    <row r="16" spans="1:16" ht="18" customHeight="1">
      <c r="A16" s="29" t="s">
        <v>658</v>
      </c>
      <c r="B16" s="78">
        <v>5309</v>
      </c>
      <c r="C16" s="78">
        <v>7062</v>
      </c>
      <c r="D16" s="78">
        <v>1993</v>
      </c>
      <c r="E16" s="78">
        <v>2198</v>
      </c>
      <c r="F16" s="78">
        <v>3123</v>
      </c>
      <c r="G16" s="78">
        <v>4492</v>
      </c>
      <c r="H16" s="78">
        <v>193</v>
      </c>
      <c r="I16" s="78">
        <v>372</v>
      </c>
      <c r="J16" s="143"/>
      <c r="K16" s="137">
        <f t="shared" ref="K16:L30" si="3">(D16+H16)/F16*100</f>
        <v>69.996797950688432</v>
      </c>
      <c r="L16" s="137">
        <f t="shared" si="3"/>
        <v>57.212822796081916</v>
      </c>
      <c r="M16" s="138">
        <f t="shared" ref="M16:N30" si="4">D16/F16*100</f>
        <v>63.816842779378803</v>
      </c>
      <c r="N16" s="138">
        <f t="shared" si="4"/>
        <v>48.931433659839712</v>
      </c>
      <c r="O16" s="138">
        <f t="shared" ref="O16:P30" si="5">H16/F16*100</f>
        <v>6.1799551713096381</v>
      </c>
      <c r="P16" s="138">
        <f t="shared" si="5"/>
        <v>8.2813891362422076</v>
      </c>
    </row>
    <row r="17" spans="1:16" ht="18" customHeight="1">
      <c r="A17" s="29" t="s">
        <v>659</v>
      </c>
      <c r="B17" s="78">
        <v>3923</v>
      </c>
      <c r="C17" s="78">
        <v>4532</v>
      </c>
      <c r="D17" s="78">
        <v>1281</v>
      </c>
      <c r="E17" s="78">
        <v>1545</v>
      </c>
      <c r="F17" s="78">
        <v>2404</v>
      </c>
      <c r="G17" s="78">
        <v>2702</v>
      </c>
      <c r="H17" s="78">
        <v>238</v>
      </c>
      <c r="I17" s="78">
        <v>285</v>
      </c>
      <c r="J17" s="143"/>
      <c r="K17" s="137">
        <f t="shared" si="3"/>
        <v>63.186356073211314</v>
      </c>
      <c r="L17" s="137">
        <f t="shared" si="3"/>
        <v>67.727609178386388</v>
      </c>
      <c r="M17" s="138">
        <f t="shared" si="4"/>
        <v>53.286189683860229</v>
      </c>
      <c r="N17" s="138">
        <f t="shared" si="4"/>
        <v>57.179866765358987</v>
      </c>
      <c r="O17" s="138">
        <f t="shared" si="5"/>
        <v>9.9001663893510816</v>
      </c>
      <c r="P17" s="138">
        <f t="shared" si="5"/>
        <v>10.547742413027388</v>
      </c>
    </row>
    <row r="18" spans="1:16" ht="18" customHeight="1">
      <c r="A18" s="29" t="s">
        <v>660</v>
      </c>
      <c r="B18" s="78">
        <v>2855</v>
      </c>
      <c r="C18" s="78">
        <v>3193</v>
      </c>
      <c r="D18" s="78">
        <v>955</v>
      </c>
      <c r="E18" s="78">
        <v>1018</v>
      </c>
      <c r="F18" s="78">
        <v>1724</v>
      </c>
      <c r="G18" s="78">
        <v>1954</v>
      </c>
      <c r="H18" s="78">
        <v>176</v>
      </c>
      <c r="I18" s="78">
        <v>221</v>
      </c>
      <c r="J18" s="143"/>
      <c r="K18" s="137">
        <f t="shared" si="3"/>
        <v>65.603248259860791</v>
      </c>
      <c r="L18" s="137">
        <f t="shared" si="3"/>
        <v>63.408393039918124</v>
      </c>
      <c r="M18" s="138">
        <f t="shared" si="4"/>
        <v>55.39443155452436</v>
      </c>
      <c r="N18" s="138">
        <f t="shared" si="4"/>
        <v>52.098259979529175</v>
      </c>
      <c r="O18" s="138">
        <f t="shared" si="5"/>
        <v>10.208816705336426</v>
      </c>
      <c r="P18" s="138">
        <f t="shared" si="5"/>
        <v>11.310133060388946</v>
      </c>
    </row>
    <row r="19" spans="1:16" ht="18" customHeight="1">
      <c r="A19" s="29" t="s">
        <v>661</v>
      </c>
      <c r="B19" s="78">
        <v>2111</v>
      </c>
      <c r="C19" s="78">
        <v>2779</v>
      </c>
      <c r="D19" s="78">
        <v>659</v>
      </c>
      <c r="E19" s="78">
        <v>842</v>
      </c>
      <c r="F19" s="78">
        <v>1292</v>
      </c>
      <c r="G19" s="78">
        <v>1738</v>
      </c>
      <c r="H19" s="78">
        <v>160</v>
      </c>
      <c r="I19" s="78">
        <v>199</v>
      </c>
      <c r="J19" s="143"/>
      <c r="K19" s="137">
        <f t="shared" si="3"/>
        <v>63.390092879256969</v>
      </c>
      <c r="L19" s="137">
        <f t="shared" si="3"/>
        <v>59.896432681242807</v>
      </c>
      <c r="M19" s="138">
        <f t="shared" si="4"/>
        <v>51.006191950464398</v>
      </c>
      <c r="N19" s="138">
        <f t="shared" si="4"/>
        <v>48.446490218642118</v>
      </c>
      <c r="O19" s="138">
        <f t="shared" si="5"/>
        <v>12.383900928792571</v>
      </c>
      <c r="P19" s="138">
        <f t="shared" si="5"/>
        <v>11.44994246260069</v>
      </c>
    </row>
    <row r="20" spans="1:16" ht="18" customHeight="1">
      <c r="A20" s="29" t="s">
        <v>662</v>
      </c>
      <c r="B20" s="78">
        <v>4222</v>
      </c>
      <c r="C20" s="78">
        <v>5527</v>
      </c>
      <c r="D20" s="78">
        <v>1473</v>
      </c>
      <c r="E20" s="78">
        <v>1986</v>
      </c>
      <c r="F20" s="78">
        <v>2506</v>
      </c>
      <c r="G20" s="78">
        <v>3192</v>
      </c>
      <c r="H20" s="78">
        <v>243</v>
      </c>
      <c r="I20" s="78">
        <v>349</v>
      </c>
      <c r="J20" s="143"/>
      <c r="K20" s="137">
        <f t="shared" si="3"/>
        <v>68.475658419792495</v>
      </c>
      <c r="L20" s="137">
        <f t="shared" si="3"/>
        <v>73.1516290726817</v>
      </c>
      <c r="M20" s="138">
        <f t="shared" si="4"/>
        <v>58.778930566640064</v>
      </c>
      <c r="N20" s="138">
        <f t="shared" si="4"/>
        <v>62.218045112781951</v>
      </c>
      <c r="O20" s="138">
        <f t="shared" si="5"/>
        <v>9.696727853152435</v>
      </c>
      <c r="P20" s="138">
        <f t="shared" si="5"/>
        <v>10.93358395989975</v>
      </c>
    </row>
    <row r="21" spans="1:16" ht="18" customHeight="1">
      <c r="A21" s="29" t="s">
        <v>663</v>
      </c>
      <c r="B21" s="78">
        <v>7657</v>
      </c>
      <c r="C21" s="78">
        <v>8624</v>
      </c>
      <c r="D21" s="78">
        <v>2573</v>
      </c>
      <c r="E21" s="78">
        <v>2534</v>
      </c>
      <c r="F21" s="78">
        <v>4543</v>
      </c>
      <c r="G21" s="78">
        <v>5472</v>
      </c>
      <c r="H21" s="78">
        <v>541</v>
      </c>
      <c r="I21" s="78">
        <v>618</v>
      </c>
      <c r="J21" s="143"/>
      <c r="K21" s="137">
        <f t="shared" si="3"/>
        <v>68.545014307726177</v>
      </c>
      <c r="L21" s="137">
        <f t="shared" si="3"/>
        <v>57.602339181286553</v>
      </c>
      <c r="M21" s="138">
        <f t="shared" si="4"/>
        <v>56.636583755227818</v>
      </c>
      <c r="N21" s="138">
        <f t="shared" si="4"/>
        <v>46.308479532163744</v>
      </c>
      <c r="O21" s="138">
        <f t="shared" si="5"/>
        <v>11.908430552498348</v>
      </c>
      <c r="P21" s="138">
        <f t="shared" si="5"/>
        <v>11.293859649122808</v>
      </c>
    </row>
    <row r="22" spans="1:16" ht="18" customHeight="1">
      <c r="A22" s="29" t="s">
        <v>664</v>
      </c>
      <c r="B22" s="78">
        <v>17477</v>
      </c>
      <c r="C22" s="78">
        <v>21270</v>
      </c>
      <c r="D22" s="78">
        <v>5405</v>
      </c>
      <c r="E22" s="78">
        <v>6579</v>
      </c>
      <c r="F22" s="78">
        <v>11311</v>
      </c>
      <c r="G22" s="78">
        <v>12901</v>
      </c>
      <c r="H22" s="78">
        <v>761</v>
      </c>
      <c r="I22" s="78">
        <v>1790</v>
      </c>
      <c r="J22" s="143"/>
      <c r="K22" s="137">
        <f t="shared" si="3"/>
        <v>54.513305631685974</v>
      </c>
      <c r="L22" s="137">
        <f t="shared" si="3"/>
        <v>64.870940237190908</v>
      </c>
      <c r="M22" s="138">
        <f t="shared" si="4"/>
        <v>47.785341702767219</v>
      </c>
      <c r="N22" s="138">
        <f t="shared" si="4"/>
        <v>50.99604681807611</v>
      </c>
      <c r="O22" s="138">
        <f t="shared" si="5"/>
        <v>6.7279639289187525</v>
      </c>
      <c r="P22" s="138">
        <f t="shared" si="5"/>
        <v>13.874893419114798</v>
      </c>
    </row>
    <row r="23" spans="1:16" s="127" customFormat="1" ht="18" customHeight="1">
      <c r="A23" s="29" t="s">
        <v>665</v>
      </c>
      <c r="B23" s="78">
        <v>21400</v>
      </c>
      <c r="C23" s="78">
        <v>28058</v>
      </c>
      <c r="D23" s="78">
        <v>7118</v>
      </c>
      <c r="E23" s="78">
        <v>7919</v>
      </c>
      <c r="F23" s="78">
        <v>13326</v>
      </c>
      <c r="G23" s="78">
        <v>18707</v>
      </c>
      <c r="H23" s="78">
        <v>956</v>
      </c>
      <c r="I23" s="78">
        <v>1432</v>
      </c>
      <c r="J23" s="104"/>
      <c r="K23" s="137">
        <f t="shared" si="3"/>
        <v>60.588323577967884</v>
      </c>
      <c r="L23" s="137">
        <f t="shared" si="3"/>
        <v>49.986636018602667</v>
      </c>
      <c r="M23" s="138">
        <f t="shared" si="4"/>
        <v>53.414377907849321</v>
      </c>
      <c r="N23" s="138">
        <f t="shared" si="4"/>
        <v>42.331747474207518</v>
      </c>
      <c r="O23" s="138">
        <f t="shared" si="5"/>
        <v>7.1739456701185658</v>
      </c>
      <c r="P23" s="138">
        <f t="shared" si="5"/>
        <v>7.6548885443951455</v>
      </c>
    </row>
    <row r="24" spans="1:16" s="127" customFormat="1" ht="18" customHeight="1">
      <c r="A24" s="29" t="s">
        <v>666</v>
      </c>
      <c r="B24" s="78">
        <v>5327</v>
      </c>
      <c r="C24" s="78">
        <v>6433</v>
      </c>
      <c r="D24" s="78">
        <v>1829</v>
      </c>
      <c r="E24" s="78">
        <v>1951</v>
      </c>
      <c r="F24" s="78">
        <v>3244</v>
      </c>
      <c r="G24" s="78">
        <v>4004</v>
      </c>
      <c r="H24" s="78">
        <v>254</v>
      </c>
      <c r="I24" s="78">
        <v>478</v>
      </c>
      <c r="J24" s="104"/>
      <c r="K24" s="137">
        <f t="shared" si="3"/>
        <v>64.210850801479651</v>
      </c>
      <c r="L24" s="137">
        <f t="shared" si="3"/>
        <v>60.664335664335667</v>
      </c>
      <c r="M24" s="138">
        <f t="shared" si="4"/>
        <v>56.381011097410607</v>
      </c>
      <c r="N24" s="138">
        <f t="shared" si="4"/>
        <v>48.726273726273725</v>
      </c>
      <c r="O24" s="138">
        <f t="shared" si="5"/>
        <v>7.8298397040690508</v>
      </c>
      <c r="P24" s="138">
        <f t="shared" si="5"/>
        <v>11.938061938061937</v>
      </c>
    </row>
    <row r="25" spans="1:16" s="127" customFormat="1" ht="18" customHeight="1">
      <c r="A25" s="29" t="s">
        <v>667</v>
      </c>
      <c r="B25" s="78">
        <v>19035</v>
      </c>
      <c r="C25" s="78">
        <v>30507</v>
      </c>
      <c r="D25" s="78">
        <v>6737</v>
      </c>
      <c r="E25" s="78">
        <v>9756</v>
      </c>
      <c r="F25" s="78">
        <v>11122</v>
      </c>
      <c r="G25" s="78">
        <v>18961</v>
      </c>
      <c r="H25" s="78">
        <v>1176</v>
      </c>
      <c r="I25" s="78">
        <v>1790</v>
      </c>
      <c r="J25" s="104"/>
      <c r="K25" s="137">
        <f t="shared" si="3"/>
        <v>71.147275669843552</v>
      </c>
      <c r="L25" s="137">
        <f t="shared" si="3"/>
        <v>60.893412794683819</v>
      </c>
      <c r="M25" s="138">
        <f t="shared" si="4"/>
        <v>60.573637834921776</v>
      </c>
      <c r="N25" s="138">
        <f t="shared" si="4"/>
        <v>51.452982437635143</v>
      </c>
      <c r="O25" s="138">
        <f t="shared" si="5"/>
        <v>10.573637834921778</v>
      </c>
      <c r="P25" s="138">
        <f t="shared" si="5"/>
        <v>9.4404303570486796</v>
      </c>
    </row>
    <row r="26" spans="1:16" s="127" customFormat="1" ht="18" customHeight="1">
      <c r="A26" s="29" t="s">
        <v>396</v>
      </c>
      <c r="B26" s="78">
        <v>1891</v>
      </c>
      <c r="C26" s="78">
        <v>2086</v>
      </c>
      <c r="D26" s="78">
        <v>644</v>
      </c>
      <c r="E26" s="78">
        <v>618</v>
      </c>
      <c r="F26" s="78">
        <v>1092</v>
      </c>
      <c r="G26" s="78">
        <v>1304</v>
      </c>
      <c r="H26" s="78">
        <v>155</v>
      </c>
      <c r="I26" s="78">
        <v>164</v>
      </c>
      <c r="J26" s="104"/>
      <c r="K26" s="137">
        <f t="shared" si="3"/>
        <v>73.168498168498161</v>
      </c>
      <c r="L26" s="137">
        <f t="shared" si="3"/>
        <v>59.969325153374228</v>
      </c>
      <c r="M26" s="138">
        <f t="shared" si="4"/>
        <v>58.974358974358978</v>
      </c>
      <c r="N26" s="138">
        <f t="shared" si="4"/>
        <v>47.392638036809814</v>
      </c>
      <c r="O26" s="138">
        <f t="shared" si="5"/>
        <v>14.194139194139193</v>
      </c>
      <c r="P26" s="138">
        <f t="shared" si="5"/>
        <v>12.576687116564417</v>
      </c>
    </row>
    <row r="27" spans="1:16" s="127" customFormat="1" ht="18" customHeight="1">
      <c r="A27" s="29" t="s">
        <v>668</v>
      </c>
      <c r="B27" s="78">
        <v>7963</v>
      </c>
      <c r="C27" s="78">
        <v>8519</v>
      </c>
      <c r="D27" s="78">
        <v>3002</v>
      </c>
      <c r="E27" s="78">
        <v>2594</v>
      </c>
      <c r="F27" s="78">
        <v>4487</v>
      </c>
      <c r="G27" s="78">
        <v>5369</v>
      </c>
      <c r="H27" s="78">
        <v>474</v>
      </c>
      <c r="I27" s="78">
        <v>556</v>
      </c>
      <c r="J27" s="104"/>
      <c r="K27" s="137">
        <f t="shared" si="3"/>
        <v>77.468241586806329</v>
      </c>
      <c r="L27" s="137">
        <f t="shared" si="3"/>
        <v>58.670143415906125</v>
      </c>
      <c r="M27" s="138">
        <f t="shared" si="4"/>
        <v>66.904390461332738</v>
      </c>
      <c r="N27" s="138">
        <f t="shared" si="4"/>
        <v>48.314397466939837</v>
      </c>
      <c r="O27" s="138">
        <f t="shared" si="5"/>
        <v>10.56385112547359</v>
      </c>
      <c r="P27" s="138">
        <f t="shared" si="5"/>
        <v>10.355745948966288</v>
      </c>
    </row>
    <row r="28" spans="1:16" s="127" customFormat="1" ht="18" customHeight="1">
      <c r="A28" s="29" t="s">
        <v>669</v>
      </c>
      <c r="B28" s="78">
        <v>12167</v>
      </c>
      <c r="C28" s="78">
        <v>16910</v>
      </c>
      <c r="D28" s="78">
        <v>4483</v>
      </c>
      <c r="E28" s="78">
        <v>5615</v>
      </c>
      <c r="F28" s="78">
        <v>7212</v>
      </c>
      <c r="G28" s="78">
        <v>10547</v>
      </c>
      <c r="H28" s="78">
        <v>472</v>
      </c>
      <c r="I28" s="78">
        <v>748</v>
      </c>
      <c r="J28" s="104"/>
      <c r="K28" s="137">
        <f t="shared" si="3"/>
        <v>68.704936217415408</v>
      </c>
      <c r="L28" s="137">
        <f t="shared" si="3"/>
        <v>60.329951645017545</v>
      </c>
      <c r="M28" s="138">
        <f t="shared" si="4"/>
        <v>62.160288408208544</v>
      </c>
      <c r="N28" s="138">
        <f t="shared" si="4"/>
        <v>53.237887550962363</v>
      </c>
      <c r="O28" s="138">
        <f t="shared" si="5"/>
        <v>6.5446478092068769</v>
      </c>
      <c r="P28" s="138">
        <f t="shared" si="5"/>
        <v>7.0920640940551811</v>
      </c>
    </row>
    <row r="29" spans="1:16" s="127" customFormat="1" ht="18" customHeight="1">
      <c r="A29" s="29" t="s">
        <v>537</v>
      </c>
      <c r="B29" s="78">
        <v>3928</v>
      </c>
      <c r="C29" s="78">
        <v>4823</v>
      </c>
      <c r="D29" s="78">
        <v>1415</v>
      </c>
      <c r="E29" s="78">
        <v>1436</v>
      </c>
      <c r="F29" s="78">
        <v>2225</v>
      </c>
      <c r="G29" s="78">
        <v>3030</v>
      </c>
      <c r="H29" s="78">
        <v>288</v>
      </c>
      <c r="I29" s="78">
        <v>357</v>
      </c>
      <c r="J29" s="104"/>
      <c r="K29" s="137">
        <f t="shared" si="3"/>
        <v>76.539325842696627</v>
      </c>
      <c r="L29" s="137">
        <f t="shared" si="3"/>
        <v>59.174917491749177</v>
      </c>
      <c r="M29" s="138">
        <f t="shared" si="4"/>
        <v>63.59550561797753</v>
      </c>
      <c r="N29" s="138">
        <f t="shared" si="4"/>
        <v>47.39273927392739</v>
      </c>
      <c r="O29" s="138">
        <f t="shared" si="5"/>
        <v>12.943820224719103</v>
      </c>
      <c r="P29" s="138">
        <f t="shared" si="5"/>
        <v>11.782178217821782</v>
      </c>
    </row>
    <row r="30" spans="1:16" s="127" customFormat="1" ht="18" customHeight="1">
      <c r="A30" s="29" t="s">
        <v>670</v>
      </c>
      <c r="B30" s="78">
        <v>684</v>
      </c>
      <c r="C30" s="78">
        <v>443</v>
      </c>
      <c r="D30" s="78">
        <v>236</v>
      </c>
      <c r="E30" s="78">
        <v>143</v>
      </c>
      <c r="F30" s="78">
        <v>411</v>
      </c>
      <c r="G30" s="78">
        <v>279</v>
      </c>
      <c r="H30" s="78">
        <v>37</v>
      </c>
      <c r="I30" s="78">
        <v>21</v>
      </c>
      <c r="J30" s="104"/>
      <c r="K30" s="137">
        <f t="shared" si="3"/>
        <v>66.423357664233578</v>
      </c>
      <c r="L30" s="137">
        <f t="shared" si="3"/>
        <v>58.781362007168461</v>
      </c>
      <c r="M30" s="138">
        <f t="shared" si="4"/>
        <v>57.420924574209245</v>
      </c>
      <c r="N30" s="138">
        <f t="shared" si="4"/>
        <v>51.25448028673835</v>
      </c>
      <c r="O30" s="138">
        <f t="shared" si="5"/>
        <v>9.002433090024331</v>
      </c>
      <c r="P30" s="138">
        <f t="shared" si="5"/>
        <v>7.5268817204301079</v>
      </c>
    </row>
    <row r="31" spans="1:16" s="127" customFormat="1" ht="18" customHeight="1">
      <c r="A31" s="29"/>
      <c r="B31" s="130"/>
      <c r="C31" s="130"/>
      <c r="D31" s="169"/>
      <c r="E31" s="169"/>
      <c r="F31" s="169"/>
      <c r="G31" s="169"/>
      <c r="H31" s="169"/>
      <c r="I31" s="169"/>
      <c r="J31" s="169"/>
      <c r="K31" s="169"/>
      <c r="L31" s="169"/>
      <c r="M31" s="169"/>
      <c r="N31" s="169"/>
      <c r="O31" s="169"/>
      <c r="P31" s="169"/>
    </row>
    <row r="32" spans="1:16" s="127" customFormat="1" ht="18" customHeight="1">
      <c r="A32" s="20" t="s">
        <v>671</v>
      </c>
      <c r="B32" s="132"/>
      <c r="C32" s="132"/>
      <c r="D32" s="132"/>
      <c r="E32" s="132"/>
      <c r="F32" s="132"/>
      <c r="G32" s="132"/>
      <c r="H32" s="132"/>
      <c r="I32" s="132"/>
      <c r="J32" s="276"/>
      <c r="K32" s="134"/>
      <c r="L32" s="134"/>
      <c r="M32" s="135"/>
      <c r="N32" s="135"/>
      <c r="O32" s="135"/>
      <c r="P32" s="135"/>
    </row>
    <row r="33" spans="1:16" s="127" customFormat="1" ht="18" customHeight="1">
      <c r="A33" s="29" t="s">
        <v>672</v>
      </c>
      <c r="B33" s="78">
        <v>5098</v>
      </c>
      <c r="C33" s="78">
        <v>6456</v>
      </c>
      <c r="D33" s="78">
        <v>1543</v>
      </c>
      <c r="E33" s="78">
        <v>2070</v>
      </c>
      <c r="F33" s="78">
        <v>3234</v>
      </c>
      <c r="G33" s="78">
        <v>3953</v>
      </c>
      <c r="H33" s="78">
        <v>321</v>
      </c>
      <c r="I33" s="78">
        <v>433</v>
      </c>
      <c r="J33" s="104"/>
      <c r="K33" s="137">
        <f t="shared" ref="K33:L39" si="6">(D33+H33)/F33*100</f>
        <v>57.63760049474336</v>
      </c>
      <c r="L33" s="137">
        <f t="shared" si="6"/>
        <v>63.318998229193014</v>
      </c>
      <c r="M33" s="138">
        <f t="shared" ref="M33:N39" si="7">D33/F33*100</f>
        <v>47.711811997526283</v>
      </c>
      <c r="N33" s="138">
        <f t="shared" si="7"/>
        <v>52.365292183152036</v>
      </c>
      <c r="O33" s="138">
        <f t="shared" ref="O33:P39" si="8">H33/F33*100</f>
        <v>9.9257884972170682</v>
      </c>
      <c r="P33" s="138">
        <f t="shared" si="8"/>
        <v>10.953706046040981</v>
      </c>
    </row>
    <row r="34" spans="1:16" s="127" customFormat="1" ht="18" customHeight="1">
      <c r="A34" s="29" t="s">
        <v>673</v>
      </c>
      <c r="B34" s="78">
        <v>5009</v>
      </c>
      <c r="C34" s="78">
        <v>7180</v>
      </c>
      <c r="D34" s="78">
        <v>1395</v>
      </c>
      <c r="E34" s="78">
        <v>2557</v>
      </c>
      <c r="F34" s="78">
        <v>3256</v>
      </c>
      <c r="G34" s="78">
        <v>4132</v>
      </c>
      <c r="H34" s="78">
        <v>358</v>
      </c>
      <c r="I34" s="78">
        <v>491</v>
      </c>
      <c r="J34" s="104"/>
      <c r="K34" s="137">
        <f t="shared" si="6"/>
        <v>53.839066339066342</v>
      </c>
      <c r="L34" s="137">
        <f t="shared" si="6"/>
        <v>73.76573088092934</v>
      </c>
      <c r="M34" s="138">
        <f t="shared" si="7"/>
        <v>42.843980343980341</v>
      </c>
      <c r="N34" s="138">
        <f t="shared" si="7"/>
        <v>61.882865440464663</v>
      </c>
      <c r="O34" s="138">
        <f t="shared" si="8"/>
        <v>10.995085995085994</v>
      </c>
      <c r="P34" s="138">
        <f t="shared" si="8"/>
        <v>11.882865440464666</v>
      </c>
    </row>
    <row r="35" spans="1:16" s="127" customFormat="1" ht="18" customHeight="1">
      <c r="A35" s="29" t="s">
        <v>674</v>
      </c>
      <c r="B35" s="78">
        <v>2659</v>
      </c>
      <c r="C35" s="78">
        <v>3784</v>
      </c>
      <c r="D35" s="78">
        <v>953</v>
      </c>
      <c r="E35" s="78">
        <v>1427</v>
      </c>
      <c r="F35" s="78">
        <v>1545</v>
      </c>
      <c r="G35" s="78">
        <v>2156</v>
      </c>
      <c r="H35" s="78">
        <v>161</v>
      </c>
      <c r="I35" s="78">
        <v>201</v>
      </c>
      <c r="J35" s="104"/>
      <c r="K35" s="137">
        <f t="shared" si="6"/>
        <v>72.103559870550157</v>
      </c>
      <c r="L35" s="137">
        <f t="shared" si="6"/>
        <v>75.510204081632651</v>
      </c>
      <c r="M35" s="138">
        <f t="shared" si="7"/>
        <v>61.68284789644013</v>
      </c>
      <c r="N35" s="138">
        <f t="shared" si="7"/>
        <v>66.187384044526894</v>
      </c>
      <c r="O35" s="138">
        <f t="shared" si="8"/>
        <v>10.420711974110032</v>
      </c>
      <c r="P35" s="138">
        <f t="shared" si="8"/>
        <v>9.3228200371057515</v>
      </c>
    </row>
    <row r="36" spans="1:16" s="127" customFormat="1" ht="18" customHeight="1">
      <c r="A36" s="29" t="s">
        <v>675</v>
      </c>
      <c r="B36" s="78">
        <v>5764</v>
      </c>
      <c r="C36" s="78">
        <v>8175</v>
      </c>
      <c r="D36" s="78">
        <v>1851</v>
      </c>
      <c r="E36" s="78">
        <v>2381</v>
      </c>
      <c r="F36" s="78">
        <v>3541</v>
      </c>
      <c r="G36" s="78">
        <v>5210</v>
      </c>
      <c r="H36" s="78">
        <v>372</v>
      </c>
      <c r="I36" s="78">
        <v>584</v>
      </c>
      <c r="J36" s="104"/>
      <c r="K36" s="137">
        <f t="shared" si="6"/>
        <v>62.778876023722106</v>
      </c>
      <c r="L36" s="137">
        <f t="shared" si="6"/>
        <v>56.909788867562384</v>
      </c>
      <c r="M36" s="138">
        <f t="shared" si="7"/>
        <v>52.273369104772662</v>
      </c>
      <c r="N36" s="138">
        <f t="shared" si="7"/>
        <v>45.700575815738965</v>
      </c>
      <c r="O36" s="138">
        <f t="shared" si="8"/>
        <v>10.505506918949449</v>
      </c>
      <c r="P36" s="138">
        <f t="shared" si="8"/>
        <v>11.209213051823417</v>
      </c>
    </row>
    <row r="37" spans="1:16" s="127" customFormat="1" ht="18" customHeight="1">
      <c r="A37" s="29" t="s">
        <v>676</v>
      </c>
      <c r="B37" s="78">
        <v>3522</v>
      </c>
      <c r="C37" s="78">
        <v>3962</v>
      </c>
      <c r="D37" s="78">
        <v>1169</v>
      </c>
      <c r="E37" s="78">
        <v>1210</v>
      </c>
      <c r="F37" s="78">
        <v>2085</v>
      </c>
      <c r="G37" s="78">
        <v>2485</v>
      </c>
      <c r="H37" s="78">
        <v>268</v>
      </c>
      <c r="I37" s="78">
        <v>267</v>
      </c>
      <c r="J37" s="104"/>
      <c r="K37" s="137">
        <f t="shared" si="6"/>
        <v>68.920863309352526</v>
      </c>
      <c r="L37" s="137">
        <f t="shared" si="6"/>
        <v>59.436619718309856</v>
      </c>
      <c r="M37" s="138">
        <f t="shared" si="7"/>
        <v>56.067146282973624</v>
      </c>
      <c r="N37" s="138">
        <f t="shared" si="7"/>
        <v>48.692152917505034</v>
      </c>
      <c r="O37" s="138">
        <f t="shared" si="8"/>
        <v>12.853717026378897</v>
      </c>
      <c r="P37" s="138">
        <f t="shared" si="8"/>
        <v>10.74446680080483</v>
      </c>
    </row>
    <row r="38" spans="1:16" s="127" customFormat="1" ht="18" customHeight="1">
      <c r="A38" s="29" t="s">
        <v>677</v>
      </c>
      <c r="B38" s="78">
        <v>9418</v>
      </c>
      <c r="C38" s="78">
        <v>10941</v>
      </c>
      <c r="D38" s="78">
        <v>3168</v>
      </c>
      <c r="E38" s="78">
        <v>3591</v>
      </c>
      <c r="F38" s="78">
        <v>5700</v>
      </c>
      <c r="G38" s="78">
        <v>6809</v>
      </c>
      <c r="H38" s="78">
        <v>550</v>
      </c>
      <c r="I38" s="78">
        <v>541</v>
      </c>
      <c r="J38" s="104"/>
      <c r="K38" s="137">
        <f t="shared" si="6"/>
        <v>65.228070175438603</v>
      </c>
      <c r="L38" s="137">
        <f t="shared" si="6"/>
        <v>60.684388309590254</v>
      </c>
      <c r="M38" s="138">
        <f t="shared" si="7"/>
        <v>55.578947368421048</v>
      </c>
      <c r="N38" s="138">
        <f t="shared" si="7"/>
        <v>52.73902188280217</v>
      </c>
      <c r="O38" s="138">
        <f t="shared" si="8"/>
        <v>9.6491228070175428</v>
      </c>
      <c r="P38" s="138">
        <f t="shared" si="8"/>
        <v>7.945366426788075</v>
      </c>
    </row>
    <row r="39" spans="1:16" s="127" customFormat="1" ht="18" customHeight="1">
      <c r="A39" s="29" t="s">
        <v>678</v>
      </c>
      <c r="B39" s="78">
        <v>3070</v>
      </c>
      <c r="C39" s="78">
        <v>3716</v>
      </c>
      <c r="D39" s="78">
        <v>885</v>
      </c>
      <c r="E39" s="78">
        <v>1172</v>
      </c>
      <c r="F39" s="78">
        <v>1942</v>
      </c>
      <c r="G39" s="78">
        <v>2207</v>
      </c>
      <c r="H39" s="78">
        <v>243</v>
      </c>
      <c r="I39" s="78">
        <v>337</v>
      </c>
      <c r="J39" s="104"/>
      <c r="K39" s="137">
        <f t="shared" si="6"/>
        <v>58.084449021627194</v>
      </c>
      <c r="L39" s="137">
        <f t="shared" si="6"/>
        <v>68.373357498867236</v>
      </c>
      <c r="M39" s="138">
        <f t="shared" si="7"/>
        <v>45.57157569515963</v>
      </c>
      <c r="N39" s="138">
        <f t="shared" si="7"/>
        <v>53.103760761214311</v>
      </c>
      <c r="O39" s="138">
        <f t="shared" si="8"/>
        <v>12.512873326467558</v>
      </c>
      <c r="P39" s="138">
        <f t="shared" si="8"/>
        <v>15.269596737652922</v>
      </c>
    </row>
    <row r="40" spans="1:16" ht="18" customHeight="1" thickBot="1">
      <c r="A40" s="120"/>
      <c r="B40" s="120"/>
      <c r="C40" s="120"/>
      <c r="D40" s="120"/>
      <c r="E40" s="120"/>
      <c r="F40" s="120"/>
      <c r="G40" s="120"/>
      <c r="H40" s="120"/>
      <c r="I40" s="120"/>
      <c r="J40" s="120"/>
      <c r="K40" s="120"/>
      <c r="L40" s="120"/>
      <c r="M40" s="120"/>
      <c r="N40" s="120"/>
      <c r="O40" s="120"/>
      <c r="P40" s="120"/>
    </row>
    <row r="113" spans="1:16" s="127" customFormat="1" ht="15">
      <c r="A113" s="29"/>
      <c r="B113" s="144"/>
      <c r="C113" s="144"/>
      <c r="D113" s="144"/>
      <c r="E113" s="144"/>
      <c r="F113" s="144"/>
      <c r="G113" s="144"/>
      <c r="H113" s="144"/>
      <c r="K113" s="158"/>
      <c r="L113" s="158"/>
      <c r="M113" s="158"/>
      <c r="N113" s="158"/>
      <c r="O113" s="158"/>
    </row>
    <row r="114" spans="1:16" s="127" customFormat="1" ht="15">
      <c r="A114" s="29"/>
      <c r="B114" s="144"/>
      <c r="C114" s="144"/>
      <c r="D114" s="144"/>
      <c r="E114" s="144"/>
      <c r="F114" s="144"/>
      <c r="G114" s="144"/>
      <c r="H114" s="144"/>
      <c r="K114" s="158"/>
      <c r="L114" s="158"/>
      <c r="M114" s="158"/>
      <c r="N114" s="158"/>
      <c r="O114" s="158"/>
    </row>
    <row r="115" spans="1:16" s="127" customFormat="1" ht="15">
      <c r="A115" s="29"/>
      <c r="B115" s="144"/>
      <c r="C115" s="144"/>
      <c r="D115" s="144"/>
      <c r="E115" s="144"/>
      <c r="F115" s="144"/>
      <c r="G115" s="144"/>
      <c r="H115" s="144"/>
      <c r="K115" s="158"/>
      <c r="L115" s="158"/>
      <c r="M115" s="158"/>
      <c r="N115" s="158"/>
      <c r="O115" s="158"/>
    </row>
    <row r="116" spans="1:16" s="127" customFormat="1" ht="15">
      <c r="A116" s="29"/>
      <c r="B116" s="144"/>
      <c r="C116" s="144"/>
      <c r="D116" s="144"/>
      <c r="E116" s="144"/>
      <c r="F116" s="144"/>
      <c r="G116" s="144"/>
      <c r="H116" s="144"/>
      <c r="K116" s="158"/>
      <c r="L116" s="158"/>
      <c r="M116" s="158"/>
      <c r="N116" s="158"/>
      <c r="O116" s="158"/>
    </row>
    <row r="117" spans="1:16" s="127" customFormat="1" ht="15">
      <c r="A117" s="29"/>
      <c r="B117" s="144"/>
      <c r="C117" s="144"/>
      <c r="D117" s="144"/>
      <c r="E117" s="144"/>
      <c r="F117" s="144"/>
      <c r="G117" s="144"/>
      <c r="H117" s="144"/>
      <c r="K117" s="158"/>
      <c r="L117" s="158"/>
      <c r="M117" s="158"/>
      <c r="N117" s="158"/>
      <c r="O117" s="158"/>
    </row>
    <row r="118" spans="1:16" s="127" customFormat="1" ht="15">
      <c r="A118" s="29"/>
      <c r="B118" s="144"/>
      <c r="C118" s="144"/>
      <c r="D118" s="144"/>
      <c r="E118" s="144"/>
      <c r="F118" s="144"/>
      <c r="G118" s="144"/>
      <c r="H118" s="144"/>
      <c r="K118" s="158"/>
      <c r="L118" s="158"/>
      <c r="M118" s="158"/>
      <c r="N118" s="158"/>
      <c r="O118" s="158"/>
    </row>
    <row r="119" spans="1:16" s="127" customFormat="1" ht="15">
      <c r="A119" s="29"/>
      <c r="B119" s="144"/>
      <c r="C119" s="144"/>
      <c r="D119" s="144"/>
      <c r="E119" s="144"/>
      <c r="F119" s="144"/>
      <c r="G119" s="144"/>
      <c r="H119" s="144"/>
      <c r="K119" s="158"/>
      <c r="L119" s="158"/>
      <c r="M119" s="158"/>
      <c r="N119" s="158"/>
      <c r="O119" s="158"/>
    </row>
    <row r="120" spans="1:16" s="127" customFormat="1" ht="15">
      <c r="A120" s="29"/>
      <c r="B120" s="144"/>
      <c r="C120" s="144"/>
      <c r="D120" s="144"/>
      <c r="E120" s="144"/>
      <c r="F120" s="144"/>
      <c r="G120" s="144"/>
      <c r="H120" s="144"/>
      <c r="I120" s="130"/>
      <c r="J120" s="130"/>
      <c r="K120" s="158"/>
      <c r="L120" s="158"/>
      <c r="M120" s="158"/>
      <c r="N120" s="158"/>
      <c r="O120" s="158"/>
      <c r="P120" s="130"/>
    </row>
    <row r="121" spans="1:16" s="127" customFormat="1" ht="15">
      <c r="A121" s="29"/>
      <c r="B121" s="144"/>
      <c r="C121" s="144"/>
      <c r="D121" s="144"/>
      <c r="E121" s="144"/>
      <c r="F121" s="144"/>
      <c r="G121" s="144"/>
      <c r="H121" s="144"/>
      <c r="I121" s="130"/>
      <c r="J121" s="130"/>
      <c r="K121" s="158"/>
      <c r="L121" s="158"/>
      <c r="M121" s="158"/>
      <c r="N121" s="158"/>
      <c r="O121" s="158"/>
      <c r="P121" s="130"/>
    </row>
    <row r="122" spans="1:16" s="127" customFormat="1" ht="15">
      <c r="A122" s="29"/>
      <c r="B122" s="144"/>
      <c r="C122" s="144"/>
      <c r="D122" s="144"/>
      <c r="E122" s="144"/>
      <c r="F122" s="144"/>
      <c r="G122" s="144"/>
      <c r="H122" s="144"/>
      <c r="I122" s="130"/>
      <c r="J122" s="130"/>
      <c r="K122" s="158"/>
      <c r="L122" s="158"/>
      <c r="M122" s="158"/>
      <c r="N122" s="158"/>
      <c r="O122" s="158"/>
      <c r="P122" s="130"/>
    </row>
    <row r="123" spans="1:16" s="127" customFormat="1" ht="15">
      <c r="A123" s="29"/>
      <c r="B123" s="144"/>
      <c r="C123" s="144"/>
      <c r="D123" s="144"/>
      <c r="E123" s="144"/>
      <c r="F123" s="144"/>
      <c r="G123" s="144"/>
      <c r="H123" s="144"/>
      <c r="I123" s="130"/>
      <c r="J123" s="130"/>
      <c r="K123" s="158"/>
      <c r="L123" s="158"/>
      <c r="M123" s="158"/>
      <c r="N123" s="158"/>
      <c r="O123" s="158"/>
      <c r="P123" s="130"/>
    </row>
    <row r="124" spans="1:16" s="127" customFormat="1" ht="15">
      <c r="A124" s="29"/>
      <c r="B124" s="144"/>
      <c r="C124" s="144"/>
      <c r="D124" s="144"/>
      <c r="E124" s="144"/>
      <c r="F124" s="144"/>
      <c r="G124" s="144"/>
      <c r="H124" s="144"/>
      <c r="I124" s="130"/>
      <c r="J124" s="130"/>
      <c r="K124" s="158"/>
      <c r="L124" s="158"/>
      <c r="M124" s="158"/>
      <c r="N124" s="158"/>
      <c r="O124" s="158"/>
      <c r="P124" s="130"/>
    </row>
    <row r="125" spans="1:16" ht="15">
      <c r="A125" s="29"/>
      <c r="B125" s="144"/>
      <c r="C125" s="144"/>
      <c r="D125" s="144"/>
      <c r="E125" s="144"/>
      <c r="F125" s="144"/>
      <c r="G125" s="144"/>
      <c r="H125" s="144"/>
      <c r="I125" s="130"/>
      <c r="J125" s="130"/>
      <c r="K125" s="158"/>
      <c r="L125" s="158"/>
      <c r="M125" s="158"/>
      <c r="N125" s="158"/>
      <c r="O125" s="158"/>
      <c r="P125" s="130"/>
    </row>
    <row r="126" spans="1:16" ht="15">
      <c r="A126" s="29"/>
      <c r="B126" s="144"/>
      <c r="C126" s="144"/>
      <c r="D126" s="144"/>
      <c r="E126" s="144"/>
      <c r="F126" s="144"/>
      <c r="G126" s="144"/>
      <c r="H126" s="144"/>
      <c r="I126" s="130"/>
      <c r="J126" s="130"/>
      <c r="K126" s="158"/>
      <c r="L126" s="158"/>
      <c r="M126" s="158"/>
      <c r="N126" s="158"/>
      <c r="O126" s="158"/>
      <c r="P126" s="130"/>
    </row>
    <row r="127" spans="1:16" ht="15">
      <c r="A127" s="29"/>
      <c r="B127" s="144"/>
      <c r="C127" s="144"/>
      <c r="D127" s="144"/>
      <c r="E127" s="144"/>
      <c r="F127" s="144"/>
      <c r="G127" s="144"/>
      <c r="H127" s="144"/>
      <c r="I127" s="130"/>
      <c r="J127" s="130"/>
      <c r="K127" s="158"/>
      <c r="L127" s="158"/>
      <c r="M127" s="158"/>
      <c r="N127" s="158"/>
      <c r="O127" s="158"/>
      <c r="P127" s="130"/>
    </row>
    <row r="128" spans="1:16" ht="15">
      <c r="A128" s="29"/>
      <c r="B128" s="144"/>
      <c r="C128" s="144"/>
      <c r="D128" s="144"/>
      <c r="E128" s="144"/>
      <c r="F128" s="144"/>
      <c r="G128" s="144"/>
      <c r="H128" s="144"/>
      <c r="I128" s="130"/>
      <c r="J128" s="130"/>
      <c r="K128" s="158"/>
      <c r="L128" s="158"/>
      <c r="M128" s="158"/>
      <c r="N128" s="158"/>
      <c r="O128" s="158"/>
      <c r="P128" s="130"/>
    </row>
    <row r="129" spans="1:16" ht="15">
      <c r="A129" s="29"/>
      <c r="B129" s="144"/>
      <c r="C129" s="144"/>
      <c r="D129" s="144"/>
      <c r="E129" s="144"/>
      <c r="F129" s="144"/>
      <c r="G129" s="144"/>
      <c r="H129" s="144"/>
      <c r="I129" s="130"/>
      <c r="J129" s="130"/>
      <c r="K129" s="158"/>
      <c r="L129" s="158"/>
      <c r="M129" s="158"/>
      <c r="N129" s="158"/>
      <c r="O129" s="158"/>
      <c r="P129" s="130"/>
    </row>
    <row r="130" spans="1:16" ht="15">
      <c r="A130" s="29"/>
      <c r="B130" s="144"/>
      <c r="C130" s="144"/>
      <c r="D130" s="144"/>
      <c r="E130" s="144"/>
      <c r="F130" s="144"/>
      <c r="G130" s="144"/>
      <c r="H130" s="144"/>
      <c r="I130" s="130"/>
      <c r="J130" s="130"/>
      <c r="K130" s="158"/>
      <c r="L130" s="158"/>
      <c r="M130" s="158"/>
      <c r="N130" s="158"/>
      <c r="O130" s="158"/>
      <c r="P130" s="130"/>
    </row>
    <row r="131" spans="1:16" ht="15">
      <c r="A131" s="29"/>
      <c r="B131" s="144"/>
      <c r="C131" s="144"/>
      <c r="D131" s="144"/>
      <c r="E131" s="144"/>
      <c r="F131" s="144"/>
      <c r="G131" s="144"/>
      <c r="H131" s="144"/>
      <c r="I131" s="130"/>
      <c r="J131" s="130"/>
      <c r="K131" s="158"/>
      <c r="L131" s="158"/>
      <c r="M131" s="158"/>
      <c r="N131" s="158"/>
      <c r="O131" s="158"/>
      <c r="P131" s="130"/>
    </row>
    <row r="132" spans="1:16" ht="15">
      <c r="A132" s="29"/>
      <c r="B132" s="144"/>
      <c r="C132" s="144"/>
      <c r="D132" s="144"/>
      <c r="E132" s="144"/>
      <c r="F132" s="144"/>
      <c r="G132" s="144"/>
      <c r="H132" s="144"/>
      <c r="I132" s="130"/>
      <c r="J132" s="130"/>
      <c r="K132" s="158"/>
      <c r="L132" s="158"/>
      <c r="M132" s="158"/>
      <c r="N132" s="158"/>
      <c r="O132" s="158"/>
      <c r="P132" s="130"/>
    </row>
    <row r="133" spans="1:16" ht="15">
      <c r="A133" s="29"/>
      <c r="B133" s="144"/>
      <c r="C133" s="144"/>
      <c r="D133" s="144"/>
      <c r="E133" s="144"/>
      <c r="F133" s="144"/>
      <c r="G133" s="144"/>
      <c r="H133" s="144"/>
      <c r="I133" s="130"/>
      <c r="J133" s="130"/>
      <c r="K133" s="158"/>
      <c r="L133" s="158"/>
      <c r="M133" s="158"/>
      <c r="N133" s="158"/>
      <c r="O133" s="158"/>
      <c r="P133" s="130"/>
    </row>
    <row r="134" spans="1:16" ht="15">
      <c r="A134" s="29"/>
      <c r="B134" s="144"/>
      <c r="C134" s="144"/>
      <c r="D134" s="144"/>
      <c r="E134" s="144"/>
      <c r="F134" s="144"/>
      <c r="G134" s="144"/>
      <c r="H134" s="144"/>
      <c r="I134" s="130"/>
      <c r="J134" s="130"/>
      <c r="K134" s="158"/>
      <c r="L134" s="158"/>
      <c r="M134" s="158"/>
      <c r="N134" s="158"/>
      <c r="O134" s="158"/>
      <c r="P134" s="130"/>
    </row>
    <row r="135" spans="1:16" ht="15">
      <c r="A135" s="29"/>
      <c r="B135" s="144"/>
      <c r="C135" s="144"/>
      <c r="D135" s="144"/>
      <c r="E135" s="144"/>
      <c r="F135" s="144"/>
      <c r="G135" s="144"/>
      <c r="H135" s="144"/>
      <c r="I135" s="130"/>
      <c r="J135" s="130"/>
      <c r="K135" s="158"/>
      <c r="L135" s="158"/>
      <c r="M135" s="158"/>
      <c r="N135" s="158"/>
      <c r="O135" s="158"/>
      <c r="P135" s="130"/>
    </row>
    <row r="136" spans="1:16" ht="15">
      <c r="A136" s="29"/>
      <c r="B136" s="144"/>
      <c r="C136" s="144"/>
      <c r="D136" s="144"/>
      <c r="E136" s="144"/>
      <c r="F136" s="144"/>
      <c r="G136" s="144"/>
      <c r="H136" s="144"/>
      <c r="I136" s="130"/>
      <c r="J136" s="130"/>
      <c r="K136" s="158"/>
      <c r="L136" s="158"/>
      <c r="M136" s="158"/>
      <c r="N136" s="158"/>
      <c r="O136" s="158"/>
      <c r="P136" s="130"/>
    </row>
    <row r="137" spans="1:16" ht="15">
      <c r="A137" s="29"/>
      <c r="B137" s="144"/>
      <c r="C137" s="144"/>
      <c r="D137" s="144"/>
      <c r="E137" s="144"/>
      <c r="F137" s="144"/>
      <c r="G137" s="144"/>
      <c r="H137" s="144"/>
      <c r="I137" s="130"/>
      <c r="J137" s="130"/>
      <c r="K137" s="158"/>
      <c r="L137" s="158"/>
      <c r="M137" s="158"/>
      <c r="N137" s="158"/>
      <c r="O137" s="158"/>
      <c r="P137" s="130"/>
    </row>
    <row r="138" spans="1:16" ht="15">
      <c r="A138" s="29"/>
      <c r="B138" s="144"/>
      <c r="C138" s="144"/>
      <c r="D138" s="144"/>
      <c r="E138" s="144"/>
      <c r="F138" s="144"/>
      <c r="G138" s="144"/>
      <c r="H138" s="144"/>
      <c r="I138" s="160"/>
      <c r="J138" s="160"/>
      <c r="K138" s="158"/>
      <c r="L138" s="158"/>
      <c r="M138" s="158"/>
      <c r="N138" s="158"/>
      <c r="O138" s="158"/>
      <c r="P138" s="141"/>
    </row>
    <row r="139" spans="1:16" ht="15">
      <c r="A139" s="29"/>
      <c r="B139" s="144"/>
      <c r="C139" s="144"/>
      <c r="D139" s="144"/>
      <c r="E139" s="144"/>
      <c r="F139" s="144"/>
      <c r="G139" s="144"/>
      <c r="H139" s="144"/>
      <c r="I139" s="160"/>
      <c r="J139" s="160"/>
      <c r="K139" s="158"/>
      <c r="L139" s="158"/>
      <c r="M139" s="158"/>
      <c r="N139" s="158"/>
      <c r="O139" s="158"/>
      <c r="P139" s="141"/>
    </row>
    <row r="140" spans="1:16" ht="15">
      <c r="A140" s="29"/>
      <c r="B140" s="144"/>
      <c r="C140" s="144"/>
      <c r="D140" s="144"/>
      <c r="E140" s="144"/>
      <c r="F140" s="144"/>
      <c r="G140" s="144"/>
      <c r="H140" s="144"/>
      <c r="I140" s="160"/>
      <c r="J140" s="160"/>
      <c r="K140" s="158"/>
      <c r="L140" s="158"/>
      <c r="M140" s="158"/>
      <c r="N140" s="158"/>
      <c r="O140" s="158"/>
      <c r="P140" s="141"/>
    </row>
    <row r="141" spans="1:16" ht="15.75">
      <c r="A141" s="20"/>
      <c r="B141" s="144"/>
      <c r="C141" s="144"/>
      <c r="D141" s="144"/>
      <c r="E141" s="144"/>
      <c r="F141" s="144"/>
      <c r="G141" s="144"/>
      <c r="H141" s="144"/>
      <c r="I141" s="160"/>
      <c r="J141" s="160"/>
      <c r="K141" s="158"/>
      <c r="L141" s="158"/>
      <c r="M141" s="158"/>
      <c r="N141" s="158"/>
      <c r="O141" s="158"/>
      <c r="P141" s="141"/>
    </row>
    <row r="142" spans="1:16" ht="15">
      <c r="A142" s="29"/>
      <c r="B142" s="144"/>
      <c r="C142" s="144"/>
      <c r="D142" s="144"/>
      <c r="E142" s="144"/>
      <c r="F142" s="144"/>
      <c r="G142" s="144"/>
      <c r="H142" s="144"/>
      <c r="I142" s="160"/>
      <c r="J142" s="160"/>
      <c r="K142" s="158"/>
      <c r="L142" s="158"/>
      <c r="M142" s="158"/>
      <c r="N142" s="158"/>
      <c r="O142" s="158"/>
      <c r="P142" s="141"/>
    </row>
    <row r="143" spans="1:16" ht="15">
      <c r="A143" s="29"/>
      <c r="B143" s="144"/>
      <c r="C143" s="144"/>
      <c r="D143" s="144"/>
      <c r="E143" s="144"/>
      <c r="F143" s="144"/>
      <c r="G143" s="144"/>
      <c r="H143" s="144"/>
      <c r="I143" s="157"/>
      <c r="J143" s="157"/>
      <c r="K143" s="158"/>
      <c r="L143" s="158"/>
      <c r="M143" s="158"/>
      <c r="N143" s="158"/>
      <c r="O143" s="158"/>
      <c r="P143" s="141"/>
    </row>
    <row r="144" spans="1:16" ht="15">
      <c r="A144" s="29"/>
      <c r="B144" s="144"/>
      <c r="C144" s="144"/>
      <c r="D144" s="144"/>
      <c r="E144" s="144"/>
      <c r="F144" s="144"/>
      <c r="G144" s="144"/>
      <c r="H144" s="144"/>
      <c r="I144" s="157"/>
      <c r="J144" s="157"/>
      <c r="K144" s="158"/>
      <c r="L144" s="158"/>
      <c r="M144" s="158"/>
      <c r="N144" s="158"/>
      <c r="O144" s="158"/>
      <c r="P144" s="141"/>
    </row>
    <row r="145" spans="1:16" ht="15">
      <c r="A145" s="29"/>
      <c r="B145" s="144"/>
      <c r="C145" s="144"/>
      <c r="D145" s="144"/>
      <c r="E145" s="144"/>
      <c r="F145" s="144"/>
      <c r="G145" s="144"/>
      <c r="H145" s="144"/>
      <c r="I145" s="157"/>
      <c r="J145" s="157"/>
      <c r="K145" s="158"/>
      <c r="L145" s="158"/>
      <c r="M145" s="158"/>
      <c r="N145" s="158"/>
      <c r="O145" s="158"/>
      <c r="P145" s="141"/>
    </row>
    <row r="146" spans="1:16" ht="15">
      <c r="A146" s="29"/>
      <c r="B146" s="144"/>
      <c r="C146" s="144"/>
      <c r="D146" s="144"/>
      <c r="E146" s="144"/>
      <c r="F146" s="144"/>
      <c r="G146" s="144"/>
      <c r="H146" s="144"/>
      <c r="I146" s="157"/>
      <c r="J146" s="157"/>
      <c r="K146" s="158"/>
      <c r="L146" s="158"/>
      <c r="M146" s="158"/>
      <c r="N146" s="158"/>
      <c r="O146" s="158"/>
      <c r="P146" s="141"/>
    </row>
    <row r="147" spans="1:16" ht="15">
      <c r="A147" s="29"/>
      <c r="B147" s="144"/>
      <c r="C147" s="144"/>
      <c r="D147" s="144"/>
      <c r="E147" s="144"/>
      <c r="F147" s="144"/>
      <c r="G147" s="144"/>
      <c r="H147" s="144"/>
      <c r="I147" s="157"/>
      <c r="J147" s="157"/>
      <c r="K147" s="158"/>
      <c r="L147" s="158"/>
      <c r="M147" s="158"/>
      <c r="N147" s="158"/>
      <c r="O147" s="158"/>
      <c r="P147" s="141"/>
    </row>
    <row r="148" spans="1:16" ht="15">
      <c r="A148" s="29"/>
      <c r="B148" s="144"/>
      <c r="C148" s="144"/>
      <c r="D148" s="144"/>
      <c r="E148" s="144"/>
      <c r="F148" s="144"/>
      <c r="G148" s="144"/>
      <c r="H148" s="144"/>
      <c r="I148" s="157"/>
      <c r="J148" s="157"/>
      <c r="K148" s="158"/>
      <c r="L148" s="158"/>
      <c r="M148" s="158"/>
      <c r="N148" s="158"/>
      <c r="O148" s="158"/>
      <c r="P148" s="141"/>
    </row>
    <row r="149" spans="1:16" ht="15">
      <c r="A149" s="29"/>
      <c r="B149" s="144"/>
      <c r="C149" s="144"/>
      <c r="D149" s="144"/>
      <c r="E149" s="144"/>
      <c r="F149" s="144"/>
      <c r="G149" s="144"/>
      <c r="H149" s="144"/>
      <c r="I149" s="157"/>
      <c r="J149" s="157"/>
      <c r="K149" s="158"/>
      <c r="L149" s="158"/>
      <c r="M149" s="158"/>
      <c r="N149" s="158"/>
      <c r="O149" s="158"/>
      <c r="P149" s="141"/>
    </row>
    <row r="150" spans="1:16" ht="15">
      <c r="A150" s="29"/>
      <c r="B150" s="144"/>
      <c r="C150" s="144"/>
      <c r="D150" s="144"/>
      <c r="E150" s="144"/>
      <c r="F150" s="144"/>
      <c r="G150" s="144"/>
      <c r="H150" s="144"/>
      <c r="I150" s="157"/>
      <c r="J150" s="157"/>
      <c r="K150" s="158"/>
      <c r="L150" s="158"/>
      <c r="M150" s="158"/>
      <c r="N150" s="158"/>
      <c r="O150" s="158"/>
      <c r="P150" s="141"/>
    </row>
    <row r="151" spans="1:16" ht="15">
      <c r="A151" s="29"/>
      <c r="B151" s="144"/>
      <c r="C151" s="144"/>
      <c r="D151" s="144"/>
      <c r="E151" s="144"/>
      <c r="F151" s="144"/>
      <c r="G151" s="144"/>
      <c r="H151" s="144"/>
      <c r="I151" s="157"/>
      <c r="J151" s="157"/>
      <c r="K151" s="158"/>
      <c r="L151" s="158"/>
      <c r="M151" s="158"/>
      <c r="N151" s="158"/>
      <c r="O151" s="158"/>
      <c r="P151" s="141"/>
    </row>
    <row r="152" spans="1:16" s="127" customFormat="1" ht="15.75">
      <c r="A152" s="20"/>
      <c r="B152" s="144"/>
      <c r="C152" s="144"/>
      <c r="D152" s="144"/>
      <c r="E152" s="144"/>
      <c r="F152" s="144"/>
      <c r="G152" s="144"/>
      <c r="H152" s="144"/>
      <c r="I152" s="157"/>
      <c r="J152" s="157"/>
      <c r="K152" s="145"/>
      <c r="L152" s="145"/>
      <c r="M152" s="145"/>
      <c r="N152" s="145"/>
      <c r="O152" s="145"/>
      <c r="P152" s="141"/>
    </row>
    <row r="153" spans="1:16" s="127" customFormat="1" ht="15">
      <c r="A153" s="29"/>
      <c r="B153" s="144"/>
      <c r="C153" s="144"/>
      <c r="D153" s="144"/>
      <c r="E153" s="144"/>
      <c r="F153" s="144"/>
      <c r="G153" s="144"/>
      <c r="H153" s="144"/>
      <c r="I153" s="157"/>
      <c r="J153" s="157"/>
      <c r="K153" s="158"/>
      <c r="L153" s="158"/>
      <c r="M153" s="158"/>
      <c r="N153" s="158"/>
      <c r="O153" s="158"/>
      <c r="P153" s="141"/>
    </row>
    <row r="154" spans="1:16" s="127" customFormat="1" ht="15">
      <c r="A154" s="29"/>
      <c r="B154" s="144"/>
      <c r="C154" s="144"/>
      <c r="D154" s="144"/>
      <c r="E154" s="144"/>
      <c r="F154" s="144"/>
      <c r="G154" s="144"/>
      <c r="H154" s="144"/>
      <c r="K154" s="158"/>
      <c r="L154" s="158"/>
      <c r="M154" s="158"/>
      <c r="N154" s="158"/>
      <c r="O154" s="158"/>
    </row>
    <row r="155" spans="1:16" s="127" customFormat="1" ht="15">
      <c r="A155" s="29"/>
      <c r="B155" s="144"/>
      <c r="C155" s="144"/>
      <c r="D155" s="144"/>
      <c r="E155" s="144"/>
      <c r="F155" s="144"/>
      <c r="G155" s="144"/>
      <c r="H155" s="144"/>
      <c r="K155" s="158"/>
      <c r="L155" s="158"/>
      <c r="M155" s="158"/>
      <c r="N155" s="158"/>
      <c r="O155" s="158"/>
    </row>
    <row r="156" spans="1:16" s="127" customFormat="1" ht="15">
      <c r="A156" s="29"/>
      <c r="B156" s="144"/>
      <c r="C156" s="144"/>
      <c r="D156" s="144"/>
      <c r="E156" s="144"/>
      <c r="F156" s="144"/>
      <c r="G156" s="144"/>
      <c r="H156" s="144"/>
      <c r="K156" s="158"/>
      <c r="L156" s="158"/>
      <c r="M156" s="158"/>
      <c r="N156" s="158"/>
      <c r="O156" s="158"/>
    </row>
    <row r="157" spans="1:16" s="127" customFormat="1" ht="15">
      <c r="A157" s="29"/>
      <c r="B157" s="144"/>
      <c r="C157" s="144"/>
      <c r="D157" s="144"/>
      <c r="E157" s="144"/>
      <c r="F157" s="144"/>
      <c r="G157" s="144"/>
      <c r="H157" s="144"/>
      <c r="K157" s="158"/>
      <c r="L157" s="158"/>
      <c r="M157" s="158"/>
      <c r="N157" s="158"/>
      <c r="O157" s="158"/>
    </row>
    <row r="158" spans="1:16" s="127" customFormat="1" ht="15">
      <c r="A158" s="29"/>
      <c r="B158" s="144"/>
      <c r="C158" s="144"/>
      <c r="D158" s="144"/>
      <c r="E158" s="144"/>
      <c r="F158" s="144"/>
      <c r="G158" s="144"/>
      <c r="H158" s="144"/>
      <c r="K158" s="158"/>
      <c r="L158" s="158"/>
      <c r="M158" s="158"/>
      <c r="N158" s="158"/>
      <c r="O158" s="158"/>
    </row>
    <row r="159" spans="1:16" s="127" customFormat="1" ht="15">
      <c r="A159" s="29"/>
      <c r="B159" s="144"/>
      <c r="C159" s="144"/>
      <c r="D159" s="144"/>
      <c r="E159" s="144"/>
      <c r="F159" s="144"/>
      <c r="G159" s="144"/>
      <c r="H159" s="144"/>
      <c r="K159" s="158"/>
      <c r="L159" s="158"/>
      <c r="M159" s="158"/>
      <c r="N159" s="158"/>
      <c r="O159" s="158"/>
    </row>
    <row r="160" spans="1:16" s="127" customFormat="1" ht="15">
      <c r="A160" s="29"/>
      <c r="B160" s="144"/>
      <c r="C160" s="144"/>
      <c r="D160" s="144"/>
      <c r="E160" s="144"/>
      <c r="F160" s="144"/>
      <c r="G160" s="144"/>
      <c r="H160" s="144"/>
      <c r="K160" s="158"/>
      <c r="L160" s="158"/>
      <c r="M160" s="158"/>
      <c r="N160" s="158"/>
      <c r="O160" s="158"/>
    </row>
    <row r="161" spans="1:16" s="127" customFormat="1" ht="15">
      <c r="A161" s="29"/>
      <c r="B161" s="144"/>
      <c r="C161" s="144"/>
      <c r="D161" s="144"/>
      <c r="E161" s="144"/>
      <c r="F161" s="144"/>
      <c r="G161" s="144"/>
      <c r="H161" s="144"/>
      <c r="K161" s="158"/>
      <c r="L161" s="158"/>
      <c r="M161" s="158"/>
      <c r="N161" s="158"/>
      <c r="O161" s="158"/>
    </row>
    <row r="162" spans="1:16" s="127" customFormat="1" ht="15">
      <c r="A162" s="29"/>
      <c r="B162" s="144"/>
      <c r="C162" s="144"/>
      <c r="D162" s="144"/>
      <c r="E162" s="144"/>
      <c r="F162" s="144"/>
      <c r="G162" s="144"/>
      <c r="H162" s="144"/>
      <c r="K162" s="158"/>
      <c r="L162" s="158"/>
      <c r="M162" s="158"/>
      <c r="N162" s="158"/>
      <c r="O162" s="158"/>
    </row>
    <row r="163" spans="1:16" s="127" customFormat="1" ht="15">
      <c r="A163" s="29"/>
      <c r="B163" s="144"/>
      <c r="C163" s="144"/>
      <c r="D163" s="144"/>
      <c r="E163" s="144"/>
      <c r="F163" s="144"/>
      <c r="G163" s="144"/>
      <c r="H163" s="144"/>
      <c r="K163" s="158"/>
      <c r="L163" s="158"/>
      <c r="M163" s="158"/>
      <c r="N163" s="158"/>
      <c r="O163" s="158"/>
    </row>
    <row r="164" spans="1:16" s="127" customFormat="1" ht="15">
      <c r="A164" s="29"/>
      <c r="B164" s="144"/>
      <c r="C164" s="144"/>
      <c r="D164" s="144"/>
      <c r="E164" s="144"/>
      <c r="F164" s="144"/>
      <c r="G164" s="144"/>
      <c r="H164" s="144"/>
      <c r="K164" s="158"/>
      <c r="L164" s="158"/>
      <c r="M164" s="158"/>
      <c r="N164" s="158"/>
      <c r="O164" s="158"/>
    </row>
    <row r="165" spans="1:16" s="127" customFormat="1" ht="15">
      <c r="A165" s="29"/>
      <c r="B165" s="144"/>
      <c r="C165" s="144"/>
      <c r="D165" s="144"/>
      <c r="E165" s="144"/>
      <c r="F165" s="144"/>
      <c r="G165" s="144"/>
      <c r="H165" s="144"/>
      <c r="K165" s="158"/>
      <c r="L165" s="158"/>
      <c r="M165" s="158"/>
      <c r="N165" s="158"/>
      <c r="O165" s="158"/>
    </row>
    <row r="166" spans="1:16" s="127" customFormat="1" ht="15">
      <c r="A166" s="29"/>
      <c r="B166" s="144"/>
      <c r="C166" s="144"/>
      <c r="D166" s="144"/>
      <c r="E166" s="144"/>
      <c r="F166" s="144"/>
      <c r="G166" s="144"/>
      <c r="H166" s="144"/>
      <c r="K166" s="158"/>
      <c r="L166" s="158"/>
      <c r="M166" s="158"/>
      <c r="N166" s="158"/>
      <c r="O166" s="158"/>
    </row>
    <row r="167" spans="1:16" s="127" customFormat="1" ht="15">
      <c r="A167" s="29"/>
      <c r="B167" s="144"/>
      <c r="C167" s="144"/>
      <c r="D167" s="144"/>
      <c r="E167" s="144"/>
      <c r="F167" s="144"/>
      <c r="G167" s="144"/>
      <c r="H167" s="144"/>
      <c r="K167" s="158"/>
      <c r="L167" s="158"/>
      <c r="M167" s="158"/>
      <c r="N167" s="158"/>
      <c r="O167" s="158"/>
    </row>
    <row r="168" spans="1:16" s="127" customFormat="1" ht="15">
      <c r="A168" s="29"/>
      <c r="B168" s="144"/>
      <c r="C168" s="144"/>
      <c r="D168" s="144"/>
      <c r="E168" s="144"/>
      <c r="F168" s="144"/>
      <c r="G168" s="144"/>
      <c r="H168" s="144"/>
      <c r="K168" s="158"/>
      <c r="L168" s="158"/>
      <c r="M168" s="158"/>
      <c r="N168" s="158"/>
      <c r="O168" s="158"/>
    </row>
    <row r="169" spans="1:16" ht="15">
      <c r="A169" s="29"/>
      <c r="B169" s="144"/>
      <c r="C169" s="144"/>
      <c r="D169" s="144"/>
      <c r="E169" s="144"/>
      <c r="F169" s="144"/>
      <c r="G169" s="144"/>
      <c r="H169" s="144"/>
      <c r="I169" s="127"/>
      <c r="J169" s="127"/>
      <c r="K169" s="158"/>
      <c r="L169" s="158"/>
      <c r="M169" s="158"/>
      <c r="N169" s="158"/>
      <c r="O169" s="158"/>
      <c r="P169" s="127"/>
    </row>
    <row r="170" spans="1:16" ht="15.75">
      <c r="A170" s="20"/>
      <c r="B170" s="144"/>
      <c r="C170" s="144"/>
      <c r="D170" s="144"/>
      <c r="E170" s="144"/>
      <c r="F170" s="144"/>
      <c r="G170" s="144"/>
      <c r="H170" s="144"/>
      <c r="I170" s="127"/>
      <c r="J170" s="127"/>
      <c r="K170" s="158"/>
      <c r="L170" s="158"/>
      <c r="M170" s="158"/>
      <c r="N170" s="158"/>
      <c r="O170" s="158"/>
      <c r="P170" s="127"/>
    </row>
    <row r="171" spans="1:16" ht="15">
      <c r="A171" s="29"/>
      <c r="B171" s="144"/>
      <c r="C171" s="144"/>
      <c r="D171" s="144"/>
      <c r="E171" s="144"/>
      <c r="F171" s="144"/>
      <c r="G171" s="144"/>
      <c r="H171" s="144"/>
      <c r="I171" s="127"/>
      <c r="J171" s="127"/>
      <c r="K171" s="158"/>
      <c r="L171" s="158"/>
      <c r="M171" s="158"/>
      <c r="N171" s="158"/>
      <c r="O171" s="158"/>
      <c r="P171" s="127"/>
    </row>
    <row r="172" spans="1:16" ht="15">
      <c r="A172" s="29"/>
      <c r="B172" s="144"/>
      <c r="C172" s="144"/>
      <c r="D172" s="144"/>
      <c r="E172" s="144"/>
      <c r="F172" s="144"/>
      <c r="G172" s="144"/>
      <c r="H172" s="144"/>
      <c r="I172" s="127"/>
      <c r="J172" s="127"/>
      <c r="K172" s="158"/>
      <c r="L172" s="158"/>
      <c r="M172" s="158"/>
      <c r="N172" s="158"/>
      <c r="O172" s="158"/>
      <c r="P172" s="127"/>
    </row>
    <row r="173" spans="1:16" ht="15">
      <c r="A173" s="29"/>
      <c r="B173" s="144"/>
      <c r="C173" s="144"/>
      <c r="D173" s="144"/>
      <c r="E173" s="144"/>
      <c r="F173" s="144"/>
      <c r="G173" s="144"/>
      <c r="H173" s="144"/>
      <c r="I173" s="127"/>
      <c r="J173" s="127"/>
      <c r="K173" s="158"/>
      <c r="L173" s="158"/>
      <c r="M173" s="158"/>
      <c r="N173" s="158"/>
      <c r="O173" s="158"/>
      <c r="P173" s="127"/>
    </row>
    <row r="174" spans="1:16" ht="15">
      <c r="A174" s="29"/>
      <c r="B174" s="144"/>
      <c r="C174" s="144"/>
      <c r="D174" s="144"/>
      <c r="E174" s="144"/>
      <c r="F174" s="144"/>
      <c r="G174" s="144"/>
      <c r="H174" s="144"/>
      <c r="I174" s="130"/>
      <c r="J174" s="130"/>
      <c r="K174" s="158"/>
      <c r="L174" s="158"/>
      <c r="M174" s="158"/>
      <c r="N174" s="158"/>
      <c r="O174" s="158"/>
      <c r="P174" s="130"/>
    </row>
    <row r="175" spans="1:16" ht="15">
      <c r="A175" s="29"/>
      <c r="B175" s="144"/>
      <c r="C175" s="144"/>
      <c r="D175" s="144"/>
      <c r="E175" s="144"/>
      <c r="F175" s="144"/>
      <c r="G175" s="144"/>
      <c r="H175" s="144"/>
      <c r="I175" s="130"/>
      <c r="J175" s="130"/>
      <c r="K175" s="158"/>
      <c r="L175" s="158"/>
      <c r="M175" s="158"/>
      <c r="N175" s="158"/>
      <c r="O175" s="158"/>
      <c r="P175" s="130"/>
    </row>
    <row r="176" spans="1:16" ht="15">
      <c r="A176" s="29"/>
      <c r="B176" s="144"/>
      <c r="C176" s="144"/>
      <c r="D176" s="144"/>
      <c r="E176" s="144"/>
      <c r="F176" s="144"/>
      <c r="G176" s="144"/>
      <c r="H176" s="144"/>
      <c r="I176" s="130"/>
      <c r="J176" s="130"/>
      <c r="K176" s="158"/>
      <c r="L176" s="158"/>
      <c r="M176" s="158"/>
      <c r="N176" s="158"/>
      <c r="O176" s="158"/>
      <c r="P176" s="130"/>
    </row>
    <row r="177" spans="1:16" ht="15">
      <c r="A177" s="29"/>
      <c r="B177" s="144"/>
      <c r="C177" s="144"/>
      <c r="D177" s="144"/>
      <c r="E177" s="144"/>
      <c r="F177" s="144"/>
      <c r="G177" s="144"/>
      <c r="H177" s="144"/>
      <c r="I177" s="130"/>
      <c r="J177" s="130"/>
      <c r="K177" s="158"/>
      <c r="L177" s="158"/>
      <c r="M177" s="158"/>
      <c r="N177" s="158"/>
      <c r="O177" s="158"/>
      <c r="P177" s="130"/>
    </row>
    <row r="178" spans="1:16" ht="15">
      <c r="A178" s="29"/>
      <c r="B178" s="144"/>
      <c r="C178" s="144"/>
      <c r="D178" s="144"/>
      <c r="E178" s="144"/>
      <c r="F178" s="144"/>
      <c r="G178" s="144"/>
      <c r="H178" s="144"/>
      <c r="I178" s="130"/>
      <c r="J178" s="130"/>
      <c r="K178" s="158"/>
      <c r="L178" s="158"/>
      <c r="M178" s="158"/>
      <c r="N178" s="158"/>
      <c r="O178" s="158"/>
      <c r="P178" s="130"/>
    </row>
    <row r="179" spans="1:16" ht="15.75">
      <c r="A179" s="20"/>
      <c r="B179" s="144"/>
      <c r="C179" s="144"/>
      <c r="D179" s="144"/>
      <c r="E179" s="144"/>
      <c r="F179" s="144"/>
      <c r="G179" s="144"/>
      <c r="H179" s="144"/>
      <c r="I179" s="130"/>
      <c r="J179" s="130"/>
      <c r="K179" s="158"/>
      <c r="L179" s="158"/>
      <c r="M179" s="158"/>
      <c r="N179" s="158"/>
      <c r="O179" s="158"/>
      <c r="P179" s="130"/>
    </row>
    <row r="180" spans="1:16" ht="15">
      <c r="A180" s="29"/>
      <c r="B180" s="144"/>
      <c r="C180" s="144"/>
      <c r="D180" s="144"/>
      <c r="E180" s="144"/>
      <c r="F180" s="144"/>
      <c r="G180" s="144"/>
      <c r="H180" s="144"/>
      <c r="I180" s="130"/>
      <c r="J180" s="130"/>
      <c r="K180" s="158"/>
      <c r="L180" s="158"/>
      <c r="M180" s="158"/>
      <c r="N180" s="158"/>
      <c r="O180" s="158"/>
      <c r="P180" s="130"/>
    </row>
    <row r="181" spans="1:16" ht="15">
      <c r="A181" s="29"/>
      <c r="B181" s="144"/>
      <c r="C181" s="144"/>
      <c r="D181" s="144"/>
      <c r="E181" s="144"/>
      <c r="F181" s="144"/>
      <c r="G181" s="144"/>
      <c r="H181" s="144"/>
      <c r="I181" s="130"/>
      <c r="J181" s="130"/>
      <c r="K181" s="158"/>
      <c r="L181" s="158"/>
      <c r="M181" s="158"/>
      <c r="N181" s="158"/>
      <c r="O181" s="158"/>
      <c r="P181" s="130"/>
    </row>
    <row r="182" spans="1:16" ht="15">
      <c r="A182" s="29"/>
      <c r="B182" s="144"/>
      <c r="C182" s="144"/>
      <c r="D182" s="144"/>
      <c r="E182" s="144"/>
      <c r="F182" s="144"/>
      <c r="G182" s="144"/>
      <c r="H182" s="144"/>
      <c r="I182" s="130"/>
      <c r="J182" s="130"/>
      <c r="K182" s="158"/>
      <c r="L182" s="158"/>
      <c r="M182" s="158"/>
      <c r="N182" s="158"/>
      <c r="O182" s="158"/>
      <c r="P182" s="130"/>
    </row>
    <row r="183" spans="1:16" ht="15">
      <c r="A183" s="29"/>
      <c r="B183" s="144"/>
      <c r="C183" s="144"/>
      <c r="D183" s="144"/>
      <c r="E183" s="144"/>
      <c r="F183" s="144"/>
      <c r="G183" s="144"/>
      <c r="H183" s="144"/>
      <c r="I183" s="130"/>
      <c r="J183" s="130"/>
      <c r="K183" s="145"/>
      <c r="L183" s="145"/>
      <c r="M183" s="145"/>
      <c r="N183" s="145"/>
      <c r="O183" s="145"/>
      <c r="P183" s="130"/>
    </row>
    <row r="184" spans="1:16" ht="15">
      <c r="A184" s="29"/>
      <c r="B184" s="144"/>
      <c r="C184" s="144"/>
      <c r="D184" s="144"/>
      <c r="E184" s="144"/>
      <c r="F184" s="144"/>
      <c r="G184" s="144"/>
      <c r="H184" s="144"/>
      <c r="I184" s="130"/>
      <c r="J184" s="130"/>
      <c r="K184" s="158"/>
      <c r="L184" s="158"/>
      <c r="M184" s="158"/>
      <c r="N184" s="158"/>
      <c r="O184" s="158"/>
      <c r="P184" s="130"/>
    </row>
    <row r="185" spans="1:16" ht="15">
      <c r="A185" s="29"/>
      <c r="B185" s="144"/>
      <c r="C185" s="144"/>
      <c r="D185" s="144"/>
      <c r="E185" s="144"/>
      <c r="F185" s="144"/>
      <c r="G185" s="144"/>
      <c r="H185" s="144"/>
      <c r="I185" s="130"/>
      <c r="J185" s="130"/>
      <c r="K185" s="158"/>
      <c r="L185" s="158"/>
      <c r="M185" s="158"/>
      <c r="N185" s="158"/>
      <c r="O185" s="158"/>
      <c r="P185" s="130"/>
    </row>
    <row r="186" spans="1:16" ht="15">
      <c r="A186" s="29"/>
      <c r="B186" s="144"/>
      <c r="C186" s="144"/>
      <c r="D186" s="144"/>
      <c r="E186" s="144"/>
      <c r="F186" s="144"/>
      <c r="G186" s="144"/>
      <c r="H186" s="144"/>
      <c r="I186" s="130"/>
      <c r="J186" s="130"/>
      <c r="K186" s="158"/>
      <c r="L186" s="158"/>
      <c r="M186" s="158"/>
      <c r="N186" s="158"/>
      <c r="O186" s="158"/>
      <c r="P186" s="130"/>
    </row>
    <row r="187" spans="1:16" ht="15">
      <c r="A187" s="29"/>
      <c r="B187" s="130"/>
      <c r="C187" s="130"/>
      <c r="D187" s="130"/>
      <c r="E187" s="130"/>
      <c r="F187" s="130"/>
      <c r="G187" s="130"/>
      <c r="H187" s="130"/>
      <c r="I187" s="130"/>
      <c r="J187" s="130"/>
      <c r="K187" s="130"/>
      <c r="L187" s="130"/>
      <c r="M187" s="130"/>
      <c r="N187" s="130"/>
      <c r="O187" s="130"/>
      <c r="P187" s="130"/>
    </row>
    <row r="188" spans="1:16" ht="15.75">
      <c r="A188" s="20"/>
      <c r="B188" s="144"/>
      <c r="C188" s="144"/>
      <c r="D188" s="144"/>
      <c r="E188" s="144"/>
      <c r="F188" s="144"/>
      <c r="G188" s="144"/>
      <c r="H188" s="144"/>
      <c r="I188" s="127"/>
      <c r="J188" s="127"/>
      <c r="K188" s="145"/>
      <c r="L188" s="145"/>
      <c r="M188" s="145"/>
      <c r="N188" s="145"/>
      <c r="O188" s="145"/>
      <c r="P188" s="127"/>
    </row>
    <row r="189" spans="1:16" ht="15">
      <c r="A189" s="29"/>
      <c r="B189" s="144"/>
      <c r="C189" s="144"/>
      <c r="D189" s="144"/>
      <c r="E189" s="144"/>
      <c r="F189" s="144"/>
      <c r="G189" s="144"/>
      <c r="H189" s="144"/>
      <c r="I189" s="127"/>
      <c r="J189" s="127"/>
      <c r="K189" s="145"/>
      <c r="L189" s="145"/>
      <c r="M189" s="145"/>
      <c r="N189" s="145"/>
      <c r="O189" s="145"/>
      <c r="P189" s="127"/>
    </row>
    <row r="190" spans="1:16" ht="15">
      <c r="A190" s="29"/>
      <c r="B190" s="144"/>
      <c r="C190" s="144"/>
      <c r="D190" s="144"/>
      <c r="E190" s="144"/>
      <c r="F190" s="144"/>
      <c r="G190" s="144"/>
      <c r="H190" s="144"/>
      <c r="I190" s="127"/>
      <c r="J190" s="127"/>
      <c r="K190" s="145"/>
      <c r="L190" s="145"/>
      <c r="M190" s="145"/>
      <c r="N190" s="145"/>
      <c r="O190" s="145"/>
      <c r="P190" s="127"/>
    </row>
    <row r="191" spans="1:16" ht="15">
      <c r="A191" s="29"/>
      <c r="B191" s="144"/>
      <c r="C191" s="144"/>
      <c r="D191" s="144"/>
      <c r="E191" s="144"/>
      <c r="F191" s="144"/>
      <c r="G191" s="144"/>
      <c r="H191" s="144"/>
      <c r="I191" s="127"/>
      <c r="J191" s="127"/>
      <c r="K191" s="145"/>
      <c r="L191" s="145"/>
      <c r="M191" s="145"/>
      <c r="N191" s="145"/>
      <c r="O191" s="145"/>
      <c r="P191" s="127"/>
    </row>
    <row r="192" spans="1:16" ht="15">
      <c r="A192" s="29"/>
      <c r="B192" s="144"/>
      <c r="C192" s="144"/>
      <c r="D192" s="144"/>
      <c r="E192" s="144"/>
      <c r="F192" s="144"/>
      <c r="G192" s="144"/>
      <c r="H192" s="144"/>
      <c r="I192" s="127"/>
      <c r="J192" s="127"/>
      <c r="K192" s="145"/>
      <c r="L192" s="145"/>
      <c r="M192" s="145"/>
      <c r="N192" s="145"/>
      <c r="O192" s="145"/>
      <c r="P192" s="127"/>
    </row>
    <row r="193" spans="1:16" ht="15">
      <c r="A193" s="29"/>
      <c r="B193" s="144"/>
      <c r="C193" s="144"/>
      <c r="D193" s="144"/>
      <c r="E193" s="144"/>
      <c r="F193" s="144"/>
      <c r="G193" s="144"/>
      <c r="H193" s="144"/>
      <c r="I193" s="127"/>
      <c r="J193" s="127"/>
      <c r="K193" s="145"/>
      <c r="L193" s="145"/>
      <c r="M193" s="145"/>
      <c r="N193" s="145"/>
      <c r="O193" s="145"/>
      <c r="P193" s="127"/>
    </row>
    <row r="194" spans="1:16" ht="15">
      <c r="A194" s="29"/>
      <c r="B194" s="144"/>
      <c r="C194" s="144"/>
      <c r="D194" s="144"/>
      <c r="E194" s="144"/>
      <c r="F194" s="144"/>
      <c r="G194" s="144"/>
      <c r="H194" s="144"/>
      <c r="I194" s="127"/>
      <c r="J194" s="127"/>
      <c r="K194" s="145"/>
      <c r="L194" s="145"/>
      <c r="M194" s="145"/>
      <c r="N194" s="145"/>
      <c r="O194" s="145"/>
      <c r="P194" s="127"/>
    </row>
    <row r="195" spans="1:16" ht="15">
      <c r="A195" s="29"/>
      <c r="B195" s="144"/>
      <c r="C195" s="144"/>
      <c r="D195" s="144"/>
      <c r="E195" s="144"/>
      <c r="F195" s="144"/>
      <c r="G195" s="144"/>
      <c r="H195" s="144"/>
      <c r="I195" s="127"/>
      <c r="J195" s="127"/>
      <c r="K195" s="145"/>
      <c r="L195" s="145"/>
      <c r="M195" s="145"/>
      <c r="N195" s="145"/>
      <c r="O195" s="145"/>
      <c r="P195" s="127"/>
    </row>
    <row r="196" spans="1:16" ht="15">
      <c r="A196" s="29"/>
      <c r="B196" s="144"/>
      <c r="C196" s="144"/>
      <c r="D196" s="144"/>
      <c r="E196" s="144"/>
      <c r="F196" s="144"/>
      <c r="G196" s="144"/>
      <c r="H196" s="144"/>
      <c r="I196" s="127"/>
      <c r="J196" s="127"/>
      <c r="K196" s="145"/>
      <c r="L196" s="145"/>
      <c r="M196" s="145"/>
      <c r="N196" s="145"/>
      <c r="O196" s="145"/>
      <c r="P196" s="127"/>
    </row>
    <row r="197" spans="1:16" ht="15">
      <c r="A197" s="29"/>
      <c r="B197" s="144"/>
      <c r="C197" s="144"/>
      <c r="D197" s="144"/>
      <c r="E197" s="144"/>
      <c r="F197" s="144"/>
      <c r="G197" s="144"/>
      <c r="H197" s="144"/>
      <c r="I197" s="127"/>
      <c r="J197" s="127"/>
      <c r="K197" s="145"/>
      <c r="L197" s="145"/>
      <c r="M197" s="145"/>
      <c r="N197" s="145"/>
      <c r="O197" s="145"/>
      <c r="P197" s="127"/>
    </row>
    <row r="198" spans="1:16" ht="15">
      <c r="A198" s="29"/>
      <c r="B198" s="144"/>
      <c r="C198" s="144"/>
      <c r="D198" s="144"/>
      <c r="E198" s="144"/>
      <c r="F198" s="144"/>
      <c r="G198" s="144"/>
      <c r="H198" s="144"/>
      <c r="I198" s="127"/>
      <c r="J198" s="127"/>
      <c r="K198" s="145"/>
      <c r="L198" s="145"/>
      <c r="M198" s="145"/>
      <c r="N198" s="145"/>
      <c r="O198" s="145"/>
      <c r="P198" s="127"/>
    </row>
    <row r="199" spans="1:16" ht="15.75">
      <c r="A199" s="20"/>
      <c r="B199" s="130"/>
      <c r="C199" s="130"/>
      <c r="D199" s="130"/>
      <c r="E199" s="130"/>
      <c r="F199" s="130"/>
      <c r="G199" s="130"/>
      <c r="H199" s="130"/>
      <c r="I199" s="130"/>
      <c r="J199" s="130"/>
      <c r="K199" s="130"/>
      <c r="L199" s="130"/>
      <c r="M199" s="130"/>
      <c r="N199" s="130"/>
      <c r="O199" s="130"/>
      <c r="P199" s="130"/>
    </row>
    <row r="200" spans="1:16" ht="15">
      <c r="A200" s="29"/>
      <c r="B200" s="144"/>
      <c r="C200" s="144"/>
      <c r="D200" s="144"/>
      <c r="E200" s="144"/>
      <c r="F200" s="144"/>
      <c r="G200" s="144"/>
      <c r="H200" s="144"/>
      <c r="I200" s="130"/>
      <c r="J200" s="130"/>
      <c r="K200" s="145"/>
      <c r="L200" s="145"/>
      <c r="M200" s="145"/>
      <c r="N200" s="145"/>
      <c r="O200" s="145"/>
      <c r="P200" s="130"/>
    </row>
    <row r="201" spans="1:16" ht="15">
      <c r="A201" s="29"/>
      <c r="B201" s="144"/>
      <c r="C201" s="144"/>
      <c r="D201" s="144"/>
      <c r="E201" s="144"/>
      <c r="F201" s="144"/>
      <c r="G201" s="144"/>
      <c r="H201" s="144"/>
      <c r="I201" s="130"/>
      <c r="J201" s="130"/>
      <c r="K201" s="145"/>
      <c r="L201" s="145"/>
      <c r="M201" s="145"/>
      <c r="N201" s="145"/>
      <c r="O201" s="145"/>
      <c r="P201" s="130"/>
    </row>
    <row r="202" spans="1:16" ht="15">
      <c r="A202" s="29"/>
      <c r="B202" s="144"/>
      <c r="C202" s="144"/>
      <c r="D202" s="144"/>
      <c r="E202" s="144"/>
      <c r="F202" s="144"/>
      <c r="G202" s="144"/>
      <c r="H202" s="144"/>
      <c r="I202" s="130"/>
      <c r="J202" s="130"/>
      <c r="K202" s="145"/>
      <c r="L202" s="145"/>
      <c r="M202" s="145"/>
      <c r="N202" s="145"/>
      <c r="O202" s="145"/>
      <c r="P202" s="130"/>
    </row>
    <row r="203" spans="1:16" ht="15">
      <c r="A203" s="29"/>
      <c r="B203" s="144"/>
      <c r="C203" s="144"/>
      <c r="D203" s="144"/>
      <c r="E203" s="144"/>
      <c r="F203" s="144"/>
      <c r="G203" s="144"/>
      <c r="H203" s="144"/>
      <c r="I203" s="130"/>
      <c r="J203" s="130"/>
      <c r="K203" s="145"/>
      <c r="L203" s="145"/>
      <c r="M203" s="145"/>
      <c r="N203" s="145"/>
      <c r="O203" s="145"/>
      <c r="P203" s="130"/>
    </row>
    <row r="204" spans="1:16" ht="15">
      <c r="A204" s="29"/>
      <c r="B204" s="144"/>
      <c r="C204" s="144"/>
      <c r="D204" s="144"/>
      <c r="E204" s="144"/>
      <c r="F204" s="144"/>
      <c r="G204" s="144"/>
      <c r="H204" s="144"/>
      <c r="I204" s="130"/>
      <c r="J204" s="130"/>
      <c r="K204" s="145"/>
      <c r="L204" s="145"/>
      <c r="M204" s="145"/>
      <c r="N204" s="145"/>
      <c r="O204" s="145"/>
      <c r="P204" s="130"/>
    </row>
    <row r="205" spans="1:16" ht="15">
      <c r="A205" s="29"/>
      <c r="B205" s="144"/>
      <c r="C205" s="144"/>
      <c r="D205" s="144"/>
      <c r="E205" s="144"/>
      <c r="F205" s="144"/>
      <c r="G205" s="144"/>
      <c r="H205" s="144"/>
      <c r="I205" s="130"/>
      <c r="J205" s="130"/>
      <c r="K205" s="145"/>
      <c r="L205" s="145"/>
      <c r="M205" s="145"/>
      <c r="N205" s="145"/>
      <c r="O205" s="145"/>
      <c r="P205" s="130"/>
    </row>
    <row r="206" spans="1:16" ht="15">
      <c r="A206" s="29"/>
      <c r="B206" s="144"/>
      <c r="C206" s="144"/>
      <c r="D206" s="144"/>
      <c r="E206" s="144"/>
      <c r="F206" s="144"/>
      <c r="G206" s="144"/>
      <c r="H206" s="144"/>
      <c r="I206" s="130"/>
      <c r="J206" s="130"/>
      <c r="K206" s="145"/>
      <c r="L206" s="145"/>
      <c r="M206" s="145"/>
      <c r="N206" s="145"/>
      <c r="O206" s="145"/>
      <c r="P206" s="130"/>
    </row>
    <row r="207" spans="1:16" ht="15">
      <c r="A207" s="29"/>
      <c r="B207" s="144"/>
      <c r="C207" s="144"/>
      <c r="D207" s="144"/>
      <c r="E207" s="144"/>
      <c r="F207" s="144"/>
      <c r="G207" s="144"/>
      <c r="H207" s="144"/>
      <c r="I207" s="130"/>
      <c r="J207" s="130"/>
      <c r="K207" s="145"/>
      <c r="L207" s="145"/>
      <c r="M207" s="145"/>
      <c r="N207" s="145"/>
      <c r="O207" s="145"/>
      <c r="P207" s="130"/>
    </row>
    <row r="208" spans="1:16" ht="15">
      <c r="A208" s="29"/>
      <c r="B208" s="144"/>
      <c r="C208" s="144"/>
      <c r="D208" s="144"/>
      <c r="E208" s="144"/>
      <c r="F208" s="144"/>
      <c r="G208" s="144"/>
      <c r="H208" s="144"/>
      <c r="I208" s="130"/>
      <c r="J208" s="130"/>
      <c r="K208" s="145"/>
      <c r="L208" s="145"/>
      <c r="M208" s="145"/>
      <c r="N208" s="145"/>
      <c r="O208" s="145"/>
      <c r="P208" s="130"/>
    </row>
    <row r="209" spans="1:16" ht="15">
      <c r="A209" s="29"/>
      <c r="B209" s="144"/>
      <c r="C209" s="144"/>
      <c r="D209" s="144"/>
      <c r="E209" s="144"/>
      <c r="F209" s="144"/>
      <c r="G209" s="144"/>
      <c r="H209" s="144"/>
      <c r="I209" s="130"/>
      <c r="J209" s="130"/>
      <c r="K209" s="145"/>
      <c r="L209" s="145"/>
      <c r="M209" s="145"/>
      <c r="N209" s="145"/>
      <c r="O209" s="145"/>
      <c r="P209" s="130"/>
    </row>
    <row r="210" spans="1:16" ht="15">
      <c r="A210" s="29"/>
      <c r="B210" s="144"/>
      <c r="C210" s="144"/>
      <c r="D210" s="144"/>
      <c r="E210" s="144"/>
      <c r="F210" s="144"/>
      <c r="G210" s="144"/>
      <c r="H210" s="144"/>
      <c r="I210" s="130"/>
      <c r="J210" s="130"/>
      <c r="K210" s="145"/>
      <c r="L210" s="145"/>
      <c r="M210" s="145"/>
      <c r="N210" s="145"/>
      <c r="O210" s="145"/>
      <c r="P210" s="130"/>
    </row>
    <row r="211" spans="1:16" ht="15">
      <c r="A211" s="29"/>
      <c r="B211" s="144"/>
      <c r="C211" s="144"/>
      <c r="D211" s="144"/>
      <c r="E211" s="144"/>
      <c r="F211" s="144"/>
      <c r="G211" s="144"/>
      <c r="H211" s="144"/>
      <c r="I211" s="130"/>
      <c r="J211" s="130"/>
      <c r="K211" s="145"/>
      <c r="L211" s="145"/>
      <c r="M211" s="145"/>
      <c r="N211" s="145"/>
      <c r="O211" s="145"/>
      <c r="P211" s="130"/>
    </row>
    <row r="212" spans="1:16" ht="15">
      <c r="A212" s="29"/>
      <c r="B212" s="144"/>
      <c r="C212" s="144"/>
      <c r="D212" s="144"/>
      <c r="E212" s="144"/>
      <c r="F212" s="144"/>
      <c r="G212" s="144"/>
      <c r="H212" s="144"/>
      <c r="I212" s="130"/>
      <c r="J212" s="130"/>
      <c r="K212" s="145"/>
      <c r="L212" s="145"/>
      <c r="M212" s="145"/>
      <c r="N212" s="145"/>
      <c r="O212" s="145"/>
      <c r="P212" s="130"/>
    </row>
    <row r="213" spans="1:16" ht="15">
      <c r="A213" s="29"/>
      <c r="B213" s="144"/>
      <c r="C213" s="144"/>
      <c r="D213" s="144"/>
      <c r="E213" s="144"/>
      <c r="F213" s="144"/>
      <c r="G213" s="144"/>
      <c r="H213" s="144"/>
      <c r="I213" s="130"/>
      <c r="J213" s="130"/>
      <c r="K213" s="145"/>
      <c r="L213" s="145"/>
      <c r="M213" s="145"/>
      <c r="N213" s="145"/>
      <c r="O213" s="145"/>
      <c r="P213" s="130"/>
    </row>
    <row r="214" spans="1:16" ht="15">
      <c r="A214" s="29"/>
      <c r="B214" s="144"/>
      <c r="C214" s="144"/>
      <c r="D214" s="144"/>
      <c r="E214" s="144"/>
      <c r="F214" s="144"/>
      <c r="G214" s="144"/>
      <c r="H214" s="144"/>
      <c r="I214" s="130"/>
      <c r="J214" s="130"/>
      <c r="K214" s="145"/>
      <c r="L214" s="145"/>
      <c r="M214" s="145"/>
      <c r="N214" s="145"/>
      <c r="O214" s="145"/>
      <c r="P214" s="130"/>
    </row>
    <row r="215" spans="1:16" ht="15">
      <c r="A215" s="29"/>
      <c r="B215" s="144"/>
      <c r="C215" s="144"/>
      <c r="D215" s="144"/>
      <c r="E215" s="144"/>
      <c r="F215" s="144"/>
      <c r="G215" s="144"/>
      <c r="H215" s="144"/>
      <c r="I215" s="130"/>
      <c r="J215" s="130"/>
      <c r="K215" s="145"/>
      <c r="L215" s="145"/>
      <c r="M215" s="145"/>
      <c r="N215" s="145"/>
      <c r="O215" s="145"/>
      <c r="P215" s="130"/>
    </row>
    <row r="216" spans="1:16" ht="15">
      <c r="A216" s="29"/>
      <c r="B216" s="144"/>
      <c r="C216" s="144"/>
      <c r="D216" s="144"/>
      <c r="E216" s="144"/>
      <c r="F216" s="144"/>
      <c r="G216" s="144"/>
      <c r="H216" s="144"/>
      <c r="I216" s="130"/>
      <c r="J216" s="130"/>
      <c r="K216" s="145"/>
      <c r="L216" s="145"/>
      <c r="M216" s="145"/>
      <c r="N216" s="145"/>
      <c r="O216" s="145"/>
      <c r="P216" s="130"/>
    </row>
    <row r="217" spans="1:16" ht="15">
      <c r="A217" s="29"/>
      <c r="B217" s="144"/>
      <c r="C217" s="144"/>
      <c r="D217" s="144"/>
      <c r="E217" s="144"/>
      <c r="F217" s="144"/>
      <c r="G217" s="144"/>
      <c r="H217" s="144"/>
      <c r="I217" s="130"/>
      <c r="J217" s="130"/>
      <c r="K217" s="145"/>
      <c r="L217" s="145"/>
      <c r="M217" s="145"/>
      <c r="N217" s="145"/>
      <c r="O217" s="145"/>
      <c r="P217" s="130"/>
    </row>
    <row r="218" spans="1:16" s="127" customFormat="1" ht="15">
      <c r="A218" s="29"/>
      <c r="B218" s="144"/>
      <c r="C218" s="144"/>
      <c r="D218" s="144"/>
      <c r="E218" s="144"/>
      <c r="F218" s="144"/>
      <c r="G218" s="144"/>
      <c r="H218" s="144"/>
      <c r="I218" s="160"/>
      <c r="J218" s="160"/>
      <c r="K218" s="145"/>
      <c r="L218" s="145"/>
      <c r="M218" s="145"/>
      <c r="N218" s="145"/>
      <c r="O218" s="145"/>
      <c r="P218" s="141"/>
    </row>
    <row r="219" spans="1:16" s="131" customFormat="1" ht="15">
      <c r="A219" s="29"/>
      <c r="B219" s="144"/>
      <c r="C219" s="144"/>
      <c r="D219" s="144"/>
      <c r="E219" s="144"/>
      <c r="F219" s="144"/>
      <c r="G219" s="144"/>
      <c r="H219" s="144"/>
      <c r="I219" s="160"/>
      <c r="J219" s="160"/>
      <c r="K219" s="145"/>
      <c r="L219" s="145"/>
      <c r="M219" s="145"/>
      <c r="N219" s="145"/>
      <c r="O219" s="145"/>
      <c r="P219" s="141"/>
    </row>
    <row r="220" spans="1:16" s="127" customFormat="1" ht="15">
      <c r="A220" s="29"/>
      <c r="B220" s="144"/>
      <c r="C220" s="144"/>
      <c r="D220" s="144"/>
      <c r="E220" s="144"/>
      <c r="F220" s="144"/>
      <c r="G220" s="144"/>
      <c r="H220" s="144"/>
      <c r="I220" s="160"/>
      <c r="J220" s="160"/>
      <c r="K220" s="145"/>
      <c r="L220" s="145"/>
      <c r="M220" s="145"/>
      <c r="N220" s="145"/>
      <c r="O220" s="145"/>
      <c r="P220" s="141"/>
    </row>
    <row r="221" spans="1:16" s="131" customFormat="1" ht="15.75">
      <c r="A221" s="20"/>
      <c r="B221" s="144"/>
      <c r="C221" s="144"/>
      <c r="D221" s="144"/>
      <c r="E221" s="144"/>
      <c r="F221" s="144"/>
      <c r="G221" s="144"/>
      <c r="H221" s="144"/>
      <c r="I221" s="160"/>
      <c r="J221" s="160"/>
      <c r="K221" s="145"/>
      <c r="L221" s="145"/>
      <c r="M221" s="145"/>
      <c r="N221" s="145"/>
      <c r="O221" s="145"/>
      <c r="P221" s="141"/>
    </row>
    <row r="222" spans="1:16" s="127" customFormat="1" ht="15">
      <c r="A222" s="29"/>
      <c r="B222" s="144"/>
      <c r="C222" s="144"/>
      <c r="D222" s="144"/>
      <c r="E222" s="144"/>
      <c r="F222" s="144"/>
      <c r="G222" s="144"/>
      <c r="H222" s="144"/>
      <c r="I222" s="160"/>
      <c r="J222" s="160"/>
      <c r="K222" s="145"/>
      <c r="L222" s="145"/>
      <c r="M222" s="145"/>
      <c r="N222" s="145"/>
      <c r="O222" s="145"/>
      <c r="P222" s="141"/>
    </row>
    <row r="223" spans="1:16" s="127" customFormat="1" ht="15">
      <c r="A223" s="29"/>
      <c r="B223" s="144"/>
      <c r="C223" s="144"/>
      <c r="D223" s="144"/>
      <c r="E223" s="144"/>
      <c r="F223" s="144"/>
      <c r="G223" s="144"/>
      <c r="H223" s="144"/>
      <c r="I223" s="157"/>
      <c r="J223" s="157"/>
      <c r="K223" s="145"/>
      <c r="L223" s="145"/>
      <c r="M223" s="145"/>
      <c r="N223" s="145"/>
      <c r="O223" s="145"/>
      <c r="P223" s="141"/>
    </row>
    <row r="224" spans="1:16" s="127" customFormat="1" ht="15">
      <c r="A224" s="29"/>
      <c r="B224" s="144"/>
      <c r="C224" s="144"/>
      <c r="D224" s="144"/>
      <c r="E224" s="144"/>
      <c r="F224" s="144"/>
      <c r="G224" s="144"/>
      <c r="H224" s="144"/>
      <c r="I224" s="157"/>
      <c r="J224" s="157"/>
      <c r="K224" s="145"/>
      <c r="L224" s="145"/>
      <c r="M224" s="145"/>
      <c r="N224" s="145"/>
      <c r="O224" s="145"/>
      <c r="P224" s="141"/>
    </row>
    <row r="225" spans="1:16" s="131" customFormat="1" ht="15">
      <c r="A225" s="29"/>
      <c r="B225" s="144"/>
      <c r="C225" s="144"/>
      <c r="D225" s="144"/>
      <c r="E225" s="144"/>
      <c r="F225" s="144"/>
      <c r="G225" s="144"/>
      <c r="H225" s="144"/>
      <c r="I225" s="157"/>
      <c r="J225" s="157"/>
      <c r="K225" s="145"/>
      <c r="L225" s="145"/>
      <c r="M225" s="145"/>
      <c r="N225" s="145"/>
      <c r="O225" s="145"/>
      <c r="P225" s="141"/>
    </row>
    <row r="226" spans="1:16" s="127" customFormat="1" ht="15">
      <c r="A226" s="29"/>
      <c r="B226" s="144"/>
      <c r="C226" s="144"/>
      <c r="D226" s="144"/>
      <c r="E226" s="144"/>
      <c r="F226" s="144"/>
      <c r="G226" s="144"/>
      <c r="H226" s="144"/>
      <c r="I226" s="157"/>
      <c r="J226" s="157"/>
      <c r="K226" s="145"/>
      <c r="L226" s="145"/>
      <c r="M226" s="145"/>
      <c r="N226" s="145"/>
      <c r="O226" s="145"/>
      <c r="P226" s="141"/>
    </row>
    <row r="227" spans="1:16" s="127" customFormat="1" ht="15">
      <c r="A227" s="29"/>
      <c r="B227" s="144"/>
      <c r="C227" s="144"/>
      <c r="D227" s="144"/>
      <c r="E227" s="144"/>
      <c r="F227" s="144"/>
      <c r="G227" s="144"/>
      <c r="H227" s="144"/>
      <c r="I227" s="157"/>
      <c r="J227" s="157"/>
      <c r="K227" s="145"/>
      <c r="L227" s="145"/>
      <c r="M227" s="145"/>
      <c r="N227" s="145"/>
      <c r="O227" s="145"/>
      <c r="P227" s="141"/>
    </row>
    <row r="228" spans="1:16" s="127" customFormat="1" ht="15">
      <c r="A228" s="29"/>
      <c r="B228" s="144"/>
      <c r="C228" s="144"/>
      <c r="D228" s="144"/>
      <c r="E228" s="144"/>
      <c r="F228" s="144"/>
      <c r="G228" s="144"/>
      <c r="H228" s="144"/>
      <c r="I228" s="157"/>
      <c r="J228" s="157"/>
      <c r="K228" s="145"/>
      <c r="L228" s="145"/>
      <c r="M228" s="145"/>
      <c r="N228" s="145"/>
      <c r="O228" s="145"/>
      <c r="P228" s="141"/>
    </row>
    <row r="229" spans="1:16" s="127" customFormat="1" ht="15">
      <c r="A229" s="29"/>
      <c r="B229" s="144"/>
      <c r="C229" s="144"/>
      <c r="D229" s="144"/>
      <c r="E229" s="144"/>
      <c r="F229" s="144"/>
      <c r="G229" s="144"/>
      <c r="H229" s="144"/>
      <c r="I229" s="157"/>
      <c r="J229" s="157"/>
      <c r="K229" s="145"/>
      <c r="L229" s="145"/>
      <c r="M229" s="145"/>
      <c r="N229" s="145"/>
      <c r="O229" s="145"/>
      <c r="P229" s="141"/>
    </row>
    <row r="230" spans="1:16" ht="15">
      <c r="A230" s="29"/>
      <c r="B230" s="144"/>
      <c r="C230" s="144"/>
      <c r="D230" s="144"/>
      <c r="E230" s="144"/>
      <c r="F230" s="144"/>
      <c r="G230" s="144"/>
      <c r="H230" s="144"/>
      <c r="I230" s="157"/>
      <c r="J230" s="157"/>
      <c r="K230" s="145"/>
      <c r="L230" s="145"/>
      <c r="M230" s="145"/>
      <c r="N230" s="145"/>
      <c r="O230" s="145"/>
      <c r="P230" s="141"/>
    </row>
    <row r="231" spans="1:16" ht="15">
      <c r="A231" s="29"/>
      <c r="B231" s="144"/>
      <c r="C231" s="144"/>
      <c r="D231" s="144"/>
      <c r="E231" s="144"/>
      <c r="F231" s="144"/>
      <c r="G231" s="144"/>
      <c r="H231" s="144"/>
      <c r="I231" s="157"/>
      <c r="J231" s="157"/>
      <c r="K231" s="145"/>
      <c r="L231" s="145"/>
      <c r="M231" s="145"/>
      <c r="N231" s="145"/>
      <c r="O231" s="145"/>
      <c r="P231" s="141"/>
    </row>
    <row r="232" spans="1:16" ht="15">
      <c r="A232" s="29"/>
      <c r="B232" s="144"/>
      <c r="C232" s="144"/>
      <c r="D232" s="144"/>
      <c r="E232" s="144"/>
      <c r="F232" s="144"/>
      <c r="G232" s="144"/>
      <c r="H232" s="144"/>
      <c r="I232" s="157"/>
      <c r="J232" s="157"/>
      <c r="K232" s="145"/>
      <c r="L232" s="145"/>
      <c r="M232" s="145"/>
      <c r="N232" s="145"/>
      <c r="O232" s="145"/>
      <c r="P232" s="141"/>
    </row>
    <row r="233" spans="1:16" ht="15.75">
      <c r="A233" s="20"/>
      <c r="B233" s="144"/>
      <c r="C233" s="144"/>
      <c r="D233" s="144"/>
      <c r="E233" s="144"/>
      <c r="F233" s="144"/>
      <c r="G233" s="144"/>
      <c r="H233" s="144"/>
      <c r="I233" s="157"/>
      <c r="J233" s="157"/>
      <c r="K233" s="145"/>
      <c r="L233" s="145"/>
      <c r="M233" s="145"/>
      <c r="N233" s="145"/>
      <c r="O233" s="145"/>
      <c r="P233" s="141"/>
    </row>
    <row r="234" spans="1:16" ht="15">
      <c r="A234" s="29"/>
      <c r="B234" s="144"/>
      <c r="C234" s="144"/>
      <c r="D234" s="144"/>
      <c r="E234" s="144"/>
      <c r="F234" s="144"/>
      <c r="G234" s="144"/>
      <c r="H234" s="144"/>
      <c r="I234" s="157"/>
      <c r="J234" s="157"/>
      <c r="K234" s="145"/>
      <c r="L234" s="145"/>
      <c r="M234" s="145"/>
      <c r="N234" s="145"/>
      <c r="O234" s="145"/>
      <c r="P234" s="141"/>
    </row>
    <row r="235" spans="1:16" ht="15">
      <c r="A235" s="29"/>
      <c r="B235" s="144"/>
      <c r="C235" s="144"/>
      <c r="D235" s="144"/>
      <c r="E235" s="144"/>
      <c r="F235" s="144"/>
      <c r="G235" s="144"/>
      <c r="H235" s="144"/>
      <c r="I235" s="127"/>
      <c r="J235" s="127"/>
      <c r="K235" s="145"/>
      <c r="L235" s="145"/>
      <c r="M235" s="145"/>
      <c r="N235" s="145"/>
      <c r="O235" s="145"/>
      <c r="P235" s="127"/>
    </row>
    <row r="236" spans="1:16" ht="15">
      <c r="A236" s="29"/>
      <c r="B236" s="144"/>
      <c r="C236" s="144"/>
      <c r="D236" s="144"/>
      <c r="E236" s="144"/>
      <c r="F236" s="144"/>
      <c r="G236" s="144"/>
      <c r="H236" s="144"/>
      <c r="I236" s="127"/>
      <c r="J236" s="127"/>
      <c r="K236" s="145"/>
      <c r="L236" s="145"/>
      <c r="M236" s="145"/>
      <c r="N236" s="145"/>
      <c r="O236" s="145"/>
      <c r="P236" s="127"/>
    </row>
    <row r="237" spans="1:16" ht="15">
      <c r="A237" s="29"/>
      <c r="B237" s="144"/>
      <c r="C237" s="144"/>
      <c r="D237" s="144"/>
      <c r="E237" s="144"/>
      <c r="F237" s="144"/>
      <c r="G237" s="144"/>
      <c r="H237" s="144"/>
      <c r="I237" s="127"/>
      <c r="J237" s="127"/>
      <c r="K237" s="145"/>
      <c r="L237" s="145"/>
      <c r="M237" s="145"/>
      <c r="N237" s="145"/>
      <c r="O237" s="145"/>
      <c r="P237" s="127"/>
    </row>
    <row r="238" spans="1:16" ht="15">
      <c r="A238" s="29"/>
      <c r="B238" s="144"/>
      <c r="C238" s="144"/>
      <c r="D238" s="144"/>
      <c r="E238" s="144"/>
      <c r="F238" s="144"/>
      <c r="G238" s="144"/>
      <c r="H238" s="144"/>
      <c r="I238" s="127"/>
      <c r="J238" s="127"/>
      <c r="K238" s="145"/>
      <c r="L238" s="145"/>
      <c r="M238" s="145"/>
      <c r="N238" s="145"/>
      <c r="O238" s="145"/>
      <c r="P238" s="127"/>
    </row>
    <row r="239" spans="1:16" ht="15">
      <c r="A239" s="29"/>
      <c r="B239" s="144"/>
      <c r="C239" s="144"/>
      <c r="D239" s="144"/>
      <c r="E239" s="144"/>
      <c r="F239" s="144"/>
      <c r="G239" s="144"/>
      <c r="H239" s="144"/>
      <c r="I239" s="127"/>
      <c r="J239" s="127"/>
      <c r="K239" s="145"/>
      <c r="L239" s="145"/>
      <c r="M239" s="145"/>
      <c r="N239" s="145"/>
      <c r="O239" s="145"/>
      <c r="P239" s="127"/>
    </row>
    <row r="240" spans="1:16" ht="15">
      <c r="A240" s="29"/>
      <c r="B240" s="144"/>
      <c r="C240" s="144"/>
      <c r="D240" s="144"/>
      <c r="E240" s="144"/>
      <c r="F240" s="144"/>
      <c r="G240" s="144"/>
      <c r="H240" s="144"/>
      <c r="I240" s="127"/>
      <c r="J240" s="127"/>
      <c r="K240" s="145"/>
      <c r="L240" s="145"/>
      <c r="M240" s="145"/>
      <c r="N240" s="145"/>
      <c r="O240" s="145"/>
      <c r="P240" s="127"/>
    </row>
    <row r="241" spans="1:16" ht="15">
      <c r="A241" s="29"/>
      <c r="B241" s="144"/>
      <c r="C241" s="144"/>
      <c r="D241" s="144"/>
      <c r="E241" s="144"/>
      <c r="F241" s="144"/>
      <c r="G241" s="144"/>
      <c r="H241" s="144"/>
      <c r="I241" s="127"/>
      <c r="J241" s="127"/>
      <c r="K241" s="145"/>
      <c r="L241" s="145"/>
      <c r="M241" s="145"/>
      <c r="N241" s="145"/>
      <c r="O241" s="145"/>
      <c r="P241" s="127"/>
    </row>
    <row r="242" spans="1:16" ht="15">
      <c r="A242" s="29"/>
      <c r="B242" s="144"/>
      <c r="C242" s="144"/>
      <c r="D242" s="144"/>
      <c r="E242" s="144"/>
      <c r="F242" s="144"/>
      <c r="G242" s="144"/>
      <c r="H242" s="144"/>
      <c r="I242" s="127"/>
      <c r="J242" s="127"/>
      <c r="K242" s="145"/>
      <c r="L242" s="145"/>
      <c r="M242" s="145"/>
      <c r="N242" s="145"/>
      <c r="O242" s="145"/>
      <c r="P242" s="127"/>
    </row>
    <row r="243" spans="1:16" ht="15">
      <c r="A243" s="29"/>
      <c r="B243" s="144"/>
      <c r="C243" s="144"/>
      <c r="D243" s="144"/>
      <c r="E243" s="144"/>
      <c r="F243" s="144"/>
      <c r="G243" s="144"/>
      <c r="H243" s="144"/>
      <c r="I243" s="127"/>
      <c r="J243" s="127"/>
      <c r="K243" s="145"/>
      <c r="L243" s="145"/>
      <c r="M243" s="145"/>
      <c r="N243" s="145"/>
      <c r="O243" s="145"/>
      <c r="P243" s="127"/>
    </row>
    <row r="244" spans="1:16" ht="15">
      <c r="A244" s="29"/>
      <c r="B244" s="144"/>
      <c r="C244" s="144"/>
      <c r="D244" s="144"/>
      <c r="E244" s="144"/>
      <c r="F244" s="144"/>
      <c r="G244" s="144"/>
      <c r="H244" s="144"/>
      <c r="I244" s="127"/>
      <c r="J244" s="127"/>
      <c r="K244" s="145"/>
      <c r="L244" s="145"/>
      <c r="M244" s="145"/>
      <c r="N244" s="145"/>
      <c r="O244" s="145"/>
      <c r="P244" s="127"/>
    </row>
    <row r="245" spans="1:16" ht="15">
      <c r="A245" s="29"/>
      <c r="B245" s="144"/>
      <c r="C245" s="144"/>
      <c r="D245" s="144"/>
      <c r="E245" s="144"/>
      <c r="F245" s="144"/>
      <c r="G245" s="144"/>
      <c r="H245" s="144"/>
      <c r="I245" s="127"/>
      <c r="J245" s="127"/>
      <c r="K245" s="145"/>
      <c r="L245" s="145"/>
      <c r="M245" s="145"/>
      <c r="N245" s="145"/>
      <c r="O245" s="145"/>
      <c r="P245" s="127"/>
    </row>
    <row r="246" spans="1:16" ht="15">
      <c r="A246" s="29"/>
      <c r="B246" s="144"/>
      <c r="C246" s="144"/>
      <c r="D246" s="144"/>
      <c r="E246" s="144"/>
      <c r="F246" s="144"/>
      <c r="G246" s="144"/>
      <c r="H246" s="144"/>
      <c r="I246" s="127"/>
      <c r="J246" s="127"/>
      <c r="K246" s="145"/>
      <c r="L246" s="145"/>
      <c r="M246" s="145"/>
      <c r="N246" s="145"/>
      <c r="O246" s="145"/>
      <c r="P246" s="127"/>
    </row>
    <row r="247" spans="1:16" ht="15">
      <c r="A247" s="29"/>
      <c r="B247" s="144"/>
      <c r="C247" s="144"/>
      <c r="D247" s="144"/>
      <c r="E247" s="144"/>
      <c r="F247" s="144"/>
      <c r="G247" s="144"/>
      <c r="H247" s="144"/>
      <c r="I247" s="127"/>
      <c r="J247" s="127"/>
      <c r="K247" s="145"/>
      <c r="L247" s="145"/>
      <c r="M247" s="145"/>
      <c r="N247" s="145"/>
      <c r="O247" s="145"/>
      <c r="P247" s="127"/>
    </row>
    <row r="248" spans="1:16" ht="15">
      <c r="A248" s="29"/>
      <c r="B248" s="144"/>
      <c r="C248" s="144"/>
      <c r="D248" s="144"/>
      <c r="E248" s="144"/>
      <c r="F248" s="144"/>
      <c r="G248" s="144"/>
      <c r="H248" s="144"/>
      <c r="I248" s="127"/>
      <c r="J248" s="127"/>
      <c r="K248" s="145"/>
      <c r="L248" s="145"/>
      <c r="M248" s="145"/>
      <c r="N248" s="145"/>
      <c r="O248" s="145"/>
      <c r="P248" s="127"/>
    </row>
    <row r="249" spans="1:16" ht="15">
      <c r="A249" s="29"/>
      <c r="B249" s="144"/>
      <c r="C249" s="144"/>
      <c r="D249" s="144"/>
      <c r="E249" s="144"/>
      <c r="F249" s="144"/>
      <c r="G249" s="144"/>
      <c r="H249" s="144"/>
      <c r="I249" s="127"/>
      <c r="J249" s="127"/>
      <c r="K249" s="145"/>
      <c r="L249" s="145"/>
      <c r="M249" s="145"/>
      <c r="N249" s="145"/>
      <c r="O249" s="145"/>
      <c r="P249" s="127"/>
    </row>
    <row r="250" spans="1:16" ht="15">
      <c r="A250" s="29"/>
      <c r="B250" s="144"/>
      <c r="C250" s="144"/>
      <c r="D250" s="144"/>
      <c r="E250" s="144"/>
      <c r="F250" s="144"/>
      <c r="G250" s="144"/>
      <c r="H250" s="144"/>
      <c r="I250" s="127"/>
      <c r="J250" s="127"/>
      <c r="K250" s="145"/>
      <c r="L250" s="145"/>
      <c r="M250" s="145"/>
      <c r="N250" s="145"/>
      <c r="O250" s="145"/>
      <c r="P250" s="127"/>
    </row>
    <row r="251" spans="1:16" ht="15.75">
      <c r="A251" s="20"/>
      <c r="B251" s="144"/>
      <c r="C251" s="144"/>
      <c r="D251" s="144"/>
      <c r="E251" s="144"/>
      <c r="F251" s="144"/>
      <c r="G251" s="144"/>
      <c r="H251" s="144"/>
      <c r="I251" s="127"/>
      <c r="J251" s="127"/>
      <c r="K251" s="145"/>
      <c r="L251" s="145"/>
      <c r="M251" s="145"/>
      <c r="N251" s="145"/>
      <c r="O251" s="145"/>
      <c r="P251" s="127"/>
    </row>
    <row r="252" spans="1:16" ht="15">
      <c r="A252" s="29"/>
      <c r="B252" s="144"/>
      <c r="C252" s="144"/>
      <c r="D252" s="144"/>
      <c r="E252" s="144"/>
      <c r="F252" s="144"/>
      <c r="G252" s="144"/>
      <c r="H252" s="144"/>
      <c r="I252" s="127"/>
      <c r="J252" s="127"/>
      <c r="K252" s="145"/>
      <c r="L252" s="145"/>
      <c r="M252" s="145"/>
      <c r="N252" s="145"/>
      <c r="O252" s="145"/>
      <c r="P252" s="127"/>
    </row>
    <row r="253" spans="1:16" ht="15">
      <c r="A253" s="29"/>
      <c r="B253" s="144"/>
      <c r="C253" s="144"/>
      <c r="D253" s="144"/>
      <c r="E253" s="144"/>
      <c r="F253" s="144"/>
      <c r="G253" s="144"/>
      <c r="H253" s="144"/>
      <c r="I253" s="127"/>
      <c r="J253" s="127"/>
      <c r="K253" s="145"/>
      <c r="L253" s="145"/>
      <c r="M253" s="145"/>
      <c r="N253" s="145"/>
      <c r="O253" s="145"/>
      <c r="P253" s="127"/>
    </row>
    <row r="254" spans="1:16" s="127" customFormat="1" ht="15">
      <c r="A254" s="29"/>
      <c r="B254" s="144"/>
      <c r="C254" s="144"/>
      <c r="D254" s="144"/>
      <c r="E254" s="144"/>
      <c r="F254" s="144"/>
      <c r="G254" s="144"/>
      <c r="H254" s="144"/>
      <c r="K254" s="145"/>
      <c r="L254" s="145"/>
      <c r="M254" s="145"/>
      <c r="N254" s="145"/>
      <c r="O254" s="145"/>
    </row>
    <row r="255" spans="1:16" s="127" customFormat="1" ht="15.75">
      <c r="A255" s="20"/>
      <c r="B255" s="130"/>
      <c r="C255" s="130"/>
      <c r="D255" s="130"/>
      <c r="E255" s="130"/>
      <c r="F255" s="130"/>
      <c r="G255" s="130"/>
      <c r="H255" s="130"/>
      <c r="I255" s="130"/>
      <c r="J255" s="130"/>
      <c r="K255" s="130"/>
      <c r="L255" s="130"/>
      <c r="M255" s="130"/>
      <c r="N255" s="130"/>
      <c r="O255" s="130"/>
      <c r="P255" s="130"/>
    </row>
    <row r="256" spans="1:16" s="127" customFormat="1" ht="15">
      <c r="A256" s="29"/>
      <c r="B256" s="144"/>
      <c r="C256" s="144"/>
      <c r="D256" s="144"/>
      <c r="E256" s="144"/>
      <c r="F256" s="144"/>
      <c r="G256" s="144"/>
      <c r="H256" s="144"/>
      <c r="I256" s="130"/>
      <c r="J256" s="130"/>
      <c r="K256" s="145"/>
      <c r="L256" s="145"/>
      <c r="M256" s="145"/>
      <c r="N256" s="145"/>
      <c r="O256" s="145"/>
      <c r="P256" s="130"/>
    </row>
    <row r="257" spans="1:16" s="127" customFormat="1" ht="15">
      <c r="A257" s="29"/>
      <c r="B257" s="144"/>
      <c r="C257" s="144"/>
      <c r="D257" s="144"/>
      <c r="E257" s="144"/>
      <c r="F257" s="144"/>
      <c r="G257" s="144"/>
      <c r="H257" s="144"/>
      <c r="I257" s="130"/>
      <c r="J257" s="130"/>
      <c r="K257" s="145"/>
      <c r="L257" s="145"/>
      <c r="M257" s="145"/>
      <c r="N257" s="145"/>
      <c r="O257" s="145"/>
      <c r="P257" s="130"/>
    </row>
    <row r="258" spans="1:16" s="127" customFormat="1" ht="15">
      <c r="A258" s="29"/>
      <c r="B258" s="144"/>
      <c r="C258" s="144"/>
      <c r="D258" s="144"/>
      <c r="E258" s="144"/>
      <c r="F258" s="144"/>
      <c r="G258" s="144"/>
      <c r="H258" s="144"/>
      <c r="I258" s="130"/>
      <c r="J258" s="130"/>
      <c r="K258" s="145"/>
      <c r="L258" s="145"/>
      <c r="M258" s="145"/>
      <c r="N258" s="145"/>
      <c r="O258" s="145"/>
      <c r="P258" s="130"/>
    </row>
    <row r="259" spans="1:16" s="127" customFormat="1" ht="15">
      <c r="A259" s="29"/>
      <c r="B259" s="144"/>
      <c r="C259" s="144"/>
      <c r="D259" s="144"/>
      <c r="E259" s="144"/>
      <c r="F259" s="144"/>
      <c r="G259" s="144"/>
      <c r="H259" s="144"/>
      <c r="I259" s="130"/>
      <c r="J259" s="130"/>
      <c r="K259" s="145"/>
      <c r="L259" s="145"/>
      <c r="M259" s="145"/>
      <c r="N259" s="145"/>
      <c r="O259" s="145"/>
      <c r="P259" s="130"/>
    </row>
    <row r="260" spans="1:16" s="127" customFormat="1" ht="15">
      <c r="A260" s="29"/>
      <c r="B260" s="144"/>
      <c r="C260" s="144"/>
      <c r="D260" s="144"/>
      <c r="E260" s="144"/>
      <c r="F260" s="144"/>
      <c r="G260" s="144"/>
      <c r="H260" s="144"/>
      <c r="I260" s="130"/>
      <c r="J260" s="130"/>
      <c r="K260" s="145"/>
      <c r="L260" s="145"/>
      <c r="M260" s="145"/>
      <c r="N260" s="145"/>
      <c r="O260" s="145"/>
      <c r="P260" s="130"/>
    </row>
    <row r="261" spans="1:16" s="127" customFormat="1" ht="15.75">
      <c r="A261" s="20"/>
      <c r="B261" s="144"/>
      <c r="C261" s="144"/>
      <c r="D261" s="144"/>
      <c r="E261" s="144"/>
      <c r="F261" s="144"/>
      <c r="G261" s="144"/>
      <c r="H261" s="144"/>
      <c r="I261" s="130"/>
      <c r="J261" s="130"/>
      <c r="K261" s="145"/>
      <c r="L261" s="145"/>
      <c r="M261" s="145"/>
      <c r="N261" s="145"/>
      <c r="O261" s="145"/>
      <c r="P261" s="130"/>
    </row>
    <row r="262" spans="1:16" s="127" customFormat="1" ht="15">
      <c r="A262" s="29"/>
      <c r="B262" s="144"/>
      <c r="C262" s="144"/>
      <c r="D262" s="144"/>
      <c r="E262" s="144"/>
      <c r="F262" s="144"/>
      <c r="G262" s="144"/>
      <c r="H262" s="144"/>
      <c r="I262" s="130"/>
      <c r="J262" s="130"/>
      <c r="K262" s="145"/>
      <c r="L262" s="145"/>
      <c r="M262" s="145"/>
      <c r="N262" s="145"/>
      <c r="O262" s="145"/>
      <c r="P262" s="130"/>
    </row>
    <row r="263" spans="1:16" s="127" customFormat="1" ht="15">
      <c r="A263" s="29"/>
      <c r="B263" s="144"/>
      <c r="C263" s="144"/>
      <c r="D263" s="144"/>
      <c r="E263" s="144"/>
      <c r="F263" s="144"/>
      <c r="G263" s="144"/>
      <c r="H263" s="144"/>
      <c r="I263" s="130"/>
      <c r="J263" s="130"/>
      <c r="K263" s="145"/>
      <c r="L263" s="145"/>
      <c r="M263" s="145"/>
      <c r="N263" s="145"/>
      <c r="O263" s="145"/>
      <c r="P263" s="130"/>
    </row>
    <row r="264" spans="1:16" s="127" customFormat="1" ht="15">
      <c r="A264" s="29"/>
      <c r="B264" s="144"/>
      <c r="C264" s="144"/>
      <c r="D264" s="144"/>
      <c r="E264" s="144"/>
      <c r="F264" s="144"/>
      <c r="G264" s="144"/>
      <c r="H264" s="144"/>
      <c r="I264" s="130"/>
      <c r="J264" s="130"/>
      <c r="K264" s="145"/>
      <c r="L264" s="145"/>
      <c r="M264" s="145"/>
      <c r="N264" s="145"/>
      <c r="O264" s="145"/>
      <c r="P264" s="130"/>
    </row>
    <row r="265" spans="1:16" s="127" customFormat="1" ht="15">
      <c r="A265" s="29"/>
      <c r="B265" s="144"/>
      <c r="C265" s="144"/>
      <c r="D265" s="144"/>
      <c r="E265" s="144"/>
      <c r="F265" s="144"/>
      <c r="G265" s="144"/>
      <c r="H265" s="144"/>
      <c r="I265" s="130"/>
      <c r="J265" s="130"/>
      <c r="K265" s="145"/>
      <c r="L265" s="145"/>
      <c r="M265" s="145"/>
      <c r="N265" s="145"/>
      <c r="O265" s="145"/>
      <c r="P265" s="130"/>
    </row>
    <row r="266" spans="1:16" s="127" customFormat="1" ht="15">
      <c r="A266" s="29"/>
      <c r="B266" s="144"/>
      <c r="C266" s="144"/>
      <c r="D266" s="144"/>
      <c r="E266" s="144"/>
      <c r="F266" s="144"/>
      <c r="G266" s="144"/>
      <c r="H266" s="144"/>
      <c r="I266" s="130"/>
      <c r="J266" s="130"/>
      <c r="K266" s="145"/>
      <c r="L266" s="145"/>
      <c r="M266" s="145"/>
      <c r="N266" s="145"/>
      <c r="O266" s="145"/>
      <c r="P266" s="130"/>
    </row>
    <row r="267" spans="1:16" s="127" customFormat="1" ht="15">
      <c r="A267" s="29"/>
      <c r="B267" s="144"/>
      <c r="C267" s="144"/>
      <c r="D267" s="144"/>
      <c r="E267" s="144"/>
      <c r="F267" s="144"/>
      <c r="G267" s="144"/>
      <c r="H267" s="144"/>
      <c r="I267" s="130"/>
      <c r="J267" s="130"/>
      <c r="K267" s="145"/>
      <c r="L267" s="145"/>
      <c r="M267" s="145"/>
      <c r="N267" s="145"/>
      <c r="O267" s="145"/>
      <c r="P267" s="130"/>
    </row>
    <row r="268" spans="1:16" s="127" customFormat="1" ht="15">
      <c r="A268" s="29"/>
      <c r="B268" s="144"/>
      <c r="C268" s="144"/>
      <c r="D268" s="144"/>
      <c r="E268" s="144"/>
      <c r="F268" s="144"/>
      <c r="G268" s="144"/>
      <c r="H268" s="144"/>
      <c r="I268" s="130"/>
      <c r="J268" s="130"/>
      <c r="K268" s="145"/>
      <c r="L268" s="145"/>
      <c r="M268" s="145"/>
      <c r="N268" s="145"/>
      <c r="O268" s="145"/>
      <c r="P268" s="130"/>
    </row>
    <row r="269" spans="1:16" s="127" customFormat="1" ht="15">
      <c r="A269" s="29"/>
      <c r="B269" s="130"/>
      <c r="C269" s="130"/>
      <c r="D269" s="130"/>
      <c r="E269" s="130"/>
      <c r="F269" s="130"/>
      <c r="G269" s="130"/>
      <c r="H269" s="130"/>
      <c r="I269" s="130"/>
      <c r="J269" s="130"/>
      <c r="K269" s="130"/>
      <c r="L269" s="130"/>
      <c r="M269" s="130"/>
      <c r="N269" s="130"/>
      <c r="O269" s="130"/>
      <c r="P269" s="130"/>
    </row>
    <row r="270" spans="1:16" s="127" customFormat="1" ht="15.75">
      <c r="A270" s="29"/>
      <c r="B270" s="130"/>
      <c r="C270" s="16"/>
      <c r="D270" s="130"/>
      <c r="E270" s="130"/>
      <c r="F270" s="130"/>
      <c r="G270" s="130"/>
      <c r="H270" s="130"/>
      <c r="I270" s="130"/>
      <c r="J270" s="130"/>
      <c r="K270" s="130"/>
      <c r="L270" s="130"/>
      <c r="M270" s="130"/>
      <c r="N270" s="130"/>
      <c r="O270" s="130"/>
      <c r="P270" s="130"/>
    </row>
    <row r="271" spans="1:16" s="127" customFormat="1" ht="15">
      <c r="A271" s="29"/>
      <c r="B271" s="130"/>
      <c r="C271" s="130"/>
      <c r="D271" s="130"/>
      <c r="E271" s="130"/>
      <c r="F271" s="130"/>
      <c r="G271" s="130"/>
      <c r="H271" s="130"/>
      <c r="I271" s="130"/>
      <c r="J271" s="130"/>
      <c r="K271" s="130"/>
      <c r="L271" s="130"/>
      <c r="M271" s="130"/>
      <c r="N271" s="130"/>
      <c r="O271" s="130"/>
      <c r="P271" s="130"/>
    </row>
    <row r="272" spans="1:16" s="127" customFormat="1" ht="15">
      <c r="A272" s="29"/>
      <c r="B272" s="130"/>
      <c r="C272" s="130"/>
      <c r="D272" s="130"/>
      <c r="E272" s="130"/>
      <c r="F272" s="130"/>
      <c r="G272" s="130"/>
      <c r="H272" s="130"/>
      <c r="I272" s="130"/>
      <c r="J272" s="130"/>
      <c r="K272" s="130"/>
      <c r="L272" s="130"/>
      <c r="M272" s="130"/>
      <c r="N272" s="130"/>
      <c r="O272" s="130"/>
      <c r="P272" s="130"/>
    </row>
    <row r="273" spans="1:16" s="127" customFormat="1" ht="15">
      <c r="A273" s="29"/>
      <c r="B273" s="130"/>
      <c r="C273" s="130"/>
      <c r="D273" s="130"/>
      <c r="E273" s="130"/>
      <c r="F273" s="130"/>
      <c r="G273" s="130"/>
      <c r="H273" s="130"/>
      <c r="I273" s="130"/>
      <c r="J273" s="130"/>
      <c r="K273" s="130"/>
      <c r="L273" s="130"/>
      <c r="M273" s="130"/>
      <c r="N273" s="130"/>
      <c r="O273" s="130"/>
      <c r="P273" s="130"/>
    </row>
    <row r="274" spans="1:16" s="127" customFormat="1" ht="15">
      <c r="A274" s="29"/>
      <c r="B274" s="224"/>
      <c r="C274" s="160"/>
      <c r="D274" s="160"/>
      <c r="E274" s="160"/>
      <c r="F274" s="160"/>
      <c r="G274" s="160"/>
      <c r="H274" s="160"/>
      <c r="I274" s="160"/>
      <c r="J274" s="160"/>
      <c r="K274" s="141"/>
      <c r="L274" s="141"/>
      <c r="M274" s="141"/>
      <c r="N274" s="141"/>
      <c r="O274" s="141"/>
      <c r="P274" s="141"/>
    </row>
    <row r="275" spans="1:16" s="127" customFormat="1" ht="15">
      <c r="A275" s="29"/>
      <c r="B275" s="128"/>
      <c r="C275" s="160"/>
      <c r="D275" s="160"/>
      <c r="E275" s="160"/>
      <c r="F275" s="160"/>
      <c r="G275" s="160"/>
      <c r="H275" s="160"/>
      <c r="I275" s="160"/>
      <c r="J275" s="160"/>
      <c r="K275" s="141"/>
      <c r="L275" s="141"/>
      <c r="M275" s="141"/>
      <c r="N275" s="141"/>
      <c r="O275" s="141"/>
      <c r="P275" s="141"/>
    </row>
    <row r="276" spans="1:16" s="127" customFormat="1" ht="15">
      <c r="A276" s="29"/>
      <c r="B276" s="223"/>
      <c r="C276" s="160"/>
      <c r="D276" s="160"/>
      <c r="E276" s="160"/>
      <c r="F276" s="160"/>
      <c r="G276" s="160"/>
      <c r="H276" s="160"/>
      <c r="I276" s="160"/>
      <c r="J276" s="160"/>
      <c r="K276" s="141"/>
      <c r="L276" s="141"/>
      <c r="M276" s="141"/>
      <c r="N276" s="141"/>
      <c r="O276" s="141"/>
      <c r="P276" s="141"/>
    </row>
    <row r="277" spans="1:16" s="127" customFormat="1" ht="15.75">
      <c r="A277" s="20"/>
      <c r="B277" s="224"/>
      <c r="C277" s="160"/>
      <c r="D277" s="160"/>
      <c r="E277" s="160"/>
      <c r="F277" s="160"/>
      <c r="G277" s="160"/>
      <c r="H277" s="160"/>
      <c r="I277" s="160"/>
      <c r="J277" s="160"/>
      <c r="K277" s="141"/>
      <c r="L277" s="141"/>
      <c r="M277" s="141"/>
      <c r="N277" s="141"/>
      <c r="O277" s="141"/>
      <c r="P277" s="141"/>
    </row>
    <row r="278" spans="1:16" s="127" customFormat="1" ht="15">
      <c r="A278" s="29"/>
      <c r="B278" s="128"/>
      <c r="C278" s="160"/>
      <c r="D278" s="160"/>
      <c r="E278" s="160"/>
      <c r="F278" s="160"/>
      <c r="G278" s="160"/>
      <c r="H278" s="160"/>
      <c r="I278" s="160"/>
      <c r="J278" s="160"/>
      <c r="K278" s="141"/>
      <c r="L278" s="141"/>
      <c r="M278" s="141"/>
      <c r="N278" s="141"/>
      <c r="O278" s="141"/>
      <c r="P278" s="141"/>
    </row>
    <row r="279" spans="1:16" s="127" customFormat="1" ht="15">
      <c r="A279" s="29"/>
      <c r="B279" s="223"/>
      <c r="C279" s="157"/>
      <c r="D279" s="157"/>
      <c r="E279" s="157"/>
      <c r="F279" s="157"/>
      <c r="G279" s="157"/>
      <c r="H279" s="157"/>
      <c r="I279" s="157"/>
      <c r="J279" s="157"/>
      <c r="K279" s="141"/>
      <c r="L279" s="141"/>
      <c r="M279" s="141"/>
      <c r="N279" s="141"/>
      <c r="O279" s="141"/>
      <c r="P279" s="141"/>
    </row>
    <row r="280" spans="1:16" ht="15">
      <c r="A280" s="29"/>
      <c r="B280" s="224"/>
      <c r="C280" s="157"/>
      <c r="D280" s="157"/>
      <c r="E280" s="157"/>
      <c r="F280" s="157"/>
      <c r="G280" s="157"/>
      <c r="H280" s="157"/>
      <c r="I280" s="157"/>
      <c r="J280" s="157"/>
      <c r="K280" s="141"/>
      <c r="L280" s="141"/>
      <c r="M280" s="141"/>
      <c r="N280" s="141"/>
      <c r="O280" s="141"/>
      <c r="P280" s="141"/>
    </row>
    <row r="281" spans="1:16" ht="15">
      <c r="A281" s="29"/>
      <c r="B281" s="128"/>
      <c r="C281" s="157"/>
      <c r="D281" s="157"/>
      <c r="E281" s="157"/>
      <c r="F281" s="157"/>
      <c r="G281" s="157"/>
      <c r="H281" s="157"/>
      <c r="I281" s="157"/>
      <c r="J281" s="157"/>
      <c r="K281" s="141"/>
      <c r="L281" s="141"/>
      <c r="M281" s="141"/>
      <c r="N281" s="141"/>
      <c r="O281" s="141"/>
      <c r="P281" s="141"/>
    </row>
    <row r="282" spans="1:16" ht="15">
      <c r="A282" s="29"/>
      <c r="B282" s="223"/>
      <c r="C282" s="157"/>
      <c r="D282" s="157"/>
      <c r="E282" s="157"/>
      <c r="F282" s="157"/>
      <c r="G282" s="157"/>
      <c r="H282" s="157"/>
      <c r="I282" s="157"/>
      <c r="J282" s="157"/>
      <c r="K282" s="141"/>
      <c r="L282" s="141"/>
      <c r="M282" s="141"/>
      <c r="N282" s="141"/>
      <c r="O282" s="141"/>
      <c r="P282" s="141"/>
    </row>
    <row r="283" spans="1:16" ht="15">
      <c r="A283" s="29"/>
      <c r="B283" s="223"/>
      <c r="C283" s="157"/>
      <c r="D283" s="157"/>
      <c r="E283" s="157"/>
      <c r="F283" s="157"/>
      <c r="G283" s="157"/>
      <c r="H283" s="157"/>
      <c r="I283" s="157"/>
      <c r="J283" s="157"/>
      <c r="K283" s="141"/>
      <c r="L283" s="141"/>
      <c r="M283" s="141"/>
      <c r="N283" s="141"/>
      <c r="O283" s="141"/>
      <c r="P283" s="141"/>
    </row>
    <row r="284" spans="1:16" ht="15">
      <c r="A284" s="29"/>
      <c r="B284" s="224"/>
      <c r="C284" s="157"/>
      <c r="D284" s="157"/>
      <c r="E284" s="157"/>
      <c r="F284" s="157"/>
      <c r="G284" s="157"/>
      <c r="H284" s="157"/>
      <c r="I284" s="157"/>
      <c r="J284" s="157"/>
      <c r="K284" s="141"/>
      <c r="L284" s="141"/>
      <c r="M284" s="141"/>
      <c r="N284" s="141"/>
      <c r="O284" s="141"/>
      <c r="P284" s="141"/>
    </row>
    <row r="285" spans="1:16" ht="15">
      <c r="A285" s="29"/>
      <c r="B285" s="128"/>
      <c r="C285" s="157"/>
      <c r="D285" s="157"/>
      <c r="E285" s="157"/>
      <c r="F285" s="157"/>
      <c r="G285" s="157"/>
      <c r="H285" s="157"/>
      <c r="I285" s="157"/>
      <c r="J285" s="157"/>
      <c r="K285" s="141"/>
      <c r="L285" s="141"/>
      <c r="M285" s="141"/>
      <c r="N285" s="141"/>
      <c r="O285" s="141"/>
      <c r="P285" s="141"/>
    </row>
    <row r="286" spans="1:16" ht="15">
      <c r="A286" s="29"/>
      <c r="B286" s="223"/>
      <c r="C286" s="157"/>
      <c r="D286" s="157"/>
      <c r="E286" s="157"/>
      <c r="F286" s="157"/>
      <c r="G286" s="157"/>
      <c r="H286" s="157"/>
      <c r="I286" s="157"/>
      <c r="J286" s="157"/>
      <c r="K286" s="141"/>
      <c r="L286" s="141"/>
      <c r="M286" s="141"/>
      <c r="N286" s="141"/>
      <c r="O286" s="141"/>
      <c r="P286" s="141"/>
    </row>
    <row r="287" spans="1:16" ht="15">
      <c r="A287" s="29"/>
      <c r="B287" s="223"/>
      <c r="C287" s="157"/>
      <c r="D287" s="157"/>
      <c r="E287" s="157"/>
      <c r="F287" s="157"/>
      <c r="G287" s="157"/>
      <c r="H287" s="157"/>
      <c r="I287" s="157"/>
      <c r="J287" s="157"/>
      <c r="K287" s="141"/>
      <c r="L287" s="141"/>
      <c r="M287" s="141"/>
      <c r="N287" s="141"/>
      <c r="O287" s="141"/>
      <c r="P287" s="141"/>
    </row>
    <row r="288" spans="1:16" ht="15">
      <c r="A288" s="29"/>
      <c r="B288" s="128"/>
      <c r="C288" s="157"/>
      <c r="D288" s="157"/>
      <c r="E288" s="157"/>
      <c r="F288" s="157"/>
      <c r="G288" s="157"/>
      <c r="H288" s="157"/>
      <c r="I288" s="157"/>
      <c r="J288" s="157"/>
      <c r="K288" s="141"/>
      <c r="L288" s="141"/>
      <c r="M288" s="141"/>
      <c r="N288" s="141"/>
      <c r="O288" s="141"/>
      <c r="P288" s="141"/>
    </row>
    <row r="289" spans="1:16" ht="15.75">
      <c r="A289" s="20"/>
      <c r="B289" s="128"/>
      <c r="C289" s="157"/>
      <c r="D289" s="157"/>
      <c r="E289" s="157"/>
      <c r="F289" s="157"/>
      <c r="G289" s="157"/>
      <c r="H289" s="157"/>
      <c r="I289" s="157"/>
      <c r="J289" s="157"/>
      <c r="K289" s="141"/>
      <c r="L289" s="141"/>
      <c r="M289" s="141"/>
      <c r="N289" s="141"/>
      <c r="O289" s="141"/>
      <c r="P289" s="141"/>
    </row>
    <row r="290" spans="1:16" ht="15">
      <c r="A290" s="29"/>
      <c r="B290" s="223"/>
      <c r="C290" s="157"/>
      <c r="D290" s="157"/>
      <c r="E290" s="157"/>
      <c r="F290" s="157"/>
      <c r="G290" s="157"/>
      <c r="H290" s="157"/>
      <c r="I290" s="157"/>
      <c r="J290" s="157"/>
      <c r="K290" s="141"/>
      <c r="L290" s="141"/>
      <c r="M290" s="141"/>
      <c r="N290" s="141"/>
      <c r="O290" s="141"/>
      <c r="P290" s="141"/>
    </row>
    <row r="291" spans="1:16" ht="15">
      <c r="A291" s="29"/>
      <c r="B291" s="146"/>
      <c r="C291" s="127"/>
      <c r="D291" s="127"/>
      <c r="E291" s="147"/>
      <c r="F291" s="147"/>
      <c r="G291" s="127"/>
      <c r="H291" s="127"/>
      <c r="I291" s="127"/>
      <c r="J291" s="127"/>
      <c r="K291" s="127"/>
      <c r="L291" s="127"/>
      <c r="M291" s="127"/>
      <c r="N291" s="127"/>
      <c r="O291" s="127"/>
      <c r="P291" s="127"/>
    </row>
    <row r="292" spans="1:16" ht="15">
      <c r="A292" s="29"/>
      <c r="B292" s="146"/>
      <c r="C292" s="127"/>
      <c r="D292" s="127"/>
      <c r="E292" s="147"/>
      <c r="F292" s="147"/>
      <c r="G292" s="127"/>
      <c r="H292" s="127"/>
      <c r="I292" s="127"/>
      <c r="J292" s="127"/>
      <c r="K292" s="127"/>
      <c r="L292" s="127"/>
      <c r="M292" s="127"/>
      <c r="N292" s="127"/>
      <c r="O292" s="127"/>
      <c r="P292" s="127"/>
    </row>
    <row r="293" spans="1:16" ht="15">
      <c r="A293" s="29"/>
      <c r="B293" s="146"/>
      <c r="C293" s="127"/>
      <c r="D293" s="127"/>
      <c r="E293" s="147"/>
      <c r="F293" s="147"/>
      <c r="G293" s="127"/>
      <c r="H293" s="127"/>
      <c r="I293" s="127"/>
      <c r="J293" s="127"/>
      <c r="K293" s="127"/>
      <c r="L293" s="127"/>
      <c r="M293" s="127"/>
      <c r="N293" s="127"/>
      <c r="O293" s="127"/>
      <c r="P293" s="127"/>
    </row>
    <row r="294" spans="1:16" ht="15">
      <c r="A294" s="29"/>
      <c r="B294" s="146"/>
      <c r="C294" s="127"/>
      <c r="D294" s="127"/>
      <c r="E294" s="147"/>
      <c r="F294" s="147"/>
      <c r="G294" s="127"/>
      <c r="H294" s="127"/>
      <c r="I294" s="127"/>
      <c r="J294" s="127"/>
      <c r="K294" s="127"/>
      <c r="L294" s="127"/>
      <c r="M294" s="127"/>
      <c r="N294" s="127"/>
      <c r="O294" s="127"/>
      <c r="P294" s="127"/>
    </row>
    <row r="295" spans="1:16" ht="15">
      <c r="A295" s="29"/>
      <c r="B295" s="146"/>
      <c r="C295" s="127"/>
      <c r="D295" s="127"/>
      <c r="E295" s="147"/>
      <c r="F295" s="147"/>
      <c r="G295" s="127"/>
      <c r="H295" s="127"/>
      <c r="I295" s="127"/>
      <c r="J295" s="127"/>
      <c r="K295" s="127"/>
      <c r="L295" s="127"/>
      <c r="M295" s="127"/>
      <c r="N295" s="127"/>
      <c r="O295" s="127"/>
      <c r="P295" s="127"/>
    </row>
    <row r="296" spans="1:16" ht="15">
      <c r="A296" s="29"/>
      <c r="B296" s="146"/>
      <c r="C296" s="127"/>
      <c r="D296" s="127"/>
      <c r="E296" s="147"/>
      <c r="F296" s="147"/>
      <c r="G296" s="127"/>
      <c r="H296" s="127"/>
      <c r="I296" s="127"/>
      <c r="J296" s="127"/>
      <c r="K296" s="127"/>
      <c r="L296" s="127"/>
      <c r="M296" s="127"/>
      <c r="N296" s="127"/>
      <c r="O296" s="127"/>
      <c r="P296" s="127"/>
    </row>
    <row r="297" spans="1:16" ht="15">
      <c r="A297" s="29"/>
      <c r="B297" s="146"/>
      <c r="C297" s="127"/>
      <c r="D297" s="127"/>
      <c r="E297" s="147"/>
      <c r="F297" s="147"/>
      <c r="G297" s="127"/>
      <c r="H297" s="127"/>
      <c r="I297" s="127"/>
      <c r="J297" s="127"/>
      <c r="K297" s="127"/>
      <c r="L297" s="127"/>
      <c r="M297" s="127"/>
      <c r="N297" s="127"/>
      <c r="O297" s="127"/>
      <c r="P297" s="127"/>
    </row>
    <row r="298" spans="1:16" ht="15">
      <c r="A298" s="29"/>
      <c r="B298" s="146"/>
      <c r="C298" s="127"/>
      <c r="D298" s="127"/>
      <c r="E298" s="147"/>
      <c r="F298" s="147"/>
      <c r="G298" s="127"/>
      <c r="H298" s="127"/>
      <c r="I298" s="127"/>
      <c r="J298" s="127"/>
      <c r="K298" s="127"/>
      <c r="L298" s="127"/>
      <c r="M298" s="127"/>
      <c r="N298" s="127"/>
      <c r="O298" s="127"/>
      <c r="P298" s="127"/>
    </row>
    <row r="299" spans="1:16" ht="15">
      <c r="A299" s="29"/>
      <c r="B299" s="146"/>
      <c r="C299" s="127"/>
      <c r="D299" s="127"/>
      <c r="E299" s="147"/>
      <c r="F299" s="147"/>
      <c r="G299" s="127"/>
      <c r="H299" s="127"/>
      <c r="I299" s="127"/>
      <c r="J299" s="127"/>
      <c r="K299" s="127"/>
      <c r="L299" s="127"/>
      <c r="M299" s="127"/>
      <c r="N299" s="127"/>
      <c r="O299" s="127"/>
      <c r="P299" s="127"/>
    </row>
    <row r="300" spans="1:16" ht="15">
      <c r="A300" s="29"/>
      <c r="B300" s="146"/>
      <c r="C300" s="127"/>
      <c r="D300" s="127"/>
      <c r="E300" s="147"/>
      <c r="F300" s="147"/>
      <c r="G300" s="127"/>
      <c r="H300" s="127"/>
      <c r="I300" s="127"/>
      <c r="J300" s="127"/>
      <c r="K300" s="127"/>
      <c r="L300" s="127"/>
      <c r="M300" s="127"/>
      <c r="N300" s="127"/>
      <c r="O300" s="127"/>
      <c r="P300" s="127"/>
    </row>
    <row r="301" spans="1:16" ht="15">
      <c r="A301" s="29"/>
      <c r="B301" s="146"/>
      <c r="C301" s="127"/>
      <c r="D301" s="127"/>
      <c r="E301" s="147"/>
      <c r="F301" s="147"/>
      <c r="G301" s="127"/>
      <c r="H301" s="127"/>
      <c r="I301" s="127"/>
      <c r="J301" s="127"/>
      <c r="K301" s="127"/>
      <c r="L301" s="127"/>
      <c r="M301" s="127"/>
      <c r="N301" s="127"/>
      <c r="O301" s="127"/>
      <c r="P301" s="127"/>
    </row>
    <row r="302" spans="1:16" ht="15">
      <c r="A302" s="29"/>
      <c r="B302" s="146"/>
      <c r="C302" s="127"/>
      <c r="D302" s="127"/>
      <c r="E302" s="147"/>
      <c r="F302" s="147"/>
      <c r="G302" s="127"/>
      <c r="H302" s="127"/>
      <c r="I302" s="127"/>
      <c r="J302" s="127"/>
      <c r="K302" s="127"/>
      <c r="L302" s="127"/>
      <c r="M302" s="127"/>
      <c r="N302" s="127"/>
      <c r="O302" s="127"/>
      <c r="P302" s="127"/>
    </row>
    <row r="303" spans="1:16" ht="15">
      <c r="A303" s="29"/>
      <c r="B303" s="146"/>
      <c r="C303" s="127"/>
      <c r="D303" s="127"/>
      <c r="E303" s="147"/>
      <c r="F303" s="147"/>
      <c r="G303" s="127"/>
      <c r="H303" s="127"/>
      <c r="I303" s="127"/>
      <c r="J303" s="127"/>
      <c r="K303" s="127"/>
      <c r="L303" s="127"/>
      <c r="M303" s="127"/>
      <c r="N303" s="127"/>
      <c r="O303" s="127"/>
      <c r="P303" s="127"/>
    </row>
    <row r="304" spans="1:16" ht="15">
      <c r="A304" s="29"/>
      <c r="B304" s="146"/>
      <c r="C304" s="127"/>
      <c r="D304" s="127"/>
      <c r="E304" s="147"/>
      <c r="F304" s="147"/>
      <c r="G304" s="127"/>
      <c r="H304" s="127"/>
      <c r="I304" s="127"/>
      <c r="J304" s="127"/>
      <c r="K304" s="127"/>
      <c r="L304" s="127"/>
      <c r="M304" s="127"/>
      <c r="N304" s="127"/>
      <c r="O304" s="127"/>
      <c r="P304" s="127"/>
    </row>
    <row r="305" spans="1:16" ht="15">
      <c r="A305" s="29"/>
      <c r="B305" s="146"/>
      <c r="C305" s="127"/>
      <c r="D305" s="127"/>
      <c r="E305" s="147"/>
      <c r="F305" s="147"/>
      <c r="G305" s="127"/>
      <c r="H305" s="127"/>
      <c r="I305" s="127"/>
      <c r="J305" s="127"/>
      <c r="K305" s="127"/>
      <c r="L305" s="127"/>
      <c r="M305" s="127"/>
      <c r="N305" s="127"/>
      <c r="O305" s="127"/>
      <c r="P305" s="127"/>
    </row>
    <row r="306" spans="1:16" ht="15">
      <c r="A306" s="29"/>
      <c r="B306" s="146"/>
      <c r="C306" s="127"/>
      <c r="D306" s="127"/>
      <c r="E306" s="147"/>
      <c r="F306" s="147"/>
      <c r="G306" s="127"/>
      <c r="H306" s="127"/>
      <c r="I306" s="127"/>
      <c r="J306" s="127"/>
      <c r="K306" s="127"/>
      <c r="L306" s="127"/>
      <c r="M306" s="127"/>
      <c r="N306" s="127"/>
      <c r="O306" s="127"/>
      <c r="P306" s="127"/>
    </row>
    <row r="307" spans="1:16" ht="15.75">
      <c r="A307" s="20"/>
      <c r="B307" s="146"/>
      <c r="C307" s="127"/>
      <c r="D307" s="127"/>
      <c r="E307" s="147"/>
      <c r="F307" s="147"/>
      <c r="G307" s="127"/>
      <c r="H307" s="127"/>
      <c r="I307" s="127"/>
      <c r="J307" s="127"/>
      <c r="K307" s="127"/>
      <c r="L307" s="127"/>
      <c r="M307" s="127"/>
      <c r="N307" s="127"/>
      <c r="O307" s="127"/>
      <c r="P307" s="127"/>
    </row>
    <row r="308" spans="1:16" ht="15">
      <c r="A308" s="29"/>
      <c r="B308" s="146"/>
      <c r="C308" s="127"/>
      <c r="D308" s="127"/>
      <c r="E308" s="147"/>
      <c r="F308" s="147"/>
      <c r="G308" s="127"/>
      <c r="H308" s="127"/>
      <c r="I308" s="127"/>
      <c r="J308" s="127"/>
      <c r="K308" s="127"/>
      <c r="L308" s="127"/>
      <c r="M308" s="127"/>
      <c r="N308" s="127"/>
      <c r="O308" s="127"/>
      <c r="P308" s="127"/>
    </row>
    <row r="309" spans="1:16" ht="15">
      <c r="A309" s="29"/>
      <c r="B309" s="146"/>
      <c r="C309" s="127"/>
      <c r="D309" s="127"/>
      <c r="E309" s="147"/>
      <c r="F309" s="147"/>
      <c r="G309" s="127"/>
      <c r="H309" s="127"/>
      <c r="I309" s="127"/>
      <c r="J309" s="127"/>
      <c r="K309" s="127"/>
      <c r="L309" s="127"/>
      <c r="M309" s="127"/>
      <c r="N309" s="127"/>
      <c r="O309" s="127"/>
      <c r="P309" s="127"/>
    </row>
    <row r="310" spans="1:16" ht="15">
      <c r="A310" s="29"/>
      <c r="B310" s="146"/>
      <c r="C310" s="127"/>
      <c r="D310" s="127"/>
      <c r="E310" s="147"/>
      <c r="F310" s="147"/>
      <c r="G310" s="127"/>
      <c r="H310" s="127"/>
      <c r="I310" s="127"/>
      <c r="J310" s="127"/>
      <c r="K310" s="127"/>
      <c r="L310" s="127"/>
      <c r="M310" s="127"/>
      <c r="N310" s="127"/>
      <c r="O310" s="127"/>
      <c r="P310" s="127"/>
    </row>
    <row r="311" spans="1:16" ht="15">
      <c r="A311" s="136"/>
      <c r="B311" s="146"/>
      <c r="C311" s="127"/>
      <c r="D311" s="127"/>
      <c r="E311" s="147"/>
      <c r="F311" s="147"/>
      <c r="G311" s="127"/>
      <c r="H311" s="127"/>
      <c r="I311" s="127"/>
      <c r="J311" s="127"/>
      <c r="K311" s="127"/>
      <c r="L311" s="127"/>
      <c r="M311" s="127"/>
      <c r="N311" s="127"/>
      <c r="O311" s="127"/>
      <c r="P311" s="127"/>
    </row>
    <row r="312" spans="1:16" ht="15">
      <c r="A312" s="136"/>
      <c r="B312" s="146"/>
      <c r="C312" s="127"/>
      <c r="D312" s="127"/>
      <c r="E312" s="147"/>
      <c r="F312" s="147"/>
      <c r="G312" s="127"/>
      <c r="H312" s="127"/>
      <c r="I312" s="127"/>
      <c r="J312" s="127"/>
      <c r="K312" s="127"/>
      <c r="L312" s="127"/>
      <c r="M312" s="127"/>
      <c r="N312" s="127"/>
      <c r="O312" s="127"/>
      <c r="P312" s="127"/>
    </row>
    <row r="313" spans="1:16">
      <c r="A313" s="146"/>
      <c r="B313" s="146"/>
      <c r="C313" s="127"/>
      <c r="D313" s="127"/>
      <c r="E313" s="147"/>
      <c r="F313" s="147"/>
      <c r="G313" s="127"/>
      <c r="H313" s="127"/>
      <c r="I313" s="127"/>
      <c r="J313" s="127"/>
      <c r="K313" s="127"/>
      <c r="L313" s="127"/>
      <c r="M313" s="127"/>
      <c r="N313" s="127"/>
      <c r="O313" s="127"/>
      <c r="P313" s="127"/>
    </row>
    <row r="314" spans="1:16">
      <c r="A314" s="146"/>
      <c r="B314" s="146"/>
      <c r="C314" s="127"/>
      <c r="D314" s="127"/>
      <c r="E314" s="147"/>
      <c r="F314" s="147"/>
      <c r="G314" s="127"/>
      <c r="H314" s="127"/>
      <c r="I314" s="127"/>
      <c r="J314" s="127"/>
      <c r="K314" s="127"/>
      <c r="L314" s="127"/>
      <c r="M314" s="127"/>
      <c r="N314" s="127"/>
      <c r="O314" s="127"/>
      <c r="P314" s="127"/>
    </row>
    <row r="315" spans="1:16">
      <c r="A315" s="127"/>
      <c r="B315" s="127"/>
      <c r="C315" s="127"/>
      <c r="D315" s="127"/>
      <c r="E315" s="127"/>
      <c r="F315" s="127"/>
      <c r="G315" s="127"/>
      <c r="H315" s="127"/>
      <c r="I315" s="127"/>
      <c r="J315" s="127"/>
      <c r="K315" s="127"/>
      <c r="L315" s="127"/>
      <c r="M315" s="127"/>
      <c r="N315" s="127"/>
      <c r="O315" s="127"/>
      <c r="P315" s="127"/>
    </row>
    <row r="316" spans="1:16">
      <c r="A316" s="127"/>
      <c r="B316" s="127"/>
      <c r="C316" s="127"/>
      <c r="D316" s="127"/>
      <c r="E316" s="127"/>
      <c r="F316" s="127"/>
      <c r="G316" s="127"/>
      <c r="H316" s="127"/>
      <c r="I316" s="127"/>
      <c r="J316" s="127"/>
      <c r="K316" s="127"/>
      <c r="L316" s="127"/>
      <c r="M316" s="127"/>
      <c r="N316" s="127"/>
      <c r="O316" s="127"/>
      <c r="P316"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8E05D-3FA4-41F5-BCDB-67EAEE5AA611}">
  <sheetPr>
    <pageSetUpPr fitToPage="1"/>
  </sheetPr>
  <dimension ref="A1:P391"/>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1930</v>
      </c>
      <c r="B1" s="116"/>
      <c r="E1" s="117"/>
      <c r="F1" s="117"/>
      <c r="G1" s="117"/>
      <c r="H1" s="117"/>
      <c r="I1" s="117"/>
    </row>
    <row r="2" spans="1:16" ht="15">
      <c r="A2" s="2" t="s">
        <v>1931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1892</v>
      </c>
      <c r="B5" s="554" t="s">
        <v>159</v>
      </c>
      <c r="C5" s="554"/>
      <c r="D5" s="556" t="s">
        <v>169</v>
      </c>
      <c r="E5" s="556"/>
      <c r="F5" s="556"/>
      <c r="G5" s="556"/>
      <c r="H5" s="556"/>
      <c r="I5" s="556"/>
      <c r="J5" s="122"/>
      <c r="K5" s="556" t="s">
        <v>170</v>
      </c>
      <c r="L5" s="556"/>
      <c r="M5" s="556"/>
      <c r="N5" s="556"/>
      <c r="O5" s="556"/>
      <c r="P5" s="556"/>
    </row>
    <row r="6" spans="1:16" ht="38.25" customHeight="1" thickBot="1">
      <c r="A6" s="548"/>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749</v>
      </c>
      <c r="B9" s="129"/>
      <c r="C9" s="129"/>
      <c r="D9" s="129"/>
      <c r="E9" s="129"/>
      <c r="F9" s="129"/>
      <c r="G9" s="129"/>
      <c r="H9" s="129"/>
      <c r="I9" s="129"/>
      <c r="J9" s="129"/>
      <c r="K9" s="129"/>
      <c r="L9" s="129"/>
      <c r="M9" s="129"/>
      <c r="N9" s="129"/>
      <c r="O9" s="129"/>
      <c r="P9" s="129"/>
    </row>
    <row r="10" spans="1:16" s="127" customFormat="1" ht="18" customHeight="1">
      <c r="A10" s="29" t="s">
        <v>679</v>
      </c>
      <c r="B10" s="78">
        <v>5472</v>
      </c>
      <c r="C10" s="78">
        <v>6289</v>
      </c>
      <c r="D10" s="78">
        <v>1888</v>
      </c>
      <c r="E10" s="78">
        <v>2317</v>
      </c>
      <c r="F10" s="78">
        <v>3163</v>
      </c>
      <c r="G10" s="78">
        <v>3528</v>
      </c>
      <c r="H10" s="78">
        <v>421</v>
      </c>
      <c r="I10" s="78">
        <v>444</v>
      </c>
      <c r="J10" s="104"/>
      <c r="K10" s="137">
        <f t="shared" ref="K10:L25" si="0">(D10+H10)/F10*100</f>
        <v>73.000316155548532</v>
      </c>
      <c r="L10" s="137">
        <f t="shared" si="0"/>
        <v>78.259637188208615</v>
      </c>
      <c r="M10" s="138">
        <f t="shared" ref="M10:N25" si="1">D10/F10*100</f>
        <v>59.69016756244072</v>
      </c>
      <c r="N10" s="138">
        <f t="shared" si="1"/>
        <v>65.674603174603178</v>
      </c>
      <c r="O10" s="138">
        <f t="shared" ref="O10:P25" si="2">H10/F10*100</f>
        <v>13.31014859310781</v>
      </c>
      <c r="P10" s="138">
        <f t="shared" si="2"/>
        <v>12.585034013605442</v>
      </c>
    </row>
    <row r="11" spans="1:16" s="127" customFormat="1" ht="18" customHeight="1">
      <c r="A11" s="29" t="s">
        <v>680</v>
      </c>
      <c r="B11" s="78">
        <v>2931</v>
      </c>
      <c r="C11" s="78">
        <v>3584</v>
      </c>
      <c r="D11" s="78">
        <v>972</v>
      </c>
      <c r="E11" s="78">
        <v>1174</v>
      </c>
      <c r="F11" s="78">
        <v>1809</v>
      </c>
      <c r="G11" s="78">
        <v>2211</v>
      </c>
      <c r="H11" s="78">
        <v>150</v>
      </c>
      <c r="I11" s="78">
        <v>199</v>
      </c>
      <c r="J11" s="104"/>
      <c r="K11" s="137">
        <f t="shared" si="0"/>
        <v>62.02321724709784</v>
      </c>
      <c r="L11" s="137">
        <f t="shared" si="0"/>
        <v>62.098597919493436</v>
      </c>
      <c r="M11" s="138">
        <f t="shared" si="1"/>
        <v>53.731343283582092</v>
      </c>
      <c r="N11" s="138">
        <f t="shared" si="1"/>
        <v>53.098145635459069</v>
      </c>
      <c r="O11" s="138">
        <f t="shared" si="2"/>
        <v>8.291873963515755</v>
      </c>
      <c r="P11" s="138">
        <f t="shared" si="2"/>
        <v>9.0004522840343739</v>
      </c>
    </row>
    <row r="12" spans="1:16" s="127" customFormat="1" ht="18" customHeight="1">
      <c r="A12" s="29" t="s">
        <v>681</v>
      </c>
      <c r="B12" s="78">
        <v>6352</v>
      </c>
      <c r="C12" s="78">
        <v>7413</v>
      </c>
      <c r="D12" s="78">
        <v>2141</v>
      </c>
      <c r="E12" s="78">
        <v>2386</v>
      </c>
      <c r="F12" s="78">
        <v>3904</v>
      </c>
      <c r="G12" s="78">
        <v>4533</v>
      </c>
      <c r="H12" s="78">
        <v>307</v>
      </c>
      <c r="I12" s="78">
        <v>494</v>
      </c>
      <c r="J12" s="104"/>
      <c r="K12" s="137">
        <f t="shared" si="0"/>
        <v>62.704918032786885</v>
      </c>
      <c r="L12" s="137">
        <f t="shared" si="0"/>
        <v>63.534083388484454</v>
      </c>
      <c r="M12" s="138">
        <f t="shared" si="1"/>
        <v>54.841188524590166</v>
      </c>
      <c r="N12" s="138">
        <f t="shared" si="1"/>
        <v>52.63622325170968</v>
      </c>
      <c r="O12" s="138">
        <f t="shared" si="2"/>
        <v>7.8637295081967205</v>
      </c>
      <c r="P12" s="138">
        <f t="shared" si="2"/>
        <v>10.897860136774764</v>
      </c>
    </row>
    <row r="13" spans="1:16" s="127" customFormat="1" ht="18" customHeight="1">
      <c r="A13" s="29" t="s">
        <v>683</v>
      </c>
      <c r="B13" s="78">
        <v>5407</v>
      </c>
      <c r="C13" s="78">
        <v>6975</v>
      </c>
      <c r="D13" s="78">
        <v>1939</v>
      </c>
      <c r="E13" s="78">
        <v>2457</v>
      </c>
      <c r="F13" s="78">
        <v>3125</v>
      </c>
      <c r="G13" s="78">
        <v>4101</v>
      </c>
      <c r="H13" s="78">
        <v>343</v>
      </c>
      <c r="I13" s="78">
        <v>417</v>
      </c>
      <c r="J13" s="129"/>
      <c r="K13" s="137">
        <f t="shared" si="0"/>
        <v>73.024000000000001</v>
      </c>
      <c r="L13" s="137">
        <f t="shared" si="0"/>
        <v>70.080468178493049</v>
      </c>
      <c r="M13" s="138">
        <f t="shared" si="1"/>
        <v>62.048000000000002</v>
      </c>
      <c r="N13" s="138">
        <f t="shared" si="1"/>
        <v>59.912216532553032</v>
      </c>
      <c r="O13" s="138">
        <f t="shared" si="2"/>
        <v>10.975999999999999</v>
      </c>
      <c r="P13" s="138">
        <f t="shared" si="2"/>
        <v>10.168251645940014</v>
      </c>
    </row>
    <row r="14" spans="1:16" s="127" customFormat="1" ht="18" customHeight="1">
      <c r="A14" s="29" t="s">
        <v>684</v>
      </c>
      <c r="B14" s="78">
        <v>6050</v>
      </c>
      <c r="C14" s="78">
        <v>7568</v>
      </c>
      <c r="D14" s="78">
        <v>2058</v>
      </c>
      <c r="E14" s="78">
        <v>2486</v>
      </c>
      <c r="F14" s="78">
        <v>3607</v>
      </c>
      <c r="G14" s="78">
        <v>4583</v>
      </c>
      <c r="H14" s="78">
        <v>385</v>
      </c>
      <c r="I14" s="78">
        <v>499</v>
      </c>
      <c r="J14" s="129"/>
      <c r="K14" s="137">
        <f t="shared" si="0"/>
        <v>67.729415026337676</v>
      </c>
      <c r="L14" s="137">
        <f t="shared" si="0"/>
        <v>65.13200960069824</v>
      </c>
      <c r="M14" s="138">
        <f t="shared" si="1"/>
        <v>57.055724979207099</v>
      </c>
      <c r="N14" s="138">
        <f t="shared" si="1"/>
        <v>54.243945014182849</v>
      </c>
      <c r="O14" s="138">
        <f t="shared" si="2"/>
        <v>10.673690047130579</v>
      </c>
      <c r="P14" s="138">
        <f t="shared" si="2"/>
        <v>10.888064586515384</v>
      </c>
    </row>
    <row r="15" spans="1:16" s="127" customFormat="1" ht="18" customHeight="1">
      <c r="A15" s="29" t="s">
        <v>685</v>
      </c>
      <c r="B15" s="78">
        <v>1082</v>
      </c>
      <c r="C15" s="78">
        <v>1304</v>
      </c>
      <c r="D15" s="78">
        <v>363</v>
      </c>
      <c r="E15" s="78">
        <v>419</v>
      </c>
      <c r="F15" s="78">
        <v>622</v>
      </c>
      <c r="G15" s="78">
        <v>783</v>
      </c>
      <c r="H15" s="78">
        <v>97</v>
      </c>
      <c r="I15" s="78">
        <v>102</v>
      </c>
      <c r="J15" s="129"/>
      <c r="K15" s="137">
        <f t="shared" si="0"/>
        <v>73.954983922829584</v>
      </c>
      <c r="L15" s="137">
        <f t="shared" si="0"/>
        <v>66.538952745849301</v>
      </c>
      <c r="M15" s="138">
        <f t="shared" si="1"/>
        <v>58.360128617363351</v>
      </c>
      <c r="N15" s="138">
        <f t="shared" si="1"/>
        <v>53.512132822477653</v>
      </c>
      <c r="O15" s="138">
        <f t="shared" si="2"/>
        <v>15.594855305466238</v>
      </c>
      <c r="P15" s="138">
        <f t="shared" si="2"/>
        <v>13.026819923371647</v>
      </c>
    </row>
    <row r="16" spans="1:16" s="127" customFormat="1" ht="18" customHeight="1">
      <c r="A16" s="29" t="s">
        <v>686</v>
      </c>
      <c r="B16" s="78">
        <v>9745</v>
      </c>
      <c r="C16" s="78">
        <v>13691</v>
      </c>
      <c r="D16" s="78">
        <v>3209</v>
      </c>
      <c r="E16" s="78">
        <v>4962</v>
      </c>
      <c r="F16" s="78">
        <v>6005</v>
      </c>
      <c r="G16" s="78">
        <v>7942</v>
      </c>
      <c r="H16" s="78">
        <v>531</v>
      </c>
      <c r="I16" s="78">
        <v>787</v>
      </c>
      <c r="J16" s="129"/>
      <c r="K16" s="137">
        <f t="shared" si="0"/>
        <v>62.281432139883428</v>
      </c>
      <c r="L16" s="137">
        <f t="shared" si="0"/>
        <v>72.387307982875853</v>
      </c>
      <c r="M16" s="138">
        <f t="shared" si="1"/>
        <v>53.438800999167356</v>
      </c>
      <c r="N16" s="138">
        <f t="shared" si="1"/>
        <v>62.477965248048349</v>
      </c>
      <c r="O16" s="138">
        <f t="shared" si="2"/>
        <v>8.8426311407160707</v>
      </c>
      <c r="P16" s="138">
        <f t="shared" si="2"/>
        <v>9.9093427348274989</v>
      </c>
    </row>
    <row r="17" spans="1:16" s="127" customFormat="1" ht="18" customHeight="1">
      <c r="A17" s="29" t="s">
        <v>687</v>
      </c>
      <c r="B17" s="78">
        <v>13860</v>
      </c>
      <c r="C17" s="78">
        <v>14194</v>
      </c>
      <c r="D17" s="78">
        <v>4363</v>
      </c>
      <c r="E17" s="78">
        <v>4606</v>
      </c>
      <c r="F17" s="78">
        <v>8894</v>
      </c>
      <c r="G17" s="78">
        <v>8609</v>
      </c>
      <c r="H17" s="78">
        <v>603</v>
      </c>
      <c r="I17" s="78">
        <v>979</v>
      </c>
      <c r="J17" s="129"/>
      <c r="K17" s="137">
        <f t="shared" si="0"/>
        <v>55.835394648077354</v>
      </c>
      <c r="L17" s="137">
        <f t="shared" si="0"/>
        <v>64.87396910210245</v>
      </c>
      <c r="M17" s="138">
        <f t="shared" si="1"/>
        <v>49.055543062738927</v>
      </c>
      <c r="N17" s="138">
        <f t="shared" si="1"/>
        <v>53.502148913927286</v>
      </c>
      <c r="O17" s="138">
        <f t="shared" si="2"/>
        <v>6.77985158533843</v>
      </c>
      <c r="P17" s="138">
        <f t="shared" si="2"/>
        <v>11.371820188175166</v>
      </c>
    </row>
    <row r="18" spans="1:16" ht="18" customHeight="1">
      <c r="A18" s="29" t="s">
        <v>688</v>
      </c>
      <c r="B18" s="78">
        <v>4830</v>
      </c>
      <c r="C18" s="78">
        <v>6015</v>
      </c>
      <c r="D18" s="78">
        <v>1626</v>
      </c>
      <c r="E18" s="78">
        <v>2061</v>
      </c>
      <c r="F18" s="78">
        <v>2927</v>
      </c>
      <c r="G18" s="78">
        <v>3550</v>
      </c>
      <c r="H18" s="78">
        <v>277</v>
      </c>
      <c r="I18" s="78">
        <v>404</v>
      </c>
      <c r="J18" s="129"/>
      <c r="K18" s="137">
        <f t="shared" si="0"/>
        <v>65.015374103177308</v>
      </c>
      <c r="L18" s="137">
        <f t="shared" si="0"/>
        <v>69.436619718309856</v>
      </c>
      <c r="M18" s="138">
        <f t="shared" si="1"/>
        <v>55.551759480696958</v>
      </c>
      <c r="N18" s="138">
        <f t="shared" si="1"/>
        <v>58.056338028169016</v>
      </c>
      <c r="O18" s="138">
        <f t="shared" si="2"/>
        <v>9.463614622480355</v>
      </c>
      <c r="P18" s="138">
        <f t="shared" si="2"/>
        <v>11.380281690140844</v>
      </c>
    </row>
    <row r="19" spans="1:16" ht="18" customHeight="1">
      <c r="A19" s="29" t="s">
        <v>689</v>
      </c>
      <c r="B19" s="78">
        <v>2841</v>
      </c>
      <c r="C19" s="78">
        <v>3405</v>
      </c>
      <c r="D19" s="78">
        <v>802</v>
      </c>
      <c r="E19" s="78">
        <v>1099</v>
      </c>
      <c r="F19" s="78">
        <v>1792</v>
      </c>
      <c r="G19" s="78">
        <v>2057</v>
      </c>
      <c r="H19" s="78">
        <v>247</v>
      </c>
      <c r="I19" s="78">
        <v>249</v>
      </c>
      <c r="J19" s="129"/>
      <c r="K19" s="137">
        <f t="shared" si="0"/>
        <v>58.537946428571431</v>
      </c>
      <c r="L19" s="137">
        <f t="shared" si="0"/>
        <v>65.532328633932906</v>
      </c>
      <c r="M19" s="138">
        <f t="shared" si="1"/>
        <v>44.754464285714285</v>
      </c>
      <c r="N19" s="138">
        <f t="shared" si="1"/>
        <v>53.42732134175985</v>
      </c>
      <c r="O19" s="138">
        <f t="shared" si="2"/>
        <v>13.783482142857142</v>
      </c>
      <c r="P19" s="138">
        <f t="shared" si="2"/>
        <v>12.105007292173067</v>
      </c>
    </row>
    <row r="20" spans="1:16" ht="18" customHeight="1">
      <c r="A20" s="29" t="s">
        <v>690</v>
      </c>
      <c r="B20" s="78">
        <v>838</v>
      </c>
      <c r="C20" s="78">
        <v>1046</v>
      </c>
      <c r="D20" s="78">
        <v>287</v>
      </c>
      <c r="E20" s="78">
        <v>455</v>
      </c>
      <c r="F20" s="78">
        <v>494</v>
      </c>
      <c r="G20" s="78">
        <v>543</v>
      </c>
      <c r="H20" s="78">
        <v>57</v>
      </c>
      <c r="I20" s="78">
        <v>48</v>
      </c>
      <c r="J20" s="129"/>
      <c r="K20" s="137">
        <f t="shared" si="0"/>
        <v>69.635627530364374</v>
      </c>
      <c r="L20" s="137">
        <f t="shared" si="0"/>
        <v>92.633517495395949</v>
      </c>
      <c r="M20" s="138">
        <f t="shared" si="1"/>
        <v>58.097165991902834</v>
      </c>
      <c r="N20" s="138">
        <f t="shared" si="1"/>
        <v>83.793738489871089</v>
      </c>
      <c r="O20" s="138">
        <f t="shared" si="2"/>
        <v>11.538461538461538</v>
      </c>
      <c r="P20" s="138">
        <f t="shared" si="2"/>
        <v>8.8397790055248606</v>
      </c>
    </row>
    <row r="21" spans="1:16" ht="18" customHeight="1">
      <c r="A21" s="29" t="s">
        <v>691</v>
      </c>
      <c r="B21" s="78">
        <v>5084</v>
      </c>
      <c r="C21" s="78">
        <v>5733</v>
      </c>
      <c r="D21" s="78">
        <v>1542</v>
      </c>
      <c r="E21" s="78">
        <v>1677</v>
      </c>
      <c r="F21" s="78">
        <v>3201</v>
      </c>
      <c r="G21" s="78">
        <v>3600</v>
      </c>
      <c r="H21" s="78">
        <v>341</v>
      </c>
      <c r="I21" s="78">
        <v>456</v>
      </c>
      <c r="J21" s="129"/>
      <c r="K21" s="137">
        <f t="shared" si="0"/>
        <v>58.82536707278976</v>
      </c>
      <c r="L21" s="137">
        <f t="shared" si="0"/>
        <v>59.25</v>
      </c>
      <c r="M21" s="138">
        <f t="shared" si="1"/>
        <v>48.172446110590442</v>
      </c>
      <c r="N21" s="138">
        <f t="shared" si="1"/>
        <v>46.583333333333329</v>
      </c>
      <c r="O21" s="138">
        <f t="shared" si="2"/>
        <v>10.652920962199312</v>
      </c>
      <c r="P21" s="138">
        <f t="shared" si="2"/>
        <v>12.666666666666668</v>
      </c>
    </row>
    <row r="22" spans="1:16" ht="18" customHeight="1">
      <c r="A22" s="29" t="s">
        <v>692</v>
      </c>
      <c r="B22" s="78">
        <v>4266</v>
      </c>
      <c r="C22" s="78">
        <v>6961</v>
      </c>
      <c r="D22" s="78">
        <v>1268</v>
      </c>
      <c r="E22" s="78">
        <v>2516</v>
      </c>
      <c r="F22" s="78">
        <v>2650</v>
      </c>
      <c r="G22" s="78">
        <v>3962</v>
      </c>
      <c r="H22" s="78">
        <v>348</v>
      </c>
      <c r="I22" s="78">
        <v>483</v>
      </c>
      <c r="J22" s="129"/>
      <c r="K22" s="137">
        <f t="shared" si="0"/>
        <v>60.981132075471699</v>
      </c>
      <c r="L22" s="137">
        <f t="shared" si="0"/>
        <v>75.69409389197375</v>
      </c>
      <c r="M22" s="138">
        <f t="shared" si="1"/>
        <v>47.84905660377359</v>
      </c>
      <c r="N22" s="138">
        <f t="shared" si="1"/>
        <v>63.503281171125693</v>
      </c>
      <c r="O22" s="138">
        <f t="shared" si="2"/>
        <v>13.132075471698112</v>
      </c>
      <c r="P22" s="138">
        <f t="shared" si="2"/>
        <v>12.190812720848058</v>
      </c>
    </row>
    <row r="23" spans="1:16" ht="18" customHeight="1">
      <c r="A23" s="29" t="s">
        <v>693</v>
      </c>
      <c r="B23" s="78">
        <v>5519</v>
      </c>
      <c r="C23" s="78">
        <v>7976</v>
      </c>
      <c r="D23" s="78">
        <v>1970</v>
      </c>
      <c r="E23" s="78">
        <v>3202</v>
      </c>
      <c r="F23" s="78">
        <v>3155</v>
      </c>
      <c r="G23" s="78">
        <v>4313</v>
      </c>
      <c r="H23" s="78">
        <v>394</v>
      </c>
      <c r="I23" s="78">
        <v>461</v>
      </c>
      <c r="J23" s="129"/>
      <c r="K23" s="137">
        <f t="shared" si="0"/>
        <v>74.928684627575279</v>
      </c>
      <c r="L23" s="137">
        <f t="shared" si="0"/>
        <v>84.929283561326216</v>
      </c>
      <c r="M23" s="138">
        <f t="shared" si="1"/>
        <v>62.440570522979399</v>
      </c>
      <c r="N23" s="138">
        <f t="shared" si="1"/>
        <v>74.240667748666823</v>
      </c>
      <c r="O23" s="138">
        <f t="shared" si="2"/>
        <v>12.48811410459588</v>
      </c>
      <c r="P23" s="138">
        <f t="shared" si="2"/>
        <v>10.688615812659402</v>
      </c>
    </row>
    <row r="24" spans="1:16" ht="18" customHeight="1">
      <c r="A24" s="29" t="s">
        <v>694</v>
      </c>
      <c r="B24" s="78">
        <v>1980</v>
      </c>
      <c r="C24" s="78">
        <v>2602</v>
      </c>
      <c r="D24" s="78">
        <v>707</v>
      </c>
      <c r="E24" s="78">
        <v>1011</v>
      </c>
      <c r="F24" s="78">
        <v>1152</v>
      </c>
      <c r="G24" s="78">
        <v>1448</v>
      </c>
      <c r="H24" s="78">
        <v>121</v>
      </c>
      <c r="I24" s="78">
        <v>143</v>
      </c>
      <c r="J24" s="129"/>
      <c r="K24" s="137">
        <f t="shared" si="0"/>
        <v>71.875</v>
      </c>
      <c r="L24" s="137">
        <f t="shared" si="0"/>
        <v>79.696132596685089</v>
      </c>
      <c r="M24" s="138">
        <f t="shared" si="1"/>
        <v>61.371527777777779</v>
      </c>
      <c r="N24" s="138">
        <f t="shared" si="1"/>
        <v>69.820441988950279</v>
      </c>
      <c r="O24" s="138">
        <f t="shared" si="2"/>
        <v>10.503472222222223</v>
      </c>
      <c r="P24" s="138">
        <f t="shared" si="2"/>
        <v>9.875690607734807</v>
      </c>
    </row>
    <row r="25" spans="1:16" ht="18" customHeight="1">
      <c r="A25" s="29" t="s">
        <v>695</v>
      </c>
      <c r="B25" s="78">
        <v>412</v>
      </c>
      <c r="C25" s="78">
        <v>491</v>
      </c>
      <c r="D25" s="78">
        <v>160</v>
      </c>
      <c r="E25" s="78">
        <v>176</v>
      </c>
      <c r="F25" s="78">
        <v>240</v>
      </c>
      <c r="G25" s="78">
        <v>301</v>
      </c>
      <c r="H25" s="78">
        <v>12</v>
      </c>
      <c r="I25" s="78">
        <v>14</v>
      </c>
      <c r="J25" s="129"/>
      <c r="K25" s="137">
        <f t="shared" si="0"/>
        <v>71.666666666666671</v>
      </c>
      <c r="L25" s="137">
        <f t="shared" si="0"/>
        <v>63.122923588039868</v>
      </c>
      <c r="M25" s="138">
        <f t="shared" si="1"/>
        <v>66.666666666666657</v>
      </c>
      <c r="N25" s="138">
        <f t="shared" si="1"/>
        <v>58.471760797342199</v>
      </c>
      <c r="O25" s="138">
        <f t="shared" si="2"/>
        <v>5</v>
      </c>
      <c r="P25" s="138">
        <f t="shared" si="2"/>
        <v>4.6511627906976747</v>
      </c>
    </row>
    <row r="26" spans="1:16" ht="18" customHeight="1">
      <c r="A26" s="29" t="s">
        <v>696</v>
      </c>
      <c r="B26" s="78">
        <v>1682</v>
      </c>
      <c r="C26" s="78">
        <v>1840</v>
      </c>
      <c r="D26" s="78">
        <v>621</v>
      </c>
      <c r="E26" s="78">
        <v>511</v>
      </c>
      <c r="F26" s="78">
        <v>954</v>
      </c>
      <c r="G26" s="78">
        <v>1184</v>
      </c>
      <c r="H26" s="78">
        <v>107</v>
      </c>
      <c r="I26" s="78">
        <v>145</v>
      </c>
      <c r="J26" s="129"/>
      <c r="K26" s="137">
        <f t="shared" ref="K26:L32" si="3">(D26+H26)/F26*100</f>
        <v>76.310272536687634</v>
      </c>
      <c r="L26" s="137">
        <f t="shared" si="3"/>
        <v>55.405405405405403</v>
      </c>
      <c r="M26" s="138">
        <f t="shared" ref="M26:N32" si="4">D26/F26*100</f>
        <v>65.094339622641513</v>
      </c>
      <c r="N26" s="138">
        <f t="shared" si="4"/>
        <v>43.158783783783782</v>
      </c>
      <c r="O26" s="138">
        <f t="shared" ref="O26:P32" si="5">H26/F26*100</f>
        <v>11.215932914046121</v>
      </c>
      <c r="P26" s="138">
        <f t="shared" si="5"/>
        <v>12.246621621621621</v>
      </c>
    </row>
    <row r="27" spans="1:16" ht="18" customHeight="1">
      <c r="A27" s="29" t="s">
        <v>697</v>
      </c>
      <c r="B27" s="78">
        <v>2548</v>
      </c>
      <c r="C27" s="78">
        <v>2059</v>
      </c>
      <c r="D27" s="78">
        <v>810</v>
      </c>
      <c r="E27" s="78">
        <v>539</v>
      </c>
      <c r="F27" s="78">
        <v>1558</v>
      </c>
      <c r="G27" s="78">
        <v>1341</v>
      </c>
      <c r="H27" s="78">
        <v>180</v>
      </c>
      <c r="I27" s="78">
        <v>179</v>
      </c>
      <c r="J27" s="129"/>
      <c r="K27" s="137">
        <f t="shared" si="3"/>
        <v>63.543003851091143</v>
      </c>
      <c r="L27" s="137">
        <f t="shared" si="3"/>
        <v>53.542132736763612</v>
      </c>
      <c r="M27" s="138">
        <f t="shared" si="4"/>
        <v>51.989730423620031</v>
      </c>
      <c r="N27" s="138">
        <f t="shared" si="4"/>
        <v>40.193885160328115</v>
      </c>
      <c r="O27" s="138">
        <f t="shared" si="5"/>
        <v>11.553273427471117</v>
      </c>
      <c r="P27" s="138">
        <f t="shared" si="5"/>
        <v>13.348247576435496</v>
      </c>
    </row>
    <row r="28" spans="1:16" ht="18" customHeight="1">
      <c r="A28" s="29" t="s">
        <v>698</v>
      </c>
      <c r="B28" s="78">
        <v>6262</v>
      </c>
      <c r="C28" s="78">
        <v>7078</v>
      </c>
      <c r="D28" s="78">
        <v>2329</v>
      </c>
      <c r="E28" s="78">
        <v>2465</v>
      </c>
      <c r="F28" s="78">
        <v>3638</v>
      </c>
      <c r="G28" s="78">
        <v>4224</v>
      </c>
      <c r="H28" s="78">
        <v>295</v>
      </c>
      <c r="I28" s="78">
        <v>389</v>
      </c>
      <c r="J28" s="129"/>
      <c r="K28" s="137">
        <f t="shared" si="3"/>
        <v>72.127542605827372</v>
      </c>
      <c r="L28" s="137">
        <f t="shared" si="3"/>
        <v>67.566287878787875</v>
      </c>
      <c r="M28" s="138">
        <f t="shared" si="4"/>
        <v>64.018691588785046</v>
      </c>
      <c r="N28" s="138">
        <f t="shared" si="4"/>
        <v>58.357007575757578</v>
      </c>
      <c r="O28" s="138">
        <f t="shared" si="5"/>
        <v>8.1088510170423298</v>
      </c>
      <c r="P28" s="138">
        <f t="shared" si="5"/>
        <v>9.2092803030303028</v>
      </c>
    </row>
    <row r="29" spans="1:16" ht="18" customHeight="1">
      <c r="A29" s="29" t="s">
        <v>699</v>
      </c>
      <c r="B29" s="78">
        <v>7827</v>
      </c>
      <c r="C29" s="78">
        <v>10234</v>
      </c>
      <c r="D29" s="78">
        <v>2584</v>
      </c>
      <c r="E29" s="78">
        <v>3668</v>
      </c>
      <c r="F29" s="78">
        <v>4762</v>
      </c>
      <c r="G29" s="78">
        <v>5970</v>
      </c>
      <c r="H29" s="78">
        <v>481</v>
      </c>
      <c r="I29" s="78">
        <v>596</v>
      </c>
      <c r="J29" s="129"/>
      <c r="K29" s="137">
        <f t="shared" si="3"/>
        <v>64.363712725745486</v>
      </c>
      <c r="L29" s="137">
        <f t="shared" si="3"/>
        <v>71.423785594639867</v>
      </c>
      <c r="M29" s="138">
        <f t="shared" si="4"/>
        <v>54.262914741705174</v>
      </c>
      <c r="N29" s="138">
        <f t="shared" si="4"/>
        <v>61.44053601340034</v>
      </c>
      <c r="O29" s="138">
        <f t="shared" si="5"/>
        <v>10.100797984040319</v>
      </c>
      <c r="P29" s="138">
        <f t="shared" si="5"/>
        <v>9.9832495812395319</v>
      </c>
    </row>
    <row r="30" spans="1:16" ht="18" customHeight="1">
      <c r="A30" s="29" t="s">
        <v>700</v>
      </c>
      <c r="B30" s="78">
        <v>5413</v>
      </c>
      <c r="C30" s="78">
        <v>6485</v>
      </c>
      <c r="D30" s="78">
        <v>1702</v>
      </c>
      <c r="E30" s="78">
        <v>2217</v>
      </c>
      <c r="F30" s="78">
        <v>3354</v>
      </c>
      <c r="G30" s="78">
        <v>3772</v>
      </c>
      <c r="H30" s="78">
        <v>357</v>
      </c>
      <c r="I30" s="78">
        <v>496</v>
      </c>
      <c r="J30" s="129"/>
      <c r="K30" s="137">
        <f t="shared" si="3"/>
        <v>61.389385807990458</v>
      </c>
      <c r="L30" s="137">
        <f t="shared" si="3"/>
        <v>71.924708377518556</v>
      </c>
      <c r="M30" s="138">
        <f t="shared" si="4"/>
        <v>50.745378652355399</v>
      </c>
      <c r="N30" s="138">
        <f t="shared" si="4"/>
        <v>58.775185577942736</v>
      </c>
      <c r="O30" s="138">
        <f t="shared" si="5"/>
        <v>10.644007155635062</v>
      </c>
      <c r="P30" s="138">
        <f t="shared" si="5"/>
        <v>13.149522799575822</v>
      </c>
    </row>
    <row r="31" spans="1:16" ht="18" customHeight="1">
      <c r="A31" s="29" t="s">
        <v>701</v>
      </c>
      <c r="B31" s="78">
        <v>6408</v>
      </c>
      <c r="C31" s="78">
        <v>8674</v>
      </c>
      <c r="D31" s="78">
        <v>1811</v>
      </c>
      <c r="E31" s="78">
        <v>3052</v>
      </c>
      <c r="F31" s="78">
        <v>4137</v>
      </c>
      <c r="G31" s="78">
        <v>5087</v>
      </c>
      <c r="H31" s="78">
        <v>460</v>
      </c>
      <c r="I31" s="78">
        <v>535</v>
      </c>
      <c r="J31" s="140"/>
      <c r="K31" s="137">
        <f t="shared" si="3"/>
        <v>54.894851341551856</v>
      </c>
      <c r="L31" s="137">
        <f t="shared" si="3"/>
        <v>70.513072537841566</v>
      </c>
      <c r="M31" s="138">
        <f t="shared" si="4"/>
        <v>43.77568286197728</v>
      </c>
      <c r="N31" s="138">
        <f t="shared" si="4"/>
        <v>59.996068409671707</v>
      </c>
      <c r="O31" s="138">
        <f t="shared" si="5"/>
        <v>11.11916847957457</v>
      </c>
      <c r="P31" s="138">
        <f t="shared" si="5"/>
        <v>10.517004128169845</v>
      </c>
    </row>
    <row r="32" spans="1:16" ht="18" customHeight="1">
      <c r="A32" s="29" t="s">
        <v>702</v>
      </c>
      <c r="B32" s="78">
        <v>5830</v>
      </c>
      <c r="C32" s="78">
        <v>4113</v>
      </c>
      <c r="D32" s="78">
        <v>2234</v>
      </c>
      <c r="E32" s="78">
        <v>1371</v>
      </c>
      <c r="F32" s="78">
        <v>3256</v>
      </c>
      <c r="G32" s="78">
        <v>2451</v>
      </c>
      <c r="H32" s="78">
        <v>340</v>
      </c>
      <c r="I32" s="78">
        <v>291</v>
      </c>
      <c r="J32" s="140"/>
      <c r="K32" s="137">
        <f t="shared" si="3"/>
        <v>79.054054054054063</v>
      </c>
      <c r="L32" s="137">
        <f t="shared" si="3"/>
        <v>67.809057527539778</v>
      </c>
      <c r="M32" s="138">
        <f t="shared" si="4"/>
        <v>68.611793611793615</v>
      </c>
      <c r="N32" s="138">
        <f t="shared" si="4"/>
        <v>55.936352509179933</v>
      </c>
      <c r="O32" s="138">
        <f t="shared" si="5"/>
        <v>10.442260442260443</v>
      </c>
      <c r="P32" s="138">
        <f t="shared" si="5"/>
        <v>11.872705018359852</v>
      </c>
    </row>
    <row r="33" spans="1:16" ht="18" customHeight="1">
      <c r="A33" s="29"/>
      <c r="B33" s="277"/>
      <c r="C33" s="277"/>
      <c r="D33" s="141"/>
      <c r="E33" s="141"/>
      <c r="F33" s="141"/>
      <c r="G33" s="141"/>
      <c r="H33" s="141"/>
      <c r="I33" s="141"/>
      <c r="J33" s="141"/>
      <c r="K33" s="141"/>
      <c r="L33" s="141"/>
      <c r="M33" s="141"/>
      <c r="N33" s="141"/>
      <c r="O33" s="141"/>
      <c r="P33" s="141"/>
    </row>
    <row r="34" spans="1:16" ht="18" customHeight="1">
      <c r="A34" s="20" t="s">
        <v>703</v>
      </c>
      <c r="B34" s="132"/>
      <c r="C34" s="132"/>
      <c r="D34" s="132"/>
      <c r="E34" s="132"/>
      <c r="F34" s="132"/>
      <c r="G34" s="132"/>
      <c r="H34" s="132"/>
      <c r="I34" s="132"/>
      <c r="J34" s="282"/>
      <c r="K34" s="134"/>
      <c r="L34" s="134"/>
      <c r="M34" s="135"/>
      <c r="N34" s="135"/>
      <c r="O34" s="135"/>
      <c r="P34" s="135"/>
    </row>
    <row r="35" spans="1:16" ht="18" customHeight="1">
      <c r="A35" s="29" t="s">
        <v>704</v>
      </c>
      <c r="B35" s="78">
        <v>1834</v>
      </c>
      <c r="C35" s="78">
        <v>3079</v>
      </c>
      <c r="D35" s="78">
        <v>626</v>
      </c>
      <c r="E35" s="78">
        <v>980</v>
      </c>
      <c r="F35" s="78">
        <v>1165</v>
      </c>
      <c r="G35" s="78">
        <v>2014</v>
      </c>
      <c r="H35" s="78">
        <v>43</v>
      </c>
      <c r="I35" s="78">
        <v>85</v>
      </c>
      <c r="J35" s="140"/>
      <c r="K35" s="137">
        <f t="shared" ref="K35:L39" si="6">(D35+H35)/F35*100</f>
        <v>57.42489270386266</v>
      </c>
      <c r="L35" s="137">
        <f t="shared" si="6"/>
        <v>52.8798411122145</v>
      </c>
      <c r="M35" s="138">
        <f t="shared" ref="M35:N39" si="7">D35/F35*100</f>
        <v>53.733905579399142</v>
      </c>
      <c r="N35" s="138">
        <f t="shared" si="7"/>
        <v>48.659384309831182</v>
      </c>
      <c r="O35" s="138">
        <f t="shared" ref="O35:P39" si="8">H35/F35*100</f>
        <v>3.6909871244635193</v>
      </c>
      <c r="P35" s="138">
        <f t="shared" si="8"/>
        <v>4.2204568023833167</v>
      </c>
    </row>
    <row r="36" spans="1:16" ht="18" customHeight="1">
      <c r="A36" s="29" t="s">
        <v>705</v>
      </c>
      <c r="B36" s="78">
        <v>163</v>
      </c>
      <c r="C36" s="78">
        <v>90</v>
      </c>
      <c r="D36" s="78">
        <v>54</v>
      </c>
      <c r="E36" s="78">
        <v>39</v>
      </c>
      <c r="F36" s="78">
        <v>104</v>
      </c>
      <c r="G36" s="78">
        <v>47</v>
      </c>
      <c r="H36" s="78">
        <v>5</v>
      </c>
      <c r="I36" s="78">
        <v>4</v>
      </c>
      <c r="J36" s="143"/>
      <c r="K36" s="137">
        <f t="shared" si="6"/>
        <v>56.730769230769226</v>
      </c>
      <c r="L36" s="137">
        <f t="shared" si="6"/>
        <v>91.489361702127653</v>
      </c>
      <c r="M36" s="138">
        <f t="shared" si="7"/>
        <v>51.923076923076927</v>
      </c>
      <c r="N36" s="138">
        <f t="shared" si="7"/>
        <v>82.978723404255319</v>
      </c>
      <c r="O36" s="138">
        <f t="shared" si="8"/>
        <v>4.8076923076923084</v>
      </c>
      <c r="P36" s="138">
        <f t="shared" si="8"/>
        <v>8.5106382978723403</v>
      </c>
    </row>
    <row r="37" spans="1:16" ht="18" customHeight="1">
      <c r="A37" s="29" t="s">
        <v>706</v>
      </c>
      <c r="B37" s="78">
        <v>11172</v>
      </c>
      <c r="C37" s="78">
        <v>16237</v>
      </c>
      <c r="D37" s="78">
        <v>4951</v>
      </c>
      <c r="E37" s="78">
        <v>7644</v>
      </c>
      <c r="F37" s="78">
        <v>5845</v>
      </c>
      <c r="G37" s="78">
        <v>8102</v>
      </c>
      <c r="H37" s="78">
        <v>376</v>
      </c>
      <c r="I37" s="78">
        <v>491</v>
      </c>
      <c r="J37" s="143"/>
      <c r="K37" s="137">
        <f t="shared" si="6"/>
        <v>91.137724550898199</v>
      </c>
      <c r="L37" s="137">
        <f t="shared" si="6"/>
        <v>100.40730683781783</v>
      </c>
      <c r="M37" s="138">
        <f t="shared" si="7"/>
        <v>84.704875962360987</v>
      </c>
      <c r="N37" s="138">
        <f t="shared" si="7"/>
        <v>94.34707479634659</v>
      </c>
      <c r="O37" s="138">
        <f t="shared" si="8"/>
        <v>6.4328485885372118</v>
      </c>
      <c r="P37" s="138">
        <f t="shared" si="8"/>
        <v>6.0602320414712416</v>
      </c>
    </row>
    <row r="38" spans="1:16" ht="18" customHeight="1">
      <c r="A38" s="29" t="s">
        <v>681</v>
      </c>
      <c r="B38" s="78">
        <v>4984</v>
      </c>
      <c r="C38" s="78">
        <v>6031</v>
      </c>
      <c r="D38" s="78">
        <v>1908</v>
      </c>
      <c r="E38" s="78">
        <v>2201</v>
      </c>
      <c r="F38" s="78">
        <v>2965</v>
      </c>
      <c r="G38" s="78">
        <v>3670</v>
      </c>
      <c r="H38" s="78">
        <v>111</v>
      </c>
      <c r="I38" s="78">
        <v>160</v>
      </c>
      <c r="J38" s="143"/>
      <c r="K38" s="137">
        <f t="shared" si="6"/>
        <v>68.094435075885329</v>
      </c>
      <c r="L38" s="137">
        <f t="shared" si="6"/>
        <v>64.332425068119889</v>
      </c>
      <c r="M38" s="138">
        <f t="shared" si="7"/>
        <v>64.350758853288355</v>
      </c>
      <c r="N38" s="138">
        <f t="shared" si="7"/>
        <v>59.972752043596735</v>
      </c>
      <c r="O38" s="138">
        <f t="shared" si="8"/>
        <v>3.7436762225969646</v>
      </c>
      <c r="P38" s="138">
        <f t="shared" si="8"/>
        <v>4.3596730245231603</v>
      </c>
    </row>
    <row r="39" spans="1:16" ht="18" customHeight="1">
      <c r="A39" s="29" t="s">
        <v>707</v>
      </c>
      <c r="B39" s="78">
        <v>563</v>
      </c>
      <c r="C39" s="78">
        <v>647</v>
      </c>
      <c r="D39" s="78">
        <v>170</v>
      </c>
      <c r="E39" s="78">
        <v>342</v>
      </c>
      <c r="F39" s="78">
        <v>372</v>
      </c>
      <c r="G39" s="78">
        <v>280</v>
      </c>
      <c r="H39" s="78">
        <v>21</v>
      </c>
      <c r="I39" s="78">
        <v>25</v>
      </c>
      <c r="J39" s="143"/>
      <c r="K39" s="137">
        <f t="shared" si="6"/>
        <v>51.344086021505376</v>
      </c>
      <c r="L39" s="137">
        <f t="shared" si="6"/>
        <v>131.07142857142858</v>
      </c>
      <c r="M39" s="138">
        <f t="shared" si="7"/>
        <v>45.698924731182792</v>
      </c>
      <c r="N39" s="138">
        <f t="shared" si="7"/>
        <v>122.14285714285715</v>
      </c>
      <c r="O39" s="138">
        <f t="shared" si="8"/>
        <v>5.6451612903225801</v>
      </c>
      <c r="P39" s="138">
        <f t="shared" si="8"/>
        <v>8.9285714285714288</v>
      </c>
    </row>
    <row r="40" spans="1:16" ht="18" customHeight="1" thickBot="1">
      <c r="A40" s="53"/>
      <c r="B40" s="120"/>
      <c r="C40" s="120"/>
      <c r="D40" s="120"/>
      <c r="E40" s="120"/>
      <c r="F40" s="120"/>
      <c r="G40" s="120"/>
      <c r="H40" s="120"/>
      <c r="I40" s="120"/>
      <c r="J40" s="120"/>
      <c r="K40" s="120"/>
      <c r="L40" s="120"/>
      <c r="M40" s="120"/>
      <c r="N40" s="120"/>
      <c r="O40" s="120"/>
      <c r="P40" s="120"/>
    </row>
    <row r="41" spans="1:16" ht="18" customHeight="1">
      <c r="A41" s="29"/>
      <c r="B41" s="144"/>
      <c r="C41" s="144"/>
      <c r="D41" s="144"/>
      <c r="E41" s="144"/>
      <c r="F41" s="144"/>
      <c r="G41" s="144"/>
      <c r="H41" s="144"/>
      <c r="I41" s="157"/>
      <c r="J41" s="157"/>
      <c r="K41" s="158"/>
      <c r="L41" s="158"/>
      <c r="M41" s="158"/>
      <c r="N41" s="158"/>
      <c r="O41" s="158"/>
      <c r="P41" s="141"/>
    </row>
    <row r="42" spans="1:16" ht="18" customHeight="1">
      <c r="A42" s="29"/>
      <c r="B42" s="144"/>
      <c r="C42" s="144"/>
      <c r="D42" s="144"/>
      <c r="E42" s="144"/>
      <c r="F42" s="144"/>
      <c r="G42" s="144"/>
      <c r="H42" s="144"/>
      <c r="I42" s="157"/>
      <c r="J42" s="157"/>
      <c r="K42" s="158"/>
      <c r="L42" s="158"/>
      <c r="M42" s="158"/>
      <c r="N42" s="158"/>
      <c r="O42" s="158"/>
      <c r="P42" s="141"/>
    </row>
    <row r="43" spans="1:16" ht="18" customHeight="1">
      <c r="A43" s="29"/>
      <c r="B43" s="144"/>
      <c r="C43" s="144"/>
      <c r="D43" s="144"/>
      <c r="E43" s="144"/>
      <c r="F43" s="144"/>
      <c r="G43" s="144"/>
      <c r="H43" s="144"/>
      <c r="I43" s="157"/>
      <c r="J43" s="157"/>
      <c r="K43" s="158"/>
      <c r="L43" s="158"/>
      <c r="M43" s="158"/>
      <c r="N43" s="158"/>
      <c r="O43" s="158"/>
      <c r="P43" s="141"/>
    </row>
    <row r="44" spans="1:16" s="20" customFormat="1" ht="18" customHeight="1"/>
    <row r="45" spans="1:16" ht="18" customHeight="1">
      <c r="A45" s="29"/>
      <c r="B45" s="144"/>
      <c r="C45" s="144"/>
      <c r="D45" s="144"/>
      <c r="E45" s="144"/>
      <c r="F45" s="144"/>
      <c r="G45" s="144"/>
      <c r="H45" s="144"/>
      <c r="I45" s="157"/>
      <c r="J45" s="157"/>
      <c r="K45" s="158"/>
      <c r="L45" s="158"/>
      <c r="M45" s="158"/>
      <c r="N45" s="158"/>
      <c r="O45" s="158"/>
      <c r="P45" s="141"/>
    </row>
    <row r="46" spans="1:16" ht="18" customHeight="1">
      <c r="A46" s="29"/>
      <c r="B46" s="144"/>
      <c r="C46" s="144"/>
      <c r="D46" s="144"/>
      <c r="E46" s="144"/>
      <c r="F46" s="144"/>
      <c r="G46" s="144"/>
      <c r="H46" s="144"/>
      <c r="I46" s="157"/>
      <c r="J46" s="157"/>
      <c r="K46" s="158"/>
      <c r="L46" s="158"/>
      <c r="M46" s="158"/>
      <c r="N46" s="158"/>
      <c r="O46" s="158"/>
      <c r="P46" s="141"/>
    </row>
    <row r="47" spans="1:16" s="127" customFormat="1" ht="18" customHeight="1">
      <c r="A47" s="20"/>
      <c r="B47" s="144"/>
      <c r="C47" s="144"/>
      <c r="D47" s="144"/>
      <c r="E47" s="144"/>
      <c r="F47" s="144"/>
      <c r="G47" s="144"/>
      <c r="H47" s="144"/>
      <c r="I47" s="157"/>
      <c r="J47" s="157"/>
      <c r="K47" s="145"/>
      <c r="L47" s="145"/>
      <c r="M47" s="145"/>
      <c r="N47" s="145"/>
      <c r="O47" s="145"/>
      <c r="P47" s="141"/>
    </row>
    <row r="48" spans="1:16" s="127" customFormat="1" ht="18" customHeight="1">
      <c r="A48" s="29"/>
      <c r="B48" s="144"/>
      <c r="C48" s="144"/>
      <c r="D48" s="144"/>
      <c r="E48" s="144"/>
      <c r="F48" s="144"/>
      <c r="G48" s="144"/>
      <c r="H48" s="144"/>
      <c r="I48" s="157"/>
      <c r="J48" s="157"/>
      <c r="K48" s="158"/>
      <c r="L48" s="158"/>
      <c r="M48" s="158"/>
      <c r="N48" s="158"/>
      <c r="O48" s="158"/>
      <c r="P48" s="141"/>
    </row>
    <row r="49" spans="1:16" s="127" customFormat="1" ht="18" customHeight="1">
      <c r="A49" s="29"/>
      <c r="B49" s="144"/>
      <c r="C49" s="144"/>
      <c r="D49" s="144"/>
      <c r="E49" s="144"/>
      <c r="F49" s="144"/>
      <c r="G49" s="144"/>
      <c r="H49" s="144"/>
      <c r="K49" s="158"/>
      <c r="L49" s="158"/>
      <c r="M49" s="158"/>
      <c r="N49" s="158"/>
      <c r="O49" s="158"/>
    </row>
    <row r="50" spans="1:16" s="127" customFormat="1" ht="18" customHeight="1">
      <c r="A50" s="29"/>
      <c r="B50" s="144"/>
      <c r="C50" s="144"/>
      <c r="D50" s="144"/>
      <c r="E50" s="144"/>
      <c r="F50" s="144"/>
      <c r="G50" s="144"/>
      <c r="H50" s="144"/>
      <c r="K50" s="158"/>
      <c r="L50" s="158"/>
      <c r="M50" s="158"/>
      <c r="N50" s="158"/>
      <c r="O50" s="158"/>
    </row>
    <row r="51" spans="1:16" s="127" customFormat="1" ht="18" customHeight="1">
      <c r="A51" s="29"/>
      <c r="B51" s="144"/>
      <c r="C51" s="144"/>
      <c r="D51" s="144"/>
      <c r="E51" s="144"/>
      <c r="F51" s="144"/>
      <c r="G51" s="144"/>
      <c r="H51" s="144"/>
      <c r="K51" s="158"/>
      <c r="L51" s="158"/>
      <c r="M51" s="158"/>
      <c r="N51" s="158"/>
      <c r="O51" s="158"/>
    </row>
    <row r="52" spans="1:16" s="127" customFormat="1" ht="18" customHeight="1">
      <c r="A52" s="29"/>
      <c r="B52" s="144"/>
      <c r="C52" s="144"/>
      <c r="D52" s="144"/>
      <c r="E52" s="144"/>
      <c r="F52" s="144"/>
      <c r="G52" s="144"/>
      <c r="H52" s="144"/>
      <c r="K52" s="158"/>
      <c r="L52" s="158"/>
      <c r="M52" s="158"/>
      <c r="N52" s="158"/>
      <c r="O52" s="158"/>
    </row>
    <row r="53" spans="1:16" s="127" customFormat="1" ht="18" customHeight="1">
      <c r="A53" s="29"/>
      <c r="B53" s="144"/>
      <c r="C53" s="144"/>
      <c r="D53" s="144"/>
      <c r="E53" s="144"/>
      <c r="F53" s="144"/>
      <c r="G53" s="144"/>
      <c r="H53" s="144"/>
      <c r="K53" s="158"/>
      <c r="L53" s="158"/>
      <c r="M53" s="158"/>
      <c r="N53" s="158"/>
      <c r="O53" s="158"/>
    </row>
    <row r="54" spans="1:16" s="127" customFormat="1" ht="18" customHeight="1">
      <c r="A54" s="29"/>
      <c r="B54" s="144"/>
      <c r="C54" s="144"/>
      <c r="D54" s="144"/>
      <c r="E54" s="144"/>
      <c r="F54" s="144"/>
      <c r="G54" s="144"/>
      <c r="H54" s="144"/>
      <c r="K54" s="158"/>
      <c r="L54" s="158"/>
      <c r="M54" s="158"/>
      <c r="N54" s="158"/>
      <c r="O54" s="158"/>
    </row>
    <row r="55" spans="1:16" s="127" customFormat="1" ht="18" customHeight="1">
      <c r="A55" s="29"/>
      <c r="B55" s="144"/>
      <c r="C55" s="144"/>
      <c r="D55" s="144"/>
      <c r="E55" s="144"/>
      <c r="F55" s="144"/>
      <c r="G55" s="144"/>
      <c r="H55" s="144"/>
      <c r="K55" s="158"/>
      <c r="L55" s="158"/>
      <c r="M55" s="158"/>
      <c r="N55" s="158"/>
      <c r="O55" s="158"/>
    </row>
    <row r="56" spans="1:16" s="127" customFormat="1" ht="18" customHeight="1">
      <c r="A56" s="29"/>
      <c r="B56" s="144"/>
      <c r="C56" s="144"/>
      <c r="D56" s="144"/>
      <c r="E56" s="144"/>
      <c r="F56" s="144"/>
      <c r="G56" s="144"/>
      <c r="H56" s="144"/>
      <c r="K56" s="158"/>
      <c r="L56" s="158"/>
      <c r="M56" s="158"/>
      <c r="N56" s="158"/>
      <c r="O56" s="158"/>
    </row>
    <row r="57" spans="1:16" s="127" customFormat="1" ht="18" customHeight="1">
      <c r="A57" s="29"/>
      <c r="B57" s="144"/>
      <c r="C57" s="144"/>
      <c r="D57" s="144"/>
      <c r="E57" s="144"/>
      <c r="F57" s="144"/>
      <c r="G57" s="144"/>
      <c r="H57" s="144"/>
      <c r="K57" s="158"/>
      <c r="L57" s="158"/>
      <c r="M57" s="158"/>
      <c r="N57" s="158"/>
      <c r="O57" s="158"/>
    </row>
    <row r="58" spans="1:16" s="127" customFormat="1" ht="18" customHeight="1">
      <c r="A58" s="29"/>
      <c r="B58" s="144"/>
      <c r="C58" s="144"/>
      <c r="D58" s="144"/>
      <c r="E58" s="144"/>
      <c r="F58" s="144"/>
      <c r="G58" s="144"/>
      <c r="H58" s="144"/>
      <c r="K58" s="158"/>
      <c r="L58" s="158"/>
      <c r="M58" s="158"/>
      <c r="N58" s="158"/>
      <c r="O58" s="158"/>
    </row>
    <row r="59" spans="1:16" s="127" customFormat="1" ht="18" customHeight="1">
      <c r="A59" s="29"/>
      <c r="B59" s="144"/>
      <c r="C59" s="144"/>
      <c r="D59" s="144"/>
      <c r="E59" s="144"/>
      <c r="F59" s="144"/>
      <c r="G59" s="144"/>
      <c r="H59" s="144"/>
      <c r="K59" s="158"/>
      <c r="L59" s="158"/>
      <c r="M59" s="158"/>
      <c r="N59" s="158"/>
      <c r="O59" s="158"/>
    </row>
    <row r="60" spans="1:16" s="127" customFormat="1" ht="18" customHeight="1">
      <c r="A60" s="29"/>
      <c r="B60" s="144"/>
      <c r="C60" s="144"/>
      <c r="D60" s="144"/>
      <c r="E60" s="144"/>
      <c r="F60" s="144"/>
      <c r="G60" s="144"/>
      <c r="H60" s="144"/>
      <c r="K60" s="158"/>
      <c r="L60" s="158"/>
      <c r="M60" s="158"/>
      <c r="N60" s="158"/>
      <c r="O60" s="158"/>
    </row>
    <row r="61" spans="1:16" s="127" customFormat="1" ht="18" customHeight="1">
      <c r="A61" s="29"/>
      <c r="B61" s="144"/>
      <c r="C61" s="144"/>
      <c r="D61" s="144"/>
      <c r="E61" s="144"/>
      <c r="F61" s="144"/>
      <c r="G61" s="144"/>
      <c r="H61" s="144"/>
      <c r="K61" s="158"/>
      <c r="L61" s="158"/>
      <c r="M61" s="158"/>
      <c r="N61" s="158"/>
      <c r="O61" s="158"/>
    </row>
    <row r="62" spans="1:16" s="127" customFormat="1" ht="18" customHeight="1">
      <c r="A62" s="29"/>
      <c r="B62" s="144"/>
      <c r="C62" s="144"/>
      <c r="D62" s="144"/>
      <c r="E62" s="144"/>
      <c r="F62" s="144"/>
      <c r="G62" s="144"/>
      <c r="H62" s="144"/>
      <c r="K62" s="158"/>
      <c r="L62" s="158"/>
      <c r="M62" s="158"/>
      <c r="N62" s="158"/>
      <c r="O62" s="158"/>
    </row>
    <row r="63" spans="1:16" s="127" customFormat="1" ht="18" customHeight="1">
      <c r="A63" s="29"/>
      <c r="B63" s="144"/>
      <c r="C63" s="144"/>
      <c r="D63" s="144"/>
      <c r="E63" s="144"/>
      <c r="F63" s="144"/>
      <c r="G63" s="144"/>
      <c r="H63" s="144"/>
      <c r="K63" s="158"/>
      <c r="L63" s="158"/>
      <c r="M63" s="158"/>
      <c r="N63" s="158"/>
      <c r="O63" s="158"/>
    </row>
    <row r="64" spans="1:16" ht="18" customHeight="1">
      <c r="A64" s="29"/>
      <c r="B64" s="144"/>
      <c r="C64" s="144"/>
      <c r="D64" s="144"/>
      <c r="E64" s="144"/>
      <c r="F64" s="144"/>
      <c r="G64" s="144"/>
      <c r="H64" s="144"/>
      <c r="I64" s="127"/>
      <c r="J64" s="127"/>
      <c r="K64" s="158"/>
      <c r="L64" s="158"/>
      <c r="M64" s="158"/>
      <c r="N64" s="158"/>
      <c r="O64" s="158"/>
      <c r="P64" s="127"/>
    </row>
    <row r="65" spans="1:16" ht="18" customHeight="1">
      <c r="A65" s="20"/>
      <c r="B65" s="144"/>
      <c r="C65" s="144"/>
      <c r="D65" s="144"/>
      <c r="E65" s="144"/>
      <c r="F65" s="144"/>
      <c r="G65" s="144"/>
      <c r="H65" s="144"/>
      <c r="I65" s="127"/>
      <c r="J65" s="127"/>
      <c r="K65" s="158"/>
      <c r="L65" s="158"/>
      <c r="M65" s="158"/>
      <c r="N65" s="158"/>
      <c r="O65" s="158"/>
      <c r="P65" s="127"/>
    </row>
    <row r="66" spans="1:16" ht="18" customHeight="1">
      <c r="A66" s="29"/>
      <c r="B66" s="144"/>
      <c r="C66" s="144"/>
      <c r="D66" s="144"/>
      <c r="E66" s="144"/>
      <c r="F66" s="144"/>
      <c r="G66" s="144"/>
      <c r="H66" s="144"/>
      <c r="I66" s="127"/>
      <c r="J66" s="127"/>
      <c r="K66" s="158"/>
      <c r="L66" s="158"/>
      <c r="M66" s="158"/>
      <c r="N66" s="158"/>
      <c r="O66" s="158"/>
      <c r="P66" s="127"/>
    </row>
    <row r="67" spans="1:16" ht="18" customHeight="1">
      <c r="A67" s="29"/>
      <c r="B67" s="144"/>
      <c r="C67" s="144"/>
      <c r="D67" s="144"/>
      <c r="E67" s="144"/>
      <c r="F67" s="144"/>
      <c r="G67" s="144"/>
      <c r="H67" s="144"/>
      <c r="I67" s="127"/>
      <c r="J67" s="127"/>
      <c r="K67" s="158"/>
      <c r="L67" s="158"/>
      <c r="M67" s="158"/>
      <c r="N67" s="158"/>
      <c r="O67" s="158"/>
      <c r="P67" s="127"/>
    </row>
    <row r="68" spans="1:16" ht="18" customHeight="1">
      <c r="A68" s="29"/>
      <c r="B68" s="144"/>
      <c r="C68" s="144"/>
      <c r="D68" s="144"/>
      <c r="E68" s="144"/>
      <c r="F68" s="144"/>
      <c r="G68" s="144"/>
      <c r="H68" s="144"/>
      <c r="I68" s="127"/>
      <c r="J68" s="127"/>
      <c r="K68" s="158"/>
      <c r="L68" s="158"/>
      <c r="M68" s="158"/>
      <c r="N68" s="158"/>
      <c r="O68" s="158"/>
      <c r="P68" s="127"/>
    </row>
    <row r="69" spans="1:16" ht="18" customHeight="1">
      <c r="A69" s="29"/>
      <c r="B69" s="144"/>
      <c r="C69" s="144"/>
      <c r="D69" s="144"/>
      <c r="E69" s="144"/>
      <c r="F69" s="144"/>
      <c r="G69" s="144"/>
      <c r="H69" s="144"/>
      <c r="I69" s="130"/>
      <c r="J69" s="130"/>
      <c r="K69" s="158"/>
      <c r="L69" s="158"/>
      <c r="M69" s="158"/>
      <c r="N69" s="158"/>
      <c r="O69" s="158"/>
      <c r="P69" s="130"/>
    </row>
    <row r="70" spans="1:16" ht="18" customHeight="1">
      <c r="A70" s="29"/>
      <c r="B70" s="144"/>
      <c r="C70" s="144"/>
      <c r="D70" s="144"/>
      <c r="E70" s="144"/>
      <c r="F70" s="144"/>
      <c r="G70" s="144"/>
      <c r="H70" s="144"/>
      <c r="I70" s="130"/>
      <c r="J70" s="130"/>
      <c r="K70" s="158"/>
      <c r="L70" s="158"/>
      <c r="M70" s="158"/>
      <c r="N70" s="158"/>
      <c r="O70" s="158"/>
      <c r="P70" s="130"/>
    </row>
    <row r="71" spans="1:16" ht="18" customHeight="1">
      <c r="A71" s="29"/>
      <c r="B71" s="144"/>
      <c r="C71" s="144"/>
      <c r="D71" s="144"/>
      <c r="E71" s="144"/>
      <c r="F71" s="144"/>
      <c r="G71" s="144"/>
      <c r="H71" s="144"/>
      <c r="I71" s="130"/>
      <c r="J71" s="130"/>
      <c r="K71" s="158"/>
      <c r="L71" s="158"/>
      <c r="M71" s="158"/>
      <c r="N71" s="158"/>
      <c r="O71" s="158"/>
      <c r="P71" s="130"/>
    </row>
    <row r="72" spans="1:16" ht="18" customHeight="1">
      <c r="A72" s="29"/>
      <c r="B72" s="144"/>
      <c r="C72" s="144"/>
      <c r="D72" s="144"/>
      <c r="E72" s="144"/>
      <c r="F72" s="144"/>
      <c r="G72" s="144"/>
      <c r="H72" s="144"/>
      <c r="I72" s="130"/>
      <c r="J72" s="130"/>
      <c r="K72" s="158"/>
      <c r="L72" s="158"/>
      <c r="M72" s="158"/>
      <c r="N72" s="158"/>
      <c r="O72" s="158"/>
      <c r="P72" s="130"/>
    </row>
    <row r="73" spans="1:16" ht="18" customHeight="1">
      <c r="A73" s="29"/>
      <c r="B73" s="144"/>
      <c r="C73" s="144"/>
      <c r="D73" s="144"/>
      <c r="E73" s="144"/>
      <c r="F73" s="144"/>
      <c r="G73" s="144"/>
      <c r="H73" s="144"/>
      <c r="I73" s="130"/>
      <c r="J73" s="130"/>
      <c r="K73" s="158"/>
      <c r="L73" s="158"/>
      <c r="M73" s="158"/>
      <c r="N73" s="158"/>
      <c r="O73" s="158"/>
      <c r="P73" s="130"/>
    </row>
    <row r="74" spans="1:16" ht="18" customHeight="1">
      <c r="A74" s="20"/>
      <c r="B74" s="144"/>
      <c r="C74" s="144"/>
      <c r="D74" s="144"/>
      <c r="E74" s="144"/>
      <c r="F74" s="144"/>
      <c r="G74" s="144"/>
      <c r="H74" s="144"/>
      <c r="I74" s="130"/>
      <c r="J74" s="130"/>
      <c r="K74" s="158"/>
      <c r="L74" s="158"/>
      <c r="M74" s="158"/>
      <c r="N74" s="158"/>
      <c r="O74" s="158"/>
      <c r="P74" s="130"/>
    </row>
    <row r="75" spans="1:16" ht="18" customHeight="1">
      <c r="A75" s="29"/>
      <c r="B75" s="144"/>
      <c r="C75" s="144"/>
      <c r="D75" s="144"/>
      <c r="E75" s="144"/>
      <c r="F75" s="144"/>
      <c r="G75" s="144"/>
      <c r="H75" s="144"/>
      <c r="I75" s="130"/>
      <c r="J75" s="130"/>
      <c r="K75" s="158"/>
      <c r="L75" s="158"/>
      <c r="M75" s="158"/>
      <c r="N75" s="158"/>
      <c r="O75" s="158"/>
      <c r="P75" s="130"/>
    </row>
    <row r="76" spans="1:16" ht="18" customHeight="1">
      <c r="A76" s="29"/>
      <c r="B76" s="144"/>
      <c r="C76" s="144"/>
      <c r="D76" s="144"/>
      <c r="E76" s="144"/>
      <c r="F76" s="144"/>
      <c r="G76" s="144"/>
      <c r="H76" s="144"/>
      <c r="I76" s="130"/>
      <c r="J76" s="130"/>
      <c r="K76" s="158"/>
      <c r="L76" s="158"/>
      <c r="M76" s="158"/>
      <c r="N76" s="158"/>
      <c r="O76" s="158"/>
      <c r="P76" s="130"/>
    </row>
    <row r="77" spans="1:16" ht="18" customHeight="1">
      <c r="A77" s="29"/>
      <c r="B77" s="144"/>
      <c r="C77" s="144"/>
      <c r="D77" s="144"/>
      <c r="E77" s="144"/>
      <c r="F77" s="144"/>
      <c r="G77" s="144"/>
      <c r="H77" s="144"/>
      <c r="I77" s="130"/>
      <c r="J77" s="130"/>
      <c r="K77" s="158"/>
      <c r="L77" s="158"/>
      <c r="M77" s="158"/>
      <c r="N77" s="158"/>
      <c r="O77" s="158"/>
      <c r="P77" s="130"/>
    </row>
    <row r="78" spans="1:16" ht="18" customHeight="1">
      <c r="A78" s="29"/>
      <c r="B78" s="144"/>
      <c r="C78" s="144"/>
      <c r="D78" s="144"/>
      <c r="E78" s="144"/>
      <c r="F78" s="144"/>
      <c r="G78" s="144"/>
      <c r="H78" s="144"/>
      <c r="I78" s="130"/>
      <c r="J78" s="130"/>
      <c r="K78" s="175"/>
      <c r="L78" s="175"/>
      <c r="M78" s="175"/>
      <c r="N78" s="175"/>
      <c r="O78" s="175"/>
      <c r="P78" s="130"/>
    </row>
    <row r="79" spans="1:16" ht="18" customHeight="1">
      <c r="A79" s="29"/>
      <c r="B79" s="144"/>
      <c r="C79" s="144"/>
      <c r="D79" s="144"/>
      <c r="E79" s="144"/>
      <c r="F79" s="144"/>
      <c r="G79" s="144"/>
      <c r="H79" s="144"/>
      <c r="I79" s="130"/>
      <c r="J79" s="130"/>
      <c r="K79" s="158"/>
      <c r="L79" s="158"/>
      <c r="M79" s="158"/>
      <c r="N79" s="158"/>
      <c r="O79" s="158"/>
      <c r="P79" s="130"/>
    </row>
    <row r="80" spans="1:16" ht="18" customHeight="1">
      <c r="A80" s="29"/>
      <c r="B80" s="144"/>
      <c r="C80" s="144"/>
      <c r="D80" s="144"/>
      <c r="E80" s="144"/>
      <c r="F80" s="144"/>
      <c r="G80" s="144"/>
      <c r="H80" s="144"/>
      <c r="I80" s="130"/>
      <c r="J80" s="130"/>
      <c r="K80" s="158"/>
      <c r="L80" s="158"/>
      <c r="M80" s="158"/>
      <c r="N80" s="158"/>
      <c r="O80" s="158"/>
      <c r="P80" s="130"/>
    </row>
    <row r="81" spans="1:16" ht="18" customHeight="1">
      <c r="A81" s="29"/>
      <c r="B81" s="144"/>
      <c r="C81" s="144"/>
      <c r="D81" s="144"/>
      <c r="E81" s="144"/>
      <c r="F81" s="144"/>
      <c r="G81" s="144"/>
      <c r="H81" s="144"/>
      <c r="I81" s="130"/>
      <c r="J81" s="130"/>
      <c r="K81" s="158"/>
      <c r="L81" s="158"/>
      <c r="M81" s="158"/>
      <c r="N81" s="158"/>
      <c r="O81" s="158"/>
      <c r="P81" s="130"/>
    </row>
    <row r="82" spans="1:16" s="127" customFormat="1" ht="18" customHeight="1">
      <c r="A82" s="20"/>
      <c r="B82" s="129"/>
      <c r="C82" s="129"/>
      <c r="D82" s="129"/>
      <c r="E82" s="129"/>
      <c r="F82" s="129"/>
      <c r="G82" s="129"/>
      <c r="H82" s="129"/>
      <c r="I82" s="129"/>
      <c r="J82" s="129"/>
      <c r="K82" s="129"/>
      <c r="L82" s="129"/>
      <c r="M82" s="129"/>
      <c r="N82" s="129"/>
      <c r="O82" s="129"/>
      <c r="P82" s="129"/>
    </row>
    <row r="83" spans="1:16" s="127" customFormat="1" ht="18" customHeight="1">
      <c r="A83" s="20"/>
      <c r="B83" s="129"/>
      <c r="C83" s="129"/>
      <c r="D83" s="129"/>
      <c r="E83" s="129"/>
      <c r="F83" s="129"/>
      <c r="G83" s="129"/>
      <c r="H83" s="129"/>
      <c r="I83" s="129"/>
      <c r="J83" s="129"/>
      <c r="K83" s="129"/>
      <c r="L83" s="129"/>
      <c r="M83" s="129"/>
      <c r="N83" s="129"/>
      <c r="O83" s="129"/>
      <c r="P83" s="129"/>
    </row>
    <row r="84" spans="1:16" ht="18" customHeight="1">
      <c r="A84" s="29"/>
      <c r="B84" s="144"/>
      <c r="C84" s="144"/>
      <c r="D84" s="144"/>
      <c r="E84" s="144"/>
      <c r="F84" s="144"/>
      <c r="G84" s="144"/>
      <c r="H84" s="144"/>
      <c r="I84" s="160"/>
      <c r="J84" s="160"/>
      <c r="K84" s="158"/>
      <c r="L84" s="158"/>
      <c r="M84" s="158"/>
      <c r="N84" s="158"/>
      <c r="O84" s="158"/>
      <c r="P84" s="141"/>
    </row>
    <row r="85" spans="1:16" ht="18" customHeight="1">
      <c r="A85" s="29"/>
      <c r="B85" s="144"/>
      <c r="C85" s="144"/>
      <c r="D85" s="144"/>
      <c r="E85" s="144"/>
      <c r="F85" s="144"/>
      <c r="G85" s="144"/>
      <c r="H85" s="144"/>
      <c r="I85" s="157"/>
      <c r="J85" s="157"/>
      <c r="K85" s="158"/>
      <c r="L85" s="158"/>
      <c r="M85" s="158"/>
      <c r="N85" s="158"/>
      <c r="O85" s="158"/>
      <c r="P85" s="141"/>
    </row>
    <row r="86" spans="1:16" ht="18" customHeight="1">
      <c r="A86" s="29"/>
      <c r="B86" s="144"/>
      <c r="C86" s="144"/>
      <c r="D86" s="144"/>
      <c r="E86" s="144"/>
      <c r="F86" s="144"/>
      <c r="G86" s="144"/>
      <c r="H86" s="144"/>
      <c r="I86" s="157"/>
      <c r="J86" s="157"/>
      <c r="K86" s="158"/>
      <c r="L86" s="158"/>
      <c r="M86" s="158"/>
      <c r="N86" s="158"/>
      <c r="O86" s="158"/>
      <c r="P86" s="141"/>
    </row>
    <row r="87" spans="1:16" ht="18" customHeight="1">
      <c r="A87" s="29"/>
      <c r="B87" s="144"/>
      <c r="C87" s="144"/>
      <c r="D87" s="144"/>
      <c r="E87" s="144"/>
      <c r="F87" s="144"/>
      <c r="G87" s="144"/>
      <c r="H87" s="144"/>
      <c r="I87" s="157"/>
      <c r="J87" s="157"/>
      <c r="K87" s="158"/>
      <c r="L87" s="158"/>
      <c r="M87" s="158"/>
      <c r="N87" s="158"/>
      <c r="O87" s="158"/>
      <c r="P87" s="141"/>
    </row>
    <row r="88" spans="1:16" ht="18" customHeight="1">
      <c r="A88" s="29"/>
      <c r="B88" s="144"/>
      <c r="C88" s="144"/>
      <c r="D88" s="144"/>
      <c r="E88" s="144"/>
      <c r="F88" s="144"/>
      <c r="G88" s="144"/>
      <c r="H88" s="144"/>
      <c r="I88" s="157"/>
      <c r="J88" s="157"/>
      <c r="K88" s="158"/>
      <c r="L88" s="158"/>
      <c r="M88" s="158"/>
      <c r="N88" s="158"/>
      <c r="O88" s="158"/>
      <c r="P88" s="141"/>
    </row>
    <row r="89" spans="1:16" ht="18" customHeight="1">
      <c r="A89" s="20"/>
      <c r="B89" s="144"/>
      <c r="C89" s="144"/>
      <c r="D89" s="144"/>
      <c r="E89" s="144"/>
      <c r="F89" s="144"/>
      <c r="G89" s="144"/>
      <c r="H89" s="144"/>
      <c r="I89" s="157"/>
      <c r="J89" s="157"/>
      <c r="K89" s="158"/>
      <c r="L89" s="158"/>
      <c r="M89" s="158"/>
      <c r="N89" s="158"/>
      <c r="O89" s="158"/>
      <c r="P89" s="141"/>
    </row>
    <row r="90" spans="1:16" ht="18" customHeight="1">
      <c r="A90" s="29"/>
      <c r="B90" s="144"/>
      <c r="C90" s="144"/>
      <c r="D90" s="144"/>
      <c r="E90" s="144"/>
      <c r="F90" s="144"/>
      <c r="G90" s="144"/>
      <c r="H90" s="144"/>
      <c r="I90" s="157"/>
      <c r="J90" s="157"/>
      <c r="K90" s="158"/>
      <c r="L90" s="158"/>
      <c r="M90" s="158"/>
      <c r="N90" s="158"/>
      <c r="O90" s="158"/>
      <c r="P90" s="141"/>
    </row>
    <row r="91" spans="1:16" ht="18" customHeight="1">
      <c r="A91" s="29"/>
      <c r="B91" s="144"/>
      <c r="C91" s="144"/>
      <c r="D91" s="144"/>
      <c r="E91" s="144"/>
      <c r="F91" s="144"/>
      <c r="G91" s="144"/>
      <c r="H91" s="144"/>
      <c r="I91" s="157"/>
      <c r="J91" s="157"/>
      <c r="K91" s="158"/>
      <c r="L91" s="158"/>
      <c r="M91" s="158"/>
      <c r="N91" s="158"/>
      <c r="O91" s="158"/>
      <c r="P91" s="141"/>
    </row>
    <row r="92" spans="1:16" ht="18" customHeight="1">
      <c r="A92" s="29"/>
      <c r="B92" s="144"/>
      <c r="C92" s="144"/>
      <c r="D92" s="144"/>
      <c r="E92" s="144"/>
      <c r="F92" s="144"/>
      <c r="G92" s="144"/>
      <c r="H92" s="144"/>
      <c r="I92" s="157"/>
      <c r="J92" s="157"/>
      <c r="K92" s="158"/>
      <c r="L92" s="158"/>
      <c r="M92" s="158"/>
      <c r="N92" s="158"/>
      <c r="O92" s="158"/>
      <c r="P92" s="141"/>
    </row>
    <row r="93" spans="1:16" ht="18" customHeight="1">
      <c r="A93" s="29"/>
      <c r="B93" s="144"/>
      <c r="C93" s="144"/>
      <c r="D93" s="144"/>
      <c r="E93" s="144"/>
      <c r="F93" s="144"/>
      <c r="G93" s="144"/>
      <c r="H93" s="144"/>
      <c r="I93" s="157"/>
      <c r="J93" s="157"/>
      <c r="K93" s="158"/>
      <c r="L93" s="158"/>
      <c r="M93" s="158"/>
      <c r="N93" s="158"/>
      <c r="O93" s="158"/>
      <c r="P93" s="141"/>
    </row>
    <row r="94" spans="1:16" ht="18" customHeight="1">
      <c r="A94" s="29"/>
      <c r="B94" s="144"/>
      <c r="C94" s="144"/>
      <c r="D94" s="144"/>
      <c r="E94" s="144"/>
      <c r="F94" s="144"/>
      <c r="G94" s="144"/>
      <c r="H94" s="144"/>
      <c r="I94" s="157"/>
      <c r="J94" s="157"/>
      <c r="K94" s="158"/>
      <c r="L94" s="158"/>
      <c r="M94" s="158"/>
      <c r="N94" s="158"/>
      <c r="O94" s="158"/>
      <c r="P94" s="141"/>
    </row>
    <row r="95" spans="1:16" ht="18" customHeight="1">
      <c r="A95" s="29"/>
      <c r="B95" s="144"/>
      <c r="C95" s="144"/>
      <c r="D95" s="144"/>
      <c r="E95" s="144"/>
      <c r="F95" s="144"/>
      <c r="G95" s="144"/>
      <c r="H95" s="144"/>
      <c r="I95" s="157"/>
      <c r="J95" s="157"/>
      <c r="K95" s="158"/>
      <c r="L95" s="158"/>
      <c r="M95" s="158"/>
      <c r="N95" s="158"/>
      <c r="O95" s="158"/>
      <c r="P95" s="141"/>
    </row>
    <row r="96" spans="1:16" ht="18" customHeight="1">
      <c r="A96" s="29"/>
      <c r="B96" s="144"/>
      <c r="C96" s="144"/>
      <c r="D96" s="144"/>
      <c r="E96" s="144"/>
      <c r="F96" s="144"/>
      <c r="G96" s="144"/>
      <c r="H96" s="144"/>
      <c r="I96" s="157"/>
      <c r="J96" s="157"/>
      <c r="K96" s="158"/>
      <c r="L96" s="158"/>
      <c r="M96" s="158"/>
      <c r="N96" s="158"/>
      <c r="O96" s="158"/>
      <c r="P96" s="141"/>
    </row>
    <row r="97" spans="1:16" s="127" customFormat="1" ht="18" customHeight="1">
      <c r="A97" s="29"/>
      <c r="B97" s="144"/>
      <c r="C97" s="144"/>
      <c r="D97" s="144"/>
      <c r="E97" s="144"/>
      <c r="F97" s="144"/>
      <c r="G97" s="144"/>
      <c r="H97" s="144"/>
      <c r="K97" s="158"/>
      <c r="L97" s="158"/>
      <c r="M97" s="158"/>
      <c r="N97" s="158"/>
      <c r="O97" s="158"/>
    </row>
    <row r="98" spans="1:16" s="127" customFormat="1" ht="18" customHeight="1">
      <c r="A98" s="29"/>
      <c r="B98" s="144"/>
      <c r="C98" s="144"/>
      <c r="D98" s="144"/>
      <c r="E98" s="144"/>
      <c r="F98" s="144"/>
      <c r="G98" s="144"/>
      <c r="H98" s="144"/>
      <c r="K98" s="158"/>
      <c r="L98" s="158"/>
      <c r="M98" s="158"/>
      <c r="N98" s="158"/>
      <c r="O98" s="158"/>
    </row>
    <row r="99" spans="1:16" s="127" customFormat="1" ht="18" customHeight="1">
      <c r="A99" s="29"/>
      <c r="B99" s="144"/>
      <c r="C99" s="144"/>
      <c r="D99" s="144"/>
      <c r="E99" s="144"/>
      <c r="F99" s="144"/>
      <c r="G99" s="144"/>
      <c r="H99" s="144"/>
      <c r="K99" s="158"/>
      <c r="L99" s="158"/>
      <c r="M99" s="158"/>
      <c r="N99" s="158"/>
      <c r="O99" s="158"/>
    </row>
    <row r="100" spans="1:16" s="127" customFormat="1" ht="18" customHeight="1">
      <c r="A100" s="29"/>
      <c r="B100" s="144"/>
      <c r="C100" s="144"/>
      <c r="D100" s="144"/>
      <c r="E100" s="144"/>
      <c r="F100" s="144"/>
      <c r="G100" s="144"/>
      <c r="H100" s="144"/>
      <c r="K100" s="158"/>
      <c r="L100" s="158"/>
      <c r="M100" s="158"/>
      <c r="N100" s="158"/>
      <c r="O100" s="158"/>
    </row>
    <row r="101" spans="1:16" s="127" customFormat="1" ht="18" customHeight="1">
      <c r="A101" s="29"/>
      <c r="B101" s="144"/>
      <c r="C101" s="144"/>
      <c r="D101" s="144"/>
      <c r="E101" s="144"/>
      <c r="F101" s="144"/>
      <c r="G101" s="144"/>
      <c r="H101" s="144"/>
      <c r="K101" s="158"/>
      <c r="L101" s="158"/>
      <c r="M101" s="158"/>
      <c r="N101" s="158"/>
      <c r="O101" s="158"/>
    </row>
    <row r="102" spans="1:16" s="127" customFormat="1" ht="18" customHeight="1">
      <c r="A102" s="29"/>
      <c r="B102" s="144"/>
      <c r="C102" s="144"/>
      <c r="D102" s="144"/>
      <c r="E102" s="144"/>
      <c r="F102" s="144"/>
      <c r="G102" s="144"/>
      <c r="H102" s="144"/>
      <c r="K102" s="158"/>
      <c r="L102" s="158"/>
      <c r="M102" s="158"/>
      <c r="N102" s="158"/>
      <c r="O102" s="158"/>
    </row>
    <row r="103" spans="1:16" s="127" customFormat="1" ht="18" customHeight="1">
      <c r="A103" s="29"/>
      <c r="B103" s="144"/>
      <c r="C103" s="144"/>
      <c r="D103" s="144"/>
      <c r="E103" s="144"/>
      <c r="F103" s="144"/>
      <c r="G103" s="144"/>
      <c r="H103" s="144"/>
      <c r="K103" s="158"/>
      <c r="L103" s="158"/>
      <c r="M103" s="158"/>
      <c r="N103" s="158"/>
      <c r="O103" s="158"/>
    </row>
    <row r="104" spans="1:16" s="127" customFormat="1" ht="18" customHeight="1">
      <c r="A104" s="29"/>
      <c r="B104" s="144"/>
      <c r="C104" s="144"/>
      <c r="D104" s="144"/>
      <c r="E104" s="144"/>
      <c r="F104" s="144"/>
      <c r="G104" s="144"/>
      <c r="H104" s="144"/>
      <c r="K104" s="158"/>
      <c r="L104" s="158"/>
      <c r="M104" s="158"/>
      <c r="N104" s="158"/>
      <c r="O104" s="158"/>
    </row>
    <row r="105" spans="1:16" s="127" customFormat="1" ht="18" customHeight="1">
      <c r="A105" s="29"/>
      <c r="B105" s="144"/>
      <c r="C105" s="144"/>
      <c r="D105" s="144"/>
      <c r="E105" s="144"/>
      <c r="F105" s="144"/>
      <c r="G105" s="144"/>
      <c r="H105" s="144"/>
      <c r="K105" s="158"/>
      <c r="L105" s="158"/>
      <c r="M105" s="158"/>
      <c r="N105" s="158"/>
      <c r="O105" s="158"/>
    </row>
    <row r="106" spans="1:16" s="127" customFormat="1" ht="18" customHeight="1">
      <c r="A106" s="20"/>
      <c r="B106" s="144"/>
      <c r="C106" s="144"/>
      <c r="D106" s="144"/>
      <c r="E106" s="144"/>
      <c r="F106" s="144"/>
      <c r="G106" s="144"/>
      <c r="H106" s="144"/>
      <c r="K106" s="145"/>
      <c r="L106" s="145"/>
      <c r="M106" s="145"/>
      <c r="N106" s="145"/>
      <c r="O106" s="145"/>
    </row>
    <row r="107" spans="1:16" s="127" customFormat="1" ht="18" customHeight="1">
      <c r="A107" s="29"/>
      <c r="B107" s="144"/>
      <c r="C107" s="144"/>
      <c r="D107" s="144"/>
      <c r="E107" s="144"/>
      <c r="F107" s="144"/>
      <c r="G107" s="144"/>
      <c r="H107" s="144"/>
      <c r="K107" s="158"/>
      <c r="L107" s="158"/>
      <c r="M107" s="158"/>
      <c r="N107" s="158"/>
      <c r="O107" s="158"/>
    </row>
    <row r="108" spans="1:16" s="127" customFormat="1" ht="18" customHeight="1">
      <c r="A108" s="29"/>
      <c r="B108" s="144"/>
      <c r="C108" s="144"/>
      <c r="D108" s="144"/>
      <c r="E108" s="144"/>
      <c r="F108" s="144"/>
      <c r="G108" s="144"/>
      <c r="H108" s="144"/>
      <c r="K108" s="158"/>
      <c r="L108" s="158"/>
      <c r="M108" s="158"/>
      <c r="N108" s="158"/>
      <c r="O108" s="158"/>
    </row>
    <row r="109" spans="1:16" s="127" customFormat="1" ht="18" customHeight="1">
      <c r="A109" s="29"/>
      <c r="B109" s="144"/>
      <c r="C109" s="144"/>
      <c r="D109" s="144"/>
      <c r="E109" s="144"/>
      <c r="F109" s="144"/>
      <c r="G109" s="144"/>
      <c r="H109" s="144"/>
      <c r="K109" s="158"/>
      <c r="L109" s="158"/>
      <c r="M109" s="158"/>
      <c r="N109" s="158"/>
      <c r="O109" s="158"/>
    </row>
    <row r="110" spans="1:16" s="127" customFormat="1" ht="18" customHeight="1">
      <c r="A110" s="20"/>
      <c r="B110" s="129"/>
      <c r="C110" s="129"/>
      <c r="D110" s="129"/>
      <c r="E110" s="129"/>
      <c r="F110" s="129"/>
      <c r="G110" s="129"/>
      <c r="H110" s="129"/>
      <c r="I110" s="129"/>
      <c r="J110" s="129"/>
      <c r="K110" s="129"/>
      <c r="L110" s="129"/>
      <c r="M110" s="129"/>
      <c r="N110" s="129"/>
      <c r="O110" s="129"/>
      <c r="P110" s="129"/>
    </row>
    <row r="111" spans="1:16" s="127" customFormat="1" ht="18" customHeight="1">
      <c r="A111" s="29"/>
      <c r="B111" s="144"/>
      <c r="C111" s="144"/>
      <c r="D111" s="144"/>
      <c r="E111" s="144"/>
      <c r="F111" s="144"/>
      <c r="G111" s="144"/>
      <c r="H111" s="144"/>
      <c r="K111" s="158"/>
      <c r="L111" s="158"/>
      <c r="M111" s="158"/>
      <c r="N111" s="158"/>
      <c r="O111" s="158"/>
    </row>
    <row r="112" spans="1:16" s="127" customFormat="1" ht="18" customHeight="1">
      <c r="A112" s="29"/>
      <c r="B112" s="144"/>
      <c r="C112" s="144"/>
      <c r="D112" s="144"/>
      <c r="E112" s="144"/>
      <c r="F112" s="144"/>
      <c r="G112" s="144"/>
      <c r="H112" s="144"/>
      <c r="K112" s="158"/>
      <c r="L112" s="158"/>
      <c r="M112" s="158"/>
      <c r="N112" s="158"/>
      <c r="O112" s="158"/>
    </row>
    <row r="113" spans="1:16" s="127" customFormat="1" ht="18" customHeight="1">
      <c r="A113" s="29"/>
      <c r="B113" s="144"/>
      <c r="C113" s="144"/>
      <c r="D113" s="144"/>
      <c r="E113" s="144"/>
      <c r="F113" s="144"/>
      <c r="G113" s="144"/>
      <c r="H113" s="144"/>
      <c r="K113" s="158"/>
      <c r="L113" s="158"/>
      <c r="M113" s="158"/>
      <c r="N113" s="158"/>
      <c r="O113" s="158"/>
    </row>
    <row r="114" spans="1:16" s="127" customFormat="1" ht="18" customHeight="1">
      <c r="A114" s="29"/>
      <c r="B114" s="144"/>
      <c r="C114" s="144"/>
      <c r="D114" s="144"/>
      <c r="E114" s="144"/>
      <c r="F114" s="144"/>
      <c r="G114" s="144"/>
      <c r="H114" s="144"/>
      <c r="K114" s="158"/>
      <c r="L114" s="158"/>
      <c r="M114" s="158"/>
      <c r="N114" s="158"/>
      <c r="O114" s="158"/>
    </row>
    <row r="115" spans="1:16" s="127" customFormat="1" ht="18" customHeight="1">
      <c r="A115" s="29"/>
      <c r="B115" s="144"/>
      <c r="C115" s="144"/>
      <c r="D115" s="144"/>
      <c r="E115" s="144"/>
      <c r="F115" s="144"/>
      <c r="G115" s="144"/>
      <c r="H115" s="144"/>
      <c r="K115" s="158"/>
      <c r="L115" s="158"/>
      <c r="M115" s="158"/>
      <c r="N115" s="158"/>
      <c r="O115" s="158"/>
    </row>
    <row r="116" spans="1:16" s="127" customFormat="1" ht="18" customHeight="1">
      <c r="A116" s="29"/>
      <c r="B116" s="144"/>
      <c r="C116" s="144"/>
      <c r="D116" s="144"/>
      <c r="E116" s="144"/>
      <c r="F116" s="144"/>
      <c r="G116" s="144"/>
      <c r="H116" s="144"/>
      <c r="K116" s="158"/>
      <c r="L116" s="158"/>
      <c r="M116" s="158"/>
      <c r="N116" s="158"/>
      <c r="O116" s="158"/>
    </row>
    <row r="117" spans="1:16" s="127" customFormat="1" ht="18" customHeight="1">
      <c r="A117" s="29"/>
      <c r="B117" s="144"/>
      <c r="C117" s="144"/>
      <c r="D117" s="144"/>
      <c r="E117" s="144"/>
      <c r="F117" s="144"/>
      <c r="G117" s="144"/>
      <c r="H117" s="144"/>
      <c r="K117" s="158"/>
      <c r="L117" s="158"/>
      <c r="M117" s="158"/>
      <c r="N117" s="158"/>
      <c r="O117" s="158"/>
    </row>
    <row r="118" spans="1:16" s="127" customFormat="1" ht="18" customHeight="1">
      <c r="A118" s="29"/>
      <c r="B118" s="144"/>
      <c r="C118" s="144"/>
      <c r="D118" s="144"/>
      <c r="E118" s="144"/>
      <c r="F118" s="144"/>
      <c r="G118" s="144"/>
      <c r="H118" s="144"/>
      <c r="I118" s="130"/>
      <c r="J118" s="130"/>
      <c r="K118" s="158"/>
      <c r="L118" s="158"/>
      <c r="M118" s="158"/>
      <c r="N118" s="158"/>
      <c r="O118" s="158"/>
      <c r="P118" s="130"/>
    </row>
    <row r="119" spans="1:16" s="127" customFormat="1" ht="18" customHeight="1">
      <c r="A119" s="29"/>
      <c r="B119" s="144"/>
      <c r="C119" s="144"/>
      <c r="D119" s="144"/>
      <c r="E119" s="144"/>
      <c r="F119" s="144"/>
      <c r="G119" s="144"/>
      <c r="H119" s="144"/>
      <c r="I119" s="130"/>
      <c r="J119" s="130"/>
      <c r="K119" s="158"/>
      <c r="L119" s="158"/>
      <c r="M119" s="158"/>
      <c r="N119" s="158"/>
      <c r="O119" s="158"/>
      <c r="P119" s="130"/>
    </row>
    <row r="120" spans="1:16" s="127" customFormat="1" ht="18" customHeight="1">
      <c r="A120" s="29"/>
      <c r="B120" s="144"/>
      <c r="C120" s="144"/>
      <c r="D120" s="144"/>
      <c r="E120" s="144"/>
      <c r="F120" s="144"/>
      <c r="G120" s="144"/>
      <c r="H120" s="144"/>
      <c r="I120" s="130"/>
      <c r="J120" s="130"/>
      <c r="K120" s="158"/>
      <c r="L120" s="158"/>
      <c r="M120" s="158"/>
      <c r="N120" s="158"/>
      <c r="O120" s="158"/>
      <c r="P120" s="130"/>
    </row>
    <row r="121" spans="1:16" s="127" customFormat="1" ht="18" customHeight="1">
      <c r="A121" s="29"/>
      <c r="B121" s="144"/>
      <c r="C121" s="144"/>
      <c r="D121" s="144"/>
      <c r="E121" s="144"/>
      <c r="F121" s="144"/>
      <c r="G121" s="144"/>
      <c r="H121" s="144"/>
      <c r="I121" s="130"/>
      <c r="J121" s="130"/>
      <c r="K121" s="158"/>
      <c r="L121" s="158"/>
      <c r="M121" s="158"/>
      <c r="N121" s="158"/>
      <c r="O121" s="158"/>
      <c r="P121" s="130"/>
    </row>
    <row r="122" spans="1:16" s="127" customFormat="1" ht="18" customHeight="1">
      <c r="A122" s="29"/>
      <c r="B122" s="144"/>
      <c r="C122" s="144"/>
      <c r="D122" s="144"/>
      <c r="E122" s="144"/>
      <c r="F122" s="144"/>
      <c r="G122" s="144"/>
      <c r="H122" s="144"/>
      <c r="I122" s="130"/>
      <c r="J122" s="130"/>
      <c r="K122" s="158"/>
      <c r="L122" s="158"/>
      <c r="M122" s="158"/>
      <c r="N122" s="158"/>
      <c r="O122" s="158"/>
      <c r="P122" s="130"/>
    </row>
    <row r="123" spans="1:16" ht="18" customHeight="1">
      <c r="A123" s="29"/>
      <c r="B123" s="144"/>
      <c r="C123" s="144"/>
      <c r="D123" s="144"/>
      <c r="E123" s="144"/>
      <c r="F123" s="144"/>
      <c r="G123" s="144"/>
      <c r="H123" s="144"/>
      <c r="I123" s="130"/>
      <c r="J123" s="130"/>
      <c r="K123" s="158"/>
      <c r="L123" s="158"/>
      <c r="M123" s="158"/>
      <c r="N123" s="158"/>
      <c r="O123" s="158"/>
      <c r="P123" s="130"/>
    </row>
    <row r="124" spans="1:16" ht="18" customHeight="1">
      <c r="A124" s="29"/>
      <c r="B124" s="144"/>
      <c r="C124" s="144"/>
      <c r="D124" s="144"/>
      <c r="E124" s="144"/>
      <c r="F124" s="144"/>
      <c r="G124" s="144"/>
      <c r="H124" s="144"/>
      <c r="I124" s="130"/>
      <c r="J124" s="130"/>
      <c r="K124" s="158"/>
      <c r="L124" s="158"/>
      <c r="M124" s="158"/>
      <c r="N124" s="158"/>
      <c r="O124" s="158"/>
      <c r="P124" s="130"/>
    </row>
    <row r="125" spans="1:16" ht="18" customHeight="1">
      <c r="A125" s="29"/>
      <c r="B125" s="144"/>
      <c r="C125" s="144"/>
      <c r="D125" s="144"/>
      <c r="E125" s="144"/>
      <c r="F125" s="144"/>
      <c r="G125" s="144"/>
      <c r="H125" s="144"/>
      <c r="I125" s="130"/>
      <c r="J125" s="130"/>
      <c r="K125" s="158"/>
      <c r="L125" s="158"/>
      <c r="M125" s="158"/>
      <c r="N125" s="158"/>
      <c r="O125" s="158"/>
      <c r="P125" s="130"/>
    </row>
    <row r="126" spans="1:16" ht="18" customHeight="1">
      <c r="A126" s="29"/>
      <c r="B126" s="144"/>
      <c r="C126" s="144"/>
      <c r="D126" s="144"/>
      <c r="E126" s="144"/>
      <c r="F126" s="144"/>
      <c r="G126" s="144"/>
      <c r="H126" s="144"/>
      <c r="I126" s="130"/>
      <c r="J126" s="130"/>
      <c r="K126" s="158"/>
      <c r="L126" s="158"/>
      <c r="M126" s="158"/>
      <c r="N126" s="158"/>
      <c r="O126" s="158"/>
      <c r="P126" s="130"/>
    </row>
    <row r="127" spans="1:16" ht="18" customHeight="1">
      <c r="A127" s="29"/>
      <c r="B127" s="144"/>
      <c r="C127" s="144"/>
      <c r="D127" s="144"/>
      <c r="E127" s="144"/>
      <c r="F127" s="144"/>
      <c r="G127" s="144"/>
      <c r="H127" s="144"/>
      <c r="I127" s="130"/>
      <c r="J127" s="130"/>
      <c r="K127" s="158"/>
      <c r="L127" s="158"/>
      <c r="M127" s="158"/>
      <c r="N127" s="158"/>
      <c r="O127" s="158"/>
      <c r="P127" s="130"/>
    </row>
    <row r="128" spans="1:16" ht="18" customHeight="1">
      <c r="A128" s="29"/>
      <c r="B128" s="144"/>
      <c r="C128" s="144"/>
      <c r="D128" s="144"/>
      <c r="E128" s="144"/>
      <c r="F128" s="144"/>
      <c r="G128" s="144"/>
      <c r="H128" s="144"/>
      <c r="I128" s="130"/>
      <c r="J128" s="130"/>
      <c r="K128" s="158"/>
      <c r="L128" s="158"/>
      <c r="M128" s="158"/>
      <c r="N128" s="158"/>
      <c r="O128" s="158"/>
      <c r="P128" s="130"/>
    </row>
    <row r="129" spans="1:16" ht="18" customHeight="1">
      <c r="A129" s="29"/>
      <c r="B129" s="144"/>
      <c r="C129" s="144"/>
      <c r="D129" s="144"/>
      <c r="E129" s="144"/>
      <c r="F129" s="144"/>
      <c r="G129" s="144"/>
      <c r="H129" s="144"/>
      <c r="I129" s="130"/>
      <c r="J129" s="130"/>
      <c r="K129" s="158"/>
      <c r="L129" s="158"/>
      <c r="M129" s="158"/>
      <c r="N129" s="158"/>
      <c r="O129" s="158"/>
      <c r="P129" s="130"/>
    </row>
    <row r="130" spans="1:16" ht="18" customHeight="1">
      <c r="A130" s="29"/>
      <c r="B130" s="144"/>
      <c r="C130" s="144"/>
      <c r="D130" s="144"/>
      <c r="E130" s="144"/>
      <c r="F130" s="144"/>
      <c r="G130" s="144"/>
      <c r="H130" s="144"/>
      <c r="I130" s="130"/>
      <c r="J130" s="130"/>
      <c r="K130" s="158"/>
      <c r="L130" s="158"/>
      <c r="M130" s="158"/>
      <c r="N130" s="158"/>
      <c r="O130" s="158"/>
      <c r="P130" s="130"/>
    </row>
    <row r="131" spans="1:16" ht="18" customHeight="1">
      <c r="A131" s="29"/>
      <c r="B131" s="144"/>
      <c r="C131" s="144"/>
      <c r="D131" s="144"/>
      <c r="E131" s="144"/>
      <c r="F131" s="144"/>
      <c r="G131" s="144"/>
      <c r="H131" s="144"/>
      <c r="I131" s="130"/>
      <c r="J131" s="130"/>
      <c r="K131" s="158"/>
      <c r="L131" s="158"/>
      <c r="M131" s="158"/>
      <c r="N131" s="158"/>
      <c r="O131" s="158"/>
      <c r="P131" s="130"/>
    </row>
    <row r="132" spans="1:16" ht="18" customHeight="1">
      <c r="A132" s="29"/>
      <c r="B132" s="144"/>
      <c r="C132" s="144"/>
      <c r="D132" s="144"/>
      <c r="E132" s="144"/>
      <c r="F132" s="144"/>
      <c r="G132" s="144"/>
      <c r="H132" s="144"/>
      <c r="I132" s="130"/>
      <c r="J132" s="130"/>
      <c r="K132" s="158"/>
      <c r="L132" s="158"/>
      <c r="M132" s="158"/>
      <c r="N132" s="158"/>
      <c r="O132" s="158"/>
      <c r="P132" s="130"/>
    </row>
    <row r="133" spans="1:16" ht="18" customHeight="1">
      <c r="A133" s="29"/>
      <c r="B133" s="144"/>
      <c r="C133" s="144"/>
      <c r="D133" s="144"/>
      <c r="E133" s="144"/>
      <c r="F133" s="144"/>
      <c r="G133" s="144"/>
      <c r="H133" s="144"/>
      <c r="I133" s="130"/>
      <c r="J133" s="130"/>
      <c r="K133" s="158"/>
      <c r="L133" s="158"/>
      <c r="M133" s="158"/>
      <c r="N133" s="158"/>
      <c r="O133" s="158"/>
      <c r="P133" s="130"/>
    </row>
    <row r="134" spans="1:16" ht="18" customHeight="1">
      <c r="A134" s="29"/>
      <c r="B134" s="144"/>
      <c r="C134" s="144"/>
      <c r="D134" s="144"/>
      <c r="E134" s="144"/>
      <c r="F134" s="144"/>
      <c r="G134" s="144"/>
      <c r="H134" s="144"/>
      <c r="I134" s="130"/>
      <c r="J134" s="130"/>
      <c r="K134" s="158"/>
      <c r="L134" s="158"/>
      <c r="M134" s="158"/>
      <c r="N134" s="158"/>
      <c r="O134" s="158"/>
      <c r="P134" s="130"/>
    </row>
    <row r="135" spans="1:16" ht="18" customHeight="1">
      <c r="A135" s="29"/>
      <c r="B135" s="144"/>
      <c r="C135" s="144"/>
      <c r="D135" s="144"/>
      <c r="E135" s="144"/>
      <c r="F135" s="144"/>
      <c r="G135" s="144"/>
      <c r="H135" s="144"/>
      <c r="I135" s="130"/>
      <c r="J135" s="130"/>
      <c r="K135" s="158"/>
      <c r="L135" s="158"/>
      <c r="M135" s="158"/>
      <c r="N135" s="158"/>
      <c r="O135" s="158"/>
      <c r="P135" s="130"/>
    </row>
    <row r="136" spans="1:16" ht="18" customHeight="1">
      <c r="A136" s="29"/>
      <c r="B136" s="144"/>
      <c r="C136" s="144"/>
      <c r="D136" s="144"/>
      <c r="E136" s="144"/>
      <c r="F136" s="144"/>
      <c r="G136" s="144"/>
      <c r="H136" s="144"/>
      <c r="I136" s="160"/>
      <c r="J136" s="160"/>
      <c r="K136" s="158"/>
      <c r="L136" s="158"/>
      <c r="M136" s="158"/>
      <c r="N136" s="158"/>
      <c r="O136" s="158"/>
      <c r="P136" s="141"/>
    </row>
    <row r="137" spans="1:16" ht="18" customHeight="1">
      <c r="A137" s="29"/>
      <c r="B137" s="144"/>
      <c r="C137" s="144"/>
      <c r="D137" s="144"/>
      <c r="E137" s="144"/>
      <c r="F137" s="144"/>
      <c r="G137" s="144"/>
      <c r="H137" s="144"/>
      <c r="I137" s="160"/>
      <c r="J137" s="160"/>
      <c r="K137" s="158"/>
      <c r="L137" s="158"/>
      <c r="M137" s="158"/>
      <c r="N137" s="158"/>
      <c r="O137" s="158"/>
      <c r="P137" s="141"/>
    </row>
    <row r="138" spans="1:16" ht="18" customHeight="1">
      <c r="A138" s="29"/>
      <c r="B138" s="144"/>
      <c r="C138" s="144"/>
      <c r="D138" s="144"/>
      <c r="E138" s="144"/>
      <c r="F138" s="144"/>
      <c r="G138" s="144"/>
      <c r="H138" s="144"/>
      <c r="I138" s="160"/>
      <c r="J138" s="160"/>
      <c r="K138" s="158"/>
      <c r="L138" s="158"/>
      <c r="M138" s="158"/>
      <c r="N138" s="158"/>
      <c r="O138" s="158"/>
      <c r="P138" s="141"/>
    </row>
    <row r="139" spans="1:16" ht="18" customHeight="1">
      <c r="A139" s="20"/>
      <c r="B139" s="144"/>
      <c r="C139" s="144"/>
      <c r="D139" s="144"/>
      <c r="E139" s="144"/>
      <c r="F139" s="144"/>
      <c r="G139" s="144"/>
      <c r="H139" s="144"/>
      <c r="I139" s="160"/>
      <c r="J139" s="160"/>
      <c r="K139" s="158"/>
      <c r="L139" s="158"/>
      <c r="M139" s="158"/>
      <c r="N139" s="158"/>
      <c r="O139" s="158"/>
      <c r="P139" s="141"/>
    </row>
    <row r="140" spans="1:16" ht="18" customHeight="1">
      <c r="A140" s="29"/>
      <c r="B140" s="144"/>
      <c r="C140" s="144"/>
      <c r="D140" s="144"/>
      <c r="E140" s="144"/>
      <c r="F140" s="144"/>
      <c r="G140" s="144"/>
      <c r="H140" s="144"/>
      <c r="I140" s="160"/>
      <c r="J140" s="160"/>
      <c r="K140" s="158"/>
      <c r="L140" s="158"/>
      <c r="M140" s="158"/>
      <c r="N140" s="158"/>
      <c r="O140" s="158"/>
      <c r="P140" s="141"/>
    </row>
    <row r="141" spans="1:16" ht="18" customHeight="1">
      <c r="A141" s="29"/>
      <c r="B141" s="144"/>
      <c r="C141" s="144"/>
      <c r="D141" s="144"/>
      <c r="E141" s="144"/>
      <c r="F141" s="144"/>
      <c r="G141" s="144"/>
      <c r="H141" s="144"/>
      <c r="I141" s="157"/>
      <c r="J141" s="157"/>
      <c r="K141" s="158"/>
      <c r="L141" s="158"/>
      <c r="M141" s="158"/>
      <c r="N141" s="158"/>
      <c r="O141" s="158"/>
      <c r="P141" s="141"/>
    </row>
    <row r="142" spans="1:16" ht="18" customHeight="1">
      <c r="A142" s="29"/>
      <c r="B142" s="144"/>
      <c r="C142" s="144"/>
      <c r="D142" s="144"/>
      <c r="E142" s="144"/>
      <c r="F142" s="144"/>
      <c r="G142" s="144"/>
      <c r="H142" s="144"/>
      <c r="I142" s="157"/>
      <c r="J142" s="157"/>
      <c r="K142" s="158"/>
      <c r="L142" s="158"/>
      <c r="M142" s="158"/>
      <c r="N142" s="158"/>
      <c r="O142" s="158"/>
      <c r="P142" s="141"/>
    </row>
    <row r="143" spans="1:16" ht="18" customHeight="1">
      <c r="A143" s="29"/>
      <c r="B143" s="144"/>
      <c r="C143" s="144"/>
      <c r="D143" s="144"/>
      <c r="E143" s="144"/>
      <c r="F143" s="144"/>
      <c r="G143" s="144"/>
      <c r="H143" s="144"/>
      <c r="I143" s="157"/>
      <c r="J143" s="157"/>
      <c r="K143" s="158"/>
      <c r="L143" s="158"/>
      <c r="M143" s="158"/>
      <c r="N143" s="158"/>
      <c r="O143" s="158"/>
      <c r="P143" s="141"/>
    </row>
    <row r="144" spans="1:16" ht="18" customHeight="1">
      <c r="A144" s="29"/>
      <c r="B144" s="144"/>
      <c r="C144" s="144"/>
      <c r="D144" s="144"/>
      <c r="E144" s="144"/>
      <c r="F144" s="144"/>
      <c r="G144" s="144"/>
      <c r="H144" s="144"/>
      <c r="I144" s="157"/>
      <c r="J144" s="157"/>
      <c r="K144" s="158"/>
      <c r="L144" s="158"/>
      <c r="M144" s="158"/>
      <c r="N144" s="158"/>
      <c r="O144" s="158"/>
      <c r="P144" s="141"/>
    </row>
    <row r="145" spans="1:16" ht="18" customHeight="1">
      <c r="A145" s="29"/>
      <c r="B145" s="144"/>
      <c r="C145" s="144"/>
      <c r="D145" s="144"/>
      <c r="E145" s="144"/>
      <c r="F145" s="144"/>
      <c r="G145" s="144"/>
      <c r="H145" s="144"/>
      <c r="I145" s="157"/>
      <c r="J145" s="157"/>
      <c r="K145" s="158"/>
      <c r="L145" s="158"/>
      <c r="M145" s="158"/>
      <c r="N145" s="158"/>
      <c r="O145" s="158"/>
      <c r="P145" s="141"/>
    </row>
    <row r="146" spans="1:16" ht="18" customHeight="1">
      <c r="A146" s="29"/>
      <c r="B146" s="144"/>
      <c r="C146" s="144"/>
      <c r="D146" s="144"/>
      <c r="E146" s="144"/>
      <c r="F146" s="144"/>
      <c r="G146" s="144"/>
      <c r="H146" s="144"/>
      <c r="I146" s="157"/>
      <c r="J146" s="157"/>
      <c r="K146" s="158"/>
      <c r="L146" s="158"/>
      <c r="M146" s="158"/>
      <c r="N146" s="158"/>
      <c r="O146" s="158"/>
      <c r="P146" s="141"/>
    </row>
    <row r="147" spans="1:16" ht="18" customHeight="1">
      <c r="A147" s="29"/>
      <c r="B147" s="144"/>
      <c r="C147" s="144"/>
      <c r="D147" s="144"/>
      <c r="E147" s="144"/>
      <c r="F147" s="144"/>
      <c r="G147" s="144"/>
      <c r="H147" s="144"/>
      <c r="I147" s="157"/>
      <c r="J147" s="157"/>
      <c r="K147" s="158"/>
      <c r="L147" s="158"/>
      <c r="M147" s="158"/>
      <c r="N147" s="158"/>
      <c r="O147" s="158"/>
      <c r="P147" s="141"/>
    </row>
    <row r="148" spans="1:16" ht="18" customHeight="1">
      <c r="A148" s="29"/>
      <c r="B148" s="144"/>
      <c r="C148" s="144"/>
      <c r="D148" s="144"/>
      <c r="E148" s="144"/>
      <c r="F148" s="144"/>
      <c r="G148" s="144"/>
      <c r="H148" s="144"/>
      <c r="I148" s="157"/>
      <c r="J148" s="157"/>
      <c r="K148" s="158"/>
      <c r="L148" s="158"/>
      <c r="M148" s="158"/>
      <c r="N148" s="158"/>
      <c r="O148" s="158"/>
      <c r="P148" s="141"/>
    </row>
    <row r="149" spans="1:16" s="20" customFormat="1" ht="18" customHeight="1"/>
    <row r="150" spans="1:16" ht="18" customHeight="1">
      <c r="A150" s="29"/>
      <c r="B150" s="144"/>
      <c r="C150" s="144"/>
      <c r="D150" s="144"/>
      <c r="E150" s="144"/>
      <c r="F150" s="144"/>
      <c r="G150" s="144"/>
      <c r="H150" s="144"/>
      <c r="I150" s="157"/>
      <c r="J150" s="157"/>
      <c r="K150" s="158"/>
      <c r="L150" s="158"/>
      <c r="M150" s="158"/>
      <c r="N150" s="158"/>
      <c r="O150" s="158"/>
      <c r="P150" s="141"/>
    </row>
    <row r="151" spans="1:16" ht="18" customHeight="1">
      <c r="A151" s="29"/>
      <c r="B151" s="144"/>
      <c r="C151" s="144"/>
      <c r="D151" s="144"/>
      <c r="E151" s="144"/>
      <c r="F151" s="144"/>
      <c r="G151" s="144"/>
      <c r="H151" s="144"/>
      <c r="I151" s="157"/>
      <c r="J151" s="157"/>
      <c r="K151" s="158"/>
      <c r="L151" s="158"/>
      <c r="M151" s="158"/>
      <c r="N151" s="158"/>
      <c r="O151" s="158"/>
      <c r="P151" s="141"/>
    </row>
    <row r="152" spans="1:16" s="127" customFormat="1" ht="18" customHeight="1">
      <c r="A152" s="20"/>
      <c r="B152" s="144"/>
      <c r="C152" s="144"/>
      <c r="D152" s="144"/>
      <c r="E152" s="144"/>
      <c r="F152" s="144"/>
      <c r="G152" s="144"/>
      <c r="H152" s="144"/>
      <c r="I152" s="157"/>
      <c r="J152" s="157"/>
      <c r="K152" s="145"/>
      <c r="L152" s="145"/>
      <c r="M152" s="145"/>
      <c r="N152" s="145"/>
      <c r="O152" s="145"/>
      <c r="P152" s="141"/>
    </row>
    <row r="153" spans="1:16" s="127" customFormat="1" ht="18" customHeight="1">
      <c r="A153" s="29"/>
      <c r="B153" s="144"/>
      <c r="C153" s="144"/>
      <c r="D153" s="144"/>
      <c r="E153" s="144"/>
      <c r="F153" s="144"/>
      <c r="G153" s="144"/>
      <c r="H153" s="144"/>
      <c r="I153" s="157"/>
      <c r="J153" s="157"/>
      <c r="K153" s="158"/>
      <c r="L153" s="158"/>
      <c r="M153" s="158"/>
      <c r="N153" s="158"/>
      <c r="O153" s="158"/>
      <c r="P153" s="141"/>
    </row>
    <row r="154" spans="1:16" s="127" customFormat="1" ht="18" customHeight="1">
      <c r="A154" s="29"/>
      <c r="B154" s="144"/>
      <c r="C154" s="144"/>
      <c r="D154" s="144"/>
      <c r="E154" s="144"/>
      <c r="F154" s="144"/>
      <c r="G154" s="144"/>
      <c r="H154" s="144"/>
      <c r="K154" s="158"/>
      <c r="L154" s="158"/>
      <c r="M154" s="158"/>
      <c r="N154" s="158"/>
      <c r="O154" s="158"/>
    </row>
    <row r="155" spans="1:16" s="127" customFormat="1" ht="18" customHeight="1">
      <c r="A155" s="29"/>
      <c r="B155" s="144"/>
      <c r="C155" s="144"/>
      <c r="D155" s="144"/>
      <c r="E155" s="144"/>
      <c r="F155" s="144"/>
      <c r="G155" s="144"/>
      <c r="H155" s="144"/>
      <c r="K155" s="158"/>
      <c r="L155" s="158"/>
      <c r="M155" s="158"/>
      <c r="N155" s="158"/>
      <c r="O155" s="158"/>
    </row>
    <row r="156" spans="1:16" s="127" customFormat="1" ht="18" customHeight="1">
      <c r="A156" s="29"/>
      <c r="B156" s="144"/>
      <c r="C156" s="144"/>
      <c r="D156" s="144"/>
      <c r="E156" s="144"/>
      <c r="F156" s="144"/>
      <c r="G156" s="144"/>
      <c r="H156" s="144"/>
      <c r="K156" s="158"/>
      <c r="L156" s="158"/>
      <c r="M156" s="158"/>
      <c r="N156" s="158"/>
      <c r="O156" s="158"/>
    </row>
    <row r="157" spans="1:16" s="127" customFormat="1" ht="18" customHeight="1">
      <c r="A157" s="29"/>
      <c r="B157" s="144"/>
      <c r="C157" s="144"/>
      <c r="D157" s="144"/>
      <c r="E157" s="144"/>
      <c r="F157" s="144"/>
      <c r="G157" s="144"/>
      <c r="H157" s="144"/>
      <c r="K157" s="158"/>
      <c r="L157" s="158"/>
      <c r="M157" s="158"/>
      <c r="N157" s="158"/>
      <c r="O157" s="158"/>
    </row>
    <row r="158" spans="1:16" s="127" customFormat="1" ht="18" customHeight="1">
      <c r="A158" s="29"/>
      <c r="B158" s="144"/>
      <c r="C158" s="144"/>
      <c r="D158" s="144"/>
      <c r="E158" s="144"/>
      <c r="F158" s="144"/>
      <c r="G158" s="144"/>
      <c r="H158" s="144"/>
      <c r="K158" s="158"/>
      <c r="L158" s="158"/>
      <c r="M158" s="158"/>
      <c r="N158" s="158"/>
      <c r="O158" s="158"/>
    </row>
    <row r="159" spans="1:16" s="127" customFormat="1" ht="18" customHeight="1">
      <c r="A159" s="29"/>
      <c r="B159" s="144"/>
      <c r="C159" s="144"/>
      <c r="D159" s="144"/>
      <c r="E159" s="144"/>
      <c r="F159" s="144"/>
      <c r="G159" s="144"/>
      <c r="H159" s="144"/>
      <c r="K159" s="158"/>
      <c r="L159" s="158"/>
      <c r="M159" s="158"/>
      <c r="N159" s="158"/>
      <c r="O159" s="158"/>
    </row>
    <row r="160" spans="1:16" s="127" customFormat="1" ht="18" customHeight="1">
      <c r="A160" s="29"/>
      <c r="B160" s="144"/>
      <c r="C160" s="144"/>
      <c r="D160" s="144"/>
      <c r="E160" s="144"/>
      <c r="F160" s="144"/>
      <c r="G160" s="144"/>
      <c r="H160" s="144"/>
      <c r="K160" s="158"/>
      <c r="L160" s="158"/>
      <c r="M160" s="158"/>
      <c r="N160" s="158"/>
      <c r="O160" s="158"/>
    </row>
    <row r="161" spans="1:16" s="127" customFormat="1" ht="18" customHeight="1">
      <c r="A161" s="29"/>
      <c r="B161" s="144"/>
      <c r="C161" s="144"/>
      <c r="D161" s="144"/>
      <c r="E161" s="144"/>
      <c r="F161" s="144"/>
      <c r="G161" s="144"/>
      <c r="H161" s="144"/>
      <c r="K161" s="158"/>
      <c r="L161" s="158"/>
      <c r="M161" s="158"/>
      <c r="N161" s="158"/>
      <c r="O161" s="158"/>
    </row>
    <row r="162" spans="1:16" s="127" customFormat="1" ht="18" customHeight="1">
      <c r="A162" s="29"/>
      <c r="B162" s="144"/>
      <c r="C162" s="144"/>
      <c r="D162" s="144"/>
      <c r="E162" s="144"/>
      <c r="F162" s="144"/>
      <c r="G162" s="144"/>
      <c r="H162" s="144"/>
      <c r="K162" s="158"/>
      <c r="L162" s="158"/>
      <c r="M162" s="158"/>
      <c r="N162" s="158"/>
      <c r="O162" s="158"/>
    </row>
    <row r="163" spans="1:16" s="127" customFormat="1" ht="18" customHeight="1">
      <c r="A163" s="29"/>
      <c r="B163" s="144"/>
      <c r="C163" s="144"/>
      <c r="D163" s="144"/>
      <c r="E163" s="144"/>
      <c r="F163" s="144"/>
      <c r="G163" s="144"/>
      <c r="H163" s="144"/>
      <c r="K163" s="158"/>
      <c r="L163" s="158"/>
      <c r="M163" s="158"/>
      <c r="N163" s="158"/>
      <c r="O163" s="158"/>
    </row>
    <row r="164" spans="1:16" s="127" customFormat="1" ht="18" customHeight="1">
      <c r="A164" s="29"/>
      <c r="B164" s="144"/>
      <c r="C164" s="144"/>
      <c r="D164" s="144"/>
      <c r="E164" s="144"/>
      <c r="F164" s="144"/>
      <c r="G164" s="144"/>
      <c r="H164" s="144"/>
      <c r="K164" s="158"/>
      <c r="L164" s="158"/>
      <c r="M164" s="158"/>
      <c r="N164" s="158"/>
      <c r="O164" s="158"/>
    </row>
    <row r="165" spans="1:16" s="127" customFormat="1" ht="18" customHeight="1">
      <c r="A165" s="29"/>
      <c r="B165" s="144"/>
      <c r="C165" s="144"/>
      <c r="D165" s="144"/>
      <c r="E165" s="144"/>
      <c r="F165" s="144"/>
      <c r="G165" s="144"/>
      <c r="H165" s="144"/>
      <c r="K165" s="158"/>
      <c r="L165" s="158"/>
      <c r="M165" s="158"/>
      <c r="N165" s="158"/>
      <c r="O165" s="158"/>
    </row>
    <row r="166" spans="1:16" s="127" customFormat="1" ht="18" customHeight="1">
      <c r="A166" s="29"/>
      <c r="B166" s="144"/>
      <c r="C166" s="144"/>
      <c r="D166" s="144"/>
      <c r="E166" s="144"/>
      <c r="F166" s="144"/>
      <c r="G166" s="144"/>
      <c r="H166" s="144"/>
      <c r="K166" s="158"/>
      <c r="L166" s="158"/>
      <c r="M166" s="158"/>
      <c r="N166" s="158"/>
      <c r="O166" s="158"/>
    </row>
    <row r="167" spans="1:16" s="127" customFormat="1" ht="18" customHeight="1">
      <c r="A167" s="29"/>
      <c r="B167" s="144"/>
      <c r="C167" s="144"/>
      <c r="D167" s="144"/>
      <c r="E167" s="144"/>
      <c r="F167" s="144"/>
      <c r="G167" s="144"/>
      <c r="H167" s="144"/>
      <c r="K167" s="158"/>
      <c r="L167" s="158"/>
      <c r="M167" s="158"/>
      <c r="N167" s="158"/>
      <c r="O167" s="158"/>
    </row>
    <row r="168" spans="1:16" s="127" customFormat="1" ht="18" customHeight="1">
      <c r="A168" s="29"/>
      <c r="B168" s="144"/>
      <c r="C168" s="144"/>
      <c r="D168" s="144"/>
      <c r="E168" s="144"/>
      <c r="F168" s="144"/>
      <c r="G168" s="144"/>
      <c r="H168" s="144"/>
      <c r="K168" s="158"/>
      <c r="L168" s="158"/>
      <c r="M168" s="158"/>
      <c r="N168" s="158"/>
      <c r="O168" s="158"/>
    </row>
    <row r="169" spans="1:16" ht="18" customHeight="1">
      <c r="A169" s="29"/>
      <c r="B169" s="144"/>
      <c r="C169" s="144"/>
      <c r="D169" s="144"/>
      <c r="E169" s="144"/>
      <c r="F169" s="144"/>
      <c r="G169" s="144"/>
      <c r="H169" s="144"/>
      <c r="I169" s="127"/>
      <c r="J169" s="127"/>
      <c r="K169" s="158"/>
      <c r="L169" s="158"/>
      <c r="M169" s="158"/>
      <c r="N169" s="158"/>
      <c r="O169" s="158"/>
      <c r="P169" s="127"/>
    </row>
    <row r="170" spans="1:16" ht="18" customHeight="1">
      <c r="A170" s="20"/>
      <c r="B170" s="144"/>
      <c r="C170" s="144"/>
      <c r="D170" s="144"/>
      <c r="E170" s="144"/>
      <c r="F170" s="144"/>
      <c r="G170" s="144"/>
      <c r="H170" s="144"/>
      <c r="I170" s="127"/>
      <c r="J170" s="127"/>
      <c r="K170" s="158"/>
      <c r="L170" s="158"/>
      <c r="M170" s="158"/>
      <c r="N170" s="158"/>
      <c r="O170" s="158"/>
      <c r="P170" s="127"/>
    </row>
    <row r="171" spans="1:16" ht="18" customHeight="1">
      <c r="A171" s="29"/>
      <c r="B171" s="144"/>
      <c r="C171" s="144"/>
      <c r="D171" s="144"/>
      <c r="E171" s="144"/>
      <c r="F171" s="144"/>
      <c r="G171" s="144"/>
      <c r="H171" s="144"/>
      <c r="I171" s="127"/>
      <c r="J171" s="127"/>
      <c r="K171" s="158"/>
      <c r="L171" s="158"/>
      <c r="M171" s="158"/>
      <c r="N171" s="158"/>
      <c r="O171" s="158"/>
      <c r="P171" s="127"/>
    </row>
    <row r="172" spans="1:16" ht="18" customHeight="1">
      <c r="A172" s="29"/>
      <c r="B172" s="144"/>
      <c r="C172" s="144"/>
      <c r="D172" s="144"/>
      <c r="E172" s="144"/>
      <c r="F172" s="144"/>
      <c r="G172" s="144"/>
      <c r="H172" s="144"/>
      <c r="I172" s="127"/>
      <c r="J172" s="127"/>
      <c r="K172" s="158"/>
      <c r="L172" s="158"/>
      <c r="M172" s="158"/>
      <c r="N172" s="158"/>
      <c r="O172" s="158"/>
      <c r="P172" s="127"/>
    </row>
    <row r="173" spans="1:16" ht="18" customHeight="1">
      <c r="A173" s="29"/>
      <c r="B173" s="144"/>
      <c r="C173" s="144"/>
      <c r="D173" s="144"/>
      <c r="E173" s="144"/>
      <c r="F173" s="144"/>
      <c r="G173" s="144"/>
      <c r="H173" s="144"/>
      <c r="I173" s="127"/>
      <c r="J173" s="127"/>
      <c r="K173" s="158"/>
      <c r="L173" s="158"/>
      <c r="M173" s="158"/>
      <c r="N173" s="158"/>
      <c r="O173" s="158"/>
      <c r="P173" s="127"/>
    </row>
    <row r="174" spans="1:16" ht="18" customHeight="1">
      <c r="A174" s="29"/>
      <c r="B174" s="144"/>
      <c r="C174" s="144"/>
      <c r="D174" s="144"/>
      <c r="E174" s="144"/>
      <c r="F174" s="144"/>
      <c r="G174" s="144"/>
      <c r="H174" s="144"/>
      <c r="I174" s="130"/>
      <c r="J174" s="130"/>
      <c r="K174" s="158"/>
      <c r="L174" s="158"/>
      <c r="M174" s="158"/>
      <c r="N174" s="158"/>
      <c r="O174" s="158"/>
      <c r="P174" s="130"/>
    </row>
    <row r="175" spans="1:16" ht="18" customHeight="1">
      <c r="A175" s="29"/>
      <c r="B175" s="144"/>
      <c r="C175" s="144"/>
      <c r="D175" s="144"/>
      <c r="E175" s="144"/>
      <c r="F175" s="144"/>
      <c r="G175" s="144"/>
      <c r="H175" s="144"/>
      <c r="I175" s="130"/>
      <c r="J175" s="130"/>
      <c r="K175" s="158"/>
      <c r="L175" s="158"/>
      <c r="M175" s="158"/>
      <c r="N175" s="158"/>
      <c r="O175" s="158"/>
      <c r="P175" s="130"/>
    </row>
    <row r="176" spans="1:16" ht="18" customHeight="1">
      <c r="A176" s="29"/>
      <c r="B176" s="144"/>
      <c r="C176" s="144"/>
      <c r="D176" s="144"/>
      <c r="E176" s="144"/>
      <c r="F176" s="144"/>
      <c r="G176" s="144"/>
      <c r="H176" s="144"/>
      <c r="I176" s="130"/>
      <c r="J176" s="130"/>
      <c r="K176" s="158"/>
      <c r="L176" s="158"/>
      <c r="M176" s="158"/>
      <c r="N176" s="158"/>
      <c r="O176" s="158"/>
      <c r="P176" s="130"/>
    </row>
    <row r="177" spans="1:16" ht="18" customHeight="1">
      <c r="A177" s="29"/>
      <c r="B177" s="144"/>
      <c r="C177" s="144"/>
      <c r="D177" s="144"/>
      <c r="E177" s="144"/>
      <c r="F177" s="144"/>
      <c r="G177" s="144"/>
      <c r="H177" s="144"/>
      <c r="I177" s="130"/>
      <c r="J177" s="130"/>
      <c r="K177" s="158"/>
      <c r="L177" s="158"/>
      <c r="M177" s="158"/>
      <c r="N177" s="158"/>
      <c r="O177" s="158"/>
      <c r="P177" s="130"/>
    </row>
    <row r="178" spans="1:16" ht="18" customHeight="1">
      <c r="A178" s="29"/>
      <c r="B178" s="144"/>
      <c r="C178" s="144"/>
      <c r="D178" s="144"/>
      <c r="E178" s="144"/>
      <c r="F178" s="144"/>
      <c r="G178" s="144"/>
      <c r="H178" s="144"/>
      <c r="I178" s="130"/>
      <c r="J178" s="130"/>
      <c r="K178" s="158"/>
      <c r="L178" s="158"/>
      <c r="M178" s="158"/>
      <c r="N178" s="158"/>
      <c r="O178" s="158"/>
      <c r="P178" s="130"/>
    </row>
    <row r="179" spans="1:16" ht="18" customHeight="1">
      <c r="A179" s="20"/>
      <c r="B179" s="144"/>
      <c r="C179" s="144"/>
      <c r="D179" s="144"/>
      <c r="E179" s="144"/>
      <c r="F179" s="144"/>
      <c r="G179" s="144"/>
      <c r="H179" s="144"/>
      <c r="I179" s="130"/>
      <c r="J179" s="130"/>
      <c r="K179" s="158"/>
      <c r="L179" s="158"/>
      <c r="M179" s="158"/>
      <c r="N179" s="158"/>
      <c r="O179" s="158"/>
      <c r="P179" s="130"/>
    </row>
    <row r="180" spans="1:16" ht="18" customHeight="1">
      <c r="A180" s="29"/>
      <c r="B180" s="144"/>
      <c r="C180" s="144"/>
      <c r="D180" s="144"/>
      <c r="E180" s="144"/>
      <c r="F180" s="144"/>
      <c r="G180" s="144"/>
      <c r="H180" s="144"/>
      <c r="I180" s="130"/>
      <c r="J180" s="130"/>
      <c r="K180" s="158"/>
      <c r="L180" s="158"/>
      <c r="M180" s="158"/>
      <c r="N180" s="158"/>
      <c r="O180" s="158"/>
      <c r="P180" s="130"/>
    </row>
    <row r="181" spans="1:16" ht="18" customHeight="1">
      <c r="A181" s="29"/>
      <c r="B181" s="144"/>
      <c r="C181" s="144"/>
      <c r="D181" s="144"/>
      <c r="E181" s="144"/>
      <c r="F181" s="144"/>
      <c r="G181" s="144"/>
      <c r="H181" s="144"/>
      <c r="I181" s="130"/>
      <c r="J181" s="130"/>
      <c r="K181" s="158"/>
      <c r="L181" s="158"/>
      <c r="M181" s="158"/>
      <c r="N181" s="158"/>
      <c r="O181" s="158"/>
      <c r="P181" s="130"/>
    </row>
    <row r="182" spans="1:16" ht="18" customHeight="1">
      <c r="A182" s="29"/>
      <c r="B182" s="144"/>
      <c r="C182" s="144"/>
      <c r="D182" s="144"/>
      <c r="E182" s="144"/>
      <c r="F182" s="144"/>
      <c r="G182" s="144"/>
      <c r="H182" s="144"/>
      <c r="I182" s="130"/>
      <c r="J182" s="130"/>
      <c r="K182" s="158"/>
      <c r="L182" s="158"/>
      <c r="M182" s="158"/>
      <c r="N182" s="158"/>
      <c r="O182" s="158"/>
      <c r="P182" s="130"/>
    </row>
    <row r="183" spans="1:16" ht="18" customHeight="1">
      <c r="A183" s="29"/>
      <c r="B183" s="144"/>
      <c r="C183" s="144"/>
      <c r="D183" s="144"/>
      <c r="E183" s="144"/>
      <c r="F183" s="144"/>
      <c r="G183" s="144"/>
      <c r="H183" s="144"/>
      <c r="I183" s="130"/>
      <c r="J183" s="130"/>
      <c r="K183" s="175"/>
      <c r="L183" s="175"/>
      <c r="M183" s="175"/>
      <c r="N183" s="175"/>
      <c r="O183" s="175"/>
      <c r="P183" s="130"/>
    </row>
    <row r="184" spans="1:16" ht="18" customHeight="1">
      <c r="A184" s="29"/>
      <c r="B184" s="144"/>
      <c r="C184" s="144"/>
      <c r="D184" s="144"/>
      <c r="E184" s="144"/>
      <c r="F184" s="144"/>
      <c r="G184" s="144"/>
      <c r="H184" s="144"/>
      <c r="I184" s="130"/>
      <c r="J184" s="130"/>
      <c r="K184" s="158"/>
      <c r="L184" s="158"/>
      <c r="M184" s="158"/>
      <c r="N184" s="158"/>
      <c r="O184" s="158"/>
      <c r="P184" s="130"/>
    </row>
    <row r="185" spans="1:16" ht="18" customHeight="1">
      <c r="A185" s="29"/>
      <c r="B185" s="144"/>
      <c r="C185" s="144"/>
      <c r="D185" s="144"/>
      <c r="E185" s="144"/>
      <c r="F185" s="144"/>
      <c r="G185" s="144"/>
      <c r="H185" s="144"/>
      <c r="I185" s="130"/>
      <c r="J185" s="130"/>
      <c r="K185" s="158"/>
      <c r="L185" s="158"/>
      <c r="M185" s="158"/>
      <c r="N185" s="158"/>
      <c r="O185" s="158"/>
      <c r="P185" s="130"/>
    </row>
    <row r="186" spans="1:16" ht="18" customHeight="1">
      <c r="A186" s="29"/>
      <c r="B186" s="144"/>
      <c r="C186" s="144"/>
      <c r="D186" s="144"/>
      <c r="E186" s="144"/>
      <c r="F186" s="144"/>
      <c r="G186" s="144"/>
      <c r="H186" s="144"/>
      <c r="I186" s="130"/>
      <c r="J186" s="130"/>
      <c r="K186" s="158"/>
      <c r="L186" s="158"/>
      <c r="M186" s="158"/>
      <c r="N186" s="158"/>
      <c r="O186" s="158"/>
      <c r="P186" s="130"/>
    </row>
    <row r="187" spans="1:16" s="127" customFormat="1" ht="18" customHeight="1" thickBot="1">
      <c r="A187" s="271"/>
      <c r="B187" s="173"/>
      <c r="C187" s="173"/>
      <c r="D187" s="173"/>
      <c r="E187" s="173"/>
      <c r="F187" s="173"/>
      <c r="G187" s="173"/>
      <c r="H187" s="173"/>
      <c r="I187" s="173"/>
      <c r="J187" s="173"/>
      <c r="K187" s="173"/>
      <c r="L187" s="173"/>
      <c r="M187" s="173"/>
      <c r="N187" s="173"/>
      <c r="O187" s="173"/>
      <c r="P187" s="173"/>
    </row>
    <row r="188" spans="1:16" s="127" customFormat="1" ht="15">
      <c r="A188" s="29"/>
      <c r="B188" s="144"/>
      <c r="C188" s="144"/>
      <c r="D188" s="144"/>
      <c r="E188" s="144"/>
      <c r="F188" s="144"/>
      <c r="G188" s="144"/>
      <c r="H188" s="144"/>
      <c r="K188" s="158"/>
      <c r="L188" s="158"/>
      <c r="M188" s="158"/>
      <c r="N188" s="158"/>
      <c r="O188" s="158"/>
    </row>
    <row r="189" spans="1:16" s="127" customFormat="1" ht="15">
      <c r="A189" s="29"/>
      <c r="B189" s="144"/>
      <c r="C189" s="144"/>
      <c r="D189" s="144"/>
      <c r="E189" s="144"/>
      <c r="F189" s="144"/>
      <c r="G189" s="144"/>
      <c r="H189" s="144"/>
      <c r="K189" s="158"/>
      <c r="L189" s="158"/>
      <c r="M189" s="158"/>
      <c r="N189" s="158"/>
      <c r="O189" s="158"/>
    </row>
    <row r="190" spans="1:16" s="127" customFormat="1" ht="15">
      <c r="A190" s="29"/>
      <c r="B190" s="144"/>
      <c r="C190" s="144"/>
      <c r="D190" s="144"/>
      <c r="E190" s="144"/>
      <c r="F190" s="144"/>
      <c r="G190" s="144"/>
      <c r="H190" s="144"/>
      <c r="K190" s="158"/>
      <c r="L190" s="158"/>
      <c r="M190" s="158"/>
      <c r="N190" s="158"/>
      <c r="O190" s="158"/>
    </row>
    <row r="191" spans="1:16" s="127" customFormat="1" ht="15">
      <c r="A191" s="29"/>
      <c r="B191" s="144"/>
      <c r="C191" s="144"/>
      <c r="D191" s="144"/>
      <c r="E191" s="144"/>
      <c r="F191" s="144"/>
      <c r="G191" s="144"/>
      <c r="H191" s="144"/>
      <c r="K191" s="158"/>
      <c r="L191" s="158"/>
      <c r="M191" s="158"/>
      <c r="N191" s="158"/>
      <c r="O191" s="158"/>
    </row>
    <row r="192" spans="1:16" s="127" customFormat="1" ht="15">
      <c r="A192" s="29"/>
      <c r="B192" s="144"/>
      <c r="C192" s="144"/>
      <c r="D192" s="144"/>
      <c r="E192" s="144"/>
      <c r="F192" s="144"/>
      <c r="G192" s="144"/>
      <c r="H192" s="144"/>
      <c r="K192" s="158"/>
      <c r="L192" s="158"/>
      <c r="M192" s="158"/>
      <c r="N192" s="158"/>
      <c r="O192" s="158"/>
    </row>
    <row r="193" spans="1:16" s="127" customFormat="1" ht="15">
      <c r="A193" s="29"/>
      <c r="B193" s="144"/>
      <c r="C193" s="144"/>
      <c r="D193" s="144"/>
      <c r="E193" s="144"/>
      <c r="F193" s="144"/>
      <c r="G193" s="144"/>
      <c r="H193" s="144"/>
      <c r="K193" s="158"/>
      <c r="L193" s="158"/>
      <c r="M193" s="158"/>
      <c r="N193" s="158"/>
      <c r="O193" s="158"/>
    </row>
    <row r="194" spans="1:16" s="127" customFormat="1" ht="15">
      <c r="A194" s="29"/>
      <c r="B194" s="144"/>
      <c r="C194" s="144"/>
      <c r="D194" s="144"/>
      <c r="E194" s="144"/>
      <c r="F194" s="144"/>
      <c r="G194" s="144"/>
      <c r="H194" s="144"/>
      <c r="K194" s="158"/>
      <c r="L194" s="158"/>
      <c r="M194" s="158"/>
      <c r="N194" s="158"/>
      <c r="O194" s="158"/>
    </row>
    <row r="195" spans="1:16" s="127" customFormat="1" ht="15">
      <c r="A195" s="29"/>
      <c r="B195" s="144"/>
      <c r="C195" s="144"/>
      <c r="D195" s="144"/>
      <c r="E195" s="144"/>
      <c r="F195" s="144"/>
      <c r="G195" s="144"/>
      <c r="H195" s="144"/>
      <c r="I195" s="130"/>
      <c r="J195" s="130"/>
      <c r="K195" s="158"/>
      <c r="L195" s="158"/>
      <c r="M195" s="158"/>
      <c r="N195" s="158"/>
      <c r="O195" s="158"/>
      <c r="P195" s="130"/>
    </row>
    <row r="196" spans="1:16" s="127" customFormat="1" ht="15">
      <c r="A196" s="29"/>
      <c r="B196" s="144"/>
      <c r="C196" s="144"/>
      <c r="D196" s="144"/>
      <c r="E196" s="144"/>
      <c r="F196" s="144"/>
      <c r="G196" s="144"/>
      <c r="H196" s="144"/>
      <c r="I196" s="130"/>
      <c r="J196" s="130"/>
      <c r="K196" s="158"/>
      <c r="L196" s="158"/>
      <c r="M196" s="158"/>
      <c r="N196" s="158"/>
      <c r="O196" s="158"/>
      <c r="P196" s="130"/>
    </row>
    <row r="197" spans="1:16" s="127" customFormat="1" ht="15">
      <c r="A197" s="29"/>
      <c r="B197" s="144"/>
      <c r="C197" s="144"/>
      <c r="D197" s="144"/>
      <c r="E197" s="144"/>
      <c r="F197" s="144"/>
      <c r="G197" s="144"/>
      <c r="H197" s="144"/>
      <c r="I197" s="130"/>
      <c r="J197" s="130"/>
      <c r="K197" s="158"/>
      <c r="L197" s="158"/>
      <c r="M197" s="158"/>
      <c r="N197" s="158"/>
      <c r="O197" s="158"/>
      <c r="P197" s="130"/>
    </row>
    <row r="198" spans="1:16" s="127" customFormat="1" ht="15">
      <c r="A198" s="29"/>
      <c r="B198" s="144"/>
      <c r="C198" s="144"/>
      <c r="D198" s="144"/>
      <c r="E198" s="144"/>
      <c r="F198" s="144"/>
      <c r="G198" s="144"/>
      <c r="H198" s="144"/>
      <c r="I198" s="130"/>
      <c r="J198" s="130"/>
      <c r="K198" s="158"/>
      <c r="L198" s="158"/>
      <c r="M198" s="158"/>
      <c r="N198" s="158"/>
      <c r="O198" s="158"/>
      <c r="P198" s="130"/>
    </row>
    <row r="199" spans="1:16" s="127" customFormat="1" ht="15">
      <c r="A199" s="29"/>
      <c r="B199" s="144"/>
      <c r="C199" s="144"/>
      <c r="D199" s="144"/>
      <c r="E199" s="144"/>
      <c r="F199" s="144"/>
      <c r="G199" s="144"/>
      <c r="H199" s="144"/>
      <c r="I199" s="130"/>
      <c r="J199" s="130"/>
      <c r="K199" s="158"/>
      <c r="L199" s="158"/>
      <c r="M199" s="158"/>
      <c r="N199" s="158"/>
      <c r="O199" s="158"/>
      <c r="P199" s="130"/>
    </row>
    <row r="200" spans="1:16" ht="15">
      <c r="A200" s="29"/>
      <c r="B200" s="144"/>
      <c r="C200" s="144"/>
      <c r="D200" s="144"/>
      <c r="E200" s="144"/>
      <c r="F200" s="144"/>
      <c r="G200" s="144"/>
      <c r="H200" s="144"/>
      <c r="I200" s="130"/>
      <c r="J200" s="130"/>
      <c r="K200" s="158"/>
      <c r="L200" s="158"/>
      <c r="M200" s="158"/>
      <c r="N200" s="158"/>
      <c r="O200" s="158"/>
      <c r="P200" s="130"/>
    </row>
    <row r="201" spans="1:16" ht="15">
      <c r="A201" s="29"/>
      <c r="B201" s="144"/>
      <c r="C201" s="144"/>
      <c r="D201" s="144"/>
      <c r="E201" s="144"/>
      <c r="F201" s="144"/>
      <c r="G201" s="144"/>
      <c r="H201" s="144"/>
      <c r="I201" s="130"/>
      <c r="J201" s="130"/>
      <c r="K201" s="158"/>
      <c r="L201" s="158"/>
      <c r="M201" s="158"/>
      <c r="N201" s="158"/>
      <c r="O201" s="158"/>
      <c r="P201" s="130"/>
    </row>
    <row r="202" spans="1:16" ht="15">
      <c r="A202" s="29"/>
      <c r="B202" s="144"/>
      <c r="C202" s="144"/>
      <c r="D202" s="144"/>
      <c r="E202" s="144"/>
      <c r="F202" s="144"/>
      <c r="G202" s="144"/>
      <c r="H202" s="144"/>
      <c r="I202" s="130"/>
      <c r="J202" s="130"/>
      <c r="K202" s="158"/>
      <c r="L202" s="158"/>
      <c r="M202" s="158"/>
      <c r="N202" s="158"/>
      <c r="O202" s="158"/>
      <c r="P202" s="130"/>
    </row>
    <row r="203" spans="1:16" ht="15">
      <c r="A203" s="29"/>
      <c r="B203" s="144"/>
      <c r="C203" s="144"/>
      <c r="D203" s="144"/>
      <c r="E203" s="144"/>
      <c r="F203" s="144"/>
      <c r="G203" s="144"/>
      <c r="H203" s="144"/>
      <c r="I203" s="130"/>
      <c r="J203" s="130"/>
      <c r="K203" s="158"/>
      <c r="L203" s="158"/>
      <c r="M203" s="158"/>
      <c r="N203" s="158"/>
      <c r="O203" s="158"/>
      <c r="P203" s="130"/>
    </row>
    <row r="204" spans="1:16" ht="15">
      <c r="A204" s="29"/>
      <c r="B204" s="144"/>
      <c r="C204" s="144"/>
      <c r="D204" s="144"/>
      <c r="E204" s="144"/>
      <c r="F204" s="144"/>
      <c r="G204" s="144"/>
      <c r="H204" s="144"/>
      <c r="I204" s="130"/>
      <c r="J204" s="130"/>
      <c r="K204" s="158"/>
      <c r="L204" s="158"/>
      <c r="M204" s="158"/>
      <c r="N204" s="158"/>
      <c r="O204" s="158"/>
      <c r="P204" s="130"/>
    </row>
    <row r="205" spans="1:16" ht="15">
      <c r="A205" s="29"/>
      <c r="B205" s="144"/>
      <c r="C205" s="144"/>
      <c r="D205" s="144"/>
      <c r="E205" s="144"/>
      <c r="F205" s="144"/>
      <c r="G205" s="144"/>
      <c r="H205" s="144"/>
      <c r="I205" s="130"/>
      <c r="J205" s="130"/>
      <c r="K205" s="158"/>
      <c r="L205" s="158"/>
      <c r="M205" s="158"/>
      <c r="N205" s="158"/>
      <c r="O205" s="158"/>
      <c r="P205" s="130"/>
    </row>
    <row r="206" spans="1:16" ht="15">
      <c r="A206" s="29"/>
      <c r="B206" s="144"/>
      <c r="C206" s="144"/>
      <c r="D206" s="144"/>
      <c r="E206" s="144"/>
      <c r="F206" s="144"/>
      <c r="G206" s="144"/>
      <c r="H206" s="144"/>
      <c r="I206" s="130"/>
      <c r="J206" s="130"/>
      <c r="K206" s="158"/>
      <c r="L206" s="158"/>
      <c r="M206" s="158"/>
      <c r="N206" s="158"/>
      <c r="O206" s="158"/>
      <c r="P206" s="130"/>
    </row>
    <row r="207" spans="1:16" ht="15">
      <c r="A207" s="29"/>
      <c r="B207" s="144"/>
      <c r="C207" s="144"/>
      <c r="D207" s="144"/>
      <c r="E207" s="144"/>
      <c r="F207" s="144"/>
      <c r="G207" s="144"/>
      <c r="H207" s="144"/>
      <c r="I207" s="130"/>
      <c r="J207" s="130"/>
      <c r="K207" s="158"/>
      <c r="L207" s="158"/>
      <c r="M207" s="158"/>
      <c r="N207" s="158"/>
      <c r="O207" s="158"/>
      <c r="P207" s="130"/>
    </row>
    <row r="208" spans="1:16" ht="15">
      <c r="A208" s="29"/>
      <c r="B208" s="144"/>
      <c r="C208" s="144"/>
      <c r="D208" s="144"/>
      <c r="E208" s="144"/>
      <c r="F208" s="144"/>
      <c r="G208" s="144"/>
      <c r="H208" s="144"/>
      <c r="I208" s="130"/>
      <c r="J208" s="130"/>
      <c r="K208" s="158"/>
      <c r="L208" s="158"/>
      <c r="M208" s="158"/>
      <c r="N208" s="158"/>
      <c r="O208" s="158"/>
      <c r="P208" s="130"/>
    </row>
    <row r="209" spans="1:16" ht="15">
      <c r="A209" s="29"/>
      <c r="B209" s="144"/>
      <c r="C209" s="144"/>
      <c r="D209" s="144"/>
      <c r="E209" s="144"/>
      <c r="F209" s="144"/>
      <c r="G209" s="144"/>
      <c r="H209" s="144"/>
      <c r="I209" s="130"/>
      <c r="J209" s="130"/>
      <c r="K209" s="158"/>
      <c r="L209" s="158"/>
      <c r="M209" s="158"/>
      <c r="N209" s="158"/>
      <c r="O209" s="158"/>
      <c r="P209" s="130"/>
    </row>
    <row r="210" spans="1:16" ht="15">
      <c r="A210" s="29"/>
      <c r="B210" s="144"/>
      <c r="C210" s="144"/>
      <c r="D210" s="144"/>
      <c r="E210" s="144"/>
      <c r="F210" s="144"/>
      <c r="G210" s="144"/>
      <c r="H210" s="144"/>
      <c r="I210" s="130"/>
      <c r="J210" s="130"/>
      <c r="K210" s="158"/>
      <c r="L210" s="158"/>
      <c r="M210" s="158"/>
      <c r="N210" s="158"/>
      <c r="O210" s="158"/>
      <c r="P210" s="130"/>
    </row>
    <row r="211" spans="1:16" ht="15">
      <c r="A211" s="29"/>
      <c r="B211" s="144"/>
      <c r="C211" s="144"/>
      <c r="D211" s="144"/>
      <c r="E211" s="144"/>
      <c r="F211" s="144"/>
      <c r="G211" s="144"/>
      <c r="H211" s="144"/>
      <c r="I211" s="130"/>
      <c r="J211" s="130"/>
      <c r="K211" s="158"/>
      <c r="L211" s="158"/>
      <c r="M211" s="158"/>
      <c r="N211" s="158"/>
      <c r="O211" s="158"/>
      <c r="P211" s="130"/>
    </row>
    <row r="212" spans="1:16" ht="15">
      <c r="A212" s="29"/>
      <c r="B212" s="144"/>
      <c r="C212" s="144"/>
      <c r="D212" s="144"/>
      <c r="E212" s="144"/>
      <c r="F212" s="144"/>
      <c r="G212" s="144"/>
      <c r="H212" s="144"/>
      <c r="I212" s="130"/>
      <c r="J212" s="130"/>
      <c r="K212" s="158"/>
      <c r="L212" s="158"/>
      <c r="M212" s="158"/>
      <c r="N212" s="158"/>
      <c r="O212" s="158"/>
      <c r="P212" s="130"/>
    </row>
    <row r="213" spans="1:16" ht="15">
      <c r="A213" s="29"/>
      <c r="B213" s="144"/>
      <c r="C213" s="144"/>
      <c r="D213" s="144"/>
      <c r="E213" s="144"/>
      <c r="F213" s="144"/>
      <c r="G213" s="144"/>
      <c r="H213" s="144"/>
      <c r="I213" s="160"/>
      <c r="J213" s="160"/>
      <c r="K213" s="158"/>
      <c r="L213" s="158"/>
      <c r="M213" s="158"/>
      <c r="N213" s="158"/>
      <c r="O213" s="158"/>
      <c r="P213" s="141"/>
    </row>
    <row r="214" spans="1:16" ht="15">
      <c r="A214" s="29"/>
      <c r="B214" s="144"/>
      <c r="C214" s="144"/>
      <c r="D214" s="144"/>
      <c r="E214" s="144"/>
      <c r="F214" s="144"/>
      <c r="G214" s="144"/>
      <c r="H214" s="144"/>
      <c r="I214" s="160"/>
      <c r="J214" s="160"/>
      <c r="K214" s="158"/>
      <c r="L214" s="158"/>
      <c r="M214" s="158"/>
      <c r="N214" s="158"/>
      <c r="O214" s="158"/>
      <c r="P214" s="141"/>
    </row>
    <row r="215" spans="1:16" ht="15">
      <c r="A215" s="29"/>
      <c r="B215" s="144"/>
      <c r="C215" s="144"/>
      <c r="D215" s="144"/>
      <c r="E215" s="144"/>
      <c r="F215" s="144"/>
      <c r="G215" s="144"/>
      <c r="H215" s="144"/>
      <c r="I215" s="160"/>
      <c r="J215" s="160"/>
      <c r="K215" s="158"/>
      <c r="L215" s="158"/>
      <c r="M215" s="158"/>
      <c r="N215" s="158"/>
      <c r="O215" s="158"/>
      <c r="P215" s="141"/>
    </row>
    <row r="216" spans="1:16" ht="15.75">
      <c r="A216" s="20"/>
      <c r="B216" s="144"/>
      <c r="C216" s="144"/>
      <c r="D216" s="144"/>
      <c r="E216" s="144"/>
      <c r="F216" s="144"/>
      <c r="G216" s="144"/>
      <c r="H216" s="144"/>
      <c r="I216" s="160"/>
      <c r="J216" s="160"/>
      <c r="K216" s="158"/>
      <c r="L216" s="158"/>
      <c r="M216" s="158"/>
      <c r="N216" s="158"/>
      <c r="O216" s="158"/>
      <c r="P216" s="141"/>
    </row>
    <row r="217" spans="1:16" ht="15">
      <c r="A217" s="29"/>
      <c r="B217" s="144"/>
      <c r="C217" s="144"/>
      <c r="D217" s="144"/>
      <c r="E217" s="144"/>
      <c r="F217" s="144"/>
      <c r="G217" s="144"/>
      <c r="H217" s="144"/>
      <c r="I217" s="160"/>
      <c r="J217" s="160"/>
      <c r="K217" s="158"/>
      <c r="L217" s="158"/>
      <c r="M217" s="158"/>
      <c r="N217" s="158"/>
      <c r="O217" s="158"/>
      <c r="P217" s="141"/>
    </row>
    <row r="218" spans="1:16" ht="15">
      <c r="A218" s="29"/>
      <c r="B218" s="144"/>
      <c r="C218" s="144"/>
      <c r="D218" s="144"/>
      <c r="E218" s="144"/>
      <c r="F218" s="144"/>
      <c r="G218" s="144"/>
      <c r="H218" s="144"/>
      <c r="I218" s="157"/>
      <c r="J218" s="157"/>
      <c r="K218" s="158"/>
      <c r="L218" s="158"/>
      <c r="M218" s="158"/>
      <c r="N218" s="158"/>
      <c r="O218" s="158"/>
      <c r="P218" s="141"/>
    </row>
    <row r="219" spans="1:16" ht="15">
      <c r="A219" s="29"/>
      <c r="B219" s="144"/>
      <c r="C219" s="144"/>
      <c r="D219" s="144"/>
      <c r="E219" s="144"/>
      <c r="F219" s="144"/>
      <c r="G219" s="144"/>
      <c r="H219" s="144"/>
      <c r="I219" s="157"/>
      <c r="J219" s="157"/>
      <c r="K219" s="158"/>
      <c r="L219" s="158"/>
      <c r="M219" s="158"/>
      <c r="N219" s="158"/>
      <c r="O219" s="158"/>
      <c r="P219" s="141"/>
    </row>
    <row r="220" spans="1:16" ht="15">
      <c r="A220" s="29"/>
      <c r="B220" s="144"/>
      <c r="C220" s="144"/>
      <c r="D220" s="144"/>
      <c r="E220" s="144"/>
      <c r="F220" s="144"/>
      <c r="G220" s="144"/>
      <c r="H220" s="144"/>
      <c r="I220" s="157"/>
      <c r="J220" s="157"/>
      <c r="K220" s="158"/>
      <c r="L220" s="158"/>
      <c r="M220" s="158"/>
      <c r="N220" s="158"/>
      <c r="O220" s="158"/>
      <c r="P220" s="141"/>
    </row>
    <row r="221" spans="1:16" ht="15">
      <c r="A221" s="29"/>
      <c r="B221" s="144"/>
      <c r="C221" s="144"/>
      <c r="D221" s="144"/>
      <c r="E221" s="144"/>
      <c r="F221" s="144"/>
      <c r="G221" s="144"/>
      <c r="H221" s="144"/>
      <c r="I221" s="157"/>
      <c r="J221" s="157"/>
      <c r="K221" s="158"/>
      <c r="L221" s="158"/>
      <c r="M221" s="158"/>
      <c r="N221" s="158"/>
      <c r="O221" s="158"/>
      <c r="P221" s="141"/>
    </row>
    <row r="222" spans="1:16" ht="15">
      <c r="A222" s="29"/>
      <c r="B222" s="144"/>
      <c r="C222" s="144"/>
      <c r="D222" s="144"/>
      <c r="E222" s="144"/>
      <c r="F222" s="144"/>
      <c r="G222" s="144"/>
      <c r="H222" s="144"/>
      <c r="I222" s="157"/>
      <c r="J222" s="157"/>
      <c r="K222" s="158"/>
      <c r="L222" s="158"/>
      <c r="M222" s="158"/>
      <c r="N222" s="158"/>
      <c r="O222" s="158"/>
      <c r="P222" s="141"/>
    </row>
    <row r="223" spans="1:16" ht="15">
      <c r="A223" s="29"/>
      <c r="B223" s="144"/>
      <c r="C223" s="144"/>
      <c r="D223" s="144"/>
      <c r="E223" s="144"/>
      <c r="F223" s="144"/>
      <c r="G223" s="144"/>
      <c r="H223" s="144"/>
      <c r="I223" s="157"/>
      <c r="J223" s="157"/>
      <c r="K223" s="158"/>
      <c r="L223" s="158"/>
      <c r="M223" s="158"/>
      <c r="N223" s="158"/>
      <c r="O223" s="158"/>
      <c r="P223" s="141"/>
    </row>
    <row r="224" spans="1:16" ht="15">
      <c r="A224" s="29"/>
      <c r="B224" s="144"/>
      <c r="C224" s="144"/>
      <c r="D224" s="144"/>
      <c r="E224" s="144"/>
      <c r="F224" s="144"/>
      <c r="G224" s="144"/>
      <c r="H224" s="144"/>
      <c r="I224" s="157"/>
      <c r="J224" s="157"/>
      <c r="K224" s="158"/>
      <c r="L224" s="158"/>
      <c r="M224" s="158"/>
      <c r="N224" s="158"/>
      <c r="O224" s="158"/>
      <c r="P224" s="141"/>
    </row>
    <row r="225" spans="1:16" ht="15">
      <c r="A225" s="29"/>
      <c r="B225" s="144"/>
      <c r="C225" s="144"/>
      <c r="D225" s="144"/>
      <c r="E225" s="144"/>
      <c r="F225" s="144"/>
      <c r="G225" s="144"/>
      <c r="H225" s="144"/>
      <c r="I225" s="157"/>
      <c r="J225" s="157"/>
      <c r="K225" s="158"/>
      <c r="L225" s="158"/>
      <c r="M225" s="158"/>
      <c r="N225" s="158"/>
      <c r="O225" s="158"/>
      <c r="P225" s="141"/>
    </row>
    <row r="226" spans="1:16" ht="15">
      <c r="A226" s="29"/>
      <c r="B226" s="144"/>
      <c r="C226" s="144"/>
      <c r="D226" s="144"/>
      <c r="E226" s="144"/>
      <c r="F226" s="144"/>
      <c r="G226" s="144"/>
      <c r="H226" s="144"/>
      <c r="I226" s="157"/>
      <c r="J226" s="157"/>
      <c r="K226" s="158"/>
      <c r="L226" s="158"/>
      <c r="M226" s="158"/>
      <c r="N226" s="158"/>
      <c r="O226" s="158"/>
      <c r="P226" s="141"/>
    </row>
    <row r="227" spans="1:16" s="127" customFormat="1" ht="15.75">
      <c r="A227" s="20"/>
      <c r="B227" s="144"/>
      <c r="C227" s="144"/>
      <c r="D227" s="144"/>
      <c r="E227" s="144"/>
      <c r="F227" s="144"/>
      <c r="G227" s="144"/>
      <c r="H227" s="144"/>
      <c r="I227" s="157"/>
      <c r="J227" s="157"/>
      <c r="K227" s="145"/>
      <c r="L227" s="145"/>
      <c r="M227" s="145"/>
      <c r="N227" s="145"/>
      <c r="O227" s="145"/>
      <c r="P227" s="141"/>
    </row>
    <row r="228" spans="1:16" s="127" customFormat="1" ht="15">
      <c r="A228" s="29"/>
      <c r="B228" s="144"/>
      <c r="C228" s="144"/>
      <c r="D228" s="144"/>
      <c r="E228" s="144"/>
      <c r="F228" s="144"/>
      <c r="G228" s="144"/>
      <c r="H228" s="144"/>
      <c r="I228" s="157"/>
      <c r="J228" s="157"/>
      <c r="K228" s="158"/>
      <c r="L228" s="158"/>
      <c r="M228" s="158"/>
      <c r="N228" s="158"/>
      <c r="O228" s="158"/>
      <c r="P228" s="141"/>
    </row>
    <row r="229" spans="1:16" s="127" customFormat="1" ht="15">
      <c r="A229" s="29"/>
      <c r="B229" s="144"/>
      <c r="C229" s="144"/>
      <c r="D229" s="144"/>
      <c r="E229" s="144"/>
      <c r="F229" s="144"/>
      <c r="G229" s="144"/>
      <c r="H229" s="144"/>
      <c r="K229" s="158"/>
      <c r="L229" s="158"/>
      <c r="M229" s="158"/>
      <c r="N229" s="158"/>
      <c r="O229" s="158"/>
    </row>
    <row r="230" spans="1:16" s="127" customFormat="1" ht="15">
      <c r="A230" s="29"/>
      <c r="B230" s="144"/>
      <c r="C230" s="144"/>
      <c r="D230" s="144"/>
      <c r="E230" s="144"/>
      <c r="F230" s="144"/>
      <c r="G230" s="144"/>
      <c r="H230" s="144"/>
      <c r="K230" s="158"/>
      <c r="L230" s="158"/>
      <c r="M230" s="158"/>
      <c r="N230" s="158"/>
      <c r="O230" s="158"/>
    </row>
    <row r="231" spans="1:16" s="127" customFormat="1" ht="15">
      <c r="A231" s="29"/>
      <c r="B231" s="144"/>
      <c r="C231" s="144"/>
      <c r="D231" s="144"/>
      <c r="E231" s="144"/>
      <c r="F231" s="144"/>
      <c r="G231" s="144"/>
      <c r="H231" s="144"/>
      <c r="K231" s="158"/>
      <c r="L231" s="158"/>
      <c r="M231" s="158"/>
      <c r="N231" s="158"/>
      <c r="O231" s="158"/>
    </row>
    <row r="232" spans="1:16" s="127" customFormat="1" ht="15">
      <c r="A232" s="29"/>
      <c r="B232" s="144"/>
      <c r="C232" s="144"/>
      <c r="D232" s="144"/>
      <c r="E232" s="144"/>
      <c r="F232" s="144"/>
      <c r="G232" s="144"/>
      <c r="H232" s="144"/>
      <c r="K232" s="158"/>
      <c r="L232" s="158"/>
      <c r="M232" s="158"/>
      <c r="N232" s="158"/>
      <c r="O232" s="158"/>
    </row>
    <row r="233" spans="1:16" s="127" customFormat="1" ht="15">
      <c r="A233" s="29"/>
      <c r="B233" s="144"/>
      <c r="C233" s="144"/>
      <c r="D233" s="144"/>
      <c r="E233" s="144"/>
      <c r="F233" s="144"/>
      <c r="G233" s="144"/>
      <c r="H233" s="144"/>
      <c r="K233" s="158"/>
      <c r="L233" s="158"/>
      <c r="M233" s="158"/>
      <c r="N233" s="158"/>
      <c r="O233" s="158"/>
    </row>
    <row r="234" spans="1:16" s="127" customFormat="1" ht="15">
      <c r="A234" s="29"/>
      <c r="B234" s="144"/>
      <c r="C234" s="144"/>
      <c r="D234" s="144"/>
      <c r="E234" s="144"/>
      <c r="F234" s="144"/>
      <c r="G234" s="144"/>
      <c r="H234" s="144"/>
      <c r="K234" s="158"/>
      <c r="L234" s="158"/>
      <c r="M234" s="158"/>
      <c r="N234" s="158"/>
      <c r="O234" s="158"/>
    </row>
    <row r="235" spans="1:16" s="127" customFormat="1" ht="15">
      <c r="A235" s="29"/>
      <c r="B235" s="144"/>
      <c r="C235" s="144"/>
      <c r="D235" s="144"/>
      <c r="E235" s="144"/>
      <c r="F235" s="144"/>
      <c r="G235" s="144"/>
      <c r="H235" s="144"/>
      <c r="K235" s="158"/>
      <c r="L235" s="158"/>
      <c r="M235" s="158"/>
      <c r="N235" s="158"/>
      <c r="O235" s="158"/>
    </row>
    <row r="236" spans="1:16" s="127" customFormat="1" ht="15">
      <c r="A236" s="29"/>
      <c r="B236" s="144"/>
      <c r="C236" s="144"/>
      <c r="D236" s="144"/>
      <c r="E236" s="144"/>
      <c r="F236" s="144"/>
      <c r="G236" s="144"/>
      <c r="H236" s="144"/>
      <c r="K236" s="158"/>
      <c r="L236" s="158"/>
      <c r="M236" s="158"/>
      <c r="N236" s="158"/>
      <c r="O236" s="158"/>
    </row>
    <row r="237" spans="1:16" s="127" customFormat="1" ht="15">
      <c r="A237" s="29"/>
      <c r="B237" s="144"/>
      <c r="C237" s="144"/>
      <c r="D237" s="144"/>
      <c r="E237" s="144"/>
      <c r="F237" s="144"/>
      <c r="G237" s="144"/>
      <c r="H237" s="144"/>
      <c r="K237" s="158"/>
      <c r="L237" s="158"/>
      <c r="M237" s="158"/>
      <c r="N237" s="158"/>
      <c r="O237" s="158"/>
    </row>
    <row r="238" spans="1:16" s="127" customFormat="1" ht="15">
      <c r="A238" s="29"/>
      <c r="B238" s="144"/>
      <c r="C238" s="144"/>
      <c r="D238" s="144"/>
      <c r="E238" s="144"/>
      <c r="F238" s="144"/>
      <c r="G238" s="144"/>
      <c r="H238" s="144"/>
      <c r="K238" s="158"/>
      <c r="L238" s="158"/>
      <c r="M238" s="158"/>
      <c r="N238" s="158"/>
      <c r="O238" s="158"/>
    </row>
    <row r="239" spans="1:16" s="127" customFormat="1" ht="15">
      <c r="A239" s="29"/>
      <c r="B239" s="144"/>
      <c r="C239" s="144"/>
      <c r="D239" s="144"/>
      <c r="E239" s="144"/>
      <c r="F239" s="144"/>
      <c r="G239" s="144"/>
      <c r="H239" s="144"/>
      <c r="K239" s="158"/>
      <c r="L239" s="158"/>
      <c r="M239" s="158"/>
      <c r="N239" s="158"/>
      <c r="O239" s="158"/>
    </row>
    <row r="240" spans="1:16" s="127" customFormat="1" ht="15">
      <c r="A240" s="29"/>
      <c r="B240" s="144"/>
      <c r="C240" s="144"/>
      <c r="D240" s="144"/>
      <c r="E240" s="144"/>
      <c r="F240" s="144"/>
      <c r="G240" s="144"/>
      <c r="H240" s="144"/>
      <c r="K240" s="158"/>
      <c r="L240" s="158"/>
      <c r="M240" s="158"/>
      <c r="N240" s="158"/>
      <c r="O240" s="158"/>
    </row>
    <row r="241" spans="1:16" s="127" customFormat="1" ht="15">
      <c r="A241" s="29"/>
      <c r="B241" s="144"/>
      <c r="C241" s="144"/>
      <c r="D241" s="144"/>
      <c r="E241" s="144"/>
      <c r="F241" s="144"/>
      <c r="G241" s="144"/>
      <c r="H241" s="144"/>
      <c r="K241" s="158"/>
      <c r="L241" s="158"/>
      <c r="M241" s="158"/>
      <c r="N241" s="158"/>
      <c r="O241" s="158"/>
    </row>
    <row r="242" spans="1:16" s="127" customFormat="1" ht="15">
      <c r="A242" s="29"/>
      <c r="B242" s="144"/>
      <c r="C242" s="144"/>
      <c r="D242" s="144"/>
      <c r="E242" s="144"/>
      <c r="F242" s="144"/>
      <c r="G242" s="144"/>
      <c r="H242" s="144"/>
      <c r="K242" s="158"/>
      <c r="L242" s="158"/>
      <c r="M242" s="158"/>
      <c r="N242" s="158"/>
      <c r="O242" s="158"/>
    </row>
    <row r="243" spans="1:16" s="127" customFormat="1" ht="15">
      <c r="A243" s="29"/>
      <c r="B243" s="144"/>
      <c r="C243" s="144"/>
      <c r="D243" s="144"/>
      <c r="E243" s="144"/>
      <c r="F243" s="144"/>
      <c r="G243" s="144"/>
      <c r="H243" s="144"/>
      <c r="K243" s="158"/>
      <c r="L243" s="158"/>
      <c r="M243" s="158"/>
      <c r="N243" s="158"/>
      <c r="O243" s="158"/>
    </row>
    <row r="244" spans="1:16" ht="15">
      <c r="A244" s="29"/>
      <c r="B244" s="144"/>
      <c r="C244" s="144"/>
      <c r="D244" s="144"/>
      <c r="E244" s="144"/>
      <c r="F244" s="144"/>
      <c r="G244" s="144"/>
      <c r="H244" s="144"/>
      <c r="I244" s="127"/>
      <c r="J244" s="127"/>
      <c r="K244" s="158"/>
      <c r="L244" s="158"/>
      <c r="M244" s="158"/>
      <c r="N244" s="158"/>
      <c r="O244" s="158"/>
      <c r="P244" s="127"/>
    </row>
    <row r="245" spans="1:16" ht="15.75">
      <c r="A245" s="20"/>
      <c r="B245" s="144"/>
      <c r="C245" s="144"/>
      <c r="D245" s="144"/>
      <c r="E245" s="144"/>
      <c r="F245" s="144"/>
      <c r="G245" s="144"/>
      <c r="H245" s="144"/>
      <c r="I245" s="127"/>
      <c r="J245" s="127"/>
      <c r="K245" s="158"/>
      <c r="L245" s="158"/>
      <c r="M245" s="158"/>
      <c r="N245" s="158"/>
      <c r="O245" s="158"/>
      <c r="P245" s="127"/>
    </row>
    <row r="246" spans="1:16" ht="15">
      <c r="A246" s="29"/>
      <c r="B246" s="144"/>
      <c r="C246" s="144"/>
      <c r="D246" s="144"/>
      <c r="E246" s="144"/>
      <c r="F246" s="144"/>
      <c r="G246" s="144"/>
      <c r="H246" s="144"/>
      <c r="I246" s="127"/>
      <c r="J246" s="127"/>
      <c r="K246" s="158"/>
      <c r="L246" s="158"/>
      <c r="M246" s="158"/>
      <c r="N246" s="158"/>
      <c r="O246" s="158"/>
      <c r="P246" s="127"/>
    </row>
    <row r="247" spans="1:16" ht="15">
      <c r="A247" s="29"/>
      <c r="B247" s="144"/>
      <c r="C247" s="144"/>
      <c r="D247" s="144"/>
      <c r="E247" s="144"/>
      <c r="F247" s="144"/>
      <c r="G247" s="144"/>
      <c r="H247" s="144"/>
      <c r="I247" s="127"/>
      <c r="J247" s="127"/>
      <c r="K247" s="158"/>
      <c r="L247" s="158"/>
      <c r="M247" s="158"/>
      <c r="N247" s="158"/>
      <c r="O247" s="158"/>
      <c r="P247" s="127"/>
    </row>
    <row r="248" spans="1:16" ht="15">
      <c r="A248" s="29"/>
      <c r="B248" s="144"/>
      <c r="C248" s="144"/>
      <c r="D248" s="144"/>
      <c r="E248" s="144"/>
      <c r="F248" s="144"/>
      <c r="G248" s="144"/>
      <c r="H248" s="144"/>
      <c r="I248" s="127"/>
      <c r="J248" s="127"/>
      <c r="K248" s="158"/>
      <c r="L248" s="158"/>
      <c r="M248" s="158"/>
      <c r="N248" s="158"/>
      <c r="O248" s="158"/>
      <c r="P248" s="127"/>
    </row>
    <row r="249" spans="1:16" ht="15">
      <c r="A249" s="29"/>
      <c r="B249" s="144"/>
      <c r="C249" s="144"/>
      <c r="D249" s="144"/>
      <c r="E249" s="144"/>
      <c r="F249" s="144"/>
      <c r="G249" s="144"/>
      <c r="H249" s="144"/>
      <c r="I249" s="130"/>
      <c r="J249" s="130"/>
      <c r="K249" s="158"/>
      <c r="L249" s="158"/>
      <c r="M249" s="158"/>
      <c r="N249" s="158"/>
      <c r="O249" s="158"/>
      <c r="P249" s="130"/>
    </row>
    <row r="250" spans="1:16" ht="15">
      <c r="A250" s="29"/>
      <c r="B250" s="144"/>
      <c r="C250" s="144"/>
      <c r="D250" s="144"/>
      <c r="E250" s="144"/>
      <c r="F250" s="144"/>
      <c r="G250" s="144"/>
      <c r="H250" s="144"/>
      <c r="I250" s="130"/>
      <c r="J250" s="130"/>
      <c r="K250" s="158"/>
      <c r="L250" s="158"/>
      <c r="M250" s="158"/>
      <c r="N250" s="158"/>
      <c r="O250" s="158"/>
      <c r="P250" s="130"/>
    </row>
    <row r="251" spans="1:16" ht="15">
      <c r="A251" s="29"/>
      <c r="B251" s="144"/>
      <c r="C251" s="144"/>
      <c r="D251" s="144"/>
      <c r="E251" s="144"/>
      <c r="F251" s="144"/>
      <c r="G251" s="144"/>
      <c r="H251" s="144"/>
      <c r="I251" s="130"/>
      <c r="J251" s="130"/>
      <c r="K251" s="158"/>
      <c r="L251" s="158"/>
      <c r="M251" s="158"/>
      <c r="N251" s="158"/>
      <c r="O251" s="158"/>
      <c r="P251" s="130"/>
    </row>
    <row r="252" spans="1:16" ht="15">
      <c r="A252" s="29"/>
      <c r="B252" s="144"/>
      <c r="C252" s="144"/>
      <c r="D252" s="144"/>
      <c r="E252" s="144"/>
      <c r="F252" s="144"/>
      <c r="G252" s="144"/>
      <c r="H252" s="144"/>
      <c r="I252" s="130"/>
      <c r="J252" s="130"/>
      <c r="K252" s="158"/>
      <c r="L252" s="158"/>
      <c r="M252" s="158"/>
      <c r="N252" s="158"/>
      <c r="O252" s="158"/>
      <c r="P252" s="130"/>
    </row>
    <row r="253" spans="1:16" ht="15">
      <c r="A253" s="29"/>
      <c r="B253" s="144"/>
      <c r="C253" s="144"/>
      <c r="D253" s="144"/>
      <c r="E253" s="144"/>
      <c r="F253" s="144"/>
      <c r="G253" s="144"/>
      <c r="H253" s="144"/>
      <c r="I253" s="130"/>
      <c r="J253" s="130"/>
      <c r="K253" s="158"/>
      <c r="L253" s="158"/>
      <c r="M253" s="158"/>
      <c r="N253" s="158"/>
      <c r="O253" s="158"/>
      <c r="P253" s="130"/>
    </row>
    <row r="254" spans="1:16" ht="15.75">
      <c r="A254" s="20"/>
      <c r="B254" s="144"/>
      <c r="C254" s="144"/>
      <c r="D254" s="144"/>
      <c r="E254" s="144"/>
      <c r="F254" s="144"/>
      <c r="G254" s="144"/>
      <c r="H254" s="144"/>
      <c r="I254" s="130"/>
      <c r="J254" s="130"/>
      <c r="K254" s="158"/>
      <c r="L254" s="158"/>
      <c r="M254" s="158"/>
      <c r="N254" s="158"/>
      <c r="O254" s="158"/>
      <c r="P254" s="130"/>
    </row>
    <row r="255" spans="1:16" ht="15">
      <c r="A255" s="29"/>
      <c r="B255" s="144"/>
      <c r="C255" s="144"/>
      <c r="D255" s="144"/>
      <c r="E255" s="144"/>
      <c r="F255" s="144"/>
      <c r="G255" s="144"/>
      <c r="H255" s="144"/>
      <c r="I255" s="130"/>
      <c r="J255" s="130"/>
      <c r="K255" s="158"/>
      <c r="L255" s="158"/>
      <c r="M255" s="158"/>
      <c r="N255" s="158"/>
      <c r="O255" s="158"/>
      <c r="P255" s="130"/>
    </row>
    <row r="256" spans="1:16" ht="15">
      <c r="A256" s="29"/>
      <c r="B256" s="144"/>
      <c r="C256" s="144"/>
      <c r="D256" s="144"/>
      <c r="E256" s="144"/>
      <c r="F256" s="144"/>
      <c r="G256" s="144"/>
      <c r="H256" s="144"/>
      <c r="I256" s="130"/>
      <c r="J256" s="130"/>
      <c r="K256" s="158"/>
      <c r="L256" s="158"/>
      <c r="M256" s="158"/>
      <c r="N256" s="158"/>
      <c r="O256" s="158"/>
      <c r="P256" s="130"/>
    </row>
    <row r="257" spans="1:16" ht="15">
      <c r="A257" s="29"/>
      <c r="B257" s="144"/>
      <c r="C257" s="144"/>
      <c r="D257" s="144"/>
      <c r="E257" s="144"/>
      <c r="F257" s="144"/>
      <c r="G257" s="144"/>
      <c r="H257" s="144"/>
      <c r="I257" s="130"/>
      <c r="J257" s="130"/>
      <c r="K257" s="158"/>
      <c r="L257" s="158"/>
      <c r="M257" s="158"/>
      <c r="N257" s="158"/>
      <c r="O257" s="158"/>
      <c r="P257" s="130"/>
    </row>
    <row r="258" spans="1:16" ht="15">
      <c r="A258" s="29"/>
      <c r="B258" s="144"/>
      <c r="C258" s="144"/>
      <c r="D258" s="144"/>
      <c r="E258" s="144"/>
      <c r="F258" s="144"/>
      <c r="G258" s="144"/>
      <c r="H258" s="144"/>
      <c r="I258" s="130"/>
      <c r="J258" s="130"/>
      <c r="K258" s="145"/>
      <c r="L258" s="145"/>
      <c r="M258" s="145"/>
      <c r="N258" s="145"/>
      <c r="O258" s="145"/>
      <c r="P258" s="130"/>
    </row>
    <row r="259" spans="1:16" ht="15">
      <c r="A259" s="29"/>
      <c r="B259" s="144"/>
      <c r="C259" s="144"/>
      <c r="D259" s="144"/>
      <c r="E259" s="144"/>
      <c r="F259" s="144"/>
      <c r="G259" s="144"/>
      <c r="H259" s="144"/>
      <c r="I259" s="130"/>
      <c r="J259" s="130"/>
      <c r="K259" s="158"/>
      <c r="L259" s="158"/>
      <c r="M259" s="158"/>
      <c r="N259" s="158"/>
      <c r="O259" s="158"/>
      <c r="P259" s="130"/>
    </row>
    <row r="260" spans="1:16" ht="15">
      <c r="A260" s="29"/>
      <c r="B260" s="144"/>
      <c r="C260" s="144"/>
      <c r="D260" s="144"/>
      <c r="E260" s="144"/>
      <c r="F260" s="144"/>
      <c r="G260" s="144"/>
      <c r="H260" s="144"/>
      <c r="I260" s="130"/>
      <c r="J260" s="130"/>
      <c r="K260" s="158"/>
      <c r="L260" s="158"/>
      <c r="M260" s="158"/>
      <c r="N260" s="158"/>
      <c r="O260" s="158"/>
      <c r="P260" s="130"/>
    </row>
    <row r="261" spans="1:16" ht="15">
      <c r="A261" s="29"/>
      <c r="B261" s="144"/>
      <c r="C261" s="144"/>
      <c r="D261" s="144"/>
      <c r="E261" s="144"/>
      <c r="F261" s="144"/>
      <c r="G261" s="144"/>
      <c r="H261" s="144"/>
      <c r="I261" s="130"/>
      <c r="J261" s="130"/>
      <c r="K261" s="158"/>
      <c r="L261" s="158"/>
      <c r="M261" s="158"/>
      <c r="N261" s="158"/>
      <c r="O261" s="158"/>
      <c r="P261" s="130"/>
    </row>
    <row r="262" spans="1:16" ht="15">
      <c r="A262" s="29"/>
      <c r="B262" s="130"/>
      <c r="C262" s="130"/>
      <c r="D262" s="130"/>
      <c r="E262" s="130"/>
      <c r="F262" s="130"/>
      <c r="G262" s="130"/>
      <c r="H262" s="130"/>
      <c r="I262" s="130"/>
      <c r="J262" s="130"/>
      <c r="K262" s="130"/>
      <c r="L262" s="130"/>
      <c r="M262" s="130"/>
      <c r="N262" s="130"/>
      <c r="O262" s="130"/>
      <c r="P262" s="130"/>
    </row>
    <row r="263" spans="1:16" ht="15.75">
      <c r="A263" s="20"/>
      <c r="B263" s="144"/>
      <c r="C263" s="144"/>
      <c r="D263" s="144"/>
      <c r="E263" s="144"/>
      <c r="F263" s="144"/>
      <c r="G263" s="144"/>
      <c r="H263" s="144"/>
      <c r="I263" s="127"/>
      <c r="J263" s="127"/>
      <c r="K263" s="145"/>
      <c r="L263" s="145"/>
      <c r="M263" s="145"/>
      <c r="N263" s="145"/>
      <c r="O263" s="145"/>
      <c r="P263" s="127"/>
    </row>
    <row r="264" spans="1:16" ht="15">
      <c r="A264" s="29"/>
      <c r="B264" s="144"/>
      <c r="C264" s="144"/>
      <c r="D264" s="144"/>
      <c r="E264" s="144"/>
      <c r="F264" s="144"/>
      <c r="G264" s="144"/>
      <c r="H264" s="144"/>
      <c r="I264" s="127"/>
      <c r="J264" s="127"/>
      <c r="K264" s="145"/>
      <c r="L264" s="145"/>
      <c r="M264" s="145"/>
      <c r="N264" s="145"/>
      <c r="O264" s="145"/>
      <c r="P264" s="127"/>
    </row>
    <row r="265" spans="1:16" ht="15">
      <c r="A265" s="29"/>
      <c r="B265" s="144"/>
      <c r="C265" s="144"/>
      <c r="D265" s="144"/>
      <c r="E265" s="144"/>
      <c r="F265" s="144"/>
      <c r="G265" s="144"/>
      <c r="H265" s="144"/>
      <c r="I265" s="127"/>
      <c r="J265" s="127"/>
      <c r="K265" s="145"/>
      <c r="L265" s="145"/>
      <c r="M265" s="145"/>
      <c r="N265" s="145"/>
      <c r="O265" s="145"/>
      <c r="P265" s="127"/>
    </row>
    <row r="266" spans="1:16" ht="15">
      <c r="A266" s="29"/>
      <c r="B266" s="144"/>
      <c r="C266" s="144"/>
      <c r="D266" s="144"/>
      <c r="E266" s="144"/>
      <c r="F266" s="144"/>
      <c r="G266" s="144"/>
      <c r="H266" s="144"/>
      <c r="I266" s="127"/>
      <c r="J266" s="127"/>
      <c r="K266" s="145"/>
      <c r="L266" s="145"/>
      <c r="M266" s="145"/>
      <c r="N266" s="145"/>
      <c r="O266" s="145"/>
      <c r="P266" s="127"/>
    </row>
    <row r="267" spans="1:16" ht="15">
      <c r="A267" s="29"/>
      <c r="B267" s="144"/>
      <c r="C267" s="144"/>
      <c r="D267" s="144"/>
      <c r="E267" s="144"/>
      <c r="F267" s="144"/>
      <c r="G267" s="144"/>
      <c r="H267" s="144"/>
      <c r="I267" s="127"/>
      <c r="J267" s="127"/>
      <c r="K267" s="145"/>
      <c r="L267" s="145"/>
      <c r="M267" s="145"/>
      <c r="N267" s="145"/>
      <c r="O267" s="145"/>
      <c r="P267" s="127"/>
    </row>
    <row r="268" spans="1:16" ht="15">
      <c r="A268" s="29"/>
      <c r="B268" s="144"/>
      <c r="C268" s="144"/>
      <c r="D268" s="144"/>
      <c r="E268" s="144"/>
      <c r="F268" s="144"/>
      <c r="G268" s="144"/>
      <c r="H268" s="144"/>
      <c r="I268" s="127"/>
      <c r="J268" s="127"/>
      <c r="K268" s="145"/>
      <c r="L268" s="145"/>
      <c r="M268" s="145"/>
      <c r="N268" s="145"/>
      <c r="O268" s="145"/>
      <c r="P268" s="127"/>
    </row>
    <row r="269" spans="1:16" ht="15">
      <c r="A269" s="29"/>
      <c r="B269" s="144"/>
      <c r="C269" s="144"/>
      <c r="D269" s="144"/>
      <c r="E269" s="144"/>
      <c r="F269" s="144"/>
      <c r="G269" s="144"/>
      <c r="H269" s="144"/>
      <c r="I269" s="127"/>
      <c r="J269" s="127"/>
      <c r="K269" s="145"/>
      <c r="L269" s="145"/>
      <c r="M269" s="145"/>
      <c r="N269" s="145"/>
      <c r="O269" s="145"/>
      <c r="P269" s="127"/>
    </row>
    <row r="270" spans="1:16" ht="15">
      <c r="A270" s="29"/>
      <c r="B270" s="144"/>
      <c r="C270" s="144"/>
      <c r="D270" s="144"/>
      <c r="E270" s="144"/>
      <c r="F270" s="144"/>
      <c r="G270" s="144"/>
      <c r="H270" s="144"/>
      <c r="I270" s="127"/>
      <c r="J270" s="127"/>
      <c r="K270" s="145"/>
      <c r="L270" s="145"/>
      <c r="M270" s="145"/>
      <c r="N270" s="145"/>
      <c r="O270" s="145"/>
      <c r="P270" s="127"/>
    </row>
    <row r="271" spans="1:16" ht="15">
      <c r="A271" s="29"/>
      <c r="B271" s="144"/>
      <c r="C271" s="144"/>
      <c r="D271" s="144"/>
      <c r="E271" s="144"/>
      <c r="F271" s="144"/>
      <c r="G271" s="144"/>
      <c r="H271" s="144"/>
      <c r="I271" s="127"/>
      <c r="J271" s="127"/>
      <c r="K271" s="145"/>
      <c r="L271" s="145"/>
      <c r="M271" s="145"/>
      <c r="N271" s="145"/>
      <c r="O271" s="145"/>
      <c r="P271" s="127"/>
    </row>
    <row r="272" spans="1:16" ht="15">
      <c r="A272" s="29"/>
      <c r="B272" s="144"/>
      <c r="C272" s="144"/>
      <c r="D272" s="144"/>
      <c r="E272" s="144"/>
      <c r="F272" s="144"/>
      <c r="G272" s="144"/>
      <c r="H272" s="144"/>
      <c r="I272" s="127"/>
      <c r="J272" s="127"/>
      <c r="K272" s="145"/>
      <c r="L272" s="145"/>
      <c r="M272" s="145"/>
      <c r="N272" s="145"/>
      <c r="O272" s="145"/>
      <c r="P272" s="127"/>
    </row>
    <row r="273" spans="1:16" ht="15">
      <c r="A273" s="29"/>
      <c r="B273" s="144"/>
      <c r="C273" s="144"/>
      <c r="D273" s="144"/>
      <c r="E273" s="144"/>
      <c r="F273" s="144"/>
      <c r="G273" s="144"/>
      <c r="H273" s="144"/>
      <c r="I273" s="127"/>
      <c r="J273" s="127"/>
      <c r="K273" s="145"/>
      <c r="L273" s="145"/>
      <c r="M273" s="145"/>
      <c r="N273" s="145"/>
      <c r="O273" s="145"/>
      <c r="P273" s="127"/>
    </row>
    <row r="274" spans="1:16" ht="15.75">
      <c r="A274" s="20"/>
      <c r="B274" s="130"/>
      <c r="C274" s="130"/>
      <c r="D274" s="130"/>
      <c r="E274" s="130"/>
      <c r="F274" s="130"/>
      <c r="G274" s="130"/>
      <c r="H274" s="130"/>
      <c r="I274" s="130"/>
      <c r="J274" s="130"/>
      <c r="K274" s="130"/>
      <c r="L274" s="130"/>
      <c r="M274" s="130"/>
      <c r="N274" s="130"/>
      <c r="O274" s="130"/>
      <c r="P274" s="130"/>
    </row>
    <row r="275" spans="1:16" ht="15">
      <c r="A275" s="29"/>
      <c r="B275" s="144"/>
      <c r="C275" s="144"/>
      <c r="D275" s="144"/>
      <c r="E275" s="144"/>
      <c r="F275" s="144"/>
      <c r="G275" s="144"/>
      <c r="H275" s="144"/>
      <c r="I275" s="130"/>
      <c r="J275" s="130"/>
      <c r="K275" s="145"/>
      <c r="L275" s="145"/>
      <c r="M275" s="145"/>
      <c r="N275" s="145"/>
      <c r="O275" s="145"/>
      <c r="P275" s="130"/>
    </row>
    <row r="276" spans="1:16" ht="15">
      <c r="A276" s="29"/>
      <c r="B276" s="144"/>
      <c r="C276" s="144"/>
      <c r="D276" s="144"/>
      <c r="E276" s="144"/>
      <c r="F276" s="144"/>
      <c r="G276" s="144"/>
      <c r="H276" s="144"/>
      <c r="I276" s="130"/>
      <c r="J276" s="130"/>
      <c r="K276" s="145"/>
      <c r="L276" s="145"/>
      <c r="M276" s="145"/>
      <c r="N276" s="145"/>
      <c r="O276" s="145"/>
      <c r="P276" s="130"/>
    </row>
    <row r="277" spans="1:16" ht="15">
      <c r="A277" s="29"/>
      <c r="B277" s="144"/>
      <c r="C277" s="144"/>
      <c r="D277" s="144"/>
      <c r="E277" s="144"/>
      <c r="F277" s="144"/>
      <c r="G277" s="144"/>
      <c r="H277" s="144"/>
      <c r="I277" s="130"/>
      <c r="J277" s="130"/>
      <c r="K277" s="145"/>
      <c r="L277" s="145"/>
      <c r="M277" s="145"/>
      <c r="N277" s="145"/>
      <c r="O277" s="145"/>
      <c r="P277" s="130"/>
    </row>
    <row r="278" spans="1:16" ht="15">
      <c r="A278" s="29"/>
      <c r="B278" s="144"/>
      <c r="C278" s="144"/>
      <c r="D278" s="144"/>
      <c r="E278" s="144"/>
      <c r="F278" s="144"/>
      <c r="G278" s="144"/>
      <c r="H278" s="144"/>
      <c r="I278" s="130"/>
      <c r="J278" s="130"/>
      <c r="K278" s="145"/>
      <c r="L278" s="145"/>
      <c r="M278" s="145"/>
      <c r="N278" s="145"/>
      <c r="O278" s="145"/>
      <c r="P278" s="130"/>
    </row>
    <row r="279" spans="1:16" ht="15">
      <c r="A279" s="29"/>
      <c r="B279" s="144"/>
      <c r="C279" s="144"/>
      <c r="D279" s="144"/>
      <c r="E279" s="144"/>
      <c r="F279" s="144"/>
      <c r="G279" s="144"/>
      <c r="H279" s="144"/>
      <c r="I279" s="130"/>
      <c r="J279" s="130"/>
      <c r="K279" s="145"/>
      <c r="L279" s="145"/>
      <c r="M279" s="145"/>
      <c r="N279" s="145"/>
      <c r="O279" s="145"/>
      <c r="P279" s="130"/>
    </row>
    <row r="280" spans="1:16" ht="15">
      <c r="A280" s="29"/>
      <c r="B280" s="144"/>
      <c r="C280" s="144"/>
      <c r="D280" s="144"/>
      <c r="E280" s="144"/>
      <c r="F280" s="144"/>
      <c r="G280" s="144"/>
      <c r="H280" s="144"/>
      <c r="I280" s="130"/>
      <c r="J280" s="130"/>
      <c r="K280" s="145"/>
      <c r="L280" s="145"/>
      <c r="M280" s="145"/>
      <c r="N280" s="145"/>
      <c r="O280" s="145"/>
      <c r="P280" s="130"/>
    </row>
    <row r="281" spans="1:16" ht="15">
      <c r="A281" s="29"/>
      <c r="B281" s="144"/>
      <c r="C281" s="144"/>
      <c r="D281" s="144"/>
      <c r="E281" s="144"/>
      <c r="F281" s="144"/>
      <c r="G281" s="144"/>
      <c r="H281" s="144"/>
      <c r="I281" s="130"/>
      <c r="J281" s="130"/>
      <c r="K281" s="145"/>
      <c r="L281" s="145"/>
      <c r="M281" s="145"/>
      <c r="N281" s="145"/>
      <c r="O281" s="145"/>
      <c r="P281" s="130"/>
    </row>
    <row r="282" spans="1:16" ht="15">
      <c r="A282" s="29"/>
      <c r="B282" s="144"/>
      <c r="C282" s="144"/>
      <c r="D282" s="144"/>
      <c r="E282" s="144"/>
      <c r="F282" s="144"/>
      <c r="G282" s="144"/>
      <c r="H282" s="144"/>
      <c r="I282" s="130"/>
      <c r="J282" s="130"/>
      <c r="K282" s="145"/>
      <c r="L282" s="145"/>
      <c r="M282" s="145"/>
      <c r="N282" s="145"/>
      <c r="O282" s="145"/>
      <c r="P282" s="130"/>
    </row>
    <row r="283" spans="1:16" ht="15">
      <c r="A283" s="29"/>
      <c r="B283" s="144"/>
      <c r="C283" s="144"/>
      <c r="D283" s="144"/>
      <c r="E283" s="144"/>
      <c r="F283" s="144"/>
      <c r="G283" s="144"/>
      <c r="H283" s="144"/>
      <c r="I283" s="130"/>
      <c r="J283" s="130"/>
      <c r="K283" s="145"/>
      <c r="L283" s="145"/>
      <c r="M283" s="145"/>
      <c r="N283" s="145"/>
      <c r="O283" s="145"/>
      <c r="P283" s="130"/>
    </row>
    <row r="284" spans="1:16" ht="15">
      <c r="A284" s="29"/>
      <c r="B284" s="144"/>
      <c r="C284" s="144"/>
      <c r="D284" s="144"/>
      <c r="E284" s="144"/>
      <c r="F284" s="144"/>
      <c r="G284" s="144"/>
      <c r="H284" s="144"/>
      <c r="I284" s="130"/>
      <c r="J284" s="130"/>
      <c r="K284" s="145"/>
      <c r="L284" s="145"/>
      <c r="M284" s="145"/>
      <c r="N284" s="145"/>
      <c r="O284" s="145"/>
      <c r="P284" s="130"/>
    </row>
    <row r="285" spans="1:16" ht="15">
      <c r="A285" s="29"/>
      <c r="B285" s="144"/>
      <c r="C285" s="144"/>
      <c r="D285" s="144"/>
      <c r="E285" s="144"/>
      <c r="F285" s="144"/>
      <c r="G285" s="144"/>
      <c r="H285" s="144"/>
      <c r="I285" s="130"/>
      <c r="J285" s="130"/>
      <c r="K285" s="145"/>
      <c r="L285" s="145"/>
      <c r="M285" s="145"/>
      <c r="N285" s="145"/>
      <c r="O285" s="145"/>
      <c r="P285" s="130"/>
    </row>
    <row r="286" spans="1:16" ht="15">
      <c r="A286" s="29"/>
      <c r="B286" s="144"/>
      <c r="C286" s="144"/>
      <c r="D286" s="144"/>
      <c r="E286" s="144"/>
      <c r="F286" s="144"/>
      <c r="G286" s="144"/>
      <c r="H286" s="144"/>
      <c r="I286" s="130"/>
      <c r="J286" s="130"/>
      <c r="K286" s="145"/>
      <c r="L286" s="145"/>
      <c r="M286" s="145"/>
      <c r="N286" s="145"/>
      <c r="O286" s="145"/>
      <c r="P286" s="130"/>
    </row>
    <row r="287" spans="1:16" ht="15">
      <c r="A287" s="29"/>
      <c r="B287" s="144"/>
      <c r="C287" s="144"/>
      <c r="D287" s="144"/>
      <c r="E287" s="144"/>
      <c r="F287" s="144"/>
      <c r="G287" s="144"/>
      <c r="H287" s="144"/>
      <c r="I287" s="130"/>
      <c r="J287" s="130"/>
      <c r="K287" s="145"/>
      <c r="L287" s="145"/>
      <c r="M287" s="145"/>
      <c r="N287" s="145"/>
      <c r="O287" s="145"/>
      <c r="P287" s="130"/>
    </row>
    <row r="288" spans="1:16" ht="15">
      <c r="A288" s="29"/>
      <c r="B288" s="144"/>
      <c r="C288" s="144"/>
      <c r="D288" s="144"/>
      <c r="E288" s="144"/>
      <c r="F288" s="144"/>
      <c r="G288" s="144"/>
      <c r="H288" s="144"/>
      <c r="I288" s="130"/>
      <c r="J288" s="130"/>
      <c r="K288" s="145"/>
      <c r="L288" s="145"/>
      <c r="M288" s="145"/>
      <c r="N288" s="145"/>
      <c r="O288" s="145"/>
      <c r="P288" s="130"/>
    </row>
    <row r="289" spans="1:16" ht="15">
      <c r="A289" s="29"/>
      <c r="B289" s="144"/>
      <c r="C289" s="144"/>
      <c r="D289" s="144"/>
      <c r="E289" s="144"/>
      <c r="F289" s="144"/>
      <c r="G289" s="144"/>
      <c r="H289" s="144"/>
      <c r="I289" s="130"/>
      <c r="J289" s="130"/>
      <c r="K289" s="145"/>
      <c r="L289" s="145"/>
      <c r="M289" s="145"/>
      <c r="N289" s="145"/>
      <c r="O289" s="145"/>
      <c r="P289" s="130"/>
    </row>
    <row r="290" spans="1:16" ht="15">
      <c r="A290" s="29"/>
      <c r="B290" s="144"/>
      <c r="C290" s="144"/>
      <c r="D290" s="144"/>
      <c r="E290" s="144"/>
      <c r="F290" s="144"/>
      <c r="G290" s="144"/>
      <c r="H290" s="144"/>
      <c r="I290" s="130"/>
      <c r="J290" s="130"/>
      <c r="K290" s="145"/>
      <c r="L290" s="145"/>
      <c r="M290" s="145"/>
      <c r="N290" s="145"/>
      <c r="O290" s="145"/>
      <c r="P290" s="130"/>
    </row>
    <row r="291" spans="1:16" ht="15">
      <c r="A291" s="29"/>
      <c r="B291" s="144"/>
      <c r="C291" s="144"/>
      <c r="D291" s="144"/>
      <c r="E291" s="144"/>
      <c r="F291" s="144"/>
      <c r="G291" s="144"/>
      <c r="H291" s="144"/>
      <c r="I291" s="130"/>
      <c r="J291" s="130"/>
      <c r="K291" s="145"/>
      <c r="L291" s="145"/>
      <c r="M291" s="145"/>
      <c r="N291" s="145"/>
      <c r="O291" s="145"/>
      <c r="P291" s="130"/>
    </row>
    <row r="292" spans="1:16" ht="15">
      <c r="A292" s="29"/>
      <c r="B292" s="144"/>
      <c r="C292" s="144"/>
      <c r="D292" s="144"/>
      <c r="E292" s="144"/>
      <c r="F292" s="144"/>
      <c r="G292" s="144"/>
      <c r="H292" s="144"/>
      <c r="I292" s="130"/>
      <c r="J292" s="130"/>
      <c r="K292" s="145"/>
      <c r="L292" s="145"/>
      <c r="M292" s="145"/>
      <c r="N292" s="145"/>
      <c r="O292" s="145"/>
      <c r="P292" s="130"/>
    </row>
    <row r="293" spans="1:16" s="127" customFormat="1" ht="15">
      <c r="A293" s="29"/>
      <c r="B293" s="144"/>
      <c r="C293" s="144"/>
      <c r="D293" s="144"/>
      <c r="E293" s="144"/>
      <c r="F293" s="144"/>
      <c r="G293" s="144"/>
      <c r="H293" s="144"/>
      <c r="I293" s="160"/>
      <c r="J293" s="160"/>
      <c r="K293" s="145"/>
      <c r="L293" s="145"/>
      <c r="M293" s="145"/>
      <c r="N293" s="145"/>
      <c r="O293" s="145"/>
      <c r="P293" s="141"/>
    </row>
    <row r="294" spans="1:16" s="131" customFormat="1" ht="15">
      <c r="A294" s="29"/>
      <c r="B294" s="144"/>
      <c r="C294" s="144"/>
      <c r="D294" s="144"/>
      <c r="E294" s="144"/>
      <c r="F294" s="144"/>
      <c r="G294" s="144"/>
      <c r="H294" s="144"/>
      <c r="I294" s="160"/>
      <c r="J294" s="160"/>
      <c r="K294" s="145"/>
      <c r="L294" s="145"/>
      <c r="M294" s="145"/>
      <c r="N294" s="145"/>
      <c r="O294" s="145"/>
      <c r="P294" s="141"/>
    </row>
    <row r="295" spans="1:16" s="127" customFormat="1" ht="15">
      <c r="A295" s="29"/>
      <c r="B295" s="144"/>
      <c r="C295" s="144"/>
      <c r="D295" s="144"/>
      <c r="E295" s="144"/>
      <c r="F295" s="144"/>
      <c r="G295" s="144"/>
      <c r="H295" s="144"/>
      <c r="I295" s="160"/>
      <c r="J295" s="160"/>
      <c r="K295" s="145"/>
      <c r="L295" s="145"/>
      <c r="M295" s="145"/>
      <c r="N295" s="145"/>
      <c r="O295" s="145"/>
      <c r="P295" s="141"/>
    </row>
    <row r="296" spans="1:16" s="131" customFormat="1" ht="15.75">
      <c r="A296" s="20"/>
      <c r="B296" s="144"/>
      <c r="C296" s="144"/>
      <c r="D296" s="144"/>
      <c r="E296" s="144"/>
      <c r="F296" s="144"/>
      <c r="G296" s="144"/>
      <c r="H296" s="144"/>
      <c r="I296" s="160"/>
      <c r="J296" s="160"/>
      <c r="K296" s="145"/>
      <c r="L296" s="145"/>
      <c r="M296" s="145"/>
      <c r="N296" s="145"/>
      <c r="O296" s="145"/>
      <c r="P296" s="141"/>
    </row>
    <row r="297" spans="1:16" s="127" customFormat="1" ht="15">
      <c r="A297" s="29"/>
      <c r="B297" s="144"/>
      <c r="C297" s="144"/>
      <c r="D297" s="144"/>
      <c r="E297" s="144"/>
      <c r="F297" s="144"/>
      <c r="G297" s="144"/>
      <c r="H297" s="144"/>
      <c r="I297" s="160"/>
      <c r="J297" s="160"/>
      <c r="K297" s="145"/>
      <c r="L297" s="145"/>
      <c r="M297" s="145"/>
      <c r="N297" s="145"/>
      <c r="O297" s="145"/>
      <c r="P297" s="141"/>
    </row>
    <row r="298" spans="1:16" s="127" customFormat="1" ht="15">
      <c r="A298" s="29"/>
      <c r="B298" s="144"/>
      <c r="C298" s="144"/>
      <c r="D298" s="144"/>
      <c r="E298" s="144"/>
      <c r="F298" s="144"/>
      <c r="G298" s="144"/>
      <c r="H298" s="144"/>
      <c r="I298" s="157"/>
      <c r="J298" s="157"/>
      <c r="K298" s="145"/>
      <c r="L298" s="145"/>
      <c r="M298" s="145"/>
      <c r="N298" s="145"/>
      <c r="O298" s="145"/>
      <c r="P298" s="141"/>
    </row>
    <row r="299" spans="1:16" s="127" customFormat="1" ht="15">
      <c r="A299" s="29"/>
      <c r="B299" s="144"/>
      <c r="C299" s="144"/>
      <c r="D299" s="144"/>
      <c r="E299" s="144"/>
      <c r="F299" s="144"/>
      <c r="G299" s="144"/>
      <c r="H299" s="144"/>
      <c r="I299" s="157"/>
      <c r="J299" s="157"/>
      <c r="K299" s="145"/>
      <c r="L299" s="145"/>
      <c r="M299" s="145"/>
      <c r="N299" s="145"/>
      <c r="O299" s="145"/>
      <c r="P299" s="141"/>
    </row>
    <row r="300" spans="1:16" s="131" customFormat="1" ht="15">
      <c r="A300" s="29"/>
      <c r="B300" s="144"/>
      <c r="C300" s="144"/>
      <c r="D300" s="144"/>
      <c r="E300" s="144"/>
      <c r="F300" s="144"/>
      <c r="G300" s="144"/>
      <c r="H300" s="144"/>
      <c r="I300" s="157"/>
      <c r="J300" s="157"/>
      <c r="K300" s="145"/>
      <c r="L300" s="145"/>
      <c r="M300" s="145"/>
      <c r="N300" s="145"/>
      <c r="O300" s="145"/>
      <c r="P300" s="141"/>
    </row>
    <row r="301" spans="1:16" s="127" customFormat="1" ht="15">
      <c r="A301" s="29"/>
      <c r="B301" s="144"/>
      <c r="C301" s="144"/>
      <c r="D301" s="144"/>
      <c r="E301" s="144"/>
      <c r="F301" s="144"/>
      <c r="G301" s="144"/>
      <c r="H301" s="144"/>
      <c r="I301" s="157"/>
      <c r="J301" s="157"/>
      <c r="K301" s="145"/>
      <c r="L301" s="145"/>
      <c r="M301" s="145"/>
      <c r="N301" s="145"/>
      <c r="O301" s="145"/>
      <c r="P301" s="141"/>
    </row>
    <row r="302" spans="1:16" s="127" customFormat="1" ht="15">
      <c r="A302" s="29"/>
      <c r="B302" s="144"/>
      <c r="C302" s="144"/>
      <c r="D302" s="144"/>
      <c r="E302" s="144"/>
      <c r="F302" s="144"/>
      <c r="G302" s="144"/>
      <c r="H302" s="144"/>
      <c r="I302" s="157"/>
      <c r="J302" s="157"/>
      <c r="K302" s="145"/>
      <c r="L302" s="145"/>
      <c r="M302" s="145"/>
      <c r="N302" s="145"/>
      <c r="O302" s="145"/>
      <c r="P302" s="141"/>
    </row>
    <row r="303" spans="1:16" s="127" customFormat="1" ht="15">
      <c r="A303" s="29"/>
      <c r="B303" s="144"/>
      <c r="C303" s="144"/>
      <c r="D303" s="144"/>
      <c r="E303" s="144"/>
      <c r="F303" s="144"/>
      <c r="G303" s="144"/>
      <c r="H303" s="144"/>
      <c r="I303" s="157"/>
      <c r="J303" s="157"/>
      <c r="K303" s="145"/>
      <c r="L303" s="145"/>
      <c r="M303" s="145"/>
      <c r="N303" s="145"/>
      <c r="O303" s="145"/>
      <c r="P303" s="141"/>
    </row>
    <row r="304" spans="1:16" s="127" customFormat="1" ht="15">
      <c r="A304" s="29"/>
      <c r="B304" s="144"/>
      <c r="C304" s="144"/>
      <c r="D304" s="144"/>
      <c r="E304" s="144"/>
      <c r="F304" s="144"/>
      <c r="G304" s="144"/>
      <c r="H304" s="144"/>
      <c r="I304" s="157"/>
      <c r="J304" s="157"/>
      <c r="K304" s="145"/>
      <c r="L304" s="145"/>
      <c r="M304" s="145"/>
      <c r="N304" s="145"/>
      <c r="O304" s="145"/>
      <c r="P304" s="141"/>
    </row>
    <row r="305" spans="1:16" ht="15">
      <c r="A305" s="29"/>
      <c r="B305" s="144"/>
      <c r="C305" s="144"/>
      <c r="D305" s="144"/>
      <c r="E305" s="144"/>
      <c r="F305" s="144"/>
      <c r="G305" s="144"/>
      <c r="H305" s="144"/>
      <c r="I305" s="157"/>
      <c r="J305" s="157"/>
      <c r="K305" s="145"/>
      <c r="L305" s="145"/>
      <c r="M305" s="145"/>
      <c r="N305" s="145"/>
      <c r="O305" s="145"/>
      <c r="P305" s="141"/>
    </row>
    <row r="306" spans="1:16" ht="15">
      <c r="A306" s="29"/>
      <c r="B306" s="144"/>
      <c r="C306" s="144"/>
      <c r="D306" s="144"/>
      <c r="E306" s="144"/>
      <c r="F306" s="144"/>
      <c r="G306" s="144"/>
      <c r="H306" s="144"/>
      <c r="I306" s="157"/>
      <c r="J306" s="157"/>
      <c r="K306" s="145"/>
      <c r="L306" s="145"/>
      <c r="M306" s="145"/>
      <c r="N306" s="145"/>
      <c r="O306" s="145"/>
      <c r="P306" s="141"/>
    </row>
    <row r="307" spans="1:16" ht="15">
      <c r="A307" s="29"/>
      <c r="B307" s="144"/>
      <c r="C307" s="144"/>
      <c r="D307" s="144"/>
      <c r="E307" s="144"/>
      <c r="F307" s="144"/>
      <c r="G307" s="144"/>
      <c r="H307" s="144"/>
      <c r="I307" s="157"/>
      <c r="J307" s="157"/>
      <c r="K307" s="145"/>
      <c r="L307" s="145"/>
      <c r="M307" s="145"/>
      <c r="N307" s="145"/>
      <c r="O307" s="145"/>
      <c r="P307" s="141"/>
    </row>
    <row r="308" spans="1:16" ht="15.75">
      <c r="A308" s="20"/>
      <c r="B308" s="144"/>
      <c r="C308" s="144"/>
      <c r="D308" s="144"/>
      <c r="E308" s="144"/>
      <c r="F308" s="144"/>
      <c r="G308" s="144"/>
      <c r="H308" s="144"/>
      <c r="I308" s="157"/>
      <c r="J308" s="157"/>
      <c r="K308" s="145"/>
      <c r="L308" s="145"/>
      <c r="M308" s="145"/>
      <c r="N308" s="145"/>
      <c r="O308" s="145"/>
      <c r="P308" s="141"/>
    </row>
    <row r="309" spans="1:16" ht="15">
      <c r="A309" s="29"/>
      <c r="B309" s="144"/>
      <c r="C309" s="144"/>
      <c r="D309" s="144"/>
      <c r="E309" s="144"/>
      <c r="F309" s="144"/>
      <c r="G309" s="144"/>
      <c r="H309" s="144"/>
      <c r="I309" s="157"/>
      <c r="J309" s="157"/>
      <c r="K309" s="145"/>
      <c r="L309" s="145"/>
      <c r="M309" s="145"/>
      <c r="N309" s="145"/>
      <c r="O309" s="145"/>
      <c r="P309" s="141"/>
    </row>
    <row r="310" spans="1:16" ht="15">
      <c r="A310" s="29"/>
      <c r="B310" s="144"/>
      <c r="C310" s="144"/>
      <c r="D310" s="144"/>
      <c r="E310" s="144"/>
      <c r="F310" s="144"/>
      <c r="G310" s="144"/>
      <c r="H310" s="144"/>
      <c r="I310" s="127"/>
      <c r="J310" s="127"/>
      <c r="K310" s="145"/>
      <c r="L310" s="145"/>
      <c r="M310" s="145"/>
      <c r="N310" s="145"/>
      <c r="O310" s="145"/>
      <c r="P310" s="127"/>
    </row>
    <row r="311" spans="1:16" ht="15">
      <c r="A311" s="29"/>
      <c r="B311" s="144"/>
      <c r="C311" s="144"/>
      <c r="D311" s="144"/>
      <c r="E311" s="144"/>
      <c r="F311" s="144"/>
      <c r="G311" s="144"/>
      <c r="H311" s="144"/>
      <c r="I311" s="127"/>
      <c r="J311" s="127"/>
      <c r="K311" s="145"/>
      <c r="L311" s="145"/>
      <c r="M311" s="145"/>
      <c r="N311" s="145"/>
      <c r="O311" s="145"/>
      <c r="P311" s="127"/>
    </row>
    <row r="312" spans="1:16" ht="15">
      <c r="A312" s="29"/>
      <c r="B312" s="144"/>
      <c r="C312" s="144"/>
      <c r="D312" s="144"/>
      <c r="E312" s="144"/>
      <c r="F312" s="144"/>
      <c r="G312" s="144"/>
      <c r="H312" s="144"/>
      <c r="I312" s="127"/>
      <c r="J312" s="127"/>
      <c r="K312" s="145"/>
      <c r="L312" s="145"/>
      <c r="M312" s="145"/>
      <c r="N312" s="145"/>
      <c r="O312" s="145"/>
      <c r="P312" s="127"/>
    </row>
    <row r="313" spans="1:16" ht="15">
      <c r="A313" s="29"/>
      <c r="B313" s="144"/>
      <c r="C313" s="144"/>
      <c r="D313" s="144"/>
      <c r="E313" s="144"/>
      <c r="F313" s="144"/>
      <c r="G313" s="144"/>
      <c r="H313" s="144"/>
      <c r="I313" s="127"/>
      <c r="J313" s="127"/>
      <c r="K313" s="145"/>
      <c r="L313" s="145"/>
      <c r="M313" s="145"/>
      <c r="N313" s="145"/>
      <c r="O313" s="145"/>
      <c r="P313" s="127"/>
    </row>
    <row r="314" spans="1:16" ht="15">
      <c r="A314" s="29"/>
      <c r="B314" s="144"/>
      <c r="C314" s="144"/>
      <c r="D314" s="144"/>
      <c r="E314" s="144"/>
      <c r="F314" s="144"/>
      <c r="G314" s="144"/>
      <c r="H314" s="144"/>
      <c r="I314" s="127"/>
      <c r="J314" s="127"/>
      <c r="K314" s="145"/>
      <c r="L314" s="145"/>
      <c r="M314" s="145"/>
      <c r="N314" s="145"/>
      <c r="O314" s="145"/>
      <c r="P314" s="127"/>
    </row>
    <row r="315" spans="1:16" ht="15">
      <c r="A315" s="29"/>
      <c r="B315" s="144"/>
      <c r="C315" s="144"/>
      <c r="D315" s="144"/>
      <c r="E315" s="144"/>
      <c r="F315" s="144"/>
      <c r="G315" s="144"/>
      <c r="H315" s="144"/>
      <c r="I315" s="127"/>
      <c r="J315" s="127"/>
      <c r="K315" s="145"/>
      <c r="L315" s="145"/>
      <c r="M315" s="145"/>
      <c r="N315" s="145"/>
      <c r="O315" s="145"/>
      <c r="P315" s="127"/>
    </row>
    <row r="316" spans="1:16" ht="15">
      <c r="A316" s="29"/>
      <c r="B316" s="144"/>
      <c r="C316" s="144"/>
      <c r="D316" s="144"/>
      <c r="E316" s="144"/>
      <c r="F316" s="144"/>
      <c r="G316" s="144"/>
      <c r="H316" s="144"/>
      <c r="I316" s="127"/>
      <c r="J316" s="127"/>
      <c r="K316" s="145"/>
      <c r="L316" s="145"/>
      <c r="M316" s="145"/>
      <c r="N316" s="145"/>
      <c r="O316" s="145"/>
      <c r="P316" s="127"/>
    </row>
    <row r="317" spans="1:16" ht="15">
      <c r="A317" s="29"/>
      <c r="B317" s="144"/>
      <c r="C317" s="144"/>
      <c r="D317" s="144"/>
      <c r="E317" s="144"/>
      <c r="F317" s="144"/>
      <c r="G317" s="144"/>
      <c r="H317" s="144"/>
      <c r="I317" s="127"/>
      <c r="J317" s="127"/>
      <c r="K317" s="145"/>
      <c r="L317" s="145"/>
      <c r="M317" s="145"/>
      <c r="N317" s="145"/>
      <c r="O317" s="145"/>
      <c r="P317" s="127"/>
    </row>
    <row r="318" spans="1:16" ht="15">
      <c r="A318" s="29"/>
      <c r="B318" s="144"/>
      <c r="C318" s="144"/>
      <c r="D318" s="144"/>
      <c r="E318" s="144"/>
      <c r="F318" s="144"/>
      <c r="G318" s="144"/>
      <c r="H318" s="144"/>
      <c r="I318" s="127"/>
      <c r="J318" s="127"/>
      <c r="K318" s="145"/>
      <c r="L318" s="145"/>
      <c r="M318" s="145"/>
      <c r="N318" s="145"/>
      <c r="O318" s="145"/>
      <c r="P318" s="127"/>
    </row>
    <row r="319" spans="1:16" ht="15">
      <c r="A319" s="29"/>
      <c r="B319" s="144"/>
      <c r="C319" s="144"/>
      <c r="D319" s="144"/>
      <c r="E319" s="144"/>
      <c r="F319" s="144"/>
      <c r="G319" s="144"/>
      <c r="H319" s="144"/>
      <c r="I319" s="127"/>
      <c r="J319" s="127"/>
      <c r="K319" s="145"/>
      <c r="L319" s="145"/>
      <c r="M319" s="145"/>
      <c r="N319" s="145"/>
      <c r="O319" s="145"/>
      <c r="P319" s="127"/>
    </row>
    <row r="320" spans="1:16" ht="15">
      <c r="A320" s="29"/>
      <c r="B320" s="144"/>
      <c r="C320" s="144"/>
      <c r="D320" s="144"/>
      <c r="E320" s="144"/>
      <c r="F320" s="144"/>
      <c r="G320" s="144"/>
      <c r="H320" s="144"/>
      <c r="I320" s="127"/>
      <c r="J320" s="127"/>
      <c r="K320" s="145"/>
      <c r="L320" s="145"/>
      <c r="M320" s="145"/>
      <c r="N320" s="145"/>
      <c r="O320" s="145"/>
      <c r="P320" s="127"/>
    </row>
    <row r="321" spans="1:16" ht="15">
      <c r="A321" s="29"/>
      <c r="B321" s="144"/>
      <c r="C321" s="144"/>
      <c r="D321" s="144"/>
      <c r="E321" s="144"/>
      <c r="F321" s="144"/>
      <c r="G321" s="144"/>
      <c r="H321" s="144"/>
      <c r="I321" s="127"/>
      <c r="J321" s="127"/>
      <c r="K321" s="145"/>
      <c r="L321" s="145"/>
      <c r="M321" s="145"/>
      <c r="N321" s="145"/>
      <c r="O321" s="145"/>
      <c r="P321" s="127"/>
    </row>
    <row r="322" spans="1:16" ht="15">
      <c r="A322" s="29"/>
      <c r="B322" s="144"/>
      <c r="C322" s="144"/>
      <c r="D322" s="144"/>
      <c r="E322" s="144"/>
      <c r="F322" s="144"/>
      <c r="G322" s="144"/>
      <c r="H322" s="144"/>
      <c r="I322" s="127"/>
      <c r="J322" s="127"/>
      <c r="K322" s="145"/>
      <c r="L322" s="145"/>
      <c r="M322" s="145"/>
      <c r="N322" s="145"/>
      <c r="O322" s="145"/>
      <c r="P322" s="127"/>
    </row>
    <row r="323" spans="1:16" ht="15">
      <c r="A323" s="29"/>
      <c r="B323" s="144"/>
      <c r="C323" s="144"/>
      <c r="D323" s="144"/>
      <c r="E323" s="144"/>
      <c r="F323" s="144"/>
      <c r="G323" s="144"/>
      <c r="H323" s="144"/>
      <c r="I323" s="127"/>
      <c r="J323" s="127"/>
      <c r="K323" s="145"/>
      <c r="L323" s="145"/>
      <c r="M323" s="145"/>
      <c r="N323" s="145"/>
      <c r="O323" s="145"/>
      <c r="P323" s="127"/>
    </row>
    <row r="324" spans="1:16" ht="15">
      <c r="A324" s="29"/>
      <c r="B324" s="144"/>
      <c r="C324" s="144"/>
      <c r="D324" s="144"/>
      <c r="E324" s="144"/>
      <c r="F324" s="144"/>
      <c r="G324" s="144"/>
      <c r="H324" s="144"/>
      <c r="I324" s="127"/>
      <c r="J324" s="127"/>
      <c r="K324" s="145"/>
      <c r="L324" s="145"/>
      <c r="M324" s="145"/>
      <c r="N324" s="145"/>
      <c r="O324" s="145"/>
      <c r="P324" s="127"/>
    </row>
    <row r="325" spans="1:16" ht="15">
      <c r="A325" s="29"/>
      <c r="B325" s="144"/>
      <c r="C325" s="144"/>
      <c r="D325" s="144"/>
      <c r="E325" s="144"/>
      <c r="F325" s="144"/>
      <c r="G325" s="144"/>
      <c r="H325" s="144"/>
      <c r="I325" s="127"/>
      <c r="J325" s="127"/>
      <c r="K325" s="145"/>
      <c r="L325" s="145"/>
      <c r="M325" s="145"/>
      <c r="N325" s="145"/>
      <c r="O325" s="145"/>
      <c r="P325" s="127"/>
    </row>
    <row r="326" spans="1:16" ht="15.75">
      <c r="A326" s="20"/>
      <c r="B326" s="144"/>
      <c r="C326" s="144"/>
      <c r="D326" s="144"/>
      <c r="E326" s="144"/>
      <c r="F326" s="144"/>
      <c r="G326" s="144"/>
      <c r="H326" s="144"/>
      <c r="I326" s="127"/>
      <c r="J326" s="127"/>
      <c r="K326" s="145"/>
      <c r="L326" s="145"/>
      <c r="M326" s="145"/>
      <c r="N326" s="145"/>
      <c r="O326" s="145"/>
      <c r="P326" s="127"/>
    </row>
    <row r="327" spans="1:16" ht="15">
      <c r="A327" s="29"/>
      <c r="B327" s="144"/>
      <c r="C327" s="144"/>
      <c r="D327" s="144"/>
      <c r="E327" s="144"/>
      <c r="F327" s="144"/>
      <c r="G327" s="144"/>
      <c r="H327" s="144"/>
      <c r="I327" s="127"/>
      <c r="J327" s="127"/>
      <c r="K327" s="145"/>
      <c r="L327" s="145"/>
      <c r="M327" s="145"/>
      <c r="N327" s="145"/>
      <c r="O327" s="145"/>
      <c r="P327" s="127"/>
    </row>
    <row r="328" spans="1:16" ht="15">
      <c r="A328" s="29"/>
      <c r="B328" s="144"/>
      <c r="C328" s="144"/>
      <c r="D328" s="144"/>
      <c r="E328" s="144"/>
      <c r="F328" s="144"/>
      <c r="G328" s="144"/>
      <c r="H328" s="144"/>
      <c r="I328" s="127"/>
      <c r="J328" s="127"/>
      <c r="K328" s="145"/>
      <c r="L328" s="145"/>
      <c r="M328" s="145"/>
      <c r="N328" s="145"/>
      <c r="O328" s="145"/>
      <c r="P328" s="127"/>
    </row>
    <row r="329" spans="1:16" s="127" customFormat="1" ht="15">
      <c r="A329" s="29"/>
      <c r="B329" s="144"/>
      <c r="C329" s="144"/>
      <c r="D329" s="144"/>
      <c r="E329" s="144"/>
      <c r="F329" s="144"/>
      <c r="G329" s="144"/>
      <c r="H329" s="144"/>
      <c r="K329" s="145"/>
      <c r="L329" s="145"/>
      <c r="M329" s="145"/>
      <c r="N329" s="145"/>
      <c r="O329" s="145"/>
    </row>
    <row r="330" spans="1:16" s="127" customFormat="1" ht="15.75">
      <c r="A330" s="20"/>
      <c r="B330" s="130"/>
      <c r="C330" s="130"/>
      <c r="D330" s="130"/>
      <c r="E330" s="130"/>
      <c r="F330" s="130"/>
      <c r="G330" s="130"/>
      <c r="H330" s="130"/>
      <c r="I330" s="130"/>
      <c r="J330" s="130"/>
      <c r="K330" s="130"/>
      <c r="L330" s="130"/>
      <c r="M330" s="130"/>
      <c r="N330" s="130"/>
      <c r="O330" s="130"/>
      <c r="P330" s="130"/>
    </row>
    <row r="331" spans="1:16" s="127" customFormat="1" ht="15">
      <c r="A331" s="29"/>
      <c r="B331" s="144"/>
      <c r="C331" s="144"/>
      <c r="D331" s="144"/>
      <c r="E331" s="144"/>
      <c r="F331" s="144"/>
      <c r="G331" s="144"/>
      <c r="H331" s="144"/>
      <c r="I331" s="130"/>
      <c r="J331" s="130"/>
      <c r="K331" s="145"/>
      <c r="L331" s="145"/>
      <c r="M331" s="145"/>
      <c r="N331" s="145"/>
      <c r="O331" s="145"/>
      <c r="P331" s="130"/>
    </row>
    <row r="332" spans="1:16" s="127" customFormat="1" ht="15">
      <c r="A332" s="29"/>
      <c r="B332" s="144"/>
      <c r="C332" s="144"/>
      <c r="D332" s="144"/>
      <c r="E332" s="144"/>
      <c r="F332" s="144"/>
      <c r="G332" s="144"/>
      <c r="H332" s="144"/>
      <c r="I332" s="130"/>
      <c r="J332" s="130"/>
      <c r="K332" s="145"/>
      <c r="L332" s="145"/>
      <c r="M332" s="145"/>
      <c r="N332" s="145"/>
      <c r="O332" s="145"/>
      <c r="P332" s="130"/>
    </row>
    <row r="333" spans="1:16" s="127" customFormat="1" ht="15">
      <c r="A333" s="29"/>
      <c r="B333" s="144"/>
      <c r="C333" s="144"/>
      <c r="D333" s="144"/>
      <c r="E333" s="144"/>
      <c r="F333" s="144"/>
      <c r="G333" s="144"/>
      <c r="H333" s="144"/>
      <c r="I333" s="130"/>
      <c r="J333" s="130"/>
      <c r="K333" s="145"/>
      <c r="L333" s="145"/>
      <c r="M333" s="145"/>
      <c r="N333" s="145"/>
      <c r="O333" s="145"/>
      <c r="P333" s="130"/>
    </row>
    <row r="334" spans="1:16" s="127" customFormat="1" ht="15">
      <c r="A334" s="29"/>
      <c r="B334" s="144"/>
      <c r="C334" s="144"/>
      <c r="D334" s="144"/>
      <c r="E334" s="144"/>
      <c r="F334" s="144"/>
      <c r="G334" s="144"/>
      <c r="H334" s="144"/>
      <c r="I334" s="130"/>
      <c r="J334" s="130"/>
      <c r="K334" s="145"/>
      <c r="L334" s="145"/>
      <c r="M334" s="145"/>
      <c r="N334" s="145"/>
      <c r="O334" s="145"/>
      <c r="P334" s="130"/>
    </row>
    <row r="335" spans="1:16" s="127" customFormat="1" ht="15">
      <c r="A335" s="29"/>
      <c r="B335" s="144"/>
      <c r="C335" s="144"/>
      <c r="D335" s="144"/>
      <c r="E335" s="144"/>
      <c r="F335" s="144"/>
      <c r="G335" s="144"/>
      <c r="H335" s="144"/>
      <c r="I335" s="130"/>
      <c r="J335" s="130"/>
      <c r="K335" s="145"/>
      <c r="L335" s="145"/>
      <c r="M335" s="145"/>
      <c r="N335" s="145"/>
      <c r="O335" s="145"/>
      <c r="P335" s="130"/>
    </row>
    <row r="336" spans="1:16" s="127" customFormat="1" ht="15.75">
      <c r="A336" s="20"/>
      <c r="B336" s="144"/>
      <c r="C336" s="144"/>
      <c r="D336" s="144"/>
      <c r="E336" s="144"/>
      <c r="F336" s="144"/>
      <c r="G336" s="144"/>
      <c r="H336" s="144"/>
      <c r="I336" s="130"/>
      <c r="J336" s="130"/>
      <c r="K336" s="145"/>
      <c r="L336" s="145"/>
      <c r="M336" s="145"/>
      <c r="N336" s="145"/>
      <c r="O336" s="145"/>
      <c r="P336" s="130"/>
    </row>
    <row r="337" spans="1:16" s="127" customFormat="1" ht="15">
      <c r="A337" s="29"/>
      <c r="B337" s="144"/>
      <c r="C337" s="144"/>
      <c r="D337" s="144"/>
      <c r="E337" s="144"/>
      <c r="F337" s="144"/>
      <c r="G337" s="144"/>
      <c r="H337" s="144"/>
      <c r="I337" s="130"/>
      <c r="J337" s="130"/>
      <c r="K337" s="145"/>
      <c r="L337" s="145"/>
      <c r="M337" s="145"/>
      <c r="N337" s="145"/>
      <c r="O337" s="145"/>
      <c r="P337" s="130"/>
    </row>
    <row r="338" spans="1:16" s="127" customFormat="1" ht="15">
      <c r="A338" s="29"/>
      <c r="B338" s="144"/>
      <c r="C338" s="144"/>
      <c r="D338" s="144"/>
      <c r="E338" s="144"/>
      <c r="F338" s="144"/>
      <c r="G338" s="144"/>
      <c r="H338" s="144"/>
      <c r="I338" s="130"/>
      <c r="J338" s="130"/>
      <c r="K338" s="145"/>
      <c r="L338" s="145"/>
      <c r="M338" s="145"/>
      <c r="N338" s="145"/>
      <c r="O338" s="145"/>
      <c r="P338" s="130"/>
    </row>
    <row r="339" spans="1:16" s="127" customFormat="1" ht="15">
      <c r="A339" s="29"/>
      <c r="B339" s="144"/>
      <c r="C339" s="144"/>
      <c r="D339" s="144"/>
      <c r="E339" s="144"/>
      <c r="F339" s="144"/>
      <c r="G339" s="144"/>
      <c r="H339" s="144"/>
      <c r="I339" s="130"/>
      <c r="J339" s="130"/>
      <c r="K339" s="145"/>
      <c r="L339" s="145"/>
      <c r="M339" s="145"/>
      <c r="N339" s="145"/>
      <c r="O339" s="145"/>
      <c r="P339" s="130"/>
    </row>
    <row r="340" spans="1:16" s="127" customFormat="1" ht="15">
      <c r="A340" s="29"/>
      <c r="B340" s="144"/>
      <c r="C340" s="144"/>
      <c r="D340" s="144"/>
      <c r="E340" s="144"/>
      <c r="F340" s="144"/>
      <c r="G340" s="144"/>
      <c r="H340" s="144"/>
      <c r="I340" s="130"/>
      <c r="J340" s="130"/>
      <c r="K340" s="145"/>
      <c r="L340" s="145"/>
      <c r="M340" s="145"/>
      <c r="N340" s="145"/>
      <c r="O340" s="145"/>
      <c r="P340" s="130"/>
    </row>
    <row r="341" spans="1:16" s="127" customFormat="1" ht="15">
      <c r="A341" s="29"/>
      <c r="B341" s="144"/>
      <c r="C341" s="144"/>
      <c r="D341" s="144"/>
      <c r="E341" s="144"/>
      <c r="F341" s="144"/>
      <c r="G341" s="144"/>
      <c r="H341" s="144"/>
      <c r="I341" s="130"/>
      <c r="J341" s="130"/>
      <c r="K341" s="145"/>
      <c r="L341" s="145"/>
      <c r="M341" s="145"/>
      <c r="N341" s="145"/>
      <c r="O341" s="145"/>
      <c r="P341" s="130"/>
    </row>
    <row r="342" spans="1:16" s="127" customFormat="1" ht="15">
      <c r="A342" s="29"/>
      <c r="B342" s="144"/>
      <c r="C342" s="144"/>
      <c r="D342" s="144"/>
      <c r="E342" s="144"/>
      <c r="F342" s="144"/>
      <c r="G342" s="144"/>
      <c r="H342" s="144"/>
      <c r="I342" s="130"/>
      <c r="J342" s="130"/>
      <c r="K342" s="145"/>
      <c r="L342" s="145"/>
      <c r="M342" s="145"/>
      <c r="N342" s="145"/>
      <c r="O342" s="145"/>
      <c r="P342" s="130"/>
    </row>
    <row r="343" spans="1:16" s="127" customFormat="1" ht="15">
      <c r="A343" s="29"/>
      <c r="B343" s="144"/>
      <c r="C343" s="144"/>
      <c r="D343" s="144"/>
      <c r="E343" s="144"/>
      <c r="F343" s="144"/>
      <c r="G343" s="144"/>
      <c r="H343" s="144"/>
      <c r="I343" s="130"/>
      <c r="J343" s="130"/>
      <c r="K343" s="145"/>
      <c r="L343" s="145"/>
      <c r="M343" s="145"/>
      <c r="N343" s="145"/>
      <c r="O343" s="145"/>
      <c r="P343" s="130"/>
    </row>
    <row r="344" spans="1:16" s="127" customFormat="1" ht="15">
      <c r="A344" s="29"/>
      <c r="B344" s="130"/>
      <c r="C344" s="130"/>
      <c r="D344" s="130"/>
      <c r="E344" s="130"/>
      <c r="F344" s="130"/>
      <c r="G344" s="130"/>
      <c r="H344" s="130"/>
      <c r="I344" s="130"/>
      <c r="J344" s="130"/>
      <c r="K344" s="130"/>
      <c r="L344" s="130"/>
      <c r="M344" s="130"/>
      <c r="N344" s="130"/>
      <c r="O344" s="130"/>
      <c r="P344" s="130"/>
    </row>
    <row r="345" spans="1:16" s="127" customFormat="1" ht="15.75">
      <c r="A345" s="29"/>
      <c r="B345" s="130"/>
      <c r="C345" s="16"/>
      <c r="D345" s="130"/>
      <c r="E345" s="130"/>
      <c r="F345" s="130"/>
      <c r="G345" s="130"/>
      <c r="H345" s="130"/>
      <c r="I345" s="130"/>
      <c r="J345" s="130"/>
      <c r="K345" s="130"/>
      <c r="L345" s="130"/>
      <c r="M345" s="130"/>
      <c r="N345" s="130"/>
      <c r="O345" s="130"/>
      <c r="P345" s="130"/>
    </row>
    <row r="346" spans="1:16" s="127" customFormat="1" ht="15">
      <c r="A346" s="29"/>
      <c r="B346" s="130"/>
      <c r="C346" s="130"/>
      <c r="D346" s="130"/>
      <c r="E346" s="130"/>
      <c r="F346" s="130"/>
      <c r="G346" s="130"/>
      <c r="H346" s="130"/>
      <c r="I346" s="130"/>
      <c r="J346" s="130"/>
      <c r="K346" s="130"/>
      <c r="L346" s="130"/>
      <c r="M346" s="130"/>
      <c r="N346" s="130"/>
      <c r="O346" s="130"/>
      <c r="P346" s="130"/>
    </row>
    <row r="347" spans="1:16" s="127" customFormat="1" ht="15">
      <c r="A347" s="29"/>
      <c r="B347" s="130"/>
      <c r="C347" s="130"/>
      <c r="D347" s="130"/>
      <c r="E347" s="130"/>
      <c r="F347" s="130"/>
      <c r="G347" s="130"/>
      <c r="H347" s="130"/>
      <c r="I347" s="130"/>
      <c r="J347" s="130"/>
      <c r="K347" s="130"/>
      <c r="L347" s="130"/>
      <c r="M347" s="130"/>
      <c r="N347" s="130"/>
      <c r="O347" s="130"/>
      <c r="P347" s="130"/>
    </row>
    <row r="348" spans="1:16" s="127" customFormat="1" ht="15">
      <c r="A348" s="29"/>
      <c r="B348" s="130"/>
      <c r="C348" s="130"/>
      <c r="D348" s="130"/>
      <c r="E348" s="130"/>
      <c r="F348" s="130"/>
      <c r="G348" s="130"/>
      <c r="H348" s="130"/>
      <c r="I348" s="130"/>
      <c r="J348" s="130"/>
      <c r="K348" s="130"/>
      <c r="L348" s="130"/>
      <c r="M348" s="130"/>
      <c r="N348" s="130"/>
      <c r="O348" s="130"/>
      <c r="P348" s="130"/>
    </row>
    <row r="349" spans="1:16" s="127" customFormat="1" ht="15">
      <c r="A349" s="29"/>
      <c r="B349" s="224"/>
      <c r="C349" s="160"/>
      <c r="D349" s="160"/>
      <c r="E349" s="160"/>
      <c r="F349" s="160"/>
      <c r="G349" s="160"/>
      <c r="H349" s="160"/>
      <c r="I349" s="160"/>
      <c r="J349" s="160"/>
      <c r="K349" s="141"/>
      <c r="L349" s="141"/>
      <c r="M349" s="141"/>
      <c r="N349" s="141"/>
      <c r="O349" s="141"/>
      <c r="P349" s="141"/>
    </row>
    <row r="350" spans="1:16" s="127" customFormat="1" ht="15">
      <c r="A350" s="29"/>
      <c r="B350" s="128"/>
      <c r="C350" s="160"/>
      <c r="D350" s="160"/>
      <c r="E350" s="160"/>
      <c r="F350" s="160"/>
      <c r="G350" s="160"/>
      <c r="H350" s="160"/>
      <c r="I350" s="160"/>
      <c r="J350" s="160"/>
      <c r="K350" s="141"/>
      <c r="L350" s="141"/>
      <c r="M350" s="141"/>
      <c r="N350" s="141"/>
      <c r="O350" s="141"/>
      <c r="P350" s="141"/>
    </row>
    <row r="351" spans="1:16" s="127" customFormat="1" ht="15">
      <c r="A351" s="29"/>
      <c r="B351" s="223"/>
      <c r="C351" s="160"/>
      <c r="D351" s="160"/>
      <c r="E351" s="160"/>
      <c r="F351" s="160"/>
      <c r="G351" s="160"/>
      <c r="H351" s="160"/>
      <c r="I351" s="160"/>
      <c r="J351" s="160"/>
      <c r="K351" s="141"/>
      <c r="L351" s="141"/>
      <c r="M351" s="141"/>
      <c r="N351" s="141"/>
      <c r="O351" s="141"/>
      <c r="P351" s="141"/>
    </row>
    <row r="352" spans="1:16" s="127" customFormat="1" ht="15.75">
      <c r="A352" s="20"/>
      <c r="B352" s="224"/>
      <c r="C352" s="160"/>
      <c r="D352" s="160"/>
      <c r="E352" s="160"/>
      <c r="F352" s="160"/>
      <c r="G352" s="160"/>
      <c r="H352" s="160"/>
      <c r="I352" s="160"/>
      <c r="J352" s="160"/>
      <c r="K352" s="141"/>
      <c r="L352" s="141"/>
      <c r="M352" s="141"/>
      <c r="N352" s="141"/>
      <c r="O352" s="141"/>
      <c r="P352" s="141"/>
    </row>
    <row r="353" spans="1:16" s="127" customFormat="1" ht="15">
      <c r="A353" s="29"/>
      <c r="B353" s="128"/>
      <c r="C353" s="160"/>
      <c r="D353" s="160"/>
      <c r="E353" s="160"/>
      <c r="F353" s="160"/>
      <c r="G353" s="160"/>
      <c r="H353" s="160"/>
      <c r="I353" s="160"/>
      <c r="J353" s="160"/>
      <c r="K353" s="141"/>
      <c r="L353" s="141"/>
      <c r="M353" s="141"/>
      <c r="N353" s="141"/>
      <c r="O353" s="141"/>
      <c r="P353" s="141"/>
    </row>
    <row r="354" spans="1:16" s="127" customFormat="1" ht="15">
      <c r="A354" s="29"/>
      <c r="B354" s="223"/>
      <c r="C354" s="157"/>
      <c r="D354" s="157"/>
      <c r="E354" s="157"/>
      <c r="F354" s="157"/>
      <c r="G354" s="157"/>
      <c r="H354" s="157"/>
      <c r="I354" s="157"/>
      <c r="J354" s="157"/>
      <c r="K354" s="141"/>
      <c r="L354" s="141"/>
      <c r="M354" s="141"/>
      <c r="N354" s="141"/>
      <c r="O354" s="141"/>
      <c r="P354" s="141"/>
    </row>
    <row r="355" spans="1:16" ht="15">
      <c r="A355" s="29"/>
      <c r="B355" s="224"/>
      <c r="C355" s="157"/>
      <c r="D355" s="157"/>
      <c r="E355" s="157"/>
      <c r="F355" s="157"/>
      <c r="G355" s="157"/>
      <c r="H355" s="157"/>
      <c r="I355" s="157"/>
      <c r="J355" s="157"/>
      <c r="K355" s="141"/>
      <c r="L355" s="141"/>
      <c r="M355" s="141"/>
      <c r="N355" s="141"/>
      <c r="O355" s="141"/>
      <c r="P355" s="141"/>
    </row>
    <row r="356" spans="1:16" ht="15">
      <c r="A356" s="29"/>
      <c r="B356" s="128"/>
      <c r="C356" s="157"/>
      <c r="D356" s="157"/>
      <c r="E356" s="157"/>
      <c r="F356" s="157"/>
      <c r="G356" s="157"/>
      <c r="H356" s="157"/>
      <c r="I356" s="157"/>
      <c r="J356" s="157"/>
      <c r="K356" s="141"/>
      <c r="L356" s="141"/>
      <c r="M356" s="141"/>
      <c r="N356" s="141"/>
      <c r="O356" s="141"/>
      <c r="P356" s="141"/>
    </row>
    <row r="357" spans="1:16" ht="15">
      <c r="A357" s="29"/>
      <c r="B357" s="223"/>
      <c r="C357" s="157"/>
      <c r="D357" s="157"/>
      <c r="E357" s="157"/>
      <c r="F357" s="157"/>
      <c r="G357" s="157"/>
      <c r="H357" s="157"/>
      <c r="I357" s="157"/>
      <c r="J357" s="157"/>
      <c r="K357" s="141"/>
      <c r="L357" s="141"/>
      <c r="M357" s="141"/>
      <c r="N357" s="141"/>
      <c r="O357" s="141"/>
      <c r="P357" s="141"/>
    </row>
    <row r="358" spans="1:16" ht="15">
      <c r="A358" s="29"/>
      <c r="B358" s="223"/>
      <c r="C358" s="157"/>
      <c r="D358" s="157"/>
      <c r="E358" s="157"/>
      <c r="F358" s="157"/>
      <c r="G358" s="157"/>
      <c r="H358" s="157"/>
      <c r="I358" s="157"/>
      <c r="J358" s="157"/>
      <c r="K358" s="141"/>
      <c r="L358" s="141"/>
      <c r="M358" s="141"/>
      <c r="N358" s="141"/>
      <c r="O358" s="141"/>
      <c r="P358" s="141"/>
    </row>
    <row r="359" spans="1:16" ht="15">
      <c r="A359" s="29"/>
      <c r="B359" s="224"/>
      <c r="C359" s="157"/>
      <c r="D359" s="157"/>
      <c r="E359" s="157"/>
      <c r="F359" s="157"/>
      <c r="G359" s="157"/>
      <c r="H359" s="157"/>
      <c r="I359" s="157"/>
      <c r="J359" s="157"/>
      <c r="K359" s="141"/>
      <c r="L359" s="141"/>
      <c r="M359" s="141"/>
      <c r="N359" s="141"/>
      <c r="O359" s="141"/>
      <c r="P359" s="141"/>
    </row>
    <row r="360" spans="1:16" ht="15">
      <c r="A360" s="29"/>
      <c r="B360" s="128"/>
      <c r="C360" s="157"/>
      <c r="D360" s="157"/>
      <c r="E360" s="157"/>
      <c r="F360" s="157"/>
      <c r="G360" s="157"/>
      <c r="H360" s="157"/>
      <c r="I360" s="157"/>
      <c r="J360" s="157"/>
      <c r="K360" s="141"/>
      <c r="L360" s="141"/>
      <c r="M360" s="141"/>
      <c r="N360" s="141"/>
      <c r="O360" s="141"/>
      <c r="P360" s="141"/>
    </row>
    <row r="361" spans="1:16" ht="15">
      <c r="A361" s="29"/>
      <c r="B361" s="223"/>
      <c r="C361" s="157"/>
      <c r="D361" s="157"/>
      <c r="E361" s="157"/>
      <c r="F361" s="157"/>
      <c r="G361" s="157"/>
      <c r="H361" s="157"/>
      <c r="I361" s="157"/>
      <c r="J361" s="157"/>
      <c r="K361" s="141"/>
      <c r="L361" s="141"/>
      <c r="M361" s="141"/>
      <c r="N361" s="141"/>
      <c r="O361" s="141"/>
      <c r="P361" s="141"/>
    </row>
    <row r="362" spans="1:16" ht="15">
      <c r="A362" s="29"/>
      <c r="B362" s="223"/>
      <c r="C362" s="157"/>
      <c r="D362" s="157"/>
      <c r="E362" s="157"/>
      <c r="F362" s="157"/>
      <c r="G362" s="157"/>
      <c r="H362" s="157"/>
      <c r="I362" s="157"/>
      <c r="J362" s="157"/>
      <c r="K362" s="141"/>
      <c r="L362" s="141"/>
      <c r="M362" s="141"/>
      <c r="N362" s="141"/>
      <c r="O362" s="141"/>
      <c r="P362" s="141"/>
    </row>
    <row r="363" spans="1:16" ht="15">
      <c r="A363" s="29"/>
      <c r="B363" s="128"/>
      <c r="C363" s="157"/>
      <c r="D363" s="157"/>
      <c r="E363" s="157"/>
      <c r="F363" s="157"/>
      <c r="G363" s="157"/>
      <c r="H363" s="157"/>
      <c r="I363" s="157"/>
      <c r="J363" s="157"/>
      <c r="K363" s="141"/>
      <c r="L363" s="141"/>
      <c r="M363" s="141"/>
      <c r="N363" s="141"/>
      <c r="O363" s="141"/>
      <c r="P363" s="141"/>
    </row>
    <row r="364" spans="1:16" ht="15.75">
      <c r="A364" s="20"/>
      <c r="B364" s="128"/>
      <c r="C364" s="157"/>
      <c r="D364" s="157"/>
      <c r="E364" s="157"/>
      <c r="F364" s="157"/>
      <c r="G364" s="157"/>
      <c r="H364" s="157"/>
      <c r="I364" s="157"/>
      <c r="J364" s="157"/>
      <c r="K364" s="141"/>
      <c r="L364" s="141"/>
      <c r="M364" s="141"/>
      <c r="N364" s="141"/>
      <c r="O364" s="141"/>
      <c r="P364" s="141"/>
    </row>
    <row r="365" spans="1:16" ht="15">
      <c r="A365" s="29"/>
      <c r="B365" s="223"/>
      <c r="C365" s="157"/>
      <c r="D365" s="157"/>
      <c r="E365" s="157"/>
      <c r="F365" s="157"/>
      <c r="G365" s="157"/>
      <c r="H365" s="157"/>
      <c r="I365" s="157"/>
      <c r="J365" s="157"/>
      <c r="K365" s="141"/>
      <c r="L365" s="141"/>
      <c r="M365" s="141"/>
      <c r="N365" s="141"/>
      <c r="O365" s="141"/>
      <c r="P365" s="141"/>
    </row>
    <row r="366" spans="1:16" ht="15">
      <c r="A366" s="29"/>
      <c r="B366" s="146"/>
      <c r="C366" s="127"/>
      <c r="D366" s="127"/>
      <c r="E366" s="147"/>
      <c r="F366" s="147"/>
      <c r="G366" s="127"/>
      <c r="H366" s="127"/>
      <c r="I366" s="127"/>
      <c r="J366" s="127"/>
      <c r="K366" s="127"/>
      <c r="L366" s="127"/>
      <c r="M366" s="127"/>
      <c r="N366" s="127"/>
      <c r="O366" s="127"/>
      <c r="P366" s="127"/>
    </row>
    <row r="367" spans="1:16" ht="15">
      <c r="A367" s="29"/>
      <c r="B367" s="146"/>
      <c r="C367" s="127"/>
      <c r="D367" s="127"/>
      <c r="E367" s="147"/>
      <c r="F367" s="147"/>
      <c r="G367" s="127"/>
      <c r="H367" s="127"/>
      <c r="I367" s="127"/>
      <c r="J367" s="127"/>
      <c r="K367" s="127"/>
      <c r="L367" s="127"/>
      <c r="M367" s="127"/>
      <c r="N367" s="127"/>
      <c r="O367" s="127"/>
      <c r="P367" s="127"/>
    </row>
    <row r="368" spans="1:16" ht="15">
      <c r="A368" s="29"/>
      <c r="B368" s="146"/>
      <c r="C368" s="127"/>
      <c r="D368" s="127"/>
      <c r="E368" s="147"/>
      <c r="F368" s="147"/>
      <c r="G368" s="127"/>
      <c r="H368" s="127"/>
      <c r="I368" s="127"/>
      <c r="J368" s="127"/>
      <c r="K368" s="127"/>
      <c r="L368" s="127"/>
      <c r="M368" s="127"/>
      <c r="N368" s="127"/>
      <c r="O368" s="127"/>
      <c r="P368" s="127"/>
    </row>
    <row r="369" spans="1:16" ht="15">
      <c r="A369" s="29"/>
      <c r="B369" s="146"/>
      <c r="C369" s="127"/>
      <c r="D369" s="127"/>
      <c r="E369" s="147"/>
      <c r="F369" s="147"/>
      <c r="G369" s="127"/>
      <c r="H369" s="127"/>
      <c r="I369" s="127"/>
      <c r="J369" s="127"/>
      <c r="K369" s="127"/>
      <c r="L369" s="127"/>
      <c r="M369" s="127"/>
      <c r="N369" s="127"/>
      <c r="O369" s="127"/>
      <c r="P369" s="127"/>
    </row>
    <row r="370" spans="1:16" ht="15">
      <c r="A370" s="29"/>
      <c r="B370" s="146"/>
      <c r="C370" s="127"/>
      <c r="D370" s="127"/>
      <c r="E370" s="147"/>
      <c r="F370" s="147"/>
      <c r="G370" s="127"/>
      <c r="H370" s="127"/>
      <c r="I370" s="127"/>
      <c r="J370" s="127"/>
      <c r="K370" s="127"/>
      <c r="L370" s="127"/>
      <c r="M370" s="127"/>
      <c r="N370" s="127"/>
      <c r="O370" s="127"/>
      <c r="P370" s="127"/>
    </row>
    <row r="371" spans="1:16" ht="15">
      <c r="A371" s="29"/>
      <c r="B371" s="146"/>
      <c r="C371" s="127"/>
      <c r="D371" s="127"/>
      <c r="E371" s="147"/>
      <c r="F371" s="147"/>
      <c r="G371" s="127"/>
      <c r="H371" s="127"/>
      <c r="I371" s="127"/>
      <c r="J371" s="127"/>
      <c r="K371" s="127"/>
      <c r="L371" s="127"/>
      <c r="M371" s="127"/>
      <c r="N371" s="127"/>
      <c r="O371" s="127"/>
      <c r="P371" s="127"/>
    </row>
    <row r="372" spans="1:16" ht="15">
      <c r="A372" s="29"/>
      <c r="B372" s="146"/>
      <c r="C372" s="127"/>
      <c r="D372" s="127"/>
      <c r="E372" s="147"/>
      <c r="F372" s="147"/>
      <c r="G372" s="127"/>
      <c r="H372" s="127"/>
      <c r="I372" s="127"/>
      <c r="J372" s="127"/>
      <c r="K372" s="127"/>
      <c r="L372" s="127"/>
      <c r="M372" s="127"/>
      <c r="N372" s="127"/>
      <c r="O372" s="127"/>
      <c r="P372" s="127"/>
    </row>
    <row r="373" spans="1:16" ht="15">
      <c r="A373" s="29"/>
      <c r="B373" s="146"/>
      <c r="C373" s="127"/>
      <c r="D373" s="127"/>
      <c r="E373" s="147"/>
      <c r="F373" s="147"/>
      <c r="G373" s="127"/>
      <c r="H373" s="127"/>
      <c r="I373" s="127"/>
      <c r="J373" s="127"/>
      <c r="K373" s="127"/>
      <c r="L373" s="127"/>
      <c r="M373" s="127"/>
      <c r="N373" s="127"/>
      <c r="O373" s="127"/>
      <c r="P373" s="127"/>
    </row>
    <row r="374" spans="1:16" ht="15">
      <c r="A374" s="29"/>
      <c r="B374" s="146"/>
      <c r="C374" s="127"/>
      <c r="D374" s="127"/>
      <c r="E374" s="147"/>
      <c r="F374" s="147"/>
      <c r="G374" s="127"/>
      <c r="H374" s="127"/>
      <c r="I374" s="127"/>
      <c r="J374" s="127"/>
      <c r="K374" s="127"/>
      <c r="L374" s="127"/>
      <c r="M374" s="127"/>
      <c r="N374" s="127"/>
      <c r="O374" s="127"/>
      <c r="P374" s="127"/>
    </row>
    <row r="375" spans="1:16" ht="15">
      <c r="A375" s="29"/>
      <c r="B375" s="146"/>
      <c r="C375" s="127"/>
      <c r="D375" s="127"/>
      <c r="E375" s="147"/>
      <c r="F375" s="147"/>
      <c r="G375" s="127"/>
      <c r="H375" s="127"/>
      <c r="I375" s="127"/>
      <c r="J375" s="127"/>
      <c r="K375" s="127"/>
      <c r="L375" s="127"/>
      <c r="M375" s="127"/>
      <c r="N375" s="127"/>
      <c r="O375" s="127"/>
      <c r="P375" s="127"/>
    </row>
    <row r="376" spans="1:16" ht="15">
      <c r="A376" s="29"/>
      <c r="B376" s="146"/>
      <c r="C376" s="127"/>
      <c r="D376" s="127"/>
      <c r="E376" s="147"/>
      <c r="F376" s="147"/>
      <c r="G376" s="127"/>
      <c r="H376" s="127"/>
      <c r="I376" s="127"/>
      <c r="J376" s="127"/>
      <c r="K376" s="127"/>
      <c r="L376" s="127"/>
      <c r="M376" s="127"/>
      <c r="N376" s="127"/>
      <c r="O376" s="127"/>
      <c r="P376" s="127"/>
    </row>
    <row r="377" spans="1:16" ht="15">
      <c r="A377" s="29"/>
      <c r="B377" s="146"/>
      <c r="C377" s="127"/>
      <c r="D377" s="127"/>
      <c r="E377" s="147"/>
      <c r="F377" s="147"/>
      <c r="G377" s="127"/>
      <c r="H377" s="127"/>
      <c r="I377" s="127"/>
      <c r="J377" s="127"/>
      <c r="K377" s="127"/>
      <c r="L377" s="127"/>
      <c r="M377" s="127"/>
      <c r="N377" s="127"/>
      <c r="O377" s="127"/>
      <c r="P377" s="127"/>
    </row>
    <row r="378" spans="1:16" ht="15">
      <c r="A378" s="29"/>
      <c r="B378" s="146"/>
      <c r="C378" s="127"/>
      <c r="D378" s="127"/>
      <c r="E378" s="147"/>
      <c r="F378" s="147"/>
      <c r="G378" s="127"/>
      <c r="H378" s="127"/>
      <c r="I378" s="127"/>
      <c r="J378" s="127"/>
      <c r="K378" s="127"/>
      <c r="L378" s="127"/>
      <c r="M378" s="127"/>
      <c r="N378" s="127"/>
      <c r="O378" s="127"/>
      <c r="P378" s="127"/>
    </row>
    <row r="379" spans="1:16" ht="15">
      <c r="A379" s="29"/>
      <c r="B379" s="146"/>
      <c r="C379" s="127"/>
      <c r="D379" s="127"/>
      <c r="E379" s="147"/>
      <c r="F379" s="147"/>
      <c r="G379" s="127"/>
      <c r="H379" s="127"/>
      <c r="I379" s="127"/>
      <c r="J379" s="127"/>
      <c r="K379" s="127"/>
      <c r="L379" s="127"/>
      <c r="M379" s="127"/>
      <c r="N379" s="127"/>
      <c r="O379" s="127"/>
      <c r="P379" s="127"/>
    </row>
    <row r="380" spans="1:16" ht="15">
      <c r="A380" s="29"/>
      <c r="B380" s="146"/>
      <c r="C380" s="127"/>
      <c r="D380" s="127"/>
      <c r="E380" s="147"/>
      <c r="F380" s="147"/>
      <c r="G380" s="127"/>
      <c r="H380" s="127"/>
      <c r="I380" s="127"/>
      <c r="J380" s="127"/>
      <c r="K380" s="127"/>
      <c r="L380" s="127"/>
      <c r="M380" s="127"/>
      <c r="N380" s="127"/>
      <c r="O380" s="127"/>
      <c r="P380" s="127"/>
    </row>
    <row r="381" spans="1:16" ht="15">
      <c r="A381" s="29"/>
      <c r="B381" s="146"/>
      <c r="C381" s="127"/>
      <c r="D381" s="127"/>
      <c r="E381" s="147"/>
      <c r="F381" s="147"/>
      <c r="G381" s="127"/>
      <c r="H381" s="127"/>
      <c r="I381" s="127"/>
      <c r="J381" s="127"/>
      <c r="K381" s="127"/>
      <c r="L381" s="127"/>
      <c r="M381" s="127"/>
      <c r="N381" s="127"/>
      <c r="O381" s="127"/>
      <c r="P381" s="127"/>
    </row>
    <row r="382" spans="1:16" ht="15.75">
      <c r="A382" s="20"/>
      <c r="B382" s="146"/>
      <c r="C382" s="127"/>
      <c r="D382" s="127"/>
      <c r="E382" s="147"/>
      <c r="F382" s="147"/>
      <c r="G382" s="127"/>
      <c r="H382" s="127"/>
      <c r="I382" s="127"/>
      <c r="J382" s="127"/>
      <c r="K382" s="127"/>
      <c r="L382" s="127"/>
      <c r="M382" s="127"/>
      <c r="N382" s="127"/>
      <c r="O382" s="127"/>
      <c r="P382" s="127"/>
    </row>
    <row r="383" spans="1:16" ht="15">
      <c r="A383" s="29"/>
      <c r="B383" s="146"/>
      <c r="C383" s="127"/>
      <c r="D383" s="127"/>
      <c r="E383" s="147"/>
      <c r="F383" s="147"/>
      <c r="G383" s="127"/>
      <c r="H383" s="127"/>
      <c r="I383" s="127"/>
      <c r="J383" s="127"/>
      <c r="K383" s="127"/>
      <c r="L383" s="127"/>
      <c r="M383" s="127"/>
      <c r="N383" s="127"/>
      <c r="O383" s="127"/>
      <c r="P383" s="127"/>
    </row>
    <row r="384" spans="1:16" ht="15">
      <c r="A384" s="29"/>
      <c r="B384" s="146"/>
      <c r="C384" s="127"/>
      <c r="D384" s="127"/>
      <c r="E384" s="147"/>
      <c r="F384" s="147"/>
      <c r="G384" s="127"/>
      <c r="H384" s="127"/>
      <c r="I384" s="127"/>
      <c r="J384" s="127"/>
      <c r="K384" s="127"/>
      <c r="L384" s="127"/>
      <c r="M384" s="127"/>
      <c r="N384" s="127"/>
      <c r="O384" s="127"/>
      <c r="P384" s="127"/>
    </row>
    <row r="385" spans="1:16" ht="15">
      <c r="A385" s="29"/>
      <c r="B385" s="146"/>
      <c r="C385" s="127"/>
      <c r="D385" s="127"/>
      <c r="E385" s="147"/>
      <c r="F385" s="147"/>
      <c r="G385" s="127"/>
      <c r="H385" s="127"/>
      <c r="I385" s="127"/>
      <c r="J385" s="127"/>
      <c r="K385" s="127"/>
      <c r="L385" s="127"/>
      <c r="M385" s="127"/>
      <c r="N385" s="127"/>
      <c r="O385" s="127"/>
      <c r="P385" s="127"/>
    </row>
    <row r="386" spans="1:16" ht="15">
      <c r="A386" s="136"/>
      <c r="B386" s="146"/>
      <c r="C386" s="127"/>
      <c r="D386" s="127"/>
      <c r="E386" s="147"/>
      <c r="F386" s="147"/>
      <c r="G386" s="127"/>
      <c r="H386" s="127"/>
      <c r="I386" s="127"/>
      <c r="J386" s="127"/>
      <c r="K386" s="127"/>
      <c r="L386" s="127"/>
      <c r="M386" s="127"/>
      <c r="N386" s="127"/>
      <c r="O386" s="127"/>
      <c r="P386" s="127"/>
    </row>
    <row r="387" spans="1:16" ht="15">
      <c r="A387" s="136"/>
      <c r="B387" s="146"/>
      <c r="C387" s="127"/>
      <c r="D387" s="127"/>
      <c r="E387" s="147"/>
      <c r="F387" s="147"/>
      <c r="G387" s="127"/>
      <c r="H387" s="127"/>
      <c r="I387" s="127"/>
      <c r="J387" s="127"/>
      <c r="K387" s="127"/>
      <c r="L387" s="127"/>
      <c r="M387" s="127"/>
      <c r="N387" s="127"/>
      <c r="O387" s="127"/>
      <c r="P387" s="127"/>
    </row>
    <row r="388" spans="1:16">
      <c r="A388" s="146"/>
      <c r="B388" s="146"/>
      <c r="C388" s="127"/>
      <c r="D388" s="127"/>
      <c r="E388" s="147"/>
      <c r="F388" s="147"/>
      <c r="G388" s="127"/>
      <c r="H388" s="127"/>
      <c r="I388" s="127"/>
      <c r="J388" s="127"/>
      <c r="K388" s="127"/>
      <c r="L388" s="127"/>
      <c r="M388" s="127"/>
      <c r="N388" s="127"/>
      <c r="O388" s="127"/>
      <c r="P388" s="127"/>
    </row>
    <row r="389" spans="1:16">
      <c r="A389" s="146"/>
      <c r="B389" s="146"/>
      <c r="C389" s="127"/>
      <c r="D389" s="127"/>
      <c r="E389" s="147"/>
      <c r="F389" s="147"/>
      <c r="G389" s="127"/>
      <c r="H389" s="127"/>
      <c r="I389" s="127"/>
      <c r="J389" s="127"/>
      <c r="K389" s="127"/>
      <c r="L389" s="127"/>
      <c r="M389" s="127"/>
      <c r="N389" s="127"/>
      <c r="O389" s="127"/>
      <c r="P389" s="127"/>
    </row>
    <row r="390" spans="1:16">
      <c r="A390" s="127"/>
      <c r="B390" s="127"/>
      <c r="C390" s="127"/>
      <c r="D390" s="127"/>
      <c r="E390" s="127"/>
      <c r="F390" s="127"/>
      <c r="G390" s="127"/>
      <c r="H390" s="127"/>
      <c r="I390" s="127"/>
      <c r="J390" s="127"/>
      <c r="K390" s="127"/>
      <c r="L390" s="127"/>
      <c r="M390" s="127"/>
      <c r="N390" s="127"/>
      <c r="O390" s="127"/>
      <c r="P390" s="127"/>
    </row>
    <row r="391" spans="1:16">
      <c r="A391" s="127"/>
      <c r="B391" s="127"/>
      <c r="C391" s="127"/>
      <c r="D391" s="127"/>
      <c r="E391" s="127"/>
      <c r="F391" s="127"/>
      <c r="G391" s="127"/>
      <c r="H391" s="127"/>
      <c r="I391" s="127"/>
      <c r="J391" s="127"/>
      <c r="K391" s="127"/>
      <c r="L391" s="127"/>
      <c r="M391" s="127"/>
      <c r="N391" s="127"/>
      <c r="O391" s="127"/>
      <c r="P391"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C040F-02E0-4012-BD43-B390C690C519}">
  <sheetPr>
    <pageSetUpPr fitToPage="1"/>
  </sheetPr>
  <dimension ref="A1:P392"/>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1930</v>
      </c>
      <c r="B1" s="116"/>
      <c r="E1" s="117"/>
      <c r="F1" s="117"/>
      <c r="G1" s="117"/>
      <c r="H1" s="117"/>
      <c r="I1" s="117"/>
    </row>
    <row r="2" spans="1:16" ht="15">
      <c r="A2" s="2" t="s">
        <v>1931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1892</v>
      </c>
      <c r="B5" s="554" t="s">
        <v>159</v>
      </c>
      <c r="C5" s="554"/>
      <c r="D5" s="556" t="s">
        <v>169</v>
      </c>
      <c r="E5" s="556"/>
      <c r="F5" s="556"/>
      <c r="G5" s="556"/>
      <c r="H5" s="556"/>
      <c r="I5" s="556"/>
      <c r="J5" s="122"/>
      <c r="K5" s="556" t="s">
        <v>170</v>
      </c>
      <c r="L5" s="556"/>
      <c r="M5" s="556"/>
      <c r="N5" s="556"/>
      <c r="O5" s="556"/>
      <c r="P5" s="556"/>
    </row>
    <row r="6" spans="1:16" ht="38.25" customHeight="1" thickBot="1">
      <c r="A6" s="548"/>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20" customFormat="1" ht="18" customHeight="1">
      <c r="A9" s="20" t="s">
        <v>750</v>
      </c>
    </row>
    <row r="10" spans="1:16" ht="18" customHeight="1">
      <c r="A10" s="29" t="s">
        <v>708</v>
      </c>
      <c r="B10" s="78">
        <v>2322</v>
      </c>
      <c r="C10" s="78">
        <v>3092</v>
      </c>
      <c r="D10" s="78">
        <v>754</v>
      </c>
      <c r="E10" s="78">
        <v>1198</v>
      </c>
      <c r="F10" s="78">
        <v>1442</v>
      </c>
      <c r="G10" s="78">
        <v>1743</v>
      </c>
      <c r="H10" s="78">
        <v>126</v>
      </c>
      <c r="I10" s="78">
        <v>151</v>
      </c>
      <c r="J10" s="143"/>
      <c r="K10" s="137">
        <f t="shared" ref="K10:L14" si="0">(D10+H10)/F10*100</f>
        <v>61.026352288488205</v>
      </c>
      <c r="L10" s="137">
        <f t="shared" si="0"/>
        <v>77.395295467584617</v>
      </c>
      <c r="M10" s="138">
        <f t="shared" ref="M10:N14" si="1">D10/F10*100</f>
        <v>52.288488210818308</v>
      </c>
      <c r="N10" s="138">
        <f t="shared" si="1"/>
        <v>68.732071141709696</v>
      </c>
      <c r="O10" s="138">
        <f t="shared" ref="O10:P14" si="2">H10/F10*100</f>
        <v>8.7378640776699026</v>
      </c>
      <c r="P10" s="138">
        <f t="shared" si="2"/>
        <v>8.6632243258749284</v>
      </c>
    </row>
    <row r="11" spans="1:16" ht="18" customHeight="1">
      <c r="A11" s="29" t="s">
        <v>34</v>
      </c>
      <c r="B11" s="78">
        <v>2203</v>
      </c>
      <c r="C11" s="78">
        <v>3617</v>
      </c>
      <c r="D11" s="78">
        <v>559</v>
      </c>
      <c r="E11" s="78">
        <v>1186</v>
      </c>
      <c r="F11" s="78">
        <v>1540</v>
      </c>
      <c r="G11" s="78">
        <v>2271</v>
      </c>
      <c r="H11" s="78">
        <v>104</v>
      </c>
      <c r="I11" s="78">
        <v>160</v>
      </c>
      <c r="J11" s="143"/>
      <c r="K11" s="137">
        <f t="shared" si="0"/>
        <v>43.051948051948052</v>
      </c>
      <c r="L11" s="137">
        <f t="shared" si="0"/>
        <v>59.269044473800093</v>
      </c>
      <c r="M11" s="138">
        <f t="shared" si="1"/>
        <v>36.298701298701296</v>
      </c>
      <c r="N11" s="138">
        <f t="shared" si="1"/>
        <v>52.223690004403345</v>
      </c>
      <c r="O11" s="138">
        <f t="shared" si="2"/>
        <v>6.7532467532467528</v>
      </c>
      <c r="P11" s="138">
        <f t="shared" si="2"/>
        <v>7.0453544693967416</v>
      </c>
    </row>
    <row r="12" spans="1:16" ht="18" customHeight="1">
      <c r="A12" s="29" t="s">
        <v>709</v>
      </c>
      <c r="B12" s="78">
        <v>26093</v>
      </c>
      <c r="C12" s="78">
        <v>30025</v>
      </c>
      <c r="D12" s="78">
        <v>7866</v>
      </c>
      <c r="E12" s="78">
        <v>9044</v>
      </c>
      <c r="F12" s="78">
        <v>17681</v>
      </c>
      <c r="G12" s="78">
        <v>19362</v>
      </c>
      <c r="H12" s="78">
        <v>546</v>
      </c>
      <c r="I12" s="78">
        <v>1619</v>
      </c>
      <c r="J12" s="143"/>
      <c r="K12" s="137">
        <f t="shared" si="0"/>
        <v>47.576494542163907</v>
      </c>
      <c r="L12" s="137">
        <f t="shared" si="0"/>
        <v>55.071790104328066</v>
      </c>
      <c r="M12" s="138">
        <f t="shared" si="1"/>
        <v>44.488433912109045</v>
      </c>
      <c r="N12" s="138">
        <f t="shared" si="1"/>
        <v>46.710050614605933</v>
      </c>
      <c r="O12" s="138">
        <f t="shared" si="2"/>
        <v>3.0880606300548612</v>
      </c>
      <c r="P12" s="138">
        <f t="shared" si="2"/>
        <v>8.3617394897221367</v>
      </c>
    </row>
    <row r="13" spans="1:16" ht="18" customHeight="1">
      <c r="A13" s="29" t="s">
        <v>710</v>
      </c>
      <c r="B13" s="78">
        <v>10890</v>
      </c>
      <c r="C13" s="78">
        <v>15101</v>
      </c>
      <c r="D13" s="78">
        <v>3615</v>
      </c>
      <c r="E13" s="78">
        <v>5484</v>
      </c>
      <c r="F13" s="78">
        <v>6874</v>
      </c>
      <c r="G13" s="78">
        <v>8789</v>
      </c>
      <c r="H13" s="78">
        <v>401</v>
      </c>
      <c r="I13" s="78">
        <v>828</v>
      </c>
      <c r="J13" s="143"/>
      <c r="K13" s="137">
        <f t="shared" si="0"/>
        <v>58.423043351760249</v>
      </c>
      <c r="L13" s="137">
        <f t="shared" si="0"/>
        <v>71.81704403231312</v>
      </c>
      <c r="M13" s="138">
        <f t="shared" si="1"/>
        <v>52.589467558917654</v>
      </c>
      <c r="N13" s="138">
        <f t="shared" si="1"/>
        <v>62.396177039481174</v>
      </c>
      <c r="O13" s="138">
        <f t="shared" si="2"/>
        <v>5.8335757928425958</v>
      </c>
      <c r="P13" s="138">
        <f t="shared" si="2"/>
        <v>9.4208669928319484</v>
      </c>
    </row>
    <row r="14" spans="1:16" ht="18" customHeight="1">
      <c r="A14" s="29" t="s">
        <v>711</v>
      </c>
      <c r="B14" s="78">
        <v>16881</v>
      </c>
      <c r="C14" s="78">
        <v>23967</v>
      </c>
      <c r="D14" s="78">
        <v>5775</v>
      </c>
      <c r="E14" s="78">
        <v>8645</v>
      </c>
      <c r="F14" s="78">
        <v>10692</v>
      </c>
      <c r="G14" s="78">
        <v>14603</v>
      </c>
      <c r="H14" s="78">
        <v>414</v>
      </c>
      <c r="I14" s="78">
        <v>719</v>
      </c>
      <c r="J14" s="143"/>
      <c r="K14" s="137">
        <f t="shared" si="0"/>
        <v>57.88439955106621</v>
      </c>
      <c r="L14" s="137">
        <f t="shared" si="0"/>
        <v>64.123810175991238</v>
      </c>
      <c r="M14" s="138">
        <f t="shared" si="1"/>
        <v>54.012345679012341</v>
      </c>
      <c r="N14" s="138">
        <f t="shared" si="1"/>
        <v>59.200164349791137</v>
      </c>
      <c r="O14" s="138">
        <f t="shared" si="2"/>
        <v>3.872053872053872</v>
      </c>
      <c r="P14" s="138">
        <f t="shared" si="2"/>
        <v>4.9236458262000955</v>
      </c>
    </row>
    <row r="15" spans="1:16" ht="18" customHeight="1">
      <c r="A15" s="29"/>
      <c r="B15" s="277"/>
      <c r="C15" s="277"/>
      <c r="D15" s="141"/>
      <c r="E15" s="141"/>
      <c r="F15" s="141"/>
      <c r="G15" s="141"/>
      <c r="H15" s="141"/>
      <c r="I15" s="141"/>
      <c r="J15" s="141"/>
      <c r="K15" s="141"/>
      <c r="L15" s="141"/>
      <c r="M15" s="141"/>
      <c r="N15" s="141"/>
      <c r="O15" s="141"/>
      <c r="P15" s="141"/>
    </row>
    <row r="16" spans="1:16" s="127" customFormat="1" ht="18" customHeight="1">
      <c r="A16" s="20" t="s">
        <v>712</v>
      </c>
      <c r="B16" s="132"/>
      <c r="C16" s="132"/>
      <c r="D16" s="132"/>
      <c r="E16" s="132"/>
      <c r="F16" s="132"/>
      <c r="G16" s="132"/>
      <c r="H16" s="132"/>
      <c r="I16" s="132"/>
      <c r="J16" s="154"/>
      <c r="K16" s="134"/>
      <c r="L16" s="134"/>
      <c r="M16" s="135"/>
      <c r="N16" s="135"/>
      <c r="O16" s="135"/>
      <c r="P16" s="135"/>
    </row>
    <row r="17" spans="1:16" s="127" customFormat="1" ht="18" customHeight="1">
      <c r="A17" s="29" t="s">
        <v>713</v>
      </c>
      <c r="B17" s="78">
        <v>4715</v>
      </c>
      <c r="C17" s="78">
        <v>6657</v>
      </c>
      <c r="D17" s="78">
        <v>1777</v>
      </c>
      <c r="E17" s="78">
        <v>2071</v>
      </c>
      <c r="F17" s="78">
        <v>2689</v>
      </c>
      <c r="G17" s="78">
        <v>4265</v>
      </c>
      <c r="H17" s="78">
        <v>249</v>
      </c>
      <c r="I17" s="78">
        <v>321</v>
      </c>
      <c r="J17" s="143"/>
      <c r="K17" s="137">
        <f t="shared" ref="K17:L32" si="3">(D17+H17)/F17*100</f>
        <v>75.343994049832645</v>
      </c>
      <c r="L17" s="137">
        <f t="shared" si="3"/>
        <v>56.084407971864017</v>
      </c>
      <c r="M17" s="138">
        <f t="shared" ref="M17:N32" si="4">D17/F17*100</f>
        <v>66.084046113796944</v>
      </c>
      <c r="N17" s="138">
        <f t="shared" si="4"/>
        <v>48.558030480656505</v>
      </c>
      <c r="O17" s="138">
        <f t="shared" ref="O17:P32" si="5">H17/F17*100</f>
        <v>9.2599479360357009</v>
      </c>
      <c r="P17" s="138">
        <f t="shared" si="5"/>
        <v>7.5263774912075032</v>
      </c>
    </row>
    <row r="18" spans="1:16" s="127" customFormat="1" ht="18" customHeight="1">
      <c r="A18" s="29" t="s">
        <v>714</v>
      </c>
      <c r="B18" s="78">
        <v>3921</v>
      </c>
      <c r="C18" s="78">
        <v>3649</v>
      </c>
      <c r="D18" s="78">
        <v>1292</v>
      </c>
      <c r="E18" s="78">
        <v>1101</v>
      </c>
      <c r="F18" s="78">
        <v>2421</v>
      </c>
      <c r="G18" s="78">
        <v>2299</v>
      </c>
      <c r="H18" s="78">
        <v>208</v>
      </c>
      <c r="I18" s="78">
        <v>249</v>
      </c>
      <c r="J18" s="104"/>
      <c r="K18" s="137">
        <f t="shared" si="3"/>
        <v>61.957868649318456</v>
      </c>
      <c r="L18" s="137">
        <f t="shared" si="3"/>
        <v>58.721183123096999</v>
      </c>
      <c r="M18" s="138">
        <f t="shared" si="4"/>
        <v>53.366377529946305</v>
      </c>
      <c r="N18" s="138">
        <f t="shared" si="4"/>
        <v>47.890387124836884</v>
      </c>
      <c r="O18" s="138">
        <f t="shared" si="5"/>
        <v>8.5914911193721597</v>
      </c>
      <c r="P18" s="138">
        <f t="shared" si="5"/>
        <v>10.830795998260113</v>
      </c>
    </row>
    <row r="19" spans="1:16" s="127" customFormat="1" ht="18" customHeight="1">
      <c r="A19" s="29" t="s">
        <v>715</v>
      </c>
      <c r="B19" s="78">
        <v>5296</v>
      </c>
      <c r="C19" s="78">
        <v>5424</v>
      </c>
      <c r="D19" s="78">
        <v>1791</v>
      </c>
      <c r="E19" s="78">
        <v>1654</v>
      </c>
      <c r="F19" s="78">
        <v>3249</v>
      </c>
      <c r="G19" s="78">
        <v>3421</v>
      </c>
      <c r="H19" s="78">
        <v>256</v>
      </c>
      <c r="I19" s="78">
        <v>349</v>
      </c>
      <c r="J19" s="104"/>
      <c r="K19" s="137">
        <f t="shared" si="3"/>
        <v>63.004001231148045</v>
      </c>
      <c r="L19" s="137">
        <f t="shared" si="3"/>
        <v>58.550131540485239</v>
      </c>
      <c r="M19" s="138">
        <f t="shared" si="4"/>
        <v>55.124653739612185</v>
      </c>
      <c r="N19" s="138">
        <f t="shared" si="4"/>
        <v>48.348436129786606</v>
      </c>
      <c r="O19" s="138">
        <f t="shared" si="5"/>
        <v>7.8793474915358566</v>
      </c>
      <c r="P19" s="138">
        <f t="shared" si="5"/>
        <v>10.201695410698626</v>
      </c>
    </row>
    <row r="20" spans="1:16" s="127" customFormat="1" ht="18" customHeight="1">
      <c r="A20" s="29" t="s">
        <v>716</v>
      </c>
      <c r="B20" s="78">
        <v>1397</v>
      </c>
      <c r="C20" s="78">
        <v>1378</v>
      </c>
      <c r="D20" s="78">
        <v>505</v>
      </c>
      <c r="E20" s="78">
        <v>461</v>
      </c>
      <c r="F20" s="78">
        <v>816</v>
      </c>
      <c r="G20" s="78">
        <v>834</v>
      </c>
      <c r="H20" s="78">
        <v>76</v>
      </c>
      <c r="I20" s="78">
        <v>83</v>
      </c>
      <c r="J20" s="104"/>
      <c r="K20" s="137">
        <f t="shared" si="3"/>
        <v>71.200980392156865</v>
      </c>
      <c r="L20" s="137">
        <f t="shared" si="3"/>
        <v>65.227817745803364</v>
      </c>
      <c r="M20" s="138">
        <f t="shared" si="4"/>
        <v>61.887254901960787</v>
      </c>
      <c r="N20" s="138">
        <f t="shared" si="4"/>
        <v>55.275779376498804</v>
      </c>
      <c r="O20" s="138">
        <f t="shared" si="5"/>
        <v>9.3137254901960791</v>
      </c>
      <c r="P20" s="138">
        <f t="shared" si="5"/>
        <v>9.9520383693045567</v>
      </c>
    </row>
    <row r="21" spans="1:16" s="127" customFormat="1" ht="18" customHeight="1">
      <c r="A21" s="29" t="s">
        <v>717</v>
      </c>
      <c r="B21" s="78">
        <v>12148</v>
      </c>
      <c r="C21" s="78">
        <v>13293</v>
      </c>
      <c r="D21" s="78">
        <v>4209</v>
      </c>
      <c r="E21" s="78">
        <v>3983</v>
      </c>
      <c r="F21" s="78">
        <v>7155</v>
      </c>
      <c r="G21" s="78">
        <v>8477</v>
      </c>
      <c r="H21" s="78">
        <v>784</v>
      </c>
      <c r="I21" s="78">
        <v>833</v>
      </c>
      <c r="J21" s="104"/>
      <c r="K21" s="137">
        <f t="shared" si="3"/>
        <v>69.783368273934315</v>
      </c>
      <c r="L21" s="137">
        <f t="shared" si="3"/>
        <v>56.812551610239467</v>
      </c>
      <c r="M21" s="138">
        <f t="shared" si="4"/>
        <v>58.825995807127882</v>
      </c>
      <c r="N21" s="138">
        <f t="shared" si="4"/>
        <v>46.985962014863745</v>
      </c>
      <c r="O21" s="138">
        <f t="shared" si="5"/>
        <v>10.957372466806429</v>
      </c>
      <c r="P21" s="138">
        <f t="shared" si="5"/>
        <v>9.8265895953757223</v>
      </c>
    </row>
    <row r="22" spans="1:16" s="127" customFormat="1" ht="18" customHeight="1">
      <c r="A22" s="29" t="s">
        <v>718</v>
      </c>
      <c r="B22" s="78">
        <v>2874</v>
      </c>
      <c r="C22" s="78">
        <v>2179</v>
      </c>
      <c r="D22" s="78">
        <v>1019</v>
      </c>
      <c r="E22" s="78">
        <v>587</v>
      </c>
      <c r="F22" s="78">
        <v>1711</v>
      </c>
      <c r="G22" s="78">
        <v>1463</v>
      </c>
      <c r="H22" s="78">
        <v>144</v>
      </c>
      <c r="I22" s="78">
        <v>129</v>
      </c>
      <c r="J22" s="104"/>
      <c r="K22" s="137">
        <f t="shared" si="3"/>
        <v>67.971946230274696</v>
      </c>
      <c r="L22" s="137">
        <f t="shared" si="3"/>
        <v>48.940533151059469</v>
      </c>
      <c r="M22" s="138">
        <f t="shared" si="4"/>
        <v>59.555815312682647</v>
      </c>
      <c r="N22" s="138">
        <f t="shared" si="4"/>
        <v>40.123034859876967</v>
      </c>
      <c r="O22" s="138">
        <f t="shared" si="5"/>
        <v>8.4161309175920511</v>
      </c>
      <c r="P22" s="138">
        <f t="shared" si="5"/>
        <v>8.8174982911825026</v>
      </c>
    </row>
    <row r="23" spans="1:16" s="127" customFormat="1" ht="18" customHeight="1">
      <c r="A23" s="29" t="s">
        <v>719</v>
      </c>
      <c r="B23" s="78">
        <v>356</v>
      </c>
      <c r="C23" s="78">
        <v>541</v>
      </c>
      <c r="D23" s="78">
        <v>123</v>
      </c>
      <c r="E23" s="78">
        <v>195</v>
      </c>
      <c r="F23" s="78">
        <v>211</v>
      </c>
      <c r="G23" s="78">
        <v>317</v>
      </c>
      <c r="H23" s="78">
        <v>22</v>
      </c>
      <c r="I23" s="78">
        <v>29</v>
      </c>
      <c r="J23" s="104"/>
      <c r="K23" s="137">
        <f t="shared" si="3"/>
        <v>68.720379146919427</v>
      </c>
      <c r="L23" s="137">
        <f t="shared" si="3"/>
        <v>70.662460567823345</v>
      </c>
      <c r="M23" s="138">
        <f t="shared" si="4"/>
        <v>58.293838862559241</v>
      </c>
      <c r="N23" s="138">
        <f t="shared" si="4"/>
        <v>61.514195583596212</v>
      </c>
      <c r="O23" s="138">
        <f t="shared" si="5"/>
        <v>10.42654028436019</v>
      </c>
      <c r="P23" s="138">
        <f t="shared" si="5"/>
        <v>9.1482649842271293</v>
      </c>
    </row>
    <row r="24" spans="1:16" s="127" customFormat="1" ht="18" customHeight="1">
      <c r="A24" s="29" t="s">
        <v>720</v>
      </c>
      <c r="B24" s="78">
        <v>7002</v>
      </c>
      <c r="C24" s="78">
        <v>6364</v>
      </c>
      <c r="D24" s="78">
        <v>2256</v>
      </c>
      <c r="E24" s="78">
        <v>1961</v>
      </c>
      <c r="F24" s="78">
        <v>4410</v>
      </c>
      <c r="G24" s="78">
        <v>3966</v>
      </c>
      <c r="H24" s="78">
        <v>336</v>
      </c>
      <c r="I24" s="78">
        <v>437</v>
      </c>
      <c r="J24" s="104"/>
      <c r="K24" s="137">
        <f t="shared" si="3"/>
        <v>58.775510204081641</v>
      </c>
      <c r="L24" s="137">
        <f t="shared" si="3"/>
        <v>60.463943519919319</v>
      </c>
      <c r="M24" s="138">
        <f t="shared" si="4"/>
        <v>51.156462585034014</v>
      </c>
      <c r="N24" s="138">
        <f t="shared" si="4"/>
        <v>49.445284921835601</v>
      </c>
      <c r="O24" s="138">
        <f t="shared" si="5"/>
        <v>7.6190476190476195</v>
      </c>
      <c r="P24" s="138">
        <f t="shared" si="5"/>
        <v>11.018658598083711</v>
      </c>
    </row>
    <row r="25" spans="1:16" s="127" customFormat="1" ht="18" customHeight="1">
      <c r="A25" s="29" t="s">
        <v>721</v>
      </c>
      <c r="B25" s="78">
        <v>9330</v>
      </c>
      <c r="C25" s="78">
        <v>9189</v>
      </c>
      <c r="D25" s="78">
        <v>3263</v>
      </c>
      <c r="E25" s="78">
        <v>2811</v>
      </c>
      <c r="F25" s="78">
        <v>5511</v>
      </c>
      <c r="G25" s="78">
        <v>5760</v>
      </c>
      <c r="H25" s="78">
        <v>556</v>
      </c>
      <c r="I25" s="78">
        <v>618</v>
      </c>
      <c r="J25" s="104"/>
      <c r="K25" s="137">
        <f t="shared" si="3"/>
        <v>69.29776810016331</v>
      </c>
      <c r="L25" s="137">
        <f t="shared" si="3"/>
        <v>59.53125</v>
      </c>
      <c r="M25" s="138">
        <f t="shared" si="4"/>
        <v>59.20885501723825</v>
      </c>
      <c r="N25" s="138">
        <f t="shared" si="4"/>
        <v>48.802083333333336</v>
      </c>
      <c r="O25" s="138">
        <f t="shared" si="5"/>
        <v>10.088913082925059</v>
      </c>
      <c r="P25" s="138">
        <f t="shared" si="5"/>
        <v>10.729166666666666</v>
      </c>
    </row>
    <row r="26" spans="1:16" s="127" customFormat="1" ht="18" customHeight="1">
      <c r="A26" s="29" t="s">
        <v>722</v>
      </c>
      <c r="B26" s="78">
        <v>2724</v>
      </c>
      <c r="C26" s="78">
        <v>2426</v>
      </c>
      <c r="D26" s="78">
        <v>985</v>
      </c>
      <c r="E26" s="78">
        <v>662</v>
      </c>
      <c r="F26" s="78">
        <v>1554</v>
      </c>
      <c r="G26" s="78">
        <v>1604</v>
      </c>
      <c r="H26" s="78">
        <v>185</v>
      </c>
      <c r="I26" s="78">
        <v>160</v>
      </c>
      <c r="J26" s="104"/>
      <c r="K26" s="137">
        <f t="shared" si="3"/>
        <v>75.289575289575296</v>
      </c>
      <c r="L26" s="137">
        <f t="shared" si="3"/>
        <v>51.246882793017456</v>
      </c>
      <c r="M26" s="138">
        <f t="shared" si="4"/>
        <v>63.384813384813384</v>
      </c>
      <c r="N26" s="138">
        <f t="shared" si="4"/>
        <v>41.271820448877804</v>
      </c>
      <c r="O26" s="138">
        <f t="shared" si="5"/>
        <v>11.904761904761903</v>
      </c>
      <c r="P26" s="138">
        <f t="shared" si="5"/>
        <v>9.9750623441396513</v>
      </c>
    </row>
    <row r="27" spans="1:16" s="127" customFormat="1" ht="18" customHeight="1">
      <c r="A27" s="29" t="s">
        <v>723</v>
      </c>
      <c r="B27" s="78">
        <v>6178</v>
      </c>
      <c r="C27" s="78">
        <v>6407</v>
      </c>
      <c r="D27" s="78">
        <v>2299</v>
      </c>
      <c r="E27" s="78">
        <v>1831</v>
      </c>
      <c r="F27" s="78">
        <v>3554</v>
      </c>
      <c r="G27" s="78">
        <v>4167</v>
      </c>
      <c r="H27" s="78">
        <v>325</v>
      </c>
      <c r="I27" s="78">
        <v>409</v>
      </c>
      <c r="J27" s="104"/>
      <c r="K27" s="137">
        <f t="shared" si="3"/>
        <v>73.832301631963986</v>
      </c>
      <c r="L27" s="137">
        <f t="shared" si="3"/>
        <v>53.755699544036474</v>
      </c>
      <c r="M27" s="138">
        <f t="shared" si="4"/>
        <v>64.687675858187959</v>
      </c>
      <c r="N27" s="138">
        <f t="shared" si="4"/>
        <v>43.940484761219103</v>
      </c>
      <c r="O27" s="138">
        <f t="shared" si="5"/>
        <v>9.1446257737760277</v>
      </c>
      <c r="P27" s="138">
        <f t="shared" si="5"/>
        <v>9.8152147828173746</v>
      </c>
    </row>
    <row r="28" spans="1:16" s="127" customFormat="1" ht="18" customHeight="1">
      <c r="A28" s="29" t="s">
        <v>724</v>
      </c>
      <c r="B28" s="78">
        <v>1138</v>
      </c>
      <c r="C28" s="78">
        <v>899</v>
      </c>
      <c r="D28" s="78">
        <v>389</v>
      </c>
      <c r="E28" s="78">
        <v>305</v>
      </c>
      <c r="F28" s="78">
        <v>685</v>
      </c>
      <c r="G28" s="78">
        <v>528</v>
      </c>
      <c r="H28" s="78">
        <v>64</v>
      </c>
      <c r="I28" s="78">
        <v>66</v>
      </c>
      <c r="J28" s="104"/>
      <c r="K28" s="137">
        <f t="shared" si="3"/>
        <v>66.131386861313871</v>
      </c>
      <c r="L28" s="137">
        <f t="shared" si="3"/>
        <v>70.265151515151516</v>
      </c>
      <c r="M28" s="138">
        <f t="shared" si="4"/>
        <v>56.788321167883218</v>
      </c>
      <c r="N28" s="138">
        <f t="shared" si="4"/>
        <v>57.765151515151516</v>
      </c>
      <c r="O28" s="138">
        <f t="shared" si="5"/>
        <v>9.3430656934306562</v>
      </c>
      <c r="P28" s="138">
        <f t="shared" si="5"/>
        <v>12.5</v>
      </c>
    </row>
    <row r="29" spans="1:16" s="127" customFormat="1" ht="18" customHeight="1">
      <c r="A29" s="29" t="s">
        <v>725</v>
      </c>
      <c r="B29" s="78">
        <v>11697</v>
      </c>
      <c r="C29" s="78">
        <v>12825</v>
      </c>
      <c r="D29" s="78">
        <v>3963</v>
      </c>
      <c r="E29" s="78">
        <v>3535</v>
      </c>
      <c r="F29" s="78">
        <v>7057</v>
      </c>
      <c r="G29" s="78">
        <v>8473</v>
      </c>
      <c r="H29" s="78">
        <v>677</v>
      </c>
      <c r="I29" s="78">
        <v>817</v>
      </c>
      <c r="J29" s="104"/>
      <c r="K29" s="137">
        <f t="shared" si="3"/>
        <v>65.750318832365025</v>
      </c>
      <c r="L29" s="137">
        <f t="shared" si="3"/>
        <v>51.363153546559658</v>
      </c>
      <c r="M29" s="138">
        <f t="shared" si="4"/>
        <v>56.157007226866938</v>
      </c>
      <c r="N29" s="138">
        <f t="shared" si="4"/>
        <v>41.720760061371415</v>
      </c>
      <c r="O29" s="138">
        <f t="shared" si="5"/>
        <v>9.5933116054980871</v>
      </c>
      <c r="P29" s="138">
        <f t="shared" si="5"/>
        <v>9.6423934851882454</v>
      </c>
    </row>
    <row r="30" spans="1:16" s="127" customFormat="1" ht="18" customHeight="1">
      <c r="A30" s="29" t="s">
        <v>726</v>
      </c>
      <c r="B30" s="78">
        <v>10493</v>
      </c>
      <c r="C30" s="78">
        <v>10479</v>
      </c>
      <c r="D30" s="78">
        <v>3740</v>
      </c>
      <c r="E30" s="78">
        <v>3116</v>
      </c>
      <c r="F30" s="78">
        <v>6195</v>
      </c>
      <c r="G30" s="78">
        <v>6764</v>
      </c>
      <c r="H30" s="78">
        <v>558</v>
      </c>
      <c r="I30" s="78">
        <v>599</v>
      </c>
      <c r="J30" s="104"/>
      <c r="K30" s="137">
        <f t="shared" si="3"/>
        <v>69.378531073446325</v>
      </c>
      <c r="L30" s="137">
        <f t="shared" si="3"/>
        <v>54.923122412773509</v>
      </c>
      <c r="M30" s="138">
        <f t="shared" si="4"/>
        <v>60.371267150928162</v>
      </c>
      <c r="N30" s="138">
        <f t="shared" si="4"/>
        <v>46.067415730337082</v>
      </c>
      <c r="O30" s="138">
        <f t="shared" si="5"/>
        <v>9.0072639225181597</v>
      </c>
      <c r="P30" s="138">
        <f t="shared" si="5"/>
        <v>8.855706682436427</v>
      </c>
    </row>
    <row r="31" spans="1:16" s="127" customFormat="1" ht="18" customHeight="1">
      <c r="A31" s="29" t="s">
        <v>727</v>
      </c>
      <c r="B31" s="78">
        <v>9502</v>
      </c>
      <c r="C31" s="78">
        <v>10735</v>
      </c>
      <c r="D31" s="78">
        <v>2952</v>
      </c>
      <c r="E31" s="78">
        <v>2839</v>
      </c>
      <c r="F31" s="78">
        <v>6090</v>
      </c>
      <c r="G31" s="78">
        <v>7181</v>
      </c>
      <c r="H31" s="78">
        <v>460</v>
      </c>
      <c r="I31" s="78">
        <v>715</v>
      </c>
      <c r="J31" s="104"/>
      <c r="K31" s="137">
        <f t="shared" si="3"/>
        <v>56.026272577996714</v>
      </c>
      <c r="L31" s="137">
        <f t="shared" si="3"/>
        <v>49.491714245926751</v>
      </c>
      <c r="M31" s="138">
        <f t="shared" si="4"/>
        <v>48.472906403940883</v>
      </c>
      <c r="N31" s="138">
        <f t="shared" si="4"/>
        <v>39.534883720930232</v>
      </c>
      <c r="O31" s="138">
        <f t="shared" si="5"/>
        <v>7.5533661740558298</v>
      </c>
      <c r="P31" s="138">
        <f t="shared" si="5"/>
        <v>9.9568305249965192</v>
      </c>
    </row>
    <row r="32" spans="1:16" s="127" customFormat="1" ht="18" customHeight="1">
      <c r="A32" s="29" t="s">
        <v>728</v>
      </c>
      <c r="B32" s="78">
        <v>15463</v>
      </c>
      <c r="C32" s="78">
        <v>12562</v>
      </c>
      <c r="D32" s="78">
        <v>4941</v>
      </c>
      <c r="E32" s="78">
        <v>3254</v>
      </c>
      <c r="F32" s="78">
        <v>9741</v>
      </c>
      <c r="G32" s="78">
        <v>8307</v>
      </c>
      <c r="H32" s="78">
        <v>781</v>
      </c>
      <c r="I32" s="78">
        <v>1001</v>
      </c>
      <c r="J32" s="104"/>
      <c r="K32" s="137">
        <f t="shared" si="3"/>
        <v>58.741402320090344</v>
      </c>
      <c r="L32" s="137">
        <f t="shared" si="3"/>
        <v>51.221861081016009</v>
      </c>
      <c r="M32" s="138">
        <f t="shared" si="4"/>
        <v>50.723744995380351</v>
      </c>
      <c r="N32" s="138">
        <f t="shared" si="4"/>
        <v>39.171782833754662</v>
      </c>
      <c r="O32" s="138">
        <f t="shared" si="5"/>
        <v>8.0176573247099885</v>
      </c>
      <c r="P32" s="138">
        <f t="shared" si="5"/>
        <v>12.050078247261347</v>
      </c>
    </row>
    <row r="33" spans="1:16" ht="18" customHeight="1">
      <c r="A33" s="29"/>
      <c r="B33" s="277"/>
      <c r="C33" s="277"/>
      <c r="D33" s="141"/>
      <c r="E33" s="141"/>
      <c r="F33" s="141"/>
      <c r="G33" s="141"/>
      <c r="H33" s="141"/>
      <c r="I33" s="141"/>
      <c r="J33" s="141"/>
      <c r="K33" s="141"/>
      <c r="L33" s="141"/>
      <c r="M33" s="141"/>
      <c r="N33" s="141"/>
      <c r="O33" s="141"/>
      <c r="P33" s="141"/>
    </row>
    <row r="34" spans="1:16" ht="18" customHeight="1">
      <c r="A34" s="20" t="s">
        <v>729</v>
      </c>
      <c r="B34" s="132"/>
      <c r="C34" s="132"/>
      <c r="D34" s="132"/>
      <c r="E34" s="132"/>
      <c r="F34" s="132"/>
      <c r="G34" s="132"/>
      <c r="H34" s="132"/>
      <c r="I34" s="132"/>
      <c r="J34" s="133"/>
      <c r="K34" s="134"/>
      <c r="L34" s="134"/>
      <c r="M34" s="135"/>
      <c r="N34" s="135"/>
      <c r="O34" s="135"/>
      <c r="P34" s="135"/>
    </row>
    <row r="35" spans="1:16" ht="18" customHeight="1">
      <c r="A35" s="29" t="s">
        <v>730</v>
      </c>
      <c r="B35" s="78">
        <v>6263</v>
      </c>
      <c r="C35" s="78">
        <v>7435</v>
      </c>
      <c r="D35" s="78">
        <v>2280</v>
      </c>
      <c r="E35" s="78">
        <v>2295</v>
      </c>
      <c r="F35" s="78">
        <v>3659</v>
      </c>
      <c r="G35" s="78">
        <v>4733</v>
      </c>
      <c r="H35" s="78">
        <v>324</v>
      </c>
      <c r="I35" s="78">
        <v>407</v>
      </c>
      <c r="J35" s="104"/>
      <c r="K35" s="137">
        <f t="shared" ref="K35:L39" si="6">(D35+H35)/F35*100</f>
        <v>71.166985515168079</v>
      </c>
      <c r="L35" s="137">
        <f t="shared" si="6"/>
        <v>57.088527361081766</v>
      </c>
      <c r="M35" s="138">
        <f t="shared" ref="M35:N39" si="7">D35/F35*100</f>
        <v>62.312107133096475</v>
      </c>
      <c r="N35" s="138">
        <f t="shared" si="7"/>
        <v>48.489330234523557</v>
      </c>
      <c r="O35" s="138">
        <f t="shared" ref="O35:P39" si="8">H35/F35*100</f>
        <v>8.8548783820716039</v>
      </c>
      <c r="P35" s="138">
        <f t="shared" si="8"/>
        <v>8.5991971265582077</v>
      </c>
    </row>
    <row r="36" spans="1:16" ht="18" customHeight="1">
      <c r="A36" s="29" t="s">
        <v>731</v>
      </c>
      <c r="B36" s="78">
        <v>2229</v>
      </c>
      <c r="C36" s="78">
        <v>2396</v>
      </c>
      <c r="D36" s="78">
        <v>830</v>
      </c>
      <c r="E36" s="78">
        <v>558</v>
      </c>
      <c r="F36" s="78">
        <v>1261</v>
      </c>
      <c r="G36" s="78">
        <v>1669</v>
      </c>
      <c r="H36" s="78">
        <v>138</v>
      </c>
      <c r="I36" s="78">
        <v>169</v>
      </c>
      <c r="J36" s="104"/>
      <c r="K36" s="137">
        <f t="shared" si="6"/>
        <v>76.764472640761312</v>
      </c>
      <c r="L36" s="137">
        <f t="shared" si="6"/>
        <v>43.55901737567406</v>
      </c>
      <c r="M36" s="138">
        <f t="shared" si="7"/>
        <v>65.82077716098334</v>
      </c>
      <c r="N36" s="138">
        <f t="shared" si="7"/>
        <v>33.433193529059317</v>
      </c>
      <c r="O36" s="138">
        <f t="shared" si="8"/>
        <v>10.943695479777954</v>
      </c>
      <c r="P36" s="138">
        <f t="shared" si="8"/>
        <v>10.12582384661474</v>
      </c>
    </row>
    <row r="37" spans="1:16" ht="18" customHeight="1">
      <c r="A37" s="29" t="s">
        <v>732</v>
      </c>
      <c r="B37" s="78">
        <v>11094</v>
      </c>
      <c r="C37" s="78">
        <v>18092</v>
      </c>
      <c r="D37" s="78">
        <v>4155</v>
      </c>
      <c r="E37" s="78">
        <v>3951</v>
      </c>
      <c r="F37" s="78">
        <v>6344</v>
      </c>
      <c r="G37" s="78">
        <v>13368</v>
      </c>
      <c r="H37" s="78">
        <v>595</v>
      </c>
      <c r="I37" s="78">
        <v>773</v>
      </c>
      <c r="J37" s="104"/>
      <c r="K37" s="137">
        <f t="shared" si="6"/>
        <v>74.873896595208066</v>
      </c>
      <c r="L37" s="137">
        <f t="shared" si="6"/>
        <v>35.338120885697187</v>
      </c>
      <c r="M37" s="138">
        <f t="shared" si="7"/>
        <v>65.494955863808329</v>
      </c>
      <c r="N37" s="138">
        <f t="shared" si="7"/>
        <v>29.555655296229805</v>
      </c>
      <c r="O37" s="138">
        <f t="shared" si="8"/>
        <v>9.3789407313997479</v>
      </c>
      <c r="P37" s="138">
        <f t="shared" si="8"/>
        <v>5.7824655894673844</v>
      </c>
    </row>
    <row r="38" spans="1:16" ht="18" customHeight="1">
      <c r="A38" s="29" t="s">
        <v>733</v>
      </c>
      <c r="B38" s="78">
        <v>9235</v>
      </c>
      <c r="C38" s="78">
        <v>14454</v>
      </c>
      <c r="D38" s="78">
        <v>3392</v>
      </c>
      <c r="E38" s="78">
        <v>4869</v>
      </c>
      <c r="F38" s="78">
        <v>5517</v>
      </c>
      <c r="G38" s="78">
        <v>9053</v>
      </c>
      <c r="H38" s="78">
        <v>326</v>
      </c>
      <c r="I38" s="78">
        <v>532</v>
      </c>
      <c r="J38" s="129"/>
      <c r="K38" s="137">
        <f t="shared" si="6"/>
        <v>67.391698386804421</v>
      </c>
      <c r="L38" s="137">
        <f t="shared" si="6"/>
        <v>59.659781287970837</v>
      </c>
      <c r="M38" s="138">
        <f t="shared" si="7"/>
        <v>61.482689867681707</v>
      </c>
      <c r="N38" s="138">
        <f t="shared" si="7"/>
        <v>53.783276262012592</v>
      </c>
      <c r="O38" s="138">
        <f t="shared" si="8"/>
        <v>5.909008519122712</v>
      </c>
      <c r="P38" s="138">
        <f t="shared" si="8"/>
        <v>5.8765050259582461</v>
      </c>
    </row>
    <row r="39" spans="1:16" ht="18" customHeight="1">
      <c r="A39" s="29" t="s">
        <v>734</v>
      </c>
      <c r="B39" s="78">
        <v>2193</v>
      </c>
      <c r="C39" s="78">
        <v>2598</v>
      </c>
      <c r="D39" s="78">
        <v>918</v>
      </c>
      <c r="E39" s="78">
        <v>895</v>
      </c>
      <c r="F39" s="78">
        <v>1197</v>
      </c>
      <c r="G39" s="78">
        <v>1581</v>
      </c>
      <c r="H39" s="78">
        <v>78</v>
      </c>
      <c r="I39" s="78">
        <v>122</v>
      </c>
      <c r="J39" s="129"/>
      <c r="K39" s="137">
        <f t="shared" si="6"/>
        <v>83.208020050125313</v>
      </c>
      <c r="L39" s="137">
        <f t="shared" si="6"/>
        <v>64.326375711574954</v>
      </c>
      <c r="M39" s="138">
        <f t="shared" si="7"/>
        <v>76.691729323308266</v>
      </c>
      <c r="N39" s="138">
        <f t="shared" si="7"/>
        <v>56.609740670461726</v>
      </c>
      <c r="O39" s="138">
        <f t="shared" si="8"/>
        <v>6.5162907268170418</v>
      </c>
      <c r="P39" s="138">
        <f t="shared" si="8"/>
        <v>7.7166350411132196</v>
      </c>
    </row>
    <row r="40" spans="1:16" ht="18" customHeight="1" thickBot="1">
      <c r="A40" s="53"/>
      <c r="B40" s="120"/>
      <c r="C40" s="120"/>
      <c r="D40" s="120"/>
      <c r="E40" s="120"/>
      <c r="F40" s="120"/>
      <c r="G40" s="120"/>
      <c r="H40" s="120"/>
      <c r="I40" s="120"/>
      <c r="J40" s="120"/>
      <c r="K40" s="120"/>
      <c r="L40" s="120"/>
      <c r="M40" s="120"/>
      <c r="N40" s="120"/>
      <c r="O40" s="120"/>
      <c r="P40" s="120"/>
    </row>
    <row r="41" spans="1:16" ht="18" customHeight="1">
      <c r="A41" s="29"/>
      <c r="B41" s="144"/>
      <c r="C41" s="144"/>
      <c r="D41" s="144"/>
      <c r="E41" s="144"/>
      <c r="F41" s="144"/>
      <c r="G41" s="144"/>
      <c r="H41" s="144"/>
      <c r="I41" s="130"/>
      <c r="J41" s="130"/>
      <c r="K41" s="158"/>
      <c r="L41" s="158"/>
      <c r="M41" s="158"/>
      <c r="N41" s="158"/>
      <c r="O41" s="158"/>
      <c r="P41" s="130"/>
    </row>
    <row r="42" spans="1:16" ht="18" customHeight="1">
      <c r="A42" s="29"/>
      <c r="B42" s="144"/>
      <c r="C42" s="144"/>
      <c r="D42" s="144"/>
      <c r="E42" s="144"/>
      <c r="F42" s="144"/>
      <c r="G42" s="144"/>
      <c r="H42" s="144"/>
      <c r="I42" s="130"/>
      <c r="J42" s="130"/>
      <c r="K42" s="158"/>
      <c r="L42" s="158"/>
      <c r="M42" s="158"/>
      <c r="N42" s="158"/>
      <c r="O42" s="158"/>
      <c r="P42" s="130"/>
    </row>
    <row r="43" spans="1:16" ht="18" customHeight="1">
      <c r="A43" s="20"/>
      <c r="B43" s="144"/>
      <c r="C43" s="144"/>
      <c r="D43" s="144"/>
      <c r="E43" s="144"/>
      <c r="F43" s="144"/>
      <c r="G43" s="144"/>
      <c r="H43" s="144"/>
      <c r="I43" s="130"/>
      <c r="J43" s="130"/>
      <c r="K43" s="158"/>
      <c r="L43" s="158"/>
      <c r="M43" s="158"/>
      <c r="N43" s="158"/>
      <c r="O43" s="158"/>
      <c r="P43" s="130"/>
    </row>
    <row r="44" spans="1:16" ht="18" customHeight="1">
      <c r="A44" s="29"/>
      <c r="B44" s="144"/>
      <c r="C44" s="144"/>
      <c r="D44" s="144"/>
      <c r="E44" s="144"/>
      <c r="F44" s="144"/>
      <c r="G44" s="144"/>
      <c r="H44" s="144"/>
      <c r="I44" s="130"/>
      <c r="J44" s="130"/>
      <c r="K44" s="158"/>
      <c r="L44" s="158"/>
      <c r="M44" s="158"/>
      <c r="N44" s="158"/>
      <c r="O44" s="158"/>
      <c r="P44" s="130"/>
    </row>
    <row r="45" spans="1:16" ht="18" customHeight="1">
      <c r="A45" s="29"/>
      <c r="B45" s="144"/>
      <c r="C45" s="144"/>
      <c r="D45" s="144"/>
      <c r="E45" s="144"/>
      <c r="F45" s="144"/>
      <c r="G45" s="144"/>
      <c r="H45" s="144"/>
      <c r="I45" s="130"/>
      <c r="J45" s="130"/>
      <c r="K45" s="158"/>
      <c r="L45" s="158"/>
      <c r="M45" s="158"/>
      <c r="N45" s="158"/>
      <c r="O45" s="158"/>
      <c r="P45" s="130"/>
    </row>
    <row r="46" spans="1:16" ht="18" customHeight="1">
      <c r="A46" s="29"/>
      <c r="B46" s="144"/>
      <c r="C46" s="144"/>
      <c r="D46" s="144"/>
      <c r="E46" s="144"/>
      <c r="F46" s="144"/>
      <c r="G46" s="144"/>
      <c r="H46" s="144"/>
      <c r="I46" s="130"/>
      <c r="J46" s="130"/>
      <c r="K46" s="158"/>
      <c r="L46" s="158"/>
      <c r="M46" s="158"/>
      <c r="N46" s="158"/>
      <c r="O46" s="158"/>
      <c r="P46" s="130"/>
    </row>
    <row r="47" spans="1:16" ht="18" customHeight="1">
      <c r="A47" s="29"/>
      <c r="B47" s="144"/>
      <c r="C47" s="144"/>
      <c r="D47" s="144"/>
      <c r="E47" s="144"/>
      <c r="F47" s="144"/>
      <c r="G47" s="144"/>
      <c r="H47" s="144"/>
      <c r="I47" s="130"/>
      <c r="J47" s="130"/>
      <c r="K47" s="175"/>
      <c r="L47" s="175"/>
      <c r="M47" s="175"/>
      <c r="N47" s="175"/>
      <c r="O47" s="175"/>
      <c r="P47" s="130"/>
    </row>
    <row r="48" spans="1:16" ht="18" customHeight="1">
      <c r="A48" s="29"/>
      <c r="B48" s="144"/>
      <c r="C48" s="144"/>
      <c r="D48" s="144"/>
      <c r="E48" s="144"/>
      <c r="F48" s="144"/>
      <c r="G48" s="144"/>
      <c r="H48" s="144"/>
      <c r="I48" s="130"/>
      <c r="J48" s="130"/>
      <c r="K48" s="158"/>
      <c r="L48" s="158"/>
      <c r="M48" s="158"/>
      <c r="N48" s="158"/>
      <c r="O48" s="158"/>
      <c r="P48" s="130"/>
    </row>
    <row r="49" spans="1:16" ht="18" customHeight="1">
      <c r="A49" s="29"/>
      <c r="B49" s="144"/>
      <c r="C49" s="144"/>
      <c r="D49" s="144"/>
      <c r="E49" s="144"/>
      <c r="F49" s="144"/>
      <c r="G49" s="144"/>
      <c r="H49" s="144"/>
      <c r="I49" s="130"/>
      <c r="J49" s="130"/>
      <c r="K49" s="158"/>
      <c r="L49" s="158"/>
      <c r="M49" s="158"/>
      <c r="N49" s="158"/>
      <c r="O49" s="158"/>
      <c r="P49" s="130"/>
    </row>
    <row r="50" spans="1:16" ht="18" customHeight="1">
      <c r="A50" s="29"/>
      <c r="B50" s="144"/>
      <c r="C50" s="144"/>
      <c r="D50" s="144"/>
      <c r="E50" s="144"/>
      <c r="F50" s="144"/>
      <c r="G50" s="144"/>
      <c r="H50" s="144"/>
      <c r="I50" s="130"/>
      <c r="J50" s="130"/>
      <c r="K50" s="158"/>
      <c r="L50" s="158"/>
      <c r="M50" s="158"/>
      <c r="N50" s="158"/>
      <c r="O50" s="158"/>
      <c r="P50" s="130"/>
    </row>
    <row r="51" spans="1:16" s="127" customFormat="1" ht="18" customHeight="1">
      <c r="A51" s="20"/>
      <c r="B51" s="129"/>
      <c r="C51" s="129"/>
      <c r="D51" s="129"/>
      <c r="E51" s="129"/>
      <c r="F51" s="129"/>
      <c r="G51" s="129"/>
      <c r="H51" s="129"/>
      <c r="I51" s="129"/>
      <c r="J51" s="129"/>
      <c r="K51" s="129"/>
      <c r="L51" s="129"/>
      <c r="M51" s="129"/>
      <c r="N51" s="129"/>
      <c r="O51" s="129"/>
      <c r="P51" s="129"/>
    </row>
    <row r="53" spans="1:16" s="127" customFormat="1" ht="18" customHeight="1">
      <c r="A53" s="29"/>
      <c r="B53" s="144"/>
      <c r="C53" s="144"/>
      <c r="D53" s="144"/>
      <c r="E53" s="144"/>
      <c r="F53" s="144"/>
      <c r="G53" s="144"/>
      <c r="H53" s="144"/>
      <c r="K53" s="158"/>
      <c r="L53" s="158"/>
      <c r="M53" s="158"/>
      <c r="N53" s="158"/>
      <c r="O53" s="158"/>
    </row>
    <row r="54" spans="1:16" s="127" customFormat="1" ht="18" customHeight="1">
      <c r="A54" s="29"/>
      <c r="B54" s="144"/>
      <c r="C54" s="144"/>
      <c r="D54" s="144"/>
      <c r="E54" s="144"/>
      <c r="F54" s="144"/>
      <c r="G54" s="144"/>
      <c r="H54" s="144"/>
      <c r="K54" s="158"/>
      <c r="L54" s="158"/>
      <c r="M54" s="158"/>
      <c r="N54" s="158"/>
      <c r="O54" s="158"/>
    </row>
    <row r="55" spans="1:16" s="127" customFormat="1" ht="18" customHeight="1">
      <c r="A55" s="29"/>
      <c r="B55" s="144"/>
      <c r="C55" s="144"/>
      <c r="D55" s="144"/>
      <c r="E55" s="144"/>
      <c r="F55" s="144"/>
      <c r="G55" s="144"/>
      <c r="H55" s="144"/>
      <c r="K55" s="158"/>
      <c r="L55" s="158"/>
      <c r="M55" s="158"/>
      <c r="N55" s="158"/>
      <c r="O55" s="158"/>
    </row>
    <row r="56" spans="1:16" s="127" customFormat="1" ht="18" customHeight="1">
      <c r="A56" s="29"/>
      <c r="B56" s="144"/>
      <c r="C56" s="144"/>
      <c r="D56" s="144"/>
      <c r="E56" s="144"/>
      <c r="F56" s="144"/>
      <c r="G56" s="144"/>
      <c r="H56" s="144"/>
      <c r="I56" s="130"/>
      <c r="J56" s="130"/>
      <c r="K56" s="158"/>
      <c r="L56" s="158"/>
      <c r="M56" s="158"/>
      <c r="N56" s="158"/>
      <c r="O56" s="158"/>
      <c r="P56" s="130"/>
    </row>
    <row r="57" spans="1:16" s="127" customFormat="1" ht="18" customHeight="1">
      <c r="A57" s="29"/>
      <c r="B57" s="144"/>
      <c r="C57" s="144"/>
      <c r="D57" s="144"/>
      <c r="E57" s="144"/>
      <c r="F57" s="144"/>
      <c r="G57" s="144"/>
      <c r="H57" s="144"/>
      <c r="I57" s="130"/>
      <c r="J57" s="130"/>
      <c r="K57" s="158"/>
      <c r="L57" s="158"/>
      <c r="M57" s="158"/>
      <c r="N57" s="158"/>
      <c r="O57" s="158"/>
      <c r="P57" s="130"/>
    </row>
    <row r="58" spans="1:16" s="127" customFormat="1" ht="18" customHeight="1">
      <c r="A58" s="29"/>
      <c r="B58" s="144"/>
      <c r="C58" s="144"/>
      <c r="D58" s="144"/>
      <c r="E58" s="144"/>
      <c r="F58" s="144"/>
      <c r="G58" s="144"/>
      <c r="H58" s="144"/>
      <c r="I58" s="130"/>
      <c r="J58" s="130"/>
      <c r="K58" s="158"/>
      <c r="L58" s="158"/>
      <c r="M58" s="158"/>
      <c r="N58" s="158"/>
      <c r="O58" s="158"/>
      <c r="P58" s="130"/>
    </row>
    <row r="59" spans="1:16" s="127" customFormat="1" ht="18" customHeight="1">
      <c r="A59" s="29"/>
      <c r="B59" s="144"/>
      <c r="C59" s="144"/>
      <c r="D59" s="144"/>
      <c r="E59" s="144"/>
      <c r="F59" s="144"/>
      <c r="G59" s="144"/>
      <c r="H59" s="144"/>
      <c r="I59" s="130"/>
      <c r="J59" s="130"/>
      <c r="K59" s="158"/>
      <c r="L59" s="158"/>
      <c r="M59" s="158"/>
      <c r="N59" s="158"/>
      <c r="O59" s="158"/>
      <c r="P59" s="130"/>
    </row>
    <row r="60" spans="1:16" s="127" customFormat="1" ht="18" customHeight="1">
      <c r="A60" s="29"/>
      <c r="B60" s="144"/>
      <c r="C60" s="144"/>
      <c r="D60" s="144"/>
      <c r="E60" s="144"/>
      <c r="F60" s="144"/>
      <c r="G60" s="144"/>
      <c r="H60" s="144"/>
      <c r="I60" s="130"/>
      <c r="J60" s="130"/>
      <c r="K60" s="158"/>
      <c r="L60" s="158"/>
      <c r="M60" s="158"/>
      <c r="N60" s="158"/>
      <c r="O60" s="158"/>
      <c r="P60" s="130"/>
    </row>
    <row r="61" spans="1:16" ht="18" customHeight="1">
      <c r="A61" s="29"/>
      <c r="B61" s="144"/>
      <c r="C61" s="144"/>
      <c r="D61" s="144"/>
      <c r="E61" s="144"/>
      <c r="F61" s="144"/>
      <c r="G61" s="144"/>
      <c r="H61" s="144"/>
      <c r="I61" s="130"/>
      <c r="J61" s="130"/>
      <c r="K61" s="158"/>
      <c r="L61" s="158"/>
      <c r="M61" s="158"/>
      <c r="N61" s="158"/>
      <c r="O61" s="158"/>
      <c r="P61" s="130"/>
    </row>
    <row r="62" spans="1:16" ht="18" customHeight="1">
      <c r="A62" s="29"/>
      <c r="B62" s="144"/>
      <c r="C62" s="144"/>
      <c r="D62" s="144"/>
      <c r="E62" s="144"/>
      <c r="F62" s="144"/>
      <c r="G62" s="144"/>
      <c r="H62" s="144"/>
      <c r="I62" s="130"/>
      <c r="J62" s="130"/>
      <c r="K62" s="158"/>
      <c r="L62" s="158"/>
      <c r="M62" s="158"/>
      <c r="N62" s="158"/>
      <c r="O62" s="158"/>
      <c r="P62" s="130"/>
    </row>
    <row r="63" spans="1:16" ht="18" customHeight="1">
      <c r="A63" s="29"/>
      <c r="B63" s="144"/>
      <c r="C63" s="144"/>
      <c r="D63" s="144"/>
      <c r="E63" s="144"/>
      <c r="F63" s="144"/>
      <c r="G63" s="144"/>
      <c r="H63" s="144"/>
      <c r="I63" s="130"/>
      <c r="J63" s="130"/>
      <c r="K63" s="158"/>
      <c r="L63" s="158"/>
      <c r="M63" s="158"/>
      <c r="N63" s="158"/>
      <c r="O63" s="158"/>
      <c r="P63" s="130"/>
    </row>
    <row r="64" spans="1:16" ht="18" customHeight="1">
      <c r="A64" s="29"/>
      <c r="B64" s="144"/>
      <c r="C64" s="144"/>
      <c r="D64" s="144"/>
      <c r="E64" s="144"/>
      <c r="F64" s="144"/>
      <c r="G64" s="144"/>
      <c r="H64" s="144"/>
      <c r="I64" s="130"/>
      <c r="J64" s="130"/>
      <c r="K64" s="158"/>
      <c r="L64" s="158"/>
      <c r="M64" s="158"/>
      <c r="N64" s="158"/>
      <c r="O64" s="158"/>
      <c r="P64" s="130"/>
    </row>
    <row r="65" spans="1:16" ht="18" customHeight="1">
      <c r="A65" s="29"/>
      <c r="B65" s="144"/>
      <c r="C65" s="144"/>
      <c r="D65" s="144"/>
      <c r="E65" s="144"/>
      <c r="F65" s="144"/>
      <c r="G65" s="144"/>
      <c r="H65" s="144"/>
      <c r="I65" s="130"/>
      <c r="J65" s="130"/>
      <c r="K65" s="158"/>
      <c r="L65" s="158"/>
      <c r="M65" s="158"/>
      <c r="N65" s="158"/>
      <c r="O65" s="158"/>
      <c r="P65" s="130"/>
    </row>
    <row r="66" spans="1:16" ht="18" customHeight="1">
      <c r="A66" s="29"/>
      <c r="B66" s="144"/>
      <c r="C66" s="144"/>
      <c r="D66" s="144"/>
      <c r="E66" s="144"/>
      <c r="F66" s="144"/>
      <c r="G66" s="144"/>
      <c r="H66" s="144"/>
      <c r="I66" s="130"/>
      <c r="J66" s="130"/>
      <c r="K66" s="158"/>
      <c r="L66" s="158"/>
      <c r="M66" s="158"/>
      <c r="N66" s="158"/>
      <c r="O66" s="158"/>
      <c r="P66" s="130"/>
    </row>
    <row r="67" spans="1:16" ht="18" customHeight="1">
      <c r="A67" s="29"/>
      <c r="B67" s="144"/>
      <c r="C67" s="144"/>
      <c r="D67" s="144"/>
      <c r="E67" s="144"/>
      <c r="F67" s="144"/>
      <c r="G67" s="144"/>
      <c r="H67" s="144"/>
      <c r="I67" s="130"/>
      <c r="J67" s="130"/>
      <c r="K67" s="158"/>
      <c r="L67" s="158"/>
      <c r="M67" s="158"/>
      <c r="N67" s="158"/>
      <c r="O67" s="158"/>
      <c r="P67" s="130"/>
    </row>
    <row r="68" spans="1:16" ht="18" customHeight="1">
      <c r="A68" s="29"/>
      <c r="B68" s="144"/>
      <c r="C68" s="144"/>
      <c r="D68" s="144"/>
      <c r="E68" s="144"/>
      <c r="F68" s="144"/>
      <c r="G68" s="144"/>
      <c r="H68" s="144"/>
      <c r="I68" s="130"/>
      <c r="J68" s="130"/>
      <c r="K68" s="158"/>
      <c r="L68" s="158"/>
      <c r="M68" s="158"/>
      <c r="N68" s="158"/>
      <c r="O68" s="158"/>
      <c r="P68" s="130"/>
    </row>
    <row r="69" spans="1:16" ht="18" customHeight="1">
      <c r="A69" s="29"/>
      <c r="B69" s="144"/>
      <c r="C69" s="144"/>
      <c r="D69" s="144"/>
      <c r="E69" s="144"/>
      <c r="F69" s="144"/>
      <c r="G69" s="144"/>
      <c r="H69" s="144"/>
      <c r="I69" s="130"/>
      <c r="J69" s="130"/>
      <c r="K69" s="158"/>
      <c r="L69" s="158"/>
      <c r="M69" s="158"/>
      <c r="N69" s="158"/>
      <c r="O69" s="158"/>
      <c r="P69" s="130"/>
    </row>
    <row r="70" spans="1:16" ht="18" customHeight="1">
      <c r="A70" s="29"/>
      <c r="B70" s="144"/>
      <c r="C70" s="144"/>
      <c r="D70" s="144"/>
      <c r="E70" s="144"/>
      <c r="F70" s="144"/>
      <c r="G70" s="144"/>
      <c r="H70" s="144"/>
      <c r="I70" s="130"/>
      <c r="J70" s="130"/>
      <c r="K70" s="158"/>
      <c r="L70" s="158"/>
      <c r="M70" s="158"/>
      <c r="N70" s="158"/>
      <c r="O70" s="158"/>
      <c r="P70" s="130"/>
    </row>
    <row r="71" spans="1:16" ht="18" customHeight="1">
      <c r="A71" s="29"/>
      <c r="B71" s="144"/>
      <c r="C71" s="144"/>
      <c r="D71" s="144"/>
      <c r="E71" s="144"/>
      <c r="F71" s="144"/>
      <c r="G71" s="144"/>
      <c r="H71" s="144"/>
      <c r="I71" s="130"/>
      <c r="J71" s="130"/>
      <c r="K71" s="158"/>
      <c r="L71" s="158"/>
      <c r="M71" s="158"/>
      <c r="N71" s="158"/>
      <c r="O71" s="158"/>
      <c r="P71" s="130"/>
    </row>
    <row r="72" spans="1:16" ht="18" customHeight="1">
      <c r="A72" s="29"/>
      <c r="B72" s="144"/>
      <c r="C72" s="144"/>
      <c r="D72" s="144"/>
      <c r="E72" s="144"/>
      <c r="F72" s="144"/>
      <c r="G72" s="144"/>
      <c r="H72" s="144"/>
      <c r="I72" s="130"/>
      <c r="J72" s="130"/>
      <c r="K72" s="158"/>
      <c r="L72" s="158"/>
      <c r="M72" s="158"/>
      <c r="N72" s="158"/>
      <c r="O72" s="158"/>
      <c r="P72" s="130"/>
    </row>
    <row r="73" spans="1:16" ht="18" customHeight="1">
      <c r="A73" s="29"/>
      <c r="B73" s="144"/>
      <c r="C73" s="144"/>
      <c r="D73" s="144"/>
      <c r="E73" s="144"/>
      <c r="F73" s="144"/>
      <c r="G73" s="144"/>
      <c r="H73" s="144"/>
      <c r="I73" s="130"/>
      <c r="J73" s="130"/>
      <c r="K73" s="158"/>
      <c r="L73" s="158"/>
      <c r="M73" s="158"/>
      <c r="N73" s="158"/>
      <c r="O73" s="158"/>
      <c r="P73" s="130"/>
    </row>
    <row r="74" spans="1:16" ht="18" customHeight="1">
      <c r="A74" s="29"/>
      <c r="B74" s="144"/>
      <c r="C74" s="144"/>
      <c r="D74" s="144"/>
      <c r="E74" s="144"/>
      <c r="F74" s="144"/>
      <c r="G74" s="144"/>
      <c r="H74" s="144"/>
      <c r="I74" s="160"/>
      <c r="J74" s="160"/>
      <c r="K74" s="158"/>
      <c r="L74" s="158"/>
      <c r="M74" s="158"/>
      <c r="N74" s="158"/>
      <c r="O74" s="158"/>
      <c r="P74" s="141"/>
    </row>
    <row r="75" spans="1:16" ht="18" customHeight="1">
      <c r="A75" s="29"/>
      <c r="B75" s="144"/>
      <c r="C75" s="144"/>
      <c r="D75" s="144"/>
      <c r="E75" s="144"/>
      <c r="F75" s="144"/>
      <c r="G75" s="144"/>
      <c r="H75" s="144"/>
      <c r="I75" s="160"/>
      <c r="J75" s="160"/>
      <c r="K75" s="158"/>
      <c r="L75" s="158"/>
      <c r="M75" s="158"/>
      <c r="N75" s="158"/>
      <c r="O75" s="158"/>
      <c r="P75" s="141"/>
    </row>
    <row r="76" spans="1:16" ht="18" customHeight="1">
      <c r="A76" s="29"/>
      <c r="B76" s="144"/>
      <c r="C76" s="144"/>
      <c r="D76" s="144"/>
      <c r="E76" s="144"/>
      <c r="F76" s="144"/>
      <c r="G76" s="144"/>
      <c r="H76" s="144"/>
      <c r="I76" s="160"/>
      <c r="J76" s="160"/>
      <c r="K76" s="158"/>
      <c r="L76" s="158"/>
      <c r="M76" s="158"/>
      <c r="N76" s="158"/>
      <c r="O76" s="158"/>
      <c r="P76" s="141"/>
    </row>
    <row r="77" spans="1:16" ht="18" customHeight="1">
      <c r="A77" s="20"/>
      <c r="B77" s="144"/>
      <c r="C77" s="144"/>
      <c r="D77" s="144"/>
      <c r="E77" s="144"/>
      <c r="F77" s="144"/>
      <c r="G77" s="144"/>
      <c r="H77" s="144"/>
      <c r="I77" s="160"/>
      <c r="J77" s="160"/>
      <c r="K77" s="158"/>
      <c r="L77" s="158"/>
      <c r="M77" s="158"/>
      <c r="N77" s="158"/>
      <c r="O77" s="158"/>
      <c r="P77" s="141"/>
    </row>
    <row r="78" spans="1:16" ht="18" customHeight="1">
      <c r="A78" s="29"/>
      <c r="B78" s="144"/>
      <c r="C78" s="144"/>
      <c r="D78" s="144"/>
      <c r="E78" s="144"/>
      <c r="F78" s="144"/>
      <c r="G78" s="144"/>
      <c r="H78" s="144"/>
      <c r="I78" s="160"/>
      <c r="J78" s="160"/>
      <c r="K78" s="158"/>
      <c r="L78" s="158"/>
      <c r="M78" s="158"/>
      <c r="N78" s="158"/>
      <c r="O78" s="158"/>
      <c r="P78" s="141"/>
    </row>
    <row r="79" spans="1:16" ht="18" customHeight="1">
      <c r="A79" s="29"/>
      <c r="B79" s="144"/>
      <c r="C79" s="144"/>
      <c r="D79" s="144"/>
      <c r="E79" s="144"/>
      <c r="F79" s="144"/>
      <c r="G79" s="144"/>
      <c r="H79" s="144"/>
      <c r="I79" s="157"/>
      <c r="J79" s="157"/>
      <c r="K79" s="158"/>
      <c r="L79" s="158"/>
      <c r="M79" s="158"/>
      <c r="N79" s="158"/>
      <c r="O79" s="158"/>
      <c r="P79" s="141"/>
    </row>
    <row r="80" spans="1:16" ht="18" customHeight="1">
      <c r="A80" s="29"/>
      <c r="B80" s="144"/>
      <c r="C80" s="144"/>
      <c r="D80" s="144"/>
      <c r="E80" s="144"/>
      <c r="F80" s="144"/>
      <c r="G80" s="144"/>
      <c r="H80" s="144"/>
      <c r="I80" s="157"/>
      <c r="J80" s="157"/>
      <c r="K80" s="158"/>
      <c r="L80" s="158"/>
      <c r="M80" s="158"/>
      <c r="N80" s="158"/>
      <c r="O80" s="158"/>
      <c r="P80" s="141"/>
    </row>
    <row r="81" spans="1:16" ht="18" customHeight="1">
      <c r="A81" s="29"/>
      <c r="B81" s="144"/>
      <c r="C81" s="144"/>
      <c r="D81" s="144"/>
      <c r="E81" s="144"/>
      <c r="F81" s="144"/>
      <c r="G81" s="144"/>
      <c r="H81" s="144"/>
      <c r="I81" s="157"/>
      <c r="J81" s="157"/>
      <c r="K81" s="158"/>
      <c r="L81" s="158"/>
      <c r="M81" s="158"/>
      <c r="N81" s="158"/>
      <c r="O81" s="158"/>
      <c r="P81" s="141"/>
    </row>
    <row r="82" spans="1:16" ht="18" customHeight="1">
      <c r="A82" s="29"/>
      <c r="B82" s="144"/>
      <c r="C82" s="144"/>
      <c r="D82" s="144"/>
      <c r="E82" s="144"/>
      <c r="F82" s="144"/>
      <c r="G82" s="144"/>
      <c r="H82" s="144"/>
      <c r="I82" s="157"/>
      <c r="J82" s="157"/>
      <c r="K82" s="158"/>
      <c r="L82" s="158"/>
      <c r="M82" s="158"/>
      <c r="N82" s="158"/>
      <c r="O82" s="158"/>
      <c r="P82" s="141"/>
    </row>
    <row r="83" spans="1:16" s="283" customFormat="1" ht="18" customHeight="1">
      <c r="A83" s="249"/>
      <c r="B83" s="284"/>
      <c r="C83" s="284"/>
      <c r="D83" s="284"/>
      <c r="E83" s="284"/>
      <c r="F83" s="284"/>
      <c r="G83" s="284"/>
      <c r="H83" s="284"/>
      <c r="I83" s="284"/>
      <c r="J83" s="284"/>
      <c r="K83" s="284"/>
      <c r="L83" s="284"/>
      <c r="M83" s="284"/>
      <c r="N83" s="284"/>
      <c r="O83" s="284"/>
      <c r="P83" s="284"/>
    </row>
    <row r="84" spans="1:16" s="127" customFormat="1" ht="18" customHeight="1">
      <c r="A84" s="20"/>
      <c r="B84" s="129"/>
      <c r="C84" s="129"/>
      <c r="D84" s="129"/>
      <c r="E84" s="129"/>
      <c r="F84" s="129"/>
      <c r="G84" s="129"/>
      <c r="H84" s="129"/>
      <c r="I84" s="129"/>
      <c r="J84" s="129"/>
      <c r="K84" s="129"/>
      <c r="L84" s="129"/>
      <c r="M84" s="129"/>
      <c r="N84" s="129"/>
      <c r="O84" s="129"/>
      <c r="P84" s="129"/>
    </row>
    <row r="85" spans="1:16" ht="18" customHeight="1">
      <c r="A85" s="29"/>
      <c r="B85" s="144"/>
      <c r="C85" s="144"/>
      <c r="D85" s="144"/>
      <c r="E85" s="144"/>
      <c r="F85" s="144"/>
      <c r="G85" s="144"/>
      <c r="H85" s="144"/>
      <c r="I85" s="160"/>
      <c r="J85" s="160"/>
      <c r="K85" s="158"/>
      <c r="L85" s="158"/>
      <c r="M85" s="158"/>
      <c r="N85" s="158"/>
      <c r="O85" s="158"/>
      <c r="P85" s="141"/>
    </row>
    <row r="86" spans="1:16" ht="18" customHeight="1">
      <c r="A86" s="29"/>
      <c r="B86" s="144"/>
      <c r="C86" s="144"/>
      <c r="D86" s="144"/>
      <c r="E86" s="144"/>
      <c r="F86" s="144"/>
      <c r="G86" s="144"/>
      <c r="H86" s="144"/>
      <c r="I86" s="157"/>
      <c r="J86" s="157"/>
      <c r="K86" s="158"/>
      <c r="L86" s="158"/>
      <c r="M86" s="158"/>
      <c r="N86" s="158"/>
      <c r="O86" s="158"/>
      <c r="P86" s="141"/>
    </row>
    <row r="87" spans="1:16" ht="18" customHeight="1">
      <c r="A87" s="29"/>
      <c r="B87" s="144"/>
      <c r="C87" s="144"/>
      <c r="D87" s="144"/>
      <c r="E87" s="144"/>
      <c r="F87" s="144"/>
      <c r="G87" s="144"/>
      <c r="H87" s="144"/>
      <c r="I87" s="157"/>
      <c r="J87" s="157"/>
      <c r="K87" s="158"/>
      <c r="L87" s="158"/>
      <c r="M87" s="158"/>
      <c r="N87" s="158"/>
      <c r="O87" s="158"/>
      <c r="P87" s="141"/>
    </row>
    <row r="88" spans="1:16" ht="18" customHeight="1">
      <c r="A88" s="29"/>
      <c r="B88" s="144"/>
      <c r="C88" s="144"/>
      <c r="D88" s="144"/>
      <c r="E88" s="144"/>
      <c r="F88" s="144"/>
      <c r="G88" s="144"/>
      <c r="H88" s="144"/>
      <c r="I88" s="157"/>
      <c r="J88" s="157"/>
      <c r="K88" s="158"/>
      <c r="L88" s="158"/>
      <c r="M88" s="158"/>
      <c r="N88" s="158"/>
      <c r="O88" s="158"/>
      <c r="P88" s="141"/>
    </row>
    <row r="89" spans="1:16" ht="18" customHeight="1">
      <c r="A89" s="29"/>
      <c r="B89" s="144"/>
      <c r="C89" s="144"/>
      <c r="D89" s="144"/>
      <c r="E89" s="144"/>
      <c r="F89" s="144"/>
      <c r="G89" s="144"/>
      <c r="H89" s="144"/>
      <c r="I89" s="157"/>
      <c r="J89" s="157"/>
      <c r="K89" s="158"/>
      <c r="L89" s="158"/>
      <c r="M89" s="158"/>
      <c r="N89" s="158"/>
      <c r="O89" s="158"/>
      <c r="P89" s="141"/>
    </row>
    <row r="90" spans="1:16" ht="18" customHeight="1">
      <c r="A90" s="20"/>
      <c r="B90" s="144"/>
      <c r="C90" s="144"/>
      <c r="D90" s="144"/>
      <c r="E90" s="144"/>
      <c r="F90" s="144"/>
      <c r="G90" s="144"/>
      <c r="H90" s="144"/>
      <c r="I90" s="157"/>
      <c r="J90" s="157"/>
      <c r="K90" s="158"/>
      <c r="L90" s="158"/>
      <c r="M90" s="158"/>
      <c r="N90" s="158"/>
      <c r="O90" s="158"/>
      <c r="P90" s="141"/>
    </row>
    <row r="91" spans="1:16" ht="18" customHeight="1">
      <c r="A91" s="29"/>
      <c r="B91" s="144"/>
      <c r="C91" s="144"/>
      <c r="D91" s="144"/>
      <c r="E91" s="144"/>
      <c r="F91" s="144"/>
      <c r="G91" s="144"/>
      <c r="H91" s="144"/>
      <c r="I91" s="157"/>
      <c r="J91" s="157"/>
      <c r="K91" s="158"/>
      <c r="L91" s="158"/>
      <c r="M91" s="158"/>
      <c r="N91" s="158"/>
      <c r="O91" s="158"/>
      <c r="P91" s="141"/>
    </row>
    <row r="92" spans="1:16" ht="18" customHeight="1">
      <c r="A92" s="29"/>
      <c r="B92" s="144"/>
      <c r="C92" s="144"/>
      <c r="D92" s="144"/>
      <c r="E92" s="144"/>
      <c r="F92" s="144"/>
      <c r="G92" s="144"/>
      <c r="H92" s="144"/>
      <c r="I92" s="157"/>
      <c r="J92" s="157"/>
      <c r="K92" s="158"/>
      <c r="L92" s="158"/>
      <c r="M92" s="158"/>
      <c r="N92" s="158"/>
      <c r="O92" s="158"/>
      <c r="P92" s="141"/>
    </row>
    <row r="93" spans="1:16" ht="18" customHeight="1">
      <c r="A93" s="29"/>
      <c r="B93" s="144"/>
      <c r="C93" s="144"/>
      <c r="D93" s="144"/>
      <c r="E93" s="144"/>
      <c r="F93" s="144"/>
      <c r="G93" s="144"/>
      <c r="H93" s="144"/>
      <c r="I93" s="157"/>
      <c r="J93" s="157"/>
      <c r="K93" s="158"/>
      <c r="L93" s="158"/>
      <c r="M93" s="158"/>
      <c r="N93" s="158"/>
      <c r="O93" s="158"/>
      <c r="P93" s="141"/>
    </row>
    <row r="94" spans="1:16" ht="18" customHeight="1">
      <c r="A94" s="29"/>
      <c r="B94" s="144"/>
      <c r="C94" s="144"/>
      <c r="D94" s="144"/>
      <c r="E94" s="144"/>
      <c r="F94" s="144"/>
      <c r="G94" s="144"/>
      <c r="H94" s="144"/>
      <c r="I94" s="157"/>
      <c r="J94" s="157"/>
      <c r="K94" s="158"/>
      <c r="L94" s="158"/>
      <c r="M94" s="158"/>
      <c r="N94" s="158"/>
      <c r="O94" s="158"/>
      <c r="P94" s="141"/>
    </row>
    <row r="95" spans="1:16" ht="18" customHeight="1">
      <c r="A95" s="29"/>
      <c r="B95" s="144"/>
      <c r="C95" s="144"/>
      <c r="D95" s="144"/>
      <c r="E95" s="144"/>
      <c r="F95" s="144"/>
      <c r="G95" s="144"/>
      <c r="H95" s="144"/>
      <c r="I95" s="157"/>
      <c r="J95" s="157"/>
      <c r="K95" s="158"/>
      <c r="L95" s="158"/>
      <c r="M95" s="158"/>
      <c r="N95" s="158"/>
      <c r="O95" s="158"/>
      <c r="P95" s="141"/>
    </row>
    <row r="96" spans="1:16" ht="18" customHeight="1">
      <c r="A96" s="29"/>
      <c r="B96" s="144"/>
      <c r="C96" s="144"/>
      <c r="D96" s="144"/>
      <c r="E96" s="144"/>
      <c r="F96" s="144"/>
      <c r="G96" s="144"/>
      <c r="H96" s="144"/>
      <c r="I96" s="157"/>
      <c r="J96" s="157"/>
      <c r="K96" s="158"/>
      <c r="L96" s="158"/>
      <c r="M96" s="158"/>
      <c r="N96" s="158"/>
      <c r="O96" s="158"/>
      <c r="P96" s="141"/>
    </row>
    <row r="97" spans="1:16" ht="18" customHeight="1">
      <c r="A97" s="29"/>
      <c r="B97" s="144"/>
      <c r="C97" s="144"/>
      <c r="D97" s="144"/>
      <c r="E97" s="144"/>
      <c r="F97" s="144"/>
      <c r="G97" s="144"/>
      <c r="H97" s="144"/>
      <c r="I97" s="157"/>
      <c r="J97" s="157"/>
      <c r="K97" s="158"/>
      <c r="L97" s="158"/>
      <c r="M97" s="158"/>
      <c r="N97" s="158"/>
      <c r="O97" s="158"/>
      <c r="P97" s="141"/>
    </row>
    <row r="98" spans="1:16" s="127" customFormat="1" ht="18" customHeight="1">
      <c r="A98" s="29"/>
      <c r="B98" s="144"/>
      <c r="C98" s="144"/>
      <c r="D98" s="144"/>
      <c r="E98" s="144"/>
      <c r="F98" s="144"/>
      <c r="G98" s="144"/>
      <c r="H98" s="144"/>
      <c r="K98" s="158"/>
      <c r="L98" s="158"/>
      <c r="M98" s="158"/>
      <c r="N98" s="158"/>
      <c r="O98" s="158"/>
    </row>
    <row r="99" spans="1:16" s="127" customFormat="1" ht="18" customHeight="1">
      <c r="A99" s="29"/>
      <c r="B99" s="144"/>
      <c r="C99" s="144"/>
      <c r="D99" s="144"/>
      <c r="E99" s="144"/>
      <c r="F99" s="144"/>
      <c r="G99" s="144"/>
      <c r="H99" s="144"/>
      <c r="K99" s="158"/>
      <c r="L99" s="158"/>
      <c r="M99" s="158"/>
      <c r="N99" s="158"/>
      <c r="O99" s="158"/>
    </row>
    <row r="100" spans="1:16" s="127" customFormat="1" ht="18" customHeight="1">
      <c r="A100" s="29"/>
      <c r="B100" s="144"/>
      <c r="C100" s="144"/>
      <c r="D100" s="144"/>
      <c r="E100" s="144"/>
      <c r="F100" s="144"/>
      <c r="G100" s="144"/>
      <c r="H100" s="144"/>
      <c r="K100" s="158"/>
      <c r="L100" s="158"/>
      <c r="M100" s="158"/>
      <c r="N100" s="158"/>
      <c r="O100" s="158"/>
    </row>
    <row r="101" spans="1:16" s="127" customFormat="1" ht="18" customHeight="1">
      <c r="A101" s="29"/>
      <c r="B101" s="144"/>
      <c r="C101" s="144"/>
      <c r="D101" s="144"/>
      <c r="E101" s="144"/>
      <c r="F101" s="144"/>
      <c r="G101" s="144"/>
      <c r="H101" s="144"/>
      <c r="K101" s="158"/>
      <c r="L101" s="158"/>
      <c r="M101" s="158"/>
      <c r="N101" s="158"/>
      <c r="O101" s="158"/>
    </row>
    <row r="102" spans="1:16" s="127" customFormat="1" ht="18" customHeight="1">
      <c r="A102" s="29"/>
      <c r="B102" s="144"/>
      <c r="C102" s="144"/>
      <c r="D102" s="144"/>
      <c r="E102" s="144"/>
      <c r="F102" s="144"/>
      <c r="G102" s="144"/>
      <c r="H102" s="144"/>
      <c r="K102" s="158"/>
      <c r="L102" s="158"/>
      <c r="M102" s="158"/>
      <c r="N102" s="158"/>
      <c r="O102" s="158"/>
    </row>
    <row r="103" spans="1:16" s="127" customFormat="1" ht="18" customHeight="1">
      <c r="A103" s="29"/>
      <c r="B103" s="144"/>
      <c r="C103" s="144"/>
      <c r="D103" s="144"/>
      <c r="E103" s="144"/>
      <c r="F103" s="144"/>
      <c r="G103" s="144"/>
      <c r="H103" s="144"/>
      <c r="K103" s="158"/>
      <c r="L103" s="158"/>
      <c r="M103" s="158"/>
      <c r="N103" s="158"/>
      <c r="O103" s="158"/>
    </row>
    <row r="104" spans="1:16" s="127" customFormat="1" ht="18" customHeight="1">
      <c r="A104" s="29"/>
      <c r="B104" s="144"/>
      <c r="C104" s="144"/>
      <c r="D104" s="144"/>
      <c r="E104" s="144"/>
      <c r="F104" s="144"/>
      <c r="G104" s="144"/>
      <c r="H104" s="144"/>
      <c r="K104" s="158"/>
      <c r="L104" s="158"/>
      <c r="M104" s="158"/>
      <c r="N104" s="158"/>
      <c r="O104" s="158"/>
    </row>
    <row r="105" spans="1:16" s="127" customFormat="1" ht="18" customHeight="1">
      <c r="A105" s="29"/>
      <c r="B105" s="144"/>
      <c r="C105" s="144"/>
      <c r="D105" s="144"/>
      <c r="E105" s="144"/>
      <c r="F105" s="144"/>
      <c r="G105" s="144"/>
      <c r="H105" s="144"/>
      <c r="K105" s="158"/>
      <c r="L105" s="158"/>
      <c r="M105" s="158"/>
      <c r="N105" s="158"/>
      <c r="O105" s="158"/>
    </row>
    <row r="106" spans="1:16" s="127" customFormat="1" ht="18" customHeight="1">
      <c r="A106" s="29"/>
      <c r="B106" s="144"/>
      <c r="C106" s="144"/>
      <c r="D106" s="144"/>
      <c r="E106" s="144"/>
      <c r="F106" s="144"/>
      <c r="G106" s="144"/>
      <c r="H106" s="144"/>
      <c r="K106" s="158"/>
      <c r="L106" s="158"/>
      <c r="M106" s="158"/>
      <c r="N106" s="158"/>
      <c r="O106" s="158"/>
    </row>
    <row r="107" spans="1:16" s="127" customFormat="1" ht="18" customHeight="1">
      <c r="A107" s="20"/>
      <c r="B107" s="144"/>
      <c r="C107" s="144"/>
      <c r="D107" s="144"/>
      <c r="E107" s="144"/>
      <c r="F107" s="144"/>
      <c r="G107" s="144"/>
      <c r="H107" s="144"/>
      <c r="K107" s="145"/>
      <c r="L107" s="145"/>
      <c r="M107" s="145"/>
      <c r="N107" s="145"/>
      <c r="O107" s="145"/>
    </row>
    <row r="108" spans="1:16" s="127" customFormat="1" ht="18" customHeight="1">
      <c r="A108" s="29"/>
      <c r="B108" s="144"/>
      <c r="C108" s="144"/>
      <c r="D108" s="144"/>
      <c r="E108" s="144"/>
      <c r="F108" s="144"/>
      <c r="G108" s="144"/>
      <c r="H108" s="144"/>
      <c r="K108" s="158"/>
      <c r="L108" s="158"/>
      <c r="M108" s="158"/>
      <c r="N108" s="158"/>
      <c r="O108" s="158"/>
    </row>
    <row r="109" spans="1:16" s="127" customFormat="1" ht="18" customHeight="1">
      <c r="A109" s="29"/>
      <c r="B109" s="144"/>
      <c r="C109" s="144"/>
      <c r="D109" s="144"/>
      <c r="E109" s="144"/>
      <c r="F109" s="144"/>
      <c r="G109" s="144"/>
      <c r="H109" s="144"/>
      <c r="K109" s="158"/>
      <c r="L109" s="158"/>
      <c r="M109" s="158"/>
      <c r="N109" s="158"/>
      <c r="O109" s="158"/>
    </row>
    <row r="110" spans="1:16" s="127" customFormat="1" ht="18" customHeight="1">
      <c r="A110" s="29"/>
      <c r="B110" s="144"/>
      <c r="C110" s="144"/>
      <c r="D110" s="144"/>
      <c r="E110" s="144"/>
      <c r="F110" s="144"/>
      <c r="G110" s="144"/>
      <c r="H110" s="144"/>
      <c r="K110" s="158"/>
      <c r="L110" s="158"/>
      <c r="M110" s="158"/>
      <c r="N110" s="158"/>
      <c r="O110" s="158"/>
    </row>
    <row r="111" spans="1:16" s="127" customFormat="1" ht="18" customHeight="1">
      <c r="A111" s="20"/>
      <c r="B111" s="129"/>
      <c r="C111" s="129"/>
      <c r="D111" s="129"/>
      <c r="E111" s="129"/>
      <c r="F111" s="129"/>
      <c r="G111" s="129"/>
      <c r="H111" s="129"/>
      <c r="I111" s="129"/>
      <c r="J111" s="129"/>
      <c r="K111" s="129"/>
      <c r="L111" s="129"/>
      <c r="M111" s="129"/>
      <c r="N111" s="129"/>
      <c r="O111" s="129"/>
      <c r="P111" s="129"/>
    </row>
    <row r="112" spans="1:16" s="127" customFormat="1" ht="18" customHeight="1">
      <c r="A112" s="29"/>
      <c r="B112" s="144"/>
      <c r="C112" s="144"/>
      <c r="D112" s="144"/>
      <c r="E112" s="144"/>
      <c r="F112" s="144"/>
      <c r="G112" s="144"/>
      <c r="H112" s="144"/>
      <c r="K112" s="158"/>
      <c r="L112" s="158"/>
      <c r="M112" s="158"/>
      <c r="N112" s="158"/>
      <c r="O112" s="158"/>
    </row>
    <row r="113" spans="1:16" s="127" customFormat="1" ht="18" customHeight="1">
      <c r="A113" s="29"/>
      <c r="B113" s="144"/>
      <c r="C113" s="144"/>
      <c r="D113" s="144"/>
      <c r="E113" s="144"/>
      <c r="F113" s="144"/>
      <c r="G113" s="144"/>
      <c r="H113" s="144"/>
      <c r="K113" s="158"/>
      <c r="L113" s="158"/>
      <c r="M113" s="158"/>
      <c r="N113" s="158"/>
      <c r="O113" s="158"/>
    </row>
    <row r="114" spans="1:16" s="127" customFormat="1" ht="18" customHeight="1">
      <c r="A114" s="29"/>
      <c r="B114" s="144"/>
      <c r="C114" s="144"/>
      <c r="D114" s="144"/>
      <c r="E114" s="144"/>
      <c r="F114" s="144"/>
      <c r="G114" s="144"/>
      <c r="H114" s="144"/>
      <c r="K114" s="158"/>
      <c r="L114" s="158"/>
      <c r="M114" s="158"/>
      <c r="N114" s="158"/>
      <c r="O114" s="158"/>
    </row>
    <row r="115" spans="1:16" s="127" customFormat="1" ht="18" customHeight="1">
      <c r="A115" s="29"/>
      <c r="B115" s="144"/>
      <c r="C115" s="144"/>
      <c r="D115" s="144"/>
      <c r="E115" s="144"/>
      <c r="F115" s="144"/>
      <c r="G115" s="144"/>
      <c r="H115" s="144"/>
      <c r="K115" s="158"/>
      <c r="L115" s="158"/>
      <c r="M115" s="158"/>
      <c r="N115" s="158"/>
      <c r="O115" s="158"/>
    </row>
    <row r="116" spans="1:16" s="127" customFormat="1" ht="18" customHeight="1">
      <c r="A116" s="29"/>
      <c r="B116" s="144"/>
      <c r="C116" s="144"/>
      <c r="D116" s="144"/>
      <c r="E116" s="144"/>
      <c r="F116" s="144"/>
      <c r="G116" s="144"/>
      <c r="H116" s="144"/>
      <c r="K116" s="158"/>
      <c r="L116" s="158"/>
      <c r="M116" s="158"/>
      <c r="N116" s="158"/>
      <c r="O116" s="158"/>
    </row>
    <row r="117" spans="1:16" s="127" customFormat="1" ht="18" customHeight="1">
      <c r="A117" s="29"/>
      <c r="B117" s="144"/>
      <c r="C117" s="144"/>
      <c r="D117" s="144"/>
      <c r="E117" s="144"/>
      <c r="F117" s="144"/>
      <c r="G117" s="144"/>
      <c r="H117" s="144"/>
      <c r="K117" s="158"/>
      <c r="L117" s="158"/>
      <c r="M117" s="158"/>
      <c r="N117" s="158"/>
      <c r="O117" s="158"/>
    </row>
    <row r="118" spans="1:16" s="127" customFormat="1" ht="18" customHeight="1">
      <c r="A118" s="29"/>
      <c r="B118" s="144"/>
      <c r="C118" s="144"/>
      <c r="D118" s="144"/>
      <c r="E118" s="144"/>
      <c r="F118" s="144"/>
      <c r="G118" s="144"/>
      <c r="H118" s="144"/>
      <c r="K118" s="158"/>
      <c r="L118" s="158"/>
      <c r="M118" s="158"/>
      <c r="N118" s="158"/>
      <c r="O118" s="158"/>
    </row>
    <row r="119" spans="1:16" s="127" customFormat="1" ht="18" customHeight="1">
      <c r="A119" s="29"/>
      <c r="B119" s="144"/>
      <c r="C119" s="144"/>
      <c r="D119" s="144"/>
      <c r="E119" s="144"/>
      <c r="F119" s="144"/>
      <c r="G119" s="144"/>
      <c r="H119" s="144"/>
      <c r="I119" s="130"/>
      <c r="J119" s="130"/>
      <c r="K119" s="158"/>
      <c r="L119" s="158"/>
      <c r="M119" s="158"/>
      <c r="N119" s="158"/>
      <c r="O119" s="158"/>
      <c r="P119" s="130"/>
    </row>
    <row r="120" spans="1:16" s="127" customFormat="1" ht="18" customHeight="1">
      <c r="A120" s="29"/>
      <c r="B120" s="144"/>
      <c r="C120" s="144"/>
      <c r="D120" s="144"/>
      <c r="E120" s="144"/>
      <c r="F120" s="144"/>
      <c r="G120" s="144"/>
      <c r="H120" s="144"/>
      <c r="I120" s="130"/>
      <c r="J120" s="130"/>
      <c r="K120" s="158"/>
      <c r="L120" s="158"/>
      <c r="M120" s="158"/>
      <c r="N120" s="158"/>
      <c r="O120" s="158"/>
      <c r="P120" s="130"/>
    </row>
    <row r="121" spans="1:16" s="127" customFormat="1" ht="18" customHeight="1">
      <c r="A121" s="29"/>
      <c r="B121" s="144"/>
      <c r="C121" s="144"/>
      <c r="D121" s="144"/>
      <c r="E121" s="144"/>
      <c r="F121" s="144"/>
      <c r="G121" s="144"/>
      <c r="H121" s="144"/>
      <c r="I121" s="130"/>
      <c r="J121" s="130"/>
      <c r="K121" s="158"/>
      <c r="L121" s="158"/>
      <c r="M121" s="158"/>
      <c r="N121" s="158"/>
      <c r="O121" s="158"/>
      <c r="P121" s="130"/>
    </row>
    <row r="122" spans="1:16" s="127" customFormat="1" ht="18" customHeight="1">
      <c r="A122" s="29"/>
      <c r="B122" s="144"/>
      <c r="C122" s="144"/>
      <c r="D122" s="144"/>
      <c r="E122" s="144"/>
      <c r="F122" s="144"/>
      <c r="G122" s="144"/>
      <c r="H122" s="144"/>
      <c r="I122" s="130"/>
      <c r="J122" s="130"/>
      <c r="K122" s="158"/>
      <c r="L122" s="158"/>
      <c r="M122" s="158"/>
      <c r="N122" s="158"/>
      <c r="O122" s="158"/>
      <c r="P122" s="130"/>
    </row>
    <row r="123" spans="1:16" s="127" customFormat="1" ht="18" customHeight="1">
      <c r="A123" s="29"/>
      <c r="B123" s="144"/>
      <c r="C123" s="144"/>
      <c r="D123" s="144"/>
      <c r="E123" s="144"/>
      <c r="F123" s="144"/>
      <c r="G123" s="144"/>
      <c r="H123" s="144"/>
      <c r="I123" s="130"/>
      <c r="J123" s="130"/>
      <c r="K123" s="158"/>
      <c r="L123" s="158"/>
      <c r="M123" s="158"/>
      <c r="N123" s="158"/>
      <c r="O123" s="158"/>
      <c r="P123" s="130"/>
    </row>
    <row r="124" spans="1:16" ht="18" customHeight="1">
      <c r="A124" s="29"/>
      <c r="B124" s="144"/>
      <c r="C124" s="144"/>
      <c r="D124" s="144"/>
      <c r="E124" s="144"/>
      <c r="F124" s="144"/>
      <c r="G124" s="144"/>
      <c r="H124" s="144"/>
      <c r="I124" s="130"/>
      <c r="J124" s="130"/>
      <c r="K124" s="158"/>
      <c r="L124" s="158"/>
      <c r="M124" s="158"/>
      <c r="N124" s="158"/>
      <c r="O124" s="158"/>
      <c r="P124" s="130"/>
    </row>
    <row r="125" spans="1:16" ht="18" customHeight="1">
      <c r="A125" s="29"/>
      <c r="B125" s="144"/>
      <c r="C125" s="144"/>
      <c r="D125" s="144"/>
      <c r="E125" s="144"/>
      <c r="F125" s="144"/>
      <c r="G125" s="144"/>
      <c r="H125" s="144"/>
      <c r="I125" s="130"/>
      <c r="J125" s="130"/>
      <c r="K125" s="158"/>
      <c r="L125" s="158"/>
      <c r="M125" s="158"/>
      <c r="N125" s="158"/>
      <c r="O125" s="158"/>
      <c r="P125" s="130"/>
    </row>
    <row r="126" spans="1:16" ht="18" customHeight="1">
      <c r="A126" s="29"/>
      <c r="B126" s="144"/>
      <c r="C126" s="144"/>
      <c r="D126" s="144"/>
      <c r="E126" s="144"/>
      <c r="F126" s="144"/>
      <c r="G126" s="144"/>
      <c r="H126" s="144"/>
      <c r="I126" s="130"/>
      <c r="J126" s="130"/>
      <c r="K126" s="158"/>
      <c r="L126" s="158"/>
      <c r="M126" s="158"/>
      <c r="N126" s="158"/>
      <c r="O126" s="158"/>
      <c r="P126" s="130"/>
    </row>
    <row r="127" spans="1:16" ht="18" customHeight="1">
      <c r="A127" s="29"/>
      <c r="B127" s="144"/>
      <c r="C127" s="144"/>
      <c r="D127" s="144"/>
      <c r="E127" s="144"/>
      <c r="F127" s="144"/>
      <c r="G127" s="144"/>
      <c r="H127" s="144"/>
      <c r="I127" s="130"/>
      <c r="J127" s="130"/>
      <c r="K127" s="158"/>
      <c r="L127" s="158"/>
      <c r="M127" s="158"/>
      <c r="N127" s="158"/>
      <c r="O127" s="158"/>
      <c r="P127" s="130"/>
    </row>
    <row r="128" spans="1:16" ht="18" customHeight="1">
      <c r="A128" s="29"/>
      <c r="B128" s="144"/>
      <c r="C128" s="144"/>
      <c r="D128" s="144"/>
      <c r="E128" s="144"/>
      <c r="F128" s="144"/>
      <c r="G128" s="144"/>
      <c r="H128" s="144"/>
      <c r="I128" s="130"/>
      <c r="J128" s="130"/>
      <c r="K128" s="158"/>
      <c r="L128" s="158"/>
      <c r="M128" s="158"/>
      <c r="N128" s="158"/>
      <c r="O128" s="158"/>
      <c r="P128" s="130"/>
    </row>
    <row r="129" spans="1:16" ht="18" customHeight="1">
      <c r="A129" s="29"/>
      <c r="B129" s="144"/>
      <c r="C129" s="144"/>
      <c r="D129" s="144"/>
      <c r="E129" s="144"/>
      <c r="F129" s="144"/>
      <c r="G129" s="144"/>
      <c r="H129" s="144"/>
      <c r="I129" s="130"/>
      <c r="J129" s="130"/>
      <c r="K129" s="158"/>
      <c r="L129" s="158"/>
      <c r="M129" s="158"/>
      <c r="N129" s="158"/>
      <c r="O129" s="158"/>
      <c r="P129" s="130"/>
    </row>
    <row r="130" spans="1:16" ht="18" customHeight="1">
      <c r="A130" s="29"/>
      <c r="B130" s="144"/>
      <c r="C130" s="144"/>
      <c r="D130" s="144"/>
      <c r="E130" s="144"/>
      <c r="F130" s="144"/>
      <c r="G130" s="144"/>
      <c r="H130" s="144"/>
      <c r="I130" s="130"/>
      <c r="J130" s="130"/>
      <c r="K130" s="158"/>
      <c r="L130" s="158"/>
      <c r="M130" s="158"/>
      <c r="N130" s="158"/>
      <c r="O130" s="158"/>
      <c r="P130" s="130"/>
    </row>
    <row r="131" spans="1:16" ht="18" customHeight="1">
      <c r="A131" s="29"/>
      <c r="B131" s="144"/>
      <c r="C131" s="144"/>
      <c r="D131" s="144"/>
      <c r="E131" s="144"/>
      <c r="F131" s="144"/>
      <c r="G131" s="144"/>
      <c r="H131" s="144"/>
      <c r="I131" s="130"/>
      <c r="J131" s="130"/>
      <c r="K131" s="158"/>
      <c r="L131" s="158"/>
      <c r="M131" s="158"/>
      <c r="N131" s="158"/>
      <c r="O131" s="158"/>
      <c r="P131" s="130"/>
    </row>
    <row r="132" spans="1:16" ht="18" customHeight="1">
      <c r="A132" s="29"/>
      <c r="B132" s="144"/>
      <c r="C132" s="144"/>
      <c r="D132" s="144"/>
      <c r="E132" s="144"/>
      <c r="F132" s="144"/>
      <c r="G132" s="144"/>
      <c r="H132" s="144"/>
      <c r="I132" s="130"/>
      <c r="J132" s="130"/>
      <c r="K132" s="158"/>
      <c r="L132" s="158"/>
      <c r="M132" s="158"/>
      <c r="N132" s="158"/>
      <c r="O132" s="158"/>
      <c r="P132" s="130"/>
    </row>
    <row r="133" spans="1:16" ht="18" customHeight="1">
      <c r="A133" s="29"/>
      <c r="B133" s="144"/>
      <c r="C133" s="144"/>
      <c r="D133" s="144"/>
      <c r="E133" s="144"/>
      <c r="F133" s="144"/>
      <c r="G133" s="144"/>
      <c r="H133" s="144"/>
      <c r="I133" s="130"/>
      <c r="J133" s="130"/>
      <c r="K133" s="158"/>
      <c r="L133" s="158"/>
      <c r="M133" s="158"/>
      <c r="N133" s="158"/>
      <c r="O133" s="158"/>
      <c r="P133" s="130"/>
    </row>
    <row r="134" spans="1:16" ht="18" customHeight="1">
      <c r="A134" s="29"/>
      <c r="B134" s="144"/>
      <c r="C134" s="144"/>
      <c r="D134" s="144"/>
      <c r="E134" s="144"/>
      <c r="F134" s="144"/>
      <c r="G134" s="144"/>
      <c r="H134" s="144"/>
      <c r="I134" s="130"/>
      <c r="J134" s="130"/>
      <c r="K134" s="158"/>
      <c r="L134" s="158"/>
      <c r="M134" s="158"/>
      <c r="N134" s="158"/>
      <c r="O134" s="158"/>
      <c r="P134" s="130"/>
    </row>
    <row r="135" spans="1:16" ht="18" customHeight="1">
      <c r="A135" s="29"/>
      <c r="B135" s="144"/>
      <c r="C135" s="144"/>
      <c r="D135" s="144"/>
      <c r="E135" s="144"/>
      <c r="F135" s="144"/>
      <c r="G135" s="144"/>
      <c r="H135" s="144"/>
      <c r="I135" s="130"/>
      <c r="J135" s="130"/>
      <c r="K135" s="158"/>
      <c r="L135" s="158"/>
      <c r="M135" s="158"/>
      <c r="N135" s="158"/>
      <c r="O135" s="158"/>
      <c r="P135" s="130"/>
    </row>
    <row r="136" spans="1:16" ht="18" customHeight="1">
      <c r="A136" s="29"/>
      <c r="B136" s="144"/>
      <c r="C136" s="144"/>
      <c r="D136" s="144"/>
      <c r="E136" s="144"/>
      <c r="F136" s="144"/>
      <c r="G136" s="144"/>
      <c r="H136" s="144"/>
      <c r="I136" s="130"/>
      <c r="J136" s="130"/>
      <c r="K136" s="158"/>
      <c r="L136" s="158"/>
      <c r="M136" s="158"/>
      <c r="N136" s="158"/>
      <c r="O136" s="158"/>
      <c r="P136" s="130"/>
    </row>
    <row r="137" spans="1:16" ht="18" customHeight="1">
      <c r="A137" s="29"/>
      <c r="B137" s="144"/>
      <c r="C137" s="144"/>
      <c r="D137" s="144"/>
      <c r="E137" s="144"/>
      <c r="F137" s="144"/>
      <c r="G137" s="144"/>
      <c r="H137" s="144"/>
      <c r="I137" s="160"/>
      <c r="J137" s="160"/>
      <c r="K137" s="158"/>
      <c r="L137" s="158"/>
      <c r="M137" s="158"/>
      <c r="N137" s="158"/>
      <c r="O137" s="158"/>
      <c r="P137" s="141"/>
    </row>
    <row r="138" spans="1:16" ht="18" customHeight="1">
      <c r="A138" s="29"/>
      <c r="B138" s="144"/>
      <c r="C138" s="144"/>
      <c r="D138" s="144"/>
      <c r="E138" s="144"/>
      <c r="F138" s="144"/>
      <c r="G138" s="144"/>
      <c r="H138" s="144"/>
      <c r="I138" s="160"/>
      <c r="J138" s="160"/>
      <c r="K138" s="158"/>
      <c r="L138" s="158"/>
      <c r="M138" s="158"/>
      <c r="N138" s="158"/>
      <c r="O138" s="158"/>
      <c r="P138" s="141"/>
    </row>
    <row r="139" spans="1:16" ht="18" customHeight="1">
      <c r="A139" s="29"/>
      <c r="B139" s="144"/>
      <c r="C139" s="144"/>
      <c r="D139" s="144"/>
      <c r="E139" s="144"/>
      <c r="F139" s="144"/>
      <c r="G139" s="144"/>
      <c r="H139" s="144"/>
      <c r="I139" s="160"/>
      <c r="J139" s="160"/>
      <c r="K139" s="158"/>
      <c r="L139" s="158"/>
      <c r="M139" s="158"/>
      <c r="N139" s="158"/>
      <c r="O139" s="158"/>
      <c r="P139" s="141"/>
    </row>
    <row r="140" spans="1:16" ht="18" customHeight="1">
      <c r="A140" s="20"/>
      <c r="B140" s="144"/>
      <c r="C140" s="144"/>
      <c r="D140" s="144"/>
      <c r="E140" s="144"/>
      <c r="F140" s="144"/>
      <c r="G140" s="144"/>
      <c r="H140" s="144"/>
      <c r="I140" s="160"/>
      <c r="J140" s="160"/>
      <c r="K140" s="158"/>
      <c r="L140" s="158"/>
      <c r="M140" s="158"/>
      <c r="N140" s="158"/>
      <c r="O140" s="158"/>
      <c r="P140" s="141"/>
    </row>
    <row r="141" spans="1:16" ht="18" customHeight="1">
      <c r="A141" s="29"/>
      <c r="B141" s="144"/>
      <c r="C141" s="144"/>
      <c r="D141" s="144"/>
      <c r="E141" s="144"/>
      <c r="F141" s="144"/>
      <c r="G141" s="144"/>
      <c r="H141" s="144"/>
      <c r="I141" s="160"/>
      <c r="J141" s="160"/>
      <c r="K141" s="158"/>
      <c r="L141" s="158"/>
      <c r="M141" s="158"/>
      <c r="N141" s="158"/>
      <c r="O141" s="158"/>
      <c r="P141" s="141"/>
    </row>
    <row r="142" spans="1:16" ht="18" customHeight="1">
      <c r="A142" s="29"/>
      <c r="B142" s="144"/>
      <c r="C142" s="144"/>
      <c r="D142" s="144"/>
      <c r="E142" s="144"/>
      <c r="F142" s="144"/>
      <c r="G142" s="144"/>
      <c r="H142" s="144"/>
      <c r="I142" s="157"/>
      <c r="J142" s="157"/>
      <c r="K142" s="158"/>
      <c r="L142" s="158"/>
      <c r="M142" s="158"/>
      <c r="N142" s="158"/>
      <c r="O142" s="158"/>
      <c r="P142" s="141"/>
    </row>
    <row r="143" spans="1:16" ht="18" customHeight="1">
      <c r="A143" s="29"/>
      <c r="B143" s="144"/>
      <c r="C143" s="144"/>
      <c r="D143" s="144"/>
      <c r="E143" s="144"/>
      <c r="F143" s="144"/>
      <c r="G143" s="144"/>
      <c r="H143" s="144"/>
      <c r="I143" s="157"/>
      <c r="J143" s="157"/>
      <c r="K143" s="158"/>
      <c r="L143" s="158"/>
      <c r="M143" s="158"/>
      <c r="N143" s="158"/>
      <c r="O143" s="158"/>
      <c r="P143" s="141"/>
    </row>
    <row r="144" spans="1:16" ht="18" customHeight="1">
      <c r="A144" s="29"/>
      <c r="B144" s="144"/>
      <c r="C144" s="144"/>
      <c r="D144" s="144"/>
      <c r="E144" s="144"/>
      <c r="F144" s="144"/>
      <c r="G144" s="144"/>
      <c r="H144" s="144"/>
      <c r="I144" s="157"/>
      <c r="J144" s="157"/>
      <c r="K144" s="158"/>
      <c r="L144" s="158"/>
      <c r="M144" s="158"/>
      <c r="N144" s="158"/>
      <c r="O144" s="158"/>
      <c r="P144" s="141"/>
    </row>
    <row r="145" spans="1:16" ht="18" customHeight="1">
      <c r="A145" s="29"/>
      <c r="B145" s="144"/>
      <c r="C145" s="144"/>
      <c r="D145" s="144"/>
      <c r="E145" s="144"/>
      <c r="F145" s="144"/>
      <c r="G145" s="144"/>
      <c r="H145" s="144"/>
      <c r="I145" s="157"/>
      <c r="J145" s="157"/>
      <c r="K145" s="158"/>
      <c r="L145" s="158"/>
      <c r="M145" s="158"/>
      <c r="N145" s="158"/>
      <c r="O145" s="158"/>
      <c r="P145" s="141"/>
    </row>
    <row r="146" spans="1:16" ht="18" customHeight="1">
      <c r="A146" s="29"/>
      <c r="B146" s="144"/>
      <c r="C146" s="144"/>
      <c r="D146" s="144"/>
      <c r="E146" s="144"/>
      <c r="F146" s="144"/>
      <c r="G146" s="144"/>
      <c r="H146" s="144"/>
      <c r="I146" s="157"/>
      <c r="J146" s="157"/>
      <c r="K146" s="158"/>
      <c r="L146" s="158"/>
      <c r="M146" s="158"/>
      <c r="N146" s="158"/>
      <c r="O146" s="158"/>
      <c r="P146" s="141"/>
    </row>
    <row r="147" spans="1:16" ht="18" customHeight="1">
      <c r="A147" s="29"/>
      <c r="B147" s="144"/>
      <c r="C147" s="144"/>
      <c r="D147" s="144"/>
      <c r="E147" s="144"/>
      <c r="F147" s="144"/>
      <c r="G147" s="144"/>
      <c r="H147" s="144"/>
      <c r="I147" s="157"/>
      <c r="J147" s="157"/>
      <c r="K147" s="158"/>
      <c r="L147" s="158"/>
      <c r="M147" s="158"/>
      <c r="N147" s="158"/>
      <c r="O147" s="158"/>
      <c r="P147" s="141"/>
    </row>
    <row r="148" spans="1:16" ht="18" customHeight="1">
      <c r="A148" s="29"/>
      <c r="B148" s="144"/>
      <c r="C148" s="144"/>
      <c r="D148" s="144"/>
      <c r="E148" s="144"/>
      <c r="F148" s="144"/>
      <c r="G148" s="144"/>
      <c r="H148" s="144"/>
      <c r="I148" s="157"/>
      <c r="J148" s="157"/>
      <c r="K148" s="158"/>
      <c r="L148" s="158"/>
      <c r="M148" s="158"/>
      <c r="N148" s="158"/>
      <c r="O148" s="158"/>
      <c r="P148" s="141"/>
    </row>
    <row r="149" spans="1:16" ht="18" customHeight="1">
      <c r="A149" s="29"/>
      <c r="B149" s="144"/>
      <c r="C149" s="144"/>
      <c r="D149" s="144"/>
      <c r="E149" s="144"/>
      <c r="F149" s="144"/>
      <c r="G149" s="144"/>
      <c r="H149" s="144"/>
      <c r="I149" s="157"/>
      <c r="J149" s="157"/>
      <c r="K149" s="158"/>
      <c r="L149" s="158"/>
      <c r="M149" s="158"/>
      <c r="N149" s="158"/>
      <c r="O149" s="158"/>
      <c r="P149" s="141"/>
    </row>
    <row r="150" spans="1:16" s="20" customFormat="1" ht="18" customHeight="1"/>
    <row r="151" spans="1:16" ht="18" customHeight="1">
      <c r="A151" s="29"/>
      <c r="B151" s="144"/>
      <c r="C151" s="144"/>
      <c r="D151" s="144"/>
      <c r="E151" s="144"/>
      <c r="F151" s="144"/>
      <c r="G151" s="144"/>
      <c r="H151" s="144"/>
      <c r="I151" s="157"/>
      <c r="J151" s="157"/>
      <c r="K151" s="158"/>
      <c r="L151" s="158"/>
      <c r="M151" s="158"/>
      <c r="N151" s="158"/>
      <c r="O151" s="158"/>
      <c r="P151" s="141"/>
    </row>
    <row r="152" spans="1:16" ht="18" customHeight="1">
      <c r="A152" s="29"/>
      <c r="B152" s="144"/>
      <c r="C152" s="144"/>
      <c r="D152" s="144"/>
      <c r="E152" s="144"/>
      <c r="F152" s="144"/>
      <c r="G152" s="144"/>
      <c r="H152" s="144"/>
      <c r="I152" s="157"/>
      <c r="J152" s="157"/>
      <c r="K152" s="158"/>
      <c r="L152" s="158"/>
      <c r="M152" s="158"/>
      <c r="N152" s="158"/>
      <c r="O152" s="158"/>
      <c r="P152" s="141"/>
    </row>
    <row r="153" spans="1:16" s="127" customFormat="1" ht="18" customHeight="1">
      <c r="A153" s="20"/>
      <c r="B153" s="144"/>
      <c r="C153" s="144"/>
      <c r="D153" s="144"/>
      <c r="E153" s="144"/>
      <c r="F153" s="144"/>
      <c r="G153" s="144"/>
      <c r="H153" s="144"/>
      <c r="I153" s="157"/>
      <c r="J153" s="157"/>
      <c r="K153" s="145"/>
      <c r="L153" s="145"/>
      <c r="M153" s="145"/>
      <c r="N153" s="145"/>
      <c r="O153" s="145"/>
      <c r="P153" s="141"/>
    </row>
    <row r="154" spans="1:16" s="127" customFormat="1" ht="18" customHeight="1">
      <c r="A154" s="29"/>
      <c r="B154" s="144"/>
      <c r="C154" s="144"/>
      <c r="D154" s="144"/>
      <c r="E154" s="144"/>
      <c r="F154" s="144"/>
      <c r="G154" s="144"/>
      <c r="H154" s="144"/>
      <c r="I154" s="157"/>
      <c r="J154" s="157"/>
      <c r="K154" s="158"/>
      <c r="L154" s="158"/>
      <c r="M154" s="158"/>
      <c r="N154" s="158"/>
      <c r="O154" s="158"/>
      <c r="P154" s="141"/>
    </row>
    <row r="155" spans="1:16" s="127" customFormat="1" ht="18" customHeight="1">
      <c r="A155" s="29"/>
      <c r="B155" s="144"/>
      <c r="C155" s="144"/>
      <c r="D155" s="144"/>
      <c r="E155" s="144"/>
      <c r="F155" s="144"/>
      <c r="G155" s="144"/>
      <c r="H155" s="144"/>
      <c r="K155" s="158"/>
      <c r="L155" s="158"/>
      <c r="M155" s="158"/>
      <c r="N155" s="158"/>
      <c r="O155" s="158"/>
    </row>
    <row r="156" spans="1:16" s="127" customFormat="1" ht="18" customHeight="1">
      <c r="A156" s="29"/>
      <c r="B156" s="144"/>
      <c r="C156" s="144"/>
      <c r="D156" s="144"/>
      <c r="E156" s="144"/>
      <c r="F156" s="144"/>
      <c r="G156" s="144"/>
      <c r="H156" s="144"/>
      <c r="K156" s="158"/>
      <c r="L156" s="158"/>
      <c r="M156" s="158"/>
      <c r="N156" s="158"/>
      <c r="O156" s="158"/>
    </row>
    <row r="157" spans="1:16" s="127" customFormat="1" ht="18" customHeight="1">
      <c r="A157" s="29"/>
      <c r="B157" s="144"/>
      <c r="C157" s="144"/>
      <c r="D157" s="144"/>
      <c r="E157" s="144"/>
      <c r="F157" s="144"/>
      <c r="G157" s="144"/>
      <c r="H157" s="144"/>
      <c r="K157" s="158"/>
      <c r="L157" s="158"/>
      <c r="M157" s="158"/>
      <c r="N157" s="158"/>
      <c r="O157" s="158"/>
    </row>
    <row r="158" spans="1:16" s="127" customFormat="1" ht="18" customHeight="1">
      <c r="A158" s="29"/>
      <c r="B158" s="144"/>
      <c r="C158" s="144"/>
      <c r="D158" s="144"/>
      <c r="E158" s="144"/>
      <c r="F158" s="144"/>
      <c r="G158" s="144"/>
      <c r="H158" s="144"/>
      <c r="K158" s="158"/>
      <c r="L158" s="158"/>
      <c r="M158" s="158"/>
      <c r="N158" s="158"/>
      <c r="O158" s="158"/>
    </row>
    <row r="159" spans="1:16" s="127" customFormat="1" ht="18" customHeight="1">
      <c r="A159" s="29"/>
      <c r="B159" s="144"/>
      <c r="C159" s="144"/>
      <c r="D159" s="144"/>
      <c r="E159" s="144"/>
      <c r="F159" s="144"/>
      <c r="G159" s="144"/>
      <c r="H159" s="144"/>
      <c r="K159" s="158"/>
      <c r="L159" s="158"/>
      <c r="M159" s="158"/>
      <c r="N159" s="158"/>
      <c r="O159" s="158"/>
    </row>
    <row r="160" spans="1:16" s="127" customFormat="1" ht="18" customHeight="1">
      <c r="A160" s="29"/>
      <c r="B160" s="144"/>
      <c r="C160" s="144"/>
      <c r="D160" s="144"/>
      <c r="E160" s="144"/>
      <c r="F160" s="144"/>
      <c r="G160" s="144"/>
      <c r="H160" s="144"/>
      <c r="K160" s="158"/>
      <c r="L160" s="158"/>
      <c r="M160" s="158"/>
      <c r="N160" s="158"/>
      <c r="O160" s="158"/>
    </row>
    <row r="161" spans="1:16" s="127" customFormat="1" ht="18" customHeight="1">
      <c r="A161" s="29"/>
      <c r="B161" s="144"/>
      <c r="C161" s="144"/>
      <c r="D161" s="144"/>
      <c r="E161" s="144"/>
      <c r="F161" s="144"/>
      <c r="G161" s="144"/>
      <c r="H161" s="144"/>
      <c r="K161" s="158"/>
      <c r="L161" s="158"/>
      <c r="M161" s="158"/>
      <c r="N161" s="158"/>
      <c r="O161" s="158"/>
    </row>
    <row r="162" spans="1:16" s="127" customFormat="1" ht="18" customHeight="1">
      <c r="A162" s="29"/>
      <c r="B162" s="144"/>
      <c r="C162" s="144"/>
      <c r="D162" s="144"/>
      <c r="E162" s="144"/>
      <c r="F162" s="144"/>
      <c r="G162" s="144"/>
      <c r="H162" s="144"/>
      <c r="K162" s="158"/>
      <c r="L162" s="158"/>
      <c r="M162" s="158"/>
      <c r="N162" s="158"/>
      <c r="O162" s="158"/>
    </row>
    <row r="163" spans="1:16" s="127" customFormat="1" ht="18" customHeight="1">
      <c r="A163" s="29"/>
      <c r="B163" s="144"/>
      <c r="C163" s="144"/>
      <c r="D163" s="144"/>
      <c r="E163" s="144"/>
      <c r="F163" s="144"/>
      <c r="G163" s="144"/>
      <c r="H163" s="144"/>
      <c r="K163" s="158"/>
      <c r="L163" s="158"/>
      <c r="M163" s="158"/>
      <c r="N163" s="158"/>
      <c r="O163" s="158"/>
    </row>
    <row r="164" spans="1:16" s="127" customFormat="1" ht="18" customHeight="1">
      <c r="A164" s="29"/>
      <c r="B164" s="144"/>
      <c r="C164" s="144"/>
      <c r="D164" s="144"/>
      <c r="E164" s="144"/>
      <c r="F164" s="144"/>
      <c r="G164" s="144"/>
      <c r="H164" s="144"/>
      <c r="K164" s="158"/>
      <c r="L164" s="158"/>
      <c r="M164" s="158"/>
      <c r="N164" s="158"/>
      <c r="O164" s="158"/>
    </row>
    <row r="165" spans="1:16" s="127" customFormat="1" ht="18" customHeight="1">
      <c r="A165" s="29"/>
      <c r="B165" s="144"/>
      <c r="C165" s="144"/>
      <c r="D165" s="144"/>
      <c r="E165" s="144"/>
      <c r="F165" s="144"/>
      <c r="G165" s="144"/>
      <c r="H165" s="144"/>
      <c r="K165" s="158"/>
      <c r="L165" s="158"/>
      <c r="M165" s="158"/>
      <c r="N165" s="158"/>
      <c r="O165" s="158"/>
    </row>
    <row r="166" spans="1:16" s="127" customFormat="1" ht="18" customHeight="1">
      <c r="A166" s="29"/>
      <c r="B166" s="144"/>
      <c r="C166" s="144"/>
      <c r="D166" s="144"/>
      <c r="E166" s="144"/>
      <c r="F166" s="144"/>
      <c r="G166" s="144"/>
      <c r="H166" s="144"/>
      <c r="K166" s="158"/>
      <c r="L166" s="158"/>
      <c r="M166" s="158"/>
      <c r="N166" s="158"/>
      <c r="O166" s="158"/>
    </row>
    <row r="167" spans="1:16" s="127" customFormat="1" ht="18" customHeight="1">
      <c r="A167" s="29"/>
      <c r="B167" s="144"/>
      <c r="C167" s="144"/>
      <c r="D167" s="144"/>
      <c r="E167" s="144"/>
      <c r="F167" s="144"/>
      <c r="G167" s="144"/>
      <c r="H167" s="144"/>
      <c r="K167" s="158"/>
      <c r="L167" s="158"/>
      <c r="M167" s="158"/>
      <c r="N167" s="158"/>
      <c r="O167" s="158"/>
    </row>
    <row r="168" spans="1:16" s="127" customFormat="1" ht="18" customHeight="1">
      <c r="A168" s="29"/>
      <c r="B168" s="144"/>
      <c r="C168" s="144"/>
      <c r="D168" s="144"/>
      <c r="E168" s="144"/>
      <c r="F168" s="144"/>
      <c r="G168" s="144"/>
      <c r="H168" s="144"/>
      <c r="K168" s="158"/>
      <c r="L168" s="158"/>
      <c r="M168" s="158"/>
      <c r="N168" s="158"/>
      <c r="O168" s="158"/>
    </row>
    <row r="169" spans="1:16" s="127" customFormat="1" ht="18" customHeight="1">
      <c r="A169" s="29"/>
      <c r="B169" s="144"/>
      <c r="C169" s="144"/>
      <c r="D169" s="144"/>
      <c r="E169" s="144"/>
      <c r="F169" s="144"/>
      <c r="G169" s="144"/>
      <c r="H169" s="144"/>
      <c r="K169" s="158"/>
      <c r="L169" s="158"/>
      <c r="M169" s="158"/>
      <c r="N169" s="158"/>
      <c r="O169" s="158"/>
    </row>
    <row r="170" spans="1:16" ht="18" customHeight="1">
      <c r="A170" s="29"/>
      <c r="B170" s="144"/>
      <c r="C170" s="144"/>
      <c r="D170" s="144"/>
      <c r="E170" s="144"/>
      <c r="F170" s="144"/>
      <c r="G170" s="144"/>
      <c r="H170" s="144"/>
      <c r="I170" s="127"/>
      <c r="J170" s="127"/>
      <c r="K170" s="158"/>
      <c r="L170" s="158"/>
      <c r="M170" s="158"/>
      <c r="N170" s="158"/>
      <c r="O170" s="158"/>
      <c r="P170" s="127"/>
    </row>
    <row r="171" spans="1:16" ht="18" customHeight="1">
      <c r="A171" s="20"/>
      <c r="B171" s="144"/>
      <c r="C171" s="144"/>
      <c r="D171" s="144"/>
      <c r="E171" s="144"/>
      <c r="F171" s="144"/>
      <c r="G171" s="144"/>
      <c r="H171" s="144"/>
      <c r="I171" s="127"/>
      <c r="J171" s="127"/>
      <c r="K171" s="158"/>
      <c r="L171" s="158"/>
      <c r="M171" s="158"/>
      <c r="N171" s="158"/>
      <c r="O171" s="158"/>
      <c r="P171" s="127"/>
    </row>
    <row r="172" spans="1:16" ht="18" customHeight="1">
      <c r="A172" s="29"/>
      <c r="B172" s="144"/>
      <c r="C172" s="144"/>
      <c r="D172" s="144"/>
      <c r="E172" s="144"/>
      <c r="F172" s="144"/>
      <c r="G172" s="144"/>
      <c r="H172" s="144"/>
      <c r="I172" s="127"/>
      <c r="J172" s="127"/>
      <c r="K172" s="158"/>
      <c r="L172" s="158"/>
      <c r="M172" s="158"/>
      <c r="N172" s="158"/>
      <c r="O172" s="158"/>
      <c r="P172" s="127"/>
    </row>
    <row r="173" spans="1:16" ht="18" customHeight="1">
      <c r="A173" s="29"/>
      <c r="B173" s="144"/>
      <c r="C173" s="144"/>
      <c r="D173" s="144"/>
      <c r="E173" s="144"/>
      <c r="F173" s="144"/>
      <c r="G173" s="144"/>
      <c r="H173" s="144"/>
      <c r="I173" s="127"/>
      <c r="J173" s="127"/>
      <c r="K173" s="158"/>
      <c r="L173" s="158"/>
      <c r="M173" s="158"/>
      <c r="N173" s="158"/>
      <c r="O173" s="158"/>
      <c r="P173" s="127"/>
    </row>
    <row r="174" spans="1:16" ht="18" customHeight="1">
      <c r="A174" s="29"/>
      <c r="B174" s="144"/>
      <c r="C174" s="144"/>
      <c r="D174" s="144"/>
      <c r="E174" s="144"/>
      <c r="F174" s="144"/>
      <c r="G174" s="144"/>
      <c r="H174" s="144"/>
      <c r="I174" s="127"/>
      <c r="J174" s="127"/>
      <c r="K174" s="158"/>
      <c r="L174" s="158"/>
      <c r="M174" s="158"/>
      <c r="N174" s="158"/>
      <c r="O174" s="158"/>
      <c r="P174" s="127"/>
    </row>
    <row r="175" spans="1:16" ht="18" customHeight="1">
      <c r="A175" s="29"/>
      <c r="B175" s="144"/>
      <c r="C175" s="144"/>
      <c r="D175" s="144"/>
      <c r="E175" s="144"/>
      <c r="F175" s="144"/>
      <c r="G175" s="144"/>
      <c r="H175" s="144"/>
      <c r="I175" s="130"/>
      <c r="J175" s="130"/>
      <c r="K175" s="158"/>
      <c r="L175" s="158"/>
      <c r="M175" s="158"/>
      <c r="N175" s="158"/>
      <c r="O175" s="158"/>
      <c r="P175" s="130"/>
    </row>
    <row r="176" spans="1:16" ht="18" customHeight="1">
      <c r="A176" s="29"/>
      <c r="B176" s="144"/>
      <c r="C176" s="144"/>
      <c r="D176" s="144"/>
      <c r="E176" s="144"/>
      <c r="F176" s="144"/>
      <c r="G176" s="144"/>
      <c r="H176" s="144"/>
      <c r="I176" s="130"/>
      <c r="J176" s="130"/>
      <c r="K176" s="158"/>
      <c r="L176" s="158"/>
      <c r="M176" s="158"/>
      <c r="N176" s="158"/>
      <c r="O176" s="158"/>
      <c r="P176" s="130"/>
    </row>
    <row r="177" spans="1:16" ht="18" customHeight="1">
      <c r="A177" s="29"/>
      <c r="B177" s="144"/>
      <c r="C177" s="144"/>
      <c r="D177" s="144"/>
      <c r="E177" s="144"/>
      <c r="F177" s="144"/>
      <c r="G177" s="144"/>
      <c r="H177" s="144"/>
      <c r="I177" s="130"/>
      <c r="J177" s="130"/>
      <c r="K177" s="158"/>
      <c r="L177" s="158"/>
      <c r="M177" s="158"/>
      <c r="N177" s="158"/>
      <c r="O177" s="158"/>
      <c r="P177" s="130"/>
    </row>
    <row r="178" spans="1:16" ht="18" customHeight="1">
      <c r="A178" s="29"/>
      <c r="B178" s="144"/>
      <c r="C178" s="144"/>
      <c r="D178" s="144"/>
      <c r="E178" s="144"/>
      <c r="F178" s="144"/>
      <c r="G178" s="144"/>
      <c r="H178" s="144"/>
      <c r="I178" s="130"/>
      <c r="J178" s="130"/>
      <c r="K178" s="158"/>
      <c r="L178" s="158"/>
      <c r="M178" s="158"/>
      <c r="N178" s="158"/>
      <c r="O178" s="158"/>
      <c r="P178" s="130"/>
    </row>
    <row r="179" spans="1:16" ht="18" customHeight="1">
      <c r="A179" s="29"/>
      <c r="B179" s="144"/>
      <c r="C179" s="144"/>
      <c r="D179" s="144"/>
      <c r="E179" s="144"/>
      <c r="F179" s="144"/>
      <c r="G179" s="144"/>
      <c r="H179" s="144"/>
      <c r="I179" s="130"/>
      <c r="J179" s="130"/>
      <c r="K179" s="158"/>
      <c r="L179" s="158"/>
      <c r="M179" s="158"/>
      <c r="N179" s="158"/>
      <c r="O179" s="158"/>
      <c r="P179" s="130"/>
    </row>
    <row r="180" spans="1:16" ht="18" customHeight="1">
      <c r="A180" s="20"/>
      <c r="B180" s="144"/>
      <c r="C180" s="144"/>
      <c r="D180" s="144"/>
      <c r="E180" s="144"/>
      <c r="F180" s="144"/>
      <c r="G180" s="144"/>
      <c r="H180" s="144"/>
      <c r="I180" s="130"/>
      <c r="J180" s="130"/>
      <c r="K180" s="158"/>
      <c r="L180" s="158"/>
      <c r="M180" s="158"/>
      <c r="N180" s="158"/>
      <c r="O180" s="158"/>
      <c r="P180" s="130"/>
    </row>
    <row r="181" spans="1:16" ht="18" customHeight="1">
      <c r="A181" s="29"/>
      <c r="B181" s="144"/>
      <c r="C181" s="144"/>
      <c r="D181" s="144"/>
      <c r="E181" s="144"/>
      <c r="F181" s="144"/>
      <c r="G181" s="144"/>
      <c r="H181" s="144"/>
      <c r="I181" s="130"/>
      <c r="J181" s="130"/>
      <c r="K181" s="158"/>
      <c r="L181" s="158"/>
      <c r="M181" s="158"/>
      <c r="N181" s="158"/>
      <c r="O181" s="158"/>
      <c r="P181" s="130"/>
    </row>
    <row r="182" spans="1:16" ht="18" customHeight="1">
      <c r="A182" s="29"/>
      <c r="B182" s="144"/>
      <c r="C182" s="144"/>
      <c r="D182" s="144"/>
      <c r="E182" s="144"/>
      <c r="F182" s="144"/>
      <c r="G182" s="144"/>
      <c r="H182" s="144"/>
      <c r="I182" s="130"/>
      <c r="J182" s="130"/>
      <c r="K182" s="158"/>
      <c r="L182" s="158"/>
      <c r="M182" s="158"/>
      <c r="N182" s="158"/>
      <c r="O182" s="158"/>
      <c r="P182" s="130"/>
    </row>
    <row r="183" spans="1:16" ht="18" customHeight="1">
      <c r="A183" s="29"/>
      <c r="B183" s="144"/>
      <c r="C183" s="144"/>
      <c r="D183" s="144"/>
      <c r="E183" s="144"/>
      <c r="F183" s="144"/>
      <c r="G183" s="144"/>
      <c r="H183" s="144"/>
      <c r="I183" s="130"/>
      <c r="J183" s="130"/>
      <c r="K183" s="158"/>
      <c r="L183" s="158"/>
      <c r="M183" s="158"/>
      <c r="N183" s="158"/>
      <c r="O183" s="158"/>
      <c r="P183" s="130"/>
    </row>
    <row r="184" spans="1:16" ht="18" customHeight="1">
      <c r="A184" s="29"/>
      <c r="B184" s="144"/>
      <c r="C184" s="144"/>
      <c r="D184" s="144"/>
      <c r="E184" s="144"/>
      <c r="F184" s="144"/>
      <c r="G184" s="144"/>
      <c r="H184" s="144"/>
      <c r="I184" s="130"/>
      <c r="J184" s="130"/>
      <c r="K184" s="175"/>
      <c r="L184" s="175"/>
      <c r="M184" s="175"/>
      <c r="N184" s="175"/>
      <c r="O184" s="175"/>
      <c r="P184" s="130"/>
    </row>
    <row r="185" spans="1:16" ht="18" customHeight="1">
      <c r="A185" s="29"/>
      <c r="B185" s="144"/>
      <c r="C185" s="144"/>
      <c r="D185" s="144"/>
      <c r="E185" s="144"/>
      <c r="F185" s="144"/>
      <c r="G185" s="144"/>
      <c r="H185" s="144"/>
      <c r="I185" s="130"/>
      <c r="J185" s="130"/>
      <c r="K185" s="158"/>
      <c r="L185" s="158"/>
      <c r="M185" s="158"/>
      <c r="N185" s="158"/>
      <c r="O185" s="158"/>
      <c r="P185" s="130"/>
    </row>
    <row r="186" spans="1:16" ht="18" customHeight="1">
      <c r="A186" s="29"/>
      <c r="B186" s="144"/>
      <c r="C186" s="144"/>
      <c r="D186" s="144"/>
      <c r="E186" s="144"/>
      <c r="F186" s="144"/>
      <c r="G186" s="144"/>
      <c r="H186" s="144"/>
      <c r="I186" s="130"/>
      <c r="J186" s="130"/>
      <c r="K186" s="158"/>
      <c r="L186" s="158"/>
      <c r="M186" s="158"/>
      <c r="N186" s="158"/>
      <c r="O186" s="158"/>
      <c r="P186" s="130"/>
    </row>
    <row r="187" spans="1:16" ht="18" customHeight="1">
      <c r="A187" s="29"/>
      <c r="B187" s="144"/>
      <c r="C187" s="144"/>
      <c r="D187" s="144"/>
      <c r="E187" s="144"/>
      <c r="F187" s="144"/>
      <c r="G187" s="144"/>
      <c r="H187" s="144"/>
      <c r="I187" s="130"/>
      <c r="J187" s="130"/>
      <c r="K187" s="158"/>
      <c r="L187" s="158"/>
      <c r="M187" s="158"/>
      <c r="N187" s="158"/>
      <c r="O187" s="158"/>
      <c r="P187" s="130"/>
    </row>
    <row r="188" spans="1:16" s="127" customFormat="1" ht="18" customHeight="1" thickBot="1">
      <c r="A188" s="271"/>
      <c r="B188" s="173"/>
      <c r="C188" s="173"/>
      <c r="D188" s="173"/>
      <c r="E188" s="173"/>
      <c r="F188" s="173"/>
      <c r="G188" s="173"/>
      <c r="H188" s="173"/>
      <c r="I188" s="173"/>
      <c r="J188" s="173"/>
      <c r="K188" s="173"/>
      <c r="L188" s="173"/>
      <c r="M188" s="173"/>
      <c r="N188" s="173"/>
      <c r="O188" s="173"/>
      <c r="P188" s="173"/>
    </row>
    <row r="189" spans="1:16" s="127" customFormat="1" ht="15">
      <c r="A189" s="29"/>
      <c r="B189" s="144"/>
      <c r="C189" s="144"/>
      <c r="D189" s="144"/>
      <c r="E189" s="144"/>
      <c r="F189" s="144"/>
      <c r="G189" s="144"/>
      <c r="H189" s="144"/>
      <c r="K189" s="158"/>
      <c r="L189" s="158"/>
      <c r="M189" s="158"/>
      <c r="N189" s="158"/>
      <c r="O189" s="158"/>
    </row>
    <row r="190" spans="1:16" s="127" customFormat="1" ht="15">
      <c r="A190" s="29"/>
      <c r="B190" s="144"/>
      <c r="C190" s="144"/>
      <c r="D190" s="144"/>
      <c r="E190" s="144"/>
      <c r="F190" s="144"/>
      <c r="G190" s="144"/>
      <c r="H190" s="144"/>
      <c r="K190" s="158"/>
      <c r="L190" s="158"/>
      <c r="M190" s="158"/>
      <c r="N190" s="158"/>
      <c r="O190" s="158"/>
    </row>
    <row r="191" spans="1:16" s="127" customFormat="1" ht="15">
      <c r="A191" s="29"/>
      <c r="B191" s="144"/>
      <c r="C191" s="144"/>
      <c r="D191" s="144"/>
      <c r="E191" s="144"/>
      <c r="F191" s="144"/>
      <c r="G191" s="144"/>
      <c r="H191" s="144"/>
      <c r="K191" s="158"/>
      <c r="L191" s="158"/>
      <c r="M191" s="158"/>
      <c r="N191" s="158"/>
      <c r="O191" s="158"/>
    </row>
    <row r="192" spans="1:16" s="127" customFormat="1" ht="15">
      <c r="A192" s="29"/>
      <c r="B192" s="144"/>
      <c r="C192" s="144"/>
      <c r="D192" s="144"/>
      <c r="E192" s="144"/>
      <c r="F192" s="144"/>
      <c r="G192" s="144"/>
      <c r="H192" s="144"/>
      <c r="K192" s="158"/>
      <c r="L192" s="158"/>
      <c r="M192" s="158"/>
      <c r="N192" s="158"/>
      <c r="O192" s="158"/>
    </row>
    <row r="193" spans="1:16" s="127" customFormat="1" ht="15">
      <c r="A193" s="29"/>
      <c r="B193" s="144"/>
      <c r="C193" s="144"/>
      <c r="D193" s="144"/>
      <c r="E193" s="144"/>
      <c r="F193" s="144"/>
      <c r="G193" s="144"/>
      <c r="H193" s="144"/>
      <c r="K193" s="158"/>
      <c r="L193" s="158"/>
      <c r="M193" s="158"/>
      <c r="N193" s="158"/>
      <c r="O193" s="158"/>
    </row>
    <row r="194" spans="1:16" s="127" customFormat="1" ht="15">
      <c r="A194" s="29"/>
      <c r="B194" s="144"/>
      <c r="C194" s="144"/>
      <c r="D194" s="144"/>
      <c r="E194" s="144"/>
      <c r="F194" s="144"/>
      <c r="G194" s="144"/>
      <c r="H194" s="144"/>
      <c r="K194" s="158"/>
      <c r="L194" s="158"/>
      <c r="M194" s="158"/>
      <c r="N194" s="158"/>
      <c r="O194" s="158"/>
    </row>
    <row r="195" spans="1:16" s="127" customFormat="1" ht="15">
      <c r="A195" s="29"/>
      <c r="B195" s="144"/>
      <c r="C195" s="144"/>
      <c r="D195" s="144"/>
      <c r="E195" s="144"/>
      <c r="F195" s="144"/>
      <c r="G195" s="144"/>
      <c r="H195" s="144"/>
      <c r="K195" s="158"/>
      <c r="L195" s="158"/>
      <c r="M195" s="158"/>
      <c r="N195" s="158"/>
      <c r="O195" s="158"/>
    </row>
    <row r="196" spans="1:16" s="127" customFormat="1" ht="15">
      <c r="A196" s="29"/>
      <c r="B196" s="144"/>
      <c r="C196" s="144"/>
      <c r="D196" s="144"/>
      <c r="E196" s="144"/>
      <c r="F196" s="144"/>
      <c r="G196" s="144"/>
      <c r="H196" s="144"/>
      <c r="I196" s="130"/>
      <c r="J196" s="130"/>
      <c r="K196" s="158"/>
      <c r="L196" s="158"/>
      <c r="M196" s="158"/>
      <c r="N196" s="158"/>
      <c r="O196" s="158"/>
      <c r="P196" s="130"/>
    </row>
    <row r="197" spans="1:16" s="127" customFormat="1" ht="15">
      <c r="A197" s="29"/>
      <c r="B197" s="144"/>
      <c r="C197" s="144"/>
      <c r="D197" s="144"/>
      <c r="E197" s="144"/>
      <c r="F197" s="144"/>
      <c r="G197" s="144"/>
      <c r="H197" s="144"/>
      <c r="I197" s="130"/>
      <c r="J197" s="130"/>
      <c r="K197" s="158"/>
      <c r="L197" s="158"/>
      <c r="M197" s="158"/>
      <c r="N197" s="158"/>
      <c r="O197" s="158"/>
      <c r="P197" s="130"/>
    </row>
    <row r="198" spans="1:16" s="127" customFormat="1" ht="15">
      <c r="A198" s="29"/>
      <c r="B198" s="144"/>
      <c r="C198" s="144"/>
      <c r="D198" s="144"/>
      <c r="E198" s="144"/>
      <c r="F198" s="144"/>
      <c r="G198" s="144"/>
      <c r="H198" s="144"/>
      <c r="I198" s="130"/>
      <c r="J198" s="130"/>
      <c r="K198" s="158"/>
      <c r="L198" s="158"/>
      <c r="M198" s="158"/>
      <c r="N198" s="158"/>
      <c r="O198" s="158"/>
      <c r="P198" s="130"/>
    </row>
    <row r="199" spans="1:16" s="127" customFormat="1" ht="15">
      <c r="A199" s="29"/>
      <c r="B199" s="144"/>
      <c r="C199" s="144"/>
      <c r="D199" s="144"/>
      <c r="E199" s="144"/>
      <c r="F199" s="144"/>
      <c r="G199" s="144"/>
      <c r="H199" s="144"/>
      <c r="I199" s="130"/>
      <c r="J199" s="130"/>
      <c r="K199" s="158"/>
      <c r="L199" s="158"/>
      <c r="M199" s="158"/>
      <c r="N199" s="158"/>
      <c r="O199" s="158"/>
      <c r="P199" s="130"/>
    </row>
    <row r="200" spans="1:16" s="127" customFormat="1" ht="15">
      <c r="A200" s="29"/>
      <c r="B200" s="144"/>
      <c r="C200" s="144"/>
      <c r="D200" s="144"/>
      <c r="E200" s="144"/>
      <c r="F200" s="144"/>
      <c r="G200" s="144"/>
      <c r="H200" s="144"/>
      <c r="I200" s="130"/>
      <c r="J200" s="130"/>
      <c r="K200" s="158"/>
      <c r="L200" s="158"/>
      <c r="M200" s="158"/>
      <c r="N200" s="158"/>
      <c r="O200" s="158"/>
      <c r="P200" s="130"/>
    </row>
    <row r="201" spans="1:16" ht="15">
      <c r="A201" s="29"/>
      <c r="B201" s="144"/>
      <c r="C201" s="144"/>
      <c r="D201" s="144"/>
      <c r="E201" s="144"/>
      <c r="F201" s="144"/>
      <c r="G201" s="144"/>
      <c r="H201" s="144"/>
      <c r="I201" s="130"/>
      <c r="J201" s="130"/>
      <c r="K201" s="158"/>
      <c r="L201" s="158"/>
      <c r="M201" s="158"/>
      <c r="N201" s="158"/>
      <c r="O201" s="158"/>
      <c r="P201" s="130"/>
    </row>
    <row r="202" spans="1:16" ht="15">
      <c r="A202" s="29"/>
      <c r="B202" s="144"/>
      <c r="C202" s="144"/>
      <c r="D202" s="144"/>
      <c r="E202" s="144"/>
      <c r="F202" s="144"/>
      <c r="G202" s="144"/>
      <c r="H202" s="144"/>
      <c r="I202" s="130"/>
      <c r="J202" s="130"/>
      <c r="K202" s="158"/>
      <c r="L202" s="158"/>
      <c r="M202" s="158"/>
      <c r="N202" s="158"/>
      <c r="O202" s="158"/>
      <c r="P202" s="130"/>
    </row>
    <row r="203" spans="1:16" ht="15">
      <c r="A203" s="29"/>
      <c r="B203" s="144"/>
      <c r="C203" s="144"/>
      <c r="D203" s="144"/>
      <c r="E203" s="144"/>
      <c r="F203" s="144"/>
      <c r="G203" s="144"/>
      <c r="H203" s="144"/>
      <c r="I203" s="130"/>
      <c r="J203" s="130"/>
      <c r="K203" s="158"/>
      <c r="L203" s="158"/>
      <c r="M203" s="158"/>
      <c r="N203" s="158"/>
      <c r="O203" s="158"/>
      <c r="P203" s="130"/>
    </row>
    <row r="204" spans="1:16" ht="15">
      <c r="A204" s="29"/>
      <c r="B204" s="144"/>
      <c r="C204" s="144"/>
      <c r="D204" s="144"/>
      <c r="E204" s="144"/>
      <c r="F204" s="144"/>
      <c r="G204" s="144"/>
      <c r="H204" s="144"/>
      <c r="I204" s="130"/>
      <c r="J204" s="130"/>
      <c r="K204" s="158"/>
      <c r="L204" s="158"/>
      <c r="M204" s="158"/>
      <c r="N204" s="158"/>
      <c r="O204" s="158"/>
      <c r="P204" s="130"/>
    </row>
    <row r="205" spans="1:16" ht="15">
      <c r="A205" s="29"/>
      <c r="B205" s="144"/>
      <c r="C205" s="144"/>
      <c r="D205" s="144"/>
      <c r="E205" s="144"/>
      <c r="F205" s="144"/>
      <c r="G205" s="144"/>
      <c r="H205" s="144"/>
      <c r="I205" s="130"/>
      <c r="J205" s="130"/>
      <c r="K205" s="158"/>
      <c r="L205" s="158"/>
      <c r="M205" s="158"/>
      <c r="N205" s="158"/>
      <c r="O205" s="158"/>
      <c r="P205" s="130"/>
    </row>
    <row r="206" spans="1:16" ht="15">
      <c r="A206" s="29"/>
      <c r="B206" s="144"/>
      <c r="C206" s="144"/>
      <c r="D206" s="144"/>
      <c r="E206" s="144"/>
      <c r="F206" s="144"/>
      <c r="G206" s="144"/>
      <c r="H206" s="144"/>
      <c r="I206" s="130"/>
      <c r="J206" s="130"/>
      <c r="K206" s="158"/>
      <c r="L206" s="158"/>
      <c r="M206" s="158"/>
      <c r="N206" s="158"/>
      <c r="O206" s="158"/>
      <c r="P206" s="130"/>
    </row>
    <row r="207" spans="1:16" ht="15">
      <c r="A207" s="29"/>
      <c r="B207" s="144"/>
      <c r="C207" s="144"/>
      <c r="D207" s="144"/>
      <c r="E207" s="144"/>
      <c r="F207" s="144"/>
      <c r="G207" s="144"/>
      <c r="H207" s="144"/>
      <c r="I207" s="130"/>
      <c r="J207" s="130"/>
      <c r="K207" s="158"/>
      <c r="L207" s="158"/>
      <c r="M207" s="158"/>
      <c r="N207" s="158"/>
      <c r="O207" s="158"/>
      <c r="P207" s="130"/>
    </row>
    <row r="208" spans="1:16" ht="15">
      <c r="A208" s="29"/>
      <c r="B208" s="144"/>
      <c r="C208" s="144"/>
      <c r="D208" s="144"/>
      <c r="E208" s="144"/>
      <c r="F208" s="144"/>
      <c r="G208" s="144"/>
      <c r="H208" s="144"/>
      <c r="I208" s="130"/>
      <c r="J208" s="130"/>
      <c r="K208" s="158"/>
      <c r="L208" s="158"/>
      <c r="M208" s="158"/>
      <c r="N208" s="158"/>
      <c r="O208" s="158"/>
      <c r="P208" s="130"/>
    </row>
    <row r="209" spans="1:16" ht="15">
      <c r="A209" s="29"/>
      <c r="B209" s="144"/>
      <c r="C209" s="144"/>
      <c r="D209" s="144"/>
      <c r="E209" s="144"/>
      <c r="F209" s="144"/>
      <c r="G209" s="144"/>
      <c r="H209" s="144"/>
      <c r="I209" s="130"/>
      <c r="J209" s="130"/>
      <c r="K209" s="158"/>
      <c r="L209" s="158"/>
      <c r="M209" s="158"/>
      <c r="N209" s="158"/>
      <c r="O209" s="158"/>
      <c r="P209" s="130"/>
    </row>
    <row r="210" spans="1:16" ht="15">
      <c r="A210" s="29"/>
      <c r="B210" s="144"/>
      <c r="C210" s="144"/>
      <c r="D210" s="144"/>
      <c r="E210" s="144"/>
      <c r="F210" s="144"/>
      <c r="G210" s="144"/>
      <c r="H210" s="144"/>
      <c r="I210" s="130"/>
      <c r="J210" s="130"/>
      <c r="K210" s="158"/>
      <c r="L210" s="158"/>
      <c r="M210" s="158"/>
      <c r="N210" s="158"/>
      <c r="O210" s="158"/>
      <c r="P210" s="130"/>
    </row>
    <row r="211" spans="1:16" ht="15">
      <c r="A211" s="29"/>
      <c r="B211" s="144"/>
      <c r="C211" s="144"/>
      <c r="D211" s="144"/>
      <c r="E211" s="144"/>
      <c r="F211" s="144"/>
      <c r="G211" s="144"/>
      <c r="H211" s="144"/>
      <c r="I211" s="130"/>
      <c r="J211" s="130"/>
      <c r="K211" s="158"/>
      <c r="L211" s="158"/>
      <c r="M211" s="158"/>
      <c r="N211" s="158"/>
      <c r="O211" s="158"/>
      <c r="P211" s="130"/>
    </row>
    <row r="212" spans="1:16" ht="15">
      <c r="A212" s="29"/>
      <c r="B212" s="144"/>
      <c r="C212" s="144"/>
      <c r="D212" s="144"/>
      <c r="E212" s="144"/>
      <c r="F212" s="144"/>
      <c r="G212" s="144"/>
      <c r="H212" s="144"/>
      <c r="I212" s="130"/>
      <c r="J212" s="130"/>
      <c r="K212" s="158"/>
      <c r="L212" s="158"/>
      <c r="M212" s="158"/>
      <c r="N212" s="158"/>
      <c r="O212" s="158"/>
      <c r="P212" s="130"/>
    </row>
    <row r="213" spans="1:16" ht="15">
      <c r="A213" s="29"/>
      <c r="B213" s="144"/>
      <c r="C213" s="144"/>
      <c r="D213" s="144"/>
      <c r="E213" s="144"/>
      <c r="F213" s="144"/>
      <c r="G213" s="144"/>
      <c r="H213" s="144"/>
      <c r="I213" s="130"/>
      <c r="J213" s="130"/>
      <c r="K213" s="158"/>
      <c r="L213" s="158"/>
      <c r="M213" s="158"/>
      <c r="N213" s="158"/>
      <c r="O213" s="158"/>
      <c r="P213" s="130"/>
    </row>
    <row r="214" spans="1:16" ht="15">
      <c r="A214" s="29"/>
      <c r="B214" s="144"/>
      <c r="C214" s="144"/>
      <c r="D214" s="144"/>
      <c r="E214" s="144"/>
      <c r="F214" s="144"/>
      <c r="G214" s="144"/>
      <c r="H214" s="144"/>
      <c r="I214" s="160"/>
      <c r="J214" s="160"/>
      <c r="K214" s="158"/>
      <c r="L214" s="158"/>
      <c r="M214" s="158"/>
      <c r="N214" s="158"/>
      <c r="O214" s="158"/>
      <c r="P214" s="141"/>
    </row>
    <row r="215" spans="1:16" ht="15">
      <c r="A215" s="29"/>
      <c r="B215" s="144"/>
      <c r="C215" s="144"/>
      <c r="D215" s="144"/>
      <c r="E215" s="144"/>
      <c r="F215" s="144"/>
      <c r="G215" s="144"/>
      <c r="H215" s="144"/>
      <c r="I215" s="160"/>
      <c r="J215" s="160"/>
      <c r="K215" s="158"/>
      <c r="L215" s="158"/>
      <c r="M215" s="158"/>
      <c r="N215" s="158"/>
      <c r="O215" s="158"/>
      <c r="P215" s="141"/>
    </row>
    <row r="216" spans="1:16" ht="15">
      <c r="A216" s="29"/>
      <c r="B216" s="144"/>
      <c r="C216" s="144"/>
      <c r="D216" s="144"/>
      <c r="E216" s="144"/>
      <c r="F216" s="144"/>
      <c r="G216" s="144"/>
      <c r="H216" s="144"/>
      <c r="I216" s="160"/>
      <c r="J216" s="160"/>
      <c r="K216" s="158"/>
      <c r="L216" s="158"/>
      <c r="M216" s="158"/>
      <c r="N216" s="158"/>
      <c r="O216" s="158"/>
      <c r="P216" s="141"/>
    </row>
    <row r="217" spans="1:16" ht="15.75">
      <c r="A217" s="20"/>
      <c r="B217" s="144"/>
      <c r="C217" s="144"/>
      <c r="D217" s="144"/>
      <c r="E217" s="144"/>
      <c r="F217" s="144"/>
      <c r="G217" s="144"/>
      <c r="H217" s="144"/>
      <c r="I217" s="160"/>
      <c r="J217" s="160"/>
      <c r="K217" s="158"/>
      <c r="L217" s="158"/>
      <c r="M217" s="158"/>
      <c r="N217" s="158"/>
      <c r="O217" s="158"/>
      <c r="P217" s="141"/>
    </row>
    <row r="218" spans="1:16" ht="15">
      <c r="A218" s="29"/>
      <c r="B218" s="144"/>
      <c r="C218" s="144"/>
      <c r="D218" s="144"/>
      <c r="E218" s="144"/>
      <c r="F218" s="144"/>
      <c r="G218" s="144"/>
      <c r="H218" s="144"/>
      <c r="I218" s="160"/>
      <c r="J218" s="160"/>
      <c r="K218" s="158"/>
      <c r="L218" s="158"/>
      <c r="M218" s="158"/>
      <c r="N218" s="158"/>
      <c r="O218" s="158"/>
      <c r="P218" s="141"/>
    </row>
    <row r="219" spans="1:16" ht="15">
      <c r="A219" s="29"/>
      <c r="B219" s="144"/>
      <c r="C219" s="144"/>
      <c r="D219" s="144"/>
      <c r="E219" s="144"/>
      <c r="F219" s="144"/>
      <c r="G219" s="144"/>
      <c r="H219" s="144"/>
      <c r="I219" s="157"/>
      <c r="J219" s="157"/>
      <c r="K219" s="158"/>
      <c r="L219" s="158"/>
      <c r="M219" s="158"/>
      <c r="N219" s="158"/>
      <c r="O219" s="158"/>
      <c r="P219" s="141"/>
    </row>
    <row r="220" spans="1:16" ht="15">
      <c r="A220" s="29"/>
      <c r="B220" s="144"/>
      <c r="C220" s="144"/>
      <c r="D220" s="144"/>
      <c r="E220" s="144"/>
      <c r="F220" s="144"/>
      <c r="G220" s="144"/>
      <c r="H220" s="144"/>
      <c r="I220" s="157"/>
      <c r="J220" s="157"/>
      <c r="K220" s="158"/>
      <c r="L220" s="158"/>
      <c r="M220" s="158"/>
      <c r="N220" s="158"/>
      <c r="O220" s="158"/>
      <c r="P220" s="141"/>
    </row>
    <row r="221" spans="1:16" ht="15">
      <c r="A221" s="29"/>
      <c r="B221" s="144"/>
      <c r="C221" s="144"/>
      <c r="D221" s="144"/>
      <c r="E221" s="144"/>
      <c r="F221" s="144"/>
      <c r="G221" s="144"/>
      <c r="H221" s="144"/>
      <c r="I221" s="157"/>
      <c r="J221" s="157"/>
      <c r="K221" s="158"/>
      <c r="L221" s="158"/>
      <c r="M221" s="158"/>
      <c r="N221" s="158"/>
      <c r="O221" s="158"/>
      <c r="P221" s="141"/>
    </row>
    <row r="222" spans="1:16" ht="15">
      <c r="A222" s="29"/>
      <c r="B222" s="144"/>
      <c r="C222" s="144"/>
      <c r="D222" s="144"/>
      <c r="E222" s="144"/>
      <c r="F222" s="144"/>
      <c r="G222" s="144"/>
      <c r="H222" s="144"/>
      <c r="I222" s="157"/>
      <c r="J222" s="157"/>
      <c r="K222" s="158"/>
      <c r="L222" s="158"/>
      <c r="M222" s="158"/>
      <c r="N222" s="158"/>
      <c r="O222" s="158"/>
      <c r="P222" s="141"/>
    </row>
    <row r="223" spans="1:16" ht="15">
      <c r="A223" s="29"/>
      <c r="B223" s="144"/>
      <c r="C223" s="144"/>
      <c r="D223" s="144"/>
      <c r="E223" s="144"/>
      <c r="F223" s="144"/>
      <c r="G223" s="144"/>
      <c r="H223" s="144"/>
      <c r="I223" s="157"/>
      <c r="J223" s="157"/>
      <c r="K223" s="158"/>
      <c r="L223" s="158"/>
      <c r="M223" s="158"/>
      <c r="N223" s="158"/>
      <c r="O223" s="158"/>
      <c r="P223" s="141"/>
    </row>
    <row r="224" spans="1:16" ht="15">
      <c r="A224" s="29"/>
      <c r="B224" s="144"/>
      <c r="C224" s="144"/>
      <c r="D224" s="144"/>
      <c r="E224" s="144"/>
      <c r="F224" s="144"/>
      <c r="G224" s="144"/>
      <c r="H224" s="144"/>
      <c r="I224" s="157"/>
      <c r="J224" s="157"/>
      <c r="K224" s="158"/>
      <c r="L224" s="158"/>
      <c r="M224" s="158"/>
      <c r="N224" s="158"/>
      <c r="O224" s="158"/>
      <c r="P224" s="141"/>
    </row>
    <row r="225" spans="1:16" ht="15">
      <c r="A225" s="29"/>
      <c r="B225" s="144"/>
      <c r="C225" s="144"/>
      <c r="D225" s="144"/>
      <c r="E225" s="144"/>
      <c r="F225" s="144"/>
      <c r="G225" s="144"/>
      <c r="H225" s="144"/>
      <c r="I225" s="157"/>
      <c r="J225" s="157"/>
      <c r="K225" s="158"/>
      <c r="L225" s="158"/>
      <c r="M225" s="158"/>
      <c r="N225" s="158"/>
      <c r="O225" s="158"/>
      <c r="P225" s="141"/>
    </row>
    <row r="226" spans="1:16" ht="15">
      <c r="A226" s="29"/>
      <c r="B226" s="144"/>
      <c r="C226" s="144"/>
      <c r="D226" s="144"/>
      <c r="E226" s="144"/>
      <c r="F226" s="144"/>
      <c r="G226" s="144"/>
      <c r="H226" s="144"/>
      <c r="I226" s="157"/>
      <c r="J226" s="157"/>
      <c r="K226" s="158"/>
      <c r="L226" s="158"/>
      <c r="M226" s="158"/>
      <c r="N226" s="158"/>
      <c r="O226" s="158"/>
      <c r="P226" s="141"/>
    </row>
    <row r="227" spans="1:16" ht="15">
      <c r="A227" s="29"/>
      <c r="B227" s="144"/>
      <c r="C227" s="144"/>
      <c r="D227" s="144"/>
      <c r="E227" s="144"/>
      <c r="F227" s="144"/>
      <c r="G227" s="144"/>
      <c r="H227" s="144"/>
      <c r="I227" s="157"/>
      <c r="J227" s="157"/>
      <c r="K227" s="158"/>
      <c r="L227" s="158"/>
      <c r="M227" s="158"/>
      <c r="N227" s="158"/>
      <c r="O227" s="158"/>
      <c r="P227" s="141"/>
    </row>
    <row r="228" spans="1:16" s="127" customFormat="1" ht="15.75">
      <c r="A228" s="20"/>
      <c r="B228" s="144"/>
      <c r="C228" s="144"/>
      <c r="D228" s="144"/>
      <c r="E228" s="144"/>
      <c r="F228" s="144"/>
      <c r="G228" s="144"/>
      <c r="H228" s="144"/>
      <c r="I228" s="157"/>
      <c r="J228" s="157"/>
      <c r="K228" s="145"/>
      <c r="L228" s="145"/>
      <c r="M228" s="145"/>
      <c r="N228" s="145"/>
      <c r="O228" s="145"/>
      <c r="P228" s="141"/>
    </row>
    <row r="229" spans="1:16" s="127" customFormat="1" ht="15">
      <c r="A229" s="29"/>
      <c r="B229" s="144"/>
      <c r="C229" s="144"/>
      <c r="D229" s="144"/>
      <c r="E229" s="144"/>
      <c r="F229" s="144"/>
      <c r="G229" s="144"/>
      <c r="H229" s="144"/>
      <c r="I229" s="157"/>
      <c r="J229" s="157"/>
      <c r="K229" s="158"/>
      <c r="L229" s="158"/>
      <c r="M229" s="158"/>
      <c r="N229" s="158"/>
      <c r="O229" s="158"/>
      <c r="P229" s="141"/>
    </row>
    <row r="230" spans="1:16" s="127" customFormat="1" ht="15">
      <c r="A230" s="29"/>
      <c r="B230" s="144"/>
      <c r="C230" s="144"/>
      <c r="D230" s="144"/>
      <c r="E230" s="144"/>
      <c r="F230" s="144"/>
      <c r="G230" s="144"/>
      <c r="H230" s="144"/>
      <c r="K230" s="158"/>
      <c r="L230" s="158"/>
      <c r="M230" s="158"/>
      <c r="N230" s="158"/>
      <c r="O230" s="158"/>
    </row>
    <row r="231" spans="1:16" s="127" customFormat="1" ht="15">
      <c r="A231" s="29"/>
      <c r="B231" s="144"/>
      <c r="C231" s="144"/>
      <c r="D231" s="144"/>
      <c r="E231" s="144"/>
      <c r="F231" s="144"/>
      <c r="G231" s="144"/>
      <c r="H231" s="144"/>
      <c r="K231" s="158"/>
      <c r="L231" s="158"/>
      <c r="M231" s="158"/>
      <c r="N231" s="158"/>
      <c r="O231" s="158"/>
    </row>
    <row r="232" spans="1:16" s="127" customFormat="1" ht="15">
      <c r="A232" s="29"/>
      <c r="B232" s="144"/>
      <c r="C232" s="144"/>
      <c r="D232" s="144"/>
      <c r="E232" s="144"/>
      <c r="F232" s="144"/>
      <c r="G232" s="144"/>
      <c r="H232" s="144"/>
      <c r="K232" s="158"/>
      <c r="L232" s="158"/>
      <c r="M232" s="158"/>
      <c r="N232" s="158"/>
      <c r="O232" s="158"/>
    </row>
    <row r="233" spans="1:16" s="127" customFormat="1" ht="15">
      <c r="A233" s="29"/>
      <c r="B233" s="144"/>
      <c r="C233" s="144"/>
      <c r="D233" s="144"/>
      <c r="E233" s="144"/>
      <c r="F233" s="144"/>
      <c r="G233" s="144"/>
      <c r="H233" s="144"/>
      <c r="K233" s="158"/>
      <c r="L233" s="158"/>
      <c r="M233" s="158"/>
      <c r="N233" s="158"/>
      <c r="O233" s="158"/>
    </row>
    <row r="234" spans="1:16" s="127" customFormat="1" ht="15">
      <c r="A234" s="29"/>
      <c r="B234" s="144"/>
      <c r="C234" s="144"/>
      <c r="D234" s="144"/>
      <c r="E234" s="144"/>
      <c r="F234" s="144"/>
      <c r="G234" s="144"/>
      <c r="H234" s="144"/>
      <c r="K234" s="158"/>
      <c r="L234" s="158"/>
      <c r="M234" s="158"/>
      <c r="N234" s="158"/>
      <c r="O234" s="158"/>
    </row>
    <row r="235" spans="1:16" s="127" customFormat="1" ht="15">
      <c r="A235" s="29"/>
      <c r="B235" s="144"/>
      <c r="C235" s="144"/>
      <c r="D235" s="144"/>
      <c r="E235" s="144"/>
      <c r="F235" s="144"/>
      <c r="G235" s="144"/>
      <c r="H235" s="144"/>
      <c r="K235" s="158"/>
      <c r="L235" s="158"/>
      <c r="M235" s="158"/>
      <c r="N235" s="158"/>
      <c r="O235" s="158"/>
    </row>
    <row r="236" spans="1:16" s="127" customFormat="1" ht="15">
      <c r="A236" s="29"/>
      <c r="B236" s="144"/>
      <c r="C236" s="144"/>
      <c r="D236" s="144"/>
      <c r="E236" s="144"/>
      <c r="F236" s="144"/>
      <c r="G236" s="144"/>
      <c r="H236" s="144"/>
      <c r="K236" s="158"/>
      <c r="L236" s="158"/>
      <c r="M236" s="158"/>
      <c r="N236" s="158"/>
      <c r="O236" s="158"/>
    </row>
    <row r="237" spans="1:16" s="127" customFormat="1" ht="15">
      <c r="A237" s="29"/>
      <c r="B237" s="144"/>
      <c r="C237" s="144"/>
      <c r="D237" s="144"/>
      <c r="E237" s="144"/>
      <c r="F237" s="144"/>
      <c r="G237" s="144"/>
      <c r="H237" s="144"/>
      <c r="K237" s="158"/>
      <c r="L237" s="158"/>
      <c r="M237" s="158"/>
      <c r="N237" s="158"/>
      <c r="O237" s="158"/>
    </row>
    <row r="238" spans="1:16" s="127" customFormat="1" ht="15">
      <c r="A238" s="29"/>
      <c r="B238" s="144"/>
      <c r="C238" s="144"/>
      <c r="D238" s="144"/>
      <c r="E238" s="144"/>
      <c r="F238" s="144"/>
      <c r="G238" s="144"/>
      <c r="H238" s="144"/>
      <c r="K238" s="158"/>
      <c r="L238" s="158"/>
      <c r="M238" s="158"/>
      <c r="N238" s="158"/>
      <c r="O238" s="158"/>
    </row>
    <row r="239" spans="1:16" s="127" customFormat="1" ht="15">
      <c r="A239" s="29"/>
      <c r="B239" s="144"/>
      <c r="C239" s="144"/>
      <c r="D239" s="144"/>
      <c r="E239" s="144"/>
      <c r="F239" s="144"/>
      <c r="G239" s="144"/>
      <c r="H239" s="144"/>
      <c r="K239" s="158"/>
      <c r="L239" s="158"/>
      <c r="M239" s="158"/>
      <c r="N239" s="158"/>
      <c r="O239" s="158"/>
    </row>
    <row r="240" spans="1:16" s="127" customFormat="1" ht="15">
      <c r="A240" s="29"/>
      <c r="B240" s="144"/>
      <c r="C240" s="144"/>
      <c r="D240" s="144"/>
      <c r="E240" s="144"/>
      <c r="F240" s="144"/>
      <c r="G240" s="144"/>
      <c r="H240" s="144"/>
      <c r="K240" s="158"/>
      <c r="L240" s="158"/>
      <c r="M240" s="158"/>
      <c r="N240" s="158"/>
      <c r="O240" s="158"/>
    </row>
    <row r="241" spans="1:16" s="127" customFormat="1" ht="15">
      <c r="A241" s="29"/>
      <c r="B241" s="144"/>
      <c r="C241" s="144"/>
      <c r="D241" s="144"/>
      <c r="E241" s="144"/>
      <c r="F241" s="144"/>
      <c r="G241" s="144"/>
      <c r="H241" s="144"/>
      <c r="K241" s="158"/>
      <c r="L241" s="158"/>
      <c r="M241" s="158"/>
      <c r="N241" s="158"/>
      <c r="O241" s="158"/>
    </row>
    <row r="242" spans="1:16" s="127" customFormat="1" ht="15">
      <c r="A242" s="29"/>
      <c r="B242" s="144"/>
      <c r="C242" s="144"/>
      <c r="D242" s="144"/>
      <c r="E242" s="144"/>
      <c r="F242" s="144"/>
      <c r="G242" s="144"/>
      <c r="H242" s="144"/>
      <c r="K242" s="158"/>
      <c r="L242" s="158"/>
      <c r="M242" s="158"/>
      <c r="N242" s="158"/>
      <c r="O242" s="158"/>
    </row>
    <row r="243" spans="1:16" s="127" customFormat="1" ht="15">
      <c r="A243" s="29"/>
      <c r="B243" s="144"/>
      <c r="C243" s="144"/>
      <c r="D243" s="144"/>
      <c r="E243" s="144"/>
      <c r="F243" s="144"/>
      <c r="G243" s="144"/>
      <c r="H243" s="144"/>
      <c r="K243" s="158"/>
      <c r="L243" s="158"/>
      <c r="M243" s="158"/>
      <c r="N243" s="158"/>
      <c r="O243" s="158"/>
    </row>
    <row r="244" spans="1:16" s="127" customFormat="1" ht="15">
      <c r="A244" s="29"/>
      <c r="B244" s="144"/>
      <c r="C244" s="144"/>
      <c r="D244" s="144"/>
      <c r="E244" s="144"/>
      <c r="F244" s="144"/>
      <c r="G244" s="144"/>
      <c r="H244" s="144"/>
      <c r="K244" s="158"/>
      <c r="L244" s="158"/>
      <c r="M244" s="158"/>
      <c r="N244" s="158"/>
      <c r="O244" s="158"/>
    </row>
    <row r="245" spans="1:16" ht="15">
      <c r="A245" s="29"/>
      <c r="B245" s="144"/>
      <c r="C245" s="144"/>
      <c r="D245" s="144"/>
      <c r="E245" s="144"/>
      <c r="F245" s="144"/>
      <c r="G245" s="144"/>
      <c r="H245" s="144"/>
      <c r="I245" s="127"/>
      <c r="J245" s="127"/>
      <c r="K245" s="158"/>
      <c r="L245" s="158"/>
      <c r="M245" s="158"/>
      <c r="N245" s="158"/>
      <c r="O245" s="158"/>
      <c r="P245" s="127"/>
    </row>
    <row r="246" spans="1:16" ht="15.75">
      <c r="A246" s="20"/>
      <c r="B246" s="144"/>
      <c r="C246" s="144"/>
      <c r="D246" s="144"/>
      <c r="E246" s="144"/>
      <c r="F246" s="144"/>
      <c r="G246" s="144"/>
      <c r="H246" s="144"/>
      <c r="I246" s="127"/>
      <c r="J246" s="127"/>
      <c r="K246" s="158"/>
      <c r="L246" s="158"/>
      <c r="M246" s="158"/>
      <c r="N246" s="158"/>
      <c r="O246" s="158"/>
      <c r="P246" s="127"/>
    </row>
    <row r="247" spans="1:16" ht="15">
      <c r="A247" s="29"/>
      <c r="B247" s="144"/>
      <c r="C247" s="144"/>
      <c r="D247" s="144"/>
      <c r="E247" s="144"/>
      <c r="F247" s="144"/>
      <c r="G247" s="144"/>
      <c r="H247" s="144"/>
      <c r="I247" s="127"/>
      <c r="J247" s="127"/>
      <c r="K247" s="158"/>
      <c r="L247" s="158"/>
      <c r="M247" s="158"/>
      <c r="N247" s="158"/>
      <c r="O247" s="158"/>
      <c r="P247" s="127"/>
    </row>
    <row r="248" spans="1:16" ht="15">
      <c r="A248" s="29"/>
      <c r="B248" s="144"/>
      <c r="C248" s="144"/>
      <c r="D248" s="144"/>
      <c r="E248" s="144"/>
      <c r="F248" s="144"/>
      <c r="G248" s="144"/>
      <c r="H248" s="144"/>
      <c r="I248" s="127"/>
      <c r="J248" s="127"/>
      <c r="K248" s="158"/>
      <c r="L248" s="158"/>
      <c r="M248" s="158"/>
      <c r="N248" s="158"/>
      <c r="O248" s="158"/>
      <c r="P248" s="127"/>
    </row>
    <row r="249" spans="1:16" ht="15">
      <c r="A249" s="29"/>
      <c r="B249" s="144"/>
      <c r="C249" s="144"/>
      <c r="D249" s="144"/>
      <c r="E249" s="144"/>
      <c r="F249" s="144"/>
      <c r="G249" s="144"/>
      <c r="H249" s="144"/>
      <c r="I249" s="127"/>
      <c r="J249" s="127"/>
      <c r="K249" s="158"/>
      <c r="L249" s="158"/>
      <c r="M249" s="158"/>
      <c r="N249" s="158"/>
      <c r="O249" s="158"/>
      <c r="P249" s="127"/>
    </row>
    <row r="250" spans="1:16" ht="15">
      <c r="A250" s="29"/>
      <c r="B250" s="144"/>
      <c r="C250" s="144"/>
      <c r="D250" s="144"/>
      <c r="E250" s="144"/>
      <c r="F250" s="144"/>
      <c r="G250" s="144"/>
      <c r="H250" s="144"/>
      <c r="I250" s="130"/>
      <c r="J250" s="130"/>
      <c r="K250" s="158"/>
      <c r="L250" s="158"/>
      <c r="M250" s="158"/>
      <c r="N250" s="158"/>
      <c r="O250" s="158"/>
      <c r="P250" s="130"/>
    </row>
    <row r="251" spans="1:16" ht="15">
      <c r="A251" s="29"/>
      <c r="B251" s="144"/>
      <c r="C251" s="144"/>
      <c r="D251" s="144"/>
      <c r="E251" s="144"/>
      <c r="F251" s="144"/>
      <c r="G251" s="144"/>
      <c r="H251" s="144"/>
      <c r="I251" s="130"/>
      <c r="J251" s="130"/>
      <c r="K251" s="158"/>
      <c r="L251" s="158"/>
      <c r="M251" s="158"/>
      <c r="N251" s="158"/>
      <c r="O251" s="158"/>
      <c r="P251" s="130"/>
    </row>
    <row r="252" spans="1:16" ht="15">
      <c r="A252" s="29"/>
      <c r="B252" s="144"/>
      <c r="C252" s="144"/>
      <c r="D252" s="144"/>
      <c r="E252" s="144"/>
      <c r="F252" s="144"/>
      <c r="G252" s="144"/>
      <c r="H252" s="144"/>
      <c r="I252" s="130"/>
      <c r="J252" s="130"/>
      <c r="K252" s="158"/>
      <c r="L252" s="158"/>
      <c r="M252" s="158"/>
      <c r="N252" s="158"/>
      <c r="O252" s="158"/>
      <c r="P252" s="130"/>
    </row>
    <row r="253" spans="1:16" ht="15">
      <c r="A253" s="29"/>
      <c r="B253" s="144"/>
      <c r="C253" s="144"/>
      <c r="D253" s="144"/>
      <c r="E253" s="144"/>
      <c r="F253" s="144"/>
      <c r="G253" s="144"/>
      <c r="H253" s="144"/>
      <c r="I253" s="130"/>
      <c r="J253" s="130"/>
      <c r="K253" s="158"/>
      <c r="L253" s="158"/>
      <c r="M253" s="158"/>
      <c r="N253" s="158"/>
      <c r="O253" s="158"/>
      <c r="P253" s="130"/>
    </row>
    <row r="254" spans="1:16" ht="15">
      <c r="A254" s="29"/>
      <c r="B254" s="144"/>
      <c r="C254" s="144"/>
      <c r="D254" s="144"/>
      <c r="E254" s="144"/>
      <c r="F254" s="144"/>
      <c r="G254" s="144"/>
      <c r="H254" s="144"/>
      <c r="I254" s="130"/>
      <c r="J254" s="130"/>
      <c r="K254" s="158"/>
      <c r="L254" s="158"/>
      <c r="M254" s="158"/>
      <c r="N254" s="158"/>
      <c r="O254" s="158"/>
      <c r="P254" s="130"/>
    </row>
    <row r="255" spans="1:16" ht="15.75">
      <c r="A255" s="20"/>
      <c r="B255" s="144"/>
      <c r="C255" s="144"/>
      <c r="D255" s="144"/>
      <c r="E255" s="144"/>
      <c r="F255" s="144"/>
      <c r="G255" s="144"/>
      <c r="H255" s="144"/>
      <c r="I255" s="130"/>
      <c r="J255" s="130"/>
      <c r="K255" s="158"/>
      <c r="L255" s="158"/>
      <c r="M255" s="158"/>
      <c r="N255" s="158"/>
      <c r="O255" s="158"/>
      <c r="P255" s="130"/>
    </row>
    <row r="256" spans="1:16" ht="15">
      <c r="A256" s="29"/>
      <c r="B256" s="144"/>
      <c r="C256" s="144"/>
      <c r="D256" s="144"/>
      <c r="E256" s="144"/>
      <c r="F256" s="144"/>
      <c r="G256" s="144"/>
      <c r="H256" s="144"/>
      <c r="I256" s="130"/>
      <c r="J256" s="130"/>
      <c r="K256" s="158"/>
      <c r="L256" s="158"/>
      <c r="M256" s="158"/>
      <c r="N256" s="158"/>
      <c r="O256" s="158"/>
      <c r="P256" s="130"/>
    </row>
    <row r="257" spans="1:16" ht="15">
      <c r="A257" s="29"/>
      <c r="B257" s="144"/>
      <c r="C257" s="144"/>
      <c r="D257" s="144"/>
      <c r="E257" s="144"/>
      <c r="F257" s="144"/>
      <c r="G257" s="144"/>
      <c r="H257" s="144"/>
      <c r="I257" s="130"/>
      <c r="J257" s="130"/>
      <c r="K257" s="158"/>
      <c r="L257" s="158"/>
      <c r="M257" s="158"/>
      <c r="N257" s="158"/>
      <c r="O257" s="158"/>
      <c r="P257" s="130"/>
    </row>
    <row r="258" spans="1:16" ht="15">
      <c r="A258" s="29"/>
      <c r="B258" s="144"/>
      <c r="C258" s="144"/>
      <c r="D258" s="144"/>
      <c r="E258" s="144"/>
      <c r="F258" s="144"/>
      <c r="G258" s="144"/>
      <c r="H258" s="144"/>
      <c r="I258" s="130"/>
      <c r="J258" s="130"/>
      <c r="K258" s="158"/>
      <c r="L258" s="158"/>
      <c r="M258" s="158"/>
      <c r="N258" s="158"/>
      <c r="O258" s="158"/>
      <c r="P258" s="130"/>
    </row>
    <row r="259" spans="1:16" ht="15">
      <c r="A259" s="29"/>
      <c r="B259" s="144"/>
      <c r="C259" s="144"/>
      <c r="D259" s="144"/>
      <c r="E259" s="144"/>
      <c r="F259" s="144"/>
      <c r="G259" s="144"/>
      <c r="H259" s="144"/>
      <c r="I259" s="130"/>
      <c r="J259" s="130"/>
      <c r="K259" s="145"/>
      <c r="L259" s="145"/>
      <c r="M259" s="145"/>
      <c r="N259" s="145"/>
      <c r="O259" s="145"/>
      <c r="P259" s="130"/>
    </row>
    <row r="260" spans="1:16" ht="15">
      <c r="A260" s="29"/>
      <c r="B260" s="144"/>
      <c r="C260" s="144"/>
      <c r="D260" s="144"/>
      <c r="E260" s="144"/>
      <c r="F260" s="144"/>
      <c r="G260" s="144"/>
      <c r="H260" s="144"/>
      <c r="I260" s="130"/>
      <c r="J260" s="130"/>
      <c r="K260" s="158"/>
      <c r="L260" s="158"/>
      <c r="M260" s="158"/>
      <c r="N260" s="158"/>
      <c r="O260" s="158"/>
      <c r="P260" s="130"/>
    </row>
    <row r="261" spans="1:16" ht="15">
      <c r="A261" s="29"/>
      <c r="B261" s="144"/>
      <c r="C261" s="144"/>
      <c r="D261" s="144"/>
      <c r="E261" s="144"/>
      <c r="F261" s="144"/>
      <c r="G261" s="144"/>
      <c r="H261" s="144"/>
      <c r="I261" s="130"/>
      <c r="J261" s="130"/>
      <c r="K261" s="158"/>
      <c r="L261" s="158"/>
      <c r="M261" s="158"/>
      <c r="N261" s="158"/>
      <c r="O261" s="158"/>
      <c r="P261" s="130"/>
    </row>
    <row r="262" spans="1:16" ht="15">
      <c r="A262" s="29"/>
      <c r="B262" s="144"/>
      <c r="C262" s="144"/>
      <c r="D262" s="144"/>
      <c r="E262" s="144"/>
      <c r="F262" s="144"/>
      <c r="G262" s="144"/>
      <c r="H262" s="144"/>
      <c r="I262" s="130"/>
      <c r="J262" s="130"/>
      <c r="K262" s="158"/>
      <c r="L262" s="158"/>
      <c r="M262" s="158"/>
      <c r="N262" s="158"/>
      <c r="O262" s="158"/>
      <c r="P262" s="130"/>
    </row>
    <row r="263" spans="1:16" ht="15">
      <c r="A263" s="29"/>
      <c r="B263" s="130"/>
      <c r="C263" s="130"/>
      <c r="D263" s="130"/>
      <c r="E263" s="130"/>
      <c r="F263" s="130"/>
      <c r="G263" s="130"/>
      <c r="H263" s="130"/>
      <c r="I263" s="130"/>
      <c r="J263" s="130"/>
      <c r="K263" s="130"/>
      <c r="L263" s="130"/>
      <c r="M263" s="130"/>
      <c r="N263" s="130"/>
      <c r="O263" s="130"/>
      <c r="P263" s="130"/>
    </row>
    <row r="264" spans="1:16" ht="15.75">
      <c r="A264" s="20"/>
      <c r="B264" s="144"/>
      <c r="C264" s="144"/>
      <c r="D264" s="144"/>
      <c r="E264" s="144"/>
      <c r="F264" s="144"/>
      <c r="G264" s="144"/>
      <c r="H264" s="144"/>
      <c r="I264" s="127"/>
      <c r="J264" s="127"/>
      <c r="K264" s="145"/>
      <c r="L264" s="145"/>
      <c r="M264" s="145"/>
      <c r="N264" s="145"/>
      <c r="O264" s="145"/>
      <c r="P264" s="127"/>
    </row>
    <row r="265" spans="1:16" ht="15">
      <c r="A265" s="29"/>
      <c r="B265" s="144"/>
      <c r="C265" s="144"/>
      <c r="D265" s="144"/>
      <c r="E265" s="144"/>
      <c r="F265" s="144"/>
      <c r="G265" s="144"/>
      <c r="H265" s="144"/>
      <c r="I265" s="127"/>
      <c r="J265" s="127"/>
      <c r="K265" s="145"/>
      <c r="L265" s="145"/>
      <c r="M265" s="145"/>
      <c r="N265" s="145"/>
      <c r="O265" s="145"/>
      <c r="P265" s="127"/>
    </row>
    <row r="266" spans="1:16" ht="15">
      <c r="A266" s="29"/>
      <c r="B266" s="144"/>
      <c r="C266" s="144"/>
      <c r="D266" s="144"/>
      <c r="E266" s="144"/>
      <c r="F266" s="144"/>
      <c r="G266" s="144"/>
      <c r="H266" s="144"/>
      <c r="I266" s="127"/>
      <c r="J266" s="127"/>
      <c r="K266" s="145"/>
      <c r="L266" s="145"/>
      <c r="M266" s="145"/>
      <c r="N266" s="145"/>
      <c r="O266" s="145"/>
      <c r="P266" s="127"/>
    </row>
    <row r="267" spans="1:16" ht="15">
      <c r="A267" s="29"/>
      <c r="B267" s="144"/>
      <c r="C267" s="144"/>
      <c r="D267" s="144"/>
      <c r="E267" s="144"/>
      <c r="F267" s="144"/>
      <c r="G267" s="144"/>
      <c r="H267" s="144"/>
      <c r="I267" s="127"/>
      <c r="J267" s="127"/>
      <c r="K267" s="145"/>
      <c r="L267" s="145"/>
      <c r="M267" s="145"/>
      <c r="N267" s="145"/>
      <c r="O267" s="145"/>
      <c r="P267" s="127"/>
    </row>
    <row r="268" spans="1:16" ht="15">
      <c r="A268" s="29"/>
      <c r="B268" s="144"/>
      <c r="C268" s="144"/>
      <c r="D268" s="144"/>
      <c r="E268" s="144"/>
      <c r="F268" s="144"/>
      <c r="G268" s="144"/>
      <c r="H268" s="144"/>
      <c r="I268" s="127"/>
      <c r="J268" s="127"/>
      <c r="K268" s="145"/>
      <c r="L268" s="145"/>
      <c r="M268" s="145"/>
      <c r="N268" s="145"/>
      <c r="O268" s="145"/>
      <c r="P268" s="127"/>
    </row>
    <row r="269" spans="1:16" ht="15">
      <c r="A269" s="29"/>
      <c r="B269" s="144"/>
      <c r="C269" s="144"/>
      <c r="D269" s="144"/>
      <c r="E269" s="144"/>
      <c r="F269" s="144"/>
      <c r="G269" s="144"/>
      <c r="H269" s="144"/>
      <c r="I269" s="127"/>
      <c r="J269" s="127"/>
      <c r="K269" s="145"/>
      <c r="L269" s="145"/>
      <c r="M269" s="145"/>
      <c r="N269" s="145"/>
      <c r="O269" s="145"/>
      <c r="P269" s="127"/>
    </row>
    <row r="270" spans="1:16" ht="15">
      <c r="A270" s="29"/>
      <c r="B270" s="144"/>
      <c r="C270" s="144"/>
      <c r="D270" s="144"/>
      <c r="E270" s="144"/>
      <c r="F270" s="144"/>
      <c r="G270" s="144"/>
      <c r="H270" s="144"/>
      <c r="I270" s="127"/>
      <c r="J270" s="127"/>
      <c r="K270" s="145"/>
      <c r="L270" s="145"/>
      <c r="M270" s="145"/>
      <c r="N270" s="145"/>
      <c r="O270" s="145"/>
      <c r="P270" s="127"/>
    </row>
    <row r="271" spans="1:16" ht="15">
      <c r="A271" s="29"/>
      <c r="B271" s="144"/>
      <c r="C271" s="144"/>
      <c r="D271" s="144"/>
      <c r="E271" s="144"/>
      <c r="F271" s="144"/>
      <c r="G271" s="144"/>
      <c r="H271" s="144"/>
      <c r="I271" s="127"/>
      <c r="J271" s="127"/>
      <c r="K271" s="145"/>
      <c r="L271" s="145"/>
      <c r="M271" s="145"/>
      <c r="N271" s="145"/>
      <c r="O271" s="145"/>
      <c r="P271" s="127"/>
    </row>
    <row r="272" spans="1:16" ht="15">
      <c r="A272" s="29"/>
      <c r="B272" s="144"/>
      <c r="C272" s="144"/>
      <c r="D272" s="144"/>
      <c r="E272" s="144"/>
      <c r="F272" s="144"/>
      <c r="G272" s="144"/>
      <c r="H272" s="144"/>
      <c r="I272" s="127"/>
      <c r="J272" s="127"/>
      <c r="K272" s="145"/>
      <c r="L272" s="145"/>
      <c r="M272" s="145"/>
      <c r="N272" s="145"/>
      <c r="O272" s="145"/>
      <c r="P272" s="127"/>
    </row>
    <row r="273" spans="1:16" ht="15">
      <c r="A273" s="29"/>
      <c r="B273" s="144"/>
      <c r="C273" s="144"/>
      <c r="D273" s="144"/>
      <c r="E273" s="144"/>
      <c r="F273" s="144"/>
      <c r="G273" s="144"/>
      <c r="H273" s="144"/>
      <c r="I273" s="127"/>
      <c r="J273" s="127"/>
      <c r="K273" s="145"/>
      <c r="L273" s="145"/>
      <c r="M273" s="145"/>
      <c r="N273" s="145"/>
      <c r="O273" s="145"/>
      <c r="P273" s="127"/>
    </row>
    <row r="274" spans="1:16" ht="15">
      <c r="A274" s="29"/>
      <c r="B274" s="144"/>
      <c r="C274" s="144"/>
      <c r="D274" s="144"/>
      <c r="E274" s="144"/>
      <c r="F274" s="144"/>
      <c r="G274" s="144"/>
      <c r="H274" s="144"/>
      <c r="I274" s="127"/>
      <c r="J274" s="127"/>
      <c r="K274" s="145"/>
      <c r="L274" s="145"/>
      <c r="M274" s="145"/>
      <c r="N274" s="145"/>
      <c r="O274" s="145"/>
      <c r="P274" s="127"/>
    </row>
    <row r="275" spans="1:16" ht="15.75">
      <c r="A275" s="20"/>
      <c r="B275" s="130"/>
      <c r="C275" s="130"/>
      <c r="D275" s="130"/>
      <c r="E275" s="130"/>
      <c r="F275" s="130"/>
      <c r="G275" s="130"/>
      <c r="H275" s="130"/>
      <c r="I275" s="130"/>
      <c r="J275" s="130"/>
      <c r="K275" s="130"/>
      <c r="L275" s="130"/>
      <c r="M275" s="130"/>
      <c r="N275" s="130"/>
      <c r="O275" s="130"/>
      <c r="P275" s="130"/>
    </row>
    <row r="276" spans="1:16" ht="15">
      <c r="A276" s="29"/>
      <c r="B276" s="144"/>
      <c r="C276" s="144"/>
      <c r="D276" s="144"/>
      <c r="E276" s="144"/>
      <c r="F276" s="144"/>
      <c r="G276" s="144"/>
      <c r="H276" s="144"/>
      <c r="I276" s="130"/>
      <c r="J276" s="130"/>
      <c r="K276" s="145"/>
      <c r="L276" s="145"/>
      <c r="M276" s="145"/>
      <c r="N276" s="145"/>
      <c r="O276" s="145"/>
      <c r="P276" s="130"/>
    </row>
    <row r="277" spans="1:16" ht="15">
      <c r="A277" s="29"/>
      <c r="B277" s="144"/>
      <c r="C277" s="144"/>
      <c r="D277" s="144"/>
      <c r="E277" s="144"/>
      <c r="F277" s="144"/>
      <c r="G277" s="144"/>
      <c r="H277" s="144"/>
      <c r="I277" s="130"/>
      <c r="J277" s="130"/>
      <c r="K277" s="145"/>
      <c r="L277" s="145"/>
      <c r="M277" s="145"/>
      <c r="N277" s="145"/>
      <c r="O277" s="145"/>
      <c r="P277" s="130"/>
    </row>
    <row r="278" spans="1:16" ht="15">
      <c r="A278" s="29"/>
      <c r="B278" s="144"/>
      <c r="C278" s="144"/>
      <c r="D278" s="144"/>
      <c r="E278" s="144"/>
      <c r="F278" s="144"/>
      <c r="G278" s="144"/>
      <c r="H278" s="144"/>
      <c r="I278" s="130"/>
      <c r="J278" s="130"/>
      <c r="K278" s="145"/>
      <c r="L278" s="145"/>
      <c r="M278" s="145"/>
      <c r="N278" s="145"/>
      <c r="O278" s="145"/>
      <c r="P278" s="130"/>
    </row>
    <row r="279" spans="1:16" ht="15">
      <c r="A279" s="29"/>
      <c r="B279" s="144"/>
      <c r="C279" s="144"/>
      <c r="D279" s="144"/>
      <c r="E279" s="144"/>
      <c r="F279" s="144"/>
      <c r="G279" s="144"/>
      <c r="H279" s="144"/>
      <c r="I279" s="130"/>
      <c r="J279" s="130"/>
      <c r="K279" s="145"/>
      <c r="L279" s="145"/>
      <c r="M279" s="145"/>
      <c r="N279" s="145"/>
      <c r="O279" s="145"/>
      <c r="P279" s="130"/>
    </row>
    <row r="280" spans="1:16" ht="15">
      <c r="A280" s="29"/>
      <c r="B280" s="144"/>
      <c r="C280" s="144"/>
      <c r="D280" s="144"/>
      <c r="E280" s="144"/>
      <c r="F280" s="144"/>
      <c r="G280" s="144"/>
      <c r="H280" s="144"/>
      <c r="I280" s="130"/>
      <c r="J280" s="130"/>
      <c r="K280" s="145"/>
      <c r="L280" s="145"/>
      <c r="M280" s="145"/>
      <c r="N280" s="145"/>
      <c r="O280" s="145"/>
      <c r="P280" s="130"/>
    </row>
    <row r="281" spans="1:16" ht="15">
      <c r="A281" s="29"/>
      <c r="B281" s="144"/>
      <c r="C281" s="144"/>
      <c r="D281" s="144"/>
      <c r="E281" s="144"/>
      <c r="F281" s="144"/>
      <c r="G281" s="144"/>
      <c r="H281" s="144"/>
      <c r="I281" s="130"/>
      <c r="J281" s="130"/>
      <c r="K281" s="145"/>
      <c r="L281" s="145"/>
      <c r="M281" s="145"/>
      <c r="N281" s="145"/>
      <c r="O281" s="145"/>
      <c r="P281" s="130"/>
    </row>
    <row r="282" spans="1:16" ht="15">
      <c r="A282" s="29"/>
      <c r="B282" s="144"/>
      <c r="C282" s="144"/>
      <c r="D282" s="144"/>
      <c r="E282" s="144"/>
      <c r="F282" s="144"/>
      <c r="G282" s="144"/>
      <c r="H282" s="144"/>
      <c r="I282" s="130"/>
      <c r="J282" s="130"/>
      <c r="K282" s="145"/>
      <c r="L282" s="145"/>
      <c r="M282" s="145"/>
      <c r="N282" s="145"/>
      <c r="O282" s="145"/>
      <c r="P282" s="130"/>
    </row>
    <row r="283" spans="1:16" ht="15">
      <c r="A283" s="29"/>
      <c r="B283" s="144"/>
      <c r="C283" s="144"/>
      <c r="D283" s="144"/>
      <c r="E283" s="144"/>
      <c r="F283" s="144"/>
      <c r="G283" s="144"/>
      <c r="H283" s="144"/>
      <c r="I283" s="130"/>
      <c r="J283" s="130"/>
      <c r="K283" s="145"/>
      <c r="L283" s="145"/>
      <c r="M283" s="145"/>
      <c r="N283" s="145"/>
      <c r="O283" s="145"/>
      <c r="P283" s="130"/>
    </row>
    <row r="284" spans="1:16" ht="15">
      <c r="A284" s="29"/>
      <c r="B284" s="144"/>
      <c r="C284" s="144"/>
      <c r="D284" s="144"/>
      <c r="E284" s="144"/>
      <c r="F284" s="144"/>
      <c r="G284" s="144"/>
      <c r="H284" s="144"/>
      <c r="I284" s="130"/>
      <c r="J284" s="130"/>
      <c r="K284" s="145"/>
      <c r="L284" s="145"/>
      <c r="M284" s="145"/>
      <c r="N284" s="145"/>
      <c r="O284" s="145"/>
      <c r="P284" s="130"/>
    </row>
    <row r="285" spans="1:16" ht="15">
      <c r="A285" s="29"/>
      <c r="B285" s="144"/>
      <c r="C285" s="144"/>
      <c r="D285" s="144"/>
      <c r="E285" s="144"/>
      <c r="F285" s="144"/>
      <c r="G285" s="144"/>
      <c r="H285" s="144"/>
      <c r="I285" s="130"/>
      <c r="J285" s="130"/>
      <c r="K285" s="145"/>
      <c r="L285" s="145"/>
      <c r="M285" s="145"/>
      <c r="N285" s="145"/>
      <c r="O285" s="145"/>
      <c r="P285" s="130"/>
    </row>
    <row r="286" spans="1:16" ht="15">
      <c r="A286" s="29"/>
      <c r="B286" s="144"/>
      <c r="C286" s="144"/>
      <c r="D286" s="144"/>
      <c r="E286" s="144"/>
      <c r="F286" s="144"/>
      <c r="G286" s="144"/>
      <c r="H286" s="144"/>
      <c r="I286" s="130"/>
      <c r="J286" s="130"/>
      <c r="K286" s="145"/>
      <c r="L286" s="145"/>
      <c r="M286" s="145"/>
      <c r="N286" s="145"/>
      <c r="O286" s="145"/>
      <c r="P286" s="130"/>
    </row>
    <row r="287" spans="1:16" ht="15">
      <c r="A287" s="29"/>
      <c r="B287" s="144"/>
      <c r="C287" s="144"/>
      <c r="D287" s="144"/>
      <c r="E287" s="144"/>
      <c r="F287" s="144"/>
      <c r="G287" s="144"/>
      <c r="H287" s="144"/>
      <c r="I287" s="130"/>
      <c r="J287" s="130"/>
      <c r="K287" s="145"/>
      <c r="L287" s="145"/>
      <c r="M287" s="145"/>
      <c r="N287" s="145"/>
      <c r="O287" s="145"/>
      <c r="P287" s="130"/>
    </row>
    <row r="288" spans="1:16" ht="15">
      <c r="A288" s="29"/>
      <c r="B288" s="144"/>
      <c r="C288" s="144"/>
      <c r="D288" s="144"/>
      <c r="E288" s="144"/>
      <c r="F288" s="144"/>
      <c r="G288" s="144"/>
      <c r="H288" s="144"/>
      <c r="I288" s="130"/>
      <c r="J288" s="130"/>
      <c r="K288" s="145"/>
      <c r="L288" s="145"/>
      <c r="M288" s="145"/>
      <c r="N288" s="145"/>
      <c r="O288" s="145"/>
      <c r="P288" s="130"/>
    </row>
    <row r="289" spans="1:16" ht="15">
      <c r="A289" s="29"/>
      <c r="B289" s="144"/>
      <c r="C289" s="144"/>
      <c r="D289" s="144"/>
      <c r="E289" s="144"/>
      <c r="F289" s="144"/>
      <c r="G289" s="144"/>
      <c r="H289" s="144"/>
      <c r="I289" s="130"/>
      <c r="J289" s="130"/>
      <c r="K289" s="145"/>
      <c r="L289" s="145"/>
      <c r="M289" s="145"/>
      <c r="N289" s="145"/>
      <c r="O289" s="145"/>
      <c r="P289" s="130"/>
    </row>
    <row r="290" spans="1:16" ht="15">
      <c r="A290" s="29"/>
      <c r="B290" s="144"/>
      <c r="C290" s="144"/>
      <c r="D290" s="144"/>
      <c r="E290" s="144"/>
      <c r="F290" s="144"/>
      <c r="G290" s="144"/>
      <c r="H290" s="144"/>
      <c r="I290" s="130"/>
      <c r="J290" s="130"/>
      <c r="K290" s="145"/>
      <c r="L290" s="145"/>
      <c r="M290" s="145"/>
      <c r="N290" s="145"/>
      <c r="O290" s="145"/>
      <c r="P290" s="130"/>
    </row>
    <row r="291" spans="1:16" ht="15">
      <c r="A291" s="29"/>
      <c r="B291" s="144"/>
      <c r="C291" s="144"/>
      <c r="D291" s="144"/>
      <c r="E291" s="144"/>
      <c r="F291" s="144"/>
      <c r="G291" s="144"/>
      <c r="H291" s="144"/>
      <c r="I291" s="130"/>
      <c r="J291" s="130"/>
      <c r="K291" s="145"/>
      <c r="L291" s="145"/>
      <c r="M291" s="145"/>
      <c r="N291" s="145"/>
      <c r="O291" s="145"/>
      <c r="P291" s="130"/>
    </row>
    <row r="292" spans="1:16" ht="15">
      <c r="A292" s="29"/>
      <c r="B292" s="144"/>
      <c r="C292" s="144"/>
      <c r="D292" s="144"/>
      <c r="E292" s="144"/>
      <c r="F292" s="144"/>
      <c r="G292" s="144"/>
      <c r="H292" s="144"/>
      <c r="I292" s="130"/>
      <c r="J292" s="130"/>
      <c r="K292" s="145"/>
      <c r="L292" s="145"/>
      <c r="M292" s="145"/>
      <c r="N292" s="145"/>
      <c r="O292" s="145"/>
      <c r="P292" s="130"/>
    </row>
    <row r="293" spans="1:16" ht="15">
      <c r="A293" s="29"/>
      <c r="B293" s="144"/>
      <c r="C293" s="144"/>
      <c r="D293" s="144"/>
      <c r="E293" s="144"/>
      <c r="F293" s="144"/>
      <c r="G293" s="144"/>
      <c r="H293" s="144"/>
      <c r="I293" s="130"/>
      <c r="J293" s="130"/>
      <c r="K293" s="145"/>
      <c r="L293" s="145"/>
      <c r="M293" s="145"/>
      <c r="N293" s="145"/>
      <c r="O293" s="145"/>
      <c r="P293" s="130"/>
    </row>
    <row r="294" spans="1:16" s="127" customFormat="1" ht="15">
      <c r="A294" s="29"/>
      <c r="B294" s="144"/>
      <c r="C294" s="144"/>
      <c r="D294" s="144"/>
      <c r="E294" s="144"/>
      <c r="F294" s="144"/>
      <c r="G294" s="144"/>
      <c r="H294" s="144"/>
      <c r="I294" s="160"/>
      <c r="J294" s="160"/>
      <c r="K294" s="145"/>
      <c r="L294" s="145"/>
      <c r="M294" s="145"/>
      <c r="N294" s="145"/>
      <c r="O294" s="145"/>
      <c r="P294" s="141"/>
    </row>
    <row r="295" spans="1:16" s="131" customFormat="1" ht="15">
      <c r="A295" s="29"/>
      <c r="B295" s="144"/>
      <c r="C295" s="144"/>
      <c r="D295" s="144"/>
      <c r="E295" s="144"/>
      <c r="F295" s="144"/>
      <c r="G295" s="144"/>
      <c r="H295" s="144"/>
      <c r="I295" s="160"/>
      <c r="J295" s="160"/>
      <c r="K295" s="145"/>
      <c r="L295" s="145"/>
      <c r="M295" s="145"/>
      <c r="N295" s="145"/>
      <c r="O295" s="145"/>
      <c r="P295" s="141"/>
    </row>
    <row r="296" spans="1:16" s="127" customFormat="1" ht="15">
      <c r="A296" s="29"/>
      <c r="B296" s="144"/>
      <c r="C296" s="144"/>
      <c r="D296" s="144"/>
      <c r="E296" s="144"/>
      <c r="F296" s="144"/>
      <c r="G296" s="144"/>
      <c r="H296" s="144"/>
      <c r="I296" s="160"/>
      <c r="J296" s="160"/>
      <c r="K296" s="145"/>
      <c r="L296" s="145"/>
      <c r="M296" s="145"/>
      <c r="N296" s="145"/>
      <c r="O296" s="145"/>
      <c r="P296" s="141"/>
    </row>
    <row r="297" spans="1:16" s="131" customFormat="1" ht="15.75">
      <c r="A297" s="20"/>
      <c r="B297" s="144"/>
      <c r="C297" s="144"/>
      <c r="D297" s="144"/>
      <c r="E297" s="144"/>
      <c r="F297" s="144"/>
      <c r="G297" s="144"/>
      <c r="H297" s="144"/>
      <c r="I297" s="160"/>
      <c r="J297" s="160"/>
      <c r="K297" s="145"/>
      <c r="L297" s="145"/>
      <c r="M297" s="145"/>
      <c r="N297" s="145"/>
      <c r="O297" s="145"/>
      <c r="P297" s="141"/>
    </row>
    <row r="298" spans="1:16" s="127" customFormat="1" ht="15">
      <c r="A298" s="29"/>
      <c r="B298" s="144"/>
      <c r="C298" s="144"/>
      <c r="D298" s="144"/>
      <c r="E298" s="144"/>
      <c r="F298" s="144"/>
      <c r="G298" s="144"/>
      <c r="H298" s="144"/>
      <c r="I298" s="160"/>
      <c r="J298" s="160"/>
      <c r="K298" s="145"/>
      <c r="L298" s="145"/>
      <c r="M298" s="145"/>
      <c r="N298" s="145"/>
      <c r="O298" s="145"/>
      <c r="P298" s="141"/>
    </row>
    <row r="299" spans="1:16" s="127" customFormat="1" ht="15">
      <c r="A299" s="29"/>
      <c r="B299" s="144"/>
      <c r="C299" s="144"/>
      <c r="D299" s="144"/>
      <c r="E299" s="144"/>
      <c r="F299" s="144"/>
      <c r="G299" s="144"/>
      <c r="H299" s="144"/>
      <c r="I299" s="157"/>
      <c r="J299" s="157"/>
      <c r="K299" s="145"/>
      <c r="L299" s="145"/>
      <c r="M299" s="145"/>
      <c r="N299" s="145"/>
      <c r="O299" s="145"/>
      <c r="P299" s="141"/>
    </row>
    <row r="300" spans="1:16" s="127" customFormat="1" ht="15">
      <c r="A300" s="29"/>
      <c r="B300" s="144"/>
      <c r="C300" s="144"/>
      <c r="D300" s="144"/>
      <c r="E300" s="144"/>
      <c r="F300" s="144"/>
      <c r="G300" s="144"/>
      <c r="H300" s="144"/>
      <c r="I300" s="157"/>
      <c r="J300" s="157"/>
      <c r="K300" s="145"/>
      <c r="L300" s="145"/>
      <c r="M300" s="145"/>
      <c r="N300" s="145"/>
      <c r="O300" s="145"/>
      <c r="P300" s="141"/>
    </row>
    <row r="301" spans="1:16" s="131" customFormat="1" ht="15">
      <c r="A301" s="29"/>
      <c r="B301" s="144"/>
      <c r="C301" s="144"/>
      <c r="D301" s="144"/>
      <c r="E301" s="144"/>
      <c r="F301" s="144"/>
      <c r="G301" s="144"/>
      <c r="H301" s="144"/>
      <c r="I301" s="157"/>
      <c r="J301" s="157"/>
      <c r="K301" s="145"/>
      <c r="L301" s="145"/>
      <c r="M301" s="145"/>
      <c r="N301" s="145"/>
      <c r="O301" s="145"/>
      <c r="P301" s="141"/>
    </row>
    <row r="302" spans="1:16" s="127" customFormat="1" ht="15">
      <c r="A302" s="29"/>
      <c r="B302" s="144"/>
      <c r="C302" s="144"/>
      <c r="D302" s="144"/>
      <c r="E302" s="144"/>
      <c r="F302" s="144"/>
      <c r="G302" s="144"/>
      <c r="H302" s="144"/>
      <c r="I302" s="157"/>
      <c r="J302" s="157"/>
      <c r="K302" s="145"/>
      <c r="L302" s="145"/>
      <c r="M302" s="145"/>
      <c r="N302" s="145"/>
      <c r="O302" s="145"/>
      <c r="P302" s="141"/>
    </row>
    <row r="303" spans="1:16" s="127" customFormat="1" ht="15">
      <c r="A303" s="29"/>
      <c r="B303" s="144"/>
      <c r="C303" s="144"/>
      <c r="D303" s="144"/>
      <c r="E303" s="144"/>
      <c r="F303" s="144"/>
      <c r="G303" s="144"/>
      <c r="H303" s="144"/>
      <c r="I303" s="157"/>
      <c r="J303" s="157"/>
      <c r="K303" s="145"/>
      <c r="L303" s="145"/>
      <c r="M303" s="145"/>
      <c r="N303" s="145"/>
      <c r="O303" s="145"/>
      <c r="P303" s="141"/>
    </row>
    <row r="304" spans="1:16" s="127" customFormat="1" ht="15">
      <c r="A304" s="29"/>
      <c r="B304" s="144"/>
      <c r="C304" s="144"/>
      <c r="D304" s="144"/>
      <c r="E304" s="144"/>
      <c r="F304" s="144"/>
      <c r="G304" s="144"/>
      <c r="H304" s="144"/>
      <c r="I304" s="157"/>
      <c r="J304" s="157"/>
      <c r="K304" s="145"/>
      <c r="L304" s="145"/>
      <c r="M304" s="145"/>
      <c r="N304" s="145"/>
      <c r="O304" s="145"/>
      <c r="P304" s="141"/>
    </row>
    <row r="305" spans="1:16" s="127" customFormat="1" ht="15">
      <c r="A305" s="29"/>
      <c r="B305" s="144"/>
      <c r="C305" s="144"/>
      <c r="D305" s="144"/>
      <c r="E305" s="144"/>
      <c r="F305" s="144"/>
      <c r="G305" s="144"/>
      <c r="H305" s="144"/>
      <c r="I305" s="157"/>
      <c r="J305" s="157"/>
      <c r="K305" s="145"/>
      <c r="L305" s="145"/>
      <c r="M305" s="145"/>
      <c r="N305" s="145"/>
      <c r="O305" s="145"/>
      <c r="P305" s="141"/>
    </row>
    <row r="306" spans="1:16" ht="15">
      <c r="A306" s="29"/>
      <c r="B306" s="144"/>
      <c r="C306" s="144"/>
      <c r="D306" s="144"/>
      <c r="E306" s="144"/>
      <c r="F306" s="144"/>
      <c r="G306" s="144"/>
      <c r="H306" s="144"/>
      <c r="I306" s="157"/>
      <c r="J306" s="157"/>
      <c r="K306" s="145"/>
      <c r="L306" s="145"/>
      <c r="M306" s="145"/>
      <c r="N306" s="145"/>
      <c r="O306" s="145"/>
      <c r="P306" s="141"/>
    </row>
    <row r="307" spans="1:16" ht="15">
      <c r="A307" s="29"/>
      <c r="B307" s="144"/>
      <c r="C307" s="144"/>
      <c r="D307" s="144"/>
      <c r="E307" s="144"/>
      <c r="F307" s="144"/>
      <c r="G307" s="144"/>
      <c r="H307" s="144"/>
      <c r="I307" s="157"/>
      <c r="J307" s="157"/>
      <c r="K307" s="145"/>
      <c r="L307" s="145"/>
      <c r="M307" s="145"/>
      <c r="N307" s="145"/>
      <c r="O307" s="145"/>
      <c r="P307" s="141"/>
    </row>
    <row r="308" spans="1:16" ht="15">
      <c r="A308" s="29"/>
      <c r="B308" s="144"/>
      <c r="C308" s="144"/>
      <c r="D308" s="144"/>
      <c r="E308" s="144"/>
      <c r="F308" s="144"/>
      <c r="G308" s="144"/>
      <c r="H308" s="144"/>
      <c r="I308" s="157"/>
      <c r="J308" s="157"/>
      <c r="K308" s="145"/>
      <c r="L308" s="145"/>
      <c r="M308" s="145"/>
      <c r="N308" s="145"/>
      <c r="O308" s="145"/>
      <c r="P308" s="141"/>
    </row>
    <row r="309" spans="1:16" ht="15.75">
      <c r="A309" s="20"/>
      <c r="B309" s="144"/>
      <c r="C309" s="144"/>
      <c r="D309" s="144"/>
      <c r="E309" s="144"/>
      <c r="F309" s="144"/>
      <c r="G309" s="144"/>
      <c r="H309" s="144"/>
      <c r="I309" s="157"/>
      <c r="J309" s="157"/>
      <c r="K309" s="145"/>
      <c r="L309" s="145"/>
      <c r="M309" s="145"/>
      <c r="N309" s="145"/>
      <c r="O309" s="145"/>
      <c r="P309" s="141"/>
    </row>
    <row r="310" spans="1:16" ht="15">
      <c r="A310" s="29"/>
      <c r="B310" s="144"/>
      <c r="C310" s="144"/>
      <c r="D310" s="144"/>
      <c r="E310" s="144"/>
      <c r="F310" s="144"/>
      <c r="G310" s="144"/>
      <c r="H310" s="144"/>
      <c r="I310" s="157"/>
      <c r="J310" s="157"/>
      <c r="K310" s="145"/>
      <c r="L310" s="145"/>
      <c r="M310" s="145"/>
      <c r="N310" s="145"/>
      <c r="O310" s="145"/>
      <c r="P310" s="141"/>
    </row>
    <row r="311" spans="1:16" ht="15">
      <c r="A311" s="29"/>
      <c r="B311" s="144"/>
      <c r="C311" s="144"/>
      <c r="D311" s="144"/>
      <c r="E311" s="144"/>
      <c r="F311" s="144"/>
      <c r="G311" s="144"/>
      <c r="H311" s="144"/>
      <c r="I311" s="127"/>
      <c r="J311" s="127"/>
      <c r="K311" s="145"/>
      <c r="L311" s="145"/>
      <c r="M311" s="145"/>
      <c r="N311" s="145"/>
      <c r="O311" s="145"/>
      <c r="P311" s="127"/>
    </row>
    <row r="312" spans="1:16" ht="15">
      <c r="A312" s="29"/>
      <c r="B312" s="144"/>
      <c r="C312" s="144"/>
      <c r="D312" s="144"/>
      <c r="E312" s="144"/>
      <c r="F312" s="144"/>
      <c r="G312" s="144"/>
      <c r="H312" s="144"/>
      <c r="I312" s="127"/>
      <c r="J312" s="127"/>
      <c r="K312" s="145"/>
      <c r="L312" s="145"/>
      <c r="M312" s="145"/>
      <c r="N312" s="145"/>
      <c r="O312" s="145"/>
      <c r="P312" s="127"/>
    </row>
    <row r="313" spans="1:16" ht="15">
      <c r="A313" s="29"/>
      <c r="B313" s="144"/>
      <c r="C313" s="144"/>
      <c r="D313" s="144"/>
      <c r="E313" s="144"/>
      <c r="F313" s="144"/>
      <c r="G313" s="144"/>
      <c r="H313" s="144"/>
      <c r="I313" s="127"/>
      <c r="J313" s="127"/>
      <c r="K313" s="145"/>
      <c r="L313" s="145"/>
      <c r="M313" s="145"/>
      <c r="N313" s="145"/>
      <c r="O313" s="145"/>
      <c r="P313" s="127"/>
    </row>
    <row r="314" spans="1:16" ht="15">
      <c r="A314" s="29"/>
      <c r="B314" s="144"/>
      <c r="C314" s="144"/>
      <c r="D314" s="144"/>
      <c r="E314" s="144"/>
      <c r="F314" s="144"/>
      <c r="G314" s="144"/>
      <c r="H314" s="144"/>
      <c r="I314" s="127"/>
      <c r="J314" s="127"/>
      <c r="K314" s="145"/>
      <c r="L314" s="145"/>
      <c r="M314" s="145"/>
      <c r="N314" s="145"/>
      <c r="O314" s="145"/>
      <c r="P314" s="127"/>
    </row>
    <row r="315" spans="1:16" ht="15">
      <c r="A315" s="29"/>
      <c r="B315" s="144"/>
      <c r="C315" s="144"/>
      <c r="D315" s="144"/>
      <c r="E315" s="144"/>
      <c r="F315" s="144"/>
      <c r="G315" s="144"/>
      <c r="H315" s="144"/>
      <c r="I315" s="127"/>
      <c r="J315" s="127"/>
      <c r="K315" s="145"/>
      <c r="L315" s="145"/>
      <c r="M315" s="145"/>
      <c r="N315" s="145"/>
      <c r="O315" s="145"/>
      <c r="P315" s="127"/>
    </row>
    <row r="316" spans="1:16" ht="15">
      <c r="A316" s="29"/>
      <c r="B316" s="144"/>
      <c r="C316" s="144"/>
      <c r="D316" s="144"/>
      <c r="E316" s="144"/>
      <c r="F316" s="144"/>
      <c r="G316" s="144"/>
      <c r="H316" s="144"/>
      <c r="I316" s="127"/>
      <c r="J316" s="127"/>
      <c r="K316" s="145"/>
      <c r="L316" s="145"/>
      <c r="M316" s="145"/>
      <c r="N316" s="145"/>
      <c r="O316" s="145"/>
      <c r="P316" s="127"/>
    </row>
    <row r="317" spans="1:16" ht="15">
      <c r="A317" s="29"/>
      <c r="B317" s="144"/>
      <c r="C317" s="144"/>
      <c r="D317" s="144"/>
      <c r="E317" s="144"/>
      <c r="F317" s="144"/>
      <c r="G317" s="144"/>
      <c r="H317" s="144"/>
      <c r="I317" s="127"/>
      <c r="J317" s="127"/>
      <c r="K317" s="145"/>
      <c r="L317" s="145"/>
      <c r="M317" s="145"/>
      <c r="N317" s="145"/>
      <c r="O317" s="145"/>
      <c r="P317" s="127"/>
    </row>
    <row r="318" spans="1:16" ht="15">
      <c r="A318" s="29"/>
      <c r="B318" s="144"/>
      <c r="C318" s="144"/>
      <c r="D318" s="144"/>
      <c r="E318" s="144"/>
      <c r="F318" s="144"/>
      <c r="G318" s="144"/>
      <c r="H318" s="144"/>
      <c r="I318" s="127"/>
      <c r="J318" s="127"/>
      <c r="K318" s="145"/>
      <c r="L318" s="145"/>
      <c r="M318" s="145"/>
      <c r="N318" s="145"/>
      <c r="O318" s="145"/>
      <c r="P318" s="127"/>
    </row>
    <row r="319" spans="1:16" ht="15">
      <c r="A319" s="29"/>
      <c r="B319" s="144"/>
      <c r="C319" s="144"/>
      <c r="D319" s="144"/>
      <c r="E319" s="144"/>
      <c r="F319" s="144"/>
      <c r="G319" s="144"/>
      <c r="H319" s="144"/>
      <c r="I319" s="127"/>
      <c r="J319" s="127"/>
      <c r="K319" s="145"/>
      <c r="L319" s="145"/>
      <c r="M319" s="145"/>
      <c r="N319" s="145"/>
      <c r="O319" s="145"/>
      <c r="P319" s="127"/>
    </row>
    <row r="320" spans="1:16" ht="15">
      <c r="A320" s="29"/>
      <c r="B320" s="144"/>
      <c r="C320" s="144"/>
      <c r="D320" s="144"/>
      <c r="E320" s="144"/>
      <c r="F320" s="144"/>
      <c r="G320" s="144"/>
      <c r="H320" s="144"/>
      <c r="I320" s="127"/>
      <c r="J320" s="127"/>
      <c r="K320" s="145"/>
      <c r="L320" s="145"/>
      <c r="M320" s="145"/>
      <c r="N320" s="145"/>
      <c r="O320" s="145"/>
      <c r="P320" s="127"/>
    </row>
    <row r="321" spans="1:16" ht="15">
      <c r="A321" s="29"/>
      <c r="B321" s="144"/>
      <c r="C321" s="144"/>
      <c r="D321" s="144"/>
      <c r="E321" s="144"/>
      <c r="F321" s="144"/>
      <c r="G321" s="144"/>
      <c r="H321" s="144"/>
      <c r="I321" s="127"/>
      <c r="J321" s="127"/>
      <c r="K321" s="145"/>
      <c r="L321" s="145"/>
      <c r="M321" s="145"/>
      <c r="N321" s="145"/>
      <c r="O321" s="145"/>
      <c r="P321" s="127"/>
    </row>
    <row r="322" spans="1:16" ht="15">
      <c r="A322" s="29"/>
      <c r="B322" s="144"/>
      <c r="C322" s="144"/>
      <c r="D322" s="144"/>
      <c r="E322" s="144"/>
      <c r="F322" s="144"/>
      <c r="G322" s="144"/>
      <c r="H322" s="144"/>
      <c r="I322" s="127"/>
      <c r="J322" s="127"/>
      <c r="K322" s="145"/>
      <c r="L322" s="145"/>
      <c r="M322" s="145"/>
      <c r="N322" s="145"/>
      <c r="O322" s="145"/>
      <c r="P322" s="127"/>
    </row>
    <row r="323" spans="1:16" ht="15">
      <c r="A323" s="29"/>
      <c r="B323" s="144"/>
      <c r="C323" s="144"/>
      <c r="D323" s="144"/>
      <c r="E323" s="144"/>
      <c r="F323" s="144"/>
      <c r="G323" s="144"/>
      <c r="H323" s="144"/>
      <c r="I323" s="127"/>
      <c r="J323" s="127"/>
      <c r="K323" s="145"/>
      <c r="L323" s="145"/>
      <c r="M323" s="145"/>
      <c r="N323" s="145"/>
      <c r="O323" s="145"/>
      <c r="P323" s="127"/>
    </row>
    <row r="324" spans="1:16" ht="15">
      <c r="A324" s="29"/>
      <c r="B324" s="144"/>
      <c r="C324" s="144"/>
      <c r="D324" s="144"/>
      <c r="E324" s="144"/>
      <c r="F324" s="144"/>
      <c r="G324" s="144"/>
      <c r="H324" s="144"/>
      <c r="I324" s="127"/>
      <c r="J324" s="127"/>
      <c r="K324" s="145"/>
      <c r="L324" s="145"/>
      <c r="M324" s="145"/>
      <c r="N324" s="145"/>
      <c r="O324" s="145"/>
      <c r="P324" s="127"/>
    </row>
    <row r="325" spans="1:16" ht="15">
      <c r="A325" s="29"/>
      <c r="B325" s="144"/>
      <c r="C325" s="144"/>
      <c r="D325" s="144"/>
      <c r="E325" s="144"/>
      <c r="F325" s="144"/>
      <c r="G325" s="144"/>
      <c r="H325" s="144"/>
      <c r="I325" s="127"/>
      <c r="J325" s="127"/>
      <c r="K325" s="145"/>
      <c r="L325" s="145"/>
      <c r="M325" s="145"/>
      <c r="N325" s="145"/>
      <c r="O325" s="145"/>
      <c r="P325" s="127"/>
    </row>
    <row r="326" spans="1:16" ht="15">
      <c r="A326" s="29"/>
      <c r="B326" s="144"/>
      <c r="C326" s="144"/>
      <c r="D326" s="144"/>
      <c r="E326" s="144"/>
      <c r="F326" s="144"/>
      <c r="G326" s="144"/>
      <c r="H326" s="144"/>
      <c r="I326" s="127"/>
      <c r="J326" s="127"/>
      <c r="K326" s="145"/>
      <c r="L326" s="145"/>
      <c r="M326" s="145"/>
      <c r="N326" s="145"/>
      <c r="O326" s="145"/>
      <c r="P326" s="127"/>
    </row>
    <row r="327" spans="1:16" ht="15.75">
      <c r="A327" s="20"/>
      <c r="B327" s="144"/>
      <c r="C327" s="144"/>
      <c r="D327" s="144"/>
      <c r="E327" s="144"/>
      <c r="F327" s="144"/>
      <c r="G327" s="144"/>
      <c r="H327" s="144"/>
      <c r="I327" s="127"/>
      <c r="J327" s="127"/>
      <c r="K327" s="145"/>
      <c r="L327" s="145"/>
      <c r="M327" s="145"/>
      <c r="N327" s="145"/>
      <c r="O327" s="145"/>
      <c r="P327" s="127"/>
    </row>
    <row r="328" spans="1:16" ht="15">
      <c r="A328" s="29"/>
      <c r="B328" s="144"/>
      <c r="C328" s="144"/>
      <c r="D328" s="144"/>
      <c r="E328" s="144"/>
      <c r="F328" s="144"/>
      <c r="G328" s="144"/>
      <c r="H328" s="144"/>
      <c r="I328" s="127"/>
      <c r="J328" s="127"/>
      <c r="K328" s="145"/>
      <c r="L328" s="145"/>
      <c r="M328" s="145"/>
      <c r="N328" s="145"/>
      <c r="O328" s="145"/>
      <c r="P328" s="127"/>
    </row>
    <row r="329" spans="1:16" ht="15">
      <c r="A329" s="29"/>
      <c r="B329" s="144"/>
      <c r="C329" s="144"/>
      <c r="D329" s="144"/>
      <c r="E329" s="144"/>
      <c r="F329" s="144"/>
      <c r="G329" s="144"/>
      <c r="H329" s="144"/>
      <c r="I329" s="127"/>
      <c r="J329" s="127"/>
      <c r="K329" s="145"/>
      <c r="L329" s="145"/>
      <c r="M329" s="145"/>
      <c r="N329" s="145"/>
      <c r="O329" s="145"/>
      <c r="P329" s="127"/>
    </row>
    <row r="330" spans="1:16" s="127" customFormat="1" ht="15">
      <c r="A330" s="29"/>
      <c r="B330" s="144"/>
      <c r="C330" s="144"/>
      <c r="D330" s="144"/>
      <c r="E330" s="144"/>
      <c r="F330" s="144"/>
      <c r="G330" s="144"/>
      <c r="H330" s="144"/>
      <c r="K330" s="145"/>
      <c r="L330" s="145"/>
      <c r="M330" s="145"/>
      <c r="N330" s="145"/>
      <c r="O330" s="145"/>
    </row>
    <row r="331" spans="1:16" s="127" customFormat="1" ht="15.75">
      <c r="A331" s="20"/>
      <c r="B331" s="130"/>
      <c r="C331" s="130"/>
      <c r="D331" s="130"/>
      <c r="E331" s="130"/>
      <c r="F331" s="130"/>
      <c r="G331" s="130"/>
      <c r="H331" s="130"/>
      <c r="I331" s="130"/>
      <c r="J331" s="130"/>
      <c r="K331" s="130"/>
      <c r="L331" s="130"/>
      <c r="M331" s="130"/>
      <c r="N331" s="130"/>
      <c r="O331" s="130"/>
      <c r="P331" s="130"/>
    </row>
    <row r="332" spans="1:16" s="127" customFormat="1" ht="15">
      <c r="A332" s="29"/>
      <c r="B332" s="144"/>
      <c r="C332" s="144"/>
      <c r="D332" s="144"/>
      <c r="E332" s="144"/>
      <c r="F332" s="144"/>
      <c r="G332" s="144"/>
      <c r="H332" s="144"/>
      <c r="I332" s="130"/>
      <c r="J332" s="130"/>
      <c r="K332" s="145"/>
      <c r="L332" s="145"/>
      <c r="M332" s="145"/>
      <c r="N332" s="145"/>
      <c r="O332" s="145"/>
      <c r="P332" s="130"/>
    </row>
    <row r="333" spans="1:16" s="127" customFormat="1" ht="15">
      <c r="A333" s="29"/>
      <c r="B333" s="144"/>
      <c r="C333" s="144"/>
      <c r="D333" s="144"/>
      <c r="E333" s="144"/>
      <c r="F333" s="144"/>
      <c r="G333" s="144"/>
      <c r="H333" s="144"/>
      <c r="I333" s="130"/>
      <c r="J333" s="130"/>
      <c r="K333" s="145"/>
      <c r="L333" s="145"/>
      <c r="M333" s="145"/>
      <c r="N333" s="145"/>
      <c r="O333" s="145"/>
      <c r="P333" s="130"/>
    </row>
    <row r="334" spans="1:16" s="127" customFormat="1" ht="15">
      <c r="A334" s="29"/>
      <c r="B334" s="144"/>
      <c r="C334" s="144"/>
      <c r="D334" s="144"/>
      <c r="E334" s="144"/>
      <c r="F334" s="144"/>
      <c r="G334" s="144"/>
      <c r="H334" s="144"/>
      <c r="I334" s="130"/>
      <c r="J334" s="130"/>
      <c r="K334" s="145"/>
      <c r="L334" s="145"/>
      <c r="M334" s="145"/>
      <c r="N334" s="145"/>
      <c r="O334" s="145"/>
      <c r="P334" s="130"/>
    </row>
    <row r="335" spans="1:16" s="127" customFormat="1" ht="15">
      <c r="A335" s="29"/>
      <c r="B335" s="144"/>
      <c r="C335" s="144"/>
      <c r="D335" s="144"/>
      <c r="E335" s="144"/>
      <c r="F335" s="144"/>
      <c r="G335" s="144"/>
      <c r="H335" s="144"/>
      <c r="I335" s="130"/>
      <c r="J335" s="130"/>
      <c r="K335" s="145"/>
      <c r="L335" s="145"/>
      <c r="M335" s="145"/>
      <c r="N335" s="145"/>
      <c r="O335" s="145"/>
      <c r="P335" s="130"/>
    </row>
    <row r="336" spans="1:16" s="127" customFormat="1" ht="15">
      <c r="A336" s="29"/>
      <c r="B336" s="144"/>
      <c r="C336" s="144"/>
      <c r="D336" s="144"/>
      <c r="E336" s="144"/>
      <c r="F336" s="144"/>
      <c r="G336" s="144"/>
      <c r="H336" s="144"/>
      <c r="I336" s="130"/>
      <c r="J336" s="130"/>
      <c r="K336" s="145"/>
      <c r="L336" s="145"/>
      <c r="M336" s="145"/>
      <c r="N336" s="145"/>
      <c r="O336" s="145"/>
      <c r="P336" s="130"/>
    </row>
    <row r="337" spans="1:16" s="127" customFormat="1" ht="15.75">
      <c r="A337" s="20"/>
      <c r="B337" s="144"/>
      <c r="C337" s="144"/>
      <c r="D337" s="144"/>
      <c r="E337" s="144"/>
      <c r="F337" s="144"/>
      <c r="G337" s="144"/>
      <c r="H337" s="144"/>
      <c r="I337" s="130"/>
      <c r="J337" s="130"/>
      <c r="K337" s="145"/>
      <c r="L337" s="145"/>
      <c r="M337" s="145"/>
      <c r="N337" s="145"/>
      <c r="O337" s="145"/>
      <c r="P337" s="130"/>
    </row>
    <row r="338" spans="1:16" s="127" customFormat="1" ht="15">
      <c r="A338" s="29"/>
      <c r="B338" s="144"/>
      <c r="C338" s="144"/>
      <c r="D338" s="144"/>
      <c r="E338" s="144"/>
      <c r="F338" s="144"/>
      <c r="G338" s="144"/>
      <c r="H338" s="144"/>
      <c r="I338" s="130"/>
      <c r="J338" s="130"/>
      <c r="K338" s="145"/>
      <c r="L338" s="145"/>
      <c r="M338" s="145"/>
      <c r="N338" s="145"/>
      <c r="O338" s="145"/>
      <c r="P338" s="130"/>
    </row>
    <row r="339" spans="1:16" s="127" customFormat="1" ht="15">
      <c r="A339" s="29"/>
      <c r="B339" s="144"/>
      <c r="C339" s="144"/>
      <c r="D339" s="144"/>
      <c r="E339" s="144"/>
      <c r="F339" s="144"/>
      <c r="G339" s="144"/>
      <c r="H339" s="144"/>
      <c r="I339" s="130"/>
      <c r="J339" s="130"/>
      <c r="K339" s="145"/>
      <c r="L339" s="145"/>
      <c r="M339" s="145"/>
      <c r="N339" s="145"/>
      <c r="O339" s="145"/>
      <c r="P339" s="130"/>
    </row>
    <row r="340" spans="1:16" s="127" customFormat="1" ht="15">
      <c r="A340" s="29"/>
      <c r="B340" s="144"/>
      <c r="C340" s="144"/>
      <c r="D340" s="144"/>
      <c r="E340" s="144"/>
      <c r="F340" s="144"/>
      <c r="G340" s="144"/>
      <c r="H340" s="144"/>
      <c r="I340" s="130"/>
      <c r="J340" s="130"/>
      <c r="K340" s="145"/>
      <c r="L340" s="145"/>
      <c r="M340" s="145"/>
      <c r="N340" s="145"/>
      <c r="O340" s="145"/>
      <c r="P340" s="130"/>
    </row>
    <row r="341" spans="1:16" s="127" customFormat="1" ht="15">
      <c r="A341" s="29"/>
      <c r="B341" s="144"/>
      <c r="C341" s="144"/>
      <c r="D341" s="144"/>
      <c r="E341" s="144"/>
      <c r="F341" s="144"/>
      <c r="G341" s="144"/>
      <c r="H341" s="144"/>
      <c r="I341" s="130"/>
      <c r="J341" s="130"/>
      <c r="K341" s="145"/>
      <c r="L341" s="145"/>
      <c r="M341" s="145"/>
      <c r="N341" s="145"/>
      <c r="O341" s="145"/>
      <c r="P341" s="130"/>
    </row>
    <row r="342" spans="1:16" s="127" customFormat="1" ht="15">
      <c r="A342" s="29"/>
      <c r="B342" s="144"/>
      <c r="C342" s="144"/>
      <c r="D342" s="144"/>
      <c r="E342" s="144"/>
      <c r="F342" s="144"/>
      <c r="G342" s="144"/>
      <c r="H342" s="144"/>
      <c r="I342" s="130"/>
      <c r="J342" s="130"/>
      <c r="K342" s="145"/>
      <c r="L342" s="145"/>
      <c r="M342" s="145"/>
      <c r="N342" s="145"/>
      <c r="O342" s="145"/>
      <c r="P342" s="130"/>
    </row>
    <row r="343" spans="1:16" s="127" customFormat="1" ht="15">
      <c r="A343" s="29"/>
      <c r="B343" s="144"/>
      <c r="C343" s="144"/>
      <c r="D343" s="144"/>
      <c r="E343" s="144"/>
      <c r="F343" s="144"/>
      <c r="G343" s="144"/>
      <c r="H343" s="144"/>
      <c r="I343" s="130"/>
      <c r="J343" s="130"/>
      <c r="K343" s="145"/>
      <c r="L343" s="145"/>
      <c r="M343" s="145"/>
      <c r="N343" s="145"/>
      <c r="O343" s="145"/>
      <c r="P343" s="130"/>
    </row>
    <row r="344" spans="1:16" s="127" customFormat="1" ht="15">
      <c r="A344" s="29"/>
      <c r="B344" s="144"/>
      <c r="C344" s="144"/>
      <c r="D344" s="144"/>
      <c r="E344" s="144"/>
      <c r="F344" s="144"/>
      <c r="G344" s="144"/>
      <c r="H344" s="144"/>
      <c r="I344" s="130"/>
      <c r="J344" s="130"/>
      <c r="K344" s="145"/>
      <c r="L344" s="145"/>
      <c r="M344" s="145"/>
      <c r="N344" s="145"/>
      <c r="O344" s="145"/>
      <c r="P344" s="130"/>
    </row>
    <row r="345" spans="1:16" s="127" customFormat="1" ht="15">
      <c r="A345" s="29"/>
      <c r="B345" s="130"/>
      <c r="C345" s="130"/>
      <c r="D345" s="130"/>
      <c r="E345" s="130"/>
      <c r="F345" s="130"/>
      <c r="G345" s="130"/>
      <c r="H345" s="130"/>
      <c r="I345" s="130"/>
      <c r="J345" s="130"/>
      <c r="K345" s="130"/>
      <c r="L345" s="130"/>
      <c r="M345" s="130"/>
      <c r="N345" s="130"/>
      <c r="O345" s="130"/>
      <c r="P345" s="130"/>
    </row>
    <row r="346" spans="1:16" s="127" customFormat="1" ht="15.75">
      <c r="A346" s="29"/>
      <c r="B346" s="130"/>
      <c r="C346" s="16"/>
      <c r="D346" s="130"/>
      <c r="E346" s="130"/>
      <c r="F346" s="130"/>
      <c r="G346" s="130"/>
      <c r="H346" s="130"/>
      <c r="I346" s="130"/>
      <c r="J346" s="130"/>
      <c r="K346" s="130"/>
      <c r="L346" s="130"/>
      <c r="M346" s="130"/>
      <c r="N346" s="130"/>
      <c r="O346" s="130"/>
      <c r="P346" s="130"/>
    </row>
    <row r="347" spans="1:16" s="127" customFormat="1" ht="15">
      <c r="A347" s="29"/>
      <c r="B347" s="130"/>
      <c r="C347" s="130"/>
      <c r="D347" s="130"/>
      <c r="E347" s="130"/>
      <c r="F347" s="130"/>
      <c r="G347" s="130"/>
      <c r="H347" s="130"/>
      <c r="I347" s="130"/>
      <c r="J347" s="130"/>
      <c r="K347" s="130"/>
      <c r="L347" s="130"/>
      <c r="M347" s="130"/>
      <c r="N347" s="130"/>
      <c r="O347" s="130"/>
      <c r="P347" s="130"/>
    </row>
    <row r="348" spans="1:16" s="127" customFormat="1" ht="15">
      <c r="A348" s="29"/>
      <c r="B348" s="130"/>
      <c r="C348" s="130"/>
      <c r="D348" s="130"/>
      <c r="E348" s="130"/>
      <c r="F348" s="130"/>
      <c r="G348" s="130"/>
      <c r="H348" s="130"/>
      <c r="I348" s="130"/>
      <c r="J348" s="130"/>
      <c r="K348" s="130"/>
      <c r="L348" s="130"/>
      <c r="M348" s="130"/>
      <c r="N348" s="130"/>
      <c r="O348" s="130"/>
      <c r="P348" s="130"/>
    </row>
    <row r="349" spans="1:16" s="127" customFormat="1" ht="15">
      <c r="A349" s="29"/>
      <c r="B349" s="130"/>
      <c r="C349" s="130"/>
      <c r="D349" s="130"/>
      <c r="E349" s="130"/>
      <c r="F349" s="130"/>
      <c r="G349" s="130"/>
      <c r="H349" s="130"/>
      <c r="I349" s="130"/>
      <c r="J349" s="130"/>
      <c r="K349" s="130"/>
      <c r="L349" s="130"/>
      <c r="M349" s="130"/>
      <c r="N349" s="130"/>
      <c r="O349" s="130"/>
      <c r="P349" s="130"/>
    </row>
    <row r="350" spans="1:16" s="127" customFormat="1" ht="15">
      <c r="A350" s="29"/>
      <c r="B350" s="224"/>
      <c r="C350" s="160"/>
      <c r="D350" s="160"/>
      <c r="E350" s="160"/>
      <c r="F350" s="160"/>
      <c r="G350" s="160"/>
      <c r="H350" s="160"/>
      <c r="I350" s="160"/>
      <c r="J350" s="160"/>
      <c r="K350" s="141"/>
      <c r="L350" s="141"/>
      <c r="M350" s="141"/>
      <c r="N350" s="141"/>
      <c r="O350" s="141"/>
      <c r="P350" s="141"/>
    </row>
    <row r="351" spans="1:16" s="127" customFormat="1" ht="15">
      <c r="A351" s="29"/>
      <c r="B351" s="128"/>
      <c r="C351" s="160"/>
      <c r="D351" s="160"/>
      <c r="E351" s="160"/>
      <c r="F351" s="160"/>
      <c r="G351" s="160"/>
      <c r="H351" s="160"/>
      <c r="I351" s="160"/>
      <c r="J351" s="160"/>
      <c r="K351" s="141"/>
      <c r="L351" s="141"/>
      <c r="M351" s="141"/>
      <c r="N351" s="141"/>
      <c r="O351" s="141"/>
      <c r="P351" s="141"/>
    </row>
    <row r="352" spans="1:16" s="127" customFormat="1" ht="15">
      <c r="A352" s="29"/>
      <c r="B352" s="223"/>
      <c r="C352" s="160"/>
      <c r="D352" s="160"/>
      <c r="E352" s="160"/>
      <c r="F352" s="160"/>
      <c r="G352" s="160"/>
      <c r="H352" s="160"/>
      <c r="I352" s="160"/>
      <c r="J352" s="160"/>
      <c r="K352" s="141"/>
      <c r="L352" s="141"/>
      <c r="M352" s="141"/>
      <c r="N352" s="141"/>
      <c r="O352" s="141"/>
      <c r="P352" s="141"/>
    </row>
    <row r="353" spans="1:16" s="127" customFormat="1" ht="15.75">
      <c r="A353" s="20"/>
      <c r="B353" s="224"/>
      <c r="C353" s="160"/>
      <c r="D353" s="160"/>
      <c r="E353" s="160"/>
      <c r="F353" s="160"/>
      <c r="G353" s="160"/>
      <c r="H353" s="160"/>
      <c r="I353" s="160"/>
      <c r="J353" s="160"/>
      <c r="K353" s="141"/>
      <c r="L353" s="141"/>
      <c r="M353" s="141"/>
      <c r="N353" s="141"/>
      <c r="O353" s="141"/>
      <c r="P353" s="141"/>
    </row>
    <row r="354" spans="1:16" s="127" customFormat="1" ht="15">
      <c r="A354" s="29"/>
      <c r="B354" s="128"/>
      <c r="C354" s="160"/>
      <c r="D354" s="160"/>
      <c r="E354" s="160"/>
      <c r="F354" s="160"/>
      <c r="G354" s="160"/>
      <c r="H354" s="160"/>
      <c r="I354" s="160"/>
      <c r="J354" s="160"/>
      <c r="K354" s="141"/>
      <c r="L354" s="141"/>
      <c r="M354" s="141"/>
      <c r="N354" s="141"/>
      <c r="O354" s="141"/>
      <c r="P354" s="141"/>
    </row>
    <row r="355" spans="1:16" s="127" customFormat="1" ht="15">
      <c r="A355" s="29"/>
      <c r="B355" s="223"/>
      <c r="C355" s="157"/>
      <c r="D355" s="157"/>
      <c r="E355" s="157"/>
      <c r="F355" s="157"/>
      <c r="G355" s="157"/>
      <c r="H355" s="157"/>
      <c r="I355" s="157"/>
      <c r="J355" s="157"/>
      <c r="K355" s="141"/>
      <c r="L355" s="141"/>
      <c r="M355" s="141"/>
      <c r="N355" s="141"/>
      <c r="O355" s="141"/>
      <c r="P355" s="141"/>
    </row>
    <row r="356" spans="1:16" ht="15">
      <c r="A356" s="29"/>
      <c r="B356" s="224"/>
      <c r="C356" s="157"/>
      <c r="D356" s="157"/>
      <c r="E356" s="157"/>
      <c r="F356" s="157"/>
      <c r="G356" s="157"/>
      <c r="H356" s="157"/>
      <c r="I356" s="157"/>
      <c r="J356" s="157"/>
      <c r="K356" s="141"/>
      <c r="L356" s="141"/>
      <c r="M356" s="141"/>
      <c r="N356" s="141"/>
      <c r="O356" s="141"/>
      <c r="P356" s="141"/>
    </row>
    <row r="357" spans="1:16" ht="15">
      <c r="A357" s="29"/>
      <c r="B357" s="128"/>
      <c r="C357" s="157"/>
      <c r="D357" s="157"/>
      <c r="E357" s="157"/>
      <c r="F357" s="157"/>
      <c r="G357" s="157"/>
      <c r="H357" s="157"/>
      <c r="I357" s="157"/>
      <c r="J357" s="157"/>
      <c r="K357" s="141"/>
      <c r="L357" s="141"/>
      <c r="M357" s="141"/>
      <c r="N357" s="141"/>
      <c r="O357" s="141"/>
      <c r="P357" s="141"/>
    </row>
    <row r="358" spans="1:16" ht="15">
      <c r="A358" s="29"/>
      <c r="B358" s="223"/>
      <c r="C358" s="157"/>
      <c r="D358" s="157"/>
      <c r="E358" s="157"/>
      <c r="F358" s="157"/>
      <c r="G358" s="157"/>
      <c r="H358" s="157"/>
      <c r="I358" s="157"/>
      <c r="J358" s="157"/>
      <c r="K358" s="141"/>
      <c r="L358" s="141"/>
      <c r="M358" s="141"/>
      <c r="N358" s="141"/>
      <c r="O358" s="141"/>
      <c r="P358" s="141"/>
    </row>
    <row r="359" spans="1:16" ht="15">
      <c r="A359" s="29"/>
      <c r="B359" s="223"/>
      <c r="C359" s="157"/>
      <c r="D359" s="157"/>
      <c r="E359" s="157"/>
      <c r="F359" s="157"/>
      <c r="G359" s="157"/>
      <c r="H359" s="157"/>
      <c r="I359" s="157"/>
      <c r="J359" s="157"/>
      <c r="K359" s="141"/>
      <c r="L359" s="141"/>
      <c r="M359" s="141"/>
      <c r="N359" s="141"/>
      <c r="O359" s="141"/>
      <c r="P359" s="141"/>
    </row>
    <row r="360" spans="1:16" ht="15">
      <c r="A360" s="29"/>
      <c r="B360" s="224"/>
      <c r="C360" s="157"/>
      <c r="D360" s="157"/>
      <c r="E360" s="157"/>
      <c r="F360" s="157"/>
      <c r="G360" s="157"/>
      <c r="H360" s="157"/>
      <c r="I360" s="157"/>
      <c r="J360" s="157"/>
      <c r="K360" s="141"/>
      <c r="L360" s="141"/>
      <c r="M360" s="141"/>
      <c r="N360" s="141"/>
      <c r="O360" s="141"/>
      <c r="P360" s="141"/>
    </row>
    <row r="361" spans="1:16" ht="15">
      <c r="A361" s="29"/>
      <c r="B361" s="128"/>
      <c r="C361" s="157"/>
      <c r="D361" s="157"/>
      <c r="E361" s="157"/>
      <c r="F361" s="157"/>
      <c r="G361" s="157"/>
      <c r="H361" s="157"/>
      <c r="I361" s="157"/>
      <c r="J361" s="157"/>
      <c r="K361" s="141"/>
      <c r="L361" s="141"/>
      <c r="M361" s="141"/>
      <c r="N361" s="141"/>
      <c r="O361" s="141"/>
      <c r="P361" s="141"/>
    </row>
    <row r="362" spans="1:16" ht="15">
      <c r="A362" s="29"/>
      <c r="B362" s="223"/>
      <c r="C362" s="157"/>
      <c r="D362" s="157"/>
      <c r="E362" s="157"/>
      <c r="F362" s="157"/>
      <c r="G362" s="157"/>
      <c r="H362" s="157"/>
      <c r="I362" s="157"/>
      <c r="J362" s="157"/>
      <c r="K362" s="141"/>
      <c r="L362" s="141"/>
      <c r="M362" s="141"/>
      <c r="N362" s="141"/>
      <c r="O362" s="141"/>
      <c r="P362" s="141"/>
    </row>
    <row r="363" spans="1:16" ht="15">
      <c r="A363" s="29"/>
      <c r="B363" s="223"/>
      <c r="C363" s="157"/>
      <c r="D363" s="157"/>
      <c r="E363" s="157"/>
      <c r="F363" s="157"/>
      <c r="G363" s="157"/>
      <c r="H363" s="157"/>
      <c r="I363" s="157"/>
      <c r="J363" s="157"/>
      <c r="K363" s="141"/>
      <c r="L363" s="141"/>
      <c r="M363" s="141"/>
      <c r="N363" s="141"/>
      <c r="O363" s="141"/>
      <c r="P363" s="141"/>
    </row>
    <row r="364" spans="1:16" ht="15">
      <c r="A364" s="29"/>
      <c r="B364" s="128"/>
      <c r="C364" s="157"/>
      <c r="D364" s="157"/>
      <c r="E364" s="157"/>
      <c r="F364" s="157"/>
      <c r="G364" s="157"/>
      <c r="H364" s="157"/>
      <c r="I364" s="157"/>
      <c r="J364" s="157"/>
      <c r="K364" s="141"/>
      <c r="L364" s="141"/>
      <c r="M364" s="141"/>
      <c r="N364" s="141"/>
      <c r="O364" s="141"/>
      <c r="P364" s="141"/>
    </row>
    <row r="365" spans="1:16" ht="15.75">
      <c r="A365" s="20"/>
      <c r="B365" s="128"/>
      <c r="C365" s="157"/>
      <c r="D365" s="157"/>
      <c r="E365" s="157"/>
      <c r="F365" s="157"/>
      <c r="G365" s="157"/>
      <c r="H365" s="157"/>
      <c r="I365" s="157"/>
      <c r="J365" s="157"/>
      <c r="K365" s="141"/>
      <c r="L365" s="141"/>
      <c r="M365" s="141"/>
      <c r="N365" s="141"/>
      <c r="O365" s="141"/>
      <c r="P365" s="141"/>
    </row>
    <row r="366" spans="1:16" ht="15">
      <c r="A366" s="29"/>
      <c r="B366" s="223"/>
      <c r="C366" s="157"/>
      <c r="D366" s="157"/>
      <c r="E366" s="157"/>
      <c r="F366" s="157"/>
      <c r="G366" s="157"/>
      <c r="H366" s="157"/>
      <c r="I366" s="157"/>
      <c r="J366" s="157"/>
      <c r="K366" s="141"/>
      <c r="L366" s="141"/>
      <c r="M366" s="141"/>
      <c r="N366" s="141"/>
      <c r="O366" s="141"/>
      <c r="P366" s="141"/>
    </row>
    <row r="367" spans="1:16" ht="15">
      <c r="A367" s="29"/>
      <c r="B367" s="146"/>
      <c r="C367" s="127"/>
      <c r="D367" s="127"/>
      <c r="E367" s="147"/>
      <c r="F367" s="147"/>
      <c r="G367" s="127"/>
      <c r="H367" s="127"/>
      <c r="I367" s="127"/>
      <c r="J367" s="127"/>
      <c r="K367" s="127"/>
      <c r="L367" s="127"/>
      <c r="M367" s="127"/>
      <c r="N367" s="127"/>
      <c r="O367" s="127"/>
      <c r="P367" s="127"/>
    </row>
    <row r="368" spans="1:16" ht="15">
      <c r="A368" s="29"/>
      <c r="B368" s="146"/>
      <c r="C368" s="127"/>
      <c r="D368" s="127"/>
      <c r="E368" s="147"/>
      <c r="F368" s="147"/>
      <c r="G368" s="127"/>
      <c r="H368" s="127"/>
      <c r="I368" s="127"/>
      <c r="J368" s="127"/>
      <c r="K368" s="127"/>
      <c r="L368" s="127"/>
      <c r="M368" s="127"/>
      <c r="N368" s="127"/>
      <c r="O368" s="127"/>
      <c r="P368" s="127"/>
    </row>
    <row r="369" spans="1:16" ht="15">
      <c r="A369" s="29"/>
      <c r="B369" s="146"/>
      <c r="C369" s="127"/>
      <c r="D369" s="127"/>
      <c r="E369" s="147"/>
      <c r="F369" s="147"/>
      <c r="G369" s="127"/>
      <c r="H369" s="127"/>
      <c r="I369" s="127"/>
      <c r="J369" s="127"/>
      <c r="K369" s="127"/>
      <c r="L369" s="127"/>
      <c r="M369" s="127"/>
      <c r="N369" s="127"/>
      <c r="O369" s="127"/>
      <c r="P369" s="127"/>
    </row>
    <row r="370" spans="1:16" ht="15">
      <c r="A370" s="29"/>
      <c r="B370" s="146"/>
      <c r="C370" s="127"/>
      <c r="D370" s="127"/>
      <c r="E370" s="147"/>
      <c r="F370" s="147"/>
      <c r="G370" s="127"/>
      <c r="H370" s="127"/>
      <c r="I370" s="127"/>
      <c r="J370" s="127"/>
      <c r="K370" s="127"/>
      <c r="L370" s="127"/>
      <c r="M370" s="127"/>
      <c r="N370" s="127"/>
      <c r="O370" s="127"/>
      <c r="P370" s="127"/>
    </row>
    <row r="371" spans="1:16" ht="15">
      <c r="A371" s="29"/>
      <c r="B371" s="146"/>
      <c r="C371" s="127"/>
      <c r="D371" s="127"/>
      <c r="E371" s="147"/>
      <c r="F371" s="147"/>
      <c r="G371" s="127"/>
      <c r="H371" s="127"/>
      <c r="I371" s="127"/>
      <c r="J371" s="127"/>
      <c r="K371" s="127"/>
      <c r="L371" s="127"/>
      <c r="M371" s="127"/>
      <c r="N371" s="127"/>
      <c r="O371" s="127"/>
      <c r="P371" s="127"/>
    </row>
    <row r="372" spans="1:16" ht="15">
      <c r="A372" s="29"/>
      <c r="B372" s="146"/>
      <c r="C372" s="127"/>
      <c r="D372" s="127"/>
      <c r="E372" s="147"/>
      <c r="F372" s="147"/>
      <c r="G372" s="127"/>
      <c r="H372" s="127"/>
      <c r="I372" s="127"/>
      <c r="J372" s="127"/>
      <c r="K372" s="127"/>
      <c r="L372" s="127"/>
      <c r="M372" s="127"/>
      <c r="N372" s="127"/>
      <c r="O372" s="127"/>
      <c r="P372" s="127"/>
    </row>
    <row r="373" spans="1:16" ht="15">
      <c r="A373" s="29"/>
      <c r="B373" s="146"/>
      <c r="C373" s="127"/>
      <c r="D373" s="127"/>
      <c r="E373" s="147"/>
      <c r="F373" s="147"/>
      <c r="G373" s="127"/>
      <c r="H373" s="127"/>
      <c r="I373" s="127"/>
      <c r="J373" s="127"/>
      <c r="K373" s="127"/>
      <c r="L373" s="127"/>
      <c r="M373" s="127"/>
      <c r="N373" s="127"/>
      <c r="O373" s="127"/>
      <c r="P373" s="127"/>
    </row>
    <row r="374" spans="1:16" ht="15">
      <c r="A374" s="29"/>
      <c r="B374" s="146"/>
      <c r="C374" s="127"/>
      <c r="D374" s="127"/>
      <c r="E374" s="147"/>
      <c r="F374" s="147"/>
      <c r="G374" s="127"/>
      <c r="H374" s="127"/>
      <c r="I374" s="127"/>
      <c r="J374" s="127"/>
      <c r="K374" s="127"/>
      <c r="L374" s="127"/>
      <c r="M374" s="127"/>
      <c r="N374" s="127"/>
      <c r="O374" s="127"/>
      <c r="P374" s="127"/>
    </row>
    <row r="375" spans="1:16" ht="15">
      <c r="A375" s="29"/>
      <c r="B375" s="146"/>
      <c r="C375" s="127"/>
      <c r="D375" s="127"/>
      <c r="E375" s="147"/>
      <c r="F375" s="147"/>
      <c r="G375" s="127"/>
      <c r="H375" s="127"/>
      <c r="I375" s="127"/>
      <c r="J375" s="127"/>
      <c r="K375" s="127"/>
      <c r="L375" s="127"/>
      <c r="M375" s="127"/>
      <c r="N375" s="127"/>
      <c r="O375" s="127"/>
      <c r="P375" s="127"/>
    </row>
    <row r="376" spans="1:16" ht="15">
      <c r="A376" s="29"/>
      <c r="B376" s="146"/>
      <c r="C376" s="127"/>
      <c r="D376" s="127"/>
      <c r="E376" s="147"/>
      <c r="F376" s="147"/>
      <c r="G376" s="127"/>
      <c r="H376" s="127"/>
      <c r="I376" s="127"/>
      <c r="J376" s="127"/>
      <c r="K376" s="127"/>
      <c r="L376" s="127"/>
      <c r="M376" s="127"/>
      <c r="N376" s="127"/>
      <c r="O376" s="127"/>
      <c r="P376" s="127"/>
    </row>
    <row r="377" spans="1:16" ht="15">
      <c r="A377" s="29"/>
      <c r="B377" s="146"/>
      <c r="C377" s="127"/>
      <c r="D377" s="127"/>
      <c r="E377" s="147"/>
      <c r="F377" s="147"/>
      <c r="G377" s="127"/>
      <c r="H377" s="127"/>
      <c r="I377" s="127"/>
      <c r="J377" s="127"/>
      <c r="K377" s="127"/>
      <c r="L377" s="127"/>
      <c r="M377" s="127"/>
      <c r="N377" s="127"/>
      <c r="O377" s="127"/>
      <c r="P377" s="127"/>
    </row>
    <row r="378" spans="1:16" ht="15">
      <c r="A378" s="29"/>
      <c r="B378" s="146"/>
      <c r="C378" s="127"/>
      <c r="D378" s="127"/>
      <c r="E378" s="147"/>
      <c r="F378" s="147"/>
      <c r="G378" s="127"/>
      <c r="H378" s="127"/>
      <c r="I378" s="127"/>
      <c r="J378" s="127"/>
      <c r="K378" s="127"/>
      <c r="L378" s="127"/>
      <c r="M378" s="127"/>
      <c r="N378" s="127"/>
      <c r="O378" s="127"/>
      <c r="P378" s="127"/>
    </row>
    <row r="379" spans="1:16" ht="15">
      <c r="A379" s="29"/>
      <c r="B379" s="146"/>
      <c r="C379" s="127"/>
      <c r="D379" s="127"/>
      <c r="E379" s="147"/>
      <c r="F379" s="147"/>
      <c r="G379" s="127"/>
      <c r="H379" s="127"/>
      <c r="I379" s="127"/>
      <c r="J379" s="127"/>
      <c r="K379" s="127"/>
      <c r="L379" s="127"/>
      <c r="M379" s="127"/>
      <c r="N379" s="127"/>
      <c r="O379" s="127"/>
      <c r="P379" s="127"/>
    </row>
    <row r="380" spans="1:16" ht="15">
      <c r="A380" s="29"/>
      <c r="B380" s="146"/>
      <c r="C380" s="127"/>
      <c r="D380" s="127"/>
      <c r="E380" s="147"/>
      <c r="F380" s="147"/>
      <c r="G380" s="127"/>
      <c r="H380" s="127"/>
      <c r="I380" s="127"/>
      <c r="J380" s="127"/>
      <c r="K380" s="127"/>
      <c r="L380" s="127"/>
      <c r="M380" s="127"/>
      <c r="N380" s="127"/>
      <c r="O380" s="127"/>
      <c r="P380" s="127"/>
    </row>
    <row r="381" spans="1:16" ht="15">
      <c r="A381" s="29"/>
      <c r="B381" s="146"/>
      <c r="C381" s="127"/>
      <c r="D381" s="127"/>
      <c r="E381" s="147"/>
      <c r="F381" s="147"/>
      <c r="G381" s="127"/>
      <c r="H381" s="127"/>
      <c r="I381" s="127"/>
      <c r="J381" s="127"/>
      <c r="K381" s="127"/>
      <c r="L381" s="127"/>
      <c r="M381" s="127"/>
      <c r="N381" s="127"/>
      <c r="O381" s="127"/>
      <c r="P381" s="127"/>
    </row>
    <row r="382" spans="1:16" ht="15">
      <c r="A382" s="29"/>
      <c r="B382" s="146"/>
      <c r="C382" s="127"/>
      <c r="D382" s="127"/>
      <c r="E382" s="147"/>
      <c r="F382" s="147"/>
      <c r="G382" s="127"/>
      <c r="H382" s="127"/>
      <c r="I382" s="127"/>
      <c r="J382" s="127"/>
      <c r="K382" s="127"/>
      <c r="L382" s="127"/>
      <c r="M382" s="127"/>
      <c r="N382" s="127"/>
      <c r="O382" s="127"/>
      <c r="P382" s="127"/>
    </row>
    <row r="383" spans="1:16" ht="15.75">
      <c r="A383" s="20"/>
      <c r="B383" s="146"/>
      <c r="C383" s="127"/>
      <c r="D383" s="127"/>
      <c r="E383" s="147"/>
      <c r="F383" s="147"/>
      <c r="G383" s="127"/>
      <c r="H383" s="127"/>
      <c r="I383" s="127"/>
      <c r="J383" s="127"/>
      <c r="K383" s="127"/>
      <c r="L383" s="127"/>
      <c r="M383" s="127"/>
      <c r="N383" s="127"/>
      <c r="O383" s="127"/>
      <c r="P383" s="127"/>
    </row>
    <row r="384" spans="1:16" ht="15">
      <c r="A384" s="29"/>
      <c r="B384" s="146"/>
      <c r="C384" s="127"/>
      <c r="D384" s="127"/>
      <c r="E384" s="147"/>
      <c r="F384" s="147"/>
      <c r="G384" s="127"/>
      <c r="H384" s="127"/>
      <c r="I384" s="127"/>
      <c r="J384" s="127"/>
      <c r="K384" s="127"/>
      <c r="L384" s="127"/>
      <c r="M384" s="127"/>
      <c r="N384" s="127"/>
      <c r="O384" s="127"/>
      <c r="P384" s="127"/>
    </row>
    <row r="385" spans="1:16" ht="15">
      <c r="A385" s="29"/>
      <c r="B385" s="146"/>
      <c r="C385" s="127"/>
      <c r="D385" s="127"/>
      <c r="E385" s="147"/>
      <c r="F385" s="147"/>
      <c r="G385" s="127"/>
      <c r="H385" s="127"/>
      <c r="I385" s="127"/>
      <c r="J385" s="127"/>
      <c r="K385" s="127"/>
      <c r="L385" s="127"/>
      <c r="M385" s="127"/>
      <c r="N385" s="127"/>
      <c r="O385" s="127"/>
      <c r="P385" s="127"/>
    </row>
    <row r="386" spans="1:16" ht="15">
      <c r="A386" s="29"/>
      <c r="B386" s="146"/>
      <c r="C386" s="127"/>
      <c r="D386" s="127"/>
      <c r="E386" s="147"/>
      <c r="F386" s="147"/>
      <c r="G386" s="127"/>
      <c r="H386" s="127"/>
      <c r="I386" s="127"/>
      <c r="J386" s="127"/>
      <c r="K386" s="127"/>
      <c r="L386" s="127"/>
      <c r="M386" s="127"/>
      <c r="N386" s="127"/>
      <c r="O386" s="127"/>
      <c r="P386" s="127"/>
    </row>
    <row r="387" spans="1:16" ht="15">
      <c r="A387" s="136"/>
      <c r="B387" s="146"/>
      <c r="C387" s="127"/>
      <c r="D387" s="127"/>
      <c r="E387" s="147"/>
      <c r="F387" s="147"/>
      <c r="G387" s="127"/>
      <c r="H387" s="127"/>
      <c r="I387" s="127"/>
      <c r="J387" s="127"/>
      <c r="K387" s="127"/>
      <c r="L387" s="127"/>
      <c r="M387" s="127"/>
      <c r="N387" s="127"/>
      <c r="O387" s="127"/>
      <c r="P387" s="127"/>
    </row>
    <row r="388" spans="1:16" ht="15">
      <c r="A388" s="136"/>
      <c r="B388" s="146"/>
      <c r="C388" s="127"/>
      <c r="D388" s="127"/>
      <c r="E388" s="147"/>
      <c r="F388" s="147"/>
      <c r="G388" s="127"/>
      <c r="H388" s="127"/>
      <c r="I388" s="127"/>
      <c r="J388" s="127"/>
      <c r="K388" s="127"/>
      <c r="L388" s="127"/>
      <c r="M388" s="127"/>
      <c r="N388" s="127"/>
      <c r="O388" s="127"/>
      <c r="P388" s="127"/>
    </row>
    <row r="389" spans="1:16">
      <c r="A389" s="146"/>
      <c r="B389" s="146"/>
      <c r="C389" s="127"/>
      <c r="D389" s="127"/>
      <c r="E389" s="147"/>
      <c r="F389" s="147"/>
      <c r="G389" s="127"/>
      <c r="H389" s="127"/>
      <c r="I389" s="127"/>
      <c r="J389" s="127"/>
      <c r="K389" s="127"/>
      <c r="L389" s="127"/>
      <c r="M389" s="127"/>
      <c r="N389" s="127"/>
      <c r="O389" s="127"/>
      <c r="P389" s="127"/>
    </row>
    <row r="390" spans="1:16">
      <c r="A390" s="146"/>
      <c r="B390" s="146"/>
      <c r="C390" s="127"/>
      <c r="D390" s="127"/>
      <c r="E390" s="147"/>
      <c r="F390" s="147"/>
      <c r="G390" s="127"/>
      <c r="H390" s="127"/>
      <c r="I390" s="127"/>
      <c r="J390" s="127"/>
      <c r="K390" s="127"/>
      <c r="L390" s="127"/>
      <c r="M390" s="127"/>
      <c r="N390" s="127"/>
      <c r="O390" s="127"/>
      <c r="P390" s="127"/>
    </row>
    <row r="391" spans="1:16">
      <c r="A391" s="127"/>
      <c r="B391" s="127"/>
      <c r="C391" s="127"/>
      <c r="D391" s="127"/>
      <c r="E391" s="127"/>
      <c r="F391" s="127"/>
      <c r="G391" s="127"/>
      <c r="H391" s="127"/>
      <c r="I391" s="127"/>
      <c r="J391" s="127"/>
      <c r="K391" s="127"/>
      <c r="L391" s="127"/>
      <c r="M391" s="127"/>
      <c r="N391" s="127"/>
      <c r="O391" s="127"/>
      <c r="P391" s="127"/>
    </row>
    <row r="392" spans="1:16">
      <c r="A392" s="127"/>
      <c r="B392" s="127"/>
      <c r="C392" s="127"/>
      <c r="D392" s="127"/>
      <c r="E392" s="127"/>
      <c r="F392" s="127"/>
      <c r="G392" s="127"/>
      <c r="H392" s="127"/>
      <c r="I392" s="127"/>
      <c r="J392" s="127"/>
      <c r="K392" s="127"/>
      <c r="L392" s="127"/>
      <c r="M392" s="127"/>
      <c r="N392" s="127"/>
      <c r="O392" s="127"/>
      <c r="P392"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F0C3-C0D2-477D-8347-65274ACB2819}">
  <sheetPr>
    <pageSetUpPr fitToPage="1"/>
  </sheetPr>
  <dimension ref="A1:P393"/>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1930</v>
      </c>
      <c r="B1" s="116"/>
      <c r="E1" s="117"/>
      <c r="F1" s="117"/>
      <c r="G1" s="117"/>
      <c r="H1" s="117"/>
      <c r="I1" s="117"/>
    </row>
    <row r="2" spans="1:16" ht="15">
      <c r="A2" s="2" t="s">
        <v>1931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1892</v>
      </c>
      <c r="B5" s="554" t="s">
        <v>159</v>
      </c>
      <c r="C5" s="554"/>
      <c r="D5" s="556" t="s">
        <v>169</v>
      </c>
      <c r="E5" s="556"/>
      <c r="F5" s="556"/>
      <c r="G5" s="556"/>
      <c r="H5" s="556"/>
      <c r="I5" s="556"/>
      <c r="J5" s="122"/>
      <c r="K5" s="556" t="s">
        <v>170</v>
      </c>
      <c r="L5" s="556"/>
      <c r="M5" s="556"/>
      <c r="N5" s="556"/>
      <c r="O5" s="556"/>
      <c r="P5" s="556"/>
    </row>
    <row r="6" spans="1:16" ht="38.25" customHeight="1" thickBot="1">
      <c r="A6" s="548"/>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751</v>
      </c>
      <c r="B9" s="129"/>
      <c r="C9" s="129"/>
      <c r="D9" s="129"/>
      <c r="E9" s="129"/>
      <c r="F9" s="129"/>
      <c r="G9" s="129"/>
      <c r="H9" s="129"/>
      <c r="I9" s="129"/>
      <c r="J9" s="129"/>
      <c r="K9" s="129"/>
      <c r="L9" s="129"/>
      <c r="M9" s="129"/>
      <c r="N9" s="129"/>
      <c r="O9" s="129"/>
      <c r="P9" s="129"/>
    </row>
    <row r="10" spans="1:16" ht="18" customHeight="1">
      <c r="A10" s="29" t="s">
        <v>735</v>
      </c>
      <c r="B10" s="78">
        <v>4857</v>
      </c>
      <c r="C10" s="78">
        <v>6086</v>
      </c>
      <c r="D10" s="78">
        <v>1581</v>
      </c>
      <c r="E10" s="78">
        <v>1301</v>
      </c>
      <c r="F10" s="78">
        <v>2984</v>
      </c>
      <c r="G10" s="78">
        <v>4344</v>
      </c>
      <c r="H10" s="78">
        <v>292</v>
      </c>
      <c r="I10" s="78">
        <v>441</v>
      </c>
      <c r="J10" s="129"/>
      <c r="K10" s="137">
        <f t="shared" ref="K10:L11" si="0">(D10+H10)/F10*100</f>
        <v>62.768096514745309</v>
      </c>
      <c r="L10" s="137">
        <f t="shared" si="0"/>
        <v>40.101289134438304</v>
      </c>
      <c r="M10" s="138">
        <f t="shared" ref="M10:N11" si="1">D10/F10*100</f>
        <v>52.98257372654156</v>
      </c>
      <c r="N10" s="138">
        <f t="shared" si="1"/>
        <v>29.949355432780848</v>
      </c>
      <c r="O10" s="138">
        <f t="shared" ref="O10:P11" si="2">H10/F10*100</f>
        <v>9.7855227882037532</v>
      </c>
      <c r="P10" s="138">
        <f t="shared" si="2"/>
        <v>10.151933701657459</v>
      </c>
    </row>
    <row r="11" spans="1:16" ht="18" customHeight="1">
      <c r="A11" s="29" t="s">
        <v>736</v>
      </c>
      <c r="B11" s="78">
        <v>3299</v>
      </c>
      <c r="C11" s="78">
        <v>3595</v>
      </c>
      <c r="D11" s="78">
        <v>1264</v>
      </c>
      <c r="E11" s="78">
        <v>837</v>
      </c>
      <c r="F11" s="78">
        <v>1843</v>
      </c>
      <c r="G11" s="78">
        <v>2506</v>
      </c>
      <c r="H11" s="78">
        <v>192</v>
      </c>
      <c r="I11" s="78">
        <v>252</v>
      </c>
      <c r="J11" s="129"/>
      <c r="K11" s="137">
        <f t="shared" si="0"/>
        <v>79.001627780792177</v>
      </c>
      <c r="L11" s="137">
        <f t="shared" si="0"/>
        <v>43.455706304868315</v>
      </c>
      <c r="M11" s="138">
        <f t="shared" si="1"/>
        <v>68.583830710797614</v>
      </c>
      <c r="N11" s="138">
        <f t="shared" si="1"/>
        <v>33.399840383080608</v>
      </c>
      <c r="O11" s="138">
        <f t="shared" si="2"/>
        <v>10.417797069994574</v>
      </c>
      <c r="P11" s="138">
        <f t="shared" si="2"/>
        <v>10.05586592178771</v>
      </c>
    </row>
    <row r="12" spans="1:16" ht="18" customHeight="1">
      <c r="A12" s="29"/>
      <c r="B12" s="277"/>
      <c r="C12" s="277"/>
      <c r="D12" s="141"/>
      <c r="E12" s="141"/>
      <c r="F12" s="141"/>
      <c r="G12" s="141"/>
      <c r="H12" s="141"/>
      <c r="I12" s="141"/>
      <c r="J12" s="141"/>
      <c r="K12" s="141"/>
      <c r="L12" s="141"/>
      <c r="M12" s="141"/>
      <c r="N12" s="141"/>
      <c r="O12" s="141"/>
      <c r="P12" s="141"/>
    </row>
    <row r="13" spans="1:16" ht="18" customHeight="1">
      <c r="A13" s="20" t="s">
        <v>737</v>
      </c>
      <c r="B13" s="132"/>
      <c r="C13" s="132"/>
      <c r="D13" s="132"/>
      <c r="E13" s="132"/>
      <c r="F13" s="132"/>
      <c r="G13" s="132"/>
      <c r="H13" s="132"/>
      <c r="I13" s="132"/>
      <c r="J13" s="285"/>
      <c r="K13" s="134"/>
      <c r="L13" s="134"/>
      <c r="M13" s="135"/>
      <c r="N13" s="135"/>
      <c r="O13" s="135"/>
      <c r="P13" s="135"/>
    </row>
    <row r="14" spans="1:16" ht="18" customHeight="1">
      <c r="A14" s="29" t="s">
        <v>738</v>
      </c>
      <c r="B14" s="78">
        <v>1222</v>
      </c>
      <c r="C14" s="78">
        <v>1124</v>
      </c>
      <c r="D14" s="78">
        <v>644</v>
      </c>
      <c r="E14" s="78">
        <v>526</v>
      </c>
      <c r="F14" s="78">
        <v>556</v>
      </c>
      <c r="G14" s="78">
        <v>561</v>
      </c>
      <c r="H14" s="78">
        <v>22</v>
      </c>
      <c r="I14" s="78">
        <v>37</v>
      </c>
      <c r="J14" s="129"/>
      <c r="K14" s="137">
        <f t="shared" ref="K14:L20" si="3">(D14+H14)/F14*100</f>
        <v>119.78417266187051</v>
      </c>
      <c r="L14" s="137">
        <f t="shared" si="3"/>
        <v>100.35650623885918</v>
      </c>
      <c r="M14" s="138">
        <f t="shared" ref="M14:N20" si="4">D14/F14*100</f>
        <v>115.8273381294964</v>
      </c>
      <c r="N14" s="138">
        <f t="shared" si="4"/>
        <v>93.761140819964353</v>
      </c>
      <c r="O14" s="138">
        <f t="shared" ref="O14:P20" si="5">H14/F14*100</f>
        <v>3.9568345323741005</v>
      </c>
      <c r="P14" s="138">
        <f t="shared" si="5"/>
        <v>6.5953654188948301</v>
      </c>
    </row>
    <row r="15" spans="1:16" ht="18" customHeight="1">
      <c r="A15" s="29" t="s">
        <v>739</v>
      </c>
      <c r="B15" s="78">
        <v>2476</v>
      </c>
      <c r="C15" s="78">
        <v>3800</v>
      </c>
      <c r="D15" s="78">
        <v>1133</v>
      </c>
      <c r="E15" s="78">
        <v>1420</v>
      </c>
      <c r="F15" s="78">
        <v>1289</v>
      </c>
      <c r="G15" s="78">
        <v>2284</v>
      </c>
      <c r="H15" s="78">
        <v>54</v>
      </c>
      <c r="I15" s="78">
        <v>96</v>
      </c>
      <c r="J15" s="129"/>
      <c r="K15" s="137">
        <f t="shared" si="3"/>
        <v>92.08688906128782</v>
      </c>
      <c r="L15" s="137">
        <f t="shared" si="3"/>
        <v>66.374781085814362</v>
      </c>
      <c r="M15" s="138">
        <f t="shared" si="4"/>
        <v>87.897595034910779</v>
      </c>
      <c r="N15" s="138">
        <f t="shared" si="4"/>
        <v>62.171628721541161</v>
      </c>
      <c r="O15" s="138">
        <f t="shared" si="5"/>
        <v>4.189294026377036</v>
      </c>
      <c r="P15" s="138">
        <f t="shared" si="5"/>
        <v>4.2031523642732047</v>
      </c>
    </row>
    <row r="16" spans="1:16" ht="18" customHeight="1">
      <c r="A16" s="29" t="s">
        <v>740</v>
      </c>
      <c r="B16" s="78">
        <v>1628</v>
      </c>
      <c r="C16" s="78">
        <v>448</v>
      </c>
      <c r="D16" s="78">
        <v>526</v>
      </c>
      <c r="E16" s="78">
        <v>192</v>
      </c>
      <c r="F16" s="78">
        <v>1074</v>
      </c>
      <c r="G16" s="78">
        <v>253</v>
      </c>
      <c r="H16" s="78">
        <v>28</v>
      </c>
      <c r="I16" s="78">
        <v>3</v>
      </c>
      <c r="J16" s="129"/>
      <c r="K16" s="137">
        <f t="shared" si="3"/>
        <v>51.582867783985101</v>
      </c>
      <c r="L16" s="137">
        <f t="shared" si="3"/>
        <v>77.07509881422925</v>
      </c>
      <c r="M16" s="138">
        <f t="shared" si="4"/>
        <v>48.975791433891992</v>
      </c>
      <c r="N16" s="138">
        <f t="shared" si="4"/>
        <v>75.889328063241095</v>
      </c>
      <c r="O16" s="138">
        <f t="shared" si="5"/>
        <v>2.6070763500931098</v>
      </c>
      <c r="P16" s="138">
        <f t="shared" si="5"/>
        <v>1.1857707509881421</v>
      </c>
    </row>
    <row r="17" spans="1:16" ht="18" customHeight="1">
      <c r="A17" s="29" t="s">
        <v>741</v>
      </c>
      <c r="C17" s="78">
        <v>1053</v>
      </c>
      <c r="D17" s="78" t="s">
        <v>40</v>
      </c>
      <c r="E17" s="78">
        <v>408</v>
      </c>
      <c r="F17" s="78" t="s">
        <v>40</v>
      </c>
      <c r="G17" s="78">
        <v>626</v>
      </c>
      <c r="H17" s="78" t="s">
        <v>40</v>
      </c>
      <c r="I17" s="78">
        <v>19</v>
      </c>
      <c r="J17" s="129"/>
      <c r="K17" s="137" t="s">
        <v>40</v>
      </c>
      <c r="L17" s="137">
        <f t="shared" si="3"/>
        <v>68.21086261980831</v>
      </c>
      <c r="M17" s="138" t="s">
        <v>40</v>
      </c>
      <c r="N17" s="138">
        <f t="shared" si="4"/>
        <v>65.175718849840251</v>
      </c>
      <c r="O17" s="138" t="s">
        <v>40</v>
      </c>
      <c r="P17" s="138">
        <f t="shared" si="5"/>
        <v>3.0351437699680508</v>
      </c>
    </row>
    <row r="18" spans="1:16" ht="18" customHeight="1">
      <c r="A18" s="29" t="s">
        <v>742</v>
      </c>
      <c r="B18" s="78">
        <v>1010</v>
      </c>
      <c r="C18" s="78">
        <v>1295</v>
      </c>
      <c r="D18" s="78">
        <v>520</v>
      </c>
      <c r="E18" s="78">
        <v>462</v>
      </c>
      <c r="F18" s="78">
        <v>467</v>
      </c>
      <c r="G18" s="78">
        <v>796</v>
      </c>
      <c r="H18" s="78">
        <v>23</v>
      </c>
      <c r="I18" s="78">
        <v>37</v>
      </c>
      <c r="J18" s="129"/>
      <c r="K18" s="137">
        <f t="shared" si="3"/>
        <v>116.27408993576016</v>
      </c>
      <c r="L18" s="137">
        <f t="shared" si="3"/>
        <v>62.688442211055275</v>
      </c>
      <c r="M18" s="138">
        <f t="shared" si="4"/>
        <v>111.3490364025696</v>
      </c>
      <c r="N18" s="138">
        <f t="shared" si="4"/>
        <v>58.040201005025125</v>
      </c>
      <c r="O18" s="138">
        <f t="shared" si="5"/>
        <v>4.925053533190578</v>
      </c>
      <c r="P18" s="138">
        <f t="shared" si="5"/>
        <v>4.6482412060301508</v>
      </c>
    </row>
    <row r="19" spans="1:16" ht="18" customHeight="1">
      <c r="A19" s="29" t="s">
        <v>743</v>
      </c>
      <c r="B19" s="78">
        <v>1392</v>
      </c>
      <c r="C19" s="78">
        <v>2212</v>
      </c>
      <c r="D19" s="78">
        <v>632</v>
      </c>
      <c r="E19" s="78">
        <v>740</v>
      </c>
      <c r="F19" s="78">
        <v>729</v>
      </c>
      <c r="G19" s="78">
        <v>1430</v>
      </c>
      <c r="H19" s="78">
        <v>31</v>
      </c>
      <c r="I19" s="78">
        <v>42</v>
      </c>
      <c r="J19" s="129"/>
      <c r="K19" s="137">
        <f t="shared" si="3"/>
        <v>90.946502057613159</v>
      </c>
      <c r="L19" s="137">
        <f t="shared" si="3"/>
        <v>54.685314685314687</v>
      </c>
      <c r="M19" s="138">
        <f t="shared" si="4"/>
        <v>86.694101508916319</v>
      </c>
      <c r="N19" s="138">
        <f t="shared" si="4"/>
        <v>51.748251748251747</v>
      </c>
      <c r="O19" s="138">
        <f t="shared" si="5"/>
        <v>4.252400548696845</v>
      </c>
      <c r="P19" s="138">
        <f t="shared" si="5"/>
        <v>2.9370629370629371</v>
      </c>
    </row>
    <row r="20" spans="1:16" ht="18" customHeight="1">
      <c r="A20" s="29" t="s">
        <v>744</v>
      </c>
      <c r="B20" s="78">
        <v>1356</v>
      </c>
      <c r="C20" s="78">
        <v>677</v>
      </c>
      <c r="D20" s="78">
        <v>656</v>
      </c>
      <c r="E20" s="78">
        <v>303</v>
      </c>
      <c r="F20" s="78">
        <v>663</v>
      </c>
      <c r="G20" s="78">
        <v>355</v>
      </c>
      <c r="H20" s="78">
        <v>37</v>
      </c>
      <c r="I20" s="78">
        <v>19</v>
      </c>
      <c r="J20" s="129"/>
      <c r="K20" s="137">
        <f t="shared" si="3"/>
        <v>104.52488687782807</v>
      </c>
      <c r="L20" s="137">
        <f t="shared" si="3"/>
        <v>90.704225352112672</v>
      </c>
      <c r="M20" s="138">
        <f t="shared" si="4"/>
        <v>98.944193061840124</v>
      </c>
      <c r="N20" s="138">
        <f t="shared" si="4"/>
        <v>85.352112676056336</v>
      </c>
      <c r="O20" s="138">
        <f t="shared" si="5"/>
        <v>5.5806938159879342</v>
      </c>
      <c r="P20" s="138">
        <f t="shared" si="5"/>
        <v>5.352112676056338</v>
      </c>
    </row>
    <row r="21" spans="1:16" s="20" customFormat="1" ht="18" customHeight="1" thickBot="1">
      <c r="A21" s="271"/>
      <c r="B21" s="271"/>
      <c r="C21" s="271"/>
      <c r="D21" s="271"/>
      <c r="E21" s="271"/>
      <c r="F21" s="271"/>
      <c r="G21" s="271"/>
      <c r="H21" s="271"/>
      <c r="I21" s="271"/>
      <c r="J21" s="271"/>
      <c r="K21" s="271"/>
      <c r="L21" s="271"/>
      <c r="M21" s="271"/>
      <c r="N21" s="271"/>
      <c r="O21" s="271"/>
      <c r="P21" s="271"/>
    </row>
    <row r="22" spans="1:16" ht="18" customHeight="1">
      <c r="A22" s="29"/>
      <c r="B22" s="144"/>
      <c r="C22" s="144"/>
      <c r="D22" s="144"/>
      <c r="E22" s="144"/>
      <c r="F22" s="144"/>
      <c r="G22" s="144"/>
      <c r="H22" s="144"/>
      <c r="I22" s="157"/>
      <c r="J22" s="157"/>
      <c r="K22" s="158"/>
      <c r="L22" s="158"/>
      <c r="M22" s="158"/>
      <c r="N22" s="158"/>
      <c r="O22" s="158"/>
      <c r="P22" s="141"/>
    </row>
    <row r="23" spans="1:16" ht="18" customHeight="1">
      <c r="A23" s="29"/>
      <c r="B23" s="144"/>
      <c r="C23" s="144"/>
      <c r="D23" s="144"/>
      <c r="E23" s="144"/>
      <c r="F23" s="144"/>
      <c r="G23" s="144"/>
      <c r="H23" s="144"/>
      <c r="I23" s="157"/>
      <c r="J23" s="157"/>
      <c r="K23" s="158"/>
      <c r="L23" s="158"/>
      <c r="M23" s="158"/>
      <c r="N23" s="158"/>
      <c r="O23" s="158"/>
      <c r="P23" s="141"/>
    </row>
    <row r="24" spans="1:16" ht="18" customHeight="1">
      <c r="A24" s="29"/>
      <c r="B24" s="144"/>
      <c r="C24" s="144"/>
      <c r="D24" s="144"/>
      <c r="E24" s="144"/>
      <c r="F24" s="144"/>
      <c r="G24" s="144"/>
      <c r="H24" s="144"/>
      <c r="I24" s="157"/>
      <c r="J24" s="157"/>
      <c r="K24" s="158"/>
      <c r="L24" s="158"/>
      <c r="M24" s="158"/>
      <c r="N24" s="158"/>
      <c r="O24" s="158"/>
      <c r="P24" s="141"/>
    </row>
    <row r="25" spans="1:16" ht="18" customHeight="1">
      <c r="A25" s="29"/>
      <c r="B25" s="144"/>
      <c r="C25" s="144"/>
      <c r="D25" s="144"/>
      <c r="E25" s="144"/>
      <c r="F25" s="144"/>
      <c r="G25" s="144"/>
      <c r="H25" s="144"/>
      <c r="I25" s="157"/>
      <c r="J25" s="157"/>
      <c r="K25" s="158"/>
      <c r="L25" s="158"/>
      <c r="M25" s="158"/>
      <c r="N25" s="158"/>
      <c r="O25" s="158"/>
      <c r="P25" s="141"/>
    </row>
    <row r="26" spans="1:16" ht="18" customHeight="1">
      <c r="A26" s="29"/>
      <c r="B26" s="144"/>
      <c r="C26" s="144"/>
      <c r="D26" s="144"/>
      <c r="E26" s="144"/>
      <c r="F26" s="144"/>
      <c r="G26" s="144"/>
      <c r="H26" s="144"/>
      <c r="I26" s="157"/>
      <c r="J26" s="157"/>
      <c r="K26" s="158"/>
      <c r="L26" s="158"/>
      <c r="M26" s="158"/>
      <c r="N26" s="158"/>
      <c r="O26" s="158"/>
      <c r="P26" s="141"/>
    </row>
    <row r="27" spans="1:16" ht="18" customHeight="1">
      <c r="A27" s="29"/>
      <c r="B27" s="144"/>
      <c r="C27" s="144"/>
      <c r="D27" s="144"/>
      <c r="E27" s="144"/>
      <c r="F27" s="144"/>
      <c r="G27" s="144"/>
      <c r="H27" s="144"/>
      <c r="I27" s="157"/>
      <c r="J27" s="157"/>
      <c r="K27" s="158"/>
      <c r="L27" s="158"/>
      <c r="M27" s="158"/>
      <c r="N27" s="158"/>
      <c r="O27" s="158"/>
      <c r="P27" s="141"/>
    </row>
    <row r="28" spans="1:16" s="127" customFormat="1" ht="18" customHeight="1">
      <c r="A28" s="20"/>
      <c r="B28" s="144"/>
      <c r="C28" s="144"/>
      <c r="D28" s="144"/>
      <c r="E28" s="144"/>
      <c r="F28" s="144"/>
      <c r="G28" s="144"/>
      <c r="H28" s="144"/>
      <c r="I28" s="157"/>
      <c r="J28" s="157"/>
      <c r="K28" s="145"/>
      <c r="L28" s="145"/>
      <c r="M28" s="145"/>
      <c r="N28" s="145"/>
      <c r="O28" s="145"/>
      <c r="P28" s="141"/>
    </row>
    <row r="29" spans="1:16" s="127" customFormat="1" ht="18" customHeight="1">
      <c r="A29" s="29"/>
      <c r="B29" s="144"/>
      <c r="C29" s="144"/>
      <c r="D29" s="144"/>
      <c r="E29" s="144"/>
      <c r="F29" s="144"/>
      <c r="G29" s="144"/>
      <c r="H29" s="144"/>
      <c r="I29" s="157"/>
      <c r="J29" s="157"/>
      <c r="K29" s="158"/>
      <c r="L29" s="158"/>
      <c r="M29" s="158"/>
      <c r="N29" s="158"/>
      <c r="O29" s="158"/>
      <c r="P29" s="141"/>
    </row>
    <row r="30" spans="1:16" s="127" customFormat="1" ht="18" customHeight="1">
      <c r="A30" s="29"/>
      <c r="B30" s="144"/>
      <c r="C30" s="144"/>
      <c r="D30" s="144"/>
      <c r="E30" s="144"/>
      <c r="F30" s="144"/>
      <c r="G30" s="144"/>
      <c r="H30" s="144"/>
      <c r="K30" s="158"/>
      <c r="L30" s="158"/>
      <c r="M30" s="158"/>
      <c r="N30" s="158"/>
      <c r="O30" s="158"/>
    </row>
    <row r="31" spans="1:16" s="127" customFormat="1" ht="18" customHeight="1">
      <c r="A31" s="29"/>
      <c r="B31" s="144"/>
      <c r="C31" s="144"/>
      <c r="D31" s="144"/>
      <c r="E31" s="144"/>
      <c r="F31" s="144"/>
      <c r="G31" s="144"/>
      <c r="H31" s="144"/>
      <c r="K31" s="158"/>
      <c r="L31" s="158"/>
      <c r="M31" s="158"/>
      <c r="N31" s="158"/>
      <c r="O31" s="158"/>
    </row>
    <row r="32" spans="1:16" s="127" customFormat="1" ht="18" customHeight="1">
      <c r="A32" s="29"/>
      <c r="B32" s="144"/>
      <c r="C32" s="144"/>
      <c r="D32" s="144"/>
      <c r="E32" s="144"/>
      <c r="F32" s="144"/>
      <c r="G32" s="144"/>
      <c r="H32" s="144"/>
      <c r="K32" s="158"/>
      <c r="L32" s="158"/>
      <c r="M32" s="158"/>
      <c r="N32" s="158"/>
      <c r="O32" s="158"/>
    </row>
    <row r="33" spans="1:16" s="127" customFormat="1" ht="18" customHeight="1">
      <c r="A33" s="29"/>
      <c r="B33" s="144"/>
      <c r="C33" s="144"/>
      <c r="D33" s="144"/>
      <c r="E33" s="144"/>
      <c r="F33" s="144"/>
      <c r="G33" s="144"/>
      <c r="H33" s="144"/>
      <c r="K33" s="158"/>
      <c r="L33" s="158"/>
      <c r="M33" s="158"/>
      <c r="N33" s="158"/>
      <c r="O33" s="158"/>
    </row>
    <row r="34" spans="1:16" s="127" customFormat="1" ht="18" customHeight="1">
      <c r="A34" s="29"/>
      <c r="B34" s="144"/>
      <c r="C34" s="144"/>
      <c r="D34" s="144"/>
      <c r="E34" s="144"/>
      <c r="F34" s="144"/>
      <c r="G34" s="144"/>
      <c r="H34" s="144"/>
      <c r="K34" s="158"/>
      <c r="L34" s="158"/>
      <c r="M34" s="158"/>
      <c r="N34" s="158"/>
      <c r="O34" s="158"/>
    </row>
    <row r="35" spans="1:16" s="127" customFormat="1" ht="18" customHeight="1">
      <c r="A35" s="29"/>
      <c r="B35" s="144"/>
      <c r="C35" s="144"/>
      <c r="D35" s="144"/>
      <c r="E35" s="144"/>
      <c r="F35" s="144"/>
      <c r="G35" s="144"/>
      <c r="H35" s="144"/>
      <c r="K35" s="158"/>
      <c r="L35" s="158"/>
      <c r="M35" s="158"/>
      <c r="N35" s="158"/>
      <c r="O35" s="158"/>
    </row>
    <row r="36" spans="1:16" s="127" customFormat="1" ht="18" customHeight="1">
      <c r="A36" s="29"/>
      <c r="B36" s="144"/>
      <c r="C36" s="144"/>
      <c r="D36" s="144"/>
      <c r="E36" s="144"/>
      <c r="F36" s="144"/>
      <c r="G36" s="144"/>
      <c r="H36" s="144"/>
      <c r="K36" s="158"/>
      <c r="L36" s="158"/>
      <c r="M36" s="158"/>
      <c r="N36" s="158"/>
      <c r="O36" s="158"/>
    </row>
    <row r="37" spans="1:16" s="127" customFormat="1" ht="18" customHeight="1">
      <c r="A37" s="29"/>
      <c r="B37" s="144"/>
      <c r="C37" s="144"/>
      <c r="D37" s="144"/>
      <c r="E37" s="144"/>
      <c r="F37" s="144"/>
      <c r="G37" s="144"/>
      <c r="H37" s="144"/>
      <c r="K37" s="158"/>
      <c r="L37" s="158"/>
      <c r="M37" s="158"/>
      <c r="N37" s="158"/>
      <c r="O37" s="158"/>
    </row>
    <row r="38" spans="1:16" s="127" customFormat="1" ht="18" customHeight="1">
      <c r="A38" s="29"/>
      <c r="B38" s="144"/>
      <c r="C38" s="144"/>
      <c r="D38" s="144"/>
      <c r="E38" s="144"/>
      <c r="F38" s="144"/>
      <c r="G38" s="144"/>
      <c r="H38" s="144"/>
      <c r="K38" s="158"/>
      <c r="L38" s="158"/>
      <c r="M38" s="158"/>
      <c r="N38" s="158"/>
      <c r="O38" s="158"/>
    </row>
    <row r="39" spans="1:16" s="127" customFormat="1" ht="18" customHeight="1">
      <c r="A39" s="29"/>
      <c r="B39" s="144"/>
      <c r="C39" s="144"/>
      <c r="D39" s="144"/>
      <c r="E39" s="144"/>
      <c r="F39" s="144"/>
      <c r="G39" s="144"/>
      <c r="H39" s="144"/>
      <c r="K39" s="158"/>
      <c r="L39" s="158"/>
      <c r="M39" s="158"/>
      <c r="N39" s="158"/>
      <c r="O39" s="158"/>
    </row>
    <row r="40" spans="1:16" s="127" customFormat="1" ht="18" customHeight="1">
      <c r="A40" s="29"/>
      <c r="B40" s="144"/>
      <c r="C40" s="144"/>
      <c r="D40" s="144"/>
      <c r="E40" s="144"/>
      <c r="F40" s="144"/>
      <c r="G40" s="144"/>
      <c r="H40" s="144"/>
      <c r="K40" s="158"/>
      <c r="L40" s="158"/>
      <c r="M40" s="158"/>
      <c r="N40" s="158"/>
      <c r="O40" s="158"/>
    </row>
    <row r="41" spans="1:16" s="127" customFormat="1" ht="18" customHeight="1">
      <c r="A41" s="29"/>
      <c r="B41" s="144"/>
      <c r="C41" s="144"/>
      <c r="D41" s="144"/>
      <c r="E41" s="144"/>
      <c r="F41" s="144"/>
      <c r="G41" s="144"/>
      <c r="H41" s="144"/>
      <c r="K41" s="158"/>
      <c r="L41" s="158"/>
      <c r="M41" s="158"/>
      <c r="N41" s="158"/>
      <c r="O41" s="158"/>
    </row>
    <row r="42" spans="1:16" s="127" customFormat="1" ht="18" customHeight="1">
      <c r="A42" s="29"/>
      <c r="B42" s="144"/>
      <c r="C42" s="144"/>
      <c r="D42" s="144"/>
      <c r="E42" s="144"/>
      <c r="F42" s="144"/>
      <c r="G42" s="144"/>
      <c r="H42" s="144"/>
      <c r="K42" s="158"/>
      <c r="L42" s="158"/>
      <c r="M42" s="158"/>
      <c r="N42" s="158"/>
      <c r="O42" s="158"/>
    </row>
    <row r="43" spans="1:16" s="127" customFormat="1" ht="18" customHeight="1">
      <c r="A43" s="29"/>
      <c r="B43" s="144"/>
      <c r="C43" s="144"/>
      <c r="D43" s="144"/>
      <c r="E43" s="144"/>
      <c r="F43" s="144"/>
      <c r="G43" s="144"/>
      <c r="H43" s="144"/>
      <c r="K43" s="158"/>
      <c r="L43" s="158"/>
      <c r="M43" s="158"/>
      <c r="N43" s="158"/>
      <c r="O43" s="158"/>
    </row>
    <row r="44" spans="1:16" s="127" customFormat="1" ht="18" customHeight="1">
      <c r="A44" s="29"/>
      <c r="B44" s="144"/>
      <c r="C44" s="144"/>
      <c r="D44" s="144"/>
      <c r="E44" s="144"/>
      <c r="F44" s="144"/>
      <c r="G44" s="144"/>
      <c r="H44" s="144"/>
      <c r="K44" s="158"/>
      <c r="L44" s="158"/>
      <c r="M44" s="158"/>
      <c r="N44" s="158"/>
      <c r="O44" s="158"/>
    </row>
    <row r="45" spans="1:16" ht="18" customHeight="1">
      <c r="A45" s="29"/>
      <c r="B45" s="144"/>
      <c r="C45" s="144"/>
      <c r="D45" s="144"/>
      <c r="E45" s="144"/>
      <c r="F45" s="144"/>
      <c r="G45" s="144"/>
      <c r="H45" s="144"/>
      <c r="I45" s="127"/>
      <c r="J45" s="127"/>
      <c r="K45" s="158"/>
      <c r="L45" s="158"/>
      <c r="M45" s="158"/>
      <c r="N45" s="158"/>
      <c r="O45" s="158"/>
      <c r="P45" s="127"/>
    </row>
    <row r="46" spans="1:16" ht="18" customHeight="1">
      <c r="A46" s="20"/>
      <c r="B46" s="144"/>
      <c r="C46" s="144"/>
      <c r="D46" s="144"/>
      <c r="E46" s="144"/>
      <c r="F46" s="144"/>
      <c r="G46" s="144"/>
      <c r="H46" s="144"/>
      <c r="I46" s="127"/>
      <c r="J46" s="127"/>
      <c r="K46" s="158"/>
      <c r="L46" s="158"/>
      <c r="M46" s="158"/>
      <c r="N46" s="158"/>
      <c r="O46" s="158"/>
      <c r="P46" s="127"/>
    </row>
    <row r="47" spans="1:16" ht="18" customHeight="1">
      <c r="A47" s="29"/>
      <c r="B47" s="144"/>
      <c r="C47" s="144"/>
      <c r="D47" s="144"/>
      <c r="E47" s="144"/>
      <c r="F47" s="144"/>
      <c r="G47" s="144"/>
      <c r="H47" s="144"/>
      <c r="I47" s="127"/>
      <c r="J47" s="127"/>
      <c r="K47" s="158"/>
      <c r="L47" s="158"/>
      <c r="M47" s="158"/>
      <c r="N47" s="158"/>
      <c r="O47" s="158"/>
      <c r="P47" s="127"/>
    </row>
    <row r="48" spans="1:16" ht="18" customHeight="1">
      <c r="A48" s="29"/>
      <c r="B48" s="144"/>
      <c r="C48" s="144"/>
      <c r="D48" s="144"/>
      <c r="E48" s="144"/>
      <c r="F48" s="144"/>
      <c r="G48" s="144"/>
      <c r="H48" s="144"/>
      <c r="I48" s="127"/>
      <c r="J48" s="127"/>
      <c r="K48" s="158"/>
      <c r="L48" s="158"/>
      <c r="M48" s="158"/>
      <c r="N48" s="158"/>
      <c r="O48" s="158"/>
      <c r="P48" s="127"/>
    </row>
    <row r="49" spans="1:16" ht="18" customHeight="1">
      <c r="A49" s="29"/>
      <c r="B49" s="144"/>
      <c r="C49" s="144"/>
      <c r="D49" s="144"/>
      <c r="E49" s="144"/>
      <c r="F49" s="144"/>
      <c r="G49" s="144"/>
      <c r="H49" s="144"/>
      <c r="I49" s="127"/>
      <c r="J49" s="127"/>
      <c r="K49" s="158"/>
      <c r="L49" s="158"/>
      <c r="M49" s="158"/>
      <c r="N49" s="158"/>
      <c r="O49" s="158"/>
      <c r="P49" s="127"/>
    </row>
    <row r="50" spans="1:16" ht="18" customHeight="1">
      <c r="A50" s="29"/>
      <c r="B50" s="144"/>
      <c r="C50" s="144"/>
      <c r="D50" s="144"/>
      <c r="E50" s="144"/>
      <c r="F50" s="144"/>
      <c r="G50" s="144"/>
      <c r="H50" s="144"/>
      <c r="I50" s="130"/>
      <c r="J50" s="130"/>
      <c r="K50" s="158"/>
      <c r="L50" s="158"/>
      <c r="M50" s="158"/>
      <c r="N50" s="158"/>
      <c r="O50" s="158"/>
      <c r="P50" s="130"/>
    </row>
    <row r="51" spans="1:16" ht="18" customHeight="1">
      <c r="A51" s="29"/>
      <c r="B51" s="144"/>
      <c r="C51" s="144"/>
      <c r="D51" s="144"/>
      <c r="E51" s="144"/>
      <c r="F51" s="144"/>
      <c r="G51" s="144"/>
      <c r="H51" s="144"/>
      <c r="I51" s="130"/>
      <c r="J51" s="130"/>
      <c r="K51" s="158"/>
      <c r="L51" s="158"/>
      <c r="M51" s="158"/>
      <c r="N51" s="158"/>
      <c r="O51" s="158"/>
      <c r="P51" s="130"/>
    </row>
    <row r="52" spans="1:16" s="127" customFormat="1" ht="18" customHeight="1">
      <c r="A52" s="20"/>
      <c r="B52" s="129"/>
      <c r="C52" s="129"/>
      <c r="D52" s="129"/>
      <c r="E52" s="129"/>
      <c r="F52" s="129"/>
      <c r="G52" s="129"/>
      <c r="H52" s="129"/>
      <c r="I52" s="129"/>
      <c r="J52" s="129"/>
      <c r="K52" s="129"/>
      <c r="L52" s="129"/>
      <c r="M52" s="129"/>
      <c r="N52" s="129"/>
      <c r="O52" s="129"/>
      <c r="P52" s="129"/>
    </row>
    <row r="54" spans="1:16" s="127" customFormat="1" ht="18" customHeight="1">
      <c r="A54" s="29"/>
      <c r="B54" s="144"/>
      <c r="C54" s="144"/>
      <c r="D54" s="144"/>
      <c r="E54" s="144"/>
      <c r="F54" s="144"/>
      <c r="G54" s="144"/>
      <c r="H54" s="144"/>
      <c r="K54" s="158"/>
      <c r="L54" s="158"/>
      <c r="M54" s="158"/>
      <c r="N54" s="158"/>
      <c r="O54" s="158"/>
    </row>
    <row r="55" spans="1:16" s="127" customFormat="1" ht="18" customHeight="1">
      <c r="A55" s="29"/>
      <c r="B55" s="144"/>
      <c r="C55" s="144"/>
      <c r="D55" s="144"/>
      <c r="E55" s="144"/>
      <c r="F55" s="144"/>
      <c r="G55" s="144"/>
      <c r="H55" s="144"/>
      <c r="K55" s="158"/>
      <c r="L55" s="158"/>
      <c r="M55" s="158"/>
      <c r="N55" s="158"/>
      <c r="O55" s="158"/>
    </row>
    <row r="56" spans="1:16" s="127" customFormat="1" ht="18" customHeight="1">
      <c r="A56" s="29"/>
      <c r="B56" s="144"/>
      <c r="C56" s="144"/>
      <c r="D56" s="144"/>
      <c r="E56" s="144"/>
      <c r="F56" s="144"/>
      <c r="G56" s="144"/>
      <c r="H56" s="144"/>
      <c r="K56" s="158"/>
      <c r="L56" s="158"/>
      <c r="M56" s="158"/>
      <c r="N56" s="158"/>
      <c r="O56" s="158"/>
    </row>
    <row r="57" spans="1:16" s="127" customFormat="1" ht="18" customHeight="1">
      <c r="A57" s="29"/>
      <c r="B57" s="144"/>
      <c r="C57" s="144"/>
      <c r="D57" s="144"/>
      <c r="E57" s="144"/>
      <c r="F57" s="144"/>
      <c r="G57" s="144"/>
      <c r="H57" s="144"/>
      <c r="I57" s="130"/>
      <c r="J57" s="130"/>
      <c r="K57" s="158"/>
      <c r="L57" s="158"/>
      <c r="M57" s="158"/>
      <c r="N57" s="158"/>
      <c r="O57" s="158"/>
      <c r="P57" s="130"/>
    </row>
    <row r="58" spans="1:16" s="127" customFormat="1" ht="18" customHeight="1">
      <c r="A58" s="29"/>
      <c r="B58" s="144"/>
      <c r="C58" s="144"/>
      <c r="D58" s="144"/>
      <c r="E58" s="144"/>
      <c r="F58" s="144"/>
      <c r="G58" s="144"/>
      <c r="H58" s="144"/>
      <c r="I58" s="130"/>
      <c r="J58" s="130"/>
      <c r="K58" s="158"/>
      <c r="L58" s="158"/>
      <c r="M58" s="158"/>
      <c r="N58" s="158"/>
      <c r="O58" s="158"/>
      <c r="P58" s="130"/>
    </row>
    <row r="59" spans="1:16" s="127" customFormat="1" ht="18" customHeight="1">
      <c r="A59" s="29"/>
      <c r="B59" s="144"/>
      <c r="C59" s="144"/>
      <c r="D59" s="144"/>
      <c r="E59" s="144"/>
      <c r="F59" s="144"/>
      <c r="G59" s="144"/>
      <c r="H59" s="144"/>
      <c r="I59" s="130"/>
      <c r="J59" s="130"/>
      <c r="K59" s="158"/>
      <c r="L59" s="158"/>
      <c r="M59" s="158"/>
      <c r="N59" s="158"/>
      <c r="O59" s="158"/>
      <c r="P59" s="130"/>
    </row>
    <row r="60" spans="1:16" s="127" customFormat="1" ht="18" customHeight="1">
      <c r="A60" s="29"/>
      <c r="B60" s="144"/>
      <c r="C60" s="144"/>
      <c r="D60" s="144"/>
      <c r="E60" s="144"/>
      <c r="F60" s="144"/>
      <c r="G60" s="144"/>
      <c r="H60" s="144"/>
      <c r="I60" s="130"/>
      <c r="J60" s="130"/>
      <c r="K60" s="158"/>
      <c r="L60" s="158"/>
      <c r="M60" s="158"/>
      <c r="N60" s="158"/>
      <c r="O60" s="158"/>
      <c r="P60" s="130"/>
    </row>
    <row r="61" spans="1:16" s="127" customFormat="1" ht="18" customHeight="1">
      <c r="A61" s="29"/>
      <c r="B61" s="144"/>
      <c r="C61" s="144"/>
      <c r="D61" s="144"/>
      <c r="E61" s="144"/>
      <c r="F61" s="144"/>
      <c r="G61" s="144"/>
      <c r="H61" s="144"/>
      <c r="I61" s="130"/>
      <c r="J61" s="130"/>
      <c r="K61" s="158"/>
      <c r="L61" s="158"/>
      <c r="M61" s="158"/>
      <c r="N61" s="158"/>
      <c r="O61" s="158"/>
      <c r="P61" s="130"/>
    </row>
    <row r="62" spans="1:16" ht="18" customHeight="1">
      <c r="A62" s="29"/>
      <c r="B62" s="144"/>
      <c r="C62" s="144"/>
      <c r="D62" s="144"/>
      <c r="E62" s="144"/>
      <c r="F62" s="144"/>
      <c r="G62" s="144"/>
      <c r="H62" s="144"/>
      <c r="I62" s="130"/>
      <c r="J62" s="130"/>
      <c r="K62" s="158"/>
      <c r="L62" s="158"/>
      <c r="M62" s="158"/>
      <c r="N62" s="158"/>
      <c r="O62" s="158"/>
      <c r="P62" s="130"/>
    </row>
    <row r="63" spans="1:16" ht="18" customHeight="1">
      <c r="A63" s="29"/>
      <c r="B63" s="144"/>
      <c r="C63" s="144"/>
      <c r="D63" s="144"/>
      <c r="E63" s="144"/>
      <c r="F63" s="144"/>
      <c r="G63" s="144"/>
      <c r="H63" s="144"/>
      <c r="I63" s="130"/>
      <c r="J63" s="130"/>
      <c r="K63" s="158"/>
      <c r="L63" s="158"/>
      <c r="M63" s="158"/>
      <c r="N63" s="158"/>
      <c r="O63" s="158"/>
      <c r="P63" s="130"/>
    </row>
    <row r="64" spans="1:16" ht="18" customHeight="1">
      <c r="A64" s="29"/>
      <c r="B64" s="144"/>
      <c r="C64" s="144"/>
      <c r="D64" s="144"/>
      <c r="E64" s="144"/>
      <c r="F64" s="144"/>
      <c r="G64" s="144"/>
      <c r="H64" s="144"/>
      <c r="I64" s="130"/>
      <c r="J64" s="130"/>
      <c r="K64" s="158"/>
      <c r="L64" s="158"/>
      <c r="M64" s="158"/>
      <c r="N64" s="158"/>
      <c r="O64" s="158"/>
      <c r="P64" s="130"/>
    </row>
    <row r="65" spans="1:16" ht="18" customHeight="1">
      <c r="A65" s="29"/>
      <c r="B65" s="144"/>
      <c r="C65" s="144"/>
      <c r="D65" s="144"/>
      <c r="E65" s="144"/>
      <c r="F65" s="144"/>
      <c r="G65" s="144"/>
      <c r="H65" s="144"/>
      <c r="I65" s="130"/>
      <c r="J65" s="130"/>
      <c r="K65" s="158"/>
      <c r="L65" s="158"/>
      <c r="M65" s="158"/>
      <c r="N65" s="158"/>
      <c r="O65" s="158"/>
      <c r="P65" s="130"/>
    </row>
    <row r="66" spans="1:16" ht="18" customHeight="1">
      <c r="A66" s="29"/>
      <c r="B66" s="144"/>
      <c r="C66" s="144"/>
      <c r="D66" s="144"/>
      <c r="E66" s="144"/>
      <c r="F66" s="144"/>
      <c r="G66" s="144"/>
      <c r="H66" s="144"/>
      <c r="I66" s="130"/>
      <c r="J66" s="130"/>
      <c r="K66" s="158"/>
      <c r="L66" s="158"/>
      <c r="M66" s="158"/>
      <c r="N66" s="158"/>
      <c r="O66" s="158"/>
      <c r="P66" s="130"/>
    </row>
    <row r="67" spans="1:16" ht="18" customHeight="1">
      <c r="A67" s="29"/>
      <c r="B67" s="144"/>
      <c r="C67" s="144"/>
      <c r="D67" s="144"/>
      <c r="E67" s="144"/>
      <c r="F67" s="144"/>
      <c r="G67" s="144"/>
      <c r="H67" s="144"/>
      <c r="I67" s="130"/>
      <c r="J67" s="130"/>
      <c r="K67" s="158"/>
      <c r="L67" s="158"/>
      <c r="M67" s="158"/>
      <c r="N67" s="158"/>
      <c r="O67" s="158"/>
      <c r="P67" s="130"/>
    </row>
    <row r="68" spans="1:16" ht="18" customHeight="1">
      <c r="A68" s="29"/>
      <c r="B68" s="144"/>
      <c r="C68" s="144"/>
      <c r="D68" s="144"/>
      <c r="E68" s="144"/>
      <c r="F68" s="144"/>
      <c r="G68" s="144"/>
      <c r="H68" s="144"/>
      <c r="I68" s="130"/>
      <c r="J68" s="130"/>
      <c r="K68" s="158"/>
      <c r="L68" s="158"/>
      <c r="M68" s="158"/>
      <c r="N68" s="158"/>
      <c r="O68" s="158"/>
      <c r="P68" s="130"/>
    </row>
    <row r="69" spans="1:16" ht="18" customHeight="1">
      <c r="A69" s="29"/>
      <c r="B69" s="144"/>
      <c r="C69" s="144"/>
      <c r="D69" s="144"/>
      <c r="E69" s="144"/>
      <c r="F69" s="144"/>
      <c r="G69" s="144"/>
      <c r="H69" s="144"/>
      <c r="I69" s="130"/>
      <c r="J69" s="130"/>
      <c r="K69" s="158"/>
      <c r="L69" s="158"/>
      <c r="M69" s="158"/>
      <c r="N69" s="158"/>
      <c r="O69" s="158"/>
      <c r="P69" s="130"/>
    </row>
    <row r="70" spans="1:16" ht="18" customHeight="1">
      <c r="A70" s="29"/>
      <c r="B70" s="144"/>
      <c r="C70" s="144"/>
      <c r="D70" s="144"/>
      <c r="E70" s="144"/>
      <c r="F70" s="144"/>
      <c r="G70" s="144"/>
      <c r="H70" s="144"/>
      <c r="I70" s="130"/>
      <c r="J70" s="130"/>
      <c r="K70" s="158"/>
      <c r="L70" s="158"/>
      <c r="M70" s="158"/>
      <c r="N70" s="158"/>
      <c r="O70" s="158"/>
      <c r="P70" s="130"/>
    </row>
    <row r="71" spans="1:16" ht="18" customHeight="1">
      <c r="A71" s="29"/>
      <c r="B71" s="144"/>
      <c r="C71" s="144"/>
      <c r="D71" s="144"/>
      <c r="E71" s="144"/>
      <c r="F71" s="144"/>
      <c r="G71" s="144"/>
      <c r="H71" s="144"/>
      <c r="I71" s="130"/>
      <c r="J71" s="130"/>
      <c r="K71" s="158"/>
      <c r="L71" s="158"/>
      <c r="M71" s="158"/>
      <c r="N71" s="158"/>
      <c r="O71" s="158"/>
      <c r="P71" s="130"/>
    </row>
    <row r="72" spans="1:16" ht="18" customHeight="1">
      <c r="A72" s="29"/>
      <c r="B72" s="144"/>
      <c r="C72" s="144"/>
      <c r="D72" s="144"/>
      <c r="E72" s="144"/>
      <c r="F72" s="144"/>
      <c r="G72" s="144"/>
      <c r="H72" s="144"/>
      <c r="I72" s="130"/>
      <c r="J72" s="130"/>
      <c r="K72" s="158"/>
      <c r="L72" s="158"/>
      <c r="M72" s="158"/>
      <c r="N72" s="158"/>
      <c r="O72" s="158"/>
      <c r="P72" s="130"/>
    </row>
    <row r="73" spans="1:16" ht="18" customHeight="1">
      <c r="A73" s="29"/>
      <c r="B73" s="144"/>
      <c r="C73" s="144"/>
      <c r="D73" s="144"/>
      <c r="E73" s="144"/>
      <c r="F73" s="144"/>
      <c r="G73" s="144"/>
      <c r="H73" s="144"/>
      <c r="I73" s="130"/>
      <c r="J73" s="130"/>
      <c r="K73" s="158"/>
      <c r="L73" s="158"/>
      <c r="M73" s="158"/>
      <c r="N73" s="158"/>
      <c r="O73" s="158"/>
      <c r="P73" s="130"/>
    </row>
    <row r="74" spans="1:16" ht="18" customHeight="1">
      <c r="A74" s="29"/>
      <c r="B74" s="144"/>
      <c r="C74" s="144"/>
      <c r="D74" s="144"/>
      <c r="E74" s="144"/>
      <c r="F74" s="144"/>
      <c r="G74" s="144"/>
      <c r="H74" s="144"/>
      <c r="I74" s="130"/>
      <c r="J74" s="130"/>
      <c r="K74" s="158"/>
      <c r="L74" s="158"/>
      <c r="M74" s="158"/>
      <c r="N74" s="158"/>
      <c r="O74" s="158"/>
      <c r="P74" s="130"/>
    </row>
    <row r="75" spans="1:16" ht="18" customHeight="1">
      <c r="A75" s="29"/>
      <c r="B75" s="144"/>
      <c r="C75" s="144"/>
      <c r="D75" s="144"/>
      <c r="E75" s="144"/>
      <c r="F75" s="144"/>
      <c r="G75" s="144"/>
      <c r="H75" s="144"/>
      <c r="I75" s="160"/>
      <c r="J75" s="160"/>
      <c r="K75" s="158"/>
      <c r="L75" s="158"/>
      <c r="M75" s="158"/>
      <c r="N75" s="158"/>
      <c r="O75" s="158"/>
      <c r="P75" s="141"/>
    </row>
    <row r="76" spans="1:16" ht="18" customHeight="1">
      <c r="A76" s="29"/>
      <c r="B76" s="144"/>
      <c r="C76" s="144"/>
      <c r="D76" s="144"/>
      <c r="E76" s="144"/>
      <c r="F76" s="144"/>
      <c r="G76" s="144"/>
      <c r="H76" s="144"/>
      <c r="I76" s="160"/>
      <c r="J76" s="160"/>
      <c r="K76" s="158"/>
      <c r="L76" s="158"/>
      <c r="M76" s="158"/>
      <c r="N76" s="158"/>
      <c r="O76" s="158"/>
      <c r="P76" s="141"/>
    </row>
    <row r="77" spans="1:16" ht="18" customHeight="1">
      <c r="A77" s="29"/>
      <c r="B77" s="144"/>
      <c r="C77" s="144"/>
      <c r="D77" s="144"/>
      <c r="E77" s="144"/>
      <c r="F77" s="144"/>
      <c r="G77" s="144"/>
      <c r="H77" s="144"/>
      <c r="I77" s="160"/>
      <c r="J77" s="160"/>
      <c r="K77" s="158"/>
      <c r="L77" s="158"/>
      <c r="M77" s="158"/>
      <c r="N77" s="158"/>
      <c r="O77" s="158"/>
      <c r="P77" s="141"/>
    </row>
    <row r="78" spans="1:16" ht="18" customHeight="1">
      <c r="A78" s="20"/>
      <c r="B78" s="144"/>
      <c r="C78" s="144"/>
      <c r="D78" s="144"/>
      <c r="E78" s="144"/>
      <c r="F78" s="144"/>
      <c r="G78" s="144"/>
      <c r="H78" s="144"/>
      <c r="I78" s="160"/>
      <c r="J78" s="160"/>
      <c r="K78" s="158"/>
      <c r="L78" s="158"/>
      <c r="M78" s="158"/>
      <c r="N78" s="158"/>
      <c r="O78" s="158"/>
      <c r="P78" s="141"/>
    </row>
    <row r="79" spans="1:16" ht="18" customHeight="1">
      <c r="A79" s="29"/>
      <c r="B79" s="144"/>
      <c r="C79" s="144"/>
      <c r="D79" s="144"/>
      <c r="E79" s="144"/>
      <c r="F79" s="144"/>
      <c r="G79" s="144"/>
      <c r="H79" s="144"/>
      <c r="I79" s="160"/>
      <c r="J79" s="160"/>
      <c r="K79" s="158"/>
      <c r="L79" s="158"/>
      <c r="M79" s="158"/>
      <c r="N79" s="158"/>
      <c r="O79" s="158"/>
      <c r="P79" s="141"/>
    </row>
    <row r="80" spans="1:16" ht="18" customHeight="1">
      <c r="A80" s="29"/>
      <c r="B80" s="144"/>
      <c r="C80" s="144"/>
      <c r="D80" s="144"/>
      <c r="E80" s="144"/>
      <c r="F80" s="144"/>
      <c r="G80" s="144"/>
      <c r="H80" s="144"/>
      <c r="I80" s="157"/>
      <c r="J80" s="157"/>
      <c r="K80" s="158"/>
      <c r="L80" s="158"/>
      <c r="M80" s="158"/>
      <c r="N80" s="158"/>
      <c r="O80" s="158"/>
      <c r="P80" s="141"/>
    </row>
    <row r="81" spans="1:16" ht="18" customHeight="1">
      <c r="A81" s="29"/>
      <c r="B81" s="144"/>
      <c r="C81" s="144"/>
      <c r="D81" s="144"/>
      <c r="E81" s="144"/>
      <c r="F81" s="144"/>
      <c r="G81" s="144"/>
      <c r="H81" s="144"/>
      <c r="I81" s="157"/>
      <c r="J81" s="157"/>
      <c r="K81" s="158"/>
      <c r="L81" s="158"/>
      <c r="M81" s="158"/>
      <c r="N81" s="158"/>
      <c r="O81" s="158"/>
      <c r="P81" s="141"/>
    </row>
    <row r="82" spans="1:16" ht="18" customHeight="1">
      <c r="A82" s="29"/>
      <c r="B82" s="144"/>
      <c r="C82" s="144"/>
      <c r="D82" s="144"/>
      <c r="E82" s="144"/>
      <c r="F82" s="144"/>
      <c r="G82" s="144"/>
      <c r="H82" s="144"/>
      <c r="I82" s="157"/>
      <c r="J82" s="157"/>
      <c r="K82" s="158"/>
      <c r="L82" s="158"/>
      <c r="M82" s="158"/>
      <c r="N82" s="158"/>
      <c r="O82" s="158"/>
      <c r="P82" s="141"/>
    </row>
    <row r="83" spans="1:16" ht="18" customHeight="1">
      <c r="A83" s="29"/>
      <c r="B83" s="144"/>
      <c r="C83" s="144"/>
      <c r="D83" s="144"/>
      <c r="E83" s="144"/>
      <c r="F83" s="144"/>
      <c r="G83" s="144"/>
      <c r="H83" s="144"/>
      <c r="I83" s="157"/>
      <c r="J83" s="157"/>
      <c r="K83" s="158"/>
      <c r="L83" s="158"/>
      <c r="M83" s="158"/>
      <c r="N83" s="158"/>
      <c r="O83" s="158"/>
      <c r="P83" s="141"/>
    </row>
    <row r="84" spans="1:16" s="127" customFormat="1" ht="18" customHeight="1">
      <c r="A84" s="20"/>
      <c r="B84" s="129"/>
      <c r="C84" s="129"/>
      <c r="D84" s="129"/>
      <c r="E84" s="129"/>
      <c r="F84" s="129"/>
      <c r="G84" s="129"/>
      <c r="H84" s="129"/>
      <c r="I84" s="129"/>
      <c r="J84" s="129"/>
      <c r="K84" s="129"/>
      <c r="L84" s="129"/>
      <c r="M84" s="129"/>
      <c r="N84" s="129"/>
      <c r="O84" s="129"/>
      <c r="P84" s="129"/>
    </row>
    <row r="85" spans="1:16" s="127" customFormat="1" ht="18" customHeight="1">
      <c r="A85" s="20"/>
      <c r="B85" s="129"/>
      <c r="C85" s="129"/>
      <c r="D85" s="129"/>
      <c r="E85" s="129"/>
      <c r="F85" s="129"/>
      <c r="G85" s="129"/>
      <c r="H85" s="129"/>
      <c r="I85" s="129"/>
      <c r="J85" s="129"/>
      <c r="K85" s="129"/>
      <c r="L85" s="129"/>
      <c r="M85" s="129"/>
      <c r="N85" s="129"/>
      <c r="O85" s="129"/>
      <c r="P85" s="129"/>
    </row>
    <row r="86" spans="1:16" ht="18" customHeight="1">
      <c r="A86" s="29"/>
      <c r="B86" s="144"/>
      <c r="C86" s="144"/>
      <c r="D86" s="144"/>
      <c r="E86" s="144"/>
      <c r="F86" s="144"/>
      <c r="G86" s="144"/>
      <c r="H86" s="144"/>
      <c r="I86" s="160"/>
      <c r="J86" s="160"/>
      <c r="K86" s="158"/>
      <c r="L86" s="158"/>
      <c r="M86" s="158"/>
      <c r="N86" s="158"/>
      <c r="O86" s="158"/>
      <c r="P86" s="141"/>
    </row>
    <row r="87" spans="1:16" ht="18" customHeight="1">
      <c r="A87" s="29"/>
      <c r="B87" s="144"/>
      <c r="C87" s="144"/>
      <c r="D87" s="144"/>
      <c r="E87" s="144"/>
      <c r="F87" s="144"/>
      <c r="G87" s="144"/>
      <c r="H87" s="144"/>
      <c r="I87" s="157"/>
      <c r="J87" s="157"/>
      <c r="K87" s="158"/>
      <c r="L87" s="158"/>
      <c r="M87" s="158"/>
      <c r="N87" s="158"/>
      <c r="O87" s="158"/>
      <c r="P87" s="141"/>
    </row>
    <row r="88" spans="1:16" ht="18" customHeight="1">
      <c r="A88" s="29"/>
      <c r="B88" s="144"/>
      <c r="C88" s="144"/>
      <c r="D88" s="144"/>
      <c r="E88" s="144"/>
      <c r="F88" s="144"/>
      <c r="G88" s="144"/>
      <c r="H88" s="144"/>
      <c r="I88" s="157"/>
      <c r="J88" s="157"/>
      <c r="K88" s="158"/>
      <c r="L88" s="158"/>
      <c r="M88" s="158"/>
      <c r="N88" s="158"/>
      <c r="O88" s="158"/>
      <c r="P88" s="141"/>
    </row>
    <row r="89" spans="1:16" ht="18" customHeight="1">
      <c r="A89" s="29"/>
      <c r="B89" s="144"/>
      <c r="C89" s="144"/>
      <c r="D89" s="144"/>
      <c r="E89" s="144"/>
      <c r="F89" s="144"/>
      <c r="G89" s="144"/>
      <c r="H89" s="144"/>
      <c r="I89" s="157"/>
      <c r="J89" s="157"/>
      <c r="K89" s="158"/>
      <c r="L89" s="158"/>
      <c r="M89" s="158"/>
      <c r="N89" s="158"/>
      <c r="O89" s="158"/>
      <c r="P89" s="141"/>
    </row>
    <row r="90" spans="1:16" ht="18" customHeight="1">
      <c r="A90" s="29"/>
      <c r="B90" s="144"/>
      <c r="C90" s="144"/>
      <c r="D90" s="144"/>
      <c r="E90" s="144"/>
      <c r="F90" s="144"/>
      <c r="G90" s="144"/>
      <c r="H90" s="144"/>
      <c r="I90" s="157"/>
      <c r="J90" s="157"/>
      <c r="K90" s="158"/>
      <c r="L90" s="158"/>
      <c r="M90" s="158"/>
      <c r="N90" s="158"/>
      <c r="O90" s="158"/>
      <c r="P90" s="141"/>
    </row>
    <row r="91" spans="1:16" ht="18" customHeight="1">
      <c r="A91" s="20"/>
      <c r="B91" s="144"/>
      <c r="C91" s="144"/>
      <c r="D91" s="144"/>
      <c r="E91" s="144"/>
      <c r="F91" s="144"/>
      <c r="G91" s="144"/>
      <c r="H91" s="144"/>
      <c r="I91" s="157"/>
      <c r="J91" s="157"/>
      <c r="K91" s="158"/>
      <c r="L91" s="158"/>
      <c r="M91" s="158"/>
      <c r="N91" s="158"/>
      <c r="O91" s="158"/>
      <c r="P91" s="141"/>
    </row>
    <row r="92" spans="1:16" ht="18" customHeight="1">
      <c r="A92" s="29"/>
      <c r="B92" s="144"/>
      <c r="C92" s="144"/>
      <c r="D92" s="144"/>
      <c r="E92" s="144"/>
      <c r="F92" s="144"/>
      <c r="G92" s="144"/>
      <c r="H92" s="144"/>
      <c r="I92" s="157"/>
      <c r="J92" s="157"/>
      <c r="K92" s="158"/>
      <c r="L92" s="158"/>
      <c r="M92" s="158"/>
      <c r="N92" s="158"/>
      <c r="O92" s="158"/>
      <c r="P92" s="141"/>
    </row>
    <row r="93" spans="1:16" ht="18" customHeight="1">
      <c r="A93" s="29"/>
      <c r="B93" s="144"/>
      <c r="C93" s="144"/>
      <c r="D93" s="144"/>
      <c r="E93" s="144"/>
      <c r="F93" s="144"/>
      <c r="G93" s="144"/>
      <c r="H93" s="144"/>
      <c r="I93" s="157"/>
      <c r="J93" s="157"/>
      <c r="K93" s="158"/>
      <c r="L93" s="158"/>
      <c r="M93" s="158"/>
      <c r="N93" s="158"/>
      <c r="O93" s="158"/>
      <c r="P93" s="141"/>
    </row>
    <row r="94" spans="1:16" ht="18" customHeight="1">
      <c r="A94" s="29"/>
      <c r="B94" s="144"/>
      <c r="C94" s="144"/>
      <c r="D94" s="144"/>
      <c r="E94" s="144"/>
      <c r="F94" s="144"/>
      <c r="G94" s="144"/>
      <c r="H94" s="144"/>
      <c r="I94" s="157"/>
      <c r="J94" s="157"/>
      <c r="K94" s="158"/>
      <c r="L94" s="158"/>
      <c r="M94" s="158"/>
      <c r="N94" s="158"/>
      <c r="O94" s="158"/>
      <c r="P94" s="141"/>
    </row>
    <row r="95" spans="1:16" ht="18" customHeight="1">
      <c r="A95" s="29"/>
      <c r="B95" s="144"/>
      <c r="C95" s="144"/>
      <c r="D95" s="144"/>
      <c r="E95" s="144"/>
      <c r="F95" s="144"/>
      <c r="G95" s="144"/>
      <c r="H95" s="144"/>
      <c r="I95" s="157"/>
      <c r="J95" s="157"/>
      <c r="K95" s="158"/>
      <c r="L95" s="158"/>
      <c r="M95" s="158"/>
      <c r="N95" s="158"/>
      <c r="O95" s="158"/>
      <c r="P95" s="141"/>
    </row>
    <row r="96" spans="1:16" ht="18" customHeight="1">
      <c r="A96" s="29"/>
      <c r="B96" s="144"/>
      <c r="C96" s="144"/>
      <c r="D96" s="144"/>
      <c r="E96" s="144"/>
      <c r="F96" s="144"/>
      <c r="G96" s="144"/>
      <c r="H96" s="144"/>
      <c r="I96" s="157"/>
      <c r="J96" s="157"/>
      <c r="K96" s="158"/>
      <c r="L96" s="158"/>
      <c r="M96" s="158"/>
      <c r="N96" s="158"/>
      <c r="O96" s="158"/>
      <c r="P96" s="141"/>
    </row>
    <row r="97" spans="1:16" ht="18" customHeight="1">
      <c r="A97" s="29"/>
      <c r="B97" s="144"/>
      <c r="C97" s="144"/>
      <c r="D97" s="144"/>
      <c r="E97" s="144"/>
      <c r="F97" s="144"/>
      <c r="G97" s="144"/>
      <c r="H97" s="144"/>
      <c r="I97" s="157"/>
      <c r="J97" s="157"/>
      <c r="K97" s="158"/>
      <c r="L97" s="158"/>
      <c r="M97" s="158"/>
      <c r="N97" s="158"/>
      <c r="O97" s="158"/>
      <c r="P97" s="141"/>
    </row>
    <row r="98" spans="1:16" ht="18" customHeight="1">
      <c r="A98" s="29"/>
      <c r="B98" s="144"/>
      <c r="C98" s="144"/>
      <c r="D98" s="144"/>
      <c r="E98" s="144"/>
      <c r="F98" s="144"/>
      <c r="G98" s="144"/>
      <c r="H98" s="144"/>
      <c r="I98" s="157"/>
      <c r="J98" s="157"/>
      <c r="K98" s="158"/>
      <c r="L98" s="158"/>
      <c r="M98" s="158"/>
      <c r="N98" s="158"/>
      <c r="O98" s="158"/>
      <c r="P98" s="141"/>
    </row>
    <row r="99" spans="1:16" s="127" customFormat="1" ht="18" customHeight="1">
      <c r="A99" s="29"/>
      <c r="B99" s="144"/>
      <c r="C99" s="144"/>
      <c r="D99" s="144"/>
      <c r="E99" s="144"/>
      <c r="F99" s="144"/>
      <c r="G99" s="144"/>
      <c r="H99" s="144"/>
      <c r="K99" s="158"/>
      <c r="L99" s="158"/>
      <c r="M99" s="158"/>
      <c r="N99" s="158"/>
      <c r="O99" s="158"/>
    </row>
    <row r="100" spans="1:16" s="127" customFormat="1" ht="18" customHeight="1">
      <c r="A100" s="29"/>
      <c r="B100" s="144"/>
      <c r="C100" s="144"/>
      <c r="D100" s="144"/>
      <c r="E100" s="144"/>
      <c r="F100" s="144"/>
      <c r="G100" s="144"/>
      <c r="H100" s="144"/>
      <c r="K100" s="158"/>
      <c r="L100" s="158"/>
      <c r="M100" s="158"/>
      <c r="N100" s="158"/>
      <c r="O100" s="158"/>
    </row>
    <row r="101" spans="1:16" s="127" customFormat="1" ht="18" customHeight="1">
      <c r="A101" s="29"/>
      <c r="B101" s="144"/>
      <c r="C101" s="144"/>
      <c r="D101" s="144"/>
      <c r="E101" s="144"/>
      <c r="F101" s="144"/>
      <c r="G101" s="144"/>
      <c r="H101" s="144"/>
      <c r="K101" s="158"/>
      <c r="L101" s="158"/>
      <c r="M101" s="158"/>
      <c r="N101" s="158"/>
      <c r="O101" s="158"/>
    </row>
    <row r="102" spans="1:16" s="127" customFormat="1" ht="18" customHeight="1">
      <c r="A102" s="29"/>
      <c r="B102" s="144"/>
      <c r="C102" s="144"/>
      <c r="D102" s="144"/>
      <c r="E102" s="144"/>
      <c r="F102" s="144"/>
      <c r="G102" s="144"/>
      <c r="H102" s="144"/>
      <c r="K102" s="158"/>
      <c r="L102" s="158"/>
      <c r="M102" s="158"/>
      <c r="N102" s="158"/>
      <c r="O102" s="158"/>
    </row>
    <row r="103" spans="1:16" s="127" customFormat="1" ht="18" customHeight="1">
      <c r="A103" s="29"/>
      <c r="B103" s="144"/>
      <c r="C103" s="144"/>
      <c r="D103" s="144"/>
      <c r="E103" s="144"/>
      <c r="F103" s="144"/>
      <c r="G103" s="144"/>
      <c r="H103" s="144"/>
      <c r="K103" s="158"/>
      <c r="L103" s="158"/>
      <c r="M103" s="158"/>
      <c r="N103" s="158"/>
      <c r="O103" s="158"/>
    </row>
    <row r="104" spans="1:16" s="127" customFormat="1" ht="18" customHeight="1">
      <c r="A104" s="29"/>
      <c r="B104" s="144"/>
      <c r="C104" s="144"/>
      <c r="D104" s="144"/>
      <c r="E104" s="144"/>
      <c r="F104" s="144"/>
      <c r="G104" s="144"/>
      <c r="H104" s="144"/>
      <c r="K104" s="158"/>
      <c r="L104" s="158"/>
      <c r="M104" s="158"/>
      <c r="N104" s="158"/>
      <c r="O104" s="158"/>
    </row>
    <row r="105" spans="1:16" s="127" customFormat="1" ht="18" customHeight="1">
      <c r="A105" s="29"/>
      <c r="B105" s="144"/>
      <c r="C105" s="144"/>
      <c r="D105" s="144"/>
      <c r="E105" s="144"/>
      <c r="F105" s="144"/>
      <c r="G105" s="144"/>
      <c r="H105" s="144"/>
      <c r="K105" s="158"/>
      <c r="L105" s="158"/>
      <c r="M105" s="158"/>
      <c r="N105" s="158"/>
      <c r="O105" s="158"/>
    </row>
    <row r="106" spans="1:16" s="127" customFormat="1" ht="18" customHeight="1">
      <c r="A106" s="29"/>
      <c r="B106" s="144"/>
      <c r="C106" s="144"/>
      <c r="D106" s="144"/>
      <c r="E106" s="144"/>
      <c r="F106" s="144"/>
      <c r="G106" s="144"/>
      <c r="H106" s="144"/>
      <c r="K106" s="158"/>
      <c r="L106" s="158"/>
      <c r="M106" s="158"/>
      <c r="N106" s="158"/>
      <c r="O106" s="158"/>
    </row>
    <row r="107" spans="1:16" s="127" customFormat="1" ht="18" customHeight="1">
      <c r="A107" s="29"/>
      <c r="B107" s="144"/>
      <c r="C107" s="144"/>
      <c r="D107" s="144"/>
      <c r="E107" s="144"/>
      <c r="F107" s="144"/>
      <c r="G107" s="144"/>
      <c r="H107" s="144"/>
      <c r="K107" s="158"/>
      <c r="L107" s="158"/>
      <c r="M107" s="158"/>
      <c r="N107" s="158"/>
      <c r="O107" s="158"/>
    </row>
    <row r="108" spans="1:16" s="127" customFormat="1" ht="18" customHeight="1">
      <c r="A108" s="20"/>
      <c r="B108" s="144"/>
      <c r="C108" s="144"/>
      <c r="D108" s="144"/>
      <c r="E108" s="144"/>
      <c r="F108" s="144"/>
      <c r="G108" s="144"/>
      <c r="H108" s="144"/>
      <c r="K108" s="145"/>
      <c r="L108" s="145"/>
      <c r="M108" s="145"/>
      <c r="N108" s="145"/>
      <c r="O108" s="145"/>
    </row>
    <row r="109" spans="1:16" s="127" customFormat="1" ht="18" customHeight="1">
      <c r="A109" s="29"/>
      <c r="B109" s="144"/>
      <c r="C109" s="144"/>
      <c r="D109" s="144"/>
      <c r="E109" s="144"/>
      <c r="F109" s="144"/>
      <c r="G109" s="144"/>
      <c r="H109" s="144"/>
      <c r="K109" s="158"/>
      <c r="L109" s="158"/>
      <c r="M109" s="158"/>
      <c r="N109" s="158"/>
      <c r="O109" s="158"/>
    </row>
    <row r="110" spans="1:16" s="127" customFormat="1" ht="18" customHeight="1">
      <c r="A110" s="29"/>
      <c r="B110" s="144"/>
      <c r="C110" s="144"/>
      <c r="D110" s="144"/>
      <c r="E110" s="144"/>
      <c r="F110" s="144"/>
      <c r="G110" s="144"/>
      <c r="H110" s="144"/>
      <c r="K110" s="158"/>
      <c r="L110" s="158"/>
      <c r="M110" s="158"/>
      <c r="N110" s="158"/>
      <c r="O110" s="158"/>
    </row>
    <row r="111" spans="1:16" s="127" customFormat="1" ht="18" customHeight="1">
      <c r="A111" s="29"/>
      <c r="B111" s="144"/>
      <c r="C111" s="144"/>
      <c r="D111" s="144"/>
      <c r="E111" s="144"/>
      <c r="F111" s="144"/>
      <c r="G111" s="144"/>
      <c r="H111" s="144"/>
      <c r="K111" s="158"/>
      <c r="L111" s="158"/>
      <c r="M111" s="158"/>
      <c r="N111" s="158"/>
      <c r="O111" s="158"/>
    </row>
    <row r="112" spans="1:16" s="127" customFormat="1" ht="18" customHeight="1">
      <c r="A112" s="20"/>
      <c r="B112" s="129"/>
      <c r="C112" s="129"/>
      <c r="D112" s="129"/>
      <c r="E112" s="129"/>
      <c r="F112" s="129"/>
      <c r="G112" s="129"/>
      <c r="H112" s="129"/>
      <c r="I112" s="129"/>
      <c r="J112" s="129"/>
      <c r="K112" s="129"/>
      <c r="L112" s="129"/>
      <c r="M112" s="129"/>
      <c r="N112" s="129"/>
      <c r="O112" s="129"/>
      <c r="P112" s="129"/>
    </row>
    <row r="113" spans="1:16" s="127" customFormat="1" ht="18" customHeight="1">
      <c r="A113" s="29"/>
      <c r="B113" s="144"/>
      <c r="C113" s="144"/>
      <c r="D113" s="144"/>
      <c r="E113" s="144"/>
      <c r="F113" s="144"/>
      <c r="G113" s="144"/>
      <c r="H113" s="144"/>
      <c r="K113" s="158"/>
      <c r="L113" s="158"/>
      <c r="M113" s="158"/>
      <c r="N113" s="158"/>
      <c r="O113" s="158"/>
    </row>
    <row r="114" spans="1:16" s="127" customFormat="1" ht="18" customHeight="1">
      <c r="A114" s="29"/>
      <c r="B114" s="144"/>
      <c r="C114" s="144"/>
      <c r="D114" s="144"/>
      <c r="E114" s="144"/>
      <c r="F114" s="144"/>
      <c r="G114" s="144"/>
      <c r="H114" s="144"/>
      <c r="K114" s="158"/>
      <c r="L114" s="158"/>
      <c r="M114" s="158"/>
      <c r="N114" s="158"/>
      <c r="O114" s="158"/>
    </row>
    <row r="115" spans="1:16" s="127" customFormat="1" ht="18" customHeight="1">
      <c r="A115" s="29"/>
      <c r="B115" s="144"/>
      <c r="C115" s="144"/>
      <c r="D115" s="144"/>
      <c r="E115" s="144"/>
      <c r="F115" s="144"/>
      <c r="G115" s="144"/>
      <c r="H115" s="144"/>
      <c r="K115" s="158"/>
      <c r="L115" s="158"/>
      <c r="M115" s="158"/>
      <c r="N115" s="158"/>
      <c r="O115" s="158"/>
    </row>
    <row r="116" spans="1:16" s="127" customFormat="1" ht="18" customHeight="1">
      <c r="A116" s="29"/>
      <c r="B116" s="144"/>
      <c r="C116" s="144"/>
      <c r="D116" s="144"/>
      <c r="E116" s="144"/>
      <c r="F116" s="144"/>
      <c r="G116" s="144"/>
      <c r="H116" s="144"/>
      <c r="K116" s="158"/>
      <c r="L116" s="158"/>
      <c r="M116" s="158"/>
      <c r="N116" s="158"/>
      <c r="O116" s="158"/>
    </row>
    <row r="117" spans="1:16" s="127" customFormat="1" ht="18" customHeight="1">
      <c r="A117" s="29"/>
      <c r="B117" s="144"/>
      <c r="C117" s="144"/>
      <c r="D117" s="144"/>
      <c r="E117" s="144"/>
      <c r="F117" s="144"/>
      <c r="G117" s="144"/>
      <c r="H117" s="144"/>
      <c r="K117" s="158"/>
      <c r="L117" s="158"/>
      <c r="M117" s="158"/>
      <c r="N117" s="158"/>
      <c r="O117" s="158"/>
    </row>
    <row r="118" spans="1:16" s="127" customFormat="1" ht="18" customHeight="1">
      <c r="A118" s="29"/>
      <c r="B118" s="144"/>
      <c r="C118" s="144"/>
      <c r="D118" s="144"/>
      <c r="E118" s="144"/>
      <c r="F118" s="144"/>
      <c r="G118" s="144"/>
      <c r="H118" s="144"/>
      <c r="K118" s="158"/>
      <c r="L118" s="158"/>
      <c r="M118" s="158"/>
      <c r="N118" s="158"/>
      <c r="O118" s="158"/>
    </row>
    <row r="119" spans="1:16" s="127" customFormat="1" ht="18" customHeight="1">
      <c r="A119" s="29"/>
      <c r="B119" s="144"/>
      <c r="C119" s="144"/>
      <c r="D119" s="144"/>
      <c r="E119" s="144"/>
      <c r="F119" s="144"/>
      <c r="G119" s="144"/>
      <c r="H119" s="144"/>
      <c r="K119" s="158"/>
      <c r="L119" s="158"/>
      <c r="M119" s="158"/>
      <c r="N119" s="158"/>
      <c r="O119" s="158"/>
    </row>
    <row r="120" spans="1:16" s="127" customFormat="1" ht="18" customHeight="1">
      <c r="A120" s="29"/>
      <c r="B120" s="144"/>
      <c r="C120" s="144"/>
      <c r="D120" s="144"/>
      <c r="E120" s="144"/>
      <c r="F120" s="144"/>
      <c r="G120" s="144"/>
      <c r="H120" s="144"/>
      <c r="I120" s="130"/>
      <c r="J120" s="130"/>
      <c r="K120" s="158"/>
      <c r="L120" s="158"/>
      <c r="M120" s="158"/>
      <c r="N120" s="158"/>
      <c r="O120" s="158"/>
      <c r="P120" s="130"/>
    </row>
    <row r="121" spans="1:16" s="127" customFormat="1" ht="18" customHeight="1">
      <c r="A121" s="29"/>
      <c r="B121" s="144"/>
      <c r="C121" s="144"/>
      <c r="D121" s="144"/>
      <c r="E121" s="144"/>
      <c r="F121" s="144"/>
      <c r="G121" s="144"/>
      <c r="H121" s="144"/>
      <c r="I121" s="130"/>
      <c r="J121" s="130"/>
      <c r="K121" s="158"/>
      <c r="L121" s="158"/>
      <c r="M121" s="158"/>
      <c r="N121" s="158"/>
      <c r="O121" s="158"/>
      <c r="P121" s="130"/>
    </row>
    <row r="122" spans="1:16" s="127" customFormat="1" ht="18" customHeight="1">
      <c r="A122" s="29"/>
      <c r="B122" s="144"/>
      <c r="C122" s="144"/>
      <c r="D122" s="144"/>
      <c r="E122" s="144"/>
      <c r="F122" s="144"/>
      <c r="G122" s="144"/>
      <c r="H122" s="144"/>
      <c r="I122" s="130"/>
      <c r="J122" s="130"/>
      <c r="K122" s="158"/>
      <c r="L122" s="158"/>
      <c r="M122" s="158"/>
      <c r="N122" s="158"/>
      <c r="O122" s="158"/>
      <c r="P122" s="130"/>
    </row>
    <row r="123" spans="1:16" s="127" customFormat="1" ht="18" customHeight="1">
      <c r="A123" s="29"/>
      <c r="B123" s="144"/>
      <c r="C123" s="144"/>
      <c r="D123" s="144"/>
      <c r="E123" s="144"/>
      <c r="F123" s="144"/>
      <c r="G123" s="144"/>
      <c r="H123" s="144"/>
      <c r="I123" s="130"/>
      <c r="J123" s="130"/>
      <c r="K123" s="158"/>
      <c r="L123" s="158"/>
      <c r="M123" s="158"/>
      <c r="N123" s="158"/>
      <c r="O123" s="158"/>
      <c r="P123" s="130"/>
    </row>
    <row r="124" spans="1:16" s="127" customFormat="1" ht="18" customHeight="1">
      <c r="A124" s="29"/>
      <c r="B124" s="144"/>
      <c r="C124" s="144"/>
      <c r="D124" s="144"/>
      <c r="E124" s="144"/>
      <c r="F124" s="144"/>
      <c r="G124" s="144"/>
      <c r="H124" s="144"/>
      <c r="I124" s="130"/>
      <c r="J124" s="130"/>
      <c r="K124" s="158"/>
      <c r="L124" s="158"/>
      <c r="M124" s="158"/>
      <c r="N124" s="158"/>
      <c r="O124" s="158"/>
      <c r="P124" s="130"/>
    </row>
    <row r="125" spans="1:16" ht="18" customHeight="1">
      <c r="A125" s="29"/>
      <c r="B125" s="144"/>
      <c r="C125" s="144"/>
      <c r="D125" s="144"/>
      <c r="E125" s="144"/>
      <c r="F125" s="144"/>
      <c r="G125" s="144"/>
      <c r="H125" s="144"/>
      <c r="I125" s="130"/>
      <c r="J125" s="130"/>
      <c r="K125" s="158"/>
      <c r="L125" s="158"/>
      <c r="M125" s="158"/>
      <c r="N125" s="158"/>
      <c r="O125" s="158"/>
      <c r="P125" s="130"/>
    </row>
    <row r="126" spans="1:16" ht="18" customHeight="1">
      <c r="A126" s="29"/>
      <c r="B126" s="144"/>
      <c r="C126" s="144"/>
      <c r="D126" s="144"/>
      <c r="E126" s="144"/>
      <c r="F126" s="144"/>
      <c r="G126" s="144"/>
      <c r="H126" s="144"/>
      <c r="I126" s="130"/>
      <c r="J126" s="130"/>
      <c r="K126" s="158"/>
      <c r="L126" s="158"/>
      <c r="M126" s="158"/>
      <c r="N126" s="158"/>
      <c r="O126" s="158"/>
      <c r="P126" s="130"/>
    </row>
    <row r="127" spans="1:16" ht="18" customHeight="1">
      <c r="A127" s="29"/>
      <c r="B127" s="144"/>
      <c r="C127" s="144"/>
      <c r="D127" s="144"/>
      <c r="E127" s="144"/>
      <c r="F127" s="144"/>
      <c r="G127" s="144"/>
      <c r="H127" s="144"/>
      <c r="I127" s="130"/>
      <c r="J127" s="130"/>
      <c r="K127" s="158"/>
      <c r="L127" s="158"/>
      <c r="M127" s="158"/>
      <c r="N127" s="158"/>
      <c r="O127" s="158"/>
      <c r="P127" s="130"/>
    </row>
    <row r="128" spans="1:16" ht="18" customHeight="1">
      <c r="A128" s="29"/>
      <c r="B128" s="144"/>
      <c r="C128" s="144"/>
      <c r="D128" s="144"/>
      <c r="E128" s="144"/>
      <c r="F128" s="144"/>
      <c r="G128" s="144"/>
      <c r="H128" s="144"/>
      <c r="I128" s="130"/>
      <c r="J128" s="130"/>
      <c r="K128" s="158"/>
      <c r="L128" s="158"/>
      <c r="M128" s="158"/>
      <c r="N128" s="158"/>
      <c r="O128" s="158"/>
      <c r="P128" s="130"/>
    </row>
    <row r="129" spans="1:16" ht="18" customHeight="1">
      <c r="A129" s="29"/>
      <c r="B129" s="144"/>
      <c r="C129" s="144"/>
      <c r="D129" s="144"/>
      <c r="E129" s="144"/>
      <c r="F129" s="144"/>
      <c r="G129" s="144"/>
      <c r="H129" s="144"/>
      <c r="I129" s="130"/>
      <c r="J129" s="130"/>
      <c r="K129" s="158"/>
      <c r="L129" s="158"/>
      <c r="M129" s="158"/>
      <c r="N129" s="158"/>
      <c r="O129" s="158"/>
      <c r="P129" s="130"/>
    </row>
    <row r="130" spans="1:16" ht="18" customHeight="1">
      <c r="A130" s="29"/>
      <c r="B130" s="144"/>
      <c r="C130" s="144"/>
      <c r="D130" s="144"/>
      <c r="E130" s="144"/>
      <c r="F130" s="144"/>
      <c r="G130" s="144"/>
      <c r="H130" s="144"/>
      <c r="I130" s="130"/>
      <c r="J130" s="130"/>
      <c r="K130" s="158"/>
      <c r="L130" s="158"/>
      <c r="M130" s="158"/>
      <c r="N130" s="158"/>
      <c r="O130" s="158"/>
      <c r="P130" s="130"/>
    </row>
    <row r="131" spans="1:16" ht="18" customHeight="1">
      <c r="A131" s="29"/>
      <c r="B131" s="144"/>
      <c r="C131" s="144"/>
      <c r="D131" s="144"/>
      <c r="E131" s="144"/>
      <c r="F131" s="144"/>
      <c r="G131" s="144"/>
      <c r="H131" s="144"/>
      <c r="I131" s="130"/>
      <c r="J131" s="130"/>
      <c r="K131" s="158"/>
      <c r="L131" s="158"/>
      <c r="M131" s="158"/>
      <c r="N131" s="158"/>
      <c r="O131" s="158"/>
      <c r="P131" s="130"/>
    </row>
    <row r="132" spans="1:16" ht="18" customHeight="1">
      <c r="A132" s="29"/>
      <c r="B132" s="144"/>
      <c r="C132" s="144"/>
      <c r="D132" s="144"/>
      <c r="E132" s="144"/>
      <c r="F132" s="144"/>
      <c r="G132" s="144"/>
      <c r="H132" s="144"/>
      <c r="I132" s="130"/>
      <c r="J132" s="130"/>
      <c r="K132" s="158"/>
      <c r="L132" s="158"/>
      <c r="M132" s="158"/>
      <c r="N132" s="158"/>
      <c r="O132" s="158"/>
      <c r="P132" s="130"/>
    </row>
    <row r="133" spans="1:16" ht="18" customHeight="1">
      <c r="A133" s="29"/>
      <c r="B133" s="144"/>
      <c r="C133" s="144"/>
      <c r="D133" s="144"/>
      <c r="E133" s="144"/>
      <c r="F133" s="144"/>
      <c r="G133" s="144"/>
      <c r="H133" s="144"/>
      <c r="I133" s="130"/>
      <c r="J133" s="130"/>
      <c r="K133" s="158"/>
      <c r="L133" s="158"/>
      <c r="M133" s="158"/>
      <c r="N133" s="158"/>
      <c r="O133" s="158"/>
      <c r="P133" s="130"/>
    </row>
    <row r="134" spans="1:16" ht="18" customHeight="1">
      <c r="A134" s="29"/>
      <c r="B134" s="144"/>
      <c r="C134" s="144"/>
      <c r="D134" s="144"/>
      <c r="E134" s="144"/>
      <c r="F134" s="144"/>
      <c r="G134" s="144"/>
      <c r="H134" s="144"/>
      <c r="I134" s="130"/>
      <c r="J134" s="130"/>
      <c r="K134" s="158"/>
      <c r="L134" s="158"/>
      <c r="M134" s="158"/>
      <c r="N134" s="158"/>
      <c r="O134" s="158"/>
      <c r="P134" s="130"/>
    </row>
    <row r="135" spans="1:16" ht="18" customHeight="1">
      <c r="A135" s="29"/>
      <c r="B135" s="144"/>
      <c r="C135" s="144"/>
      <c r="D135" s="144"/>
      <c r="E135" s="144"/>
      <c r="F135" s="144"/>
      <c r="G135" s="144"/>
      <c r="H135" s="144"/>
      <c r="I135" s="130"/>
      <c r="J135" s="130"/>
      <c r="K135" s="158"/>
      <c r="L135" s="158"/>
      <c r="M135" s="158"/>
      <c r="N135" s="158"/>
      <c r="O135" s="158"/>
      <c r="P135" s="130"/>
    </row>
    <row r="136" spans="1:16" ht="18" customHeight="1">
      <c r="A136" s="29"/>
      <c r="B136" s="144"/>
      <c r="C136" s="144"/>
      <c r="D136" s="144"/>
      <c r="E136" s="144"/>
      <c r="F136" s="144"/>
      <c r="G136" s="144"/>
      <c r="H136" s="144"/>
      <c r="I136" s="130"/>
      <c r="J136" s="130"/>
      <c r="K136" s="158"/>
      <c r="L136" s="158"/>
      <c r="M136" s="158"/>
      <c r="N136" s="158"/>
      <c r="O136" s="158"/>
      <c r="P136" s="130"/>
    </row>
    <row r="137" spans="1:16" ht="18" customHeight="1">
      <c r="A137" s="29"/>
      <c r="B137" s="144"/>
      <c r="C137" s="144"/>
      <c r="D137" s="144"/>
      <c r="E137" s="144"/>
      <c r="F137" s="144"/>
      <c r="G137" s="144"/>
      <c r="H137" s="144"/>
      <c r="I137" s="130"/>
      <c r="J137" s="130"/>
      <c r="K137" s="158"/>
      <c r="L137" s="158"/>
      <c r="M137" s="158"/>
      <c r="N137" s="158"/>
      <c r="O137" s="158"/>
      <c r="P137" s="130"/>
    </row>
    <row r="138" spans="1:16" ht="18" customHeight="1">
      <c r="A138" s="29"/>
      <c r="B138" s="144"/>
      <c r="C138" s="144"/>
      <c r="D138" s="144"/>
      <c r="E138" s="144"/>
      <c r="F138" s="144"/>
      <c r="G138" s="144"/>
      <c r="H138" s="144"/>
      <c r="I138" s="160"/>
      <c r="J138" s="160"/>
      <c r="K138" s="158"/>
      <c r="L138" s="158"/>
      <c r="M138" s="158"/>
      <c r="N138" s="158"/>
      <c r="O138" s="158"/>
      <c r="P138" s="141"/>
    </row>
    <row r="139" spans="1:16" ht="18" customHeight="1">
      <c r="A139" s="29"/>
      <c r="B139" s="144"/>
      <c r="C139" s="144"/>
      <c r="D139" s="144"/>
      <c r="E139" s="144"/>
      <c r="F139" s="144"/>
      <c r="G139" s="144"/>
      <c r="H139" s="144"/>
      <c r="I139" s="160"/>
      <c r="J139" s="160"/>
      <c r="K139" s="158"/>
      <c r="L139" s="158"/>
      <c r="M139" s="158"/>
      <c r="N139" s="158"/>
      <c r="O139" s="158"/>
      <c r="P139" s="141"/>
    </row>
    <row r="140" spans="1:16" ht="18" customHeight="1">
      <c r="A140" s="29"/>
      <c r="B140" s="144"/>
      <c r="C140" s="144"/>
      <c r="D140" s="144"/>
      <c r="E140" s="144"/>
      <c r="F140" s="144"/>
      <c r="G140" s="144"/>
      <c r="H140" s="144"/>
      <c r="I140" s="160"/>
      <c r="J140" s="160"/>
      <c r="K140" s="158"/>
      <c r="L140" s="158"/>
      <c r="M140" s="158"/>
      <c r="N140" s="158"/>
      <c r="O140" s="158"/>
      <c r="P140" s="141"/>
    </row>
    <row r="141" spans="1:16" ht="18" customHeight="1">
      <c r="A141" s="20"/>
      <c r="B141" s="144"/>
      <c r="C141" s="144"/>
      <c r="D141" s="144"/>
      <c r="E141" s="144"/>
      <c r="F141" s="144"/>
      <c r="G141" s="144"/>
      <c r="H141" s="144"/>
      <c r="I141" s="160"/>
      <c r="J141" s="160"/>
      <c r="K141" s="158"/>
      <c r="L141" s="158"/>
      <c r="M141" s="158"/>
      <c r="N141" s="158"/>
      <c r="O141" s="158"/>
      <c r="P141" s="141"/>
    </row>
    <row r="142" spans="1:16" ht="18" customHeight="1">
      <c r="A142" s="29"/>
      <c r="B142" s="144"/>
      <c r="C142" s="144"/>
      <c r="D142" s="144"/>
      <c r="E142" s="144"/>
      <c r="F142" s="144"/>
      <c r="G142" s="144"/>
      <c r="H142" s="144"/>
      <c r="I142" s="160"/>
      <c r="J142" s="160"/>
      <c r="K142" s="158"/>
      <c r="L142" s="158"/>
      <c r="M142" s="158"/>
      <c r="N142" s="158"/>
      <c r="O142" s="158"/>
      <c r="P142" s="141"/>
    </row>
    <row r="143" spans="1:16" ht="18" customHeight="1">
      <c r="A143" s="29"/>
      <c r="B143" s="144"/>
      <c r="C143" s="144"/>
      <c r="D143" s="144"/>
      <c r="E143" s="144"/>
      <c r="F143" s="144"/>
      <c r="G143" s="144"/>
      <c r="H143" s="144"/>
      <c r="I143" s="157"/>
      <c r="J143" s="157"/>
      <c r="K143" s="158"/>
      <c r="L143" s="158"/>
      <c r="M143" s="158"/>
      <c r="N143" s="158"/>
      <c r="O143" s="158"/>
      <c r="P143" s="141"/>
    </row>
    <row r="144" spans="1:16" ht="18" customHeight="1">
      <c r="A144" s="29"/>
      <c r="B144" s="144"/>
      <c r="C144" s="144"/>
      <c r="D144" s="144"/>
      <c r="E144" s="144"/>
      <c r="F144" s="144"/>
      <c r="G144" s="144"/>
      <c r="H144" s="144"/>
      <c r="I144" s="157"/>
      <c r="J144" s="157"/>
      <c r="K144" s="158"/>
      <c r="L144" s="158"/>
      <c r="M144" s="158"/>
      <c r="N144" s="158"/>
      <c r="O144" s="158"/>
      <c r="P144" s="141"/>
    </row>
    <row r="145" spans="1:16" ht="18" customHeight="1">
      <c r="A145" s="29"/>
      <c r="B145" s="144"/>
      <c r="C145" s="144"/>
      <c r="D145" s="144"/>
      <c r="E145" s="144"/>
      <c r="F145" s="144"/>
      <c r="G145" s="144"/>
      <c r="H145" s="144"/>
      <c r="I145" s="157"/>
      <c r="J145" s="157"/>
      <c r="K145" s="158"/>
      <c r="L145" s="158"/>
      <c r="M145" s="158"/>
      <c r="N145" s="158"/>
      <c r="O145" s="158"/>
      <c r="P145" s="141"/>
    </row>
    <row r="146" spans="1:16" ht="18" customHeight="1">
      <c r="A146" s="29"/>
      <c r="B146" s="144"/>
      <c r="C146" s="144"/>
      <c r="D146" s="144"/>
      <c r="E146" s="144"/>
      <c r="F146" s="144"/>
      <c r="G146" s="144"/>
      <c r="H146" s="144"/>
      <c r="I146" s="157"/>
      <c r="J146" s="157"/>
      <c r="K146" s="158"/>
      <c r="L146" s="158"/>
      <c r="M146" s="158"/>
      <c r="N146" s="158"/>
      <c r="O146" s="158"/>
      <c r="P146" s="141"/>
    </row>
    <row r="147" spans="1:16" ht="18" customHeight="1">
      <c r="A147" s="29"/>
      <c r="B147" s="144"/>
      <c r="C147" s="144"/>
      <c r="D147" s="144"/>
      <c r="E147" s="144"/>
      <c r="F147" s="144"/>
      <c r="G147" s="144"/>
      <c r="H147" s="144"/>
      <c r="I147" s="157"/>
      <c r="J147" s="157"/>
      <c r="K147" s="158"/>
      <c r="L147" s="158"/>
      <c r="M147" s="158"/>
      <c r="N147" s="158"/>
      <c r="O147" s="158"/>
      <c r="P147" s="141"/>
    </row>
    <row r="148" spans="1:16" ht="18" customHeight="1">
      <c r="A148" s="29"/>
      <c r="B148" s="144"/>
      <c r="C148" s="144"/>
      <c r="D148" s="144"/>
      <c r="E148" s="144"/>
      <c r="F148" s="144"/>
      <c r="G148" s="144"/>
      <c r="H148" s="144"/>
      <c r="I148" s="157"/>
      <c r="J148" s="157"/>
      <c r="K148" s="158"/>
      <c r="L148" s="158"/>
      <c r="M148" s="158"/>
      <c r="N148" s="158"/>
      <c r="O148" s="158"/>
      <c r="P148" s="141"/>
    </row>
    <row r="149" spans="1:16" ht="18" customHeight="1">
      <c r="A149" s="29"/>
      <c r="B149" s="144"/>
      <c r="C149" s="144"/>
      <c r="D149" s="144"/>
      <c r="E149" s="144"/>
      <c r="F149" s="144"/>
      <c r="G149" s="144"/>
      <c r="H149" s="144"/>
      <c r="I149" s="157"/>
      <c r="J149" s="157"/>
      <c r="K149" s="158"/>
      <c r="L149" s="158"/>
      <c r="M149" s="158"/>
      <c r="N149" s="158"/>
      <c r="O149" s="158"/>
      <c r="P149" s="141"/>
    </row>
    <row r="150" spans="1:16" ht="18" customHeight="1">
      <c r="A150" s="29"/>
      <c r="B150" s="144"/>
      <c r="C150" s="144"/>
      <c r="D150" s="144"/>
      <c r="E150" s="144"/>
      <c r="F150" s="144"/>
      <c r="G150" s="144"/>
      <c r="H150" s="144"/>
      <c r="I150" s="157"/>
      <c r="J150" s="157"/>
      <c r="K150" s="158"/>
      <c r="L150" s="158"/>
      <c r="M150" s="158"/>
      <c r="N150" s="158"/>
      <c r="O150" s="158"/>
      <c r="P150" s="141"/>
    </row>
    <row r="151" spans="1:16" s="20" customFormat="1" ht="18" customHeight="1"/>
    <row r="152" spans="1:16" ht="18" customHeight="1">
      <c r="A152" s="29"/>
      <c r="B152" s="144"/>
      <c r="C152" s="144"/>
      <c r="D152" s="144"/>
      <c r="E152" s="144"/>
      <c r="F152" s="144"/>
      <c r="G152" s="144"/>
      <c r="H152" s="144"/>
      <c r="I152" s="157"/>
      <c r="J152" s="157"/>
      <c r="K152" s="158"/>
      <c r="L152" s="158"/>
      <c r="M152" s="158"/>
      <c r="N152" s="158"/>
      <c r="O152" s="158"/>
      <c r="P152" s="141"/>
    </row>
    <row r="153" spans="1:16" ht="18" customHeight="1">
      <c r="A153" s="29"/>
      <c r="B153" s="144"/>
      <c r="C153" s="144"/>
      <c r="D153" s="144"/>
      <c r="E153" s="144"/>
      <c r="F153" s="144"/>
      <c r="G153" s="144"/>
      <c r="H153" s="144"/>
      <c r="I153" s="157"/>
      <c r="J153" s="157"/>
      <c r="K153" s="158"/>
      <c r="L153" s="158"/>
      <c r="M153" s="158"/>
      <c r="N153" s="158"/>
      <c r="O153" s="158"/>
      <c r="P153" s="141"/>
    </row>
    <row r="154" spans="1:16" s="127" customFormat="1" ht="18" customHeight="1">
      <c r="A154" s="20"/>
      <c r="B154" s="144"/>
      <c r="C154" s="144"/>
      <c r="D154" s="144"/>
      <c r="E154" s="144"/>
      <c r="F154" s="144"/>
      <c r="G154" s="144"/>
      <c r="H154" s="144"/>
      <c r="I154" s="157"/>
      <c r="J154" s="157"/>
      <c r="K154" s="145"/>
      <c r="L154" s="145"/>
      <c r="M154" s="145"/>
      <c r="N154" s="145"/>
      <c r="O154" s="145"/>
      <c r="P154" s="141"/>
    </row>
    <row r="155" spans="1:16" s="127" customFormat="1" ht="18" customHeight="1">
      <c r="A155" s="29"/>
      <c r="B155" s="144"/>
      <c r="C155" s="144"/>
      <c r="D155" s="144"/>
      <c r="E155" s="144"/>
      <c r="F155" s="144"/>
      <c r="G155" s="144"/>
      <c r="H155" s="144"/>
      <c r="I155" s="157"/>
      <c r="J155" s="157"/>
      <c r="K155" s="158"/>
      <c r="L155" s="158"/>
      <c r="M155" s="158"/>
      <c r="N155" s="158"/>
      <c r="O155" s="158"/>
      <c r="P155" s="141"/>
    </row>
    <row r="156" spans="1:16" s="127" customFormat="1" ht="18" customHeight="1">
      <c r="A156" s="29"/>
      <c r="B156" s="144"/>
      <c r="C156" s="144"/>
      <c r="D156" s="144"/>
      <c r="E156" s="144"/>
      <c r="F156" s="144"/>
      <c r="G156" s="144"/>
      <c r="H156" s="144"/>
      <c r="K156" s="158"/>
      <c r="L156" s="158"/>
      <c r="M156" s="158"/>
      <c r="N156" s="158"/>
      <c r="O156" s="158"/>
    </row>
    <row r="157" spans="1:16" s="127" customFormat="1" ht="18" customHeight="1">
      <c r="A157" s="29"/>
      <c r="B157" s="144"/>
      <c r="C157" s="144"/>
      <c r="D157" s="144"/>
      <c r="E157" s="144"/>
      <c r="F157" s="144"/>
      <c r="G157" s="144"/>
      <c r="H157" s="144"/>
      <c r="K157" s="158"/>
      <c r="L157" s="158"/>
      <c r="M157" s="158"/>
      <c r="N157" s="158"/>
      <c r="O157" s="158"/>
    </row>
    <row r="158" spans="1:16" s="127" customFormat="1" ht="18" customHeight="1">
      <c r="A158" s="29"/>
      <c r="B158" s="144"/>
      <c r="C158" s="144"/>
      <c r="D158" s="144"/>
      <c r="E158" s="144"/>
      <c r="F158" s="144"/>
      <c r="G158" s="144"/>
      <c r="H158" s="144"/>
      <c r="K158" s="158"/>
      <c r="L158" s="158"/>
      <c r="M158" s="158"/>
      <c r="N158" s="158"/>
      <c r="O158" s="158"/>
    </row>
    <row r="159" spans="1:16" s="127" customFormat="1" ht="18" customHeight="1">
      <c r="A159" s="29"/>
      <c r="B159" s="144"/>
      <c r="C159" s="144"/>
      <c r="D159" s="144"/>
      <c r="E159" s="144"/>
      <c r="F159" s="144"/>
      <c r="G159" s="144"/>
      <c r="H159" s="144"/>
      <c r="K159" s="158"/>
      <c r="L159" s="158"/>
      <c r="M159" s="158"/>
      <c r="N159" s="158"/>
      <c r="O159" s="158"/>
    </row>
    <row r="160" spans="1:16" s="127" customFormat="1" ht="18" customHeight="1">
      <c r="A160" s="29"/>
      <c r="B160" s="144"/>
      <c r="C160" s="144"/>
      <c r="D160" s="144"/>
      <c r="E160" s="144"/>
      <c r="F160" s="144"/>
      <c r="G160" s="144"/>
      <c r="H160" s="144"/>
      <c r="K160" s="158"/>
      <c r="L160" s="158"/>
      <c r="M160" s="158"/>
      <c r="N160" s="158"/>
      <c r="O160" s="158"/>
    </row>
    <row r="161" spans="1:16" s="127" customFormat="1" ht="18" customHeight="1">
      <c r="A161" s="29"/>
      <c r="B161" s="144"/>
      <c r="C161" s="144"/>
      <c r="D161" s="144"/>
      <c r="E161" s="144"/>
      <c r="F161" s="144"/>
      <c r="G161" s="144"/>
      <c r="H161" s="144"/>
      <c r="K161" s="158"/>
      <c r="L161" s="158"/>
      <c r="M161" s="158"/>
      <c r="N161" s="158"/>
      <c r="O161" s="158"/>
    </row>
    <row r="162" spans="1:16" s="127" customFormat="1" ht="18" customHeight="1">
      <c r="A162" s="29"/>
      <c r="B162" s="144"/>
      <c r="C162" s="144"/>
      <c r="D162" s="144"/>
      <c r="E162" s="144"/>
      <c r="F162" s="144"/>
      <c r="G162" s="144"/>
      <c r="H162" s="144"/>
      <c r="K162" s="158"/>
      <c r="L162" s="158"/>
      <c r="M162" s="158"/>
      <c r="N162" s="158"/>
      <c r="O162" s="158"/>
    </row>
    <row r="163" spans="1:16" s="127" customFormat="1" ht="18" customHeight="1">
      <c r="A163" s="29"/>
      <c r="B163" s="144"/>
      <c r="C163" s="144"/>
      <c r="D163" s="144"/>
      <c r="E163" s="144"/>
      <c r="F163" s="144"/>
      <c r="G163" s="144"/>
      <c r="H163" s="144"/>
      <c r="K163" s="158"/>
      <c r="L163" s="158"/>
      <c r="M163" s="158"/>
      <c r="N163" s="158"/>
      <c r="O163" s="158"/>
    </row>
    <row r="164" spans="1:16" s="127" customFormat="1" ht="18" customHeight="1">
      <c r="A164" s="29"/>
      <c r="B164" s="144"/>
      <c r="C164" s="144"/>
      <c r="D164" s="144"/>
      <c r="E164" s="144"/>
      <c r="F164" s="144"/>
      <c r="G164" s="144"/>
      <c r="H164" s="144"/>
      <c r="K164" s="158"/>
      <c r="L164" s="158"/>
      <c r="M164" s="158"/>
      <c r="N164" s="158"/>
      <c r="O164" s="158"/>
    </row>
    <row r="165" spans="1:16" s="127" customFormat="1" ht="18" customHeight="1">
      <c r="A165" s="29"/>
      <c r="B165" s="144"/>
      <c r="C165" s="144"/>
      <c r="D165" s="144"/>
      <c r="E165" s="144"/>
      <c r="F165" s="144"/>
      <c r="G165" s="144"/>
      <c r="H165" s="144"/>
      <c r="K165" s="158"/>
      <c r="L165" s="158"/>
      <c r="M165" s="158"/>
      <c r="N165" s="158"/>
      <c r="O165" s="158"/>
    </row>
    <row r="166" spans="1:16" s="127" customFormat="1" ht="18" customHeight="1">
      <c r="A166" s="29"/>
      <c r="B166" s="144"/>
      <c r="C166" s="144"/>
      <c r="D166" s="144"/>
      <c r="E166" s="144"/>
      <c r="F166" s="144"/>
      <c r="G166" s="144"/>
      <c r="H166" s="144"/>
      <c r="K166" s="158"/>
      <c r="L166" s="158"/>
      <c r="M166" s="158"/>
      <c r="N166" s="158"/>
      <c r="O166" s="158"/>
    </row>
    <row r="167" spans="1:16" s="127" customFormat="1" ht="18" customHeight="1">
      <c r="A167" s="29"/>
      <c r="B167" s="144"/>
      <c r="C167" s="144"/>
      <c r="D167" s="144"/>
      <c r="E167" s="144"/>
      <c r="F167" s="144"/>
      <c r="G167" s="144"/>
      <c r="H167" s="144"/>
      <c r="K167" s="158"/>
      <c r="L167" s="158"/>
      <c r="M167" s="158"/>
      <c r="N167" s="158"/>
      <c r="O167" s="158"/>
    </row>
    <row r="168" spans="1:16" s="127" customFormat="1" ht="18" customHeight="1">
      <c r="A168" s="29"/>
      <c r="B168" s="144"/>
      <c r="C168" s="144"/>
      <c r="D168" s="144"/>
      <c r="E168" s="144"/>
      <c r="F168" s="144"/>
      <c r="G168" s="144"/>
      <c r="H168" s="144"/>
      <c r="K168" s="158"/>
      <c r="L168" s="158"/>
      <c r="M168" s="158"/>
      <c r="N168" s="158"/>
      <c r="O168" s="158"/>
    </row>
    <row r="169" spans="1:16" s="127" customFormat="1" ht="18" customHeight="1">
      <c r="A169" s="29"/>
      <c r="B169" s="144"/>
      <c r="C169" s="144"/>
      <c r="D169" s="144"/>
      <c r="E169" s="144"/>
      <c r="F169" s="144"/>
      <c r="G169" s="144"/>
      <c r="H169" s="144"/>
      <c r="K169" s="158"/>
      <c r="L169" s="158"/>
      <c r="M169" s="158"/>
      <c r="N169" s="158"/>
      <c r="O169" s="158"/>
    </row>
    <row r="170" spans="1:16" s="127" customFormat="1" ht="18" customHeight="1">
      <c r="A170" s="29"/>
      <c r="B170" s="144"/>
      <c r="C170" s="144"/>
      <c r="D170" s="144"/>
      <c r="E170" s="144"/>
      <c r="F170" s="144"/>
      <c r="G170" s="144"/>
      <c r="H170" s="144"/>
      <c r="K170" s="158"/>
      <c r="L170" s="158"/>
      <c r="M170" s="158"/>
      <c r="N170" s="158"/>
      <c r="O170" s="158"/>
    </row>
    <row r="171" spans="1:16" ht="18" customHeight="1">
      <c r="A171" s="29"/>
      <c r="B171" s="144"/>
      <c r="C171" s="144"/>
      <c r="D171" s="144"/>
      <c r="E171" s="144"/>
      <c r="F171" s="144"/>
      <c r="G171" s="144"/>
      <c r="H171" s="144"/>
      <c r="I171" s="127"/>
      <c r="J171" s="127"/>
      <c r="K171" s="158"/>
      <c r="L171" s="158"/>
      <c r="M171" s="158"/>
      <c r="N171" s="158"/>
      <c r="O171" s="158"/>
      <c r="P171" s="127"/>
    </row>
    <row r="172" spans="1:16" ht="18" customHeight="1">
      <c r="A172" s="20"/>
      <c r="B172" s="144"/>
      <c r="C172" s="144"/>
      <c r="D172" s="144"/>
      <c r="E172" s="144"/>
      <c r="F172" s="144"/>
      <c r="G172" s="144"/>
      <c r="H172" s="144"/>
      <c r="I172" s="127"/>
      <c r="J172" s="127"/>
      <c r="K172" s="158"/>
      <c r="L172" s="158"/>
      <c r="M172" s="158"/>
      <c r="N172" s="158"/>
      <c r="O172" s="158"/>
      <c r="P172" s="127"/>
    </row>
    <row r="173" spans="1:16" ht="18" customHeight="1">
      <c r="A173" s="29"/>
      <c r="B173" s="144"/>
      <c r="C173" s="144"/>
      <c r="D173" s="144"/>
      <c r="E173" s="144"/>
      <c r="F173" s="144"/>
      <c r="G173" s="144"/>
      <c r="H173" s="144"/>
      <c r="I173" s="127"/>
      <c r="J173" s="127"/>
      <c r="K173" s="158"/>
      <c r="L173" s="158"/>
      <c r="M173" s="158"/>
      <c r="N173" s="158"/>
      <c r="O173" s="158"/>
      <c r="P173" s="127"/>
    </row>
    <row r="174" spans="1:16" ht="18" customHeight="1">
      <c r="A174" s="29"/>
      <c r="B174" s="144"/>
      <c r="C174" s="144"/>
      <c r="D174" s="144"/>
      <c r="E174" s="144"/>
      <c r="F174" s="144"/>
      <c r="G174" s="144"/>
      <c r="H174" s="144"/>
      <c r="I174" s="127"/>
      <c r="J174" s="127"/>
      <c r="K174" s="158"/>
      <c r="L174" s="158"/>
      <c r="M174" s="158"/>
      <c r="N174" s="158"/>
      <c r="O174" s="158"/>
      <c r="P174" s="127"/>
    </row>
    <row r="175" spans="1:16" ht="18" customHeight="1">
      <c r="A175" s="29"/>
      <c r="B175" s="144"/>
      <c r="C175" s="144"/>
      <c r="D175" s="144"/>
      <c r="E175" s="144"/>
      <c r="F175" s="144"/>
      <c r="G175" s="144"/>
      <c r="H175" s="144"/>
      <c r="I175" s="127"/>
      <c r="J175" s="127"/>
      <c r="K175" s="158"/>
      <c r="L175" s="158"/>
      <c r="M175" s="158"/>
      <c r="N175" s="158"/>
      <c r="O175" s="158"/>
      <c r="P175" s="127"/>
    </row>
    <row r="176" spans="1:16" ht="18" customHeight="1">
      <c r="A176" s="29"/>
      <c r="B176" s="144"/>
      <c r="C176" s="144"/>
      <c r="D176" s="144"/>
      <c r="E176" s="144"/>
      <c r="F176" s="144"/>
      <c r="G176" s="144"/>
      <c r="H176" s="144"/>
      <c r="I176" s="130"/>
      <c r="J176" s="130"/>
      <c r="K176" s="158"/>
      <c r="L176" s="158"/>
      <c r="M176" s="158"/>
      <c r="N176" s="158"/>
      <c r="O176" s="158"/>
      <c r="P176" s="130"/>
    </row>
    <row r="177" spans="1:16" ht="18" customHeight="1">
      <c r="A177" s="29"/>
      <c r="B177" s="144"/>
      <c r="C177" s="144"/>
      <c r="D177" s="144"/>
      <c r="E177" s="144"/>
      <c r="F177" s="144"/>
      <c r="G177" s="144"/>
      <c r="H177" s="144"/>
      <c r="I177" s="130"/>
      <c r="J177" s="130"/>
      <c r="K177" s="158"/>
      <c r="L177" s="158"/>
      <c r="M177" s="158"/>
      <c r="N177" s="158"/>
      <c r="O177" s="158"/>
      <c r="P177" s="130"/>
    </row>
    <row r="178" spans="1:16" ht="18" customHeight="1">
      <c r="A178" s="29"/>
      <c r="B178" s="144"/>
      <c r="C178" s="144"/>
      <c r="D178" s="144"/>
      <c r="E178" s="144"/>
      <c r="F178" s="144"/>
      <c r="G178" s="144"/>
      <c r="H178" s="144"/>
      <c r="I178" s="130"/>
      <c r="J178" s="130"/>
      <c r="K178" s="158"/>
      <c r="L178" s="158"/>
      <c r="M178" s="158"/>
      <c r="N178" s="158"/>
      <c r="O178" s="158"/>
      <c r="P178" s="130"/>
    </row>
    <row r="179" spans="1:16" ht="18" customHeight="1">
      <c r="A179" s="29"/>
      <c r="B179" s="144"/>
      <c r="C179" s="144"/>
      <c r="D179" s="144"/>
      <c r="E179" s="144"/>
      <c r="F179" s="144"/>
      <c r="G179" s="144"/>
      <c r="H179" s="144"/>
      <c r="I179" s="130"/>
      <c r="J179" s="130"/>
      <c r="K179" s="158"/>
      <c r="L179" s="158"/>
      <c r="M179" s="158"/>
      <c r="N179" s="158"/>
      <c r="O179" s="158"/>
      <c r="P179" s="130"/>
    </row>
    <row r="180" spans="1:16" ht="18" customHeight="1">
      <c r="A180" s="29"/>
      <c r="B180" s="144"/>
      <c r="C180" s="144"/>
      <c r="D180" s="144"/>
      <c r="E180" s="144"/>
      <c r="F180" s="144"/>
      <c r="G180" s="144"/>
      <c r="H180" s="144"/>
      <c r="I180" s="130"/>
      <c r="J180" s="130"/>
      <c r="K180" s="158"/>
      <c r="L180" s="158"/>
      <c r="M180" s="158"/>
      <c r="N180" s="158"/>
      <c r="O180" s="158"/>
      <c r="P180" s="130"/>
    </row>
    <row r="181" spans="1:16" ht="18" customHeight="1">
      <c r="A181" s="20"/>
      <c r="B181" s="144"/>
      <c r="C181" s="144"/>
      <c r="D181" s="144"/>
      <c r="E181" s="144"/>
      <c r="F181" s="144"/>
      <c r="G181" s="144"/>
      <c r="H181" s="144"/>
      <c r="I181" s="130"/>
      <c r="J181" s="130"/>
      <c r="K181" s="158"/>
      <c r="L181" s="158"/>
      <c r="M181" s="158"/>
      <c r="N181" s="158"/>
      <c r="O181" s="158"/>
      <c r="P181" s="130"/>
    </row>
    <row r="182" spans="1:16" ht="18" customHeight="1">
      <c r="A182" s="29"/>
      <c r="B182" s="144"/>
      <c r="C182" s="144"/>
      <c r="D182" s="144"/>
      <c r="E182" s="144"/>
      <c r="F182" s="144"/>
      <c r="G182" s="144"/>
      <c r="H182" s="144"/>
      <c r="I182" s="130"/>
      <c r="J182" s="130"/>
      <c r="K182" s="158"/>
      <c r="L182" s="158"/>
      <c r="M182" s="158"/>
      <c r="N182" s="158"/>
      <c r="O182" s="158"/>
      <c r="P182" s="130"/>
    </row>
    <row r="183" spans="1:16" ht="18" customHeight="1">
      <c r="A183" s="29"/>
      <c r="B183" s="144"/>
      <c r="C183" s="144"/>
      <c r="D183" s="144"/>
      <c r="E183" s="144"/>
      <c r="F183" s="144"/>
      <c r="G183" s="144"/>
      <c r="H183" s="144"/>
      <c r="I183" s="130"/>
      <c r="J183" s="130"/>
      <c r="K183" s="158"/>
      <c r="L183" s="158"/>
      <c r="M183" s="158"/>
      <c r="N183" s="158"/>
      <c r="O183" s="158"/>
      <c r="P183" s="130"/>
    </row>
    <row r="184" spans="1:16" ht="18" customHeight="1">
      <c r="A184" s="29"/>
      <c r="B184" s="144"/>
      <c r="C184" s="144"/>
      <c r="D184" s="144"/>
      <c r="E184" s="144"/>
      <c r="F184" s="144"/>
      <c r="G184" s="144"/>
      <c r="H184" s="144"/>
      <c r="I184" s="130"/>
      <c r="J184" s="130"/>
      <c r="K184" s="158"/>
      <c r="L184" s="158"/>
      <c r="M184" s="158"/>
      <c r="N184" s="158"/>
      <c r="O184" s="158"/>
      <c r="P184" s="130"/>
    </row>
    <row r="185" spans="1:16" ht="18" customHeight="1">
      <c r="A185" s="29"/>
      <c r="B185" s="144"/>
      <c r="C185" s="144"/>
      <c r="D185" s="144"/>
      <c r="E185" s="144"/>
      <c r="F185" s="144"/>
      <c r="G185" s="144"/>
      <c r="H185" s="144"/>
      <c r="I185" s="130"/>
      <c r="J185" s="130"/>
      <c r="K185" s="175"/>
      <c r="L185" s="175"/>
      <c r="M185" s="175"/>
      <c r="N185" s="175"/>
      <c r="O185" s="175"/>
      <c r="P185" s="130"/>
    </row>
    <row r="186" spans="1:16" ht="18" customHeight="1">
      <c r="A186" s="29"/>
      <c r="B186" s="144"/>
      <c r="C186" s="144"/>
      <c r="D186" s="144"/>
      <c r="E186" s="144"/>
      <c r="F186" s="144"/>
      <c r="G186" s="144"/>
      <c r="H186" s="144"/>
      <c r="I186" s="130"/>
      <c r="J186" s="130"/>
      <c r="K186" s="158"/>
      <c r="L186" s="158"/>
      <c r="M186" s="158"/>
      <c r="N186" s="158"/>
      <c r="O186" s="158"/>
      <c r="P186" s="130"/>
    </row>
    <row r="187" spans="1:16" ht="18" customHeight="1">
      <c r="A187" s="29"/>
      <c r="B187" s="144"/>
      <c r="C187" s="144"/>
      <c r="D187" s="144"/>
      <c r="E187" s="144"/>
      <c r="F187" s="144"/>
      <c r="G187" s="144"/>
      <c r="H187" s="144"/>
      <c r="I187" s="130"/>
      <c r="J187" s="130"/>
      <c r="K187" s="158"/>
      <c r="L187" s="158"/>
      <c r="M187" s="158"/>
      <c r="N187" s="158"/>
      <c r="O187" s="158"/>
      <c r="P187" s="130"/>
    </row>
    <row r="188" spans="1:16" ht="18" customHeight="1">
      <c r="A188" s="29"/>
      <c r="B188" s="144"/>
      <c r="C188" s="144"/>
      <c r="D188" s="144"/>
      <c r="E188" s="144"/>
      <c r="F188" s="144"/>
      <c r="G188" s="144"/>
      <c r="H188" s="144"/>
      <c r="I188" s="130"/>
      <c r="J188" s="130"/>
      <c r="K188" s="158"/>
      <c r="L188" s="158"/>
      <c r="M188" s="158"/>
      <c r="N188" s="158"/>
      <c r="O188" s="158"/>
      <c r="P188" s="130"/>
    </row>
    <row r="189" spans="1:16" s="127" customFormat="1" ht="18" customHeight="1" thickBot="1">
      <c r="A189" s="271"/>
      <c r="B189" s="173"/>
      <c r="C189" s="173"/>
      <c r="D189" s="173"/>
      <c r="E189" s="173"/>
      <c r="F189" s="173"/>
      <c r="G189" s="173"/>
      <c r="H189" s="173"/>
      <c r="I189" s="173"/>
      <c r="J189" s="173"/>
      <c r="K189" s="173"/>
      <c r="L189" s="173"/>
      <c r="M189" s="173"/>
      <c r="N189" s="173"/>
      <c r="O189" s="173"/>
      <c r="P189" s="173"/>
    </row>
    <row r="190" spans="1:16" s="127" customFormat="1" ht="15">
      <c r="A190" s="29"/>
      <c r="B190" s="144"/>
      <c r="C190" s="144"/>
      <c r="D190" s="144"/>
      <c r="E190" s="144"/>
      <c r="F190" s="144"/>
      <c r="G190" s="144"/>
      <c r="H190" s="144"/>
      <c r="K190" s="158"/>
      <c r="L190" s="158"/>
      <c r="M190" s="158"/>
      <c r="N190" s="158"/>
      <c r="O190" s="158"/>
    </row>
    <row r="191" spans="1:16" s="127" customFormat="1" ht="15">
      <c r="A191" s="29"/>
      <c r="B191" s="144"/>
      <c r="C191" s="144"/>
      <c r="D191" s="144"/>
      <c r="E191" s="144"/>
      <c r="F191" s="144"/>
      <c r="G191" s="144"/>
      <c r="H191" s="144"/>
      <c r="K191" s="158"/>
      <c r="L191" s="158"/>
      <c r="M191" s="158"/>
      <c r="N191" s="158"/>
      <c r="O191" s="158"/>
    </row>
    <row r="192" spans="1:16" s="127" customFormat="1" ht="15">
      <c r="A192" s="29"/>
      <c r="B192" s="144"/>
      <c r="C192" s="144"/>
      <c r="D192" s="144"/>
      <c r="E192" s="144"/>
      <c r="F192" s="144"/>
      <c r="G192" s="144"/>
      <c r="H192" s="144"/>
      <c r="K192" s="158"/>
      <c r="L192" s="158"/>
      <c r="M192" s="158"/>
      <c r="N192" s="158"/>
      <c r="O192" s="158"/>
    </row>
    <row r="193" spans="1:16" s="127" customFormat="1" ht="15">
      <c r="A193" s="29"/>
      <c r="B193" s="144"/>
      <c r="C193" s="144"/>
      <c r="D193" s="144"/>
      <c r="E193" s="144"/>
      <c r="F193" s="144"/>
      <c r="G193" s="144"/>
      <c r="H193" s="144"/>
      <c r="K193" s="158"/>
      <c r="L193" s="158"/>
      <c r="M193" s="158"/>
      <c r="N193" s="158"/>
      <c r="O193" s="158"/>
    </row>
    <row r="194" spans="1:16" s="127" customFormat="1" ht="15">
      <c r="A194" s="29"/>
      <c r="B194" s="144"/>
      <c r="C194" s="144"/>
      <c r="D194" s="144"/>
      <c r="E194" s="144"/>
      <c r="F194" s="144"/>
      <c r="G194" s="144"/>
      <c r="H194" s="144"/>
      <c r="K194" s="158"/>
      <c r="L194" s="158"/>
      <c r="M194" s="158"/>
      <c r="N194" s="158"/>
      <c r="O194" s="158"/>
    </row>
    <row r="195" spans="1:16" s="127" customFormat="1" ht="15">
      <c r="A195" s="29"/>
      <c r="B195" s="144"/>
      <c r="C195" s="144"/>
      <c r="D195" s="144"/>
      <c r="E195" s="144"/>
      <c r="F195" s="144"/>
      <c r="G195" s="144"/>
      <c r="H195" s="144"/>
      <c r="K195" s="158"/>
      <c r="L195" s="158"/>
      <c r="M195" s="158"/>
      <c r="N195" s="158"/>
      <c r="O195" s="158"/>
    </row>
    <row r="196" spans="1:16" s="127" customFormat="1" ht="15">
      <c r="A196" s="29"/>
      <c r="B196" s="144"/>
      <c r="C196" s="144"/>
      <c r="D196" s="144"/>
      <c r="E196" s="144"/>
      <c r="F196" s="144"/>
      <c r="G196" s="144"/>
      <c r="H196" s="144"/>
      <c r="K196" s="158"/>
      <c r="L196" s="158"/>
      <c r="M196" s="158"/>
      <c r="N196" s="158"/>
      <c r="O196" s="158"/>
    </row>
    <row r="197" spans="1:16" s="127" customFormat="1" ht="15">
      <c r="A197" s="29"/>
      <c r="B197" s="144"/>
      <c r="C197" s="144"/>
      <c r="D197" s="144"/>
      <c r="E197" s="144"/>
      <c r="F197" s="144"/>
      <c r="G197" s="144"/>
      <c r="H197" s="144"/>
      <c r="I197" s="130"/>
      <c r="J197" s="130"/>
      <c r="K197" s="158"/>
      <c r="L197" s="158"/>
      <c r="M197" s="158"/>
      <c r="N197" s="158"/>
      <c r="O197" s="158"/>
      <c r="P197" s="130"/>
    </row>
    <row r="198" spans="1:16" s="127" customFormat="1" ht="15">
      <c r="A198" s="29"/>
      <c r="B198" s="144"/>
      <c r="C198" s="144"/>
      <c r="D198" s="144"/>
      <c r="E198" s="144"/>
      <c r="F198" s="144"/>
      <c r="G198" s="144"/>
      <c r="H198" s="144"/>
      <c r="I198" s="130"/>
      <c r="J198" s="130"/>
      <c r="K198" s="158"/>
      <c r="L198" s="158"/>
      <c r="M198" s="158"/>
      <c r="N198" s="158"/>
      <c r="O198" s="158"/>
      <c r="P198" s="130"/>
    </row>
    <row r="199" spans="1:16" s="127" customFormat="1" ht="15">
      <c r="A199" s="29"/>
      <c r="B199" s="144"/>
      <c r="C199" s="144"/>
      <c r="D199" s="144"/>
      <c r="E199" s="144"/>
      <c r="F199" s="144"/>
      <c r="G199" s="144"/>
      <c r="H199" s="144"/>
      <c r="I199" s="130"/>
      <c r="J199" s="130"/>
      <c r="K199" s="158"/>
      <c r="L199" s="158"/>
      <c r="M199" s="158"/>
      <c r="N199" s="158"/>
      <c r="O199" s="158"/>
      <c r="P199" s="130"/>
    </row>
    <row r="200" spans="1:16" s="127" customFormat="1" ht="15">
      <c r="A200" s="29"/>
      <c r="B200" s="144"/>
      <c r="C200" s="144"/>
      <c r="D200" s="144"/>
      <c r="E200" s="144"/>
      <c r="F200" s="144"/>
      <c r="G200" s="144"/>
      <c r="H200" s="144"/>
      <c r="I200" s="130"/>
      <c r="J200" s="130"/>
      <c r="K200" s="158"/>
      <c r="L200" s="158"/>
      <c r="M200" s="158"/>
      <c r="N200" s="158"/>
      <c r="O200" s="158"/>
      <c r="P200" s="130"/>
    </row>
    <row r="201" spans="1:16" s="127" customFormat="1" ht="15">
      <c r="A201" s="29"/>
      <c r="B201" s="144"/>
      <c r="C201" s="144"/>
      <c r="D201" s="144"/>
      <c r="E201" s="144"/>
      <c r="F201" s="144"/>
      <c r="G201" s="144"/>
      <c r="H201" s="144"/>
      <c r="I201" s="130"/>
      <c r="J201" s="130"/>
      <c r="K201" s="158"/>
      <c r="L201" s="158"/>
      <c r="M201" s="158"/>
      <c r="N201" s="158"/>
      <c r="O201" s="158"/>
      <c r="P201" s="130"/>
    </row>
    <row r="202" spans="1:16" ht="15">
      <c r="A202" s="29"/>
      <c r="B202" s="144"/>
      <c r="C202" s="144"/>
      <c r="D202" s="144"/>
      <c r="E202" s="144"/>
      <c r="F202" s="144"/>
      <c r="G202" s="144"/>
      <c r="H202" s="144"/>
      <c r="I202" s="130"/>
      <c r="J202" s="130"/>
      <c r="K202" s="158"/>
      <c r="L202" s="158"/>
      <c r="M202" s="158"/>
      <c r="N202" s="158"/>
      <c r="O202" s="158"/>
      <c r="P202" s="130"/>
    </row>
    <row r="203" spans="1:16" ht="15">
      <c r="A203" s="29"/>
      <c r="B203" s="144"/>
      <c r="C203" s="144"/>
      <c r="D203" s="144"/>
      <c r="E203" s="144"/>
      <c r="F203" s="144"/>
      <c r="G203" s="144"/>
      <c r="H203" s="144"/>
      <c r="I203" s="130"/>
      <c r="J203" s="130"/>
      <c r="K203" s="158"/>
      <c r="L203" s="158"/>
      <c r="M203" s="158"/>
      <c r="N203" s="158"/>
      <c r="O203" s="158"/>
      <c r="P203" s="130"/>
    </row>
    <row r="204" spans="1:16" ht="15">
      <c r="A204" s="29"/>
      <c r="B204" s="144"/>
      <c r="C204" s="144"/>
      <c r="D204" s="144"/>
      <c r="E204" s="144"/>
      <c r="F204" s="144"/>
      <c r="G204" s="144"/>
      <c r="H204" s="144"/>
      <c r="I204" s="130"/>
      <c r="J204" s="130"/>
      <c r="K204" s="158"/>
      <c r="L204" s="158"/>
      <c r="M204" s="158"/>
      <c r="N204" s="158"/>
      <c r="O204" s="158"/>
      <c r="P204" s="130"/>
    </row>
    <row r="205" spans="1:16" ht="15">
      <c r="A205" s="29"/>
      <c r="B205" s="144"/>
      <c r="C205" s="144"/>
      <c r="D205" s="144"/>
      <c r="E205" s="144"/>
      <c r="F205" s="144"/>
      <c r="G205" s="144"/>
      <c r="H205" s="144"/>
      <c r="I205" s="130"/>
      <c r="J205" s="130"/>
      <c r="K205" s="158"/>
      <c r="L205" s="158"/>
      <c r="M205" s="158"/>
      <c r="N205" s="158"/>
      <c r="O205" s="158"/>
      <c r="P205" s="130"/>
    </row>
    <row r="206" spans="1:16" ht="15">
      <c r="A206" s="29"/>
      <c r="B206" s="144"/>
      <c r="C206" s="144"/>
      <c r="D206" s="144"/>
      <c r="E206" s="144"/>
      <c r="F206" s="144"/>
      <c r="G206" s="144"/>
      <c r="H206" s="144"/>
      <c r="I206" s="130"/>
      <c r="J206" s="130"/>
      <c r="K206" s="158"/>
      <c r="L206" s="158"/>
      <c r="M206" s="158"/>
      <c r="N206" s="158"/>
      <c r="O206" s="158"/>
      <c r="P206" s="130"/>
    </row>
    <row r="207" spans="1:16" ht="15">
      <c r="A207" s="29"/>
      <c r="B207" s="144"/>
      <c r="C207" s="144"/>
      <c r="D207" s="144"/>
      <c r="E207" s="144"/>
      <c r="F207" s="144"/>
      <c r="G207" s="144"/>
      <c r="H207" s="144"/>
      <c r="I207" s="130"/>
      <c r="J207" s="130"/>
      <c r="K207" s="158"/>
      <c r="L207" s="158"/>
      <c r="M207" s="158"/>
      <c r="N207" s="158"/>
      <c r="O207" s="158"/>
      <c r="P207" s="130"/>
    </row>
    <row r="208" spans="1:16" ht="15">
      <c r="A208" s="29"/>
      <c r="B208" s="144"/>
      <c r="C208" s="144"/>
      <c r="D208" s="144"/>
      <c r="E208" s="144"/>
      <c r="F208" s="144"/>
      <c r="G208" s="144"/>
      <c r="H208" s="144"/>
      <c r="I208" s="130"/>
      <c r="J208" s="130"/>
      <c r="K208" s="158"/>
      <c r="L208" s="158"/>
      <c r="M208" s="158"/>
      <c r="N208" s="158"/>
      <c r="O208" s="158"/>
      <c r="P208" s="130"/>
    </row>
    <row r="209" spans="1:16" ht="15">
      <c r="A209" s="29"/>
      <c r="B209" s="144"/>
      <c r="C209" s="144"/>
      <c r="D209" s="144"/>
      <c r="E209" s="144"/>
      <c r="F209" s="144"/>
      <c r="G209" s="144"/>
      <c r="H209" s="144"/>
      <c r="I209" s="130"/>
      <c r="J209" s="130"/>
      <c r="K209" s="158"/>
      <c r="L209" s="158"/>
      <c r="M209" s="158"/>
      <c r="N209" s="158"/>
      <c r="O209" s="158"/>
      <c r="P209" s="130"/>
    </row>
    <row r="210" spans="1:16" ht="15">
      <c r="A210" s="29"/>
      <c r="B210" s="144"/>
      <c r="C210" s="144"/>
      <c r="D210" s="144"/>
      <c r="E210" s="144"/>
      <c r="F210" s="144"/>
      <c r="G210" s="144"/>
      <c r="H210" s="144"/>
      <c r="I210" s="130"/>
      <c r="J210" s="130"/>
      <c r="K210" s="158"/>
      <c r="L210" s="158"/>
      <c r="M210" s="158"/>
      <c r="N210" s="158"/>
      <c r="O210" s="158"/>
      <c r="P210" s="130"/>
    </row>
    <row r="211" spans="1:16" ht="15">
      <c r="A211" s="29"/>
      <c r="B211" s="144"/>
      <c r="C211" s="144"/>
      <c r="D211" s="144"/>
      <c r="E211" s="144"/>
      <c r="F211" s="144"/>
      <c r="G211" s="144"/>
      <c r="H211" s="144"/>
      <c r="I211" s="130"/>
      <c r="J211" s="130"/>
      <c r="K211" s="158"/>
      <c r="L211" s="158"/>
      <c r="M211" s="158"/>
      <c r="N211" s="158"/>
      <c r="O211" s="158"/>
      <c r="P211" s="130"/>
    </row>
    <row r="212" spans="1:16" ht="15">
      <c r="A212" s="29"/>
      <c r="B212" s="144"/>
      <c r="C212" s="144"/>
      <c r="D212" s="144"/>
      <c r="E212" s="144"/>
      <c r="F212" s="144"/>
      <c r="G212" s="144"/>
      <c r="H212" s="144"/>
      <c r="I212" s="130"/>
      <c r="J212" s="130"/>
      <c r="K212" s="158"/>
      <c r="L212" s="158"/>
      <c r="M212" s="158"/>
      <c r="N212" s="158"/>
      <c r="O212" s="158"/>
      <c r="P212" s="130"/>
    </row>
    <row r="213" spans="1:16" ht="15">
      <c r="A213" s="29"/>
      <c r="B213" s="144"/>
      <c r="C213" s="144"/>
      <c r="D213" s="144"/>
      <c r="E213" s="144"/>
      <c r="F213" s="144"/>
      <c r="G213" s="144"/>
      <c r="H213" s="144"/>
      <c r="I213" s="130"/>
      <c r="J213" s="130"/>
      <c r="K213" s="158"/>
      <c r="L213" s="158"/>
      <c r="M213" s="158"/>
      <c r="N213" s="158"/>
      <c r="O213" s="158"/>
      <c r="P213" s="130"/>
    </row>
    <row r="214" spans="1:16" ht="15">
      <c r="A214" s="29"/>
      <c r="B214" s="144"/>
      <c r="C214" s="144"/>
      <c r="D214" s="144"/>
      <c r="E214" s="144"/>
      <c r="F214" s="144"/>
      <c r="G214" s="144"/>
      <c r="H214" s="144"/>
      <c r="I214" s="130"/>
      <c r="J214" s="130"/>
      <c r="K214" s="158"/>
      <c r="L214" s="158"/>
      <c r="M214" s="158"/>
      <c r="N214" s="158"/>
      <c r="O214" s="158"/>
      <c r="P214" s="130"/>
    </row>
    <row r="215" spans="1:16" ht="15">
      <c r="A215" s="29"/>
      <c r="B215" s="144"/>
      <c r="C215" s="144"/>
      <c r="D215" s="144"/>
      <c r="E215" s="144"/>
      <c r="F215" s="144"/>
      <c r="G215" s="144"/>
      <c r="H215" s="144"/>
      <c r="I215" s="160"/>
      <c r="J215" s="160"/>
      <c r="K215" s="158"/>
      <c r="L215" s="158"/>
      <c r="M215" s="158"/>
      <c r="N215" s="158"/>
      <c r="O215" s="158"/>
      <c r="P215" s="141"/>
    </row>
    <row r="216" spans="1:16" ht="15">
      <c r="A216" s="29"/>
      <c r="B216" s="144"/>
      <c r="C216" s="144"/>
      <c r="D216" s="144"/>
      <c r="E216" s="144"/>
      <c r="F216" s="144"/>
      <c r="G216" s="144"/>
      <c r="H216" s="144"/>
      <c r="I216" s="160"/>
      <c r="J216" s="160"/>
      <c r="K216" s="158"/>
      <c r="L216" s="158"/>
      <c r="M216" s="158"/>
      <c r="N216" s="158"/>
      <c r="O216" s="158"/>
      <c r="P216" s="141"/>
    </row>
    <row r="217" spans="1:16" ht="15">
      <c r="A217" s="29"/>
      <c r="B217" s="144"/>
      <c r="C217" s="144"/>
      <c r="D217" s="144"/>
      <c r="E217" s="144"/>
      <c r="F217" s="144"/>
      <c r="G217" s="144"/>
      <c r="H217" s="144"/>
      <c r="I217" s="160"/>
      <c r="J217" s="160"/>
      <c r="K217" s="158"/>
      <c r="L217" s="158"/>
      <c r="M217" s="158"/>
      <c r="N217" s="158"/>
      <c r="O217" s="158"/>
      <c r="P217" s="141"/>
    </row>
    <row r="218" spans="1:16" ht="15.75">
      <c r="A218" s="20"/>
      <c r="B218" s="144"/>
      <c r="C218" s="144"/>
      <c r="D218" s="144"/>
      <c r="E218" s="144"/>
      <c r="F218" s="144"/>
      <c r="G218" s="144"/>
      <c r="H218" s="144"/>
      <c r="I218" s="160"/>
      <c r="J218" s="160"/>
      <c r="K218" s="158"/>
      <c r="L218" s="158"/>
      <c r="M218" s="158"/>
      <c r="N218" s="158"/>
      <c r="O218" s="158"/>
      <c r="P218" s="141"/>
    </row>
    <row r="219" spans="1:16" ht="15">
      <c r="A219" s="29"/>
      <c r="B219" s="144"/>
      <c r="C219" s="144"/>
      <c r="D219" s="144"/>
      <c r="E219" s="144"/>
      <c r="F219" s="144"/>
      <c r="G219" s="144"/>
      <c r="H219" s="144"/>
      <c r="I219" s="160"/>
      <c r="J219" s="160"/>
      <c r="K219" s="158"/>
      <c r="L219" s="158"/>
      <c r="M219" s="158"/>
      <c r="N219" s="158"/>
      <c r="O219" s="158"/>
      <c r="P219" s="141"/>
    </row>
    <row r="220" spans="1:16" ht="15">
      <c r="A220" s="29"/>
      <c r="B220" s="144"/>
      <c r="C220" s="144"/>
      <c r="D220" s="144"/>
      <c r="E220" s="144"/>
      <c r="F220" s="144"/>
      <c r="G220" s="144"/>
      <c r="H220" s="144"/>
      <c r="I220" s="157"/>
      <c r="J220" s="157"/>
      <c r="K220" s="158"/>
      <c r="L220" s="158"/>
      <c r="M220" s="158"/>
      <c r="N220" s="158"/>
      <c r="O220" s="158"/>
      <c r="P220" s="141"/>
    </row>
    <row r="221" spans="1:16" ht="15">
      <c r="A221" s="29"/>
      <c r="B221" s="144"/>
      <c r="C221" s="144"/>
      <c r="D221" s="144"/>
      <c r="E221" s="144"/>
      <c r="F221" s="144"/>
      <c r="G221" s="144"/>
      <c r="H221" s="144"/>
      <c r="I221" s="157"/>
      <c r="J221" s="157"/>
      <c r="K221" s="158"/>
      <c r="L221" s="158"/>
      <c r="M221" s="158"/>
      <c r="N221" s="158"/>
      <c r="O221" s="158"/>
      <c r="P221" s="141"/>
    </row>
    <row r="222" spans="1:16" ht="15">
      <c r="A222" s="29"/>
      <c r="B222" s="144"/>
      <c r="C222" s="144"/>
      <c r="D222" s="144"/>
      <c r="E222" s="144"/>
      <c r="F222" s="144"/>
      <c r="G222" s="144"/>
      <c r="H222" s="144"/>
      <c r="I222" s="157"/>
      <c r="J222" s="157"/>
      <c r="K222" s="158"/>
      <c r="L222" s="158"/>
      <c r="M222" s="158"/>
      <c r="N222" s="158"/>
      <c r="O222" s="158"/>
      <c r="P222" s="141"/>
    </row>
    <row r="223" spans="1:16" ht="15">
      <c r="A223" s="29"/>
      <c r="B223" s="144"/>
      <c r="C223" s="144"/>
      <c r="D223" s="144"/>
      <c r="E223" s="144"/>
      <c r="F223" s="144"/>
      <c r="G223" s="144"/>
      <c r="H223" s="144"/>
      <c r="I223" s="157"/>
      <c r="J223" s="157"/>
      <c r="K223" s="158"/>
      <c r="L223" s="158"/>
      <c r="M223" s="158"/>
      <c r="N223" s="158"/>
      <c r="O223" s="158"/>
      <c r="P223" s="141"/>
    </row>
    <row r="224" spans="1:16" ht="15">
      <c r="A224" s="29"/>
      <c r="B224" s="144"/>
      <c r="C224" s="144"/>
      <c r="D224" s="144"/>
      <c r="E224" s="144"/>
      <c r="F224" s="144"/>
      <c r="G224" s="144"/>
      <c r="H224" s="144"/>
      <c r="I224" s="157"/>
      <c r="J224" s="157"/>
      <c r="K224" s="158"/>
      <c r="L224" s="158"/>
      <c r="M224" s="158"/>
      <c r="N224" s="158"/>
      <c r="O224" s="158"/>
      <c r="P224" s="141"/>
    </row>
    <row r="225" spans="1:16" ht="15">
      <c r="A225" s="29"/>
      <c r="B225" s="144"/>
      <c r="C225" s="144"/>
      <c r="D225" s="144"/>
      <c r="E225" s="144"/>
      <c r="F225" s="144"/>
      <c r="G225" s="144"/>
      <c r="H225" s="144"/>
      <c r="I225" s="157"/>
      <c r="J225" s="157"/>
      <c r="K225" s="158"/>
      <c r="L225" s="158"/>
      <c r="M225" s="158"/>
      <c r="N225" s="158"/>
      <c r="O225" s="158"/>
      <c r="P225" s="141"/>
    </row>
    <row r="226" spans="1:16" ht="15">
      <c r="A226" s="29"/>
      <c r="B226" s="144"/>
      <c r="C226" s="144"/>
      <c r="D226" s="144"/>
      <c r="E226" s="144"/>
      <c r="F226" s="144"/>
      <c r="G226" s="144"/>
      <c r="H226" s="144"/>
      <c r="I226" s="157"/>
      <c r="J226" s="157"/>
      <c r="K226" s="158"/>
      <c r="L226" s="158"/>
      <c r="M226" s="158"/>
      <c r="N226" s="158"/>
      <c r="O226" s="158"/>
      <c r="P226" s="141"/>
    </row>
    <row r="227" spans="1:16" ht="15">
      <c r="A227" s="29"/>
      <c r="B227" s="144"/>
      <c r="C227" s="144"/>
      <c r="D227" s="144"/>
      <c r="E227" s="144"/>
      <c r="F227" s="144"/>
      <c r="G227" s="144"/>
      <c r="H227" s="144"/>
      <c r="I227" s="157"/>
      <c r="J227" s="157"/>
      <c r="K227" s="158"/>
      <c r="L227" s="158"/>
      <c r="M227" s="158"/>
      <c r="N227" s="158"/>
      <c r="O227" s="158"/>
      <c r="P227" s="141"/>
    </row>
    <row r="228" spans="1:16" ht="15">
      <c r="A228" s="29"/>
      <c r="B228" s="144"/>
      <c r="C228" s="144"/>
      <c r="D228" s="144"/>
      <c r="E228" s="144"/>
      <c r="F228" s="144"/>
      <c r="G228" s="144"/>
      <c r="H228" s="144"/>
      <c r="I228" s="157"/>
      <c r="J228" s="157"/>
      <c r="K228" s="158"/>
      <c r="L228" s="158"/>
      <c r="M228" s="158"/>
      <c r="N228" s="158"/>
      <c r="O228" s="158"/>
      <c r="P228" s="141"/>
    </row>
    <row r="229" spans="1:16" s="127" customFormat="1" ht="15.75">
      <c r="A229" s="20"/>
      <c r="B229" s="144"/>
      <c r="C229" s="144"/>
      <c r="D229" s="144"/>
      <c r="E229" s="144"/>
      <c r="F229" s="144"/>
      <c r="G229" s="144"/>
      <c r="H229" s="144"/>
      <c r="I229" s="157"/>
      <c r="J229" s="157"/>
      <c r="K229" s="145"/>
      <c r="L229" s="145"/>
      <c r="M229" s="145"/>
      <c r="N229" s="145"/>
      <c r="O229" s="145"/>
      <c r="P229" s="141"/>
    </row>
    <row r="230" spans="1:16" s="127" customFormat="1" ht="15">
      <c r="A230" s="29"/>
      <c r="B230" s="144"/>
      <c r="C230" s="144"/>
      <c r="D230" s="144"/>
      <c r="E230" s="144"/>
      <c r="F230" s="144"/>
      <c r="G230" s="144"/>
      <c r="H230" s="144"/>
      <c r="I230" s="157"/>
      <c r="J230" s="157"/>
      <c r="K230" s="158"/>
      <c r="L230" s="158"/>
      <c r="M230" s="158"/>
      <c r="N230" s="158"/>
      <c r="O230" s="158"/>
      <c r="P230" s="141"/>
    </row>
    <row r="231" spans="1:16" s="127" customFormat="1" ht="15">
      <c r="A231" s="29"/>
      <c r="B231" s="144"/>
      <c r="C231" s="144"/>
      <c r="D231" s="144"/>
      <c r="E231" s="144"/>
      <c r="F231" s="144"/>
      <c r="G231" s="144"/>
      <c r="H231" s="144"/>
      <c r="K231" s="158"/>
      <c r="L231" s="158"/>
      <c r="M231" s="158"/>
      <c r="N231" s="158"/>
      <c r="O231" s="158"/>
    </row>
    <row r="232" spans="1:16" s="127" customFormat="1" ht="15">
      <c r="A232" s="29"/>
      <c r="B232" s="144"/>
      <c r="C232" s="144"/>
      <c r="D232" s="144"/>
      <c r="E232" s="144"/>
      <c r="F232" s="144"/>
      <c r="G232" s="144"/>
      <c r="H232" s="144"/>
      <c r="K232" s="158"/>
      <c r="L232" s="158"/>
      <c r="M232" s="158"/>
      <c r="N232" s="158"/>
      <c r="O232" s="158"/>
    </row>
    <row r="233" spans="1:16" s="127" customFormat="1" ht="15">
      <c r="A233" s="29"/>
      <c r="B233" s="144"/>
      <c r="C233" s="144"/>
      <c r="D233" s="144"/>
      <c r="E233" s="144"/>
      <c r="F233" s="144"/>
      <c r="G233" s="144"/>
      <c r="H233" s="144"/>
      <c r="K233" s="158"/>
      <c r="L233" s="158"/>
      <c r="M233" s="158"/>
      <c r="N233" s="158"/>
      <c r="O233" s="158"/>
    </row>
    <row r="234" spans="1:16" s="127" customFormat="1" ht="15">
      <c r="A234" s="29"/>
      <c r="B234" s="144"/>
      <c r="C234" s="144"/>
      <c r="D234" s="144"/>
      <c r="E234" s="144"/>
      <c r="F234" s="144"/>
      <c r="G234" s="144"/>
      <c r="H234" s="144"/>
      <c r="K234" s="158"/>
      <c r="L234" s="158"/>
      <c r="M234" s="158"/>
      <c r="N234" s="158"/>
      <c r="O234" s="158"/>
    </row>
    <row r="235" spans="1:16" s="127" customFormat="1" ht="15">
      <c r="A235" s="29"/>
      <c r="B235" s="144"/>
      <c r="C235" s="144"/>
      <c r="D235" s="144"/>
      <c r="E235" s="144"/>
      <c r="F235" s="144"/>
      <c r="G235" s="144"/>
      <c r="H235" s="144"/>
      <c r="K235" s="158"/>
      <c r="L235" s="158"/>
      <c r="M235" s="158"/>
      <c r="N235" s="158"/>
      <c r="O235" s="158"/>
    </row>
    <row r="236" spans="1:16" s="127" customFormat="1" ht="15">
      <c r="A236" s="29"/>
      <c r="B236" s="144"/>
      <c r="C236" s="144"/>
      <c r="D236" s="144"/>
      <c r="E236" s="144"/>
      <c r="F236" s="144"/>
      <c r="G236" s="144"/>
      <c r="H236" s="144"/>
      <c r="K236" s="158"/>
      <c r="L236" s="158"/>
      <c r="M236" s="158"/>
      <c r="N236" s="158"/>
      <c r="O236" s="158"/>
    </row>
    <row r="237" spans="1:16" s="127" customFormat="1" ht="15">
      <c r="A237" s="29"/>
      <c r="B237" s="144"/>
      <c r="C237" s="144"/>
      <c r="D237" s="144"/>
      <c r="E237" s="144"/>
      <c r="F237" s="144"/>
      <c r="G237" s="144"/>
      <c r="H237" s="144"/>
      <c r="K237" s="158"/>
      <c r="L237" s="158"/>
      <c r="M237" s="158"/>
      <c r="N237" s="158"/>
      <c r="O237" s="158"/>
    </row>
    <row r="238" spans="1:16" s="127" customFormat="1" ht="15">
      <c r="A238" s="29"/>
      <c r="B238" s="144"/>
      <c r="C238" s="144"/>
      <c r="D238" s="144"/>
      <c r="E238" s="144"/>
      <c r="F238" s="144"/>
      <c r="G238" s="144"/>
      <c r="H238" s="144"/>
      <c r="K238" s="158"/>
      <c r="L238" s="158"/>
      <c r="M238" s="158"/>
      <c r="N238" s="158"/>
      <c r="O238" s="158"/>
    </row>
    <row r="239" spans="1:16" s="127" customFormat="1" ht="15">
      <c r="A239" s="29"/>
      <c r="B239" s="144"/>
      <c r="C239" s="144"/>
      <c r="D239" s="144"/>
      <c r="E239" s="144"/>
      <c r="F239" s="144"/>
      <c r="G239" s="144"/>
      <c r="H239" s="144"/>
      <c r="K239" s="158"/>
      <c r="L239" s="158"/>
      <c r="M239" s="158"/>
      <c r="N239" s="158"/>
      <c r="O239" s="158"/>
    </row>
    <row r="240" spans="1:16" s="127" customFormat="1" ht="15">
      <c r="A240" s="29"/>
      <c r="B240" s="144"/>
      <c r="C240" s="144"/>
      <c r="D240" s="144"/>
      <c r="E240" s="144"/>
      <c r="F240" s="144"/>
      <c r="G240" s="144"/>
      <c r="H240" s="144"/>
      <c r="K240" s="158"/>
      <c r="L240" s="158"/>
      <c r="M240" s="158"/>
      <c r="N240" s="158"/>
      <c r="O240" s="158"/>
    </row>
    <row r="241" spans="1:16" s="127" customFormat="1" ht="15">
      <c r="A241" s="29"/>
      <c r="B241" s="144"/>
      <c r="C241" s="144"/>
      <c r="D241" s="144"/>
      <c r="E241" s="144"/>
      <c r="F241" s="144"/>
      <c r="G241" s="144"/>
      <c r="H241" s="144"/>
      <c r="K241" s="158"/>
      <c r="L241" s="158"/>
      <c r="M241" s="158"/>
      <c r="N241" s="158"/>
      <c r="O241" s="158"/>
    </row>
    <row r="242" spans="1:16" s="127" customFormat="1" ht="15">
      <c r="A242" s="29"/>
      <c r="B242" s="144"/>
      <c r="C242" s="144"/>
      <c r="D242" s="144"/>
      <c r="E242" s="144"/>
      <c r="F242" s="144"/>
      <c r="G242" s="144"/>
      <c r="H242" s="144"/>
      <c r="K242" s="158"/>
      <c r="L242" s="158"/>
      <c r="M242" s="158"/>
      <c r="N242" s="158"/>
      <c r="O242" s="158"/>
    </row>
    <row r="243" spans="1:16" s="127" customFormat="1" ht="15">
      <c r="A243" s="29"/>
      <c r="B243" s="144"/>
      <c r="C243" s="144"/>
      <c r="D243" s="144"/>
      <c r="E243" s="144"/>
      <c r="F243" s="144"/>
      <c r="G243" s="144"/>
      <c r="H243" s="144"/>
      <c r="K243" s="158"/>
      <c r="L243" s="158"/>
      <c r="M243" s="158"/>
      <c r="N243" s="158"/>
      <c r="O243" s="158"/>
    </row>
    <row r="244" spans="1:16" s="127" customFormat="1" ht="15">
      <c r="A244" s="29"/>
      <c r="B244" s="144"/>
      <c r="C244" s="144"/>
      <c r="D244" s="144"/>
      <c r="E244" s="144"/>
      <c r="F244" s="144"/>
      <c r="G244" s="144"/>
      <c r="H244" s="144"/>
      <c r="K244" s="158"/>
      <c r="L244" s="158"/>
      <c r="M244" s="158"/>
      <c r="N244" s="158"/>
      <c r="O244" s="158"/>
    </row>
    <row r="245" spans="1:16" s="127" customFormat="1" ht="15">
      <c r="A245" s="29"/>
      <c r="B245" s="144"/>
      <c r="C245" s="144"/>
      <c r="D245" s="144"/>
      <c r="E245" s="144"/>
      <c r="F245" s="144"/>
      <c r="G245" s="144"/>
      <c r="H245" s="144"/>
      <c r="K245" s="158"/>
      <c r="L245" s="158"/>
      <c r="M245" s="158"/>
      <c r="N245" s="158"/>
      <c r="O245" s="158"/>
    </row>
    <row r="246" spans="1:16" ht="15">
      <c r="A246" s="29"/>
      <c r="B246" s="144"/>
      <c r="C246" s="144"/>
      <c r="D246" s="144"/>
      <c r="E246" s="144"/>
      <c r="F246" s="144"/>
      <c r="G246" s="144"/>
      <c r="H246" s="144"/>
      <c r="I246" s="127"/>
      <c r="J246" s="127"/>
      <c r="K246" s="158"/>
      <c r="L246" s="158"/>
      <c r="M246" s="158"/>
      <c r="N246" s="158"/>
      <c r="O246" s="158"/>
      <c r="P246" s="127"/>
    </row>
    <row r="247" spans="1:16" ht="15.75">
      <c r="A247" s="20"/>
      <c r="B247" s="144"/>
      <c r="C247" s="144"/>
      <c r="D247" s="144"/>
      <c r="E247" s="144"/>
      <c r="F247" s="144"/>
      <c r="G247" s="144"/>
      <c r="H247" s="144"/>
      <c r="I247" s="127"/>
      <c r="J247" s="127"/>
      <c r="K247" s="158"/>
      <c r="L247" s="158"/>
      <c r="M247" s="158"/>
      <c r="N247" s="158"/>
      <c r="O247" s="158"/>
      <c r="P247" s="127"/>
    </row>
    <row r="248" spans="1:16" ht="15">
      <c r="A248" s="29"/>
      <c r="B248" s="144"/>
      <c r="C248" s="144"/>
      <c r="D248" s="144"/>
      <c r="E248" s="144"/>
      <c r="F248" s="144"/>
      <c r="G248" s="144"/>
      <c r="H248" s="144"/>
      <c r="I248" s="127"/>
      <c r="J248" s="127"/>
      <c r="K248" s="158"/>
      <c r="L248" s="158"/>
      <c r="M248" s="158"/>
      <c r="N248" s="158"/>
      <c r="O248" s="158"/>
      <c r="P248" s="127"/>
    </row>
    <row r="249" spans="1:16" ht="15">
      <c r="A249" s="29"/>
      <c r="B249" s="144"/>
      <c r="C249" s="144"/>
      <c r="D249" s="144"/>
      <c r="E249" s="144"/>
      <c r="F249" s="144"/>
      <c r="G249" s="144"/>
      <c r="H249" s="144"/>
      <c r="I249" s="127"/>
      <c r="J249" s="127"/>
      <c r="K249" s="158"/>
      <c r="L249" s="158"/>
      <c r="M249" s="158"/>
      <c r="N249" s="158"/>
      <c r="O249" s="158"/>
      <c r="P249" s="127"/>
    </row>
    <row r="250" spans="1:16" ht="15">
      <c r="A250" s="29"/>
      <c r="B250" s="144"/>
      <c r="C250" s="144"/>
      <c r="D250" s="144"/>
      <c r="E250" s="144"/>
      <c r="F250" s="144"/>
      <c r="G250" s="144"/>
      <c r="H250" s="144"/>
      <c r="I250" s="127"/>
      <c r="J250" s="127"/>
      <c r="K250" s="158"/>
      <c r="L250" s="158"/>
      <c r="M250" s="158"/>
      <c r="N250" s="158"/>
      <c r="O250" s="158"/>
      <c r="P250" s="127"/>
    </row>
    <row r="251" spans="1:16" ht="15">
      <c r="A251" s="29"/>
      <c r="B251" s="144"/>
      <c r="C251" s="144"/>
      <c r="D251" s="144"/>
      <c r="E251" s="144"/>
      <c r="F251" s="144"/>
      <c r="G251" s="144"/>
      <c r="H251" s="144"/>
      <c r="I251" s="130"/>
      <c r="J251" s="130"/>
      <c r="K251" s="158"/>
      <c r="L251" s="158"/>
      <c r="M251" s="158"/>
      <c r="N251" s="158"/>
      <c r="O251" s="158"/>
      <c r="P251" s="130"/>
    </row>
    <row r="252" spans="1:16" ht="15">
      <c r="A252" s="29"/>
      <c r="B252" s="144"/>
      <c r="C252" s="144"/>
      <c r="D252" s="144"/>
      <c r="E252" s="144"/>
      <c r="F252" s="144"/>
      <c r="G252" s="144"/>
      <c r="H252" s="144"/>
      <c r="I252" s="130"/>
      <c r="J252" s="130"/>
      <c r="K252" s="158"/>
      <c r="L252" s="158"/>
      <c r="M252" s="158"/>
      <c r="N252" s="158"/>
      <c r="O252" s="158"/>
      <c r="P252" s="130"/>
    </row>
    <row r="253" spans="1:16" ht="15">
      <c r="A253" s="29"/>
      <c r="B253" s="144"/>
      <c r="C253" s="144"/>
      <c r="D253" s="144"/>
      <c r="E253" s="144"/>
      <c r="F253" s="144"/>
      <c r="G253" s="144"/>
      <c r="H253" s="144"/>
      <c r="I253" s="130"/>
      <c r="J253" s="130"/>
      <c r="K253" s="158"/>
      <c r="L253" s="158"/>
      <c r="M253" s="158"/>
      <c r="N253" s="158"/>
      <c r="O253" s="158"/>
      <c r="P253" s="130"/>
    </row>
    <row r="254" spans="1:16" ht="15">
      <c r="A254" s="29"/>
      <c r="B254" s="144"/>
      <c r="C254" s="144"/>
      <c r="D254" s="144"/>
      <c r="E254" s="144"/>
      <c r="F254" s="144"/>
      <c r="G254" s="144"/>
      <c r="H254" s="144"/>
      <c r="I254" s="130"/>
      <c r="J254" s="130"/>
      <c r="K254" s="158"/>
      <c r="L254" s="158"/>
      <c r="M254" s="158"/>
      <c r="N254" s="158"/>
      <c r="O254" s="158"/>
      <c r="P254" s="130"/>
    </row>
    <row r="255" spans="1:16" ht="15">
      <c r="A255" s="29"/>
      <c r="B255" s="144"/>
      <c r="C255" s="144"/>
      <c r="D255" s="144"/>
      <c r="E255" s="144"/>
      <c r="F255" s="144"/>
      <c r="G255" s="144"/>
      <c r="H255" s="144"/>
      <c r="I255" s="130"/>
      <c r="J255" s="130"/>
      <c r="K255" s="158"/>
      <c r="L255" s="158"/>
      <c r="M255" s="158"/>
      <c r="N255" s="158"/>
      <c r="O255" s="158"/>
      <c r="P255" s="130"/>
    </row>
    <row r="256" spans="1:16" ht="15.75">
      <c r="A256" s="20"/>
      <c r="B256" s="144"/>
      <c r="C256" s="144"/>
      <c r="D256" s="144"/>
      <c r="E256" s="144"/>
      <c r="F256" s="144"/>
      <c r="G256" s="144"/>
      <c r="H256" s="144"/>
      <c r="I256" s="130"/>
      <c r="J256" s="130"/>
      <c r="K256" s="158"/>
      <c r="L256" s="158"/>
      <c r="M256" s="158"/>
      <c r="N256" s="158"/>
      <c r="O256" s="158"/>
      <c r="P256" s="130"/>
    </row>
    <row r="257" spans="1:16" ht="15">
      <c r="A257" s="29"/>
      <c r="B257" s="144"/>
      <c r="C257" s="144"/>
      <c r="D257" s="144"/>
      <c r="E257" s="144"/>
      <c r="F257" s="144"/>
      <c r="G257" s="144"/>
      <c r="H257" s="144"/>
      <c r="I257" s="130"/>
      <c r="J257" s="130"/>
      <c r="K257" s="158"/>
      <c r="L257" s="158"/>
      <c r="M257" s="158"/>
      <c r="N257" s="158"/>
      <c r="O257" s="158"/>
      <c r="P257" s="130"/>
    </row>
    <row r="258" spans="1:16" ht="15">
      <c r="A258" s="29"/>
      <c r="B258" s="144"/>
      <c r="C258" s="144"/>
      <c r="D258" s="144"/>
      <c r="E258" s="144"/>
      <c r="F258" s="144"/>
      <c r="G258" s="144"/>
      <c r="H258" s="144"/>
      <c r="I258" s="130"/>
      <c r="J258" s="130"/>
      <c r="K258" s="158"/>
      <c r="L258" s="158"/>
      <c r="M258" s="158"/>
      <c r="N258" s="158"/>
      <c r="O258" s="158"/>
      <c r="P258" s="130"/>
    </row>
    <row r="259" spans="1:16" ht="15">
      <c r="A259" s="29"/>
      <c r="B259" s="144"/>
      <c r="C259" s="144"/>
      <c r="D259" s="144"/>
      <c r="E259" s="144"/>
      <c r="F259" s="144"/>
      <c r="G259" s="144"/>
      <c r="H259" s="144"/>
      <c r="I259" s="130"/>
      <c r="J259" s="130"/>
      <c r="K259" s="158"/>
      <c r="L259" s="158"/>
      <c r="M259" s="158"/>
      <c r="N259" s="158"/>
      <c r="O259" s="158"/>
      <c r="P259" s="130"/>
    </row>
    <row r="260" spans="1:16" ht="15">
      <c r="A260" s="29"/>
      <c r="B260" s="144"/>
      <c r="C260" s="144"/>
      <c r="D260" s="144"/>
      <c r="E260" s="144"/>
      <c r="F260" s="144"/>
      <c r="G260" s="144"/>
      <c r="H260" s="144"/>
      <c r="I260" s="130"/>
      <c r="J260" s="130"/>
      <c r="K260" s="145"/>
      <c r="L260" s="145"/>
      <c r="M260" s="145"/>
      <c r="N260" s="145"/>
      <c r="O260" s="145"/>
      <c r="P260" s="130"/>
    </row>
    <row r="261" spans="1:16" ht="15">
      <c r="A261" s="29"/>
      <c r="B261" s="144"/>
      <c r="C261" s="144"/>
      <c r="D261" s="144"/>
      <c r="E261" s="144"/>
      <c r="F261" s="144"/>
      <c r="G261" s="144"/>
      <c r="H261" s="144"/>
      <c r="I261" s="130"/>
      <c r="J261" s="130"/>
      <c r="K261" s="158"/>
      <c r="L261" s="158"/>
      <c r="M261" s="158"/>
      <c r="N261" s="158"/>
      <c r="O261" s="158"/>
      <c r="P261" s="130"/>
    </row>
    <row r="262" spans="1:16" ht="15">
      <c r="A262" s="29"/>
      <c r="B262" s="144"/>
      <c r="C262" s="144"/>
      <c r="D262" s="144"/>
      <c r="E262" s="144"/>
      <c r="F262" s="144"/>
      <c r="G262" s="144"/>
      <c r="H262" s="144"/>
      <c r="I262" s="130"/>
      <c r="J262" s="130"/>
      <c r="K262" s="158"/>
      <c r="L262" s="158"/>
      <c r="M262" s="158"/>
      <c r="N262" s="158"/>
      <c r="O262" s="158"/>
      <c r="P262" s="130"/>
    </row>
    <row r="263" spans="1:16" ht="15">
      <c r="A263" s="29"/>
      <c r="B263" s="144"/>
      <c r="C263" s="144"/>
      <c r="D263" s="144"/>
      <c r="E263" s="144"/>
      <c r="F263" s="144"/>
      <c r="G263" s="144"/>
      <c r="H263" s="144"/>
      <c r="I263" s="130"/>
      <c r="J263" s="130"/>
      <c r="K263" s="158"/>
      <c r="L263" s="158"/>
      <c r="M263" s="158"/>
      <c r="N263" s="158"/>
      <c r="O263" s="158"/>
      <c r="P263" s="130"/>
    </row>
    <row r="264" spans="1:16" ht="15">
      <c r="A264" s="29"/>
      <c r="B264" s="130"/>
      <c r="C264" s="130"/>
      <c r="D264" s="130"/>
      <c r="E264" s="130"/>
      <c r="F264" s="130"/>
      <c r="G264" s="130"/>
      <c r="H264" s="130"/>
      <c r="I264" s="130"/>
      <c r="J264" s="130"/>
      <c r="K264" s="130"/>
      <c r="L264" s="130"/>
      <c r="M264" s="130"/>
      <c r="N264" s="130"/>
      <c r="O264" s="130"/>
      <c r="P264" s="130"/>
    </row>
    <row r="265" spans="1:16" ht="15.75">
      <c r="A265" s="20"/>
      <c r="B265" s="144"/>
      <c r="C265" s="144"/>
      <c r="D265" s="144"/>
      <c r="E265" s="144"/>
      <c r="F265" s="144"/>
      <c r="G265" s="144"/>
      <c r="H265" s="144"/>
      <c r="I265" s="127"/>
      <c r="J265" s="127"/>
      <c r="K265" s="145"/>
      <c r="L265" s="145"/>
      <c r="M265" s="145"/>
      <c r="N265" s="145"/>
      <c r="O265" s="145"/>
      <c r="P265" s="127"/>
    </row>
    <row r="266" spans="1:16" ht="15">
      <c r="A266" s="29"/>
      <c r="B266" s="144"/>
      <c r="C266" s="144"/>
      <c r="D266" s="144"/>
      <c r="E266" s="144"/>
      <c r="F266" s="144"/>
      <c r="G266" s="144"/>
      <c r="H266" s="144"/>
      <c r="I266" s="127"/>
      <c r="J266" s="127"/>
      <c r="K266" s="145"/>
      <c r="L266" s="145"/>
      <c r="M266" s="145"/>
      <c r="N266" s="145"/>
      <c r="O266" s="145"/>
      <c r="P266" s="127"/>
    </row>
    <row r="267" spans="1:16" ht="15">
      <c r="A267" s="29"/>
      <c r="B267" s="144"/>
      <c r="C267" s="144"/>
      <c r="D267" s="144"/>
      <c r="E267" s="144"/>
      <c r="F267" s="144"/>
      <c r="G267" s="144"/>
      <c r="H267" s="144"/>
      <c r="I267" s="127"/>
      <c r="J267" s="127"/>
      <c r="K267" s="145"/>
      <c r="L267" s="145"/>
      <c r="M267" s="145"/>
      <c r="N267" s="145"/>
      <c r="O267" s="145"/>
      <c r="P267" s="127"/>
    </row>
    <row r="268" spans="1:16" ht="15">
      <c r="A268" s="29"/>
      <c r="B268" s="144"/>
      <c r="C268" s="144"/>
      <c r="D268" s="144"/>
      <c r="E268" s="144"/>
      <c r="F268" s="144"/>
      <c r="G268" s="144"/>
      <c r="H268" s="144"/>
      <c r="I268" s="127"/>
      <c r="J268" s="127"/>
      <c r="K268" s="145"/>
      <c r="L268" s="145"/>
      <c r="M268" s="145"/>
      <c r="N268" s="145"/>
      <c r="O268" s="145"/>
      <c r="P268" s="127"/>
    </row>
    <row r="269" spans="1:16" ht="15">
      <c r="A269" s="29"/>
      <c r="B269" s="144"/>
      <c r="C269" s="144"/>
      <c r="D269" s="144"/>
      <c r="E269" s="144"/>
      <c r="F269" s="144"/>
      <c r="G269" s="144"/>
      <c r="H269" s="144"/>
      <c r="I269" s="127"/>
      <c r="J269" s="127"/>
      <c r="K269" s="145"/>
      <c r="L269" s="145"/>
      <c r="M269" s="145"/>
      <c r="N269" s="145"/>
      <c r="O269" s="145"/>
      <c r="P269" s="127"/>
    </row>
    <row r="270" spans="1:16" ht="15">
      <c r="A270" s="29"/>
      <c r="B270" s="144"/>
      <c r="C270" s="144"/>
      <c r="D270" s="144"/>
      <c r="E270" s="144"/>
      <c r="F270" s="144"/>
      <c r="G270" s="144"/>
      <c r="H270" s="144"/>
      <c r="I270" s="127"/>
      <c r="J270" s="127"/>
      <c r="K270" s="145"/>
      <c r="L270" s="145"/>
      <c r="M270" s="145"/>
      <c r="N270" s="145"/>
      <c r="O270" s="145"/>
      <c r="P270" s="127"/>
    </row>
    <row r="271" spans="1:16" ht="15">
      <c r="A271" s="29"/>
      <c r="B271" s="144"/>
      <c r="C271" s="144"/>
      <c r="D271" s="144"/>
      <c r="E271" s="144"/>
      <c r="F271" s="144"/>
      <c r="G271" s="144"/>
      <c r="H271" s="144"/>
      <c r="I271" s="127"/>
      <c r="J271" s="127"/>
      <c r="K271" s="145"/>
      <c r="L271" s="145"/>
      <c r="M271" s="145"/>
      <c r="N271" s="145"/>
      <c r="O271" s="145"/>
      <c r="P271" s="127"/>
    </row>
    <row r="272" spans="1:16" ht="15">
      <c r="A272" s="29"/>
      <c r="B272" s="144"/>
      <c r="C272" s="144"/>
      <c r="D272" s="144"/>
      <c r="E272" s="144"/>
      <c r="F272" s="144"/>
      <c r="G272" s="144"/>
      <c r="H272" s="144"/>
      <c r="I272" s="127"/>
      <c r="J272" s="127"/>
      <c r="K272" s="145"/>
      <c r="L272" s="145"/>
      <c r="M272" s="145"/>
      <c r="N272" s="145"/>
      <c r="O272" s="145"/>
      <c r="P272" s="127"/>
    </row>
    <row r="273" spans="1:16" ht="15">
      <c r="A273" s="29"/>
      <c r="B273" s="144"/>
      <c r="C273" s="144"/>
      <c r="D273" s="144"/>
      <c r="E273" s="144"/>
      <c r="F273" s="144"/>
      <c r="G273" s="144"/>
      <c r="H273" s="144"/>
      <c r="I273" s="127"/>
      <c r="J273" s="127"/>
      <c r="K273" s="145"/>
      <c r="L273" s="145"/>
      <c r="M273" s="145"/>
      <c r="N273" s="145"/>
      <c r="O273" s="145"/>
      <c r="P273" s="127"/>
    </row>
    <row r="274" spans="1:16" ht="15">
      <c r="A274" s="29"/>
      <c r="B274" s="144"/>
      <c r="C274" s="144"/>
      <c r="D274" s="144"/>
      <c r="E274" s="144"/>
      <c r="F274" s="144"/>
      <c r="G274" s="144"/>
      <c r="H274" s="144"/>
      <c r="I274" s="127"/>
      <c r="J274" s="127"/>
      <c r="K274" s="145"/>
      <c r="L274" s="145"/>
      <c r="M274" s="145"/>
      <c r="N274" s="145"/>
      <c r="O274" s="145"/>
      <c r="P274" s="127"/>
    </row>
    <row r="275" spans="1:16" ht="15">
      <c r="A275" s="29"/>
      <c r="B275" s="144"/>
      <c r="C275" s="144"/>
      <c r="D275" s="144"/>
      <c r="E275" s="144"/>
      <c r="F275" s="144"/>
      <c r="G275" s="144"/>
      <c r="H275" s="144"/>
      <c r="I275" s="127"/>
      <c r="J275" s="127"/>
      <c r="K275" s="145"/>
      <c r="L275" s="145"/>
      <c r="M275" s="145"/>
      <c r="N275" s="145"/>
      <c r="O275" s="145"/>
      <c r="P275" s="127"/>
    </row>
    <row r="276" spans="1:16" ht="15.75">
      <c r="A276" s="20"/>
      <c r="B276" s="130"/>
      <c r="C276" s="130"/>
      <c r="D276" s="130"/>
      <c r="E276" s="130"/>
      <c r="F276" s="130"/>
      <c r="G276" s="130"/>
      <c r="H276" s="130"/>
      <c r="I276" s="130"/>
      <c r="J276" s="130"/>
      <c r="K276" s="130"/>
      <c r="L276" s="130"/>
      <c r="M276" s="130"/>
      <c r="N276" s="130"/>
      <c r="O276" s="130"/>
      <c r="P276" s="130"/>
    </row>
    <row r="277" spans="1:16" ht="15">
      <c r="A277" s="29"/>
      <c r="B277" s="144"/>
      <c r="C277" s="144"/>
      <c r="D277" s="144"/>
      <c r="E277" s="144"/>
      <c r="F277" s="144"/>
      <c r="G277" s="144"/>
      <c r="H277" s="144"/>
      <c r="I277" s="130"/>
      <c r="J277" s="130"/>
      <c r="K277" s="145"/>
      <c r="L277" s="145"/>
      <c r="M277" s="145"/>
      <c r="N277" s="145"/>
      <c r="O277" s="145"/>
      <c r="P277" s="130"/>
    </row>
    <row r="278" spans="1:16" ht="15">
      <c r="A278" s="29"/>
      <c r="B278" s="144"/>
      <c r="C278" s="144"/>
      <c r="D278" s="144"/>
      <c r="E278" s="144"/>
      <c r="F278" s="144"/>
      <c r="G278" s="144"/>
      <c r="H278" s="144"/>
      <c r="I278" s="130"/>
      <c r="J278" s="130"/>
      <c r="K278" s="145"/>
      <c r="L278" s="145"/>
      <c r="M278" s="145"/>
      <c r="N278" s="145"/>
      <c r="O278" s="145"/>
      <c r="P278" s="130"/>
    </row>
    <row r="279" spans="1:16" ht="15">
      <c r="A279" s="29"/>
      <c r="B279" s="144"/>
      <c r="C279" s="144"/>
      <c r="D279" s="144"/>
      <c r="E279" s="144"/>
      <c r="F279" s="144"/>
      <c r="G279" s="144"/>
      <c r="H279" s="144"/>
      <c r="I279" s="130"/>
      <c r="J279" s="130"/>
      <c r="K279" s="145"/>
      <c r="L279" s="145"/>
      <c r="M279" s="145"/>
      <c r="N279" s="145"/>
      <c r="O279" s="145"/>
      <c r="P279" s="130"/>
    </row>
    <row r="280" spans="1:16" ht="15">
      <c r="A280" s="29"/>
      <c r="B280" s="144"/>
      <c r="C280" s="144"/>
      <c r="D280" s="144"/>
      <c r="E280" s="144"/>
      <c r="F280" s="144"/>
      <c r="G280" s="144"/>
      <c r="H280" s="144"/>
      <c r="I280" s="130"/>
      <c r="J280" s="130"/>
      <c r="K280" s="145"/>
      <c r="L280" s="145"/>
      <c r="M280" s="145"/>
      <c r="N280" s="145"/>
      <c r="O280" s="145"/>
      <c r="P280" s="130"/>
    </row>
    <row r="281" spans="1:16" ht="15">
      <c r="A281" s="29"/>
      <c r="B281" s="144"/>
      <c r="C281" s="144"/>
      <c r="D281" s="144"/>
      <c r="E281" s="144"/>
      <c r="F281" s="144"/>
      <c r="G281" s="144"/>
      <c r="H281" s="144"/>
      <c r="I281" s="130"/>
      <c r="J281" s="130"/>
      <c r="K281" s="145"/>
      <c r="L281" s="145"/>
      <c r="M281" s="145"/>
      <c r="N281" s="145"/>
      <c r="O281" s="145"/>
      <c r="P281" s="130"/>
    </row>
    <row r="282" spans="1:16" ht="15">
      <c r="A282" s="29"/>
      <c r="B282" s="144"/>
      <c r="C282" s="144"/>
      <c r="D282" s="144"/>
      <c r="E282" s="144"/>
      <c r="F282" s="144"/>
      <c r="G282" s="144"/>
      <c r="H282" s="144"/>
      <c r="I282" s="130"/>
      <c r="J282" s="130"/>
      <c r="K282" s="145"/>
      <c r="L282" s="145"/>
      <c r="M282" s="145"/>
      <c r="N282" s="145"/>
      <c r="O282" s="145"/>
      <c r="P282" s="130"/>
    </row>
    <row r="283" spans="1:16" ht="15">
      <c r="A283" s="29"/>
      <c r="B283" s="144"/>
      <c r="C283" s="144"/>
      <c r="D283" s="144"/>
      <c r="E283" s="144"/>
      <c r="F283" s="144"/>
      <c r="G283" s="144"/>
      <c r="H283" s="144"/>
      <c r="I283" s="130"/>
      <c r="J283" s="130"/>
      <c r="K283" s="145"/>
      <c r="L283" s="145"/>
      <c r="M283" s="145"/>
      <c r="N283" s="145"/>
      <c r="O283" s="145"/>
      <c r="P283" s="130"/>
    </row>
    <row r="284" spans="1:16" ht="15">
      <c r="A284" s="29"/>
      <c r="B284" s="144"/>
      <c r="C284" s="144"/>
      <c r="D284" s="144"/>
      <c r="E284" s="144"/>
      <c r="F284" s="144"/>
      <c r="G284" s="144"/>
      <c r="H284" s="144"/>
      <c r="I284" s="130"/>
      <c r="J284" s="130"/>
      <c r="K284" s="145"/>
      <c r="L284" s="145"/>
      <c r="M284" s="145"/>
      <c r="N284" s="145"/>
      <c r="O284" s="145"/>
      <c r="P284" s="130"/>
    </row>
    <row r="285" spans="1:16" ht="15">
      <c r="A285" s="29"/>
      <c r="B285" s="144"/>
      <c r="C285" s="144"/>
      <c r="D285" s="144"/>
      <c r="E285" s="144"/>
      <c r="F285" s="144"/>
      <c r="G285" s="144"/>
      <c r="H285" s="144"/>
      <c r="I285" s="130"/>
      <c r="J285" s="130"/>
      <c r="K285" s="145"/>
      <c r="L285" s="145"/>
      <c r="M285" s="145"/>
      <c r="N285" s="145"/>
      <c r="O285" s="145"/>
      <c r="P285" s="130"/>
    </row>
    <row r="286" spans="1:16" ht="15">
      <c r="A286" s="29"/>
      <c r="B286" s="144"/>
      <c r="C286" s="144"/>
      <c r="D286" s="144"/>
      <c r="E286" s="144"/>
      <c r="F286" s="144"/>
      <c r="G286" s="144"/>
      <c r="H286" s="144"/>
      <c r="I286" s="130"/>
      <c r="J286" s="130"/>
      <c r="K286" s="145"/>
      <c r="L286" s="145"/>
      <c r="M286" s="145"/>
      <c r="N286" s="145"/>
      <c r="O286" s="145"/>
      <c r="P286" s="130"/>
    </row>
    <row r="287" spans="1:16" ht="15">
      <c r="A287" s="29"/>
      <c r="B287" s="144"/>
      <c r="C287" s="144"/>
      <c r="D287" s="144"/>
      <c r="E287" s="144"/>
      <c r="F287" s="144"/>
      <c r="G287" s="144"/>
      <c r="H287" s="144"/>
      <c r="I287" s="130"/>
      <c r="J287" s="130"/>
      <c r="K287" s="145"/>
      <c r="L287" s="145"/>
      <c r="M287" s="145"/>
      <c r="N287" s="145"/>
      <c r="O287" s="145"/>
      <c r="P287" s="130"/>
    </row>
    <row r="288" spans="1:16" ht="15">
      <c r="A288" s="29"/>
      <c r="B288" s="144"/>
      <c r="C288" s="144"/>
      <c r="D288" s="144"/>
      <c r="E288" s="144"/>
      <c r="F288" s="144"/>
      <c r="G288" s="144"/>
      <c r="H288" s="144"/>
      <c r="I288" s="130"/>
      <c r="J288" s="130"/>
      <c r="K288" s="145"/>
      <c r="L288" s="145"/>
      <c r="M288" s="145"/>
      <c r="N288" s="145"/>
      <c r="O288" s="145"/>
      <c r="P288" s="130"/>
    </row>
    <row r="289" spans="1:16" ht="15">
      <c r="A289" s="29"/>
      <c r="B289" s="144"/>
      <c r="C289" s="144"/>
      <c r="D289" s="144"/>
      <c r="E289" s="144"/>
      <c r="F289" s="144"/>
      <c r="G289" s="144"/>
      <c r="H289" s="144"/>
      <c r="I289" s="130"/>
      <c r="J289" s="130"/>
      <c r="K289" s="145"/>
      <c r="L289" s="145"/>
      <c r="M289" s="145"/>
      <c r="N289" s="145"/>
      <c r="O289" s="145"/>
      <c r="P289" s="130"/>
    </row>
    <row r="290" spans="1:16" ht="15">
      <c r="A290" s="29"/>
      <c r="B290" s="144"/>
      <c r="C290" s="144"/>
      <c r="D290" s="144"/>
      <c r="E290" s="144"/>
      <c r="F290" s="144"/>
      <c r="G290" s="144"/>
      <c r="H290" s="144"/>
      <c r="I290" s="130"/>
      <c r="J290" s="130"/>
      <c r="K290" s="145"/>
      <c r="L290" s="145"/>
      <c r="M290" s="145"/>
      <c r="N290" s="145"/>
      <c r="O290" s="145"/>
      <c r="P290" s="130"/>
    </row>
    <row r="291" spans="1:16" ht="15">
      <c r="A291" s="29"/>
      <c r="B291" s="144"/>
      <c r="C291" s="144"/>
      <c r="D291" s="144"/>
      <c r="E291" s="144"/>
      <c r="F291" s="144"/>
      <c r="G291" s="144"/>
      <c r="H291" s="144"/>
      <c r="I291" s="130"/>
      <c r="J291" s="130"/>
      <c r="K291" s="145"/>
      <c r="L291" s="145"/>
      <c r="M291" s="145"/>
      <c r="N291" s="145"/>
      <c r="O291" s="145"/>
      <c r="P291" s="130"/>
    </row>
    <row r="292" spans="1:16" ht="15">
      <c r="A292" s="29"/>
      <c r="B292" s="144"/>
      <c r="C292" s="144"/>
      <c r="D292" s="144"/>
      <c r="E292" s="144"/>
      <c r="F292" s="144"/>
      <c r="G292" s="144"/>
      <c r="H292" s="144"/>
      <c r="I292" s="130"/>
      <c r="J292" s="130"/>
      <c r="K292" s="145"/>
      <c r="L292" s="145"/>
      <c r="M292" s="145"/>
      <c r="N292" s="145"/>
      <c r="O292" s="145"/>
      <c r="P292" s="130"/>
    </row>
    <row r="293" spans="1:16" ht="15">
      <c r="A293" s="29"/>
      <c r="B293" s="144"/>
      <c r="C293" s="144"/>
      <c r="D293" s="144"/>
      <c r="E293" s="144"/>
      <c r="F293" s="144"/>
      <c r="G293" s="144"/>
      <c r="H293" s="144"/>
      <c r="I293" s="130"/>
      <c r="J293" s="130"/>
      <c r="K293" s="145"/>
      <c r="L293" s="145"/>
      <c r="M293" s="145"/>
      <c r="N293" s="145"/>
      <c r="O293" s="145"/>
      <c r="P293" s="130"/>
    </row>
    <row r="294" spans="1:16" ht="15">
      <c r="A294" s="29"/>
      <c r="B294" s="144"/>
      <c r="C294" s="144"/>
      <c r="D294" s="144"/>
      <c r="E294" s="144"/>
      <c r="F294" s="144"/>
      <c r="G294" s="144"/>
      <c r="H294" s="144"/>
      <c r="I294" s="130"/>
      <c r="J294" s="130"/>
      <c r="K294" s="145"/>
      <c r="L294" s="145"/>
      <c r="M294" s="145"/>
      <c r="N294" s="145"/>
      <c r="O294" s="145"/>
      <c r="P294" s="130"/>
    </row>
    <row r="295" spans="1:16" s="127" customFormat="1" ht="15">
      <c r="A295" s="29"/>
      <c r="B295" s="144"/>
      <c r="C295" s="144"/>
      <c r="D295" s="144"/>
      <c r="E295" s="144"/>
      <c r="F295" s="144"/>
      <c r="G295" s="144"/>
      <c r="H295" s="144"/>
      <c r="I295" s="160"/>
      <c r="J295" s="160"/>
      <c r="K295" s="145"/>
      <c r="L295" s="145"/>
      <c r="M295" s="145"/>
      <c r="N295" s="145"/>
      <c r="O295" s="145"/>
      <c r="P295" s="141"/>
    </row>
    <row r="296" spans="1:16" s="131" customFormat="1" ht="15">
      <c r="A296" s="29"/>
      <c r="B296" s="144"/>
      <c r="C296" s="144"/>
      <c r="D296" s="144"/>
      <c r="E296" s="144"/>
      <c r="F296" s="144"/>
      <c r="G296" s="144"/>
      <c r="H296" s="144"/>
      <c r="I296" s="160"/>
      <c r="J296" s="160"/>
      <c r="K296" s="145"/>
      <c r="L296" s="145"/>
      <c r="M296" s="145"/>
      <c r="N296" s="145"/>
      <c r="O296" s="145"/>
      <c r="P296" s="141"/>
    </row>
    <row r="297" spans="1:16" s="127" customFormat="1" ht="15">
      <c r="A297" s="29"/>
      <c r="B297" s="144"/>
      <c r="C297" s="144"/>
      <c r="D297" s="144"/>
      <c r="E297" s="144"/>
      <c r="F297" s="144"/>
      <c r="G297" s="144"/>
      <c r="H297" s="144"/>
      <c r="I297" s="160"/>
      <c r="J297" s="160"/>
      <c r="K297" s="145"/>
      <c r="L297" s="145"/>
      <c r="M297" s="145"/>
      <c r="N297" s="145"/>
      <c r="O297" s="145"/>
      <c r="P297" s="141"/>
    </row>
    <row r="298" spans="1:16" s="131" customFormat="1" ht="15.75">
      <c r="A298" s="20"/>
      <c r="B298" s="144"/>
      <c r="C298" s="144"/>
      <c r="D298" s="144"/>
      <c r="E298" s="144"/>
      <c r="F298" s="144"/>
      <c r="G298" s="144"/>
      <c r="H298" s="144"/>
      <c r="I298" s="160"/>
      <c r="J298" s="160"/>
      <c r="K298" s="145"/>
      <c r="L298" s="145"/>
      <c r="M298" s="145"/>
      <c r="N298" s="145"/>
      <c r="O298" s="145"/>
      <c r="P298" s="141"/>
    </row>
    <row r="299" spans="1:16" s="127" customFormat="1" ht="15">
      <c r="A299" s="29"/>
      <c r="B299" s="144"/>
      <c r="C299" s="144"/>
      <c r="D299" s="144"/>
      <c r="E299" s="144"/>
      <c r="F299" s="144"/>
      <c r="G299" s="144"/>
      <c r="H299" s="144"/>
      <c r="I299" s="160"/>
      <c r="J299" s="160"/>
      <c r="K299" s="145"/>
      <c r="L299" s="145"/>
      <c r="M299" s="145"/>
      <c r="N299" s="145"/>
      <c r="O299" s="145"/>
      <c r="P299" s="141"/>
    </row>
    <row r="300" spans="1:16" s="127" customFormat="1" ht="15">
      <c r="A300" s="29"/>
      <c r="B300" s="144"/>
      <c r="C300" s="144"/>
      <c r="D300" s="144"/>
      <c r="E300" s="144"/>
      <c r="F300" s="144"/>
      <c r="G300" s="144"/>
      <c r="H300" s="144"/>
      <c r="I300" s="157"/>
      <c r="J300" s="157"/>
      <c r="K300" s="145"/>
      <c r="L300" s="145"/>
      <c r="M300" s="145"/>
      <c r="N300" s="145"/>
      <c r="O300" s="145"/>
      <c r="P300" s="141"/>
    </row>
    <row r="301" spans="1:16" s="127" customFormat="1" ht="15">
      <c r="A301" s="29"/>
      <c r="B301" s="144"/>
      <c r="C301" s="144"/>
      <c r="D301" s="144"/>
      <c r="E301" s="144"/>
      <c r="F301" s="144"/>
      <c r="G301" s="144"/>
      <c r="H301" s="144"/>
      <c r="I301" s="157"/>
      <c r="J301" s="157"/>
      <c r="K301" s="145"/>
      <c r="L301" s="145"/>
      <c r="M301" s="145"/>
      <c r="N301" s="145"/>
      <c r="O301" s="145"/>
      <c r="P301" s="141"/>
    </row>
    <row r="302" spans="1:16" s="131" customFormat="1" ht="15">
      <c r="A302" s="29"/>
      <c r="B302" s="144"/>
      <c r="C302" s="144"/>
      <c r="D302" s="144"/>
      <c r="E302" s="144"/>
      <c r="F302" s="144"/>
      <c r="G302" s="144"/>
      <c r="H302" s="144"/>
      <c r="I302" s="157"/>
      <c r="J302" s="157"/>
      <c r="K302" s="145"/>
      <c r="L302" s="145"/>
      <c r="M302" s="145"/>
      <c r="N302" s="145"/>
      <c r="O302" s="145"/>
      <c r="P302" s="141"/>
    </row>
    <row r="303" spans="1:16" s="127" customFormat="1" ht="15">
      <c r="A303" s="29"/>
      <c r="B303" s="144"/>
      <c r="C303" s="144"/>
      <c r="D303" s="144"/>
      <c r="E303" s="144"/>
      <c r="F303" s="144"/>
      <c r="G303" s="144"/>
      <c r="H303" s="144"/>
      <c r="I303" s="157"/>
      <c r="J303" s="157"/>
      <c r="K303" s="145"/>
      <c r="L303" s="145"/>
      <c r="M303" s="145"/>
      <c r="N303" s="145"/>
      <c r="O303" s="145"/>
      <c r="P303" s="141"/>
    </row>
    <row r="304" spans="1:16" s="127" customFormat="1" ht="15">
      <c r="A304" s="29"/>
      <c r="B304" s="144"/>
      <c r="C304" s="144"/>
      <c r="D304" s="144"/>
      <c r="E304" s="144"/>
      <c r="F304" s="144"/>
      <c r="G304" s="144"/>
      <c r="H304" s="144"/>
      <c r="I304" s="157"/>
      <c r="J304" s="157"/>
      <c r="K304" s="145"/>
      <c r="L304" s="145"/>
      <c r="M304" s="145"/>
      <c r="N304" s="145"/>
      <c r="O304" s="145"/>
      <c r="P304" s="141"/>
    </row>
    <row r="305" spans="1:16" s="127" customFormat="1" ht="15">
      <c r="A305" s="29"/>
      <c r="B305" s="144"/>
      <c r="C305" s="144"/>
      <c r="D305" s="144"/>
      <c r="E305" s="144"/>
      <c r="F305" s="144"/>
      <c r="G305" s="144"/>
      <c r="H305" s="144"/>
      <c r="I305" s="157"/>
      <c r="J305" s="157"/>
      <c r="K305" s="145"/>
      <c r="L305" s="145"/>
      <c r="M305" s="145"/>
      <c r="N305" s="145"/>
      <c r="O305" s="145"/>
      <c r="P305" s="141"/>
    </row>
    <row r="306" spans="1:16" s="127" customFormat="1" ht="15">
      <c r="A306" s="29"/>
      <c r="B306" s="144"/>
      <c r="C306" s="144"/>
      <c r="D306" s="144"/>
      <c r="E306" s="144"/>
      <c r="F306" s="144"/>
      <c r="G306" s="144"/>
      <c r="H306" s="144"/>
      <c r="I306" s="157"/>
      <c r="J306" s="157"/>
      <c r="K306" s="145"/>
      <c r="L306" s="145"/>
      <c r="M306" s="145"/>
      <c r="N306" s="145"/>
      <c r="O306" s="145"/>
      <c r="P306" s="141"/>
    </row>
    <row r="307" spans="1:16" ht="15">
      <c r="A307" s="29"/>
      <c r="B307" s="144"/>
      <c r="C307" s="144"/>
      <c r="D307" s="144"/>
      <c r="E307" s="144"/>
      <c r="F307" s="144"/>
      <c r="G307" s="144"/>
      <c r="H307" s="144"/>
      <c r="I307" s="157"/>
      <c r="J307" s="157"/>
      <c r="K307" s="145"/>
      <c r="L307" s="145"/>
      <c r="M307" s="145"/>
      <c r="N307" s="145"/>
      <c r="O307" s="145"/>
      <c r="P307" s="141"/>
    </row>
    <row r="308" spans="1:16" ht="15">
      <c r="A308" s="29"/>
      <c r="B308" s="144"/>
      <c r="C308" s="144"/>
      <c r="D308" s="144"/>
      <c r="E308" s="144"/>
      <c r="F308" s="144"/>
      <c r="G308" s="144"/>
      <c r="H308" s="144"/>
      <c r="I308" s="157"/>
      <c r="J308" s="157"/>
      <c r="K308" s="145"/>
      <c r="L308" s="145"/>
      <c r="M308" s="145"/>
      <c r="N308" s="145"/>
      <c r="O308" s="145"/>
      <c r="P308" s="141"/>
    </row>
    <row r="309" spans="1:16" ht="15">
      <c r="A309" s="29"/>
      <c r="B309" s="144"/>
      <c r="C309" s="144"/>
      <c r="D309" s="144"/>
      <c r="E309" s="144"/>
      <c r="F309" s="144"/>
      <c r="G309" s="144"/>
      <c r="H309" s="144"/>
      <c r="I309" s="157"/>
      <c r="J309" s="157"/>
      <c r="K309" s="145"/>
      <c r="L309" s="145"/>
      <c r="M309" s="145"/>
      <c r="N309" s="145"/>
      <c r="O309" s="145"/>
      <c r="P309" s="141"/>
    </row>
    <row r="310" spans="1:16" ht="15.75">
      <c r="A310" s="20"/>
      <c r="B310" s="144"/>
      <c r="C310" s="144"/>
      <c r="D310" s="144"/>
      <c r="E310" s="144"/>
      <c r="F310" s="144"/>
      <c r="G310" s="144"/>
      <c r="H310" s="144"/>
      <c r="I310" s="157"/>
      <c r="J310" s="157"/>
      <c r="K310" s="145"/>
      <c r="L310" s="145"/>
      <c r="M310" s="145"/>
      <c r="N310" s="145"/>
      <c r="O310" s="145"/>
      <c r="P310" s="141"/>
    </row>
    <row r="311" spans="1:16" ht="15">
      <c r="A311" s="29"/>
      <c r="B311" s="144"/>
      <c r="C311" s="144"/>
      <c r="D311" s="144"/>
      <c r="E311" s="144"/>
      <c r="F311" s="144"/>
      <c r="G311" s="144"/>
      <c r="H311" s="144"/>
      <c r="I311" s="157"/>
      <c r="J311" s="157"/>
      <c r="K311" s="145"/>
      <c r="L311" s="145"/>
      <c r="M311" s="145"/>
      <c r="N311" s="145"/>
      <c r="O311" s="145"/>
      <c r="P311" s="141"/>
    </row>
    <row r="312" spans="1:16" ht="15">
      <c r="A312" s="29"/>
      <c r="B312" s="144"/>
      <c r="C312" s="144"/>
      <c r="D312" s="144"/>
      <c r="E312" s="144"/>
      <c r="F312" s="144"/>
      <c r="G312" s="144"/>
      <c r="H312" s="144"/>
      <c r="I312" s="127"/>
      <c r="J312" s="127"/>
      <c r="K312" s="145"/>
      <c r="L312" s="145"/>
      <c r="M312" s="145"/>
      <c r="N312" s="145"/>
      <c r="O312" s="145"/>
      <c r="P312" s="127"/>
    </row>
    <row r="313" spans="1:16" ht="15">
      <c r="A313" s="29"/>
      <c r="B313" s="144"/>
      <c r="C313" s="144"/>
      <c r="D313" s="144"/>
      <c r="E313" s="144"/>
      <c r="F313" s="144"/>
      <c r="G313" s="144"/>
      <c r="H313" s="144"/>
      <c r="I313" s="127"/>
      <c r="J313" s="127"/>
      <c r="K313" s="145"/>
      <c r="L313" s="145"/>
      <c r="M313" s="145"/>
      <c r="N313" s="145"/>
      <c r="O313" s="145"/>
      <c r="P313" s="127"/>
    </row>
    <row r="314" spans="1:16" ht="15">
      <c r="A314" s="29"/>
      <c r="B314" s="144"/>
      <c r="C314" s="144"/>
      <c r="D314" s="144"/>
      <c r="E314" s="144"/>
      <c r="F314" s="144"/>
      <c r="G314" s="144"/>
      <c r="H314" s="144"/>
      <c r="I314" s="127"/>
      <c r="J314" s="127"/>
      <c r="K314" s="145"/>
      <c r="L314" s="145"/>
      <c r="M314" s="145"/>
      <c r="N314" s="145"/>
      <c r="O314" s="145"/>
      <c r="P314" s="127"/>
    </row>
    <row r="315" spans="1:16" ht="15">
      <c r="A315" s="29"/>
      <c r="B315" s="144"/>
      <c r="C315" s="144"/>
      <c r="D315" s="144"/>
      <c r="E315" s="144"/>
      <c r="F315" s="144"/>
      <c r="G315" s="144"/>
      <c r="H315" s="144"/>
      <c r="I315" s="127"/>
      <c r="J315" s="127"/>
      <c r="K315" s="145"/>
      <c r="L315" s="145"/>
      <c r="M315" s="145"/>
      <c r="N315" s="145"/>
      <c r="O315" s="145"/>
      <c r="P315" s="127"/>
    </row>
    <row r="316" spans="1:16" ht="15">
      <c r="A316" s="29"/>
      <c r="B316" s="144"/>
      <c r="C316" s="144"/>
      <c r="D316" s="144"/>
      <c r="E316" s="144"/>
      <c r="F316" s="144"/>
      <c r="G316" s="144"/>
      <c r="H316" s="144"/>
      <c r="I316" s="127"/>
      <c r="J316" s="127"/>
      <c r="K316" s="145"/>
      <c r="L316" s="145"/>
      <c r="M316" s="145"/>
      <c r="N316" s="145"/>
      <c r="O316" s="145"/>
      <c r="P316" s="127"/>
    </row>
    <row r="317" spans="1:16" ht="15">
      <c r="A317" s="29"/>
      <c r="B317" s="144"/>
      <c r="C317" s="144"/>
      <c r="D317" s="144"/>
      <c r="E317" s="144"/>
      <c r="F317" s="144"/>
      <c r="G317" s="144"/>
      <c r="H317" s="144"/>
      <c r="I317" s="127"/>
      <c r="J317" s="127"/>
      <c r="K317" s="145"/>
      <c r="L317" s="145"/>
      <c r="M317" s="145"/>
      <c r="N317" s="145"/>
      <c r="O317" s="145"/>
      <c r="P317" s="127"/>
    </row>
    <row r="318" spans="1:16" ht="15">
      <c r="A318" s="29"/>
      <c r="B318" s="144"/>
      <c r="C318" s="144"/>
      <c r="D318" s="144"/>
      <c r="E318" s="144"/>
      <c r="F318" s="144"/>
      <c r="G318" s="144"/>
      <c r="H318" s="144"/>
      <c r="I318" s="127"/>
      <c r="J318" s="127"/>
      <c r="K318" s="145"/>
      <c r="L318" s="145"/>
      <c r="M318" s="145"/>
      <c r="N318" s="145"/>
      <c r="O318" s="145"/>
      <c r="P318" s="127"/>
    </row>
    <row r="319" spans="1:16" ht="15">
      <c r="A319" s="29"/>
      <c r="B319" s="144"/>
      <c r="C319" s="144"/>
      <c r="D319" s="144"/>
      <c r="E319" s="144"/>
      <c r="F319" s="144"/>
      <c r="G319" s="144"/>
      <c r="H319" s="144"/>
      <c r="I319" s="127"/>
      <c r="J319" s="127"/>
      <c r="K319" s="145"/>
      <c r="L319" s="145"/>
      <c r="M319" s="145"/>
      <c r="N319" s="145"/>
      <c r="O319" s="145"/>
      <c r="P319" s="127"/>
    </row>
    <row r="320" spans="1:16" ht="15">
      <c r="A320" s="29"/>
      <c r="B320" s="144"/>
      <c r="C320" s="144"/>
      <c r="D320" s="144"/>
      <c r="E320" s="144"/>
      <c r="F320" s="144"/>
      <c r="G320" s="144"/>
      <c r="H320" s="144"/>
      <c r="I320" s="127"/>
      <c r="J320" s="127"/>
      <c r="K320" s="145"/>
      <c r="L320" s="145"/>
      <c r="M320" s="145"/>
      <c r="N320" s="145"/>
      <c r="O320" s="145"/>
      <c r="P320" s="127"/>
    </row>
    <row r="321" spans="1:16" ht="15">
      <c r="A321" s="29"/>
      <c r="B321" s="144"/>
      <c r="C321" s="144"/>
      <c r="D321" s="144"/>
      <c r="E321" s="144"/>
      <c r="F321" s="144"/>
      <c r="G321" s="144"/>
      <c r="H321" s="144"/>
      <c r="I321" s="127"/>
      <c r="J321" s="127"/>
      <c r="K321" s="145"/>
      <c r="L321" s="145"/>
      <c r="M321" s="145"/>
      <c r="N321" s="145"/>
      <c r="O321" s="145"/>
      <c r="P321" s="127"/>
    </row>
    <row r="322" spans="1:16" ht="15">
      <c r="A322" s="29"/>
      <c r="B322" s="144"/>
      <c r="C322" s="144"/>
      <c r="D322" s="144"/>
      <c r="E322" s="144"/>
      <c r="F322" s="144"/>
      <c r="G322" s="144"/>
      <c r="H322" s="144"/>
      <c r="I322" s="127"/>
      <c r="J322" s="127"/>
      <c r="K322" s="145"/>
      <c r="L322" s="145"/>
      <c r="M322" s="145"/>
      <c r="N322" s="145"/>
      <c r="O322" s="145"/>
      <c r="P322" s="127"/>
    </row>
    <row r="323" spans="1:16" ht="15">
      <c r="A323" s="29"/>
      <c r="B323" s="144"/>
      <c r="C323" s="144"/>
      <c r="D323" s="144"/>
      <c r="E323" s="144"/>
      <c r="F323" s="144"/>
      <c r="G323" s="144"/>
      <c r="H323" s="144"/>
      <c r="I323" s="127"/>
      <c r="J323" s="127"/>
      <c r="K323" s="145"/>
      <c r="L323" s="145"/>
      <c r="M323" s="145"/>
      <c r="N323" s="145"/>
      <c r="O323" s="145"/>
      <c r="P323" s="127"/>
    </row>
    <row r="324" spans="1:16" ht="15">
      <c r="A324" s="29"/>
      <c r="B324" s="144"/>
      <c r="C324" s="144"/>
      <c r="D324" s="144"/>
      <c r="E324" s="144"/>
      <c r="F324" s="144"/>
      <c r="G324" s="144"/>
      <c r="H324" s="144"/>
      <c r="I324" s="127"/>
      <c r="J324" s="127"/>
      <c r="K324" s="145"/>
      <c r="L324" s="145"/>
      <c r="M324" s="145"/>
      <c r="N324" s="145"/>
      <c r="O324" s="145"/>
      <c r="P324" s="127"/>
    </row>
    <row r="325" spans="1:16" ht="15">
      <c r="A325" s="29"/>
      <c r="B325" s="144"/>
      <c r="C325" s="144"/>
      <c r="D325" s="144"/>
      <c r="E325" s="144"/>
      <c r="F325" s="144"/>
      <c r="G325" s="144"/>
      <c r="H325" s="144"/>
      <c r="I325" s="127"/>
      <c r="J325" s="127"/>
      <c r="K325" s="145"/>
      <c r="L325" s="145"/>
      <c r="M325" s="145"/>
      <c r="N325" s="145"/>
      <c r="O325" s="145"/>
      <c r="P325" s="127"/>
    </row>
    <row r="326" spans="1:16" ht="15">
      <c r="A326" s="29"/>
      <c r="B326" s="144"/>
      <c r="C326" s="144"/>
      <c r="D326" s="144"/>
      <c r="E326" s="144"/>
      <c r="F326" s="144"/>
      <c r="G326" s="144"/>
      <c r="H326" s="144"/>
      <c r="I326" s="127"/>
      <c r="J326" s="127"/>
      <c r="K326" s="145"/>
      <c r="L326" s="145"/>
      <c r="M326" s="145"/>
      <c r="N326" s="145"/>
      <c r="O326" s="145"/>
      <c r="P326" s="127"/>
    </row>
    <row r="327" spans="1:16" ht="15">
      <c r="A327" s="29"/>
      <c r="B327" s="144"/>
      <c r="C327" s="144"/>
      <c r="D327" s="144"/>
      <c r="E327" s="144"/>
      <c r="F327" s="144"/>
      <c r="G327" s="144"/>
      <c r="H327" s="144"/>
      <c r="I327" s="127"/>
      <c r="J327" s="127"/>
      <c r="K327" s="145"/>
      <c r="L327" s="145"/>
      <c r="M327" s="145"/>
      <c r="N327" s="145"/>
      <c r="O327" s="145"/>
      <c r="P327" s="127"/>
    </row>
    <row r="328" spans="1:16" ht="15.75">
      <c r="A328" s="20"/>
      <c r="B328" s="144"/>
      <c r="C328" s="144"/>
      <c r="D328" s="144"/>
      <c r="E328" s="144"/>
      <c r="F328" s="144"/>
      <c r="G328" s="144"/>
      <c r="H328" s="144"/>
      <c r="I328" s="127"/>
      <c r="J328" s="127"/>
      <c r="K328" s="145"/>
      <c r="L328" s="145"/>
      <c r="M328" s="145"/>
      <c r="N328" s="145"/>
      <c r="O328" s="145"/>
      <c r="P328" s="127"/>
    </row>
    <row r="329" spans="1:16" ht="15">
      <c r="A329" s="29"/>
      <c r="B329" s="144"/>
      <c r="C329" s="144"/>
      <c r="D329" s="144"/>
      <c r="E329" s="144"/>
      <c r="F329" s="144"/>
      <c r="G329" s="144"/>
      <c r="H329" s="144"/>
      <c r="I329" s="127"/>
      <c r="J329" s="127"/>
      <c r="K329" s="145"/>
      <c r="L329" s="145"/>
      <c r="M329" s="145"/>
      <c r="N329" s="145"/>
      <c r="O329" s="145"/>
      <c r="P329" s="127"/>
    </row>
    <row r="330" spans="1:16" ht="15">
      <c r="A330" s="29"/>
      <c r="B330" s="144"/>
      <c r="C330" s="144"/>
      <c r="D330" s="144"/>
      <c r="E330" s="144"/>
      <c r="F330" s="144"/>
      <c r="G330" s="144"/>
      <c r="H330" s="144"/>
      <c r="I330" s="127"/>
      <c r="J330" s="127"/>
      <c r="K330" s="145"/>
      <c r="L330" s="145"/>
      <c r="M330" s="145"/>
      <c r="N330" s="145"/>
      <c r="O330" s="145"/>
      <c r="P330" s="127"/>
    </row>
    <row r="331" spans="1:16" s="127" customFormat="1" ht="15">
      <c r="A331" s="29"/>
      <c r="B331" s="144"/>
      <c r="C331" s="144"/>
      <c r="D331" s="144"/>
      <c r="E331" s="144"/>
      <c r="F331" s="144"/>
      <c r="G331" s="144"/>
      <c r="H331" s="144"/>
      <c r="K331" s="145"/>
      <c r="L331" s="145"/>
      <c r="M331" s="145"/>
      <c r="N331" s="145"/>
      <c r="O331" s="145"/>
    </row>
    <row r="332" spans="1:16" s="127" customFormat="1" ht="15.75">
      <c r="A332" s="20"/>
      <c r="B332" s="130"/>
      <c r="C332" s="130"/>
      <c r="D332" s="130"/>
      <c r="E332" s="130"/>
      <c r="F332" s="130"/>
      <c r="G332" s="130"/>
      <c r="H332" s="130"/>
      <c r="I332" s="130"/>
      <c r="J332" s="130"/>
      <c r="K332" s="130"/>
      <c r="L332" s="130"/>
      <c r="M332" s="130"/>
      <c r="N332" s="130"/>
      <c r="O332" s="130"/>
      <c r="P332" s="130"/>
    </row>
    <row r="333" spans="1:16" s="127" customFormat="1" ht="15">
      <c r="A333" s="29"/>
      <c r="B333" s="144"/>
      <c r="C333" s="144"/>
      <c r="D333" s="144"/>
      <c r="E333" s="144"/>
      <c r="F333" s="144"/>
      <c r="G333" s="144"/>
      <c r="H333" s="144"/>
      <c r="I333" s="130"/>
      <c r="J333" s="130"/>
      <c r="K333" s="145"/>
      <c r="L333" s="145"/>
      <c r="M333" s="145"/>
      <c r="N333" s="145"/>
      <c r="O333" s="145"/>
      <c r="P333" s="130"/>
    </row>
    <row r="334" spans="1:16" s="127" customFormat="1" ht="15">
      <c r="A334" s="29"/>
      <c r="B334" s="144"/>
      <c r="C334" s="144"/>
      <c r="D334" s="144"/>
      <c r="E334" s="144"/>
      <c r="F334" s="144"/>
      <c r="G334" s="144"/>
      <c r="H334" s="144"/>
      <c r="I334" s="130"/>
      <c r="J334" s="130"/>
      <c r="K334" s="145"/>
      <c r="L334" s="145"/>
      <c r="M334" s="145"/>
      <c r="N334" s="145"/>
      <c r="O334" s="145"/>
      <c r="P334" s="130"/>
    </row>
    <row r="335" spans="1:16" s="127" customFormat="1" ht="15">
      <c r="A335" s="29"/>
      <c r="B335" s="144"/>
      <c r="C335" s="144"/>
      <c r="D335" s="144"/>
      <c r="E335" s="144"/>
      <c r="F335" s="144"/>
      <c r="G335" s="144"/>
      <c r="H335" s="144"/>
      <c r="I335" s="130"/>
      <c r="J335" s="130"/>
      <c r="K335" s="145"/>
      <c r="L335" s="145"/>
      <c r="M335" s="145"/>
      <c r="N335" s="145"/>
      <c r="O335" s="145"/>
      <c r="P335" s="130"/>
    </row>
    <row r="336" spans="1:16" s="127" customFormat="1" ht="15">
      <c r="A336" s="29"/>
      <c r="B336" s="144"/>
      <c r="C336" s="144"/>
      <c r="D336" s="144"/>
      <c r="E336" s="144"/>
      <c r="F336" s="144"/>
      <c r="G336" s="144"/>
      <c r="H336" s="144"/>
      <c r="I336" s="130"/>
      <c r="J336" s="130"/>
      <c r="K336" s="145"/>
      <c r="L336" s="145"/>
      <c r="M336" s="145"/>
      <c r="N336" s="145"/>
      <c r="O336" s="145"/>
      <c r="P336" s="130"/>
    </row>
    <row r="337" spans="1:16" s="127" customFormat="1" ht="15">
      <c r="A337" s="29"/>
      <c r="B337" s="144"/>
      <c r="C337" s="144"/>
      <c r="D337" s="144"/>
      <c r="E337" s="144"/>
      <c r="F337" s="144"/>
      <c r="G337" s="144"/>
      <c r="H337" s="144"/>
      <c r="I337" s="130"/>
      <c r="J337" s="130"/>
      <c r="K337" s="145"/>
      <c r="L337" s="145"/>
      <c r="M337" s="145"/>
      <c r="N337" s="145"/>
      <c r="O337" s="145"/>
      <c r="P337" s="130"/>
    </row>
    <row r="338" spans="1:16" s="127" customFormat="1" ht="15.75">
      <c r="A338" s="20"/>
      <c r="B338" s="144"/>
      <c r="C338" s="144"/>
      <c r="D338" s="144"/>
      <c r="E338" s="144"/>
      <c r="F338" s="144"/>
      <c r="G338" s="144"/>
      <c r="H338" s="144"/>
      <c r="I338" s="130"/>
      <c r="J338" s="130"/>
      <c r="K338" s="145"/>
      <c r="L338" s="145"/>
      <c r="M338" s="145"/>
      <c r="N338" s="145"/>
      <c r="O338" s="145"/>
      <c r="P338" s="130"/>
    </row>
    <row r="339" spans="1:16" s="127" customFormat="1" ht="15">
      <c r="A339" s="29"/>
      <c r="B339" s="144"/>
      <c r="C339" s="144"/>
      <c r="D339" s="144"/>
      <c r="E339" s="144"/>
      <c r="F339" s="144"/>
      <c r="G339" s="144"/>
      <c r="H339" s="144"/>
      <c r="I339" s="130"/>
      <c r="J339" s="130"/>
      <c r="K339" s="145"/>
      <c r="L339" s="145"/>
      <c r="M339" s="145"/>
      <c r="N339" s="145"/>
      <c r="O339" s="145"/>
      <c r="P339" s="130"/>
    </row>
    <row r="340" spans="1:16" s="127" customFormat="1" ht="15">
      <c r="A340" s="29"/>
      <c r="B340" s="144"/>
      <c r="C340" s="144"/>
      <c r="D340" s="144"/>
      <c r="E340" s="144"/>
      <c r="F340" s="144"/>
      <c r="G340" s="144"/>
      <c r="H340" s="144"/>
      <c r="I340" s="130"/>
      <c r="J340" s="130"/>
      <c r="K340" s="145"/>
      <c r="L340" s="145"/>
      <c r="M340" s="145"/>
      <c r="N340" s="145"/>
      <c r="O340" s="145"/>
      <c r="P340" s="130"/>
    </row>
    <row r="341" spans="1:16" s="127" customFormat="1" ht="15">
      <c r="A341" s="29"/>
      <c r="B341" s="144"/>
      <c r="C341" s="144"/>
      <c r="D341" s="144"/>
      <c r="E341" s="144"/>
      <c r="F341" s="144"/>
      <c r="G341" s="144"/>
      <c r="H341" s="144"/>
      <c r="I341" s="130"/>
      <c r="J341" s="130"/>
      <c r="K341" s="145"/>
      <c r="L341" s="145"/>
      <c r="M341" s="145"/>
      <c r="N341" s="145"/>
      <c r="O341" s="145"/>
      <c r="P341" s="130"/>
    </row>
    <row r="342" spans="1:16" s="127" customFormat="1" ht="15">
      <c r="A342" s="29"/>
      <c r="B342" s="144"/>
      <c r="C342" s="144"/>
      <c r="D342" s="144"/>
      <c r="E342" s="144"/>
      <c r="F342" s="144"/>
      <c r="G342" s="144"/>
      <c r="H342" s="144"/>
      <c r="I342" s="130"/>
      <c r="J342" s="130"/>
      <c r="K342" s="145"/>
      <c r="L342" s="145"/>
      <c r="M342" s="145"/>
      <c r="N342" s="145"/>
      <c r="O342" s="145"/>
      <c r="P342" s="130"/>
    </row>
    <row r="343" spans="1:16" s="127" customFormat="1" ht="15">
      <c r="A343" s="29"/>
      <c r="B343" s="144"/>
      <c r="C343" s="144"/>
      <c r="D343" s="144"/>
      <c r="E343" s="144"/>
      <c r="F343" s="144"/>
      <c r="G343" s="144"/>
      <c r="H343" s="144"/>
      <c r="I343" s="130"/>
      <c r="J343" s="130"/>
      <c r="K343" s="145"/>
      <c r="L343" s="145"/>
      <c r="M343" s="145"/>
      <c r="N343" s="145"/>
      <c r="O343" s="145"/>
      <c r="P343" s="130"/>
    </row>
    <row r="344" spans="1:16" s="127" customFormat="1" ht="15">
      <c r="A344" s="29"/>
      <c r="B344" s="144"/>
      <c r="C344" s="144"/>
      <c r="D344" s="144"/>
      <c r="E344" s="144"/>
      <c r="F344" s="144"/>
      <c r="G344" s="144"/>
      <c r="H344" s="144"/>
      <c r="I344" s="130"/>
      <c r="J344" s="130"/>
      <c r="K344" s="145"/>
      <c r="L344" s="145"/>
      <c r="M344" s="145"/>
      <c r="N344" s="145"/>
      <c r="O344" s="145"/>
      <c r="P344" s="130"/>
    </row>
    <row r="345" spans="1:16" s="127" customFormat="1" ht="15">
      <c r="A345" s="29"/>
      <c r="B345" s="144"/>
      <c r="C345" s="144"/>
      <c r="D345" s="144"/>
      <c r="E345" s="144"/>
      <c r="F345" s="144"/>
      <c r="G345" s="144"/>
      <c r="H345" s="144"/>
      <c r="I345" s="130"/>
      <c r="J345" s="130"/>
      <c r="K345" s="145"/>
      <c r="L345" s="145"/>
      <c r="M345" s="145"/>
      <c r="N345" s="145"/>
      <c r="O345" s="145"/>
      <c r="P345" s="130"/>
    </row>
    <row r="346" spans="1:16" s="127" customFormat="1" ht="15">
      <c r="A346" s="29"/>
      <c r="B346" s="130"/>
      <c r="C346" s="130"/>
      <c r="D346" s="130"/>
      <c r="E346" s="130"/>
      <c r="F346" s="130"/>
      <c r="G346" s="130"/>
      <c r="H346" s="130"/>
      <c r="I346" s="130"/>
      <c r="J346" s="130"/>
      <c r="K346" s="130"/>
      <c r="L346" s="130"/>
      <c r="M346" s="130"/>
      <c r="N346" s="130"/>
      <c r="O346" s="130"/>
      <c r="P346" s="130"/>
    </row>
    <row r="347" spans="1:16" s="127" customFormat="1" ht="15.75">
      <c r="A347" s="29"/>
      <c r="B347" s="130"/>
      <c r="C347" s="16"/>
      <c r="D347" s="130"/>
      <c r="E347" s="130"/>
      <c r="F347" s="130"/>
      <c r="G347" s="130"/>
      <c r="H347" s="130"/>
      <c r="I347" s="130"/>
      <c r="J347" s="130"/>
      <c r="K347" s="130"/>
      <c r="L347" s="130"/>
      <c r="M347" s="130"/>
      <c r="N347" s="130"/>
      <c r="O347" s="130"/>
      <c r="P347" s="130"/>
    </row>
    <row r="348" spans="1:16" s="127" customFormat="1" ht="15">
      <c r="A348" s="29"/>
      <c r="B348" s="130"/>
      <c r="C348" s="130"/>
      <c r="D348" s="130"/>
      <c r="E348" s="130"/>
      <c r="F348" s="130"/>
      <c r="G348" s="130"/>
      <c r="H348" s="130"/>
      <c r="I348" s="130"/>
      <c r="J348" s="130"/>
      <c r="K348" s="130"/>
      <c r="L348" s="130"/>
      <c r="M348" s="130"/>
      <c r="N348" s="130"/>
      <c r="O348" s="130"/>
      <c r="P348" s="130"/>
    </row>
    <row r="349" spans="1:16" s="127" customFormat="1" ht="15">
      <c r="A349" s="29"/>
      <c r="B349" s="130"/>
      <c r="C349" s="130"/>
      <c r="D349" s="130"/>
      <c r="E349" s="130"/>
      <c r="F349" s="130"/>
      <c r="G349" s="130"/>
      <c r="H349" s="130"/>
      <c r="I349" s="130"/>
      <c r="J349" s="130"/>
      <c r="K349" s="130"/>
      <c r="L349" s="130"/>
      <c r="M349" s="130"/>
      <c r="N349" s="130"/>
      <c r="O349" s="130"/>
      <c r="P349" s="130"/>
    </row>
    <row r="350" spans="1:16" s="127" customFormat="1" ht="15">
      <c r="A350" s="29"/>
      <c r="B350" s="130"/>
      <c r="C350" s="130"/>
      <c r="D350" s="130"/>
      <c r="E350" s="130"/>
      <c r="F350" s="130"/>
      <c r="G350" s="130"/>
      <c r="H350" s="130"/>
      <c r="I350" s="130"/>
      <c r="J350" s="130"/>
      <c r="K350" s="130"/>
      <c r="L350" s="130"/>
      <c r="M350" s="130"/>
      <c r="N350" s="130"/>
      <c r="O350" s="130"/>
      <c r="P350" s="130"/>
    </row>
    <row r="351" spans="1:16" s="127" customFormat="1" ht="15">
      <c r="A351" s="29"/>
      <c r="B351" s="224"/>
      <c r="C351" s="160"/>
      <c r="D351" s="160"/>
      <c r="E351" s="160"/>
      <c r="F351" s="160"/>
      <c r="G351" s="160"/>
      <c r="H351" s="160"/>
      <c r="I351" s="160"/>
      <c r="J351" s="160"/>
      <c r="K351" s="141"/>
      <c r="L351" s="141"/>
      <c r="M351" s="141"/>
      <c r="N351" s="141"/>
      <c r="O351" s="141"/>
      <c r="P351" s="141"/>
    </row>
    <row r="352" spans="1:16" s="127" customFormat="1" ht="15">
      <c r="A352" s="29"/>
      <c r="B352" s="128"/>
      <c r="C352" s="160"/>
      <c r="D352" s="160"/>
      <c r="E352" s="160"/>
      <c r="F352" s="160"/>
      <c r="G352" s="160"/>
      <c r="H352" s="160"/>
      <c r="I352" s="160"/>
      <c r="J352" s="160"/>
      <c r="K352" s="141"/>
      <c r="L352" s="141"/>
      <c r="M352" s="141"/>
      <c r="N352" s="141"/>
      <c r="O352" s="141"/>
      <c r="P352" s="141"/>
    </row>
    <row r="353" spans="1:16" s="127" customFormat="1" ht="15">
      <c r="A353" s="29"/>
      <c r="B353" s="223"/>
      <c r="C353" s="160"/>
      <c r="D353" s="160"/>
      <c r="E353" s="160"/>
      <c r="F353" s="160"/>
      <c r="G353" s="160"/>
      <c r="H353" s="160"/>
      <c r="I353" s="160"/>
      <c r="J353" s="160"/>
      <c r="K353" s="141"/>
      <c r="L353" s="141"/>
      <c r="M353" s="141"/>
      <c r="N353" s="141"/>
      <c r="O353" s="141"/>
      <c r="P353" s="141"/>
    </row>
    <row r="354" spans="1:16" s="127" customFormat="1" ht="15.75">
      <c r="A354" s="20"/>
      <c r="B354" s="224"/>
      <c r="C354" s="160"/>
      <c r="D354" s="160"/>
      <c r="E354" s="160"/>
      <c r="F354" s="160"/>
      <c r="G354" s="160"/>
      <c r="H354" s="160"/>
      <c r="I354" s="160"/>
      <c r="J354" s="160"/>
      <c r="K354" s="141"/>
      <c r="L354" s="141"/>
      <c r="M354" s="141"/>
      <c r="N354" s="141"/>
      <c r="O354" s="141"/>
      <c r="P354" s="141"/>
    </row>
    <row r="355" spans="1:16" s="127" customFormat="1" ht="15">
      <c r="A355" s="29"/>
      <c r="B355" s="128"/>
      <c r="C355" s="160"/>
      <c r="D355" s="160"/>
      <c r="E355" s="160"/>
      <c r="F355" s="160"/>
      <c r="G355" s="160"/>
      <c r="H355" s="160"/>
      <c r="I355" s="160"/>
      <c r="J355" s="160"/>
      <c r="K355" s="141"/>
      <c r="L355" s="141"/>
      <c r="M355" s="141"/>
      <c r="N355" s="141"/>
      <c r="O355" s="141"/>
      <c r="P355" s="141"/>
    </row>
    <row r="356" spans="1:16" s="127" customFormat="1" ht="15">
      <c r="A356" s="29"/>
      <c r="B356" s="223"/>
      <c r="C356" s="157"/>
      <c r="D356" s="157"/>
      <c r="E356" s="157"/>
      <c r="F356" s="157"/>
      <c r="G356" s="157"/>
      <c r="H356" s="157"/>
      <c r="I356" s="157"/>
      <c r="J356" s="157"/>
      <c r="K356" s="141"/>
      <c r="L356" s="141"/>
      <c r="M356" s="141"/>
      <c r="N356" s="141"/>
      <c r="O356" s="141"/>
      <c r="P356" s="141"/>
    </row>
    <row r="357" spans="1:16" ht="15">
      <c r="A357" s="29"/>
      <c r="B357" s="224"/>
      <c r="C357" s="157"/>
      <c r="D357" s="157"/>
      <c r="E357" s="157"/>
      <c r="F357" s="157"/>
      <c r="G357" s="157"/>
      <c r="H357" s="157"/>
      <c r="I357" s="157"/>
      <c r="J357" s="157"/>
      <c r="K357" s="141"/>
      <c r="L357" s="141"/>
      <c r="M357" s="141"/>
      <c r="N357" s="141"/>
      <c r="O357" s="141"/>
      <c r="P357" s="141"/>
    </row>
    <row r="358" spans="1:16" ht="15">
      <c r="A358" s="29"/>
      <c r="B358" s="128"/>
      <c r="C358" s="157"/>
      <c r="D358" s="157"/>
      <c r="E358" s="157"/>
      <c r="F358" s="157"/>
      <c r="G358" s="157"/>
      <c r="H358" s="157"/>
      <c r="I358" s="157"/>
      <c r="J358" s="157"/>
      <c r="K358" s="141"/>
      <c r="L358" s="141"/>
      <c r="M358" s="141"/>
      <c r="N358" s="141"/>
      <c r="O358" s="141"/>
      <c r="P358" s="141"/>
    </row>
    <row r="359" spans="1:16" ht="15">
      <c r="A359" s="29"/>
      <c r="B359" s="223"/>
      <c r="C359" s="157"/>
      <c r="D359" s="157"/>
      <c r="E359" s="157"/>
      <c r="F359" s="157"/>
      <c r="G359" s="157"/>
      <c r="H359" s="157"/>
      <c r="I359" s="157"/>
      <c r="J359" s="157"/>
      <c r="K359" s="141"/>
      <c r="L359" s="141"/>
      <c r="M359" s="141"/>
      <c r="N359" s="141"/>
      <c r="O359" s="141"/>
      <c r="P359" s="141"/>
    </row>
    <row r="360" spans="1:16" ht="15">
      <c r="A360" s="29"/>
      <c r="B360" s="223"/>
      <c r="C360" s="157"/>
      <c r="D360" s="157"/>
      <c r="E360" s="157"/>
      <c r="F360" s="157"/>
      <c r="G360" s="157"/>
      <c r="H360" s="157"/>
      <c r="I360" s="157"/>
      <c r="J360" s="157"/>
      <c r="K360" s="141"/>
      <c r="L360" s="141"/>
      <c r="M360" s="141"/>
      <c r="N360" s="141"/>
      <c r="O360" s="141"/>
      <c r="P360" s="141"/>
    </row>
    <row r="361" spans="1:16" ht="15">
      <c r="A361" s="29"/>
      <c r="B361" s="224"/>
      <c r="C361" s="157"/>
      <c r="D361" s="157"/>
      <c r="E361" s="157"/>
      <c r="F361" s="157"/>
      <c r="G361" s="157"/>
      <c r="H361" s="157"/>
      <c r="I361" s="157"/>
      <c r="J361" s="157"/>
      <c r="K361" s="141"/>
      <c r="L361" s="141"/>
      <c r="M361" s="141"/>
      <c r="N361" s="141"/>
      <c r="O361" s="141"/>
      <c r="P361" s="141"/>
    </row>
    <row r="362" spans="1:16" ht="15">
      <c r="A362" s="29"/>
      <c r="B362" s="128"/>
      <c r="C362" s="157"/>
      <c r="D362" s="157"/>
      <c r="E362" s="157"/>
      <c r="F362" s="157"/>
      <c r="G362" s="157"/>
      <c r="H362" s="157"/>
      <c r="I362" s="157"/>
      <c r="J362" s="157"/>
      <c r="K362" s="141"/>
      <c r="L362" s="141"/>
      <c r="M362" s="141"/>
      <c r="N362" s="141"/>
      <c r="O362" s="141"/>
      <c r="P362" s="141"/>
    </row>
    <row r="363" spans="1:16" ht="15">
      <c r="A363" s="29"/>
      <c r="B363" s="223"/>
      <c r="C363" s="157"/>
      <c r="D363" s="157"/>
      <c r="E363" s="157"/>
      <c r="F363" s="157"/>
      <c r="G363" s="157"/>
      <c r="H363" s="157"/>
      <c r="I363" s="157"/>
      <c r="J363" s="157"/>
      <c r="K363" s="141"/>
      <c r="L363" s="141"/>
      <c r="M363" s="141"/>
      <c r="N363" s="141"/>
      <c r="O363" s="141"/>
      <c r="P363" s="141"/>
    </row>
    <row r="364" spans="1:16" ht="15">
      <c r="A364" s="29"/>
      <c r="B364" s="223"/>
      <c r="C364" s="157"/>
      <c r="D364" s="157"/>
      <c r="E364" s="157"/>
      <c r="F364" s="157"/>
      <c r="G364" s="157"/>
      <c r="H364" s="157"/>
      <c r="I364" s="157"/>
      <c r="J364" s="157"/>
      <c r="K364" s="141"/>
      <c r="L364" s="141"/>
      <c r="M364" s="141"/>
      <c r="N364" s="141"/>
      <c r="O364" s="141"/>
      <c r="P364" s="141"/>
    </row>
    <row r="365" spans="1:16" ht="15">
      <c r="A365" s="29"/>
      <c r="B365" s="128"/>
      <c r="C365" s="157"/>
      <c r="D365" s="157"/>
      <c r="E365" s="157"/>
      <c r="F365" s="157"/>
      <c r="G365" s="157"/>
      <c r="H365" s="157"/>
      <c r="I365" s="157"/>
      <c r="J365" s="157"/>
      <c r="K365" s="141"/>
      <c r="L365" s="141"/>
      <c r="M365" s="141"/>
      <c r="N365" s="141"/>
      <c r="O365" s="141"/>
      <c r="P365" s="141"/>
    </row>
    <row r="366" spans="1:16" ht="15.75">
      <c r="A366" s="20"/>
      <c r="B366" s="128"/>
      <c r="C366" s="157"/>
      <c r="D366" s="157"/>
      <c r="E366" s="157"/>
      <c r="F366" s="157"/>
      <c r="G366" s="157"/>
      <c r="H366" s="157"/>
      <c r="I366" s="157"/>
      <c r="J366" s="157"/>
      <c r="K366" s="141"/>
      <c r="L366" s="141"/>
      <c r="M366" s="141"/>
      <c r="N366" s="141"/>
      <c r="O366" s="141"/>
      <c r="P366" s="141"/>
    </row>
    <row r="367" spans="1:16" ht="15">
      <c r="A367" s="29"/>
      <c r="B367" s="223"/>
      <c r="C367" s="157"/>
      <c r="D367" s="157"/>
      <c r="E367" s="157"/>
      <c r="F367" s="157"/>
      <c r="G367" s="157"/>
      <c r="H367" s="157"/>
      <c r="I367" s="157"/>
      <c r="J367" s="157"/>
      <c r="K367" s="141"/>
      <c r="L367" s="141"/>
      <c r="M367" s="141"/>
      <c r="N367" s="141"/>
      <c r="O367" s="141"/>
      <c r="P367" s="141"/>
    </row>
    <row r="368" spans="1:16" ht="15">
      <c r="A368" s="29"/>
      <c r="B368" s="146"/>
      <c r="C368" s="127"/>
      <c r="D368" s="127"/>
      <c r="E368" s="147"/>
      <c r="F368" s="147"/>
      <c r="G368" s="127"/>
      <c r="H368" s="127"/>
      <c r="I368" s="127"/>
      <c r="J368" s="127"/>
      <c r="K368" s="127"/>
      <c r="L368" s="127"/>
      <c r="M368" s="127"/>
      <c r="N368" s="127"/>
      <c r="O368" s="127"/>
      <c r="P368" s="127"/>
    </row>
    <row r="369" spans="1:16" ht="15">
      <c r="A369" s="29"/>
      <c r="B369" s="146"/>
      <c r="C369" s="127"/>
      <c r="D369" s="127"/>
      <c r="E369" s="147"/>
      <c r="F369" s="147"/>
      <c r="G369" s="127"/>
      <c r="H369" s="127"/>
      <c r="I369" s="127"/>
      <c r="J369" s="127"/>
      <c r="K369" s="127"/>
      <c r="L369" s="127"/>
      <c r="M369" s="127"/>
      <c r="N369" s="127"/>
      <c r="O369" s="127"/>
      <c r="P369" s="127"/>
    </row>
    <row r="370" spans="1:16" ht="15">
      <c r="A370" s="29"/>
      <c r="B370" s="146"/>
      <c r="C370" s="127"/>
      <c r="D370" s="127"/>
      <c r="E370" s="147"/>
      <c r="F370" s="147"/>
      <c r="G370" s="127"/>
      <c r="H370" s="127"/>
      <c r="I370" s="127"/>
      <c r="J370" s="127"/>
      <c r="K370" s="127"/>
      <c r="L370" s="127"/>
      <c r="M370" s="127"/>
      <c r="N370" s="127"/>
      <c r="O370" s="127"/>
      <c r="P370" s="127"/>
    </row>
    <row r="371" spans="1:16" ht="15">
      <c r="A371" s="29"/>
      <c r="B371" s="146"/>
      <c r="C371" s="127"/>
      <c r="D371" s="127"/>
      <c r="E371" s="147"/>
      <c r="F371" s="147"/>
      <c r="G371" s="127"/>
      <c r="H371" s="127"/>
      <c r="I371" s="127"/>
      <c r="J371" s="127"/>
      <c r="K371" s="127"/>
      <c r="L371" s="127"/>
      <c r="M371" s="127"/>
      <c r="N371" s="127"/>
      <c r="O371" s="127"/>
      <c r="P371" s="127"/>
    </row>
    <row r="372" spans="1:16" ht="15">
      <c r="A372" s="29"/>
      <c r="B372" s="146"/>
      <c r="C372" s="127"/>
      <c r="D372" s="127"/>
      <c r="E372" s="147"/>
      <c r="F372" s="147"/>
      <c r="G372" s="127"/>
      <c r="H372" s="127"/>
      <c r="I372" s="127"/>
      <c r="J372" s="127"/>
      <c r="K372" s="127"/>
      <c r="L372" s="127"/>
      <c r="M372" s="127"/>
      <c r="N372" s="127"/>
      <c r="O372" s="127"/>
      <c r="P372" s="127"/>
    </row>
    <row r="373" spans="1:16" ht="15">
      <c r="A373" s="29"/>
      <c r="B373" s="146"/>
      <c r="C373" s="127"/>
      <c r="D373" s="127"/>
      <c r="E373" s="147"/>
      <c r="F373" s="147"/>
      <c r="G373" s="127"/>
      <c r="H373" s="127"/>
      <c r="I373" s="127"/>
      <c r="J373" s="127"/>
      <c r="K373" s="127"/>
      <c r="L373" s="127"/>
      <c r="M373" s="127"/>
      <c r="N373" s="127"/>
      <c r="O373" s="127"/>
      <c r="P373" s="127"/>
    </row>
    <row r="374" spans="1:16" ht="15">
      <c r="A374" s="29"/>
      <c r="B374" s="146"/>
      <c r="C374" s="127"/>
      <c r="D374" s="127"/>
      <c r="E374" s="147"/>
      <c r="F374" s="147"/>
      <c r="G374" s="127"/>
      <c r="H374" s="127"/>
      <c r="I374" s="127"/>
      <c r="J374" s="127"/>
      <c r="K374" s="127"/>
      <c r="L374" s="127"/>
      <c r="M374" s="127"/>
      <c r="N374" s="127"/>
      <c r="O374" s="127"/>
      <c r="P374" s="127"/>
    </row>
    <row r="375" spans="1:16" ht="15">
      <c r="A375" s="29"/>
      <c r="B375" s="146"/>
      <c r="C375" s="127"/>
      <c r="D375" s="127"/>
      <c r="E375" s="147"/>
      <c r="F375" s="147"/>
      <c r="G375" s="127"/>
      <c r="H375" s="127"/>
      <c r="I375" s="127"/>
      <c r="J375" s="127"/>
      <c r="K375" s="127"/>
      <c r="L375" s="127"/>
      <c r="M375" s="127"/>
      <c r="N375" s="127"/>
      <c r="O375" s="127"/>
      <c r="P375" s="127"/>
    </row>
    <row r="376" spans="1:16" ht="15">
      <c r="A376" s="29"/>
      <c r="B376" s="146"/>
      <c r="C376" s="127"/>
      <c r="D376" s="127"/>
      <c r="E376" s="147"/>
      <c r="F376" s="147"/>
      <c r="G376" s="127"/>
      <c r="H376" s="127"/>
      <c r="I376" s="127"/>
      <c r="J376" s="127"/>
      <c r="K376" s="127"/>
      <c r="L376" s="127"/>
      <c r="M376" s="127"/>
      <c r="N376" s="127"/>
      <c r="O376" s="127"/>
      <c r="P376" s="127"/>
    </row>
    <row r="377" spans="1:16" ht="15">
      <c r="A377" s="29"/>
      <c r="B377" s="146"/>
      <c r="C377" s="127"/>
      <c r="D377" s="127"/>
      <c r="E377" s="147"/>
      <c r="F377" s="147"/>
      <c r="G377" s="127"/>
      <c r="H377" s="127"/>
      <c r="I377" s="127"/>
      <c r="J377" s="127"/>
      <c r="K377" s="127"/>
      <c r="L377" s="127"/>
      <c r="M377" s="127"/>
      <c r="N377" s="127"/>
      <c r="O377" s="127"/>
      <c r="P377" s="127"/>
    </row>
    <row r="378" spans="1:16" ht="15">
      <c r="A378" s="29"/>
      <c r="B378" s="146"/>
      <c r="C378" s="127"/>
      <c r="D378" s="127"/>
      <c r="E378" s="147"/>
      <c r="F378" s="147"/>
      <c r="G378" s="127"/>
      <c r="H378" s="127"/>
      <c r="I378" s="127"/>
      <c r="J378" s="127"/>
      <c r="K378" s="127"/>
      <c r="L378" s="127"/>
      <c r="M378" s="127"/>
      <c r="N378" s="127"/>
      <c r="O378" s="127"/>
      <c r="P378" s="127"/>
    </row>
    <row r="379" spans="1:16" ht="15">
      <c r="A379" s="29"/>
      <c r="B379" s="146"/>
      <c r="C379" s="127"/>
      <c r="D379" s="127"/>
      <c r="E379" s="147"/>
      <c r="F379" s="147"/>
      <c r="G379" s="127"/>
      <c r="H379" s="127"/>
      <c r="I379" s="127"/>
      <c r="J379" s="127"/>
      <c r="K379" s="127"/>
      <c r="L379" s="127"/>
      <c r="M379" s="127"/>
      <c r="N379" s="127"/>
      <c r="O379" s="127"/>
      <c r="P379" s="127"/>
    </row>
    <row r="380" spans="1:16" ht="15">
      <c r="A380" s="29"/>
      <c r="B380" s="146"/>
      <c r="C380" s="127"/>
      <c r="D380" s="127"/>
      <c r="E380" s="147"/>
      <c r="F380" s="147"/>
      <c r="G380" s="127"/>
      <c r="H380" s="127"/>
      <c r="I380" s="127"/>
      <c r="J380" s="127"/>
      <c r="K380" s="127"/>
      <c r="L380" s="127"/>
      <c r="M380" s="127"/>
      <c r="N380" s="127"/>
      <c r="O380" s="127"/>
      <c r="P380" s="127"/>
    </row>
    <row r="381" spans="1:16" ht="15">
      <c r="A381" s="29"/>
      <c r="B381" s="146"/>
      <c r="C381" s="127"/>
      <c r="D381" s="127"/>
      <c r="E381" s="147"/>
      <c r="F381" s="147"/>
      <c r="G381" s="127"/>
      <c r="H381" s="127"/>
      <c r="I381" s="127"/>
      <c r="J381" s="127"/>
      <c r="K381" s="127"/>
      <c r="L381" s="127"/>
      <c r="M381" s="127"/>
      <c r="N381" s="127"/>
      <c r="O381" s="127"/>
      <c r="P381" s="127"/>
    </row>
    <row r="382" spans="1:16" ht="15">
      <c r="A382" s="29"/>
      <c r="B382" s="146"/>
      <c r="C382" s="127"/>
      <c r="D382" s="127"/>
      <c r="E382" s="147"/>
      <c r="F382" s="147"/>
      <c r="G382" s="127"/>
      <c r="H382" s="127"/>
      <c r="I382" s="127"/>
      <c r="J382" s="127"/>
      <c r="K382" s="127"/>
      <c r="L382" s="127"/>
      <c r="M382" s="127"/>
      <c r="N382" s="127"/>
      <c r="O382" s="127"/>
      <c r="P382" s="127"/>
    </row>
    <row r="383" spans="1:16" ht="15">
      <c r="A383" s="29"/>
      <c r="B383" s="146"/>
      <c r="C383" s="127"/>
      <c r="D383" s="127"/>
      <c r="E383" s="147"/>
      <c r="F383" s="147"/>
      <c r="G383" s="127"/>
      <c r="H383" s="127"/>
      <c r="I383" s="127"/>
      <c r="J383" s="127"/>
      <c r="K383" s="127"/>
      <c r="L383" s="127"/>
      <c r="M383" s="127"/>
      <c r="N383" s="127"/>
      <c r="O383" s="127"/>
      <c r="P383" s="127"/>
    </row>
    <row r="384" spans="1:16" ht="15.75">
      <c r="A384" s="20"/>
      <c r="B384" s="146"/>
      <c r="C384" s="127"/>
      <c r="D384" s="127"/>
      <c r="E384" s="147"/>
      <c r="F384" s="147"/>
      <c r="G384" s="127"/>
      <c r="H384" s="127"/>
      <c r="I384" s="127"/>
      <c r="J384" s="127"/>
      <c r="K384" s="127"/>
      <c r="L384" s="127"/>
      <c r="M384" s="127"/>
      <c r="N384" s="127"/>
      <c r="O384" s="127"/>
      <c r="P384" s="127"/>
    </row>
    <row r="385" spans="1:16" ht="15">
      <c r="A385" s="29"/>
      <c r="B385" s="146"/>
      <c r="C385" s="127"/>
      <c r="D385" s="127"/>
      <c r="E385" s="147"/>
      <c r="F385" s="147"/>
      <c r="G385" s="127"/>
      <c r="H385" s="127"/>
      <c r="I385" s="127"/>
      <c r="J385" s="127"/>
      <c r="K385" s="127"/>
      <c r="L385" s="127"/>
      <c r="M385" s="127"/>
      <c r="N385" s="127"/>
      <c r="O385" s="127"/>
      <c r="P385" s="127"/>
    </row>
    <row r="386" spans="1:16" ht="15">
      <c r="A386" s="29"/>
      <c r="B386" s="146"/>
      <c r="C386" s="127"/>
      <c r="D386" s="127"/>
      <c r="E386" s="147"/>
      <c r="F386" s="147"/>
      <c r="G386" s="127"/>
      <c r="H386" s="127"/>
      <c r="I386" s="127"/>
      <c r="J386" s="127"/>
      <c r="K386" s="127"/>
      <c r="L386" s="127"/>
      <c r="M386" s="127"/>
      <c r="N386" s="127"/>
      <c r="O386" s="127"/>
      <c r="P386" s="127"/>
    </row>
    <row r="387" spans="1:16" ht="15">
      <c r="A387" s="29"/>
      <c r="B387" s="146"/>
      <c r="C387" s="127"/>
      <c r="D387" s="127"/>
      <c r="E387" s="147"/>
      <c r="F387" s="147"/>
      <c r="G387" s="127"/>
      <c r="H387" s="127"/>
      <c r="I387" s="127"/>
      <c r="J387" s="127"/>
      <c r="K387" s="127"/>
      <c r="L387" s="127"/>
      <c r="M387" s="127"/>
      <c r="N387" s="127"/>
      <c r="O387" s="127"/>
      <c r="P387" s="127"/>
    </row>
    <row r="388" spans="1:16" ht="15">
      <c r="A388" s="136"/>
      <c r="B388" s="146"/>
      <c r="C388" s="127"/>
      <c r="D388" s="127"/>
      <c r="E388" s="147"/>
      <c r="F388" s="147"/>
      <c r="G388" s="127"/>
      <c r="H388" s="127"/>
      <c r="I388" s="127"/>
      <c r="J388" s="127"/>
      <c r="K388" s="127"/>
      <c r="L388" s="127"/>
      <c r="M388" s="127"/>
      <c r="N388" s="127"/>
      <c r="O388" s="127"/>
      <c r="P388" s="127"/>
    </row>
    <row r="389" spans="1:16" ht="15">
      <c r="A389" s="136"/>
      <c r="B389" s="146"/>
      <c r="C389" s="127"/>
      <c r="D389" s="127"/>
      <c r="E389" s="147"/>
      <c r="F389" s="147"/>
      <c r="G389" s="127"/>
      <c r="H389" s="127"/>
      <c r="I389" s="127"/>
      <c r="J389" s="127"/>
      <c r="K389" s="127"/>
      <c r="L389" s="127"/>
      <c r="M389" s="127"/>
      <c r="N389" s="127"/>
      <c r="O389" s="127"/>
      <c r="P389" s="127"/>
    </row>
    <row r="390" spans="1:16">
      <c r="A390" s="146"/>
      <c r="B390" s="146"/>
      <c r="C390" s="127"/>
      <c r="D390" s="127"/>
      <c r="E390" s="147"/>
      <c r="F390" s="147"/>
      <c r="G390" s="127"/>
      <c r="H390" s="127"/>
      <c r="I390" s="127"/>
      <c r="J390" s="127"/>
      <c r="K390" s="127"/>
      <c r="L390" s="127"/>
      <c r="M390" s="127"/>
      <c r="N390" s="127"/>
      <c r="O390" s="127"/>
      <c r="P390" s="127"/>
    </row>
    <row r="391" spans="1:16">
      <c r="A391" s="146"/>
      <c r="B391" s="146"/>
      <c r="C391" s="127"/>
      <c r="D391" s="127"/>
      <c r="E391" s="147"/>
      <c r="F391" s="147"/>
      <c r="G391" s="127"/>
      <c r="H391" s="127"/>
      <c r="I391" s="127"/>
      <c r="J391" s="127"/>
      <c r="K391" s="127"/>
      <c r="L391" s="127"/>
      <c r="M391" s="127"/>
      <c r="N391" s="127"/>
      <c r="O391" s="127"/>
      <c r="P391" s="127"/>
    </row>
    <row r="392" spans="1:16">
      <c r="A392" s="127"/>
      <c r="B392" s="127"/>
      <c r="C392" s="127"/>
      <c r="D392" s="127"/>
      <c r="E392" s="127"/>
      <c r="F392" s="127"/>
      <c r="G392" s="127"/>
      <c r="H392" s="127"/>
      <c r="I392" s="127"/>
      <c r="J392" s="127"/>
      <c r="K392" s="127"/>
      <c r="L392" s="127"/>
      <c r="M392" s="127"/>
      <c r="N392" s="127"/>
      <c r="O392" s="127"/>
      <c r="P392" s="127"/>
    </row>
    <row r="393" spans="1:16">
      <c r="A393" s="127"/>
      <c r="B393" s="127"/>
      <c r="C393" s="127"/>
      <c r="D393" s="127"/>
      <c r="E393" s="127"/>
      <c r="F393" s="127"/>
      <c r="G393" s="127"/>
      <c r="H393" s="127"/>
      <c r="I393" s="127"/>
      <c r="J393" s="127"/>
      <c r="K393" s="127"/>
      <c r="L393" s="127"/>
      <c r="M393" s="127"/>
      <c r="N393" s="127"/>
      <c r="O393" s="127"/>
      <c r="P393"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F0C5D-F78F-422E-8B83-0F49A94522E6}">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8.75" customHeight="1">
      <c r="A1" s="1" t="s">
        <v>1932</v>
      </c>
      <c r="B1" s="1"/>
      <c r="C1" s="1"/>
      <c r="D1" s="1"/>
      <c r="E1" s="1"/>
      <c r="F1" s="1"/>
      <c r="G1" s="1"/>
      <c r="H1" s="1"/>
      <c r="I1" s="1"/>
      <c r="J1" s="1"/>
      <c r="K1" s="1"/>
      <c r="L1" s="1"/>
      <c r="M1" s="1"/>
      <c r="N1" s="1"/>
      <c r="O1" s="1"/>
      <c r="P1" s="1"/>
      <c r="Q1" s="1"/>
      <c r="R1" s="1"/>
      <c r="S1" s="1"/>
      <c r="T1" s="1"/>
      <c r="U1" s="1"/>
    </row>
    <row r="2" spans="1:39" ht="19.5" customHeight="1">
      <c r="A2" s="2" t="s">
        <v>1933</v>
      </c>
      <c r="B2" s="2"/>
      <c r="C2" s="2"/>
      <c r="D2" s="2"/>
      <c r="E2" s="2"/>
      <c r="F2" s="2"/>
      <c r="G2" s="2"/>
      <c r="H2" s="2"/>
      <c r="I2" s="3"/>
      <c r="J2" s="3"/>
      <c r="K2" s="3"/>
      <c r="L2" s="3"/>
      <c r="M2" s="3"/>
      <c r="N2" s="3"/>
      <c r="O2" s="3"/>
      <c r="P2" s="3"/>
      <c r="Q2" s="3"/>
      <c r="R2" s="2"/>
      <c r="S2" s="3"/>
      <c r="T2" s="3"/>
      <c r="U2" s="3"/>
    </row>
    <row r="3" spans="1:39" ht="16.5" customHeight="1" thickBot="1">
      <c r="R3" s="4"/>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ht="18" customHeight="1">
      <c r="A8" s="16" t="s">
        <v>752</v>
      </c>
      <c r="B8" s="51"/>
      <c r="C8" s="51"/>
      <c r="D8" s="51"/>
      <c r="E8" s="51"/>
      <c r="F8" s="51"/>
      <c r="G8" s="51"/>
      <c r="H8" s="51"/>
      <c r="I8" s="51"/>
      <c r="J8" s="51"/>
      <c r="K8" s="51"/>
      <c r="L8" s="51"/>
      <c r="M8" s="51"/>
      <c r="N8" s="51"/>
      <c r="O8" s="51"/>
      <c r="P8" s="18"/>
      <c r="Q8" s="19"/>
      <c r="R8" s="19"/>
      <c r="S8" s="51"/>
      <c r="T8" s="51"/>
      <c r="U8" s="51"/>
      <c r="V8" s="6"/>
      <c r="AB8" s="6"/>
      <c r="AC8" s="6"/>
      <c r="AD8" s="6"/>
      <c r="AE8" s="6"/>
      <c r="AF8" s="6"/>
      <c r="AG8" s="6"/>
      <c r="AH8" s="6"/>
      <c r="AI8" s="6"/>
      <c r="AJ8" s="6"/>
      <c r="AK8" s="6"/>
      <c r="AL8" s="6"/>
    </row>
    <row r="9" spans="1:39" ht="18" customHeight="1">
      <c r="A9" s="20" t="s">
        <v>753</v>
      </c>
      <c r="B9" s="51"/>
      <c r="C9" s="51"/>
      <c r="D9" s="51"/>
      <c r="E9" s="51"/>
      <c r="F9" s="51"/>
      <c r="G9" s="51"/>
      <c r="H9" s="51"/>
      <c r="I9" s="51"/>
      <c r="J9" s="51"/>
      <c r="K9" s="51"/>
      <c r="L9" s="51"/>
      <c r="M9" s="51"/>
      <c r="N9" s="51"/>
      <c r="O9" s="51"/>
      <c r="P9" s="21"/>
      <c r="Q9" s="22"/>
      <c r="R9" s="22"/>
      <c r="S9" s="51"/>
      <c r="T9" s="51"/>
      <c r="U9" s="51"/>
      <c r="V9" s="6"/>
      <c r="AB9" s="6"/>
      <c r="AC9" s="6"/>
      <c r="AD9" s="6"/>
      <c r="AE9" s="6"/>
      <c r="AF9" s="6"/>
      <c r="AG9" s="6"/>
      <c r="AH9" s="6"/>
      <c r="AI9" s="6"/>
      <c r="AJ9" s="6"/>
      <c r="AK9" s="6"/>
      <c r="AL9" s="6"/>
    </row>
    <row r="10" spans="1:39" ht="18" customHeight="1">
      <c r="A10" s="23" t="s">
        <v>754</v>
      </c>
      <c r="B10" s="31">
        <v>2644</v>
      </c>
      <c r="C10" s="31">
        <v>2526</v>
      </c>
      <c r="D10" s="31"/>
      <c r="E10" s="31">
        <v>1324</v>
      </c>
      <c r="F10" s="31">
        <v>1278</v>
      </c>
      <c r="G10" s="31"/>
      <c r="H10" s="31">
        <v>1320</v>
      </c>
      <c r="I10" s="31">
        <v>1248</v>
      </c>
      <c r="J10" s="31"/>
      <c r="K10" s="31">
        <f t="shared" ref="K10:K42" si="0">E10/H10*100</f>
        <v>100.3030303030303</v>
      </c>
      <c r="L10" s="31">
        <f t="shared" ref="L10:L42" si="1">F10/I10*100</f>
        <v>102.40384615384615</v>
      </c>
      <c r="M10" s="31"/>
      <c r="N10" s="31">
        <v>491</v>
      </c>
      <c r="O10" s="31">
        <v>685</v>
      </c>
      <c r="P10" s="25"/>
      <c r="Q10" s="26">
        <v>3.5501022494887526</v>
      </c>
      <c r="R10" s="26">
        <v>3.5311526479750777</v>
      </c>
      <c r="S10" s="31"/>
      <c r="T10" s="31">
        <v>742</v>
      </c>
      <c r="U10" s="31">
        <v>1052</v>
      </c>
      <c r="V10" s="6"/>
      <c r="AB10" s="6"/>
      <c r="AC10" s="6"/>
      <c r="AD10" s="6"/>
      <c r="AE10" s="6"/>
      <c r="AF10" s="6"/>
      <c r="AG10" s="6"/>
      <c r="AH10" s="6"/>
      <c r="AI10" s="6"/>
      <c r="AJ10" s="6"/>
      <c r="AK10" s="6"/>
      <c r="AL10" s="6"/>
    </row>
    <row r="11" spans="1:39" ht="18" customHeight="1">
      <c r="A11" s="23" t="s">
        <v>730</v>
      </c>
      <c r="B11" s="31">
        <v>1647</v>
      </c>
      <c r="C11" s="31">
        <v>5813</v>
      </c>
      <c r="D11" s="31"/>
      <c r="E11" s="31">
        <v>816</v>
      </c>
      <c r="F11" s="31">
        <v>2935</v>
      </c>
      <c r="G11" s="31"/>
      <c r="H11" s="31">
        <v>831</v>
      </c>
      <c r="I11" s="31">
        <v>2878</v>
      </c>
      <c r="J11" s="31"/>
      <c r="K11" s="31">
        <f t="shared" si="0"/>
        <v>98.194945848375454</v>
      </c>
      <c r="L11" s="31">
        <f t="shared" si="1"/>
        <v>101.98054204308549</v>
      </c>
      <c r="M11" s="31"/>
      <c r="N11" s="31">
        <v>383</v>
      </c>
      <c r="O11" s="31">
        <v>1553</v>
      </c>
      <c r="P11" s="25"/>
      <c r="Q11" s="26">
        <v>4.3002610966057437</v>
      </c>
      <c r="R11" s="26">
        <v>3.7387096774193549</v>
      </c>
      <c r="S11" s="31"/>
      <c r="T11" s="31">
        <v>449</v>
      </c>
      <c r="U11" s="31">
        <v>1860</v>
      </c>
      <c r="V11" s="6"/>
      <c r="AB11" s="6"/>
      <c r="AC11" s="6"/>
      <c r="AD11" s="6"/>
      <c r="AE11" s="6"/>
      <c r="AF11" s="6"/>
      <c r="AG11" s="6"/>
      <c r="AH11" s="6"/>
      <c r="AI11" s="6"/>
      <c r="AJ11" s="6"/>
      <c r="AK11" s="6"/>
      <c r="AL11" s="6"/>
    </row>
    <row r="12" spans="1:39" ht="18" customHeight="1">
      <c r="A12" s="23" t="s">
        <v>755</v>
      </c>
      <c r="B12" s="31">
        <v>1986</v>
      </c>
      <c r="C12" s="31">
        <v>3451</v>
      </c>
      <c r="D12" s="31"/>
      <c r="E12" s="31">
        <v>1031</v>
      </c>
      <c r="F12" s="31">
        <v>1701</v>
      </c>
      <c r="G12" s="31"/>
      <c r="H12" s="31">
        <v>955</v>
      </c>
      <c r="I12" s="31">
        <v>1750</v>
      </c>
      <c r="J12" s="31"/>
      <c r="K12" s="31">
        <f t="shared" si="0"/>
        <v>107.95811518324608</v>
      </c>
      <c r="L12" s="31">
        <f t="shared" si="1"/>
        <v>97.2</v>
      </c>
      <c r="M12" s="31"/>
      <c r="N12" s="31">
        <v>458</v>
      </c>
      <c r="O12" s="31">
        <v>845</v>
      </c>
      <c r="P12" s="25"/>
      <c r="Q12" s="26">
        <v>4.3362445414847164</v>
      </c>
      <c r="R12" s="26">
        <v>4.0831353919239906</v>
      </c>
      <c r="S12" s="31"/>
      <c r="T12" s="31">
        <v>577</v>
      </c>
      <c r="U12" s="31">
        <v>648</v>
      </c>
      <c r="V12" s="6"/>
      <c r="AB12" s="6"/>
      <c r="AC12" s="6"/>
      <c r="AD12" s="6"/>
      <c r="AE12" s="6"/>
      <c r="AF12" s="6"/>
      <c r="AG12" s="6"/>
      <c r="AH12" s="6"/>
      <c r="AI12" s="6"/>
      <c r="AJ12" s="6"/>
      <c r="AK12" s="6"/>
      <c r="AL12" s="6"/>
    </row>
    <row r="13" spans="1:39" ht="18" customHeight="1">
      <c r="A13" s="23" t="s">
        <v>756</v>
      </c>
      <c r="B13" s="31">
        <v>778</v>
      </c>
      <c r="C13" s="31">
        <v>628</v>
      </c>
      <c r="D13" s="31"/>
      <c r="E13" s="31">
        <v>389</v>
      </c>
      <c r="F13" s="31">
        <v>286</v>
      </c>
      <c r="G13" s="31"/>
      <c r="H13" s="31">
        <v>389</v>
      </c>
      <c r="I13" s="31">
        <v>342</v>
      </c>
      <c r="J13" s="31"/>
      <c r="K13" s="31">
        <f t="shared" si="0"/>
        <v>100</v>
      </c>
      <c r="L13" s="31">
        <f t="shared" si="1"/>
        <v>83.62573099415205</v>
      </c>
      <c r="M13" s="31"/>
      <c r="N13" s="31">
        <v>241</v>
      </c>
      <c r="O13" s="31">
        <v>199</v>
      </c>
      <c r="P13" s="27"/>
      <c r="Q13" s="26">
        <v>3.2282157676348548</v>
      </c>
      <c r="R13" s="26">
        <v>3.1557788944723617</v>
      </c>
      <c r="S13" s="31"/>
      <c r="T13" s="31">
        <v>317</v>
      </c>
      <c r="U13" s="31">
        <v>343</v>
      </c>
      <c r="V13" s="6"/>
      <c r="AB13" s="6"/>
      <c r="AC13" s="6"/>
      <c r="AD13" s="6"/>
      <c r="AE13" s="6"/>
      <c r="AF13" s="6"/>
      <c r="AG13" s="6"/>
      <c r="AH13" s="6"/>
      <c r="AI13" s="6"/>
      <c r="AJ13" s="6"/>
      <c r="AK13" s="6"/>
      <c r="AL13" s="6"/>
    </row>
    <row r="14" spans="1:39" ht="18" customHeight="1">
      <c r="A14" s="23" t="s">
        <v>757</v>
      </c>
      <c r="B14" s="31">
        <v>18518</v>
      </c>
      <c r="C14" s="31">
        <v>41097</v>
      </c>
      <c r="D14" s="31"/>
      <c r="E14" s="31">
        <v>9518</v>
      </c>
      <c r="F14" s="31">
        <v>22488</v>
      </c>
      <c r="G14" s="31"/>
      <c r="H14" s="31">
        <v>9000</v>
      </c>
      <c r="I14" s="31">
        <v>18609</v>
      </c>
      <c r="J14" s="31"/>
      <c r="K14" s="31">
        <f t="shared" si="0"/>
        <v>105.75555555555556</v>
      </c>
      <c r="L14" s="31">
        <f t="shared" si="1"/>
        <v>120.84475253909399</v>
      </c>
      <c r="M14" s="31"/>
      <c r="N14" s="31">
        <v>4535</v>
      </c>
      <c r="O14" s="31">
        <v>11380</v>
      </c>
      <c r="P14" s="25"/>
      <c r="Q14" s="26">
        <v>4.0833517089305404</v>
      </c>
      <c r="R14" s="26">
        <v>3.746232983477086</v>
      </c>
      <c r="S14" s="31"/>
      <c r="T14" s="31">
        <v>5513</v>
      </c>
      <c r="U14" s="31">
        <v>9714</v>
      </c>
      <c r="V14" s="6"/>
      <c r="AB14" s="6"/>
      <c r="AC14" s="6"/>
      <c r="AD14" s="6"/>
      <c r="AE14" s="6"/>
      <c r="AF14" s="6"/>
      <c r="AG14" s="6"/>
      <c r="AH14" s="6"/>
      <c r="AI14" s="6"/>
      <c r="AJ14" s="6"/>
      <c r="AK14" s="6"/>
      <c r="AL14" s="6"/>
    </row>
    <row r="15" spans="1:39" ht="18" customHeight="1">
      <c r="A15" s="23" t="s">
        <v>758</v>
      </c>
      <c r="B15" s="31">
        <v>3948</v>
      </c>
      <c r="C15" s="31">
        <v>6485</v>
      </c>
      <c r="D15" s="31"/>
      <c r="E15" s="31">
        <v>1934</v>
      </c>
      <c r="F15" s="31">
        <v>3328</v>
      </c>
      <c r="G15" s="31"/>
      <c r="H15" s="31">
        <v>2014</v>
      </c>
      <c r="I15" s="31">
        <v>3157</v>
      </c>
      <c r="J15" s="31"/>
      <c r="K15" s="31">
        <f t="shared" si="0"/>
        <v>96.027805362462757</v>
      </c>
      <c r="L15" s="31">
        <f t="shared" si="1"/>
        <v>105.41653468482737</v>
      </c>
      <c r="M15" s="31"/>
      <c r="N15" s="31">
        <v>1009</v>
      </c>
      <c r="O15" s="31">
        <v>1664</v>
      </c>
      <c r="P15" s="25"/>
      <c r="Q15" s="26">
        <v>3.8898809523809526</v>
      </c>
      <c r="R15" s="26">
        <v>3.8740204942736587</v>
      </c>
      <c r="S15" s="31"/>
      <c r="T15" s="31">
        <v>1296</v>
      </c>
      <c r="U15" s="31">
        <v>1771</v>
      </c>
      <c r="V15" s="6"/>
      <c r="AB15" s="6"/>
      <c r="AC15" s="6"/>
      <c r="AD15" s="6"/>
      <c r="AE15" s="6"/>
      <c r="AF15" s="6"/>
      <c r="AG15" s="6"/>
      <c r="AH15" s="6"/>
      <c r="AI15" s="6"/>
      <c r="AJ15" s="6"/>
      <c r="AK15" s="6"/>
      <c r="AL15" s="6"/>
    </row>
    <row r="16" spans="1:39" ht="18" customHeight="1">
      <c r="A16" s="23" t="s">
        <v>759</v>
      </c>
      <c r="B16" s="31">
        <v>22540</v>
      </c>
      <c r="C16" s="31">
        <v>31314</v>
      </c>
      <c r="D16" s="31"/>
      <c r="E16" s="31">
        <v>10979</v>
      </c>
      <c r="F16" s="31">
        <v>14563</v>
      </c>
      <c r="G16" s="31"/>
      <c r="H16" s="31">
        <v>11561</v>
      </c>
      <c r="I16" s="31">
        <v>16751</v>
      </c>
      <c r="J16" s="31"/>
      <c r="K16" s="31">
        <f t="shared" si="0"/>
        <v>94.965833405414756</v>
      </c>
      <c r="L16" s="31">
        <f t="shared" si="1"/>
        <v>86.938093248164279</v>
      </c>
      <c r="M16" s="31"/>
      <c r="N16" s="31">
        <v>4406</v>
      </c>
      <c r="O16" s="31">
        <v>10240</v>
      </c>
      <c r="P16" s="25"/>
      <c r="Q16" s="26">
        <v>4.0617452722715877</v>
      </c>
      <c r="R16" s="26">
        <v>3.2922763710395726</v>
      </c>
      <c r="S16" s="31"/>
      <c r="T16" s="31">
        <v>5481</v>
      </c>
      <c r="U16" s="31">
        <v>6894</v>
      </c>
      <c r="V16" s="6"/>
      <c r="AB16" s="6"/>
      <c r="AC16" s="6"/>
      <c r="AD16" s="6"/>
      <c r="AE16" s="6"/>
      <c r="AF16" s="6"/>
      <c r="AG16" s="6"/>
      <c r="AH16" s="6"/>
      <c r="AI16" s="6"/>
      <c r="AJ16" s="6"/>
      <c r="AK16" s="6"/>
      <c r="AL16" s="6"/>
    </row>
    <row r="17" spans="1:38" ht="18" customHeight="1">
      <c r="A17" s="23" t="s">
        <v>760</v>
      </c>
      <c r="B17" s="31">
        <v>2063</v>
      </c>
      <c r="C17" s="31">
        <v>2957</v>
      </c>
      <c r="D17" s="31"/>
      <c r="E17" s="31">
        <v>1102</v>
      </c>
      <c r="F17" s="31">
        <v>1577</v>
      </c>
      <c r="G17" s="31"/>
      <c r="H17" s="31">
        <v>961</v>
      </c>
      <c r="I17" s="31">
        <v>1380</v>
      </c>
      <c r="J17" s="31"/>
      <c r="K17" s="31">
        <f t="shared" si="0"/>
        <v>114.67221644120708</v>
      </c>
      <c r="L17" s="31">
        <f t="shared" si="1"/>
        <v>114.27536231884059</v>
      </c>
      <c r="M17" s="31"/>
      <c r="N17" s="31">
        <v>565</v>
      </c>
      <c r="O17" s="31">
        <v>799</v>
      </c>
      <c r="P17" s="25"/>
      <c r="Q17" s="26">
        <v>3.6513274336283188</v>
      </c>
      <c r="R17" s="26">
        <v>3.581132075471698</v>
      </c>
      <c r="S17" s="31"/>
      <c r="T17" s="31">
        <v>662</v>
      </c>
      <c r="U17" s="31">
        <v>704</v>
      </c>
      <c r="V17" s="6"/>
      <c r="AB17" s="6"/>
      <c r="AC17" s="6"/>
      <c r="AD17" s="6"/>
      <c r="AE17" s="6"/>
      <c r="AF17" s="6"/>
      <c r="AG17" s="6"/>
      <c r="AH17" s="6"/>
      <c r="AI17" s="6"/>
      <c r="AJ17" s="6"/>
      <c r="AK17" s="6"/>
      <c r="AL17" s="6"/>
    </row>
    <row r="18" spans="1:38" ht="18" customHeight="1">
      <c r="A18" s="23" t="s">
        <v>761</v>
      </c>
      <c r="B18" s="31">
        <v>4402</v>
      </c>
      <c r="C18" s="31">
        <v>5205</v>
      </c>
      <c r="D18" s="31"/>
      <c r="E18" s="31">
        <v>1710</v>
      </c>
      <c r="F18" s="31">
        <v>1835</v>
      </c>
      <c r="G18" s="31"/>
      <c r="H18" s="31">
        <v>2692</v>
      </c>
      <c r="I18" s="31">
        <v>3370</v>
      </c>
      <c r="J18" s="31"/>
      <c r="K18" s="31">
        <f t="shared" si="0"/>
        <v>63.521545319465076</v>
      </c>
      <c r="L18" s="31">
        <f t="shared" si="1"/>
        <v>54.451038575667653</v>
      </c>
      <c r="M18" s="31"/>
      <c r="N18" s="31">
        <v>511</v>
      </c>
      <c r="O18" s="31">
        <v>902</v>
      </c>
      <c r="P18" s="25"/>
      <c r="Q18" s="26">
        <v>4.0775347912524849</v>
      </c>
      <c r="R18" s="26">
        <v>3.4335443037974684</v>
      </c>
      <c r="S18" s="31"/>
      <c r="T18" s="31">
        <v>711</v>
      </c>
      <c r="U18" s="31">
        <v>958</v>
      </c>
      <c r="V18" s="6"/>
      <c r="AB18" s="6"/>
      <c r="AC18" s="6"/>
      <c r="AD18" s="6"/>
      <c r="AE18" s="6"/>
      <c r="AF18" s="6"/>
      <c r="AG18" s="6"/>
      <c r="AH18" s="6"/>
      <c r="AI18" s="6"/>
      <c r="AJ18" s="6"/>
      <c r="AK18" s="6"/>
      <c r="AL18" s="6"/>
    </row>
    <row r="19" spans="1:38" ht="18" customHeight="1">
      <c r="A19" s="23" t="s">
        <v>762</v>
      </c>
      <c r="B19" s="31">
        <v>8039</v>
      </c>
      <c r="C19" s="31">
        <v>7357</v>
      </c>
      <c r="D19" s="31"/>
      <c r="E19" s="31">
        <v>4192</v>
      </c>
      <c r="F19" s="31">
        <v>3713</v>
      </c>
      <c r="G19" s="31"/>
      <c r="H19" s="31">
        <v>3847</v>
      </c>
      <c r="I19" s="31">
        <v>3644</v>
      </c>
      <c r="J19" s="31"/>
      <c r="K19" s="31">
        <f t="shared" si="0"/>
        <v>108.96802703405251</v>
      </c>
      <c r="L19" s="31">
        <f t="shared" si="1"/>
        <v>101.89352360043908</v>
      </c>
      <c r="M19" s="31"/>
      <c r="N19" s="31">
        <v>1899</v>
      </c>
      <c r="O19" s="31">
        <v>1921</v>
      </c>
      <c r="P19" s="25"/>
      <c r="Q19" s="26">
        <v>4.0421940928270041</v>
      </c>
      <c r="R19" s="26">
        <v>3.8207004704652379</v>
      </c>
      <c r="S19" s="31"/>
      <c r="T19" s="31">
        <v>2458</v>
      </c>
      <c r="U19" s="31">
        <v>2814</v>
      </c>
      <c r="V19" s="6"/>
      <c r="AB19" s="6"/>
      <c r="AC19" s="6"/>
      <c r="AD19" s="6"/>
      <c r="AE19" s="6"/>
      <c r="AF19" s="6"/>
      <c r="AG19" s="6"/>
      <c r="AH19" s="6"/>
      <c r="AI19" s="6"/>
      <c r="AJ19" s="6"/>
      <c r="AK19" s="6"/>
      <c r="AL19" s="6"/>
    </row>
    <row r="20" spans="1:38" ht="18" customHeight="1">
      <c r="A20" s="23" t="s">
        <v>763</v>
      </c>
      <c r="B20" s="31">
        <v>3145</v>
      </c>
      <c r="C20" s="31">
        <v>4082</v>
      </c>
      <c r="D20" s="31"/>
      <c r="E20" s="31">
        <v>1604</v>
      </c>
      <c r="F20" s="31">
        <v>2028</v>
      </c>
      <c r="G20" s="31"/>
      <c r="H20" s="31">
        <v>1541</v>
      </c>
      <c r="I20" s="31">
        <v>2054</v>
      </c>
      <c r="J20" s="31"/>
      <c r="K20" s="31">
        <f t="shared" si="0"/>
        <v>104.08825438027256</v>
      </c>
      <c r="L20" s="31">
        <f t="shared" si="1"/>
        <v>98.734177215189874</v>
      </c>
      <c r="M20" s="31"/>
      <c r="N20" s="31">
        <v>819</v>
      </c>
      <c r="O20" s="31">
        <v>1182</v>
      </c>
      <c r="P20" s="25"/>
      <c r="Q20" s="26">
        <v>3.8400488400488402</v>
      </c>
      <c r="R20" s="26">
        <v>3.3568357695614788</v>
      </c>
      <c r="S20" s="31"/>
      <c r="T20" s="31">
        <v>1083</v>
      </c>
      <c r="U20" s="31">
        <v>1130</v>
      </c>
      <c r="V20" s="6"/>
      <c r="AB20" s="6"/>
      <c r="AC20" s="6"/>
      <c r="AD20" s="6"/>
      <c r="AE20" s="6"/>
      <c r="AF20" s="6"/>
      <c r="AG20" s="6"/>
      <c r="AH20" s="6"/>
      <c r="AI20" s="6"/>
      <c r="AJ20" s="6"/>
      <c r="AK20" s="6"/>
      <c r="AL20" s="6"/>
    </row>
    <row r="21" spans="1:38" ht="18" customHeight="1">
      <c r="A21" s="23" t="s">
        <v>47</v>
      </c>
      <c r="B21" s="31">
        <v>5503</v>
      </c>
      <c r="C21" s="31">
        <v>10405</v>
      </c>
      <c r="D21" s="31"/>
      <c r="E21" s="31">
        <v>2891</v>
      </c>
      <c r="F21" s="31">
        <v>6060</v>
      </c>
      <c r="G21" s="31"/>
      <c r="H21" s="31">
        <v>2612</v>
      </c>
      <c r="I21" s="31">
        <v>4345</v>
      </c>
      <c r="J21" s="31"/>
      <c r="K21" s="31">
        <f t="shared" si="0"/>
        <v>110.68147013782541</v>
      </c>
      <c r="L21" s="31">
        <f t="shared" si="1"/>
        <v>139.47065592635212</v>
      </c>
      <c r="M21" s="31"/>
      <c r="N21" s="31">
        <v>1415</v>
      </c>
      <c r="O21" s="31">
        <v>2875</v>
      </c>
      <c r="P21" s="27"/>
      <c r="Q21" s="26">
        <v>3.876944837340877</v>
      </c>
      <c r="R21" s="26">
        <v>3.3913811374072766</v>
      </c>
      <c r="S21" s="31"/>
      <c r="T21" s="31">
        <v>1683</v>
      </c>
      <c r="U21" s="31">
        <v>2491</v>
      </c>
      <c r="V21" s="6"/>
      <c r="AB21" s="6"/>
      <c r="AC21" s="6"/>
      <c r="AD21" s="6"/>
      <c r="AE21" s="6"/>
      <c r="AF21" s="6"/>
      <c r="AG21" s="6"/>
      <c r="AH21" s="6"/>
      <c r="AI21" s="6"/>
      <c r="AJ21" s="6"/>
      <c r="AK21" s="6"/>
      <c r="AL21" s="6"/>
    </row>
    <row r="22" spans="1:38" ht="18" customHeight="1">
      <c r="A22" s="23" t="s">
        <v>764</v>
      </c>
      <c r="B22" s="31">
        <v>10824</v>
      </c>
      <c r="C22" s="31">
        <v>9273</v>
      </c>
      <c r="D22" s="31"/>
      <c r="E22" s="31">
        <v>5376</v>
      </c>
      <c r="F22" s="31">
        <v>4613</v>
      </c>
      <c r="G22" s="31"/>
      <c r="H22" s="31">
        <v>5448</v>
      </c>
      <c r="I22" s="31">
        <v>4660</v>
      </c>
      <c r="J22" s="31"/>
      <c r="K22" s="31">
        <f t="shared" si="0"/>
        <v>98.678414096916299</v>
      </c>
      <c r="L22" s="31">
        <f t="shared" si="1"/>
        <v>98.991416309012877</v>
      </c>
      <c r="M22" s="31"/>
      <c r="N22" s="31">
        <v>2605</v>
      </c>
      <c r="O22" s="31">
        <v>2536</v>
      </c>
      <c r="P22" s="25"/>
      <c r="Q22" s="26">
        <v>4.1550863723608442</v>
      </c>
      <c r="R22" s="26">
        <v>3.6389992057188243</v>
      </c>
      <c r="S22" s="31"/>
      <c r="T22" s="31">
        <v>3050</v>
      </c>
      <c r="U22" s="31">
        <v>3243</v>
      </c>
      <c r="V22" s="6"/>
      <c r="AB22" s="6"/>
      <c r="AC22" s="6"/>
      <c r="AD22" s="6"/>
      <c r="AE22" s="6"/>
      <c r="AF22" s="6"/>
      <c r="AG22" s="6"/>
      <c r="AH22" s="6"/>
      <c r="AI22" s="6"/>
      <c r="AJ22" s="6"/>
      <c r="AK22" s="6"/>
      <c r="AL22" s="6"/>
    </row>
    <row r="23" spans="1:38" ht="18" customHeight="1">
      <c r="A23" s="23" t="s">
        <v>765</v>
      </c>
      <c r="B23" s="31">
        <v>5391</v>
      </c>
      <c r="C23" s="31">
        <v>8344</v>
      </c>
      <c r="D23" s="31"/>
      <c r="E23" s="31">
        <v>2844</v>
      </c>
      <c r="F23" s="31">
        <v>4229</v>
      </c>
      <c r="G23" s="31"/>
      <c r="H23" s="31">
        <v>2547</v>
      </c>
      <c r="I23" s="31">
        <v>4115</v>
      </c>
      <c r="J23" s="31"/>
      <c r="K23" s="31">
        <f t="shared" si="0"/>
        <v>111.66077738515901</v>
      </c>
      <c r="L23" s="31">
        <f t="shared" si="1"/>
        <v>102.77035236938032</v>
      </c>
      <c r="M23" s="31"/>
      <c r="N23" s="31">
        <v>1280</v>
      </c>
      <c r="O23" s="31">
        <v>2240</v>
      </c>
      <c r="P23" s="25"/>
      <c r="Q23" s="26">
        <v>4.086854460093897</v>
      </c>
      <c r="R23" s="26">
        <v>3.7173524150268338</v>
      </c>
      <c r="S23" s="31"/>
      <c r="T23" s="31">
        <v>1668</v>
      </c>
      <c r="U23" s="31">
        <v>2125</v>
      </c>
      <c r="V23" s="6"/>
      <c r="AB23" s="6"/>
      <c r="AC23" s="6"/>
      <c r="AD23" s="6"/>
      <c r="AE23" s="6"/>
      <c r="AF23" s="6"/>
      <c r="AG23" s="6"/>
      <c r="AH23" s="6"/>
      <c r="AI23" s="6"/>
      <c r="AJ23" s="6"/>
      <c r="AK23" s="6"/>
      <c r="AL23" s="6"/>
    </row>
    <row r="24" spans="1:38" ht="18" customHeight="1">
      <c r="A24" s="23" t="s">
        <v>766</v>
      </c>
      <c r="B24" s="31">
        <v>2200</v>
      </c>
      <c r="C24" s="31">
        <v>3016</v>
      </c>
      <c r="D24" s="31"/>
      <c r="E24" s="31">
        <v>1218</v>
      </c>
      <c r="F24" s="31">
        <v>1519</v>
      </c>
      <c r="G24" s="31"/>
      <c r="H24" s="31">
        <v>982</v>
      </c>
      <c r="I24" s="31">
        <v>1497</v>
      </c>
      <c r="J24" s="31"/>
      <c r="K24" s="31">
        <f t="shared" si="0"/>
        <v>124.03258655804481</v>
      </c>
      <c r="L24" s="31">
        <f t="shared" si="1"/>
        <v>101.46960587842351</v>
      </c>
      <c r="M24" s="31"/>
      <c r="N24" s="31">
        <v>549</v>
      </c>
      <c r="O24" s="31">
        <v>916</v>
      </c>
      <c r="P24" s="25"/>
      <c r="Q24" s="26">
        <v>3.9104204753199268</v>
      </c>
      <c r="R24" s="26">
        <v>3.2924424972617743</v>
      </c>
      <c r="S24" s="31"/>
      <c r="T24" s="31">
        <v>645</v>
      </c>
      <c r="U24" s="31">
        <v>830</v>
      </c>
      <c r="V24" s="6"/>
      <c r="AB24" s="6"/>
      <c r="AC24" s="6"/>
      <c r="AD24" s="6"/>
      <c r="AE24" s="6"/>
      <c r="AF24" s="6"/>
      <c r="AG24" s="6"/>
      <c r="AH24" s="6"/>
      <c r="AI24" s="6"/>
      <c r="AJ24" s="6"/>
      <c r="AK24" s="6"/>
      <c r="AL24" s="6"/>
    </row>
    <row r="25" spans="1:38" ht="18" customHeight="1">
      <c r="A25" s="23" t="s">
        <v>767</v>
      </c>
      <c r="B25" s="31">
        <v>3488</v>
      </c>
      <c r="C25" s="31">
        <v>5472</v>
      </c>
      <c r="D25" s="31"/>
      <c r="E25" s="31">
        <v>1690</v>
      </c>
      <c r="F25" s="31">
        <v>2733</v>
      </c>
      <c r="G25" s="31"/>
      <c r="H25" s="31">
        <v>1798</v>
      </c>
      <c r="I25" s="31">
        <v>2739</v>
      </c>
      <c r="J25" s="31"/>
      <c r="K25" s="31">
        <f t="shared" si="0"/>
        <v>93.99332591768632</v>
      </c>
      <c r="L25" s="31">
        <f t="shared" si="1"/>
        <v>99.780941949616647</v>
      </c>
      <c r="M25" s="31"/>
      <c r="N25" s="31">
        <v>956</v>
      </c>
      <c r="O25" s="31">
        <v>1421</v>
      </c>
      <c r="P25" s="27"/>
      <c r="Q25" s="26">
        <v>3.6485355648535567</v>
      </c>
      <c r="R25" s="26">
        <v>3.8541226215644819</v>
      </c>
      <c r="S25" s="31"/>
      <c r="T25" s="31">
        <v>1250</v>
      </c>
      <c r="U25" s="31">
        <v>1340</v>
      </c>
      <c r="V25" s="6"/>
      <c r="AB25" s="6"/>
      <c r="AC25" s="6"/>
      <c r="AD25" s="6"/>
      <c r="AE25" s="6"/>
      <c r="AF25" s="6"/>
      <c r="AG25" s="6"/>
      <c r="AH25" s="6"/>
      <c r="AI25" s="6"/>
      <c r="AJ25" s="6"/>
      <c r="AK25" s="6"/>
      <c r="AL25" s="6"/>
    </row>
    <row r="26" spans="1:38" ht="18" customHeight="1">
      <c r="A26" s="23" t="s">
        <v>768</v>
      </c>
      <c r="B26" s="31">
        <v>1474</v>
      </c>
      <c r="C26" s="31">
        <v>1880</v>
      </c>
      <c r="D26" s="31"/>
      <c r="E26" s="31">
        <v>715</v>
      </c>
      <c r="F26" s="31">
        <v>960</v>
      </c>
      <c r="G26" s="31"/>
      <c r="H26" s="31">
        <v>759</v>
      </c>
      <c r="I26" s="31">
        <v>920</v>
      </c>
      <c r="J26" s="31"/>
      <c r="K26" s="31">
        <f t="shared" si="0"/>
        <v>94.20289855072464</v>
      </c>
      <c r="L26" s="31">
        <f t="shared" si="1"/>
        <v>104.34782608695652</v>
      </c>
      <c r="M26" s="31"/>
      <c r="N26" s="31">
        <v>361</v>
      </c>
      <c r="O26" s="31">
        <v>563</v>
      </c>
      <c r="P26" s="25"/>
      <c r="Q26" s="26">
        <v>4.0831024930747919</v>
      </c>
      <c r="R26" s="26">
        <v>3.3107142857142855</v>
      </c>
      <c r="S26" s="31"/>
      <c r="T26" s="31">
        <v>454</v>
      </c>
      <c r="U26" s="31">
        <v>469</v>
      </c>
      <c r="V26" s="6"/>
      <c r="AB26" s="6"/>
      <c r="AC26" s="6"/>
      <c r="AD26" s="6"/>
      <c r="AE26" s="6"/>
      <c r="AF26" s="6"/>
      <c r="AG26" s="6"/>
      <c r="AH26" s="6"/>
      <c r="AI26" s="6"/>
      <c r="AJ26" s="6"/>
      <c r="AK26" s="6"/>
      <c r="AL26" s="6"/>
    </row>
    <row r="27" spans="1:38" ht="18" customHeight="1">
      <c r="A27" s="23" t="s">
        <v>769</v>
      </c>
      <c r="B27" s="31">
        <v>2702</v>
      </c>
      <c r="C27" s="31">
        <v>3558</v>
      </c>
      <c r="D27" s="31"/>
      <c r="E27" s="31">
        <v>1336</v>
      </c>
      <c r="F27" s="31">
        <v>2040</v>
      </c>
      <c r="G27" s="31"/>
      <c r="H27" s="31">
        <v>1366</v>
      </c>
      <c r="I27" s="31">
        <v>1518</v>
      </c>
      <c r="J27" s="31"/>
      <c r="K27" s="31">
        <f t="shared" si="0"/>
        <v>97.803806734992676</v>
      </c>
      <c r="L27" s="31">
        <f t="shared" si="1"/>
        <v>134.38735177865613</v>
      </c>
      <c r="M27" s="31"/>
      <c r="N27" s="31">
        <v>493</v>
      </c>
      <c r="O27" s="31">
        <v>850</v>
      </c>
      <c r="P27" s="25"/>
      <c r="Q27" s="26">
        <v>3.6789366053169732</v>
      </c>
      <c r="R27" s="26">
        <v>3.6894865525672373</v>
      </c>
      <c r="S27" s="31"/>
      <c r="T27" s="31">
        <v>1500</v>
      </c>
      <c r="U27" s="31">
        <v>3353</v>
      </c>
      <c r="V27" s="6"/>
      <c r="AB27" s="6"/>
      <c r="AC27" s="6"/>
      <c r="AD27" s="6"/>
      <c r="AE27" s="6"/>
      <c r="AF27" s="6"/>
      <c r="AG27" s="6"/>
      <c r="AH27" s="6"/>
      <c r="AI27" s="6"/>
      <c r="AJ27" s="6"/>
      <c r="AK27" s="6"/>
      <c r="AL27" s="6"/>
    </row>
    <row r="28" spans="1:38" ht="18" customHeight="1">
      <c r="A28" s="23" t="s">
        <v>770</v>
      </c>
      <c r="B28" s="31">
        <v>6407</v>
      </c>
      <c r="C28" s="31">
        <v>10717</v>
      </c>
      <c r="D28" s="31"/>
      <c r="E28" s="31">
        <v>3308</v>
      </c>
      <c r="F28" s="31">
        <v>5617</v>
      </c>
      <c r="G28" s="31"/>
      <c r="H28" s="31">
        <v>3099</v>
      </c>
      <c r="I28" s="31">
        <v>5100</v>
      </c>
      <c r="J28" s="31"/>
      <c r="K28" s="31">
        <f t="shared" si="0"/>
        <v>106.74411100354952</v>
      </c>
      <c r="L28" s="31">
        <f t="shared" si="1"/>
        <v>110.13725490196077</v>
      </c>
      <c r="M28" s="31"/>
      <c r="N28" s="31">
        <v>1648</v>
      </c>
      <c r="O28" s="31">
        <v>2766</v>
      </c>
      <c r="P28" s="25"/>
      <c r="Q28" s="26">
        <v>3.7937956204379564</v>
      </c>
      <c r="R28" s="26">
        <v>3.6981751824817519</v>
      </c>
      <c r="S28" s="31"/>
      <c r="T28" s="31">
        <v>2213</v>
      </c>
      <c r="U28" s="31">
        <v>3603</v>
      </c>
      <c r="V28" s="6"/>
      <c r="AB28" s="6"/>
      <c r="AC28" s="6"/>
      <c r="AD28" s="6"/>
      <c r="AE28" s="6"/>
      <c r="AF28" s="6"/>
      <c r="AG28" s="6"/>
      <c r="AH28" s="6"/>
      <c r="AI28" s="6"/>
      <c r="AJ28" s="6"/>
      <c r="AK28" s="6"/>
      <c r="AL28" s="6"/>
    </row>
    <row r="29" spans="1:38" ht="18" customHeight="1">
      <c r="A29" s="29" t="s">
        <v>771</v>
      </c>
      <c r="B29" s="31">
        <v>3081</v>
      </c>
      <c r="C29" s="31">
        <v>2587</v>
      </c>
      <c r="D29" s="31"/>
      <c r="E29" s="31">
        <v>1625</v>
      </c>
      <c r="F29" s="31">
        <v>1344</v>
      </c>
      <c r="G29" s="31"/>
      <c r="H29" s="31">
        <v>1456</v>
      </c>
      <c r="I29" s="31">
        <v>1243</v>
      </c>
      <c r="J29" s="31"/>
      <c r="K29" s="31">
        <f t="shared" si="0"/>
        <v>111.60714285714286</v>
      </c>
      <c r="L29" s="31">
        <f t="shared" si="1"/>
        <v>108.1255028157683</v>
      </c>
      <c r="M29" s="31"/>
      <c r="N29" s="31">
        <v>573</v>
      </c>
      <c r="O29" s="31">
        <v>586</v>
      </c>
      <c r="P29" s="25"/>
      <c r="Q29" s="26">
        <v>4.0877192982456139</v>
      </c>
      <c r="R29" s="26">
        <v>3.653379549393414</v>
      </c>
      <c r="S29" s="31"/>
      <c r="T29" s="31">
        <v>752</v>
      </c>
      <c r="U29" s="31">
        <v>866</v>
      </c>
      <c r="V29" s="6"/>
      <c r="AB29" s="6"/>
      <c r="AC29" s="6"/>
      <c r="AD29" s="6"/>
      <c r="AE29" s="6"/>
      <c r="AF29" s="6"/>
      <c r="AG29" s="6"/>
      <c r="AH29" s="6"/>
      <c r="AI29" s="6"/>
      <c r="AJ29" s="6"/>
      <c r="AK29" s="6"/>
      <c r="AL29" s="6"/>
    </row>
    <row r="30" spans="1:38" ht="18" customHeight="1">
      <c r="A30" s="29" t="s">
        <v>772</v>
      </c>
      <c r="B30" s="31">
        <v>2301</v>
      </c>
      <c r="C30" s="31">
        <v>3895</v>
      </c>
      <c r="D30" s="31"/>
      <c r="E30" s="31">
        <v>1149</v>
      </c>
      <c r="F30" s="31">
        <v>2099</v>
      </c>
      <c r="G30" s="31"/>
      <c r="H30" s="31">
        <v>1152</v>
      </c>
      <c r="I30" s="31">
        <v>1796</v>
      </c>
      <c r="J30" s="31"/>
      <c r="K30" s="31">
        <f t="shared" si="0"/>
        <v>99.739583333333343</v>
      </c>
      <c r="L30" s="31">
        <f t="shared" si="1"/>
        <v>116.87082405345211</v>
      </c>
      <c r="M30" s="31"/>
      <c r="N30" s="31">
        <v>634</v>
      </c>
      <c r="O30" s="31">
        <v>1081</v>
      </c>
      <c r="P30" s="28"/>
      <c r="Q30" s="26">
        <v>3.6293375394321767</v>
      </c>
      <c r="R30" s="26">
        <v>3.4872761545711595</v>
      </c>
      <c r="S30" s="31"/>
      <c r="T30" s="31">
        <v>944</v>
      </c>
      <c r="U30" s="31">
        <v>1262</v>
      </c>
      <c r="V30" s="6"/>
      <c r="AB30" s="6"/>
      <c r="AC30" s="6"/>
      <c r="AD30" s="6"/>
      <c r="AE30" s="6"/>
      <c r="AF30" s="6"/>
      <c r="AG30" s="6"/>
      <c r="AH30" s="6"/>
      <c r="AI30" s="6"/>
      <c r="AJ30" s="6"/>
      <c r="AK30" s="6"/>
      <c r="AL30" s="6"/>
    </row>
    <row r="31" spans="1:38" ht="18" customHeight="1">
      <c r="A31" s="29" t="s">
        <v>773</v>
      </c>
      <c r="B31" s="31">
        <v>5685</v>
      </c>
      <c r="C31" s="31">
        <v>7110</v>
      </c>
      <c r="D31" s="31"/>
      <c r="E31" s="31">
        <v>2938</v>
      </c>
      <c r="F31" s="31">
        <v>3630</v>
      </c>
      <c r="G31" s="31"/>
      <c r="H31" s="31">
        <v>2747</v>
      </c>
      <c r="I31" s="31">
        <v>3480</v>
      </c>
      <c r="J31" s="31"/>
      <c r="K31" s="31">
        <f t="shared" si="0"/>
        <v>106.95303967965053</v>
      </c>
      <c r="L31" s="31">
        <f t="shared" si="1"/>
        <v>104.31034482758621</v>
      </c>
      <c r="M31" s="31"/>
      <c r="N31" s="31">
        <v>1441</v>
      </c>
      <c r="O31" s="31">
        <v>2015</v>
      </c>
      <c r="P31" s="25"/>
      <c r="Q31" s="26">
        <v>3.9451769604441362</v>
      </c>
      <c r="R31" s="26">
        <v>3.5261064147190453</v>
      </c>
      <c r="S31" s="31"/>
      <c r="T31" s="31">
        <v>1769</v>
      </c>
      <c r="U31" s="31">
        <v>2332</v>
      </c>
      <c r="V31" s="6"/>
      <c r="AB31" s="6"/>
      <c r="AC31" s="6"/>
      <c r="AD31" s="6"/>
      <c r="AE31" s="6"/>
      <c r="AF31" s="6"/>
      <c r="AG31" s="6"/>
      <c r="AH31" s="6"/>
      <c r="AI31" s="6"/>
      <c r="AJ31" s="6"/>
      <c r="AK31" s="6"/>
      <c r="AL31" s="6"/>
    </row>
    <row r="32" spans="1:38" ht="18" customHeight="1">
      <c r="A32" s="29" t="s">
        <v>774</v>
      </c>
      <c r="B32" s="31">
        <v>9141</v>
      </c>
      <c r="C32" s="31">
        <v>11261</v>
      </c>
      <c r="D32" s="31"/>
      <c r="E32" s="31">
        <v>4567</v>
      </c>
      <c r="F32" s="31">
        <v>5798</v>
      </c>
      <c r="G32" s="31"/>
      <c r="H32" s="31">
        <v>4574</v>
      </c>
      <c r="I32" s="31">
        <v>5463</v>
      </c>
      <c r="J32" s="31"/>
      <c r="K32" s="31">
        <f t="shared" si="0"/>
        <v>99.846961084390031</v>
      </c>
      <c r="L32" s="31">
        <f t="shared" si="1"/>
        <v>106.1321618158521</v>
      </c>
      <c r="M32" s="31"/>
      <c r="N32" s="31">
        <v>2352</v>
      </c>
      <c r="O32" s="31">
        <v>3252</v>
      </c>
      <c r="P32" s="25"/>
      <c r="Q32" s="26">
        <v>3.8864795918367347</v>
      </c>
      <c r="R32" s="26">
        <v>3.4513329200247984</v>
      </c>
      <c r="S32" s="31"/>
      <c r="T32" s="31">
        <v>3370</v>
      </c>
      <c r="U32" s="31">
        <v>4583</v>
      </c>
      <c r="V32" s="6"/>
      <c r="AB32" s="6"/>
      <c r="AC32" s="6"/>
      <c r="AD32" s="6"/>
      <c r="AE32" s="6"/>
      <c r="AF32" s="6"/>
      <c r="AG32" s="6"/>
      <c r="AH32" s="6"/>
      <c r="AI32" s="6"/>
      <c r="AJ32" s="6"/>
      <c r="AK32" s="6"/>
      <c r="AL32" s="6"/>
    </row>
    <row r="33" spans="1:38" ht="18" customHeight="1">
      <c r="A33" s="29" t="s">
        <v>775</v>
      </c>
      <c r="B33" s="31">
        <v>7620</v>
      </c>
      <c r="C33" s="31">
        <v>11700</v>
      </c>
      <c r="D33" s="31"/>
      <c r="E33" s="31">
        <v>3821</v>
      </c>
      <c r="F33" s="31">
        <v>6401</v>
      </c>
      <c r="G33" s="31"/>
      <c r="H33" s="31">
        <v>3799</v>
      </c>
      <c r="I33" s="31">
        <v>5299</v>
      </c>
      <c r="J33" s="31"/>
      <c r="K33" s="31">
        <f t="shared" si="0"/>
        <v>100.57909976309556</v>
      </c>
      <c r="L33" s="31">
        <f t="shared" si="1"/>
        <v>120.79637667484431</v>
      </c>
      <c r="M33" s="31"/>
      <c r="N33" s="31">
        <v>1880</v>
      </c>
      <c r="O33" s="31">
        <v>2863</v>
      </c>
      <c r="P33" s="25"/>
      <c r="Q33" s="26">
        <v>4.0218201170835552</v>
      </c>
      <c r="R33" s="26">
        <v>3.8214024835646456</v>
      </c>
      <c r="S33" s="31"/>
      <c r="T33" s="31">
        <v>2379</v>
      </c>
      <c r="U33" s="31">
        <v>3699</v>
      </c>
      <c r="V33" s="6"/>
      <c r="AB33" s="6"/>
      <c r="AC33" s="6"/>
      <c r="AD33" s="6"/>
      <c r="AE33" s="6"/>
      <c r="AF33" s="6"/>
      <c r="AG33" s="6"/>
      <c r="AH33" s="6"/>
      <c r="AI33" s="6"/>
      <c r="AJ33" s="6"/>
      <c r="AK33" s="6"/>
      <c r="AL33" s="6"/>
    </row>
    <row r="34" spans="1:38" ht="18" customHeight="1">
      <c r="A34" s="29" t="s">
        <v>776</v>
      </c>
      <c r="B34" s="31">
        <v>15336</v>
      </c>
      <c r="C34" s="31">
        <v>20211</v>
      </c>
      <c r="D34" s="31"/>
      <c r="E34" s="31">
        <v>7134</v>
      </c>
      <c r="F34" s="31">
        <v>10313</v>
      </c>
      <c r="G34" s="31"/>
      <c r="H34" s="31">
        <v>8202</v>
      </c>
      <c r="I34" s="31">
        <v>9898</v>
      </c>
      <c r="J34" s="31"/>
      <c r="K34" s="31">
        <f t="shared" si="0"/>
        <v>86.978785662033658</v>
      </c>
      <c r="L34" s="31">
        <f t="shared" si="1"/>
        <v>104.19276621539706</v>
      </c>
      <c r="M34" s="31"/>
      <c r="N34" s="31">
        <v>3206</v>
      </c>
      <c r="O34" s="31">
        <v>4415</v>
      </c>
      <c r="P34" s="27"/>
      <c r="Q34" s="26">
        <v>4.0690087829360104</v>
      </c>
      <c r="R34" s="26">
        <v>3.8693759071117562</v>
      </c>
      <c r="S34" s="31"/>
      <c r="T34" s="31">
        <v>4010</v>
      </c>
      <c r="U34" s="31">
        <v>5662</v>
      </c>
      <c r="V34" s="6"/>
      <c r="AB34" s="6"/>
      <c r="AC34" s="6"/>
      <c r="AD34" s="6"/>
      <c r="AE34" s="6"/>
      <c r="AF34" s="6"/>
      <c r="AG34" s="6"/>
      <c r="AH34" s="6"/>
      <c r="AI34" s="6"/>
      <c r="AJ34" s="6"/>
      <c r="AK34" s="6"/>
      <c r="AL34" s="6"/>
    </row>
    <row r="35" spans="1:38" ht="18" customHeight="1">
      <c r="A35" s="29" t="s">
        <v>777</v>
      </c>
      <c r="B35" s="31">
        <v>664</v>
      </c>
      <c r="C35" s="31">
        <v>625</v>
      </c>
      <c r="D35" s="31"/>
      <c r="E35" s="31">
        <v>305</v>
      </c>
      <c r="F35" s="31">
        <v>315</v>
      </c>
      <c r="G35" s="31"/>
      <c r="H35" s="31">
        <v>359</v>
      </c>
      <c r="I35" s="31">
        <v>310</v>
      </c>
      <c r="J35" s="31"/>
      <c r="K35" s="31">
        <f t="shared" si="0"/>
        <v>84.958217270194993</v>
      </c>
      <c r="L35" s="31">
        <f t="shared" si="1"/>
        <v>101.61290322580645</v>
      </c>
      <c r="M35" s="31"/>
      <c r="N35" s="31">
        <v>189</v>
      </c>
      <c r="O35" s="31">
        <v>172</v>
      </c>
      <c r="P35" s="25"/>
      <c r="Q35" s="26">
        <v>3.513227513227513</v>
      </c>
      <c r="R35" s="26">
        <v>3.6337209302325579</v>
      </c>
      <c r="S35" s="31"/>
      <c r="T35" s="31">
        <v>213</v>
      </c>
      <c r="U35" s="31">
        <v>243</v>
      </c>
      <c r="V35" s="6"/>
      <c r="AB35" s="6"/>
      <c r="AC35" s="6"/>
      <c r="AD35" s="6"/>
      <c r="AE35" s="6"/>
      <c r="AF35" s="6"/>
      <c r="AG35" s="6"/>
      <c r="AH35" s="6"/>
      <c r="AI35" s="6"/>
      <c r="AJ35" s="6"/>
      <c r="AK35" s="6"/>
      <c r="AL35" s="6"/>
    </row>
    <row r="36" spans="1:38" ht="18" customHeight="1">
      <c r="A36" s="29" t="s">
        <v>778</v>
      </c>
      <c r="B36" s="31">
        <v>4816</v>
      </c>
      <c r="C36" s="31">
        <v>7863</v>
      </c>
      <c r="D36" s="31"/>
      <c r="E36" s="31">
        <v>2360</v>
      </c>
      <c r="F36" s="31">
        <v>4813</v>
      </c>
      <c r="G36" s="31"/>
      <c r="H36" s="31">
        <v>2456</v>
      </c>
      <c r="I36" s="31">
        <v>3050</v>
      </c>
      <c r="J36" s="31"/>
      <c r="K36" s="31">
        <f t="shared" si="0"/>
        <v>96.09120521172639</v>
      </c>
      <c r="L36" s="31">
        <f t="shared" si="1"/>
        <v>157.80327868852459</v>
      </c>
      <c r="M36" s="31"/>
      <c r="N36" s="31">
        <v>1356</v>
      </c>
      <c r="O36" s="31">
        <v>1809</v>
      </c>
      <c r="P36" s="25"/>
      <c r="Q36" s="26">
        <v>3.5377777777777779</v>
      </c>
      <c r="R36" s="26">
        <v>3.2777101096224115</v>
      </c>
      <c r="S36" s="31"/>
      <c r="T36" s="31">
        <v>1674</v>
      </c>
      <c r="U36" s="31">
        <v>2258</v>
      </c>
      <c r="V36" s="6"/>
      <c r="AB36" s="6"/>
      <c r="AC36" s="6"/>
      <c r="AD36" s="6"/>
      <c r="AE36" s="6"/>
      <c r="AF36" s="6"/>
      <c r="AG36" s="6"/>
      <c r="AH36" s="6"/>
      <c r="AI36" s="6"/>
      <c r="AJ36" s="6"/>
      <c r="AK36" s="6"/>
      <c r="AL36" s="6"/>
    </row>
    <row r="37" spans="1:38" ht="18" customHeight="1">
      <c r="A37" s="29" t="s">
        <v>779</v>
      </c>
      <c r="B37" s="31">
        <v>1628</v>
      </c>
      <c r="C37" s="31">
        <v>1373</v>
      </c>
      <c r="D37" s="31"/>
      <c r="E37" s="31">
        <v>817</v>
      </c>
      <c r="F37" s="31">
        <v>701</v>
      </c>
      <c r="G37" s="31"/>
      <c r="H37" s="31">
        <v>811</v>
      </c>
      <c r="I37" s="31">
        <v>672</v>
      </c>
      <c r="J37" s="31"/>
      <c r="K37" s="31">
        <f t="shared" si="0"/>
        <v>100.73982737361283</v>
      </c>
      <c r="L37" s="31">
        <f t="shared" si="1"/>
        <v>104.31547619047619</v>
      </c>
      <c r="M37" s="31"/>
      <c r="N37" s="31">
        <v>447</v>
      </c>
      <c r="O37" s="31">
        <v>412</v>
      </c>
      <c r="P37" s="25"/>
      <c r="Q37" s="26">
        <v>3.6420581655480984</v>
      </c>
      <c r="R37" s="26">
        <v>3.2892156862745097</v>
      </c>
      <c r="S37" s="31"/>
      <c r="T37" s="31">
        <v>624</v>
      </c>
      <c r="U37" s="31">
        <v>614</v>
      </c>
      <c r="V37" s="6"/>
      <c r="AB37" s="6"/>
      <c r="AC37" s="6"/>
      <c r="AD37" s="6"/>
      <c r="AE37" s="6"/>
      <c r="AF37" s="6"/>
      <c r="AG37" s="6"/>
      <c r="AH37" s="6"/>
      <c r="AI37" s="6"/>
      <c r="AJ37" s="6"/>
      <c r="AK37" s="6"/>
      <c r="AL37" s="6"/>
    </row>
    <row r="38" spans="1:38" ht="18" customHeight="1">
      <c r="A38" s="29" t="s">
        <v>780</v>
      </c>
      <c r="B38" s="31">
        <v>6882</v>
      </c>
      <c r="C38" s="31">
        <v>10307</v>
      </c>
      <c r="D38" s="31"/>
      <c r="E38" s="31">
        <v>3508</v>
      </c>
      <c r="F38" s="31">
        <v>5321</v>
      </c>
      <c r="G38" s="31"/>
      <c r="H38" s="31">
        <v>3374</v>
      </c>
      <c r="I38" s="31">
        <v>4986</v>
      </c>
      <c r="J38" s="31"/>
      <c r="K38" s="31">
        <f t="shared" si="0"/>
        <v>103.97154712507411</v>
      </c>
      <c r="L38" s="31">
        <f t="shared" si="1"/>
        <v>106.71881267549136</v>
      </c>
      <c r="M38" s="31"/>
      <c r="N38" s="31">
        <v>1383</v>
      </c>
      <c r="O38" s="31">
        <v>2954</v>
      </c>
      <c r="P38" s="25"/>
      <c r="Q38" s="26">
        <v>4.0465793304221256</v>
      </c>
      <c r="R38" s="26">
        <v>3.6971940763834761</v>
      </c>
      <c r="S38" s="31"/>
      <c r="T38" s="31">
        <v>1717</v>
      </c>
      <c r="U38" s="31">
        <v>2426</v>
      </c>
      <c r="V38" s="6"/>
      <c r="AB38" s="6"/>
      <c r="AC38" s="6"/>
      <c r="AD38" s="6"/>
      <c r="AE38" s="6"/>
      <c r="AF38" s="6"/>
      <c r="AG38" s="6"/>
      <c r="AH38" s="6"/>
      <c r="AI38" s="6"/>
      <c r="AJ38" s="6"/>
      <c r="AK38" s="6"/>
      <c r="AL38" s="6"/>
    </row>
    <row r="39" spans="1:38" ht="18" customHeight="1">
      <c r="A39" s="29" t="s">
        <v>781</v>
      </c>
      <c r="B39" s="31">
        <v>619</v>
      </c>
      <c r="C39" s="31">
        <v>783</v>
      </c>
      <c r="D39" s="31"/>
      <c r="E39" s="31">
        <v>298</v>
      </c>
      <c r="F39" s="31">
        <v>403</v>
      </c>
      <c r="G39" s="31"/>
      <c r="H39" s="31">
        <v>321</v>
      </c>
      <c r="I39" s="31">
        <v>380</v>
      </c>
      <c r="J39" s="31"/>
      <c r="K39" s="31">
        <f t="shared" si="0"/>
        <v>92.834890965732086</v>
      </c>
      <c r="L39" s="31">
        <f t="shared" si="1"/>
        <v>106.05263157894737</v>
      </c>
      <c r="M39" s="31"/>
      <c r="N39" s="31">
        <v>184</v>
      </c>
      <c r="O39" s="31">
        <v>232</v>
      </c>
      <c r="P39" s="25"/>
      <c r="Q39" s="26">
        <v>3.3641304347826089</v>
      </c>
      <c r="R39" s="26">
        <v>3.375</v>
      </c>
      <c r="S39" s="31"/>
      <c r="T39" s="31">
        <v>265</v>
      </c>
      <c r="U39" s="31">
        <v>276</v>
      </c>
    </row>
    <row r="40" spans="1:38" ht="18" customHeight="1">
      <c r="A40" s="29" t="s">
        <v>782</v>
      </c>
      <c r="B40" s="31">
        <v>2725</v>
      </c>
      <c r="C40" s="31">
        <v>3268</v>
      </c>
      <c r="D40" s="31"/>
      <c r="E40" s="31">
        <v>1498</v>
      </c>
      <c r="F40" s="31">
        <v>1757</v>
      </c>
      <c r="G40" s="31"/>
      <c r="H40" s="31">
        <v>1227</v>
      </c>
      <c r="I40" s="31">
        <v>1511</v>
      </c>
      <c r="J40" s="31"/>
      <c r="K40" s="31">
        <f t="shared" si="0"/>
        <v>122.08638956805216</v>
      </c>
      <c r="L40" s="31">
        <f t="shared" si="1"/>
        <v>116.28060886829914</v>
      </c>
      <c r="M40" s="31"/>
      <c r="N40" s="31">
        <v>722</v>
      </c>
      <c r="O40" s="31">
        <v>934</v>
      </c>
      <c r="P40" s="25"/>
      <c r="Q40" s="26">
        <v>3.7742382271468142</v>
      </c>
      <c r="R40" s="26">
        <v>3.4779332615715823</v>
      </c>
      <c r="S40" s="31"/>
      <c r="T40" s="31">
        <v>880</v>
      </c>
      <c r="U40" s="31">
        <v>893</v>
      </c>
    </row>
    <row r="41" spans="1:38" ht="18" customHeight="1">
      <c r="A41" s="29" t="s">
        <v>783</v>
      </c>
      <c r="B41" s="31">
        <v>620</v>
      </c>
      <c r="C41" s="31">
        <v>490</v>
      </c>
      <c r="D41" s="31"/>
      <c r="E41" s="31">
        <v>317</v>
      </c>
      <c r="F41" s="31">
        <v>257</v>
      </c>
      <c r="G41" s="31"/>
      <c r="H41" s="31">
        <v>303</v>
      </c>
      <c r="I41" s="31">
        <v>233</v>
      </c>
      <c r="J41" s="31"/>
      <c r="K41" s="31">
        <f t="shared" si="0"/>
        <v>104.62046204620461</v>
      </c>
      <c r="L41" s="31">
        <f t="shared" si="1"/>
        <v>110.30042918454936</v>
      </c>
      <c r="M41" s="31"/>
      <c r="N41" s="31">
        <v>148</v>
      </c>
      <c r="O41" s="31">
        <v>115</v>
      </c>
      <c r="P41" s="25"/>
      <c r="Q41" s="26">
        <v>4.1891891891891895</v>
      </c>
      <c r="R41" s="26">
        <v>4.2342342342342345</v>
      </c>
      <c r="S41" s="31"/>
      <c r="T41" s="31">
        <v>233</v>
      </c>
      <c r="U41" s="31">
        <v>147</v>
      </c>
    </row>
    <row r="42" spans="1:38" ht="18" customHeight="1">
      <c r="A42" s="29" t="s">
        <v>784</v>
      </c>
      <c r="B42" s="31">
        <v>1177</v>
      </c>
      <c r="C42" s="31">
        <v>918</v>
      </c>
      <c r="D42" s="31"/>
      <c r="E42" s="31">
        <v>602</v>
      </c>
      <c r="F42" s="31">
        <v>444</v>
      </c>
      <c r="G42" s="31"/>
      <c r="H42" s="31">
        <v>575</v>
      </c>
      <c r="I42" s="31">
        <v>474</v>
      </c>
      <c r="J42" s="31"/>
      <c r="K42" s="31">
        <f t="shared" si="0"/>
        <v>104.69565217391303</v>
      </c>
      <c r="L42" s="31">
        <f t="shared" si="1"/>
        <v>93.670886075949369</v>
      </c>
      <c r="M42" s="31"/>
      <c r="N42" s="31">
        <v>333</v>
      </c>
      <c r="O42" s="31">
        <v>257</v>
      </c>
      <c r="P42" s="27"/>
      <c r="Q42" s="26">
        <v>3.5345345345345347</v>
      </c>
      <c r="R42" s="26">
        <v>3.540983606557377</v>
      </c>
      <c r="S42" s="31"/>
      <c r="T42" s="31">
        <v>444</v>
      </c>
      <c r="U42" s="31">
        <v>380</v>
      </c>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C4F63-64A2-48C7-87D0-F66D7B2B9C3A}">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1934</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1935</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5.75"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785</v>
      </c>
      <c r="B8" s="47"/>
      <c r="C8" s="48"/>
      <c r="D8" s="48"/>
      <c r="E8" s="47"/>
      <c r="F8" s="47"/>
      <c r="G8" s="47"/>
      <c r="H8" s="47"/>
      <c r="I8" s="28"/>
      <c r="J8" s="28"/>
      <c r="K8" s="178"/>
      <c r="L8" s="178"/>
      <c r="M8" s="28"/>
      <c r="N8" s="47"/>
      <c r="O8" s="28"/>
      <c r="P8" s="28"/>
      <c r="Q8" s="49"/>
      <c r="R8" s="49"/>
      <c r="S8" s="28"/>
      <c r="T8" s="47"/>
      <c r="U8" s="28"/>
      <c r="V8" s="6"/>
      <c r="AB8" s="6"/>
      <c r="AC8" s="6"/>
      <c r="AD8" s="6"/>
      <c r="AE8" s="6"/>
      <c r="AF8" s="6"/>
      <c r="AG8" s="6"/>
      <c r="AH8" s="6"/>
      <c r="AI8" s="6"/>
      <c r="AJ8" s="6"/>
      <c r="AK8" s="6"/>
      <c r="AL8" s="6"/>
    </row>
    <row r="9" spans="1:39" ht="18" customHeight="1">
      <c r="A9" s="29" t="s">
        <v>786</v>
      </c>
      <c r="B9" s="31">
        <v>1391</v>
      </c>
      <c r="C9" s="31">
        <v>1301</v>
      </c>
      <c r="D9" s="31"/>
      <c r="E9" s="31">
        <v>807</v>
      </c>
      <c r="F9" s="31">
        <v>609</v>
      </c>
      <c r="G9" s="31"/>
      <c r="H9" s="31">
        <v>584</v>
      </c>
      <c r="I9" s="31">
        <v>692</v>
      </c>
      <c r="J9" s="31"/>
      <c r="K9" s="178">
        <f t="shared" ref="K9:K42" si="0">E9/H9*100</f>
        <v>138.18493150684932</v>
      </c>
      <c r="L9" s="178">
        <f t="shared" ref="L9:L42" si="1">F9/I9*100</f>
        <v>88.005780346820799</v>
      </c>
      <c r="M9" s="31"/>
      <c r="N9" s="31">
        <v>340</v>
      </c>
      <c r="O9" s="31">
        <v>346</v>
      </c>
      <c r="P9" s="25"/>
      <c r="Q9" s="26">
        <v>3.5120481927710845</v>
      </c>
      <c r="R9" s="26">
        <v>3.2966360856269112</v>
      </c>
      <c r="S9" s="31"/>
      <c r="T9" s="31">
        <v>420</v>
      </c>
      <c r="U9" s="31">
        <v>327</v>
      </c>
      <c r="V9" s="6"/>
      <c r="AB9" s="6"/>
      <c r="AC9" s="6"/>
      <c r="AD9" s="6"/>
      <c r="AE9" s="6"/>
      <c r="AF9" s="6"/>
      <c r="AG9" s="6"/>
      <c r="AH9" s="6"/>
      <c r="AI9" s="6"/>
      <c r="AJ9" s="6"/>
      <c r="AK9" s="6"/>
      <c r="AL9" s="6"/>
    </row>
    <row r="10" spans="1:39" ht="18" customHeight="1">
      <c r="A10" s="29" t="s">
        <v>787</v>
      </c>
      <c r="B10" s="31">
        <v>1095</v>
      </c>
      <c r="C10" s="31">
        <v>1088</v>
      </c>
      <c r="D10" s="31"/>
      <c r="E10" s="31">
        <v>574</v>
      </c>
      <c r="F10" s="31">
        <v>535</v>
      </c>
      <c r="G10" s="31"/>
      <c r="H10" s="31">
        <v>521</v>
      </c>
      <c r="I10" s="31">
        <v>553</v>
      </c>
      <c r="J10" s="31"/>
      <c r="K10" s="178">
        <f t="shared" si="0"/>
        <v>110.17274472168906</v>
      </c>
      <c r="L10" s="178">
        <f t="shared" si="1"/>
        <v>96.745027124773969</v>
      </c>
      <c r="M10" s="31"/>
      <c r="N10" s="31">
        <v>255</v>
      </c>
      <c r="O10" s="31">
        <v>299</v>
      </c>
      <c r="P10" s="25"/>
      <c r="Q10" s="26">
        <v>4.2941176470588234</v>
      </c>
      <c r="R10" s="26">
        <v>3.6363636363636362</v>
      </c>
      <c r="S10" s="31"/>
      <c r="T10" s="31">
        <v>282</v>
      </c>
      <c r="U10" s="31">
        <v>236</v>
      </c>
      <c r="V10" s="6"/>
      <c r="AB10" s="6"/>
      <c r="AC10" s="6"/>
      <c r="AD10" s="6"/>
      <c r="AE10" s="6"/>
      <c r="AF10" s="6"/>
      <c r="AG10" s="6"/>
      <c r="AH10" s="6"/>
      <c r="AI10" s="6"/>
      <c r="AJ10" s="6"/>
      <c r="AK10" s="6"/>
      <c r="AL10" s="6"/>
    </row>
    <row r="11" spans="1:39" ht="18" customHeight="1">
      <c r="A11" s="29" t="s">
        <v>788</v>
      </c>
      <c r="B11" s="31">
        <v>305</v>
      </c>
      <c r="C11" s="31">
        <v>306</v>
      </c>
      <c r="D11" s="31"/>
      <c r="E11" s="31">
        <v>152</v>
      </c>
      <c r="F11" s="31">
        <v>169</v>
      </c>
      <c r="G11" s="31"/>
      <c r="H11" s="31">
        <v>153</v>
      </c>
      <c r="I11" s="31">
        <v>137</v>
      </c>
      <c r="J11" s="31"/>
      <c r="K11" s="178">
        <f t="shared" si="0"/>
        <v>99.346405228758172</v>
      </c>
      <c r="L11" s="178">
        <f t="shared" si="1"/>
        <v>123.35766423357664</v>
      </c>
      <c r="M11" s="31"/>
      <c r="N11" s="31">
        <v>82</v>
      </c>
      <c r="O11" s="31">
        <v>81</v>
      </c>
      <c r="P11" s="25"/>
      <c r="Q11" s="26">
        <v>3.7195121951219514</v>
      </c>
      <c r="R11" s="26">
        <v>3.6666666666666665</v>
      </c>
      <c r="S11" s="31"/>
      <c r="T11" s="31">
        <v>106</v>
      </c>
      <c r="U11" s="31">
        <v>120</v>
      </c>
      <c r="V11" s="6"/>
      <c r="AB11" s="6"/>
      <c r="AC11" s="6"/>
      <c r="AD11" s="6"/>
      <c r="AE11" s="6"/>
      <c r="AF11" s="6"/>
      <c r="AG11" s="6"/>
      <c r="AH11" s="6"/>
      <c r="AI11" s="6"/>
      <c r="AJ11" s="6"/>
      <c r="AK11" s="6"/>
      <c r="AL11" s="6"/>
    </row>
    <row r="12" spans="1:39" ht="18" customHeight="1">
      <c r="A12" s="29" t="s">
        <v>789</v>
      </c>
      <c r="B12" s="31">
        <v>395</v>
      </c>
      <c r="C12" s="31">
        <v>419</v>
      </c>
      <c r="D12" s="31"/>
      <c r="E12" s="31">
        <v>206</v>
      </c>
      <c r="F12" s="31">
        <v>203</v>
      </c>
      <c r="G12" s="31"/>
      <c r="H12" s="31">
        <v>189</v>
      </c>
      <c r="I12" s="31">
        <v>216</v>
      </c>
      <c r="J12" s="31"/>
      <c r="K12" s="178">
        <f t="shared" si="0"/>
        <v>108.994708994709</v>
      </c>
      <c r="L12" s="178">
        <f t="shared" si="1"/>
        <v>93.981481481481481</v>
      </c>
      <c r="M12" s="31"/>
      <c r="N12" s="31">
        <v>100</v>
      </c>
      <c r="O12" s="31">
        <v>107</v>
      </c>
      <c r="P12" s="25"/>
      <c r="Q12" s="26">
        <v>3.95</v>
      </c>
      <c r="R12" s="26">
        <v>3.9158878504672896</v>
      </c>
      <c r="S12" s="31"/>
      <c r="T12" s="31">
        <v>137</v>
      </c>
      <c r="U12" s="31">
        <v>133</v>
      </c>
      <c r="V12" s="6"/>
      <c r="AB12" s="6"/>
      <c r="AC12" s="6"/>
      <c r="AD12" s="6"/>
      <c r="AE12" s="6"/>
      <c r="AF12" s="6"/>
      <c r="AG12" s="6"/>
      <c r="AH12" s="6"/>
      <c r="AI12" s="6"/>
      <c r="AJ12" s="6"/>
      <c r="AK12" s="6"/>
      <c r="AL12" s="6"/>
    </row>
    <row r="13" spans="1:39" ht="18" customHeight="1">
      <c r="A13" s="29" t="s">
        <v>790</v>
      </c>
      <c r="B13" s="31">
        <v>532</v>
      </c>
      <c r="C13" s="31">
        <v>271</v>
      </c>
      <c r="D13" s="31"/>
      <c r="E13" s="31">
        <v>265</v>
      </c>
      <c r="F13" s="31">
        <v>146</v>
      </c>
      <c r="G13" s="31"/>
      <c r="H13" s="31">
        <v>267</v>
      </c>
      <c r="I13" s="31">
        <v>125</v>
      </c>
      <c r="J13" s="31"/>
      <c r="K13" s="178">
        <f t="shared" si="0"/>
        <v>99.250936329588015</v>
      </c>
      <c r="L13" s="178">
        <f t="shared" si="1"/>
        <v>116.8</v>
      </c>
      <c r="M13" s="31"/>
      <c r="N13" s="31">
        <v>136</v>
      </c>
      <c r="O13" s="31">
        <v>91</v>
      </c>
      <c r="P13" s="25"/>
      <c r="Q13" s="26">
        <v>3.9117647058823528</v>
      </c>
      <c r="R13" s="26">
        <v>3</v>
      </c>
      <c r="S13" s="31"/>
      <c r="T13" s="31">
        <v>156</v>
      </c>
      <c r="U13" s="31">
        <v>138</v>
      </c>
      <c r="V13" s="6"/>
      <c r="AB13" s="6"/>
      <c r="AC13" s="6"/>
      <c r="AD13" s="6"/>
      <c r="AE13" s="6"/>
      <c r="AF13" s="6"/>
      <c r="AG13" s="6"/>
      <c r="AH13" s="6"/>
      <c r="AI13" s="6"/>
      <c r="AJ13" s="6"/>
      <c r="AK13" s="6"/>
      <c r="AL13" s="6"/>
    </row>
    <row r="14" spans="1:39" ht="18" customHeight="1">
      <c r="A14" s="29"/>
      <c r="B14" s="31"/>
      <c r="C14" s="31"/>
      <c r="D14" s="31"/>
      <c r="E14" s="31"/>
      <c r="F14" s="31"/>
      <c r="G14" s="31"/>
      <c r="H14" s="31"/>
      <c r="I14" s="31"/>
      <c r="J14" s="31"/>
      <c r="K14" s="178"/>
      <c r="L14" s="178"/>
      <c r="M14" s="31"/>
      <c r="N14" s="31"/>
      <c r="O14" s="31"/>
      <c r="P14" s="25"/>
      <c r="Q14" s="26"/>
      <c r="R14" s="26"/>
      <c r="S14" s="31"/>
      <c r="T14" s="31"/>
      <c r="U14" s="31"/>
      <c r="V14" s="6"/>
      <c r="AB14" s="6"/>
      <c r="AC14" s="6"/>
      <c r="AD14" s="6"/>
      <c r="AE14" s="6"/>
      <c r="AF14" s="6"/>
      <c r="AG14" s="6"/>
      <c r="AH14" s="6"/>
      <c r="AI14" s="6"/>
      <c r="AJ14" s="6"/>
      <c r="AK14" s="6"/>
      <c r="AL14" s="6"/>
    </row>
    <row r="15" spans="1:39" ht="18" customHeight="1">
      <c r="A15" s="20" t="s">
        <v>791</v>
      </c>
      <c r="B15" s="51"/>
      <c r="C15" s="51"/>
      <c r="D15" s="51"/>
      <c r="E15" s="51"/>
      <c r="F15" s="51"/>
      <c r="G15" s="51"/>
      <c r="H15" s="51"/>
      <c r="I15" s="51"/>
      <c r="J15" s="51"/>
      <c r="K15" s="179"/>
      <c r="L15" s="179"/>
      <c r="M15" s="51"/>
      <c r="N15" s="51"/>
      <c r="O15" s="51"/>
      <c r="P15" s="25"/>
      <c r="Q15" s="19"/>
      <c r="R15" s="19"/>
      <c r="S15" s="51"/>
      <c r="T15" s="51"/>
      <c r="U15" s="51"/>
      <c r="V15" s="6"/>
      <c r="AB15" s="6"/>
      <c r="AC15" s="6"/>
      <c r="AD15" s="6"/>
      <c r="AE15" s="6"/>
      <c r="AF15" s="6"/>
      <c r="AG15" s="6"/>
      <c r="AH15" s="6"/>
      <c r="AI15" s="6"/>
      <c r="AJ15" s="6"/>
      <c r="AK15" s="6"/>
      <c r="AL15" s="6"/>
    </row>
    <row r="16" spans="1:39" ht="18" customHeight="1">
      <c r="A16" s="23" t="s">
        <v>792</v>
      </c>
      <c r="B16" s="31">
        <v>13157</v>
      </c>
      <c r="C16" s="31">
        <v>21452</v>
      </c>
      <c r="D16" s="31"/>
      <c r="E16" s="31">
        <v>6624</v>
      </c>
      <c r="F16" s="31">
        <v>11330</v>
      </c>
      <c r="G16" s="31"/>
      <c r="H16" s="31">
        <v>6533</v>
      </c>
      <c r="I16" s="31">
        <v>10122</v>
      </c>
      <c r="J16" s="31"/>
      <c r="K16" s="178">
        <f t="shared" si="0"/>
        <v>101.392928210623</v>
      </c>
      <c r="L16" s="178">
        <f t="shared" si="1"/>
        <v>111.93440031614305</v>
      </c>
      <c r="M16" s="31"/>
      <c r="N16" s="31">
        <v>3079</v>
      </c>
      <c r="O16" s="31">
        <v>5549</v>
      </c>
      <c r="P16" s="50"/>
      <c r="Q16" s="26">
        <v>4.2703932401689961</v>
      </c>
      <c r="R16" s="26">
        <v>3.7013177159590045</v>
      </c>
      <c r="S16" s="31"/>
      <c r="T16" s="31">
        <v>3510</v>
      </c>
      <c r="U16" s="31">
        <v>8771</v>
      </c>
      <c r="V16" s="6"/>
      <c r="AB16" s="6"/>
      <c r="AC16" s="6"/>
      <c r="AD16" s="6"/>
      <c r="AE16" s="6"/>
      <c r="AF16" s="6"/>
      <c r="AG16" s="6"/>
      <c r="AH16" s="6"/>
      <c r="AI16" s="6"/>
      <c r="AJ16" s="6"/>
      <c r="AK16" s="6"/>
      <c r="AL16" s="6"/>
    </row>
    <row r="17" spans="1:39" ht="18" customHeight="1">
      <c r="A17" s="29" t="s">
        <v>793</v>
      </c>
      <c r="B17" s="31">
        <v>3639</v>
      </c>
      <c r="C17" s="31">
        <v>2520</v>
      </c>
      <c r="D17" s="31"/>
      <c r="E17" s="31">
        <v>1908</v>
      </c>
      <c r="F17" s="31">
        <v>1268</v>
      </c>
      <c r="G17" s="31"/>
      <c r="H17" s="31">
        <v>1731</v>
      </c>
      <c r="I17" s="31">
        <v>1252</v>
      </c>
      <c r="J17" s="31"/>
      <c r="K17" s="178">
        <f t="shared" si="0"/>
        <v>110.22530329289428</v>
      </c>
      <c r="L17" s="178">
        <f t="shared" si="1"/>
        <v>101.27795527156549</v>
      </c>
      <c r="M17" s="31"/>
      <c r="N17" s="31">
        <v>926</v>
      </c>
      <c r="O17" s="31">
        <v>765</v>
      </c>
      <c r="P17" s="28"/>
      <c r="Q17" s="26">
        <v>3.9298056155507561</v>
      </c>
      <c r="R17" s="26">
        <v>3.2918848167539267</v>
      </c>
      <c r="S17" s="31"/>
      <c r="T17" s="31">
        <v>1122</v>
      </c>
      <c r="U17" s="31">
        <v>1114</v>
      </c>
      <c r="V17" s="6"/>
      <c r="AB17" s="6"/>
      <c r="AC17" s="6"/>
      <c r="AD17" s="6"/>
      <c r="AE17" s="6"/>
      <c r="AF17" s="6"/>
      <c r="AG17" s="6"/>
      <c r="AH17" s="6"/>
      <c r="AI17" s="6"/>
      <c r="AJ17" s="6"/>
      <c r="AK17" s="6"/>
      <c r="AL17" s="6"/>
    </row>
    <row r="18" spans="1:39" ht="18" customHeight="1">
      <c r="A18" s="29" t="s">
        <v>794</v>
      </c>
      <c r="B18" s="31">
        <v>1801</v>
      </c>
      <c r="C18" s="31">
        <v>1761</v>
      </c>
      <c r="D18" s="31"/>
      <c r="E18" s="31">
        <v>874</v>
      </c>
      <c r="F18" s="31">
        <v>927</v>
      </c>
      <c r="G18" s="31"/>
      <c r="H18" s="31">
        <v>927</v>
      </c>
      <c r="I18" s="31">
        <v>834</v>
      </c>
      <c r="J18" s="31"/>
      <c r="K18" s="178">
        <f t="shared" si="0"/>
        <v>94.282632146709815</v>
      </c>
      <c r="L18" s="178">
        <f t="shared" si="1"/>
        <v>111.15107913669064</v>
      </c>
      <c r="M18" s="31"/>
      <c r="N18" s="31">
        <v>456</v>
      </c>
      <c r="O18" s="31">
        <v>452</v>
      </c>
      <c r="P18" s="25"/>
      <c r="Q18" s="26">
        <v>3.9495614035087718</v>
      </c>
      <c r="R18" s="26">
        <v>3.8968609865470851</v>
      </c>
      <c r="S18" s="31"/>
      <c r="T18" s="31">
        <v>550</v>
      </c>
      <c r="U18" s="31">
        <v>576</v>
      </c>
      <c r="V18" s="6"/>
      <c r="AB18" s="6"/>
      <c r="AC18" s="6"/>
      <c r="AD18" s="6"/>
      <c r="AE18" s="6"/>
      <c r="AF18" s="6"/>
      <c r="AG18" s="6"/>
      <c r="AH18" s="6"/>
      <c r="AI18" s="6"/>
      <c r="AJ18" s="6"/>
      <c r="AK18" s="6"/>
      <c r="AL18" s="6"/>
    </row>
    <row r="19" spans="1:39" ht="18" customHeight="1">
      <c r="A19" s="29" t="s">
        <v>795</v>
      </c>
      <c r="B19" s="31">
        <v>4545</v>
      </c>
      <c r="C19" s="31">
        <v>3421</v>
      </c>
      <c r="D19" s="31"/>
      <c r="E19" s="31">
        <v>2283</v>
      </c>
      <c r="F19" s="31">
        <v>2063</v>
      </c>
      <c r="G19" s="31"/>
      <c r="H19" s="31">
        <v>2262</v>
      </c>
      <c r="I19" s="31">
        <v>1358</v>
      </c>
      <c r="J19" s="31"/>
      <c r="K19" s="178">
        <f t="shared" si="0"/>
        <v>100.92838196286471</v>
      </c>
      <c r="L19" s="178">
        <f t="shared" si="1"/>
        <v>151.91458026509571</v>
      </c>
      <c r="M19" s="31"/>
      <c r="N19" s="31">
        <v>1137</v>
      </c>
      <c r="O19" s="31">
        <v>1098</v>
      </c>
      <c r="P19" s="25"/>
      <c r="Q19" s="26">
        <v>3.9973614775725594</v>
      </c>
      <c r="R19" s="26">
        <v>3.0046641791044775</v>
      </c>
      <c r="S19" s="31"/>
      <c r="T19" s="31">
        <v>1433</v>
      </c>
      <c r="U19" s="31">
        <v>1453</v>
      </c>
      <c r="V19" s="6"/>
      <c r="AB19" s="6"/>
      <c r="AC19" s="6"/>
      <c r="AD19" s="6"/>
      <c r="AE19" s="6"/>
      <c r="AF19" s="6"/>
      <c r="AG19" s="6"/>
      <c r="AH19" s="6"/>
      <c r="AI19" s="6"/>
      <c r="AJ19" s="6"/>
      <c r="AK19" s="6"/>
      <c r="AL19" s="6"/>
    </row>
    <row r="20" spans="1:39" ht="18" customHeight="1">
      <c r="A20" s="29" t="s">
        <v>796</v>
      </c>
      <c r="B20" s="31">
        <v>4030</v>
      </c>
      <c r="C20" s="31">
        <v>3812</v>
      </c>
      <c r="D20" s="31"/>
      <c r="E20" s="31">
        <v>2115</v>
      </c>
      <c r="F20" s="31">
        <v>2086</v>
      </c>
      <c r="G20" s="31"/>
      <c r="H20" s="31">
        <v>1915</v>
      </c>
      <c r="I20" s="31">
        <v>1726</v>
      </c>
      <c r="J20" s="31"/>
      <c r="K20" s="178">
        <f t="shared" si="0"/>
        <v>110.44386422976503</v>
      </c>
      <c r="L20" s="178">
        <f t="shared" si="1"/>
        <v>120.8574739281576</v>
      </c>
      <c r="M20" s="31"/>
      <c r="N20" s="31">
        <v>1063</v>
      </c>
      <c r="O20" s="31">
        <v>1139</v>
      </c>
      <c r="P20" s="25"/>
      <c r="Q20" s="26">
        <v>3.7911571025399811</v>
      </c>
      <c r="R20" s="26">
        <v>3.3441901408450705</v>
      </c>
      <c r="S20" s="31"/>
      <c r="T20" s="31">
        <v>1298</v>
      </c>
      <c r="U20" s="31">
        <v>1759</v>
      </c>
      <c r="V20" s="6"/>
      <c r="AB20" s="6"/>
      <c r="AC20" s="6"/>
      <c r="AD20" s="6"/>
      <c r="AE20" s="6"/>
      <c r="AF20" s="6"/>
      <c r="AG20" s="6"/>
      <c r="AH20" s="6"/>
      <c r="AI20" s="6"/>
      <c r="AJ20" s="6"/>
      <c r="AK20" s="6"/>
      <c r="AL20" s="6"/>
      <c r="AM20" s="6"/>
    </row>
    <row r="21" spans="1:39" ht="18" customHeight="1">
      <c r="A21" s="29" t="s">
        <v>797</v>
      </c>
      <c r="B21" s="31">
        <v>644</v>
      </c>
      <c r="C21" s="31">
        <v>1388</v>
      </c>
      <c r="D21" s="31"/>
      <c r="E21" s="31">
        <v>326</v>
      </c>
      <c r="F21" s="31">
        <v>1027</v>
      </c>
      <c r="G21" s="31"/>
      <c r="H21" s="31">
        <v>318</v>
      </c>
      <c r="I21" s="31">
        <v>361</v>
      </c>
      <c r="J21" s="31"/>
      <c r="K21" s="178">
        <f t="shared" si="0"/>
        <v>102.51572327044025</v>
      </c>
      <c r="L21" s="178">
        <f t="shared" si="1"/>
        <v>284.48753462603878</v>
      </c>
      <c r="M21" s="31"/>
      <c r="N21" s="31">
        <v>176</v>
      </c>
      <c r="O21" s="31">
        <v>213</v>
      </c>
      <c r="P21" s="27"/>
      <c r="Q21" s="26">
        <v>3.6590909090909092</v>
      </c>
      <c r="R21" s="26">
        <v>2.9726027397260273</v>
      </c>
      <c r="S21" s="31"/>
      <c r="T21" s="31">
        <v>190</v>
      </c>
      <c r="U21" s="31">
        <v>225</v>
      </c>
      <c r="V21" s="6"/>
      <c r="AB21" s="6"/>
      <c r="AC21" s="6"/>
      <c r="AD21" s="6"/>
      <c r="AE21" s="6"/>
      <c r="AF21" s="6"/>
      <c r="AG21" s="6"/>
      <c r="AH21" s="6"/>
      <c r="AI21" s="6"/>
      <c r="AJ21" s="6"/>
      <c r="AK21" s="6"/>
      <c r="AL21" s="6"/>
    </row>
    <row r="22" spans="1:39" ht="18" customHeight="1">
      <c r="A22" s="29" t="s">
        <v>798</v>
      </c>
      <c r="B22" s="31">
        <v>14164</v>
      </c>
      <c r="C22" s="31">
        <v>18564</v>
      </c>
      <c r="D22" s="31"/>
      <c r="E22" s="31">
        <v>7368</v>
      </c>
      <c r="F22" s="31">
        <v>10288</v>
      </c>
      <c r="G22" s="31"/>
      <c r="H22" s="31">
        <v>6796</v>
      </c>
      <c r="I22" s="31">
        <v>8276</v>
      </c>
      <c r="J22" s="31"/>
      <c r="K22" s="178">
        <f t="shared" si="0"/>
        <v>108.41671571512654</v>
      </c>
      <c r="L22" s="178">
        <f t="shared" si="1"/>
        <v>124.31126147897535</v>
      </c>
      <c r="M22" s="31"/>
      <c r="N22" s="31">
        <v>3522</v>
      </c>
      <c r="O22" s="31">
        <v>4603</v>
      </c>
      <c r="P22" s="25"/>
      <c r="Q22" s="26">
        <v>3.8360045792787636</v>
      </c>
      <c r="R22" s="26">
        <v>3.5871415770609318</v>
      </c>
      <c r="S22" s="31"/>
      <c r="T22" s="31">
        <v>4040</v>
      </c>
      <c r="U22" s="31">
        <v>5504</v>
      </c>
      <c r="V22" s="6"/>
      <c r="AB22" s="6"/>
      <c r="AC22" s="6"/>
      <c r="AD22" s="6"/>
      <c r="AE22" s="6"/>
      <c r="AF22" s="6"/>
      <c r="AG22" s="6"/>
      <c r="AH22" s="6"/>
      <c r="AI22" s="6"/>
      <c r="AJ22" s="6"/>
      <c r="AK22" s="6"/>
      <c r="AL22" s="6"/>
    </row>
    <row r="23" spans="1:39" ht="18" customHeight="1">
      <c r="A23" s="29" t="s">
        <v>799</v>
      </c>
      <c r="B23" s="31">
        <v>475</v>
      </c>
      <c r="C23" s="31">
        <v>707</v>
      </c>
      <c r="D23" s="31"/>
      <c r="E23" s="31">
        <v>238</v>
      </c>
      <c r="F23" s="31">
        <v>413</v>
      </c>
      <c r="G23" s="31"/>
      <c r="H23" s="31">
        <v>237</v>
      </c>
      <c r="I23" s="31">
        <v>294</v>
      </c>
      <c r="J23" s="31"/>
      <c r="K23" s="178">
        <f t="shared" si="0"/>
        <v>100.42194092827003</v>
      </c>
      <c r="L23" s="178">
        <f t="shared" si="1"/>
        <v>140.47619047619045</v>
      </c>
      <c r="M23" s="31"/>
      <c r="N23" s="31">
        <v>115</v>
      </c>
      <c r="O23" s="31">
        <v>140</v>
      </c>
      <c r="P23" s="25"/>
      <c r="Q23" s="26">
        <v>4.1304347826086953</v>
      </c>
      <c r="R23" s="26">
        <v>5.0291970802919712</v>
      </c>
      <c r="S23" s="31"/>
      <c r="T23" s="31">
        <v>155</v>
      </c>
      <c r="U23" s="31">
        <v>150</v>
      </c>
      <c r="V23" s="6"/>
      <c r="AB23" s="6"/>
      <c r="AC23" s="6"/>
      <c r="AD23" s="6"/>
      <c r="AE23" s="6"/>
      <c r="AF23" s="6"/>
      <c r="AG23" s="6"/>
      <c r="AH23" s="6"/>
      <c r="AI23" s="6"/>
      <c r="AJ23" s="6"/>
      <c r="AK23" s="6"/>
      <c r="AL23" s="6"/>
    </row>
    <row r="24" spans="1:39" ht="18" customHeight="1">
      <c r="A24" s="29" t="s">
        <v>151</v>
      </c>
      <c r="B24" s="31">
        <v>9526</v>
      </c>
      <c r="C24" s="31">
        <v>8517</v>
      </c>
      <c r="D24" s="31"/>
      <c r="E24" s="31">
        <v>4768</v>
      </c>
      <c r="F24" s="31">
        <v>4285</v>
      </c>
      <c r="G24" s="31"/>
      <c r="H24" s="31">
        <v>4758</v>
      </c>
      <c r="I24" s="31">
        <v>4232</v>
      </c>
      <c r="J24" s="31"/>
      <c r="K24" s="178">
        <f t="shared" si="0"/>
        <v>100.21017234131988</v>
      </c>
      <c r="L24" s="178">
        <f t="shared" si="1"/>
        <v>101.2523629489603</v>
      </c>
      <c r="M24" s="31"/>
      <c r="N24" s="31">
        <v>2352</v>
      </c>
      <c r="O24" s="31">
        <v>2211</v>
      </c>
      <c r="P24" s="25"/>
      <c r="Q24" s="26">
        <v>4.050170068027211</v>
      </c>
      <c r="R24" s="26">
        <v>3.7201099404489235</v>
      </c>
      <c r="S24" s="31"/>
      <c r="T24" s="31">
        <v>2893</v>
      </c>
      <c r="U24" s="31">
        <v>3206</v>
      </c>
      <c r="V24" s="6"/>
      <c r="AB24" s="6"/>
      <c r="AC24" s="6"/>
      <c r="AD24" s="6"/>
      <c r="AE24" s="6"/>
      <c r="AF24" s="6"/>
      <c r="AG24" s="6"/>
      <c r="AH24" s="6"/>
      <c r="AI24" s="6"/>
      <c r="AJ24" s="6"/>
      <c r="AK24" s="6"/>
      <c r="AL24" s="6"/>
    </row>
    <row r="25" spans="1:39" ht="18" customHeight="1">
      <c r="A25" s="29" t="s">
        <v>800</v>
      </c>
      <c r="B25" s="31">
        <v>17847</v>
      </c>
      <c r="C25" s="31">
        <v>18632</v>
      </c>
      <c r="D25" s="31"/>
      <c r="E25" s="31">
        <v>8972</v>
      </c>
      <c r="F25" s="31">
        <v>10156</v>
      </c>
      <c r="G25" s="31"/>
      <c r="H25" s="31">
        <v>8875</v>
      </c>
      <c r="I25" s="31">
        <v>8476</v>
      </c>
      <c r="J25" s="31"/>
      <c r="K25" s="178">
        <f t="shared" si="0"/>
        <v>101.09295774647889</v>
      </c>
      <c r="L25" s="178">
        <f t="shared" si="1"/>
        <v>119.82067012741859</v>
      </c>
      <c r="M25" s="31"/>
      <c r="N25" s="31">
        <v>4368</v>
      </c>
      <c r="O25" s="31">
        <v>4938</v>
      </c>
      <c r="P25" s="25"/>
      <c r="Q25" s="26">
        <v>3.8781214203894616</v>
      </c>
      <c r="R25" s="26">
        <v>3.6901960784313728</v>
      </c>
      <c r="S25" s="31"/>
      <c r="T25" s="31">
        <v>4320</v>
      </c>
      <c r="U25" s="31">
        <v>6919</v>
      </c>
      <c r="V25" s="6"/>
      <c r="AB25" s="6"/>
      <c r="AC25" s="6"/>
      <c r="AD25" s="6"/>
      <c r="AE25" s="6"/>
      <c r="AF25" s="6"/>
      <c r="AG25" s="6"/>
      <c r="AH25" s="6"/>
      <c r="AI25" s="6"/>
      <c r="AJ25" s="6"/>
      <c r="AK25" s="6"/>
      <c r="AL25" s="6"/>
    </row>
    <row r="26" spans="1:39" ht="18" customHeight="1">
      <c r="A26" s="29" t="s">
        <v>801</v>
      </c>
      <c r="B26" s="31">
        <v>7648</v>
      </c>
      <c r="C26" s="31">
        <v>6731</v>
      </c>
      <c r="D26" s="31"/>
      <c r="E26" s="31">
        <v>3966</v>
      </c>
      <c r="F26" s="31">
        <v>3761</v>
      </c>
      <c r="G26" s="31"/>
      <c r="H26" s="31">
        <v>3682</v>
      </c>
      <c r="I26" s="31">
        <v>2970</v>
      </c>
      <c r="J26" s="31"/>
      <c r="K26" s="178">
        <f t="shared" si="0"/>
        <v>107.71319934818034</v>
      </c>
      <c r="L26" s="178">
        <f t="shared" si="1"/>
        <v>126.63299663299664</v>
      </c>
      <c r="M26" s="31"/>
      <c r="N26" s="31">
        <v>1945</v>
      </c>
      <c r="O26" s="31">
        <v>1924</v>
      </c>
      <c r="P26" s="25"/>
      <c r="Q26" s="26">
        <v>3.8966049382716048</v>
      </c>
      <c r="R26" s="26">
        <v>3.3782493368700264</v>
      </c>
      <c r="S26" s="31"/>
      <c r="T26" s="31">
        <v>2265</v>
      </c>
      <c r="U26" s="31">
        <v>2479</v>
      </c>
      <c r="V26" s="6"/>
      <c r="AB26" s="6"/>
      <c r="AC26" s="6"/>
      <c r="AD26" s="6"/>
      <c r="AE26" s="6"/>
      <c r="AF26" s="6"/>
      <c r="AG26" s="6"/>
      <c r="AH26" s="6"/>
      <c r="AI26" s="6"/>
      <c r="AJ26" s="6"/>
      <c r="AK26" s="6"/>
      <c r="AL26" s="6"/>
    </row>
    <row r="27" spans="1:39" ht="18" customHeight="1">
      <c r="A27" s="29" t="s">
        <v>802</v>
      </c>
      <c r="B27" s="31">
        <v>4751</v>
      </c>
      <c r="C27" s="31">
        <v>6629</v>
      </c>
      <c r="D27" s="31"/>
      <c r="E27" s="31">
        <v>2468</v>
      </c>
      <c r="F27" s="31">
        <v>3750</v>
      </c>
      <c r="G27" s="31"/>
      <c r="H27" s="31">
        <v>2283</v>
      </c>
      <c r="I27" s="31">
        <v>2879</v>
      </c>
      <c r="J27" s="31"/>
      <c r="K27" s="178">
        <f t="shared" si="0"/>
        <v>108.10337275514674</v>
      </c>
      <c r="L27" s="178">
        <f t="shared" si="1"/>
        <v>130.25356026398055</v>
      </c>
      <c r="M27" s="31"/>
      <c r="N27" s="31">
        <v>1264</v>
      </c>
      <c r="O27" s="31">
        <v>1658</v>
      </c>
      <c r="P27" s="25"/>
      <c r="Q27" s="26">
        <v>3.7569279493269994</v>
      </c>
      <c r="R27" s="26">
        <v>3.5603063178047223</v>
      </c>
      <c r="S27" s="31"/>
      <c r="T27" s="31">
        <v>1524</v>
      </c>
      <c r="U27" s="31">
        <v>1900</v>
      </c>
      <c r="V27" s="6"/>
      <c r="AB27" s="6"/>
      <c r="AC27" s="6"/>
      <c r="AD27" s="6"/>
      <c r="AE27" s="6"/>
      <c r="AF27" s="6"/>
      <c r="AG27" s="6"/>
      <c r="AH27" s="6"/>
      <c r="AI27" s="6"/>
      <c r="AJ27" s="6"/>
      <c r="AK27" s="6"/>
      <c r="AL27" s="6"/>
    </row>
    <row r="28" spans="1:39" ht="18" customHeight="1">
      <c r="A28" s="29" t="s">
        <v>803</v>
      </c>
      <c r="B28" s="31">
        <v>6477</v>
      </c>
      <c r="C28" s="31">
        <v>7275</v>
      </c>
      <c r="D28" s="31"/>
      <c r="E28" s="31">
        <v>3176</v>
      </c>
      <c r="F28" s="31">
        <v>3735</v>
      </c>
      <c r="G28" s="31"/>
      <c r="H28" s="31">
        <v>3301</v>
      </c>
      <c r="I28" s="31">
        <v>3540</v>
      </c>
      <c r="J28" s="31"/>
      <c r="K28" s="178">
        <f t="shared" si="0"/>
        <v>96.213268706452595</v>
      </c>
      <c r="L28" s="178">
        <f t="shared" si="1"/>
        <v>105.5084745762712</v>
      </c>
      <c r="M28" s="31"/>
      <c r="N28" s="31">
        <v>1527</v>
      </c>
      <c r="O28" s="31">
        <v>1888</v>
      </c>
      <c r="P28" s="25"/>
      <c r="Q28" s="26">
        <v>4.2416502946954813</v>
      </c>
      <c r="R28" s="26">
        <v>3.7845333333333335</v>
      </c>
      <c r="S28" s="31"/>
      <c r="T28" s="31">
        <v>1811</v>
      </c>
      <c r="U28" s="31">
        <v>2388</v>
      </c>
      <c r="V28" s="6"/>
      <c r="AB28" s="6"/>
      <c r="AC28" s="6"/>
      <c r="AD28" s="6"/>
      <c r="AE28" s="6"/>
      <c r="AF28" s="6"/>
      <c r="AG28" s="6"/>
      <c r="AH28" s="6"/>
      <c r="AI28" s="6"/>
      <c r="AJ28" s="6"/>
      <c r="AK28" s="6"/>
      <c r="AL28" s="6"/>
    </row>
    <row r="29" spans="1:39" ht="18" customHeight="1">
      <c r="A29" s="23" t="s">
        <v>804</v>
      </c>
      <c r="B29" s="31">
        <v>5720</v>
      </c>
      <c r="C29" s="31">
        <v>4878</v>
      </c>
      <c r="D29" s="31"/>
      <c r="E29" s="31">
        <v>2996</v>
      </c>
      <c r="F29" s="31">
        <v>2565</v>
      </c>
      <c r="G29" s="31"/>
      <c r="H29" s="31">
        <v>2724</v>
      </c>
      <c r="I29" s="31">
        <v>2313</v>
      </c>
      <c r="J29" s="31"/>
      <c r="K29" s="178">
        <f t="shared" si="0"/>
        <v>109.98531571218797</v>
      </c>
      <c r="L29" s="178">
        <f t="shared" si="1"/>
        <v>110.89494163424125</v>
      </c>
      <c r="M29" s="31"/>
      <c r="N29" s="31">
        <v>1293</v>
      </c>
      <c r="O29" s="31">
        <v>1312</v>
      </c>
      <c r="P29" s="50"/>
      <c r="Q29" s="26">
        <v>4.1410852713178299</v>
      </c>
      <c r="R29" s="26">
        <v>3.6724273369992146</v>
      </c>
      <c r="S29" s="31"/>
      <c r="T29" s="31">
        <v>1430</v>
      </c>
      <c r="U29" s="31">
        <v>1727</v>
      </c>
      <c r="V29" s="6"/>
      <c r="AB29" s="6"/>
      <c r="AC29" s="6"/>
      <c r="AD29" s="6"/>
      <c r="AE29" s="6"/>
      <c r="AF29" s="6"/>
      <c r="AG29" s="6"/>
      <c r="AH29" s="6"/>
      <c r="AI29" s="6"/>
      <c r="AJ29" s="6"/>
      <c r="AK29" s="6"/>
      <c r="AL29" s="6"/>
    </row>
    <row r="30" spans="1:39" ht="18" customHeight="1">
      <c r="A30" s="29" t="s">
        <v>805</v>
      </c>
      <c r="B30" s="31">
        <v>4356</v>
      </c>
      <c r="C30" s="31">
        <v>3296</v>
      </c>
      <c r="D30" s="31"/>
      <c r="E30" s="31">
        <v>2294</v>
      </c>
      <c r="F30" s="31">
        <v>1635</v>
      </c>
      <c r="G30" s="31"/>
      <c r="H30" s="31">
        <v>2062</v>
      </c>
      <c r="I30" s="31">
        <v>1661</v>
      </c>
      <c r="J30" s="31"/>
      <c r="K30" s="178">
        <f t="shared" si="0"/>
        <v>111.25121241513094</v>
      </c>
      <c r="L30" s="178">
        <f t="shared" si="1"/>
        <v>98.43467790487658</v>
      </c>
      <c r="M30" s="31"/>
      <c r="N30" s="31">
        <v>1072</v>
      </c>
      <c r="O30" s="31">
        <v>928</v>
      </c>
      <c r="P30" s="28"/>
      <c r="Q30" s="26">
        <v>4.0634328358208958</v>
      </c>
      <c r="R30" s="26">
        <v>3.4183222958057393</v>
      </c>
      <c r="S30" s="31"/>
      <c r="T30" s="31">
        <v>1163</v>
      </c>
      <c r="U30" s="31">
        <v>1403</v>
      </c>
      <c r="V30" s="6"/>
      <c r="AB30" s="6"/>
      <c r="AC30" s="6"/>
      <c r="AD30" s="6"/>
      <c r="AE30" s="6"/>
      <c r="AF30" s="6"/>
      <c r="AG30" s="6"/>
      <c r="AH30" s="6"/>
      <c r="AI30" s="6"/>
      <c r="AJ30" s="6"/>
      <c r="AK30" s="6"/>
      <c r="AL30" s="6"/>
    </row>
    <row r="31" spans="1:39" ht="18" customHeight="1">
      <c r="A31" s="29" t="s">
        <v>806</v>
      </c>
      <c r="B31" s="31">
        <v>1460</v>
      </c>
      <c r="C31" s="31">
        <v>6412</v>
      </c>
      <c r="D31" s="31"/>
      <c r="E31" s="31">
        <v>712</v>
      </c>
      <c r="F31" s="31">
        <v>3347</v>
      </c>
      <c r="G31" s="31"/>
      <c r="H31" s="31">
        <v>748</v>
      </c>
      <c r="I31" s="31">
        <v>3065</v>
      </c>
      <c r="J31" s="31"/>
      <c r="K31" s="178">
        <f t="shared" si="0"/>
        <v>95.18716577540107</v>
      </c>
      <c r="L31" s="178">
        <f t="shared" si="1"/>
        <v>109.20065252854812</v>
      </c>
      <c r="M31" s="31"/>
      <c r="N31" s="31">
        <v>306</v>
      </c>
      <c r="O31" s="31">
        <v>1822</v>
      </c>
      <c r="P31" s="25"/>
      <c r="Q31" s="26">
        <v>4.7712418300653594</v>
      </c>
      <c r="R31" s="26">
        <v>3.88</v>
      </c>
      <c r="S31" s="31"/>
      <c r="T31" s="31">
        <v>321</v>
      </c>
      <c r="U31" s="31">
        <v>553</v>
      </c>
      <c r="V31" s="6"/>
      <c r="AB31" s="6"/>
      <c r="AC31" s="6"/>
      <c r="AD31" s="6"/>
      <c r="AE31" s="6"/>
      <c r="AF31" s="6"/>
      <c r="AG31" s="6"/>
      <c r="AH31" s="6"/>
      <c r="AI31" s="6"/>
      <c r="AJ31" s="6"/>
      <c r="AK31" s="6"/>
      <c r="AL31" s="6"/>
    </row>
    <row r="32" spans="1:39" ht="18" customHeight="1">
      <c r="A32" s="29" t="s">
        <v>807</v>
      </c>
      <c r="B32" s="31">
        <v>9064</v>
      </c>
      <c r="C32" s="31">
        <v>13734</v>
      </c>
      <c r="D32" s="31"/>
      <c r="E32" s="31">
        <v>4508</v>
      </c>
      <c r="F32" s="31">
        <v>7659</v>
      </c>
      <c r="G32" s="31"/>
      <c r="H32" s="31">
        <v>4556</v>
      </c>
      <c r="I32" s="31">
        <v>6075</v>
      </c>
      <c r="J32" s="31"/>
      <c r="K32" s="178">
        <f t="shared" si="0"/>
        <v>98.946444249341525</v>
      </c>
      <c r="L32" s="178">
        <f t="shared" si="1"/>
        <v>126.07407407407408</v>
      </c>
      <c r="M32" s="31"/>
      <c r="N32" s="31">
        <v>2157</v>
      </c>
      <c r="O32" s="31">
        <v>3086</v>
      </c>
      <c r="P32" s="25"/>
      <c r="Q32" s="26">
        <v>4.2021325915623553</v>
      </c>
      <c r="R32" s="26">
        <v>4.2919418758256276</v>
      </c>
      <c r="S32" s="31"/>
      <c r="T32" s="31">
        <v>2495</v>
      </c>
      <c r="U32" s="31">
        <v>3789</v>
      </c>
      <c r="V32" s="6"/>
      <c r="AB32" s="6"/>
      <c r="AC32" s="6"/>
      <c r="AD32" s="6"/>
      <c r="AE32" s="6"/>
      <c r="AF32" s="6"/>
      <c r="AG32" s="6"/>
      <c r="AH32" s="6"/>
      <c r="AI32" s="6"/>
      <c r="AJ32" s="6"/>
      <c r="AK32" s="6"/>
      <c r="AL32" s="6"/>
    </row>
    <row r="33" spans="1:38" ht="18" customHeight="1">
      <c r="A33" s="29" t="s">
        <v>808</v>
      </c>
      <c r="B33" s="31">
        <v>7454</v>
      </c>
      <c r="C33" s="31">
        <v>7901</v>
      </c>
      <c r="D33" s="31"/>
      <c r="E33" s="31">
        <v>3699</v>
      </c>
      <c r="F33" s="31">
        <v>4065</v>
      </c>
      <c r="G33" s="31"/>
      <c r="H33" s="31">
        <v>3755</v>
      </c>
      <c r="I33" s="31">
        <v>3836</v>
      </c>
      <c r="J33" s="31"/>
      <c r="K33" s="178">
        <f t="shared" si="0"/>
        <v>98.508655126497999</v>
      </c>
      <c r="L33" s="178">
        <f t="shared" si="1"/>
        <v>105.96976016684046</v>
      </c>
      <c r="M33" s="31"/>
      <c r="N33" s="31">
        <v>1680</v>
      </c>
      <c r="O33" s="31">
        <v>2045</v>
      </c>
      <c r="P33" s="25"/>
      <c r="Q33" s="26">
        <v>4.3933253873659117</v>
      </c>
      <c r="R33" s="26">
        <v>3.7382250867625184</v>
      </c>
      <c r="S33" s="31"/>
      <c r="T33" s="31">
        <v>1945</v>
      </c>
      <c r="U33" s="31">
        <v>2591</v>
      </c>
    </row>
    <row r="34" spans="1:38" ht="18" customHeight="1">
      <c r="A34" s="29" t="s">
        <v>809</v>
      </c>
      <c r="B34" s="31">
        <v>2992</v>
      </c>
      <c r="C34" s="31">
        <v>3144</v>
      </c>
      <c r="D34" s="31"/>
      <c r="E34" s="31">
        <v>1448</v>
      </c>
      <c r="F34" s="31">
        <v>1730</v>
      </c>
      <c r="G34" s="31"/>
      <c r="H34" s="31">
        <v>1544</v>
      </c>
      <c r="I34" s="31">
        <v>1414</v>
      </c>
      <c r="J34" s="31"/>
      <c r="K34" s="178">
        <f t="shared" si="0"/>
        <v>93.782383419689126</v>
      </c>
      <c r="L34" s="178">
        <f t="shared" si="1"/>
        <v>122.34794908062234</v>
      </c>
      <c r="M34" s="31"/>
      <c r="N34" s="31">
        <v>674</v>
      </c>
      <c r="O34" s="31">
        <v>792</v>
      </c>
      <c r="P34" s="27"/>
      <c r="Q34" s="26">
        <v>4.4442793462109957</v>
      </c>
      <c r="R34" s="26">
        <v>3.6653439153439153</v>
      </c>
      <c r="S34" s="31"/>
      <c r="T34" s="31">
        <v>745</v>
      </c>
      <c r="U34" s="31">
        <v>999</v>
      </c>
      <c r="V34" s="6"/>
      <c r="AB34" s="6"/>
      <c r="AC34" s="6"/>
      <c r="AD34" s="6"/>
      <c r="AE34" s="6"/>
      <c r="AF34" s="6"/>
      <c r="AG34" s="6"/>
      <c r="AH34" s="6"/>
      <c r="AI34" s="6"/>
      <c r="AJ34" s="6"/>
      <c r="AK34" s="6"/>
      <c r="AL34" s="6"/>
    </row>
    <row r="35" spans="1:38" ht="18" customHeight="1">
      <c r="A35" s="29" t="s">
        <v>810</v>
      </c>
      <c r="B35" s="31">
        <v>8989</v>
      </c>
      <c r="C35" s="31">
        <v>9535</v>
      </c>
      <c r="D35" s="31"/>
      <c r="E35" s="31">
        <v>4275</v>
      </c>
      <c r="F35" s="31">
        <v>4818</v>
      </c>
      <c r="G35" s="31"/>
      <c r="H35" s="31">
        <v>4714</v>
      </c>
      <c r="I35" s="31">
        <v>4717</v>
      </c>
      <c r="J35" s="31"/>
      <c r="K35" s="178">
        <f t="shared" si="0"/>
        <v>90.687314382689863</v>
      </c>
      <c r="L35" s="178">
        <f t="shared" si="1"/>
        <v>102.14119143523426</v>
      </c>
      <c r="M35" s="31"/>
      <c r="N35" s="31">
        <v>2033</v>
      </c>
      <c r="O35" s="31">
        <v>2300</v>
      </c>
      <c r="P35" s="25"/>
      <c r="Q35" s="26">
        <v>4.4215445154943431</v>
      </c>
      <c r="R35" s="26">
        <v>4.1515283842794757</v>
      </c>
      <c r="S35" s="31"/>
      <c r="T35" s="31">
        <v>2206</v>
      </c>
      <c r="U35" s="31">
        <v>2851</v>
      </c>
      <c r="V35" s="6"/>
      <c r="AB35" s="6"/>
      <c r="AC35" s="6"/>
      <c r="AD35" s="6"/>
      <c r="AE35" s="6"/>
      <c r="AF35" s="6"/>
      <c r="AG35" s="6"/>
      <c r="AH35" s="6"/>
      <c r="AI35" s="6"/>
      <c r="AJ35" s="6"/>
      <c r="AK35" s="6"/>
      <c r="AL35" s="6"/>
    </row>
    <row r="36" spans="1:38" ht="18" customHeight="1">
      <c r="A36" s="29" t="s">
        <v>811</v>
      </c>
      <c r="B36" s="31">
        <v>652</v>
      </c>
      <c r="C36" s="31">
        <v>210</v>
      </c>
      <c r="D36" s="31"/>
      <c r="E36" s="31">
        <v>325</v>
      </c>
      <c r="F36" s="31">
        <v>113</v>
      </c>
      <c r="G36" s="31"/>
      <c r="H36" s="31">
        <v>327</v>
      </c>
      <c r="I36" s="31">
        <v>97</v>
      </c>
      <c r="J36" s="31"/>
      <c r="K36" s="178">
        <f t="shared" si="0"/>
        <v>99.388379204892956</v>
      </c>
      <c r="L36" s="178">
        <f t="shared" si="1"/>
        <v>116.49484536082475</v>
      </c>
      <c r="M36" s="31"/>
      <c r="N36" s="31">
        <v>183</v>
      </c>
      <c r="O36" s="31">
        <v>58</v>
      </c>
      <c r="P36" s="25"/>
      <c r="Q36" s="26">
        <v>3.5628415300546448</v>
      </c>
      <c r="R36" s="26">
        <v>3.4150943396226414</v>
      </c>
      <c r="S36" s="31"/>
      <c r="T36" s="31">
        <v>261</v>
      </c>
      <c r="U36" s="31">
        <v>186</v>
      </c>
      <c r="V36" s="6"/>
      <c r="AB36" s="6"/>
      <c r="AC36" s="6"/>
      <c r="AD36" s="6"/>
      <c r="AE36" s="6"/>
      <c r="AF36" s="6"/>
      <c r="AG36" s="6"/>
      <c r="AH36" s="6"/>
      <c r="AI36" s="6"/>
      <c r="AJ36" s="6"/>
      <c r="AK36" s="6"/>
      <c r="AL36" s="6"/>
    </row>
    <row r="37" spans="1:38" ht="18" customHeight="1">
      <c r="A37" s="29" t="s">
        <v>812</v>
      </c>
      <c r="B37" s="31">
        <v>372</v>
      </c>
      <c r="C37" s="31">
        <v>283</v>
      </c>
      <c r="D37" s="31"/>
      <c r="E37" s="31">
        <v>178</v>
      </c>
      <c r="F37" s="31">
        <v>139</v>
      </c>
      <c r="G37" s="31"/>
      <c r="H37" s="31">
        <v>194</v>
      </c>
      <c r="I37" s="31">
        <v>144</v>
      </c>
      <c r="J37" s="31"/>
      <c r="K37" s="178">
        <f t="shared" si="0"/>
        <v>91.75257731958763</v>
      </c>
      <c r="L37" s="178">
        <f t="shared" si="1"/>
        <v>96.527777777777786</v>
      </c>
      <c r="M37" s="31"/>
      <c r="N37" s="31">
        <v>96</v>
      </c>
      <c r="O37" s="31">
        <v>73</v>
      </c>
      <c r="P37" s="25"/>
      <c r="Q37" s="26">
        <v>3.8105263157894735</v>
      </c>
      <c r="R37" s="26">
        <v>3.8767123287671232</v>
      </c>
      <c r="S37" s="31"/>
      <c r="T37" s="31">
        <v>107</v>
      </c>
      <c r="U37" s="31">
        <v>101</v>
      </c>
      <c r="V37" s="6"/>
      <c r="AB37" s="6"/>
      <c r="AC37" s="6"/>
      <c r="AD37" s="6"/>
      <c r="AE37" s="6"/>
      <c r="AF37" s="6"/>
      <c r="AG37" s="6"/>
      <c r="AH37" s="6"/>
      <c r="AI37" s="6"/>
      <c r="AJ37" s="6"/>
      <c r="AK37" s="6"/>
      <c r="AL37" s="6"/>
    </row>
    <row r="38" spans="1:38" ht="18" customHeight="1">
      <c r="A38" s="29" t="s">
        <v>813</v>
      </c>
      <c r="B38" s="31" t="s">
        <v>40</v>
      </c>
      <c r="C38" s="31">
        <v>87</v>
      </c>
      <c r="D38" s="31"/>
      <c r="E38" s="31" t="s">
        <v>40</v>
      </c>
      <c r="F38" s="31">
        <v>54</v>
      </c>
      <c r="G38" s="31"/>
      <c r="H38" s="31" t="s">
        <v>40</v>
      </c>
      <c r="I38" s="31">
        <v>33</v>
      </c>
      <c r="J38" s="31"/>
      <c r="K38" s="178" t="s">
        <v>40</v>
      </c>
      <c r="L38" s="178">
        <f t="shared" si="1"/>
        <v>163.63636363636365</v>
      </c>
      <c r="M38" s="31"/>
      <c r="N38" s="31" t="s">
        <v>40</v>
      </c>
      <c r="O38" s="31">
        <v>31</v>
      </c>
      <c r="P38" s="25"/>
      <c r="Q38" s="26" t="s">
        <v>40</v>
      </c>
      <c r="R38" s="26">
        <v>2.6666666666666665</v>
      </c>
      <c r="S38" s="31"/>
      <c r="T38" s="31" t="s">
        <v>40</v>
      </c>
      <c r="U38" s="31">
        <v>39</v>
      </c>
      <c r="V38" s="6"/>
      <c r="AB38" s="6"/>
      <c r="AC38" s="6"/>
      <c r="AD38" s="6"/>
      <c r="AE38" s="6"/>
      <c r="AF38" s="6"/>
      <c r="AG38" s="6"/>
      <c r="AH38" s="6"/>
      <c r="AI38" s="6"/>
      <c r="AJ38" s="6"/>
      <c r="AK38" s="6"/>
      <c r="AL38" s="6"/>
    </row>
    <row r="39" spans="1:38" ht="18" customHeight="1">
      <c r="A39" s="29" t="s">
        <v>814</v>
      </c>
      <c r="B39" s="31">
        <v>329</v>
      </c>
      <c r="C39" s="31">
        <v>164</v>
      </c>
      <c r="D39" s="31"/>
      <c r="E39" s="31">
        <v>167</v>
      </c>
      <c r="F39" s="31">
        <v>77</v>
      </c>
      <c r="G39" s="31"/>
      <c r="H39" s="31">
        <v>162</v>
      </c>
      <c r="I39" s="31">
        <v>87</v>
      </c>
      <c r="J39" s="31"/>
      <c r="K39" s="178">
        <f t="shared" si="0"/>
        <v>103.08641975308642</v>
      </c>
      <c r="L39" s="178">
        <f t="shared" si="1"/>
        <v>88.505747126436788</v>
      </c>
      <c r="M39" s="31"/>
      <c r="N39" s="31">
        <v>94</v>
      </c>
      <c r="O39" s="31">
        <v>60</v>
      </c>
      <c r="P39" s="34"/>
      <c r="Q39" s="26">
        <v>3.5</v>
      </c>
      <c r="R39" s="26">
        <v>2.7333333333333334</v>
      </c>
      <c r="S39" s="31"/>
      <c r="T39" s="31">
        <v>110</v>
      </c>
      <c r="U39" s="31">
        <v>95</v>
      </c>
      <c r="V39" s="6"/>
      <c r="AB39" s="6"/>
      <c r="AC39" s="6"/>
      <c r="AD39" s="6"/>
      <c r="AE39" s="6"/>
      <c r="AF39" s="6"/>
      <c r="AG39" s="6"/>
      <c r="AH39" s="6"/>
      <c r="AI39" s="6"/>
      <c r="AJ39" s="6"/>
      <c r="AK39" s="6"/>
      <c r="AL39" s="6"/>
    </row>
    <row r="40" spans="1:38" ht="18" customHeight="1">
      <c r="A40" s="29" t="s">
        <v>815</v>
      </c>
      <c r="B40" s="31">
        <v>315</v>
      </c>
      <c r="C40" s="31">
        <v>62</v>
      </c>
      <c r="D40" s="31"/>
      <c r="E40" s="31">
        <v>165</v>
      </c>
      <c r="F40" s="31">
        <v>33</v>
      </c>
      <c r="G40" s="31"/>
      <c r="H40" s="31">
        <v>150</v>
      </c>
      <c r="I40" s="31">
        <v>29</v>
      </c>
      <c r="J40" s="31"/>
      <c r="K40" s="178">
        <f t="shared" si="0"/>
        <v>110.00000000000001</v>
      </c>
      <c r="L40" s="178">
        <f t="shared" si="1"/>
        <v>113.79310344827587</v>
      </c>
      <c r="M40" s="31"/>
      <c r="N40" s="31">
        <v>66</v>
      </c>
      <c r="O40" s="31">
        <v>16</v>
      </c>
      <c r="P40" s="25"/>
      <c r="Q40" s="26">
        <v>4.5846153846153843</v>
      </c>
      <c r="R40" s="26">
        <v>3.875</v>
      </c>
      <c r="S40" s="31"/>
      <c r="T40" s="31">
        <v>79</v>
      </c>
      <c r="U40" s="31">
        <v>17</v>
      </c>
      <c r="V40" s="6"/>
      <c r="AB40" s="6"/>
      <c r="AC40" s="6"/>
      <c r="AD40" s="6"/>
      <c r="AE40" s="6"/>
      <c r="AF40" s="6"/>
      <c r="AG40" s="6"/>
      <c r="AH40" s="6"/>
      <c r="AI40" s="6"/>
      <c r="AJ40" s="6"/>
      <c r="AK40" s="6"/>
      <c r="AL40" s="6"/>
    </row>
    <row r="41" spans="1:38" ht="18" customHeight="1">
      <c r="A41" s="29" t="s">
        <v>816</v>
      </c>
      <c r="B41" s="31">
        <v>46</v>
      </c>
      <c r="C41" s="31">
        <v>52</v>
      </c>
      <c r="D41" s="31"/>
      <c r="E41" s="31">
        <v>27</v>
      </c>
      <c r="F41" s="31">
        <v>29</v>
      </c>
      <c r="G41" s="31"/>
      <c r="H41" s="31">
        <v>19</v>
      </c>
      <c r="I41" s="31">
        <v>23</v>
      </c>
      <c r="J41" s="31"/>
      <c r="K41" s="178">
        <f t="shared" si="0"/>
        <v>142.10526315789474</v>
      </c>
      <c r="L41" s="178">
        <f t="shared" si="1"/>
        <v>126.08695652173914</v>
      </c>
      <c r="M41" s="31"/>
      <c r="N41" s="31">
        <v>13</v>
      </c>
      <c r="O41" s="31">
        <v>17</v>
      </c>
      <c r="P41" s="25"/>
      <c r="Q41" s="26">
        <v>3.5384615384615383</v>
      </c>
      <c r="R41" s="26">
        <v>3.0588235294117645</v>
      </c>
      <c r="S41" s="31"/>
      <c r="T41" s="31">
        <v>42</v>
      </c>
      <c r="U41" s="31">
        <v>35</v>
      </c>
      <c r="V41" s="6"/>
      <c r="AB41" s="6"/>
      <c r="AC41" s="6"/>
      <c r="AD41" s="6"/>
      <c r="AE41" s="6"/>
      <c r="AF41" s="6"/>
      <c r="AG41" s="6"/>
      <c r="AH41" s="6"/>
      <c r="AI41" s="6"/>
      <c r="AJ41" s="6"/>
      <c r="AK41" s="6"/>
      <c r="AL41" s="6"/>
    </row>
    <row r="42" spans="1:38" ht="18" customHeight="1">
      <c r="A42" s="29" t="s">
        <v>817</v>
      </c>
      <c r="B42" s="31">
        <v>139</v>
      </c>
      <c r="C42" s="31">
        <v>98</v>
      </c>
      <c r="D42" s="31"/>
      <c r="E42" s="31">
        <v>71</v>
      </c>
      <c r="F42" s="31">
        <v>51</v>
      </c>
      <c r="G42" s="31"/>
      <c r="H42" s="31">
        <v>68</v>
      </c>
      <c r="I42" s="31">
        <v>47</v>
      </c>
      <c r="J42" s="31"/>
      <c r="K42" s="178">
        <f t="shared" si="0"/>
        <v>104.41176470588236</v>
      </c>
      <c r="L42" s="178">
        <f t="shared" si="1"/>
        <v>108.51063829787233</v>
      </c>
      <c r="M42" s="31"/>
      <c r="N42" s="31">
        <v>40</v>
      </c>
      <c r="O42" s="31">
        <v>28</v>
      </c>
      <c r="P42" s="25"/>
      <c r="Q42" s="26">
        <v>3.4750000000000001</v>
      </c>
      <c r="R42" s="26">
        <v>3.5</v>
      </c>
      <c r="S42" s="31"/>
      <c r="T42" s="31">
        <v>70</v>
      </c>
      <c r="U42" s="31">
        <v>52</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CAF3C-43D6-4C80-98C8-A0709A336118}">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1934</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1935</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5.75"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818</v>
      </c>
      <c r="B8" s="47"/>
      <c r="C8" s="48"/>
      <c r="D8" s="48"/>
      <c r="E8" s="47"/>
      <c r="F8" s="47"/>
      <c r="G8" s="47"/>
      <c r="H8" s="47"/>
      <c r="I8" s="28"/>
      <c r="J8" s="28"/>
      <c r="K8" s="178"/>
      <c r="L8" s="178"/>
      <c r="M8" s="28"/>
      <c r="N8" s="47"/>
      <c r="O8" s="28"/>
      <c r="P8" s="28"/>
      <c r="Q8" s="49"/>
      <c r="R8" s="58"/>
      <c r="S8" s="28"/>
      <c r="T8" s="47"/>
      <c r="U8" s="28"/>
      <c r="V8" s="6"/>
      <c r="AB8" s="6"/>
      <c r="AC8" s="6"/>
      <c r="AD8" s="6"/>
      <c r="AE8" s="6"/>
      <c r="AF8" s="6"/>
      <c r="AG8" s="6"/>
      <c r="AH8" s="6"/>
      <c r="AI8" s="6"/>
      <c r="AJ8" s="6"/>
      <c r="AK8" s="6"/>
      <c r="AL8" s="6"/>
    </row>
    <row r="9" spans="1:39" ht="18" customHeight="1">
      <c r="A9" s="29" t="s">
        <v>819</v>
      </c>
      <c r="B9" s="31">
        <v>64</v>
      </c>
      <c r="C9" s="31">
        <v>70</v>
      </c>
      <c r="D9" s="31"/>
      <c r="E9" s="31">
        <v>33</v>
      </c>
      <c r="F9" s="31">
        <v>34</v>
      </c>
      <c r="G9" s="31"/>
      <c r="H9" s="31">
        <v>31</v>
      </c>
      <c r="I9" s="31">
        <v>36</v>
      </c>
      <c r="J9" s="31"/>
      <c r="K9" s="178">
        <f t="shared" ref="K9:K42" si="0">E9/H9*100</f>
        <v>106.45161290322579</v>
      </c>
      <c r="L9" s="178">
        <f t="shared" ref="L9:L42" si="1">F9/I9*100</f>
        <v>94.444444444444443</v>
      </c>
      <c r="M9" s="31"/>
      <c r="N9" s="31">
        <v>18</v>
      </c>
      <c r="O9" s="31">
        <v>21</v>
      </c>
      <c r="P9" s="27"/>
      <c r="Q9" s="26">
        <v>3.5555555555555554</v>
      </c>
      <c r="R9" s="26">
        <v>3.7333333333333334</v>
      </c>
      <c r="S9" s="31"/>
      <c r="T9" s="31">
        <v>39</v>
      </c>
      <c r="U9" s="31">
        <v>26</v>
      </c>
      <c r="V9" s="6"/>
      <c r="AB9" s="6"/>
      <c r="AC9" s="6"/>
      <c r="AD9" s="6"/>
      <c r="AE9" s="6"/>
      <c r="AF9" s="6"/>
      <c r="AG9" s="6"/>
      <c r="AH9" s="6"/>
      <c r="AI9" s="6"/>
      <c r="AJ9" s="6"/>
      <c r="AK9" s="6"/>
      <c r="AL9" s="6"/>
    </row>
    <row r="10" spans="1:39" ht="18" customHeight="1">
      <c r="A10" s="29" t="s">
        <v>820</v>
      </c>
      <c r="B10" s="31">
        <v>187</v>
      </c>
      <c r="C10" s="31">
        <v>41</v>
      </c>
      <c r="D10" s="31"/>
      <c r="E10" s="31">
        <v>94</v>
      </c>
      <c r="F10" s="31">
        <v>19</v>
      </c>
      <c r="G10" s="31"/>
      <c r="H10" s="31">
        <v>93</v>
      </c>
      <c r="I10" s="31">
        <v>22</v>
      </c>
      <c r="J10" s="31"/>
      <c r="K10" s="178">
        <f t="shared" si="0"/>
        <v>101.0752688172043</v>
      </c>
      <c r="L10" s="178">
        <f t="shared" si="1"/>
        <v>86.36363636363636</v>
      </c>
      <c r="M10" s="31"/>
      <c r="N10" s="31">
        <v>46</v>
      </c>
      <c r="O10" s="31">
        <v>16</v>
      </c>
      <c r="P10" s="25"/>
      <c r="Q10" s="26">
        <v>4.0652173913043477</v>
      </c>
      <c r="R10" s="26">
        <v>2.5625</v>
      </c>
      <c r="S10" s="31"/>
      <c r="T10" s="31">
        <v>71</v>
      </c>
      <c r="U10" s="31">
        <v>41</v>
      </c>
      <c r="V10" s="6"/>
      <c r="AB10" s="6"/>
      <c r="AC10" s="6"/>
      <c r="AD10" s="6"/>
      <c r="AE10" s="6"/>
      <c r="AF10" s="6"/>
      <c r="AG10" s="6"/>
      <c r="AH10" s="6"/>
      <c r="AI10" s="6"/>
      <c r="AJ10" s="6"/>
      <c r="AK10" s="6"/>
      <c r="AL10" s="6"/>
    </row>
    <row r="11" spans="1:39" ht="18" customHeight="1">
      <c r="A11" s="29" t="s">
        <v>821</v>
      </c>
      <c r="B11" s="31">
        <v>373</v>
      </c>
      <c r="C11" s="31">
        <v>186</v>
      </c>
      <c r="D11" s="31"/>
      <c r="E11" s="31">
        <v>186</v>
      </c>
      <c r="F11" s="31">
        <v>99</v>
      </c>
      <c r="G11" s="31"/>
      <c r="H11" s="31">
        <v>187</v>
      </c>
      <c r="I11" s="31">
        <v>87</v>
      </c>
      <c r="J11" s="31"/>
      <c r="K11" s="178">
        <f t="shared" si="0"/>
        <v>99.465240641711233</v>
      </c>
      <c r="L11" s="178">
        <f t="shared" si="1"/>
        <v>113.79310344827587</v>
      </c>
      <c r="M11" s="31"/>
      <c r="N11" s="31">
        <v>109</v>
      </c>
      <c r="O11" s="31">
        <v>70</v>
      </c>
      <c r="P11" s="25"/>
      <c r="Q11" s="26">
        <v>3.4220183486238533</v>
      </c>
      <c r="R11" s="26">
        <v>2.6666666666666665</v>
      </c>
      <c r="S11" s="31"/>
      <c r="T11" s="31">
        <v>124</v>
      </c>
      <c r="U11" s="31">
        <v>109</v>
      </c>
      <c r="V11" s="6"/>
      <c r="AB11" s="6"/>
      <c r="AC11" s="6"/>
      <c r="AD11" s="6"/>
      <c r="AE11" s="6"/>
      <c r="AF11" s="6"/>
      <c r="AG11" s="6"/>
      <c r="AH11" s="6"/>
      <c r="AI11" s="6"/>
      <c r="AJ11" s="6"/>
      <c r="AK11" s="6"/>
      <c r="AL11" s="6"/>
    </row>
    <row r="12" spans="1:39" ht="18" customHeight="1">
      <c r="A12" s="29" t="s">
        <v>822</v>
      </c>
      <c r="B12" s="31">
        <v>323</v>
      </c>
      <c r="C12" s="31">
        <v>375</v>
      </c>
      <c r="D12" s="31"/>
      <c r="E12" s="31">
        <v>154</v>
      </c>
      <c r="F12" s="31">
        <v>200</v>
      </c>
      <c r="G12" s="31"/>
      <c r="H12" s="31">
        <v>169</v>
      </c>
      <c r="I12" s="31">
        <v>175</v>
      </c>
      <c r="J12" s="31"/>
      <c r="K12" s="178">
        <f t="shared" si="0"/>
        <v>91.124260355029591</v>
      </c>
      <c r="L12" s="178">
        <f t="shared" si="1"/>
        <v>114.28571428571428</v>
      </c>
      <c r="M12" s="31"/>
      <c r="N12" s="31">
        <v>78</v>
      </c>
      <c r="O12" s="31">
        <v>108</v>
      </c>
      <c r="P12" s="25"/>
      <c r="Q12" s="26">
        <v>4.1410256410256414</v>
      </c>
      <c r="R12" s="26">
        <v>3.4953271028037385</v>
      </c>
      <c r="S12" s="31"/>
      <c r="T12" s="31">
        <v>97</v>
      </c>
      <c r="U12" s="31">
        <v>90</v>
      </c>
      <c r="V12" s="6"/>
      <c r="AB12" s="6"/>
      <c r="AC12" s="6"/>
      <c r="AD12" s="6"/>
      <c r="AE12" s="6"/>
      <c r="AF12" s="6"/>
      <c r="AG12" s="6"/>
      <c r="AH12" s="6"/>
      <c r="AI12" s="6"/>
      <c r="AJ12" s="6"/>
      <c r="AK12" s="6"/>
      <c r="AL12" s="6"/>
    </row>
    <row r="13" spans="1:39" ht="18" customHeight="1">
      <c r="A13" s="29"/>
      <c r="B13" s="31"/>
      <c r="C13" s="31"/>
      <c r="D13" s="31"/>
      <c r="E13" s="31"/>
      <c r="F13" s="31"/>
      <c r="G13" s="31"/>
      <c r="H13" s="31"/>
      <c r="I13" s="31"/>
      <c r="J13" s="31"/>
      <c r="K13" s="178"/>
      <c r="L13" s="178"/>
      <c r="M13" s="31"/>
      <c r="N13" s="31"/>
      <c r="O13" s="31"/>
      <c r="P13" s="27"/>
      <c r="Q13" s="26"/>
      <c r="R13" s="26"/>
      <c r="S13" s="31"/>
      <c r="T13" s="31"/>
      <c r="U13" s="31"/>
      <c r="V13" s="6"/>
      <c r="AB13" s="6"/>
      <c r="AC13" s="6"/>
      <c r="AD13" s="6"/>
      <c r="AE13" s="6"/>
      <c r="AF13" s="6"/>
      <c r="AG13" s="6"/>
      <c r="AH13" s="6"/>
      <c r="AI13" s="6"/>
      <c r="AJ13" s="6"/>
      <c r="AK13" s="6"/>
      <c r="AL13" s="6"/>
    </row>
    <row r="14" spans="1:39" ht="18" customHeight="1">
      <c r="A14" s="20" t="s">
        <v>823</v>
      </c>
      <c r="B14" s="51"/>
      <c r="C14" s="51"/>
      <c r="D14" s="51"/>
      <c r="E14" s="51"/>
      <c r="F14" s="51"/>
      <c r="G14" s="51"/>
      <c r="H14" s="51"/>
      <c r="I14" s="51"/>
      <c r="J14" s="51"/>
      <c r="K14" s="179"/>
      <c r="L14" s="179"/>
      <c r="M14" s="51"/>
      <c r="N14" s="51"/>
      <c r="O14" s="51"/>
      <c r="P14" s="25"/>
      <c r="Q14" s="19"/>
      <c r="R14" s="19"/>
      <c r="S14" s="51"/>
      <c r="T14" s="51"/>
      <c r="U14" s="51"/>
      <c r="V14" s="6"/>
      <c r="AB14" s="6"/>
      <c r="AC14" s="6"/>
      <c r="AD14" s="6"/>
      <c r="AE14" s="6"/>
      <c r="AF14" s="6"/>
      <c r="AG14" s="6"/>
      <c r="AH14" s="6"/>
      <c r="AI14" s="6"/>
      <c r="AJ14" s="6"/>
      <c r="AK14" s="6"/>
      <c r="AL14" s="6"/>
    </row>
    <row r="15" spans="1:39" ht="18" customHeight="1">
      <c r="A15" s="23" t="s">
        <v>824</v>
      </c>
      <c r="B15" s="31">
        <v>8084</v>
      </c>
      <c r="C15" s="31">
        <v>11120</v>
      </c>
      <c r="D15" s="31"/>
      <c r="E15" s="31">
        <v>3962</v>
      </c>
      <c r="F15" s="31">
        <v>5496</v>
      </c>
      <c r="G15" s="31"/>
      <c r="H15" s="31">
        <v>4122</v>
      </c>
      <c r="I15" s="31">
        <v>5624</v>
      </c>
      <c r="J15" s="31"/>
      <c r="K15" s="178">
        <f t="shared" si="0"/>
        <v>96.118389131489565</v>
      </c>
      <c r="L15" s="178">
        <f t="shared" si="1"/>
        <v>97.724039829302995</v>
      </c>
      <c r="M15" s="31"/>
      <c r="N15" s="31">
        <v>1940</v>
      </c>
      <c r="O15" s="31">
        <v>2899</v>
      </c>
      <c r="P15" s="50"/>
      <c r="Q15" s="26">
        <v>4.1784790481117433</v>
      </c>
      <c r="R15" s="26">
        <v>3.8354037267080745</v>
      </c>
      <c r="S15" s="31"/>
      <c r="T15" s="31">
        <v>2501</v>
      </c>
      <c r="U15" s="31">
        <v>3471</v>
      </c>
      <c r="V15" s="6"/>
      <c r="AB15" s="6"/>
      <c r="AC15" s="6"/>
      <c r="AD15" s="6"/>
      <c r="AE15" s="6"/>
      <c r="AF15" s="6"/>
      <c r="AG15" s="6"/>
      <c r="AH15" s="6"/>
      <c r="AI15" s="6"/>
      <c r="AJ15" s="6"/>
      <c r="AK15" s="6"/>
      <c r="AL15" s="6"/>
    </row>
    <row r="16" spans="1:39" ht="18" customHeight="1">
      <c r="A16" s="29" t="s">
        <v>825</v>
      </c>
      <c r="B16" s="31">
        <v>10246</v>
      </c>
      <c r="C16" s="31">
        <v>10792</v>
      </c>
      <c r="D16" s="31"/>
      <c r="E16" s="31">
        <v>5152</v>
      </c>
      <c r="F16" s="31">
        <v>5615</v>
      </c>
      <c r="G16" s="31"/>
      <c r="H16" s="31">
        <v>5094</v>
      </c>
      <c r="I16" s="31">
        <v>5177</v>
      </c>
      <c r="J16" s="31"/>
      <c r="K16" s="178">
        <f t="shared" si="0"/>
        <v>101.1385944248135</v>
      </c>
      <c r="L16" s="178">
        <f t="shared" si="1"/>
        <v>108.46049835812246</v>
      </c>
      <c r="M16" s="31"/>
      <c r="N16" s="31">
        <v>2417</v>
      </c>
      <c r="O16" s="31">
        <v>2804</v>
      </c>
      <c r="P16" s="28"/>
      <c r="Q16" s="26">
        <v>4.2391394290442701</v>
      </c>
      <c r="R16" s="26">
        <v>3.8490364025695931</v>
      </c>
      <c r="S16" s="31"/>
      <c r="T16" s="31">
        <v>2909</v>
      </c>
      <c r="U16" s="31">
        <v>3263</v>
      </c>
      <c r="V16" s="6"/>
      <c r="AB16" s="6"/>
      <c r="AC16" s="6"/>
      <c r="AD16" s="6"/>
      <c r="AE16" s="6"/>
      <c r="AF16" s="6"/>
      <c r="AG16" s="6"/>
      <c r="AH16" s="6"/>
      <c r="AI16" s="6"/>
      <c r="AJ16" s="6"/>
      <c r="AK16" s="6"/>
      <c r="AL16" s="6"/>
    </row>
    <row r="17" spans="1:39" ht="18" customHeight="1">
      <c r="A17" s="29" t="s">
        <v>826</v>
      </c>
      <c r="B17" s="31">
        <v>22873</v>
      </c>
      <c r="C17" s="31">
        <v>23623</v>
      </c>
      <c r="D17" s="31"/>
      <c r="E17" s="31">
        <v>11529</v>
      </c>
      <c r="F17" s="31">
        <v>13075</v>
      </c>
      <c r="G17" s="31"/>
      <c r="H17" s="31">
        <v>11344</v>
      </c>
      <c r="I17" s="31">
        <v>10548</v>
      </c>
      <c r="J17" s="31"/>
      <c r="K17" s="178">
        <f t="shared" si="0"/>
        <v>101.63081805359661</v>
      </c>
      <c r="L17" s="178">
        <f t="shared" si="1"/>
        <v>123.95714827455441</v>
      </c>
      <c r="M17" s="31"/>
      <c r="N17" s="31">
        <v>5230</v>
      </c>
      <c r="O17" s="31">
        <v>6899</v>
      </c>
      <c r="P17" s="25"/>
      <c r="Q17" s="26">
        <v>4.1123444976076557</v>
      </c>
      <c r="R17" s="26">
        <v>3.1148529411764705</v>
      </c>
      <c r="S17" s="31"/>
      <c r="T17" s="31">
        <v>6322</v>
      </c>
      <c r="U17" s="31">
        <v>6710</v>
      </c>
      <c r="V17" s="6"/>
      <c r="AB17" s="6"/>
      <c r="AC17" s="6"/>
      <c r="AD17" s="6"/>
      <c r="AE17" s="6"/>
      <c r="AF17" s="6"/>
      <c r="AG17" s="6"/>
      <c r="AH17" s="6"/>
      <c r="AI17" s="6"/>
      <c r="AJ17" s="6"/>
      <c r="AK17" s="6"/>
      <c r="AL17" s="6"/>
    </row>
    <row r="18" spans="1:39" ht="18" customHeight="1">
      <c r="A18" s="29" t="s">
        <v>827</v>
      </c>
      <c r="B18" s="31">
        <v>17507</v>
      </c>
      <c r="C18" s="31">
        <v>18497</v>
      </c>
      <c r="D18" s="31"/>
      <c r="E18" s="31">
        <v>8869</v>
      </c>
      <c r="F18" s="31">
        <v>9201</v>
      </c>
      <c r="G18" s="31"/>
      <c r="H18" s="31">
        <v>8638</v>
      </c>
      <c r="I18" s="31">
        <v>9296</v>
      </c>
      <c r="J18" s="31"/>
      <c r="K18" s="178">
        <f t="shared" si="0"/>
        <v>102.6742301458671</v>
      </c>
      <c r="L18" s="178">
        <f t="shared" si="1"/>
        <v>98.978055077452666</v>
      </c>
      <c r="M18" s="31"/>
      <c r="N18" s="31">
        <v>4274</v>
      </c>
      <c r="O18" s="31">
        <v>5144</v>
      </c>
      <c r="P18" s="25"/>
      <c r="Q18" s="26">
        <v>4.0961628451099674</v>
      </c>
      <c r="R18" s="26">
        <v>3.5940304330862269</v>
      </c>
      <c r="S18" s="31"/>
      <c r="T18" s="31">
        <v>5178</v>
      </c>
      <c r="U18" s="31">
        <v>6266</v>
      </c>
      <c r="V18" s="6"/>
      <c r="AB18" s="6"/>
      <c r="AC18" s="6"/>
      <c r="AD18" s="6"/>
      <c r="AE18" s="6"/>
      <c r="AF18" s="6"/>
      <c r="AG18" s="6"/>
      <c r="AH18" s="6"/>
      <c r="AI18" s="6"/>
      <c r="AJ18" s="6"/>
      <c r="AK18" s="6"/>
      <c r="AL18" s="6"/>
      <c r="AM18" s="6"/>
    </row>
    <row r="19" spans="1:39" ht="18" customHeight="1">
      <c r="A19" s="29" t="s">
        <v>828</v>
      </c>
      <c r="B19" s="31">
        <v>39414</v>
      </c>
      <c r="C19" s="31">
        <v>46859</v>
      </c>
      <c r="D19" s="31"/>
      <c r="E19" s="31">
        <v>20893</v>
      </c>
      <c r="F19" s="31">
        <v>24385</v>
      </c>
      <c r="G19" s="31"/>
      <c r="H19" s="31">
        <v>18521</v>
      </c>
      <c r="I19" s="31">
        <v>22474</v>
      </c>
      <c r="J19" s="31"/>
      <c r="K19" s="178">
        <f t="shared" si="0"/>
        <v>112.80708385076399</v>
      </c>
      <c r="L19" s="178">
        <f t="shared" si="1"/>
        <v>108.50315920619383</v>
      </c>
      <c r="M19" s="31"/>
      <c r="N19" s="31">
        <v>10755</v>
      </c>
      <c r="O19" s="31">
        <v>12409</v>
      </c>
      <c r="P19" s="25"/>
      <c r="Q19" s="26">
        <v>3.6641249767528361</v>
      </c>
      <c r="R19" s="26">
        <v>3.44907752130388</v>
      </c>
      <c r="S19" s="31"/>
      <c r="T19" s="31">
        <v>12270</v>
      </c>
      <c r="U19" s="31">
        <v>14251</v>
      </c>
      <c r="V19" s="6"/>
      <c r="AB19" s="6"/>
      <c r="AC19" s="6"/>
      <c r="AD19" s="6"/>
      <c r="AE19" s="6"/>
      <c r="AF19" s="6"/>
      <c r="AG19" s="6"/>
      <c r="AH19" s="6"/>
      <c r="AI19" s="6"/>
      <c r="AJ19" s="6"/>
      <c r="AK19" s="6"/>
      <c r="AL19" s="6"/>
    </row>
    <row r="20" spans="1:39" ht="18" customHeight="1">
      <c r="A20" s="29" t="s">
        <v>829</v>
      </c>
      <c r="B20" s="31">
        <v>12099</v>
      </c>
      <c r="C20" s="31">
        <v>17119</v>
      </c>
      <c r="D20" s="31"/>
      <c r="E20" s="31">
        <v>5846</v>
      </c>
      <c r="F20" s="31">
        <v>8906</v>
      </c>
      <c r="G20" s="31"/>
      <c r="H20" s="31">
        <v>6253</v>
      </c>
      <c r="I20" s="31">
        <v>8213</v>
      </c>
      <c r="J20" s="31"/>
      <c r="K20" s="178">
        <f t="shared" si="0"/>
        <v>93.491124260355036</v>
      </c>
      <c r="L20" s="178">
        <f t="shared" si="1"/>
        <v>108.43784244490442</v>
      </c>
      <c r="M20" s="31"/>
      <c r="N20" s="31">
        <v>2850</v>
      </c>
      <c r="O20" s="31">
        <v>4921</v>
      </c>
      <c r="P20" s="27"/>
      <c r="Q20" s="26">
        <v>3.8386643233743412</v>
      </c>
      <c r="R20" s="26">
        <v>3.4493644936449366</v>
      </c>
      <c r="S20" s="31"/>
      <c r="T20" s="31">
        <v>3483</v>
      </c>
      <c r="U20" s="31">
        <v>5021</v>
      </c>
      <c r="V20" s="6"/>
      <c r="AB20" s="6"/>
      <c r="AC20" s="6"/>
      <c r="AD20" s="6"/>
      <c r="AE20" s="6"/>
      <c r="AF20" s="6"/>
      <c r="AG20" s="6"/>
      <c r="AH20" s="6"/>
      <c r="AI20" s="6"/>
      <c r="AJ20" s="6"/>
      <c r="AK20" s="6"/>
      <c r="AL20" s="6"/>
    </row>
    <row r="21" spans="1:39" ht="18" customHeight="1">
      <c r="A21" s="29" t="s">
        <v>830</v>
      </c>
      <c r="B21" s="31">
        <v>37221</v>
      </c>
      <c r="C21" s="31">
        <v>36792</v>
      </c>
      <c r="D21" s="31"/>
      <c r="E21" s="31">
        <v>18854</v>
      </c>
      <c r="F21" s="31">
        <v>19814</v>
      </c>
      <c r="G21" s="31"/>
      <c r="H21" s="31">
        <v>18367</v>
      </c>
      <c r="I21" s="31">
        <v>16978</v>
      </c>
      <c r="J21" s="31"/>
      <c r="K21" s="178">
        <f t="shared" si="0"/>
        <v>102.65149452822997</v>
      </c>
      <c r="L21" s="178">
        <f t="shared" si="1"/>
        <v>116.70396984332665</v>
      </c>
      <c r="M21" s="31"/>
      <c r="N21" s="31">
        <v>8567</v>
      </c>
      <c r="O21" s="31">
        <v>10245</v>
      </c>
      <c r="P21" s="25"/>
      <c r="Q21" s="26">
        <v>3.7576360444704506</v>
      </c>
      <c r="R21" s="26">
        <v>3.4596531311662684</v>
      </c>
      <c r="S21" s="31"/>
      <c r="T21" s="31">
        <v>9894</v>
      </c>
      <c r="U21" s="31">
        <v>12299</v>
      </c>
      <c r="V21" s="6"/>
      <c r="AB21" s="6"/>
      <c r="AC21" s="6"/>
      <c r="AD21" s="6"/>
      <c r="AE21" s="6"/>
      <c r="AF21" s="6"/>
      <c r="AG21" s="6"/>
      <c r="AH21" s="6"/>
      <c r="AI21" s="6"/>
      <c r="AJ21" s="6"/>
      <c r="AK21" s="6"/>
      <c r="AL21" s="6"/>
    </row>
    <row r="22" spans="1:39" ht="18" customHeight="1">
      <c r="A22" s="29" t="s">
        <v>831</v>
      </c>
      <c r="B22" s="31">
        <v>43508</v>
      </c>
      <c r="C22" s="31">
        <v>59132</v>
      </c>
      <c r="D22" s="31"/>
      <c r="E22" s="31">
        <v>22289</v>
      </c>
      <c r="F22" s="31">
        <v>31331</v>
      </c>
      <c r="G22" s="31"/>
      <c r="H22" s="31">
        <v>21219</v>
      </c>
      <c r="I22" s="31">
        <v>27801</v>
      </c>
      <c r="J22" s="31"/>
      <c r="K22" s="178">
        <f t="shared" si="0"/>
        <v>105.0426504547811</v>
      </c>
      <c r="L22" s="178">
        <f t="shared" si="1"/>
        <v>112.69738498615158</v>
      </c>
      <c r="M22" s="31"/>
      <c r="N22" s="31">
        <v>10737</v>
      </c>
      <c r="O22" s="31">
        <v>15535</v>
      </c>
      <c r="P22" s="25"/>
      <c r="Q22" s="26">
        <v>3.9502055306427506</v>
      </c>
      <c r="R22" s="26">
        <v>3.6350350482740379</v>
      </c>
      <c r="S22" s="31"/>
      <c r="T22" s="31">
        <v>13160</v>
      </c>
      <c r="U22" s="31">
        <v>19249</v>
      </c>
      <c r="V22" s="6"/>
      <c r="AB22" s="6"/>
      <c r="AC22" s="6"/>
      <c r="AD22" s="6"/>
      <c r="AE22" s="6"/>
      <c r="AF22" s="6"/>
      <c r="AG22" s="6"/>
      <c r="AH22" s="6"/>
      <c r="AI22" s="6"/>
      <c r="AJ22" s="6"/>
      <c r="AK22" s="6"/>
      <c r="AL22" s="6"/>
    </row>
    <row r="23" spans="1:39" ht="18" customHeight="1">
      <c r="A23" s="29" t="s">
        <v>832</v>
      </c>
      <c r="B23" s="31">
        <v>10290</v>
      </c>
      <c r="C23" s="31">
        <v>14535</v>
      </c>
      <c r="D23" s="31"/>
      <c r="E23" s="31">
        <v>4973</v>
      </c>
      <c r="F23" s="31">
        <v>7476</v>
      </c>
      <c r="G23" s="31"/>
      <c r="H23" s="31">
        <v>5317</v>
      </c>
      <c r="I23" s="31">
        <v>7059</v>
      </c>
      <c r="J23" s="31"/>
      <c r="K23" s="178">
        <f t="shared" si="0"/>
        <v>93.530186195222882</v>
      </c>
      <c r="L23" s="178">
        <f t="shared" si="1"/>
        <v>105.9073523161921</v>
      </c>
      <c r="M23" s="31"/>
      <c r="N23" s="31">
        <v>2174</v>
      </c>
      <c r="O23" s="31">
        <v>3499</v>
      </c>
      <c r="P23" s="25"/>
      <c r="Q23" s="26">
        <v>4.3191881918819188</v>
      </c>
      <c r="R23" s="26">
        <v>4.0097532989099252</v>
      </c>
      <c r="S23" s="31"/>
      <c r="T23" s="31">
        <v>2487</v>
      </c>
      <c r="U23" s="31">
        <v>3243</v>
      </c>
      <c r="V23" s="6"/>
      <c r="AB23" s="6"/>
      <c r="AC23" s="6"/>
      <c r="AD23" s="6"/>
      <c r="AE23" s="6"/>
      <c r="AF23" s="6"/>
      <c r="AG23" s="6"/>
      <c r="AH23" s="6"/>
      <c r="AI23" s="6"/>
      <c r="AJ23" s="6"/>
      <c r="AK23" s="6"/>
      <c r="AL23" s="6"/>
    </row>
    <row r="24" spans="1:39" ht="18" customHeight="1">
      <c r="A24" s="29" t="s">
        <v>833</v>
      </c>
      <c r="B24" s="31">
        <v>4586</v>
      </c>
      <c r="C24" s="31">
        <v>4871</v>
      </c>
      <c r="D24" s="31"/>
      <c r="E24" s="31">
        <v>2325</v>
      </c>
      <c r="F24" s="31">
        <v>2485</v>
      </c>
      <c r="G24" s="31"/>
      <c r="H24" s="31">
        <v>2261</v>
      </c>
      <c r="I24" s="31">
        <v>2386</v>
      </c>
      <c r="J24" s="31"/>
      <c r="K24" s="178">
        <f t="shared" si="0"/>
        <v>102.83060592658116</v>
      </c>
      <c r="L24" s="178">
        <f t="shared" si="1"/>
        <v>104.14920368818106</v>
      </c>
      <c r="M24" s="31"/>
      <c r="N24" s="31">
        <v>1124</v>
      </c>
      <c r="O24" s="31">
        <v>1323</v>
      </c>
      <c r="P24" s="25"/>
      <c r="Q24" s="26">
        <v>4.080071174377224</v>
      </c>
      <c r="R24" s="26">
        <v>3.6340167046317386</v>
      </c>
      <c r="S24" s="31"/>
      <c r="T24" s="31">
        <v>1264</v>
      </c>
      <c r="U24" s="31">
        <v>1533</v>
      </c>
      <c r="V24" s="6"/>
      <c r="AB24" s="6"/>
      <c r="AC24" s="6"/>
      <c r="AD24" s="6"/>
      <c r="AE24" s="6"/>
      <c r="AF24" s="6"/>
      <c r="AG24" s="6"/>
      <c r="AH24" s="6"/>
      <c r="AI24" s="6"/>
      <c r="AJ24" s="6"/>
      <c r="AK24" s="6"/>
      <c r="AL24" s="6"/>
    </row>
    <row r="25" spans="1:39" ht="18" customHeight="1">
      <c r="A25" s="29" t="s">
        <v>834</v>
      </c>
      <c r="B25" s="31">
        <v>18190</v>
      </c>
      <c r="C25" s="31">
        <v>26364</v>
      </c>
      <c r="D25" s="31"/>
      <c r="E25" s="31">
        <v>9535</v>
      </c>
      <c r="F25" s="31">
        <v>14188</v>
      </c>
      <c r="G25" s="31"/>
      <c r="H25" s="31">
        <v>8655</v>
      </c>
      <c r="I25" s="31">
        <v>12176</v>
      </c>
      <c r="J25" s="31"/>
      <c r="K25" s="178">
        <f t="shared" si="0"/>
        <v>110.16753321779318</v>
      </c>
      <c r="L25" s="178">
        <f t="shared" si="1"/>
        <v>116.52431011826545</v>
      </c>
      <c r="M25" s="31"/>
      <c r="N25" s="31">
        <v>4284</v>
      </c>
      <c r="O25" s="31">
        <v>6473</v>
      </c>
      <c r="P25" s="25"/>
      <c r="Q25" s="26">
        <v>4.1603839850152191</v>
      </c>
      <c r="R25" s="26">
        <v>3.9491340302699327</v>
      </c>
      <c r="S25" s="31"/>
      <c r="T25" s="31">
        <v>5132</v>
      </c>
      <c r="U25" s="31">
        <v>7033</v>
      </c>
      <c r="V25" s="6"/>
      <c r="AB25" s="6"/>
      <c r="AC25" s="6"/>
      <c r="AD25" s="6"/>
      <c r="AE25" s="6"/>
      <c r="AF25" s="6"/>
      <c r="AG25" s="6"/>
      <c r="AH25" s="6"/>
      <c r="AI25" s="6"/>
      <c r="AJ25" s="6"/>
      <c r="AK25" s="6"/>
      <c r="AL25" s="6"/>
    </row>
    <row r="26" spans="1:39" ht="18" customHeight="1">
      <c r="A26" s="29" t="s">
        <v>835</v>
      </c>
      <c r="B26" s="31">
        <v>17434</v>
      </c>
      <c r="C26" s="31">
        <v>19158</v>
      </c>
      <c r="D26" s="31"/>
      <c r="E26" s="31">
        <v>8896</v>
      </c>
      <c r="F26" s="31">
        <v>10042</v>
      </c>
      <c r="G26" s="31"/>
      <c r="H26" s="31">
        <v>8538</v>
      </c>
      <c r="I26" s="31">
        <v>9116</v>
      </c>
      <c r="J26" s="31"/>
      <c r="K26" s="178">
        <f t="shared" si="0"/>
        <v>104.1930194424924</v>
      </c>
      <c r="L26" s="178">
        <f t="shared" si="1"/>
        <v>110.1579640193067</v>
      </c>
      <c r="M26" s="31"/>
      <c r="N26" s="31">
        <v>4101</v>
      </c>
      <c r="O26" s="31">
        <v>5161</v>
      </c>
      <c r="P26" s="25"/>
      <c r="Q26" s="26">
        <v>4.191302223308087</v>
      </c>
      <c r="R26" s="26">
        <v>3.4785700177760219</v>
      </c>
      <c r="S26" s="31"/>
      <c r="T26" s="31">
        <v>5327</v>
      </c>
      <c r="U26" s="31">
        <v>5897</v>
      </c>
      <c r="V26" s="6"/>
      <c r="AB26" s="6"/>
      <c r="AC26" s="6"/>
      <c r="AD26" s="6"/>
      <c r="AE26" s="6"/>
      <c r="AF26" s="6"/>
      <c r="AG26" s="6"/>
      <c r="AH26" s="6"/>
      <c r="AI26" s="6"/>
      <c r="AJ26" s="6"/>
      <c r="AK26" s="6"/>
      <c r="AL26" s="6"/>
    </row>
    <row r="27" spans="1:39" ht="18" customHeight="1">
      <c r="A27" s="29" t="s">
        <v>836</v>
      </c>
      <c r="B27" s="31">
        <v>16666</v>
      </c>
      <c r="C27" s="31">
        <v>22093</v>
      </c>
      <c r="D27" s="31"/>
      <c r="E27" s="31">
        <v>8236</v>
      </c>
      <c r="F27" s="31">
        <v>11042</v>
      </c>
      <c r="G27" s="31"/>
      <c r="H27" s="31">
        <v>8430</v>
      </c>
      <c r="I27" s="31">
        <v>11051</v>
      </c>
      <c r="J27" s="31"/>
      <c r="K27" s="178">
        <f t="shared" si="0"/>
        <v>97.698695136417555</v>
      </c>
      <c r="L27" s="178">
        <f t="shared" si="1"/>
        <v>99.918559406388567</v>
      </c>
      <c r="M27" s="31"/>
      <c r="N27" s="31">
        <v>4024</v>
      </c>
      <c r="O27" s="31">
        <v>5863</v>
      </c>
      <c r="P27" s="25"/>
      <c r="Q27" s="26">
        <v>4.1416500994035781</v>
      </c>
      <c r="R27" s="26">
        <v>3.7619941949803652</v>
      </c>
      <c r="S27" s="31"/>
      <c r="T27" s="31">
        <v>4672</v>
      </c>
      <c r="U27" s="31">
        <v>5607</v>
      </c>
      <c r="V27" s="6"/>
      <c r="AB27" s="6"/>
      <c r="AC27" s="6"/>
      <c r="AD27" s="6"/>
      <c r="AE27" s="6"/>
      <c r="AF27" s="6"/>
      <c r="AG27" s="6"/>
      <c r="AH27" s="6"/>
      <c r="AI27" s="6"/>
      <c r="AJ27" s="6"/>
      <c r="AK27" s="6"/>
      <c r="AL27" s="6"/>
    </row>
    <row r="28" spans="1:39" ht="18" customHeight="1">
      <c r="A28" s="29" t="s">
        <v>837</v>
      </c>
      <c r="B28" s="31">
        <v>3021</v>
      </c>
      <c r="C28" s="31">
        <v>3236</v>
      </c>
      <c r="D28" s="31"/>
      <c r="E28" s="31">
        <v>1444</v>
      </c>
      <c r="F28" s="31">
        <v>1616</v>
      </c>
      <c r="G28" s="31"/>
      <c r="H28" s="31">
        <v>1577</v>
      </c>
      <c r="I28" s="31">
        <v>1620</v>
      </c>
      <c r="J28" s="31"/>
      <c r="K28" s="178">
        <f t="shared" si="0"/>
        <v>91.566265060240966</v>
      </c>
      <c r="L28" s="178">
        <f t="shared" si="1"/>
        <v>99.753086419753089</v>
      </c>
      <c r="M28" s="31"/>
      <c r="N28" s="31">
        <v>843</v>
      </c>
      <c r="O28" s="31">
        <v>939</v>
      </c>
      <c r="P28" s="27"/>
      <c r="Q28" s="26">
        <v>3.5836298932384341</v>
      </c>
      <c r="R28" s="26">
        <v>3.42550911039657</v>
      </c>
      <c r="S28" s="31"/>
      <c r="T28" s="31">
        <v>1040</v>
      </c>
      <c r="U28" s="31">
        <v>1068</v>
      </c>
      <c r="V28" s="6"/>
      <c r="AB28" s="6"/>
      <c r="AC28" s="6"/>
      <c r="AD28" s="6"/>
      <c r="AE28" s="6"/>
      <c r="AF28" s="6"/>
      <c r="AG28" s="6"/>
      <c r="AH28" s="6"/>
      <c r="AI28" s="6"/>
      <c r="AJ28" s="6"/>
      <c r="AK28" s="6"/>
      <c r="AL28" s="6"/>
    </row>
    <row r="29" spans="1:39" ht="18" customHeight="1">
      <c r="A29" s="29" t="s">
        <v>838</v>
      </c>
      <c r="B29" s="31">
        <v>4599</v>
      </c>
      <c r="C29" s="31">
        <v>5513</v>
      </c>
      <c r="D29" s="31"/>
      <c r="E29" s="31">
        <v>2318</v>
      </c>
      <c r="F29" s="31">
        <v>2773</v>
      </c>
      <c r="G29" s="31"/>
      <c r="H29" s="31">
        <v>2281</v>
      </c>
      <c r="I29" s="31">
        <v>2740</v>
      </c>
      <c r="J29" s="31"/>
      <c r="K29" s="178">
        <f t="shared" si="0"/>
        <v>101.6220955721175</v>
      </c>
      <c r="L29" s="178">
        <f t="shared" si="1"/>
        <v>101.2043795620438</v>
      </c>
      <c r="M29" s="31"/>
      <c r="N29" s="31">
        <v>1079</v>
      </c>
      <c r="O29" s="31">
        <v>1440</v>
      </c>
      <c r="P29" s="25"/>
      <c r="Q29" s="26">
        <v>4.2622798887859128</v>
      </c>
      <c r="R29" s="26">
        <v>3.8304378040305767</v>
      </c>
      <c r="S29" s="31"/>
      <c r="T29" s="31">
        <v>1209</v>
      </c>
      <c r="U29" s="31">
        <v>1478</v>
      </c>
      <c r="V29" s="6"/>
      <c r="AB29" s="6"/>
      <c r="AC29" s="6"/>
      <c r="AD29" s="6"/>
      <c r="AE29" s="6"/>
      <c r="AF29" s="6"/>
      <c r="AG29" s="6"/>
      <c r="AH29" s="6"/>
      <c r="AI29" s="6"/>
      <c r="AJ29" s="6"/>
      <c r="AK29" s="6"/>
      <c r="AL29" s="6"/>
    </row>
    <row r="30" spans="1:39" ht="18" customHeight="1">
      <c r="A30" s="29" t="s">
        <v>839</v>
      </c>
      <c r="B30" s="31">
        <v>3954</v>
      </c>
      <c r="C30" s="31">
        <v>5081</v>
      </c>
      <c r="D30" s="31"/>
      <c r="E30" s="31">
        <v>2017</v>
      </c>
      <c r="F30" s="31">
        <v>2599</v>
      </c>
      <c r="G30" s="31"/>
      <c r="H30" s="31">
        <v>1937</v>
      </c>
      <c r="I30" s="31">
        <v>2482</v>
      </c>
      <c r="J30" s="31"/>
      <c r="K30" s="178">
        <f t="shared" si="0"/>
        <v>104.13009808982963</v>
      </c>
      <c r="L30" s="178">
        <f t="shared" si="1"/>
        <v>104.71394037066881</v>
      </c>
      <c r="M30" s="31"/>
      <c r="N30" s="31">
        <v>1061</v>
      </c>
      <c r="O30" s="31">
        <v>1342</v>
      </c>
      <c r="P30" s="25"/>
      <c r="Q30" s="26">
        <v>3.7266729500471252</v>
      </c>
      <c r="R30" s="26">
        <v>3.6781437125748502</v>
      </c>
      <c r="S30" s="31"/>
      <c r="T30" s="31">
        <v>1174</v>
      </c>
      <c r="U30" s="31">
        <v>1476</v>
      </c>
      <c r="V30" s="6"/>
      <c r="AB30" s="6"/>
      <c r="AC30" s="6"/>
      <c r="AD30" s="6"/>
      <c r="AE30" s="6"/>
      <c r="AF30" s="6"/>
      <c r="AG30" s="6"/>
      <c r="AH30" s="6"/>
      <c r="AI30" s="6"/>
      <c r="AJ30" s="6"/>
      <c r="AK30" s="6"/>
      <c r="AL30" s="6"/>
    </row>
    <row r="31" spans="1:39" ht="18" customHeight="1">
      <c r="A31" s="29" t="s">
        <v>840</v>
      </c>
      <c r="B31" s="31">
        <v>7217</v>
      </c>
      <c r="C31" s="31">
        <v>9013</v>
      </c>
      <c r="D31" s="31"/>
      <c r="E31" s="31">
        <v>3494</v>
      </c>
      <c r="F31" s="31">
        <v>4593</v>
      </c>
      <c r="G31" s="31"/>
      <c r="H31" s="31">
        <v>3723</v>
      </c>
      <c r="I31" s="31">
        <v>4420</v>
      </c>
      <c r="J31" s="31"/>
      <c r="K31" s="178">
        <f t="shared" si="0"/>
        <v>93.849046467902227</v>
      </c>
      <c r="L31" s="178">
        <f t="shared" si="1"/>
        <v>103.91402714932127</v>
      </c>
      <c r="M31" s="31"/>
      <c r="N31" s="31">
        <v>1746</v>
      </c>
      <c r="O31" s="31">
        <v>2387</v>
      </c>
      <c r="P31" s="25"/>
      <c r="Q31" s="26">
        <v>4.1334478808705617</v>
      </c>
      <c r="R31" s="26">
        <v>3.7162276975361088</v>
      </c>
      <c r="S31" s="31"/>
      <c r="T31" s="31">
        <v>2126</v>
      </c>
      <c r="U31" s="31">
        <v>2744</v>
      </c>
      <c r="V31" s="6"/>
      <c r="AB31" s="6"/>
      <c r="AC31" s="6"/>
      <c r="AD31" s="6"/>
      <c r="AE31" s="6"/>
      <c r="AF31" s="6"/>
      <c r="AG31" s="6"/>
      <c r="AH31" s="6"/>
      <c r="AI31" s="6"/>
      <c r="AJ31" s="6"/>
      <c r="AK31" s="6"/>
      <c r="AL31" s="6"/>
    </row>
    <row r="32" spans="1:39" ht="18" customHeight="1">
      <c r="A32" s="29" t="s">
        <v>841</v>
      </c>
      <c r="B32" s="31">
        <v>13517</v>
      </c>
      <c r="C32" s="31">
        <v>31936</v>
      </c>
      <c r="D32" s="31"/>
      <c r="E32" s="31">
        <v>7142</v>
      </c>
      <c r="F32" s="31">
        <v>16966</v>
      </c>
      <c r="G32" s="31"/>
      <c r="H32" s="31">
        <v>6375</v>
      </c>
      <c r="I32" s="31">
        <v>14970</v>
      </c>
      <c r="J32" s="31"/>
      <c r="K32" s="178">
        <f t="shared" si="0"/>
        <v>112.03137254901961</v>
      </c>
      <c r="L32" s="178">
        <f t="shared" si="1"/>
        <v>113.33333333333333</v>
      </c>
      <c r="M32" s="31"/>
      <c r="N32" s="31">
        <v>3212</v>
      </c>
      <c r="O32" s="31">
        <v>8535</v>
      </c>
      <c r="P32" s="27"/>
      <c r="Q32" s="26">
        <v>4.1628776082217378</v>
      </c>
      <c r="R32" s="26">
        <v>3.5999291282778172</v>
      </c>
      <c r="S32" s="31"/>
      <c r="T32" s="31">
        <v>4530</v>
      </c>
      <c r="U32" s="31">
        <v>10831</v>
      </c>
      <c r="V32" s="6"/>
      <c r="AB32" s="6"/>
      <c r="AC32" s="6"/>
      <c r="AD32" s="6"/>
      <c r="AE32" s="6"/>
      <c r="AF32" s="6"/>
      <c r="AG32" s="6"/>
      <c r="AH32" s="6"/>
      <c r="AI32" s="6"/>
      <c r="AJ32" s="6"/>
      <c r="AK32" s="6"/>
      <c r="AL32" s="6"/>
    </row>
    <row r="33" spans="1:38" ht="18" customHeight="1">
      <c r="A33" s="29" t="s">
        <v>842</v>
      </c>
      <c r="B33" s="31">
        <v>804</v>
      </c>
      <c r="C33" s="31">
        <v>729</v>
      </c>
      <c r="D33" s="31"/>
      <c r="E33" s="31">
        <v>393</v>
      </c>
      <c r="F33" s="31">
        <v>358</v>
      </c>
      <c r="G33" s="31"/>
      <c r="H33" s="31">
        <v>411</v>
      </c>
      <c r="I33" s="31">
        <v>371</v>
      </c>
      <c r="J33" s="31"/>
      <c r="K33" s="178">
        <f t="shared" si="0"/>
        <v>95.620437956204384</v>
      </c>
      <c r="L33" s="178">
        <f t="shared" si="1"/>
        <v>96.495956873315365</v>
      </c>
      <c r="M33" s="31"/>
      <c r="N33" s="31">
        <v>207</v>
      </c>
      <c r="O33" s="31">
        <v>187</v>
      </c>
      <c r="P33" s="25"/>
      <c r="Q33" s="26">
        <v>3.8840579710144927</v>
      </c>
      <c r="R33" s="26">
        <v>3.8360655737704916</v>
      </c>
      <c r="S33" s="31"/>
      <c r="T33" s="31">
        <v>219</v>
      </c>
      <c r="U33" s="31">
        <v>234</v>
      </c>
      <c r="V33" s="6"/>
      <c r="AB33" s="6"/>
      <c r="AC33" s="6"/>
      <c r="AD33" s="6"/>
      <c r="AE33" s="6"/>
      <c r="AF33" s="6"/>
      <c r="AG33" s="6"/>
      <c r="AH33" s="6"/>
      <c r="AI33" s="6"/>
      <c r="AJ33" s="6"/>
      <c r="AK33" s="6"/>
      <c r="AL33" s="6"/>
    </row>
    <row r="34" spans="1:38" ht="18" customHeight="1">
      <c r="A34" s="29" t="s">
        <v>843</v>
      </c>
      <c r="B34" s="31">
        <v>4401</v>
      </c>
      <c r="C34" s="31">
        <v>5824</v>
      </c>
      <c r="D34" s="31"/>
      <c r="E34" s="31">
        <v>2165</v>
      </c>
      <c r="F34" s="31">
        <v>2865</v>
      </c>
      <c r="G34" s="31"/>
      <c r="H34" s="31">
        <v>2236</v>
      </c>
      <c r="I34" s="31">
        <v>2959</v>
      </c>
      <c r="J34" s="31"/>
      <c r="K34" s="178">
        <f t="shared" si="0"/>
        <v>96.824686940966004</v>
      </c>
      <c r="L34" s="178">
        <f t="shared" si="1"/>
        <v>96.823251098344031</v>
      </c>
      <c r="M34" s="31"/>
      <c r="N34" s="31">
        <v>1032</v>
      </c>
      <c r="O34" s="31">
        <v>1488</v>
      </c>
      <c r="P34" s="50"/>
      <c r="Q34" s="26">
        <v>4.2645348837209305</v>
      </c>
      <c r="R34" s="26">
        <v>3.8926401080351116</v>
      </c>
      <c r="S34" s="31"/>
      <c r="T34" s="31">
        <v>1392</v>
      </c>
      <c r="U34" s="31">
        <v>1764</v>
      </c>
      <c r="V34" s="6"/>
      <c r="AB34" s="6"/>
      <c r="AC34" s="6"/>
      <c r="AD34" s="6"/>
      <c r="AE34" s="6"/>
      <c r="AF34" s="6"/>
      <c r="AG34" s="6"/>
      <c r="AH34" s="6"/>
      <c r="AI34" s="6"/>
      <c r="AJ34" s="6"/>
      <c r="AK34" s="6"/>
      <c r="AL34" s="6"/>
    </row>
    <row r="35" spans="1:38" ht="18" customHeight="1">
      <c r="A35" s="29" t="s">
        <v>844</v>
      </c>
      <c r="B35" s="31">
        <v>9186</v>
      </c>
      <c r="C35" s="31">
        <v>19565</v>
      </c>
      <c r="D35" s="31"/>
      <c r="E35" s="31">
        <v>4655</v>
      </c>
      <c r="F35" s="31">
        <v>9999</v>
      </c>
      <c r="G35" s="31"/>
      <c r="H35" s="31">
        <v>4531</v>
      </c>
      <c r="I35" s="31">
        <v>9566</v>
      </c>
      <c r="J35" s="31"/>
      <c r="K35" s="178">
        <f t="shared" si="0"/>
        <v>102.73670271463253</v>
      </c>
      <c r="L35" s="178">
        <f t="shared" si="1"/>
        <v>104.52644783608613</v>
      </c>
      <c r="M35" s="31"/>
      <c r="N35" s="31">
        <v>2384</v>
      </c>
      <c r="O35" s="31">
        <v>5343</v>
      </c>
      <c r="P35" s="28"/>
      <c r="Q35" s="26">
        <v>3.8203190596137699</v>
      </c>
      <c r="R35" s="26">
        <v>3.6621013133208256</v>
      </c>
      <c r="S35" s="31"/>
      <c r="T35" s="31">
        <v>2943</v>
      </c>
      <c r="U35" s="31">
        <v>6221</v>
      </c>
      <c r="V35" s="6"/>
      <c r="AB35" s="6"/>
      <c r="AC35" s="6"/>
      <c r="AD35" s="6"/>
      <c r="AE35" s="6"/>
      <c r="AF35" s="6"/>
      <c r="AG35" s="6"/>
      <c r="AH35" s="6"/>
      <c r="AI35" s="6"/>
      <c r="AJ35" s="6"/>
      <c r="AK35" s="6"/>
      <c r="AL35" s="6"/>
    </row>
    <row r="36" spans="1:38" ht="18" customHeight="1">
      <c r="A36" s="29" t="s">
        <v>845</v>
      </c>
      <c r="B36" s="31">
        <v>4572</v>
      </c>
      <c r="C36" s="31">
        <v>4838</v>
      </c>
      <c r="D36" s="31"/>
      <c r="E36" s="31">
        <v>2130</v>
      </c>
      <c r="F36" s="31">
        <v>2598</v>
      </c>
      <c r="G36" s="31"/>
      <c r="H36" s="31">
        <v>2442</v>
      </c>
      <c r="I36" s="31">
        <v>2240</v>
      </c>
      <c r="J36" s="31"/>
      <c r="K36" s="178">
        <f t="shared" si="0"/>
        <v>87.223587223587231</v>
      </c>
      <c r="L36" s="178">
        <f t="shared" si="1"/>
        <v>115.98214285714286</v>
      </c>
      <c r="M36" s="31"/>
      <c r="N36" s="31">
        <v>1258</v>
      </c>
      <c r="O36" s="31">
        <v>1327</v>
      </c>
      <c r="P36" s="25"/>
      <c r="Q36" s="26">
        <v>3.6343402225755166</v>
      </c>
      <c r="R36" s="26">
        <v>3.5427910562837317</v>
      </c>
      <c r="S36" s="31"/>
      <c r="T36" s="31">
        <v>1358</v>
      </c>
      <c r="U36" s="31">
        <v>2167</v>
      </c>
      <c r="V36" s="6"/>
      <c r="AB36" s="6"/>
      <c r="AC36" s="6"/>
      <c r="AD36" s="6"/>
      <c r="AE36" s="6"/>
      <c r="AF36" s="6"/>
      <c r="AG36" s="6"/>
      <c r="AH36" s="6"/>
      <c r="AI36" s="6"/>
      <c r="AJ36" s="6"/>
      <c r="AK36" s="6"/>
      <c r="AL36" s="6"/>
    </row>
    <row r="37" spans="1:38" ht="18" customHeight="1">
      <c r="A37" s="29" t="s">
        <v>846</v>
      </c>
      <c r="B37" s="31">
        <v>6124</v>
      </c>
      <c r="C37" s="31">
        <v>6845</v>
      </c>
      <c r="D37" s="31"/>
      <c r="E37" s="31">
        <v>3116</v>
      </c>
      <c r="F37" s="31">
        <v>3584</v>
      </c>
      <c r="G37" s="31"/>
      <c r="H37" s="31">
        <v>3008</v>
      </c>
      <c r="I37" s="31">
        <v>3261</v>
      </c>
      <c r="J37" s="31"/>
      <c r="K37" s="178">
        <f t="shared" si="0"/>
        <v>103.59042553191489</v>
      </c>
      <c r="L37" s="178">
        <f t="shared" si="1"/>
        <v>109.9049371358479</v>
      </c>
      <c r="M37" s="31"/>
      <c r="N37" s="31">
        <v>1494</v>
      </c>
      <c r="O37" s="31">
        <v>1658</v>
      </c>
      <c r="P37" s="25"/>
      <c r="Q37" s="26">
        <v>4.0850636302746146</v>
      </c>
      <c r="R37" s="26">
        <v>4.0753799392097267</v>
      </c>
      <c r="S37" s="31"/>
      <c r="T37" s="31">
        <v>1845</v>
      </c>
      <c r="U37" s="31">
        <v>1981</v>
      </c>
    </row>
    <row r="38" spans="1:38" ht="18" customHeight="1">
      <c r="A38" s="29" t="s">
        <v>847</v>
      </c>
      <c r="B38" s="31">
        <v>7914</v>
      </c>
      <c r="C38" s="31">
        <v>10524</v>
      </c>
      <c r="D38" s="31"/>
      <c r="E38" s="31">
        <v>3930</v>
      </c>
      <c r="F38" s="31">
        <v>5169</v>
      </c>
      <c r="G38" s="31"/>
      <c r="H38" s="31">
        <v>3984</v>
      </c>
      <c r="I38" s="31">
        <v>5355</v>
      </c>
      <c r="J38" s="31"/>
      <c r="K38" s="178">
        <f t="shared" si="0"/>
        <v>98.644578313253021</v>
      </c>
      <c r="L38" s="178">
        <f t="shared" si="1"/>
        <v>96.526610644257701</v>
      </c>
      <c r="M38" s="31"/>
      <c r="N38" s="31">
        <v>1896</v>
      </c>
      <c r="O38" s="31">
        <v>2725</v>
      </c>
      <c r="P38" s="25"/>
      <c r="Q38" s="26">
        <v>4.174050632911392</v>
      </c>
      <c r="R38" s="26">
        <v>3.8655121591746497</v>
      </c>
      <c r="S38" s="31"/>
      <c r="T38" s="31">
        <v>2246</v>
      </c>
      <c r="U38" s="31">
        <v>3417</v>
      </c>
      <c r="V38" s="6"/>
      <c r="AB38" s="6"/>
      <c r="AC38" s="6"/>
      <c r="AD38" s="6"/>
      <c r="AE38" s="6"/>
      <c r="AF38" s="6"/>
      <c r="AG38" s="6"/>
      <c r="AH38" s="6"/>
      <c r="AI38" s="6"/>
      <c r="AJ38" s="6"/>
      <c r="AK38" s="6"/>
      <c r="AL38" s="6"/>
    </row>
    <row r="39" spans="1:38" ht="18" customHeight="1">
      <c r="A39" s="29" t="s">
        <v>848</v>
      </c>
      <c r="B39" s="31">
        <v>14004</v>
      </c>
      <c r="C39" s="31">
        <v>18146</v>
      </c>
      <c r="D39" s="31"/>
      <c r="E39" s="31">
        <v>7698</v>
      </c>
      <c r="F39" s="31">
        <v>11221</v>
      </c>
      <c r="G39" s="31"/>
      <c r="H39" s="31">
        <v>6306</v>
      </c>
      <c r="I39" s="31">
        <v>6925</v>
      </c>
      <c r="J39" s="31"/>
      <c r="K39" s="178">
        <f t="shared" si="0"/>
        <v>122.07421503330163</v>
      </c>
      <c r="L39" s="178">
        <f t="shared" si="1"/>
        <v>162.03610108303249</v>
      </c>
      <c r="M39" s="31"/>
      <c r="N39" s="31">
        <v>3000</v>
      </c>
      <c r="O39" s="31">
        <v>4005</v>
      </c>
      <c r="P39" s="25"/>
      <c r="Q39" s="26">
        <v>4.1781376518218627</v>
      </c>
      <c r="R39" s="26">
        <v>3.6035207566999476</v>
      </c>
      <c r="S39" s="31"/>
      <c r="T39" s="31">
        <v>5006</v>
      </c>
      <c r="U39" s="31">
        <v>5791</v>
      </c>
      <c r="V39" s="6"/>
      <c r="AB39" s="6"/>
      <c r="AC39" s="6"/>
      <c r="AD39" s="6"/>
      <c r="AE39" s="6"/>
      <c r="AF39" s="6"/>
      <c r="AG39" s="6"/>
      <c r="AH39" s="6"/>
      <c r="AI39" s="6"/>
      <c r="AJ39" s="6"/>
      <c r="AK39" s="6"/>
      <c r="AL39" s="6"/>
    </row>
    <row r="40" spans="1:38" ht="18" customHeight="1">
      <c r="A40" s="29" t="s">
        <v>849</v>
      </c>
      <c r="B40" s="31">
        <v>10632</v>
      </c>
      <c r="C40" s="31">
        <v>11856</v>
      </c>
      <c r="D40" s="31"/>
      <c r="E40" s="31">
        <v>5361</v>
      </c>
      <c r="F40" s="31">
        <v>6094</v>
      </c>
      <c r="G40" s="31"/>
      <c r="H40" s="31">
        <v>5271</v>
      </c>
      <c r="I40" s="31">
        <v>5762</v>
      </c>
      <c r="J40" s="31"/>
      <c r="K40" s="178">
        <f t="shared" si="0"/>
        <v>101.70745589072283</v>
      </c>
      <c r="L40" s="178">
        <f t="shared" si="1"/>
        <v>105.76188823325235</v>
      </c>
      <c r="M40" s="31"/>
      <c r="N40" s="31">
        <v>2559</v>
      </c>
      <c r="O40" s="31">
        <v>3022</v>
      </c>
      <c r="P40" s="25"/>
      <c r="Q40" s="26">
        <v>4.0019577133907598</v>
      </c>
      <c r="R40" s="26">
        <v>3.8286000668225859</v>
      </c>
      <c r="S40" s="31"/>
      <c r="T40" s="31">
        <v>2876</v>
      </c>
      <c r="U40" s="31">
        <v>4225</v>
      </c>
      <c r="V40" s="6"/>
      <c r="AB40" s="6"/>
      <c r="AC40" s="6"/>
      <c r="AD40" s="6"/>
      <c r="AE40" s="6"/>
      <c r="AF40" s="6"/>
      <c r="AG40" s="6"/>
      <c r="AH40" s="6"/>
      <c r="AI40" s="6"/>
      <c r="AJ40" s="6"/>
      <c r="AK40" s="6"/>
      <c r="AL40" s="6"/>
    </row>
    <row r="41" spans="1:38" ht="18" customHeight="1">
      <c r="A41" s="29" t="s">
        <v>850</v>
      </c>
      <c r="B41" s="31">
        <v>9569</v>
      </c>
      <c r="C41" s="31">
        <v>10552</v>
      </c>
      <c r="D41" s="31"/>
      <c r="E41" s="31">
        <v>5113</v>
      </c>
      <c r="F41" s="31">
        <v>5716</v>
      </c>
      <c r="G41" s="31"/>
      <c r="H41" s="31">
        <v>4456</v>
      </c>
      <c r="I41" s="31">
        <v>4836</v>
      </c>
      <c r="J41" s="31"/>
      <c r="K41" s="178">
        <f t="shared" si="0"/>
        <v>114.74416517055654</v>
      </c>
      <c r="L41" s="178">
        <f t="shared" si="1"/>
        <v>118.19685690653432</v>
      </c>
      <c r="M41" s="31"/>
      <c r="N41" s="31">
        <v>2190</v>
      </c>
      <c r="O41" s="31">
        <v>2454</v>
      </c>
      <c r="P41" s="25"/>
      <c r="Q41" s="26">
        <v>4.0402193784277882</v>
      </c>
      <c r="R41" s="26">
        <v>3.9776859504132229</v>
      </c>
      <c r="S41" s="31"/>
      <c r="T41" s="31">
        <v>2616</v>
      </c>
      <c r="U41" s="31">
        <v>3038</v>
      </c>
      <c r="V41" s="6"/>
      <c r="AB41" s="6"/>
      <c r="AC41" s="6"/>
      <c r="AD41" s="6"/>
      <c r="AE41" s="6"/>
      <c r="AF41" s="6"/>
      <c r="AG41" s="6"/>
      <c r="AH41" s="6"/>
      <c r="AI41" s="6"/>
      <c r="AJ41" s="6"/>
      <c r="AK41" s="6"/>
      <c r="AL41" s="6"/>
    </row>
    <row r="42" spans="1:38" ht="18" customHeight="1">
      <c r="A42" s="29" t="s">
        <v>851</v>
      </c>
      <c r="B42" s="31">
        <v>21338</v>
      </c>
      <c r="C42" s="31">
        <v>35902</v>
      </c>
      <c r="D42" s="31"/>
      <c r="E42" s="31">
        <v>11120</v>
      </c>
      <c r="F42" s="31">
        <v>18408</v>
      </c>
      <c r="G42" s="31"/>
      <c r="H42" s="31">
        <v>10218</v>
      </c>
      <c r="I42" s="31">
        <v>17494</v>
      </c>
      <c r="J42" s="31"/>
      <c r="K42" s="178">
        <f t="shared" si="0"/>
        <v>108.82755920923859</v>
      </c>
      <c r="L42" s="178">
        <f t="shared" si="1"/>
        <v>105.22464845089745</v>
      </c>
      <c r="M42" s="31"/>
      <c r="N42" s="31">
        <v>4870</v>
      </c>
      <c r="O42" s="31">
        <v>9447</v>
      </c>
      <c r="P42" s="25"/>
      <c r="Q42" s="26">
        <v>4.3310047257037185</v>
      </c>
      <c r="R42" s="26">
        <v>3.7717864345610868</v>
      </c>
      <c r="S42" s="31"/>
      <c r="T42" s="31">
        <v>5986</v>
      </c>
      <c r="U42" s="31">
        <v>11599</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2C4E1-5E23-459F-8AF0-42AD832FA564}">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1934</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1935</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5.75"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852</v>
      </c>
      <c r="B8" s="47"/>
      <c r="C8" s="48"/>
      <c r="D8" s="48"/>
      <c r="E8" s="48"/>
      <c r="F8" s="47"/>
      <c r="G8" s="47"/>
      <c r="H8" s="47"/>
      <c r="I8" s="28"/>
      <c r="J8" s="28"/>
      <c r="K8" s="180"/>
      <c r="L8" s="180"/>
      <c r="M8" s="28"/>
      <c r="N8" s="28"/>
      <c r="O8" s="28"/>
      <c r="P8" s="28"/>
      <c r="Q8" s="49"/>
      <c r="R8" s="49"/>
      <c r="S8" s="28"/>
      <c r="T8" s="28"/>
      <c r="U8" s="28"/>
      <c r="V8" s="6"/>
      <c r="AB8" s="6"/>
      <c r="AC8" s="6"/>
      <c r="AD8" s="6"/>
      <c r="AE8" s="6"/>
      <c r="AF8" s="6"/>
      <c r="AG8" s="6"/>
      <c r="AH8" s="6"/>
      <c r="AI8" s="6"/>
      <c r="AJ8" s="6"/>
      <c r="AK8" s="6"/>
      <c r="AL8" s="6"/>
    </row>
    <row r="9" spans="1:39" ht="18" customHeight="1">
      <c r="A9" s="29" t="s">
        <v>853</v>
      </c>
      <c r="B9" s="31">
        <v>7448</v>
      </c>
      <c r="C9" s="31">
        <v>10028</v>
      </c>
      <c r="D9" s="31"/>
      <c r="E9" s="31">
        <v>3942</v>
      </c>
      <c r="F9" s="31">
        <v>5483</v>
      </c>
      <c r="G9" s="31"/>
      <c r="H9" s="31">
        <v>3506</v>
      </c>
      <c r="I9" s="31">
        <v>4545</v>
      </c>
      <c r="J9" s="31"/>
      <c r="K9" s="180">
        <f t="shared" ref="K9:K20" si="0">E9/H9*100</f>
        <v>112.43582430119794</v>
      </c>
      <c r="L9" s="180">
        <f t="shared" ref="L9:L20" si="1">F9/I9*100</f>
        <v>120.63806380638064</v>
      </c>
      <c r="M9" s="31"/>
      <c r="N9" s="31">
        <v>1720</v>
      </c>
      <c r="O9" s="31">
        <v>2312</v>
      </c>
      <c r="P9" s="25"/>
      <c r="Q9" s="26">
        <v>4.1672494172494172</v>
      </c>
      <c r="R9" s="26">
        <v>3.9904306220095696</v>
      </c>
      <c r="S9" s="31"/>
      <c r="T9" s="31">
        <v>2040</v>
      </c>
      <c r="U9" s="31">
        <v>2680</v>
      </c>
      <c r="V9" s="6"/>
      <c r="AB9" s="6"/>
      <c r="AC9" s="6"/>
      <c r="AD9" s="6"/>
      <c r="AE9" s="6"/>
      <c r="AF9" s="6"/>
      <c r="AG9" s="6"/>
      <c r="AH9" s="6"/>
      <c r="AI9" s="6"/>
      <c r="AJ9" s="6"/>
      <c r="AK9" s="6"/>
      <c r="AL9" s="6"/>
    </row>
    <row r="10" spans="1:39" ht="18" customHeight="1">
      <c r="A10" s="29" t="s">
        <v>854</v>
      </c>
      <c r="B10" s="31">
        <v>13980</v>
      </c>
      <c r="C10" s="31">
        <v>14006</v>
      </c>
      <c r="D10" s="31"/>
      <c r="E10" s="31">
        <v>6574</v>
      </c>
      <c r="F10" s="31">
        <v>6958</v>
      </c>
      <c r="G10" s="31"/>
      <c r="H10" s="31">
        <v>7406</v>
      </c>
      <c r="I10" s="31">
        <v>7048</v>
      </c>
      <c r="J10" s="31"/>
      <c r="K10" s="180">
        <f t="shared" si="0"/>
        <v>88.765865514447754</v>
      </c>
      <c r="L10" s="180">
        <f t="shared" si="1"/>
        <v>98.723041997729851</v>
      </c>
      <c r="M10" s="31"/>
      <c r="N10" s="31">
        <v>3591</v>
      </c>
      <c r="O10" s="31">
        <v>4100</v>
      </c>
      <c r="P10" s="25"/>
      <c r="Q10" s="26">
        <v>3.6990237099023711</v>
      </c>
      <c r="R10" s="26">
        <v>3.3549024450481602</v>
      </c>
      <c r="S10" s="31"/>
      <c r="T10" s="31">
        <v>4447</v>
      </c>
      <c r="U10" s="31">
        <v>4849</v>
      </c>
      <c r="V10" s="6"/>
      <c r="AB10" s="6"/>
      <c r="AC10" s="6"/>
      <c r="AD10" s="6"/>
      <c r="AE10" s="6"/>
      <c r="AF10" s="6"/>
      <c r="AG10" s="6"/>
      <c r="AH10" s="6"/>
      <c r="AI10" s="6"/>
      <c r="AJ10" s="6"/>
      <c r="AK10" s="6"/>
      <c r="AL10" s="6"/>
    </row>
    <row r="11" spans="1:39" ht="18" customHeight="1">
      <c r="A11" s="29" t="s">
        <v>855</v>
      </c>
      <c r="B11" s="31">
        <v>63854</v>
      </c>
      <c r="C11" s="31">
        <v>62175</v>
      </c>
      <c r="D11" s="31"/>
      <c r="E11" s="31">
        <v>30304</v>
      </c>
      <c r="F11" s="31">
        <v>33417</v>
      </c>
      <c r="G11" s="31"/>
      <c r="H11" s="31">
        <v>33550</v>
      </c>
      <c r="I11" s="31">
        <v>28758</v>
      </c>
      <c r="J11" s="31"/>
      <c r="K11" s="180">
        <f t="shared" si="0"/>
        <v>90.324888226527563</v>
      </c>
      <c r="L11" s="180">
        <f t="shared" si="1"/>
        <v>116.2007093678281</v>
      </c>
      <c r="M11" s="31"/>
      <c r="N11" s="31">
        <v>17287</v>
      </c>
      <c r="O11" s="31">
        <v>17953</v>
      </c>
      <c r="P11" s="27"/>
      <c r="Q11" s="26">
        <v>3.4538345690454126</v>
      </c>
      <c r="R11" s="26">
        <v>3.1521652079400493</v>
      </c>
      <c r="S11" s="31"/>
      <c r="T11" s="31">
        <v>21588</v>
      </c>
      <c r="U11" s="31">
        <v>29812</v>
      </c>
      <c r="V11" s="6"/>
      <c r="AB11" s="6"/>
      <c r="AC11" s="6"/>
      <c r="AD11" s="6"/>
      <c r="AE11" s="6"/>
      <c r="AF11" s="6"/>
      <c r="AG11" s="6"/>
      <c r="AH11" s="6"/>
      <c r="AI11" s="6"/>
      <c r="AJ11" s="6"/>
      <c r="AK11" s="6"/>
      <c r="AL11" s="6"/>
    </row>
    <row r="12" spans="1:39" ht="18" customHeight="1">
      <c r="A12" s="29" t="s">
        <v>856</v>
      </c>
      <c r="B12" s="31">
        <v>66</v>
      </c>
      <c r="C12" s="31">
        <v>41</v>
      </c>
      <c r="D12" s="31"/>
      <c r="E12" s="31">
        <v>37</v>
      </c>
      <c r="F12" s="31">
        <v>24</v>
      </c>
      <c r="G12" s="31"/>
      <c r="H12" s="31">
        <v>29</v>
      </c>
      <c r="I12" s="31">
        <v>17</v>
      </c>
      <c r="J12" s="31"/>
      <c r="K12" s="180">
        <f t="shared" si="0"/>
        <v>127.58620689655173</v>
      </c>
      <c r="L12" s="180">
        <f t="shared" si="1"/>
        <v>141.1764705882353</v>
      </c>
      <c r="M12" s="31"/>
      <c r="N12" s="31">
        <v>19</v>
      </c>
      <c r="O12" s="31">
        <v>12</v>
      </c>
      <c r="P12" s="25"/>
      <c r="Q12" s="26">
        <v>3.4736842105263159</v>
      </c>
      <c r="R12" s="26">
        <v>3.4166666666666665</v>
      </c>
      <c r="S12" s="31"/>
      <c r="T12" s="31">
        <v>27</v>
      </c>
      <c r="U12" s="31">
        <v>18</v>
      </c>
      <c r="V12" s="6"/>
      <c r="AB12" s="6"/>
      <c r="AC12" s="6"/>
      <c r="AD12" s="6"/>
      <c r="AE12" s="6"/>
      <c r="AF12" s="6"/>
      <c r="AG12" s="6"/>
      <c r="AH12" s="6"/>
      <c r="AI12" s="6"/>
      <c r="AJ12" s="6"/>
      <c r="AK12" s="6"/>
      <c r="AL12" s="6"/>
    </row>
    <row r="13" spans="1:39" ht="18" customHeight="1">
      <c r="A13" s="29" t="s">
        <v>857</v>
      </c>
      <c r="B13" s="31">
        <v>2470</v>
      </c>
      <c r="C13" s="31">
        <v>2776</v>
      </c>
      <c r="D13" s="31"/>
      <c r="E13" s="31">
        <v>1216</v>
      </c>
      <c r="F13" s="31">
        <v>1376</v>
      </c>
      <c r="G13" s="31"/>
      <c r="H13" s="31">
        <v>1254</v>
      </c>
      <c r="I13" s="31">
        <v>1400</v>
      </c>
      <c r="J13" s="31"/>
      <c r="K13" s="180">
        <f t="shared" si="0"/>
        <v>96.969696969696969</v>
      </c>
      <c r="L13" s="180">
        <f t="shared" si="1"/>
        <v>98.285714285714292</v>
      </c>
      <c r="M13" s="31"/>
      <c r="N13" s="31">
        <v>663</v>
      </c>
      <c r="O13" s="31">
        <v>774</v>
      </c>
      <c r="P13" s="25"/>
      <c r="Q13" s="26">
        <v>3.7254901960784315</v>
      </c>
      <c r="R13" s="26">
        <v>3.5652741514360313</v>
      </c>
      <c r="S13" s="31"/>
      <c r="T13" s="31">
        <v>778</v>
      </c>
      <c r="U13" s="31">
        <v>791</v>
      </c>
      <c r="V13" s="6"/>
      <c r="AB13" s="6"/>
      <c r="AC13" s="6"/>
      <c r="AD13" s="6"/>
      <c r="AE13" s="6"/>
      <c r="AF13" s="6"/>
      <c r="AG13" s="6"/>
      <c r="AH13" s="6"/>
      <c r="AI13" s="6"/>
      <c r="AJ13" s="6"/>
      <c r="AK13" s="6"/>
      <c r="AL13" s="6"/>
    </row>
    <row r="14" spans="1:39" ht="18" customHeight="1">
      <c r="A14" s="23" t="s">
        <v>858</v>
      </c>
      <c r="B14" s="31">
        <v>316</v>
      </c>
      <c r="C14" s="31">
        <v>377</v>
      </c>
      <c r="D14" s="31"/>
      <c r="E14" s="31">
        <v>166</v>
      </c>
      <c r="F14" s="31">
        <v>184</v>
      </c>
      <c r="G14" s="31"/>
      <c r="H14" s="31">
        <v>150</v>
      </c>
      <c r="I14" s="31">
        <v>193</v>
      </c>
      <c r="J14" s="31"/>
      <c r="K14" s="180">
        <f t="shared" si="0"/>
        <v>110.66666666666667</v>
      </c>
      <c r="L14" s="180">
        <f t="shared" si="1"/>
        <v>95.336787564766837</v>
      </c>
      <c r="M14" s="31"/>
      <c r="N14" s="31">
        <v>76</v>
      </c>
      <c r="O14" s="31">
        <v>111</v>
      </c>
      <c r="P14" s="50"/>
      <c r="Q14" s="26">
        <v>4.1578947368421053</v>
      </c>
      <c r="R14" s="26">
        <v>3.3761467889908259</v>
      </c>
      <c r="S14" s="31"/>
      <c r="T14" s="31">
        <v>90</v>
      </c>
      <c r="U14" s="31">
        <v>92</v>
      </c>
      <c r="V14" s="6"/>
      <c r="AB14" s="6"/>
      <c r="AC14" s="6"/>
      <c r="AD14" s="6"/>
      <c r="AE14" s="6"/>
      <c r="AF14" s="6"/>
      <c r="AG14" s="6"/>
      <c r="AH14" s="6"/>
      <c r="AI14" s="6"/>
      <c r="AJ14" s="6"/>
      <c r="AK14" s="6"/>
      <c r="AL14" s="6"/>
    </row>
    <row r="15" spans="1:39" ht="18" customHeight="1">
      <c r="A15" s="29" t="s">
        <v>859</v>
      </c>
      <c r="B15" s="31">
        <v>73</v>
      </c>
      <c r="C15" s="31">
        <v>72</v>
      </c>
      <c r="D15" s="31"/>
      <c r="E15" s="31">
        <v>38</v>
      </c>
      <c r="F15" s="31">
        <v>35</v>
      </c>
      <c r="G15" s="31"/>
      <c r="H15" s="31">
        <v>35</v>
      </c>
      <c r="I15" s="31">
        <v>37</v>
      </c>
      <c r="J15" s="31"/>
      <c r="K15" s="180">
        <f t="shared" si="0"/>
        <v>108.57142857142857</v>
      </c>
      <c r="L15" s="180">
        <f t="shared" si="1"/>
        <v>94.594594594594597</v>
      </c>
      <c r="M15" s="31"/>
      <c r="N15" s="31">
        <v>18</v>
      </c>
      <c r="O15" s="31">
        <v>19</v>
      </c>
      <c r="P15" s="28"/>
      <c r="Q15" s="26">
        <v>4.0555555555555554</v>
      </c>
      <c r="R15" s="26">
        <v>3.7894736842105261</v>
      </c>
      <c r="S15" s="31"/>
      <c r="T15" s="31">
        <v>20</v>
      </c>
      <c r="U15" s="31">
        <v>61</v>
      </c>
      <c r="V15" s="6"/>
      <c r="AB15" s="6"/>
      <c r="AC15" s="6"/>
      <c r="AD15" s="6"/>
      <c r="AE15" s="6"/>
      <c r="AF15" s="6"/>
      <c r="AG15" s="6"/>
      <c r="AH15" s="6"/>
      <c r="AI15" s="6"/>
      <c r="AJ15" s="6"/>
      <c r="AK15" s="6"/>
      <c r="AL15" s="6"/>
    </row>
    <row r="16" spans="1:39" ht="18" customHeight="1">
      <c r="A16" s="29" t="s">
        <v>860</v>
      </c>
      <c r="B16" s="31">
        <v>7973</v>
      </c>
      <c r="C16" s="31">
        <v>6915</v>
      </c>
      <c r="D16" s="31"/>
      <c r="E16" s="31">
        <v>3849</v>
      </c>
      <c r="F16" s="31">
        <v>3426</v>
      </c>
      <c r="G16" s="31"/>
      <c r="H16" s="31">
        <v>4124</v>
      </c>
      <c r="I16" s="31">
        <v>3489</v>
      </c>
      <c r="J16" s="31"/>
      <c r="K16" s="180">
        <f t="shared" si="0"/>
        <v>93.331716779825413</v>
      </c>
      <c r="L16" s="180">
        <f t="shared" si="1"/>
        <v>98.194325021496127</v>
      </c>
      <c r="M16" s="31"/>
      <c r="N16" s="31">
        <v>1955</v>
      </c>
      <c r="O16" s="31">
        <v>2253</v>
      </c>
      <c r="P16" s="25"/>
      <c r="Q16" s="26">
        <v>4.0414534288638686</v>
      </c>
      <c r="R16" s="26">
        <v>3.0220791168353265</v>
      </c>
      <c r="S16" s="31"/>
      <c r="T16" s="31">
        <v>3132</v>
      </c>
      <c r="U16" s="31">
        <v>3126</v>
      </c>
      <c r="V16" s="6"/>
      <c r="AB16" s="6"/>
      <c r="AC16" s="6"/>
      <c r="AD16" s="6"/>
      <c r="AE16" s="6"/>
      <c r="AF16" s="6"/>
      <c r="AG16" s="6"/>
      <c r="AH16" s="6"/>
      <c r="AI16" s="6"/>
      <c r="AJ16" s="6"/>
      <c r="AK16" s="6"/>
      <c r="AL16" s="6"/>
    </row>
    <row r="17" spans="1:39" ht="18" customHeight="1">
      <c r="A17" s="29" t="s">
        <v>861</v>
      </c>
      <c r="B17" s="31">
        <v>80</v>
      </c>
      <c r="C17" s="31">
        <v>151</v>
      </c>
      <c r="D17" s="31"/>
      <c r="E17" s="31">
        <v>37</v>
      </c>
      <c r="F17" s="31">
        <v>74</v>
      </c>
      <c r="G17" s="31"/>
      <c r="H17" s="31">
        <v>43</v>
      </c>
      <c r="I17" s="31">
        <v>77</v>
      </c>
      <c r="J17" s="31"/>
      <c r="K17" s="180">
        <f t="shared" si="0"/>
        <v>86.04651162790698</v>
      </c>
      <c r="L17" s="180">
        <f t="shared" si="1"/>
        <v>96.103896103896105</v>
      </c>
      <c r="M17" s="31"/>
      <c r="N17" s="31">
        <v>23</v>
      </c>
      <c r="O17" s="31">
        <v>35</v>
      </c>
      <c r="P17" s="25"/>
      <c r="Q17" s="26">
        <v>3.4782608695652173</v>
      </c>
      <c r="R17" s="26">
        <v>4.2352941176470589</v>
      </c>
      <c r="S17" s="31"/>
      <c r="T17" s="31">
        <v>27</v>
      </c>
      <c r="U17" s="31">
        <v>21</v>
      </c>
      <c r="V17" s="6"/>
      <c r="AB17" s="6"/>
      <c r="AC17" s="6"/>
      <c r="AD17" s="6"/>
      <c r="AE17" s="6"/>
      <c r="AF17" s="6"/>
      <c r="AG17" s="6"/>
      <c r="AH17" s="6"/>
      <c r="AI17" s="6"/>
      <c r="AJ17" s="6"/>
      <c r="AK17" s="6"/>
      <c r="AL17" s="6"/>
    </row>
    <row r="18" spans="1:39" ht="18" customHeight="1">
      <c r="A18" s="29" t="s">
        <v>862</v>
      </c>
      <c r="B18" s="31">
        <v>8152</v>
      </c>
      <c r="C18" s="31">
        <v>8641</v>
      </c>
      <c r="D18" s="31"/>
      <c r="E18" s="31">
        <v>4227</v>
      </c>
      <c r="F18" s="31">
        <v>5109</v>
      </c>
      <c r="G18" s="31"/>
      <c r="H18" s="31">
        <v>3925</v>
      </c>
      <c r="I18" s="31">
        <v>3532</v>
      </c>
      <c r="J18" s="31"/>
      <c r="K18" s="180">
        <f t="shared" si="0"/>
        <v>107.69426751592357</v>
      </c>
      <c r="L18" s="180">
        <f t="shared" si="1"/>
        <v>144.64892412231029</v>
      </c>
      <c r="M18" s="31"/>
      <c r="N18" s="31">
        <v>2074</v>
      </c>
      <c r="O18" s="31">
        <v>2728</v>
      </c>
      <c r="P18" s="25"/>
      <c r="Q18" s="26">
        <v>3.930568948891032</v>
      </c>
      <c r="R18" s="26">
        <v>2.9408702119747119</v>
      </c>
      <c r="S18" s="31"/>
      <c r="T18" s="31">
        <v>2582</v>
      </c>
      <c r="U18" s="31">
        <v>2484</v>
      </c>
      <c r="V18" s="6"/>
      <c r="AB18" s="6"/>
      <c r="AC18" s="6"/>
      <c r="AD18" s="6"/>
      <c r="AE18" s="6"/>
      <c r="AF18" s="6"/>
      <c r="AG18" s="6"/>
      <c r="AH18" s="6"/>
      <c r="AI18" s="6"/>
      <c r="AJ18" s="6"/>
      <c r="AK18" s="6"/>
      <c r="AL18" s="6"/>
    </row>
    <row r="19" spans="1:39" ht="18" customHeight="1">
      <c r="A19" s="29" t="s">
        <v>863</v>
      </c>
      <c r="B19" s="31">
        <v>441</v>
      </c>
      <c r="C19" s="31">
        <v>484</v>
      </c>
      <c r="D19" s="31"/>
      <c r="E19" s="31">
        <v>223</v>
      </c>
      <c r="F19" s="31">
        <v>238</v>
      </c>
      <c r="G19" s="31"/>
      <c r="H19" s="31">
        <v>218</v>
      </c>
      <c r="I19" s="31">
        <v>246</v>
      </c>
      <c r="J19" s="31"/>
      <c r="K19" s="180">
        <f t="shared" si="0"/>
        <v>102.29357798165137</v>
      </c>
      <c r="L19" s="180">
        <f t="shared" si="1"/>
        <v>96.747967479674799</v>
      </c>
      <c r="M19" s="31"/>
      <c r="N19" s="31">
        <v>108</v>
      </c>
      <c r="O19" s="31">
        <v>131</v>
      </c>
      <c r="P19" s="27"/>
      <c r="Q19" s="26">
        <v>4.083333333333333</v>
      </c>
      <c r="R19" s="26">
        <v>3.7</v>
      </c>
      <c r="S19" s="31"/>
      <c r="T19" s="31">
        <v>116</v>
      </c>
      <c r="U19" s="31">
        <v>157</v>
      </c>
      <c r="V19" s="6"/>
      <c r="AB19" s="6"/>
      <c r="AC19" s="6"/>
      <c r="AD19" s="6"/>
      <c r="AE19" s="6"/>
      <c r="AF19" s="6"/>
      <c r="AG19" s="6"/>
      <c r="AH19" s="6"/>
      <c r="AI19" s="6"/>
      <c r="AJ19" s="6"/>
      <c r="AK19" s="6"/>
      <c r="AL19" s="6"/>
      <c r="AM19" s="6"/>
    </row>
    <row r="20" spans="1:39" ht="18" customHeight="1">
      <c r="A20" s="29" t="s">
        <v>864</v>
      </c>
      <c r="B20" s="31">
        <v>1062</v>
      </c>
      <c r="C20" s="31">
        <v>954</v>
      </c>
      <c r="D20" s="31"/>
      <c r="E20" s="31">
        <v>543</v>
      </c>
      <c r="F20" s="31">
        <v>486</v>
      </c>
      <c r="G20" s="31"/>
      <c r="H20" s="31">
        <v>519</v>
      </c>
      <c r="I20" s="31">
        <v>468</v>
      </c>
      <c r="J20" s="31"/>
      <c r="K20" s="180">
        <f t="shared" si="0"/>
        <v>104.62427745664739</v>
      </c>
      <c r="L20" s="180">
        <f t="shared" si="1"/>
        <v>103.84615384615385</v>
      </c>
      <c r="M20" s="31"/>
      <c r="N20" s="31">
        <v>278</v>
      </c>
      <c r="O20" s="31">
        <v>253</v>
      </c>
      <c r="P20" s="25"/>
      <c r="Q20" s="26">
        <v>3.7617328519855597</v>
      </c>
      <c r="R20" s="26">
        <v>3.7991967871485945</v>
      </c>
      <c r="S20" s="31"/>
      <c r="T20" s="31">
        <v>375</v>
      </c>
      <c r="U20" s="31">
        <v>700</v>
      </c>
      <c r="V20" s="6"/>
      <c r="AB20" s="6"/>
      <c r="AC20" s="6"/>
      <c r="AD20" s="6"/>
      <c r="AE20" s="6"/>
      <c r="AF20" s="6"/>
      <c r="AG20" s="6"/>
      <c r="AH20" s="6"/>
      <c r="AI20" s="6"/>
      <c r="AJ20" s="6"/>
      <c r="AK20" s="6"/>
      <c r="AL20" s="6"/>
    </row>
    <row r="21" spans="1:39" ht="18" customHeight="1" thickBot="1">
      <c r="A21" s="53"/>
      <c r="B21" s="54"/>
      <c r="C21" s="54"/>
      <c r="D21" s="54"/>
      <c r="E21" s="54"/>
      <c r="F21" s="54"/>
      <c r="G21" s="54"/>
      <c r="H21" s="54"/>
      <c r="I21" s="54"/>
      <c r="J21" s="54"/>
      <c r="K21" s="286"/>
      <c r="L21" s="286"/>
      <c r="M21" s="54"/>
      <c r="N21" s="54"/>
      <c r="O21" s="54"/>
      <c r="P21" s="55"/>
      <c r="Q21" s="56"/>
      <c r="R21" s="56"/>
      <c r="S21" s="54"/>
      <c r="T21" s="54"/>
      <c r="U21" s="54"/>
      <c r="V21" s="6"/>
      <c r="AB21" s="6"/>
      <c r="AC21" s="6"/>
      <c r="AD21" s="6"/>
      <c r="AE21" s="6"/>
      <c r="AF21" s="6"/>
      <c r="AG21" s="6"/>
      <c r="AH21" s="6"/>
      <c r="AI21" s="6"/>
      <c r="AJ21" s="6"/>
      <c r="AK21" s="6"/>
      <c r="AL21" s="6"/>
    </row>
    <row r="22" spans="1:39" ht="18" customHeight="1">
      <c r="A22" s="29"/>
      <c r="B22" s="31"/>
      <c r="C22" s="31"/>
      <c r="D22" s="31"/>
      <c r="E22" s="31"/>
      <c r="F22" s="31"/>
      <c r="G22" s="31"/>
      <c r="H22" s="31"/>
      <c r="I22" s="31"/>
      <c r="J22" s="31"/>
      <c r="K22" s="180"/>
      <c r="L22" s="180"/>
      <c r="M22" s="31"/>
      <c r="N22" s="31"/>
      <c r="O22" s="31"/>
      <c r="P22" s="25"/>
      <c r="Q22" s="26"/>
      <c r="R22" s="26"/>
      <c r="S22" s="31"/>
      <c r="T22" s="31"/>
      <c r="U22" s="31"/>
      <c r="V22" s="6"/>
      <c r="AB22" s="6"/>
      <c r="AC22" s="6"/>
      <c r="AD22" s="6"/>
      <c r="AE22" s="6"/>
      <c r="AF22" s="6"/>
      <c r="AG22" s="6"/>
      <c r="AH22" s="6"/>
      <c r="AI22" s="6"/>
      <c r="AJ22" s="6"/>
      <c r="AK22" s="6"/>
      <c r="AL22" s="6"/>
    </row>
    <row r="23" spans="1:39" ht="18" customHeight="1">
      <c r="A23" s="29"/>
      <c r="B23" s="31"/>
      <c r="C23" s="31"/>
      <c r="D23" s="31"/>
      <c r="E23" s="31"/>
      <c r="F23" s="31"/>
      <c r="G23" s="31"/>
      <c r="H23" s="31"/>
      <c r="I23" s="31"/>
      <c r="J23" s="31"/>
      <c r="K23" s="180"/>
      <c r="L23" s="180"/>
      <c r="M23" s="31"/>
      <c r="N23" s="31"/>
      <c r="O23" s="31"/>
      <c r="P23" s="25"/>
      <c r="Q23" s="26"/>
      <c r="R23" s="26"/>
      <c r="S23" s="31"/>
      <c r="T23" s="31"/>
      <c r="U23" s="31"/>
      <c r="V23" s="6"/>
      <c r="AB23" s="6"/>
      <c r="AC23" s="6"/>
      <c r="AD23" s="6"/>
      <c r="AE23" s="6"/>
      <c r="AF23" s="6"/>
      <c r="AG23" s="6"/>
      <c r="AH23" s="6"/>
      <c r="AI23" s="6"/>
      <c r="AJ23" s="6"/>
      <c r="AK23" s="6"/>
      <c r="AL23" s="6"/>
    </row>
    <row r="24" spans="1:39" ht="18" customHeight="1">
      <c r="A24" s="29"/>
      <c r="B24" s="31"/>
      <c r="C24" s="31"/>
      <c r="D24" s="31"/>
      <c r="E24" s="31"/>
      <c r="F24" s="31"/>
      <c r="G24" s="31"/>
      <c r="H24" s="31"/>
      <c r="I24" s="31"/>
      <c r="J24" s="31"/>
      <c r="K24" s="180"/>
      <c r="L24" s="180"/>
      <c r="M24" s="31"/>
      <c r="N24" s="31"/>
      <c r="O24" s="31"/>
      <c r="P24" s="25"/>
      <c r="Q24" s="26"/>
      <c r="R24" s="26"/>
      <c r="S24" s="31"/>
      <c r="T24" s="31"/>
      <c r="U24" s="31"/>
      <c r="V24" s="6"/>
      <c r="AB24" s="6"/>
      <c r="AC24" s="6"/>
      <c r="AD24" s="6"/>
      <c r="AE24" s="6"/>
      <c r="AF24" s="6"/>
      <c r="AG24" s="6"/>
      <c r="AH24" s="6"/>
      <c r="AI24" s="6"/>
      <c r="AJ24" s="6"/>
      <c r="AK24" s="6"/>
      <c r="AL24" s="6"/>
    </row>
    <row r="25" spans="1:39" ht="18" customHeight="1">
      <c r="A25" s="29"/>
      <c r="B25" s="31"/>
      <c r="C25" s="31"/>
      <c r="D25" s="31"/>
      <c r="E25" s="31"/>
      <c r="F25" s="31"/>
      <c r="G25" s="31"/>
      <c r="H25" s="31"/>
      <c r="I25" s="31"/>
      <c r="J25" s="31"/>
      <c r="K25" s="180"/>
      <c r="L25" s="180"/>
      <c r="M25" s="31"/>
      <c r="N25" s="31"/>
      <c r="O25" s="31"/>
      <c r="P25" s="25"/>
      <c r="Q25" s="26"/>
      <c r="R25" s="26"/>
      <c r="S25" s="31"/>
      <c r="T25" s="31"/>
      <c r="U25" s="31"/>
      <c r="V25" s="6"/>
      <c r="AB25" s="6"/>
      <c r="AC25" s="6"/>
      <c r="AD25" s="6"/>
      <c r="AE25" s="6"/>
      <c r="AF25" s="6"/>
      <c r="AG25" s="6"/>
      <c r="AH25" s="6"/>
      <c r="AI25" s="6"/>
      <c r="AJ25" s="6"/>
      <c r="AK25" s="6"/>
      <c r="AL25" s="6"/>
    </row>
    <row r="26" spans="1:39" ht="18" customHeight="1">
      <c r="A26" s="29"/>
      <c r="B26" s="31"/>
      <c r="C26" s="31"/>
      <c r="D26" s="31"/>
      <c r="E26" s="31"/>
      <c r="F26" s="31"/>
      <c r="G26" s="31"/>
      <c r="H26" s="31"/>
      <c r="I26" s="31"/>
      <c r="J26" s="31"/>
      <c r="K26" s="180"/>
      <c r="L26" s="180"/>
      <c r="M26" s="31"/>
      <c r="N26" s="31"/>
      <c r="O26" s="31"/>
      <c r="P26" s="25"/>
      <c r="Q26" s="26"/>
      <c r="R26" s="26"/>
      <c r="S26" s="31"/>
      <c r="T26" s="31"/>
      <c r="U26" s="31"/>
      <c r="V26" s="6"/>
      <c r="AB26" s="6"/>
      <c r="AC26" s="6"/>
      <c r="AD26" s="6"/>
      <c r="AE26" s="6"/>
      <c r="AF26" s="6"/>
      <c r="AG26" s="6"/>
      <c r="AH26" s="6"/>
      <c r="AI26" s="6"/>
      <c r="AJ26" s="6"/>
      <c r="AK26" s="6"/>
      <c r="AL26" s="6"/>
    </row>
    <row r="27" spans="1:39" ht="18" customHeight="1">
      <c r="A27" s="29"/>
      <c r="B27" s="31"/>
      <c r="C27" s="31"/>
      <c r="D27" s="31"/>
      <c r="E27" s="31"/>
      <c r="F27" s="31"/>
      <c r="G27" s="31"/>
      <c r="H27" s="31"/>
      <c r="I27" s="31"/>
      <c r="J27" s="31"/>
      <c r="K27" s="180"/>
      <c r="L27" s="180"/>
      <c r="M27" s="31"/>
      <c r="N27" s="31"/>
      <c r="O27" s="31"/>
      <c r="P27" s="27"/>
      <c r="Q27" s="26"/>
      <c r="R27" s="26"/>
      <c r="S27" s="31"/>
      <c r="T27" s="31"/>
      <c r="U27" s="31"/>
      <c r="V27" s="6"/>
      <c r="AB27" s="6"/>
      <c r="AC27" s="6"/>
      <c r="AD27" s="6"/>
      <c r="AE27" s="6"/>
      <c r="AF27" s="6"/>
      <c r="AG27" s="6"/>
      <c r="AH27" s="6"/>
      <c r="AI27" s="6"/>
      <c r="AJ27" s="6"/>
      <c r="AK27" s="6"/>
      <c r="AL27" s="6"/>
    </row>
    <row r="28" spans="1:39" ht="18" customHeight="1">
      <c r="A28" s="29"/>
      <c r="B28" s="31"/>
      <c r="C28" s="31"/>
      <c r="D28" s="31"/>
      <c r="E28" s="31"/>
      <c r="F28" s="31"/>
      <c r="G28" s="31"/>
      <c r="H28" s="31"/>
      <c r="I28" s="31"/>
      <c r="J28" s="31"/>
      <c r="K28" s="180"/>
      <c r="L28" s="180"/>
      <c r="M28" s="31"/>
      <c r="N28" s="31"/>
      <c r="O28" s="31"/>
      <c r="P28" s="25"/>
      <c r="Q28" s="26"/>
      <c r="R28" s="26"/>
      <c r="S28" s="31"/>
      <c r="T28" s="31"/>
      <c r="U28" s="31"/>
      <c r="V28" s="6"/>
      <c r="AB28" s="6"/>
      <c r="AC28" s="6"/>
      <c r="AD28" s="6"/>
      <c r="AE28" s="6"/>
      <c r="AF28" s="6"/>
      <c r="AG28" s="6"/>
      <c r="AH28" s="6"/>
      <c r="AI28" s="6"/>
      <c r="AJ28" s="6"/>
      <c r="AK28" s="6"/>
      <c r="AL28" s="6"/>
    </row>
    <row r="29" spans="1:39" ht="18" customHeight="1">
      <c r="A29" s="29"/>
      <c r="B29" s="31"/>
      <c r="C29" s="31"/>
      <c r="D29" s="31"/>
      <c r="E29" s="31"/>
      <c r="F29" s="31"/>
      <c r="G29" s="31"/>
      <c r="H29" s="31"/>
      <c r="I29" s="31"/>
      <c r="J29" s="31"/>
      <c r="K29" s="180"/>
      <c r="L29" s="180"/>
      <c r="M29" s="31"/>
      <c r="N29" s="31"/>
      <c r="O29" s="31"/>
      <c r="P29" s="25"/>
      <c r="Q29" s="26"/>
      <c r="R29" s="26"/>
      <c r="S29" s="31"/>
      <c r="T29" s="31"/>
      <c r="U29" s="31"/>
      <c r="V29" s="6"/>
      <c r="AB29" s="6"/>
      <c r="AC29" s="6"/>
      <c r="AD29" s="6"/>
      <c r="AE29" s="6"/>
      <c r="AF29" s="6"/>
      <c r="AG29" s="6"/>
      <c r="AH29" s="6"/>
      <c r="AI29" s="6"/>
      <c r="AJ29" s="6"/>
      <c r="AK29" s="6"/>
      <c r="AL29" s="6"/>
    </row>
    <row r="30" spans="1:39" ht="18" customHeight="1">
      <c r="A30" s="29"/>
      <c r="B30" s="31"/>
      <c r="C30" s="31"/>
      <c r="D30" s="31"/>
      <c r="E30" s="31"/>
      <c r="F30" s="31"/>
      <c r="G30" s="31"/>
      <c r="H30" s="31"/>
      <c r="I30" s="31"/>
      <c r="J30" s="31"/>
      <c r="K30" s="180"/>
      <c r="L30" s="180"/>
      <c r="M30" s="31"/>
      <c r="N30" s="31"/>
      <c r="O30" s="31"/>
      <c r="P30" s="25"/>
      <c r="Q30" s="26"/>
      <c r="R30" s="26"/>
      <c r="S30" s="31"/>
      <c r="T30" s="31"/>
      <c r="U30" s="31"/>
      <c r="V30" s="6"/>
      <c r="AB30" s="6"/>
      <c r="AC30" s="6"/>
      <c r="AD30" s="6"/>
      <c r="AE30" s="6"/>
      <c r="AF30" s="6"/>
      <c r="AG30" s="6"/>
      <c r="AH30" s="6"/>
      <c r="AI30" s="6"/>
      <c r="AJ30" s="6"/>
      <c r="AK30" s="6"/>
      <c r="AL30" s="6"/>
    </row>
    <row r="31" spans="1:39" ht="18" customHeight="1">
      <c r="A31" s="29"/>
      <c r="B31" s="31"/>
      <c r="C31" s="31"/>
      <c r="D31" s="31"/>
      <c r="E31" s="31"/>
      <c r="F31" s="31"/>
      <c r="G31" s="31"/>
      <c r="H31" s="31"/>
      <c r="I31" s="31"/>
      <c r="J31" s="31"/>
      <c r="K31" s="180"/>
      <c r="L31" s="180"/>
      <c r="M31" s="31"/>
      <c r="N31" s="31"/>
      <c r="O31" s="31"/>
      <c r="P31" s="27"/>
      <c r="Q31" s="26"/>
      <c r="R31" s="26"/>
      <c r="S31" s="31"/>
      <c r="T31" s="31"/>
      <c r="U31" s="31"/>
      <c r="V31" s="6"/>
      <c r="AB31" s="6"/>
      <c r="AC31" s="6"/>
      <c r="AD31" s="6"/>
      <c r="AE31" s="6"/>
      <c r="AF31" s="6"/>
      <c r="AG31" s="6"/>
      <c r="AH31" s="6"/>
      <c r="AI31" s="6"/>
      <c r="AJ31" s="6"/>
      <c r="AK31" s="6"/>
      <c r="AL31" s="6"/>
    </row>
    <row r="32" spans="1:39" ht="18" customHeight="1">
      <c r="A32" s="29"/>
      <c r="B32" s="59"/>
      <c r="C32" s="59"/>
      <c r="D32" s="59"/>
      <c r="E32" s="59"/>
      <c r="F32" s="59"/>
      <c r="G32" s="59"/>
      <c r="H32" s="59"/>
      <c r="I32" s="59"/>
      <c r="J32" s="59"/>
      <c r="K32" s="180"/>
      <c r="L32" s="180"/>
      <c r="M32" s="59"/>
      <c r="N32" s="59"/>
      <c r="O32" s="59"/>
      <c r="P32" s="25"/>
      <c r="Q32" s="30"/>
      <c r="R32" s="30"/>
      <c r="S32" s="59"/>
      <c r="T32" s="59"/>
      <c r="U32" s="59"/>
      <c r="V32" s="6"/>
      <c r="AB32" s="6"/>
      <c r="AC32" s="6"/>
      <c r="AD32" s="6"/>
      <c r="AE32" s="6"/>
      <c r="AF32" s="6"/>
      <c r="AG32" s="6"/>
      <c r="AH32" s="6"/>
      <c r="AI32" s="6"/>
      <c r="AJ32" s="6"/>
      <c r="AK32" s="6"/>
      <c r="AL32" s="6"/>
    </row>
    <row r="33" spans="1:38" ht="18" customHeight="1">
      <c r="A33" s="29"/>
      <c r="B33" s="59"/>
      <c r="C33" s="59"/>
      <c r="D33" s="59"/>
      <c r="E33" s="59"/>
      <c r="F33" s="59"/>
      <c r="G33" s="59"/>
      <c r="H33" s="59"/>
      <c r="I33" s="59"/>
      <c r="J33" s="59"/>
      <c r="K33" s="180"/>
      <c r="L33" s="180"/>
      <c r="M33" s="59"/>
      <c r="N33" s="59"/>
      <c r="O33" s="59"/>
      <c r="P33" s="25"/>
      <c r="Q33" s="30"/>
      <c r="R33" s="30"/>
      <c r="S33" s="59"/>
      <c r="T33" s="59"/>
      <c r="U33" s="59"/>
      <c r="V33" s="6"/>
      <c r="AB33" s="6"/>
      <c r="AC33" s="6"/>
      <c r="AD33" s="6"/>
      <c r="AE33" s="6"/>
      <c r="AF33" s="6"/>
      <c r="AG33" s="6"/>
      <c r="AH33" s="6"/>
      <c r="AI33" s="6"/>
      <c r="AJ33" s="6"/>
      <c r="AK33" s="6"/>
      <c r="AL33" s="6"/>
    </row>
    <row r="34" spans="1:38" ht="18" customHeight="1">
      <c r="A34" s="32"/>
      <c r="B34" s="34"/>
      <c r="C34" s="34"/>
      <c r="D34" s="34"/>
      <c r="E34" s="34"/>
      <c r="F34" s="34"/>
      <c r="G34" s="34"/>
      <c r="H34" s="34"/>
      <c r="I34" s="34"/>
      <c r="J34" s="34"/>
      <c r="K34" s="180"/>
      <c r="L34" s="180"/>
      <c r="M34" s="34"/>
      <c r="N34" s="34"/>
      <c r="O34" s="34"/>
      <c r="P34" s="34"/>
      <c r="Q34" s="30"/>
      <c r="R34" s="30"/>
      <c r="S34" s="34"/>
      <c r="T34" s="34"/>
      <c r="U34" s="34"/>
      <c r="V34" s="6"/>
      <c r="AB34" s="6"/>
      <c r="AC34" s="6"/>
      <c r="AD34" s="6"/>
      <c r="AE34" s="6"/>
      <c r="AF34" s="6"/>
      <c r="AG34" s="6"/>
      <c r="AH34" s="6"/>
      <c r="AI34" s="6"/>
      <c r="AJ34" s="6"/>
      <c r="AK34" s="6"/>
      <c r="AL34" s="6"/>
    </row>
    <row r="35" spans="1:38" ht="18" customHeight="1">
      <c r="B35" s="42"/>
      <c r="C35" s="42"/>
      <c r="D35" s="42"/>
      <c r="E35" s="42"/>
      <c r="F35" s="42"/>
      <c r="G35" s="42"/>
      <c r="H35" s="42"/>
      <c r="I35" s="42"/>
      <c r="J35" s="42"/>
      <c r="K35" s="180"/>
      <c r="L35" s="180"/>
      <c r="M35" s="42"/>
      <c r="N35" s="42"/>
      <c r="O35" s="42"/>
      <c r="P35" s="42"/>
      <c r="Q35" s="26"/>
      <c r="R35" s="26"/>
      <c r="S35" s="42"/>
      <c r="T35" s="42"/>
      <c r="U35" s="42"/>
      <c r="V35" s="6"/>
      <c r="AB35" s="6"/>
      <c r="AC35" s="6"/>
      <c r="AD35" s="6"/>
      <c r="AE35" s="6"/>
      <c r="AF35" s="6"/>
      <c r="AG35" s="6"/>
      <c r="AH35" s="6"/>
      <c r="AI35" s="6"/>
      <c r="AJ35" s="6"/>
      <c r="AK35" s="6"/>
      <c r="AL35" s="6"/>
    </row>
    <row r="36" spans="1:38" ht="18" customHeight="1">
      <c r="K36" s="180"/>
      <c r="L36" s="180"/>
      <c r="Q36" s="26"/>
      <c r="R36" s="26"/>
      <c r="V36" s="6"/>
      <c r="AB36" s="6"/>
      <c r="AC36" s="6"/>
      <c r="AD36" s="6"/>
      <c r="AE36" s="6"/>
      <c r="AF36" s="6"/>
      <c r="AG36" s="6"/>
      <c r="AH36" s="6"/>
      <c r="AI36" s="6"/>
      <c r="AJ36" s="6"/>
      <c r="AK36" s="6"/>
      <c r="AL36" s="6"/>
    </row>
    <row r="37" spans="1:38" ht="18" customHeight="1">
      <c r="K37" s="180"/>
      <c r="L37" s="180"/>
      <c r="Q37" s="26"/>
      <c r="R37" s="26"/>
      <c r="V37" s="6"/>
      <c r="AB37" s="6"/>
      <c r="AC37" s="6"/>
      <c r="AD37" s="6"/>
      <c r="AE37" s="6"/>
      <c r="AF37" s="6"/>
      <c r="AG37" s="6"/>
      <c r="AH37" s="6"/>
      <c r="AI37" s="6"/>
      <c r="AJ37" s="6"/>
      <c r="AK37" s="6"/>
      <c r="AL37" s="6"/>
    </row>
    <row r="38" spans="1:38" ht="18" customHeight="1">
      <c r="K38" s="180"/>
      <c r="L38" s="180"/>
      <c r="V38" s="6"/>
      <c r="AB38" s="6"/>
      <c r="AC38" s="6"/>
      <c r="AD38" s="6"/>
      <c r="AE38" s="6"/>
      <c r="AF38" s="6"/>
      <c r="AG38" s="6"/>
      <c r="AH38" s="6"/>
      <c r="AI38" s="6"/>
      <c r="AJ38" s="6"/>
      <c r="AK38" s="6"/>
      <c r="AL38" s="6"/>
    </row>
    <row r="39" spans="1:38" ht="18" customHeight="1">
      <c r="K39" s="180"/>
      <c r="L39" s="180"/>
    </row>
    <row r="40" spans="1:38" ht="18" customHeight="1">
      <c r="K40" s="180"/>
      <c r="L40" s="180"/>
    </row>
    <row r="41" spans="1:38" ht="18" customHeight="1">
      <c r="K41" s="180"/>
      <c r="L41" s="180"/>
    </row>
    <row r="42" spans="1:38" ht="18" customHeight="1">
      <c r="K42" s="180"/>
      <c r="L42" s="180"/>
    </row>
    <row r="43" spans="1:38" ht="18" customHeight="1"/>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A0734-5433-49CA-ABE9-B0D9639A4F5C}">
  <sheetPr>
    <pageSetUpPr fitToPage="1"/>
  </sheetPr>
  <dimension ref="A1:W139"/>
  <sheetViews>
    <sheetView view="pageBreakPreview" zoomScale="80" zoomScaleNormal="100" zoomScaleSheetLayoutView="80" workbookViewId="0">
      <selection activeCell="N34" sqref="N34"/>
    </sheetView>
  </sheetViews>
  <sheetFormatPr defaultColWidth="9.140625" defaultRowHeight="15" customHeight="1"/>
  <cols>
    <col min="1" max="1" width="36.28515625" style="105" customWidth="1"/>
    <col min="2" max="19" width="11.42578125" style="105" customWidth="1"/>
    <col min="20" max="16384" width="9.140625" style="105"/>
  </cols>
  <sheetData>
    <row r="1" spans="1:23" ht="17.25" customHeight="1">
      <c r="A1" s="1" t="s">
        <v>1936</v>
      </c>
      <c r="B1" s="1"/>
      <c r="C1" s="1"/>
      <c r="D1" s="1"/>
      <c r="E1" s="1"/>
      <c r="F1" s="1"/>
      <c r="G1" s="1"/>
      <c r="H1" s="1"/>
      <c r="I1" s="1"/>
      <c r="J1" s="1"/>
      <c r="K1" s="1"/>
      <c r="L1" s="1"/>
      <c r="M1" s="1"/>
      <c r="N1" s="1"/>
      <c r="O1" s="1"/>
      <c r="P1" s="245"/>
      <c r="Q1" s="66"/>
      <c r="R1" s="66"/>
      <c r="S1" s="66"/>
    </row>
    <row r="2" spans="1:23" ht="17.25" customHeight="1">
      <c r="A2" s="2" t="s">
        <v>1937</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s="84" customFormat="1" ht="18" customHeight="1">
      <c r="A9" s="16" t="s">
        <v>752</v>
      </c>
      <c r="B9" s="76"/>
      <c r="C9" s="77"/>
      <c r="D9" s="78"/>
      <c r="E9" s="77"/>
      <c r="F9" s="78"/>
      <c r="G9" s="77"/>
      <c r="H9" s="78"/>
      <c r="I9" s="77"/>
      <c r="J9" s="78"/>
      <c r="K9" s="77"/>
      <c r="L9" s="78"/>
      <c r="M9" s="77"/>
      <c r="N9" s="78"/>
      <c r="O9" s="77"/>
      <c r="P9" s="78"/>
      <c r="Q9" s="77"/>
      <c r="R9" s="78"/>
      <c r="S9" s="77"/>
      <c r="T9" s="104"/>
      <c r="U9" s="104"/>
      <c r="V9" s="104"/>
      <c r="W9" s="104"/>
    </row>
    <row r="10" spans="1:23" s="84" customFormat="1" ht="18" customHeight="1">
      <c r="A10" s="20" t="s">
        <v>753</v>
      </c>
      <c r="B10" s="82"/>
      <c r="C10" s="77"/>
      <c r="D10" s="83"/>
      <c r="E10" s="77"/>
      <c r="F10" s="83"/>
      <c r="G10" s="77"/>
      <c r="H10" s="83"/>
      <c r="I10" s="77"/>
      <c r="J10" s="83"/>
      <c r="K10" s="77"/>
      <c r="L10" s="83"/>
      <c r="M10" s="77"/>
      <c r="N10" s="83"/>
      <c r="O10" s="77"/>
      <c r="P10" s="83"/>
      <c r="Q10" s="77"/>
      <c r="R10" s="83"/>
      <c r="S10" s="77"/>
      <c r="T10" s="104"/>
      <c r="U10" s="104"/>
      <c r="V10" s="104"/>
      <c r="W10" s="104"/>
    </row>
    <row r="11" spans="1:23" s="84" customFormat="1" ht="18" customHeight="1">
      <c r="A11" s="23" t="s">
        <v>865</v>
      </c>
      <c r="B11" s="85">
        <v>2644</v>
      </c>
      <c r="C11" s="85">
        <v>2526</v>
      </c>
      <c r="D11" s="85">
        <v>2615</v>
      </c>
      <c r="E11" s="85">
        <v>2465</v>
      </c>
      <c r="F11" s="85">
        <v>2543</v>
      </c>
      <c r="G11" s="85">
        <v>2372</v>
      </c>
      <c r="H11" s="85">
        <v>2536</v>
      </c>
      <c r="I11" s="85">
        <v>2363</v>
      </c>
      <c r="J11" s="86">
        <v>7</v>
      </c>
      <c r="K11" s="86">
        <v>9</v>
      </c>
      <c r="L11" s="86">
        <v>54</v>
      </c>
      <c r="M11" s="86">
        <v>31</v>
      </c>
      <c r="N11" s="86">
        <v>17</v>
      </c>
      <c r="O11" s="86">
        <v>56</v>
      </c>
      <c r="P11" s="86">
        <v>1</v>
      </c>
      <c r="Q11" s="86">
        <v>6</v>
      </c>
      <c r="R11" s="86">
        <v>29</v>
      </c>
      <c r="S11" s="86">
        <v>61</v>
      </c>
      <c r="T11" s="104"/>
      <c r="U11" s="104"/>
      <c r="V11" s="104"/>
      <c r="W11" s="104"/>
    </row>
    <row r="12" spans="1:23" s="84" customFormat="1" ht="18" customHeight="1">
      <c r="A12" s="23" t="s">
        <v>730</v>
      </c>
      <c r="B12" s="85">
        <v>1647</v>
      </c>
      <c r="C12" s="85">
        <v>5813</v>
      </c>
      <c r="D12" s="85">
        <v>1630</v>
      </c>
      <c r="E12" s="85">
        <v>5765</v>
      </c>
      <c r="F12" s="85">
        <v>1623</v>
      </c>
      <c r="G12" s="85">
        <v>5076</v>
      </c>
      <c r="H12" s="85">
        <v>1623</v>
      </c>
      <c r="I12" s="85">
        <v>5071</v>
      </c>
      <c r="J12" s="86">
        <v>0</v>
      </c>
      <c r="K12" s="86">
        <v>5</v>
      </c>
      <c r="L12" s="86">
        <v>7</v>
      </c>
      <c r="M12" s="86">
        <v>486</v>
      </c>
      <c r="N12" s="86">
        <v>0</v>
      </c>
      <c r="O12" s="86">
        <v>196</v>
      </c>
      <c r="P12" s="86">
        <v>0</v>
      </c>
      <c r="Q12" s="86">
        <v>7</v>
      </c>
      <c r="R12" s="86">
        <v>17</v>
      </c>
      <c r="S12" s="86">
        <v>48</v>
      </c>
      <c r="T12" s="104"/>
      <c r="U12" s="104"/>
      <c r="V12" s="104"/>
      <c r="W12" s="104"/>
    </row>
    <row r="13" spans="1:23" s="84" customFormat="1" ht="18" customHeight="1">
      <c r="A13" s="23" t="s">
        <v>755</v>
      </c>
      <c r="B13" s="85">
        <v>1986</v>
      </c>
      <c r="C13" s="85">
        <v>3451</v>
      </c>
      <c r="D13" s="85">
        <v>1975</v>
      </c>
      <c r="E13" s="85">
        <v>3441</v>
      </c>
      <c r="F13" s="85">
        <v>1800</v>
      </c>
      <c r="G13" s="85">
        <v>3155</v>
      </c>
      <c r="H13" s="85">
        <v>1779</v>
      </c>
      <c r="I13" s="85">
        <v>3154</v>
      </c>
      <c r="J13" s="86">
        <v>21</v>
      </c>
      <c r="K13" s="86">
        <v>1</v>
      </c>
      <c r="L13" s="86">
        <v>61</v>
      </c>
      <c r="M13" s="86">
        <v>158</v>
      </c>
      <c r="N13" s="86">
        <v>111</v>
      </c>
      <c r="O13" s="86">
        <v>117</v>
      </c>
      <c r="P13" s="86">
        <v>3</v>
      </c>
      <c r="Q13" s="86">
        <v>11</v>
      </c>
      <c r="R13" s="86">
        <v>11</v>
      </c>
      <c r="S13" s="86">
        <v>10</v>
      </c>
      <c r="T13" s="104"/>
      <c r="U13" s="104"/>
      <c r="V13" s="104"/>
      <c r="W13" s="104"/>
    </row>
    <row r="14" spans="1:23" s="84" customFormat="1" ht="18" customHeight="1">
      <c r="A14" s="23" t="s">
        <v>756</v>
      </c>
      <c r="B14" s="85">
        <v>778</v>
      </c>
      <c r="C14" s="85">
        <v>628</v>
      </c>
      <c r="D14" s="85">
        <v>719</v>
      </c>
      <c r="E14" s="85">
        <v>614</v>
      </c>
      <c r="F14" s="85">
        <v>663</v>
      </c>
      <c r="G14" s="85">
        <v>595</v>
      </c>
      <c r="H14" s="85">
        <v>663</v>
      </c>
      <c r="I14" s="85">
        <v>594</v>
      </c>
      <c r="J14" s="86">
        <v>0</v>
      </c>
      <c r="K14" s="86">
        <v>1</v>
      </c>
      <c r="L14" s="86">
        <v>24</v>
      </c>
      <c r="M14" s="86">
        <v>4</v>
      </c>
      <c r="N14" s="86">
        <v>30</v>
      </c>
      <c r="O14" s="86">
        <v>14</v>
      </c>
      <c r="P14" s="86">
        <v>2</v>
      </c>
      <c r="Q14" s="86">
        <v>1</v>
      </c>
      <c r="R14" s="86">
        <v>59</v>
      </c>
      <c r="S14" s="86">
        <v>14</v>
      </c>
      <c r="T14" s="104"/>
      <c r="U14" s="104"/>
      <c r="V14" s="104"/>
      <c r="W14" s="104"/>
    </row>
    <row r="15" spans="1:23" s="84" customFormat="1" ht="18" customHeight="1">
      <c r="A15" s="23" t="s">
        <v>757</v>
      </c>
      <c r="B15" s="85">
        <v>18518</v>
      </c>
      <c r="C15" s="85">
        <v>41097</v>
      </c>
      <c r="D15" s="85">
        <v>17584</v>
      </c>
      <c r="E15" s="85">
        <v>37583</v>
      </c>
      <c r="F15" s="85">
        <v>10637</v>
      </c>
      <c r="G15" s="85">
        <v>24982</v>
      </c>
      <c r="H15" s="85">
        <v>10594</v>
      </c>
      <c r="I15" s="85">
        <v>24788</v>
      </c>
      <c r="J15" s="86">
        <v>43</v>
      </c>
      <c r="K15" s="86">
        <v>194</v>
      </c>
      <c r="L15" s="86">
        <v>5226</v>
      </c>
      <c r="M15" s="86">
        <v>9298</v>
      </c>
      <c r="N15" s="86">
        <v>1681</v>
      </c>
      <c r="O15" s="86">
        <v>3154</v>
      </c>
      <c r="P15" s="86">
        <v>40</v>
      </c>
      <c r="Q15" s="86">
        <v>149</v>
      </c>
      <c r="R15" s="86">
        <v>934</v>
      </c>
      <c r="S15" s="86">
        <v>3514</v>
      </c>
      <c r="T15" s="104"/>
      <c r="U15" s="104"/>
      <c r="V15" s="104"/>
      <c r="W15" s="104"/>
    </row>
    <row r="16" spans="1:23" s="84" customFormat="1" ht="18" customHeight="1">
      <c r="A16" s="23" t="s">
        <v>758</v>
      </c>
      <c r="B16" s="85">
        <v>3948</v>
      </c>
      <c r="C16" s="85">
        <v>6485</v>
      </c>
      <c r="D16" s="85">
        <v>3834</v>
      </c>
      <c r="E16" s="85">
        <v>6403</v>
      </c>
      <c r="F16" s="85">
        <v>2832</v>
      </c>
      <c r="G16" s="85">
        <v>5065</v>
      </c>
      <c r="H16" s="85">
        <v>2827</v>
      </c>
      <c r="I16" s="85">
        <v>5035</v>
      </c>
      <c r="J16" s="86">
        <v>5</v>
      </c>
      <c r="K16" s="86">
        <v>30</v>
      </c>
      <c r="L16" s="86">
        <v>352</v>
      </c>
      <c r="M16" s="86">
        <v>429</v>
      </c>
      <c r="N16" s="86">
        <v>630</v>
      </c>
      <c r="O16" s="86">
        <v>903</v>
      </c>
      <c r="P16" s="86">
        <v>20</v>
      </c>
      <c r="Q16" s="86">
        <v>6</v>
      </c>
      <c r="R16" s="86">
        <v>114</v>
      </c>
      <c r="S16" s="86">
        <v>82</v>
      </c>
      <c r="T16" s="104"/>
      <c r="U16" s="104"/>
      <c r="V16" s="104"/>
      <c r="W16" s="104"/>
    </row>
    <row r="17" spans="1:23" s="84" customFormat="1" ht="18" customHeight="1">
      <c r="A17" s="23" t="s">
        <v>759</v>
      </c>
      <c r="B17" s="85">
        <v>22540</v>
      </c>
      <c r="C17" s="85">
        <v>31314</v>
      </c>
      <c r="D17" s="85">
        <v>21130</v>
      </c>
      <c r="E17" s="85">
        <v>28372</v>
      </c>
      <c r="F17" s="85">
        <v>17007</v>
      </c>
      <c r="G17" s="85">
        <v>23586</v>
      </c>
      <c r="H17" s="85">
        <v>16905</v>
      </c>
      <c r="I17" s="85">
        <v>23499</v>
      </c>
      <c r="J17" s="86">
        <v>102</v>
      </c>
      <c r="K17" s="86">
        <v>87</v>
      </c>
      <c r="L17" s="86">
        <v>1986</v>
      </c>
      <c r="M17" s="86">
        <v>1776</v>
      </c>
      <c r="N17" s="86">
        <v>2101</v>
      </c>
      <c r="O17" s="86">
        <v>2955</v>
      </c>
      <c r="P17" s="86">
        <v>36</v>
      </c>
      <c r="Q17" s="86">
        <v>55</v>
      </c>
      <c r="R17" s="86">
        <v>1410</v>
      </c>
      <c r="S17" s="86">
        <v>2942</v>
      </c>
      <c r="T17" s="104"/>
      <c r="U17" s="104"/>
      <c r="V17" s="104"/>
      <c r="W17" s="104"/>
    </row>
    <row r="18" spans="1:23" s="84" customFormat="1" ht="18" customHeight="1">
      <c r="A18" s="23" t="s">
        <v>760</v>
      </c>
      <c r="B18" s="85">
        <v>2063</v>
      </c>
      <c r="C18" s="85">
        <v>2957</v>
      </c>
      <c r="D18" s="85">
        <v>1974</v>
      </c>
      <c r="E18" s="85">
        <v>2829</v>
      </c>
      <c r="F18" s="85">
        <v>1660</v>
      </c>
      <c r="G18" s="85">
        <v>2478</v>
      </c>
      <c r="H18" s="85">
        <v>1607</v>
      </c>
      <c r="I18" s="85">
        <v>2421</v>
      </c>
      <c r="J18" s="86">
        <v>53</v>
      </c>
      <c r="K18" s="86">
        <v>57</v>
      </c>
      <c r="L18" s="86">
        <v>198</v>
      </c>
      <c r="M18" s="86">
        <v>251</v>
      </c>
      <c r="N18" s="86">
        <v>113</v>
      </c>
      <c r="O18" s="86">
        <v>95</v>
      </c>
      <c r="P18" s="86">
        <v>3</v>
      </c>
      <c r="Q18" s="86">
        <v>5</v>
      </c>
      <c r="R18" s="86">
        <v>89</v>
      </c>
      <c r="S18" s="86">
        <v>128</v>
      </c>
      <c r="T18" s="104"/>
      <c r="U18" s="104"/>
      <c r="V18" s="104"/>
      <c r="W18" s="104"/>
    </row>
    <row r="19" spans="1:23" s="84" customFormat="1" ht="18" customHeight="1">
      <c r="A19" s="23" t="s">
        <v>761</v>
      </c>
      <c r="B19" s="85">
        <v>4402</v>
      </c>
      <c r="C19" s="85">
        <v>5205</v>
      </c>
      <c r="D19" s="85">
        <v>4271</v>
      </c>
      <c r="E19" s="85">
        <v>4988</v>
      </c>
      <c r="F19" s="85">
        <v>4097</v>
      </c>
      <c r="G19" s="85">
        <v>4911</v>
      </c>
      <c r="H19" s="85">
        <v>4092</v>
      </c>
      <c r="I19" s="85">
        <v>4892</v>
      </c>
      <c r="J19" s="86">
        <v>5</v>
      </c>
      <c r="K19" s="86">
        <v>19</v>
      </c>
      <c r="L19" s="86">
        <v>101</v>
      </c>
      <c r="M19" s="86">
        <v>47</v>
      </c>
      <c r="N19" s="86">
        <v>63</v>
      </c>
      <c r="O19" s="86">
        <v>25</v>
      </c>
      <c r="P19" s="86">
        <v>10</v>
      </c>
      <c r="Q19" s="86">
        <v>5</v>
      </c>
      <c r="R19" s="86">
        <v>131</v>
      </c>
      <c r="S19" s="86">
        <v>217</v>
      </c>
      <c r="T19" s="104"/>
      <c r="U19" s="104"/>
      <c r="V19" s="104"/>
      <c r="W19" s="104"/>
    </row>
    <row r="20" spans="1:23" s="84" customFormat="1" ht="18" customHeight="1">
      <c r="A20" s="23" t="s">
        <v>762</v>
      </c>
      <c r="B20" s="85">
        <v>8039</v>
      </c>
      <c r="C20" s="85">
        <v>7357</v>
      </c>
      <c r="D20" s="85">
        <v>7527</v>
      </c>
      <c r="E20" s="85">
        <v>7150</v>
      </c>
      <c r="F20" s="85">
        <v>7111</v>
      </c>
      <c r="G20" s="85">
        <v>6899</v>
      </c>
      <c r="H20" s="85">
        <v>7076</v>
      </c>
      <c r="I20" s="85">
        <v>6878</v>
      </c>
      <c r="J20" s="86">
        <v>35</v>
      </c>
      <c r="K20" s="86">
        <v>21</v>
      </c>
      <c r="L20" s="86">
        <v>332</v>
      </c>
      <c r="M20" s="86">
        <v>202</v>
      </c>
      <c r="N20" s="86">
        <v>77</v>
      </c>
      <c r="O20" s="86">
        <v>28</v>
      </c>
      <c r="P20" s="86">
        <v>7</v>
      </c>
      <c r="Q20" s="86">
        <v>21</v>
      </c>
      <c r="R20" s="86">
        <v>512</v>
      </c>
      <c r="S20" s="86">
        <v>207</v>
      </c>
      <c r="T20" s="104"/>
      <c r="U20" s="104"/>
      <c r="V20" s="104"/>
      <c r="W20" s="104"/>
    </row>
    <row r="21" spans="1:23" s="84" customFormat="1" ht="18" customHeight="1">
      <c r="A21" s="23" t="s">
        <v>763</v>
      </c>
      <c r="B21" s="85">
        <v>3145</v>
      </c>
      <c r="C21" s="85">
        <v>4082</v>
      </c>
      <c r="D21" s="85">
        <v>3062</v>
      </c>
      <c r="E21" s="85">
        <v>3716</v>
      </c>
      <c r="F21" s="85">
        <v>2128</v>
      </c>
      <c r="G21" s="85">
        <v>2924</v>
      </c>
      <c r="H21" s="85">
        <v>2123</v>
      </c>
      <c r="I21" s="85">
        <v>2918</v>
      </c>
      <c r="J21" s="86">
        <v>5</v>
      </c>
      <c r="K21" s="86">
        <v>6</v>
      </c>
      <c r="L21" s="86">
        <v>602</v>
      </c>
      <c r="M21" s="86">
        <v>437</v>
      </c>
      <c r="N21" s="86">
        <v>318</v>
      </c>
      <c r="O21" s="86">
        <v>330</v>
      </c>
      <c r="P21" s="86">
        <v>14</v>
      </c>
      <c r="Q21" s="86">
        <v>25</v>
      </c>
      <c r="R21" s="86">
        <v>83</v>
      </c>
      <c r="S21" s="86">
        <v>366</v>
      </c>
      <c r="T21" s="104"/>
      <c r="U21" s="104"/>
      <c r="V21" s="104"/>
      <c r="W21" s="104"/>
    </row>
    <row r="22" spans="1:23" s="84" customFormat="1" ht="18" customHeight="1">
      <c r="A22" s="23" t="s">
        <v>47</v>
      </c>
      <c r="B22" s="85">
        <v>5503</v>
      </c>
      <c r="C22" s="85">
        <v>10405</v>
      </c>
      <c r="D22" s="85">
        <v>5243</v>
      </c>
      <c r="E22" s="85">
        <v>8865</v>
      </c>
      <c r="F22" s="85">
        <v>1581</v>
      </c>
      <c r="G22" s="85">
        <v>4096</v>
      </c>
      <c r="H22" s="85">
        <v>1458</v>
      </c>
      <c r="I22" s="85">
        <v>3958</v>
      </c>
      <c r="J22" s="86">
        <v>123</v>
      </c>
      <c r="K22" s="86">
        <v>138</v>
      </c>
      <c r="L22" s="86">
        <v>3323</v>
      </c>
      <c r="M22" s="86">
        <v>4212</v>
      </c>
      <c r="N22" s="86">
        <v>329</v>
      </c>
      <c r="O22" s="86">
        <v>531</v>
      </c>
      <c r="P22" s="86">
        <v>10</v>
      </c>
      <c r="Q22" s="86">
        <v>26</v>
      </c>
      <c r="R22" s="86">
        <v>260</v>
      </c>
      <c r="S22" s="86">
        <v>1540</v>
      </c>
      <c r="T22" s="104"/>
      <c r="U22" s="104"/>
      <c r="V22" s="104"/>
      <c r="W22" s="104"/>
    </row>
    <row r="23" spans="1:23" s="84" customFormat="1" ht="18" customHeight="1">
      <c r="A23" s="23" t="s">
        <v>764</v>
      </c>
      <c r="B23" s="85">
        <v>10824</v>
      </c>
      <c r="C23" s="85">
        <v>9273</v>
      </c>
      <c r="D23" s="85">
        <v>10624</v>
      </c>
      <c r="E23" s="85">
        <v>9111</v>
      </c>
      <c r="F23" s="85">
        <v>9094</v>
      </c>
      <c r="G23" s="85">
        <v>7998</v>
      </c>
      <c r="H23" s="85">
        <v>9062</v>
      </c>
      <c r="I23" s="85">
        <v>7967</v>
      </c>
      <c r="J23" s="86">
        <v>32</v>
      </c>
      <c r="K23" s="86">
        <v>31</v>
      </c>
      <c r="L23" s="86">
        <v>972</v>
      </c>
      <c r="M23" s="86">
        <v>597</v>
      </c>
      <c r="N23" s="86">
        <v>531</v>
      </c>
      <c r="O23" s="86">
        <v>493</v>
      </c>
      <c r="P23" s="86">
        <v>27</v>
      </c>
      <c r="Q23" s="86">
        <v>23</v>
      </c>
      <c r="R23" s="86">
        <v>200</v>
      </c>
      <c r="S23" s="86">
        <v>162</v>
      </c>
      <c r="T23" s="104"/>
      <c r="U23" s="104"/>
      <c r="V23" s="104"/>
      <c r="W23" s="104"/>
    </row>
    <row r="24" spans="1:23" s="84" customFormat="1" ht="18" customHeight="1">
      <c r="A24" s="23" t="s">
        <v>765</v>
      </c>
      <c r="B24" s="85">
        <v>5391</v>
      </c>
      <c r="C24" s="85">
        <v>8344</v>
      </c>
      <c r="D24" s="85">
        <v>5100</v>
      </c>
      <c r="E24" s="85">
        <v>8164</v>
      </c>
      <c r="F24" s="85">
        <v>3795</v>
      </c>
      <c r="G24" s="85">
        <v>6556</v>
      </c>
      <c r="H24" s="85">
        <v>3771</v>
      </c>
      <c r="I24" s="85">
        <v>6507</v>
      </c>
      <c r="J24" s="86">
        <v>24</v>
      </c>
      <c r="K24" s="86">
        <v>49</v>
      </c>
      <c r="L24" s="86">
        <v>633</v>
      </c>
      <c r="M24" s="86">
        <v>641</v>
      </c>
      <c r="N24" s="86">
        <v>669</v>
      </c>
      <c r="O24" s="86">
        <v>958</v>
      </c>
      <c r="P24" s="86">
        <v>3</v>
      </c>
      <c r="Q24" s="86">
        <v>9</v>
      </c>
      <c r="R24" s="86">
        <v>291</v>
      </c>
      <c r="S24" s="86">
        <v>180</v>
      </c>
      <c r="T24" s="104"/>
      <c r="U24" s="104"/>
      <c r="V24" s="104"/>
      <c r="W24" s="104"/>
    </row>
    <row r="25" spans="1:23" s="84" customFormat="1" ht="18" customHeight="1">
      <c r="A25" s="23" t="s">
        <v>766</v>
      </c>
      <c r="B25" s="85">
        <v>2200</v>
      </c>
      <c r="C25" s="85">
        <v>3016</v>
      </c>
      <c r="D25" s="85">
        <v>2118</v>
      </c>
      <c r="E25" s="85">
        <v>2932</v>
      </c>
      <c r="F25" s="85">
        <v>1919</v>
      </c>
      <c r="G25" s="85">
        <v>2802</v>
      </c>
      <c r="H25" s="85">
        <v>1918</v>
      </c>
      <c r="I25" s="85">
        <v>2792</v>
      </c>
      <c r="J25" s="86">
        <v>1</v>
      </c>
      <c r="K25" s="86">
        <v>10</v>
      </c>
      <c r="L25" s="86">
        <v>119</v>
      </c>
      <c r="M25" s="86">
        <v>63</v>
      </c>
      <c r="N25" s="86">
        <v>79</v>
      </c>
      <c r="O25" s="86">
        <v>66</v>
      </c>
      <c r="P25" s="86">
        <v>1</v>
      </c>
      <c r="Q25" s="86">
        <v>1</v>
      </c>
      <c r="R25" s="86">
        <v>82</v>
      </c>
      <c r="S25" s="86">
        <v>84</v>
      </c>
      <c r="T25" s="104"/>
      <c r="U25" s="104"/>
      <c r="V25" s="104"/>
      <c r="W25" s="104"/>
    </row>
    <row r="26" spans="1:23" s="84" customFormat="1" ht="18" customHeight="1">
      <c r="A26" s="23" t="s">
        <v>767</v>
      </c>
      <c r="B26" s="85">
        <v>3488</v>
      </c>
      <c r="C26" s="85">
        <v>5472</v>
      </c>
      <c r="D26" s="85">
        <v>3427</v>
      </c>
      <c r="E26" s="85">
        <v>5434</v>
      </c>
      <c r="F26" s="85">
        <v>2361</v>
      </c>
      <c r="G26" s="85">
        <v>3847</v>
      </c>
      <c r="H26" s="85">
        <v>2353</v>
      </c>
      <c r="I26" s="85">
        <v>3837</v>
      </c>
      <c r="J26" s="86">
        <v>8</v>
      </c>
      <c r="K26" s="86">
        <v>10</v>
      </c>
      <c r="L26" s="86">
        <v>154</v>
      </c>
      <c r="M26" s="86">
        <v>115</v>
      </c>
      <c r="N26" s="86">
        <v>909</v>
      </c>
      <c r="O26" s="86">
        <v>1464</v>
      </c>
      <c r="P26" s="86">
        <v>3</v>
      </c>
      <c r="Q26" s="86">
        <v>8</v>
      </c>
      <c r="R26" s="86">
        <v>61</v>
      </c>
      <c r="S26" s="86">
        <v>38</v>
      </c>
      <c r="T26" s="104"/>
      <c r="U26" s="104"/>
      <c r="V26" s="104"/>
      <c r="W26" s="104"/>
    </row>
    <row r="27" spans="1:23" s="84" customFormat="1" ht="18" customHeight="1">
      <c r="A27" s="23" t="s">
        <v>768</v>
      </c>
      <c r="B27" s="85">
        <v>1474</v>
      </c>
      <c r="C27" s="85">
        <v>1880</v>
      </c>
      <c r="D27" s="85">
        <v>1465</v>
      </c>
      <c r="E27" s="85">
        <v>1844</v>
      </c>
      <c r="F27" s="85">
        <v>1284</v>
      </c>
      <c r="G27" s="85">
        <v>1701</v>
      </c>
      <c r="H27" s="85">
        <v>1282</v>
      </c>
      <c r="I27" s="85">
        <v>1693</v>
      </c>
      <c r="J27" s="86">
        <v>2</v>
      </c>
      <c r="K27" s="86">
        <v>8</v>
      </c>
      <c r="L27" s="86">
        <v>165</v>
      </c>
      <c r="M27" s="86">
        <v>115</v>
      </c>
      <c r="N27" s="86">
        <v>15</v>
      </c>
      <c r="O27" s="86">
        <v>26</v>
      </c>
      <c r="P27" s="86">
        <v>1</v>
      </c>
      <c r="Q27" s="86">
        <v>2</v>
      </c>
      <c r="R27" s="86">
        <v>9</v>
      </c>
      <c r="S27" s="86">
        <v>36</v>
      </c>
      <c r="T27" s="104"/>
      <c r="U27" s="104"/>
      <c r="V27" s="104"/>
      <c r="W27" s="104"/>
    </row>
    <row r="28" spans="1:23" s="84" customFormat="1" ht="18" customHeight="1">
      <c r="A28" s="23" t="s">
        <v>769</v>
      </c>
      <c r="B28" s="85">
        <v>2702</v>
      </c>
      <c r="C28" s="85">
        <v>3558</v>
      </c>
      <c r="D28" s="85">
        <v>2436</v>
      </c>
      <c r="E28" s="85">
        <v>3006</v>
      </c>
      <c r="F28" s="85">
        <v>2369</v>
      </c>
      <c r="G28" s="85">
        <v>2889</v>
      </c>
      <c r="H28" s="85">
        <v>2365</v>
      </c>
      <c r="I28" s="85">
        <v>2883</v>
      </c>
      <c r="J28" s="86">
        <v>4</v>
      </c>
      <c r="K28" s="86">
        <v>6</v>
      </c>
      <c r="L28" s="86">
        <v>37</v>
      </c>
      <c r="M28" s="86">
        <v>42</v>
      </c>
      <c r="N28" s="86">
        <v>29</v>
      </c>
      <c r="O28" s="86">
        <v>72</v>
      </c>
      <c r="P28" s="86">
        <v>1</v>
      </c>
      <c r="Q28" s="86">
        <v>3</v>
      </c>
      <c r="R28" s="86">
        <v>266</v>
      </c>
      <c r="S28" s="86">
        <v>552</v>
      </c>
      <c r="T28" s="104"/>
      <c r="U28" s="104"/>
      <c r="V28" s="104"/>
      <c r="W28" s="104"/>
    </row>
    <row r="29" spans="1:23" s="84" customFormat="1" ht="18" customHeight="1">
      <c r="A29" s="23" t="s">
        <v>770</v>
      </c>
      <c r="B29" s="85">
        <v>6407</v>
      </c>
      <c r="C29" s="85">
        <v>10717</v>
      </c>
      <c r="D29" s="85">
        <v>6241</v>
      </c>
      <c r="E29" s="85">
        <v>10026</v>
      </c>
      <c r="F29" s="85">
        <v>3558</v>
      </c>
      <c r="G29" s="85">
        <v>6588</v>
      </c>
      <c r="H29" s="85">
        <v>3517</v>
      </c>
      <c r="I29" s="85">
        <v>6439</v>
      </c>
      <c r="J29" s="86">
        <v>41</v>
      </c>
      <c r="K29" s="86">
        <v>149</v>
      </c>
      <c r="L29" s="86">
        <v>1178</v>
      </c>
      <c r="M29" s="86">
        <v>1336</v>
      </c>
      <c r="N29" s="86">
        <v>1460</v>
      </c>
      <c r="O29" s="86">
        <v>2076</v>
      </c>
      <c r="P29" s="86">
        <v>45</v>
      </c>
      <c r="Q29" s="86">
        <v>26</v>
      </c>
      <c r="R29" s="86">
        <v>166</v>
      </c>
      <c r="S29" s="86">
        <v>691</v>
      </c>
      <c r="T29" s="104"/>
      <c r="U29" s="104"/>
      <c r="V29" s="104"/>
      <c r="W29" s="104"/>
    </row>
    <row r="30" spans="1:23" s="84" customFormat="1" ht="18" customHeight="1">
      <c r="A30" s="23" t="s">
        <v>771</v>
      </c>
      <c r="B30" s="85">
        <v>3081</v>
      </c>
      <c r="C30" s="85">
        <v>2587</v>
      </c>
      <c r="D30" s="85">
        <v>3010</v>
      </c>
      <c r="E30" s="85">
        <v>2416</v>
      </c>
      <c r="F30" s="85">
        <v>2710</v>
      </c>
      <c r="G30" s="85">
        <v>2264</v>
      </c>
      <c r="H30" s="85">
        <v>2698</v>
      </c>
      <c r="I30" s="85">
        <v>2257</v>
      </c>
      <c r="J30" s="86">
        <v>12</v>
      </c>
      <c r="K30" s="86">
        <v>7</v>
      </c>
      <c r="L30" s="86">
        <v>102</v>
      </c>
      <c r="M30" s="86">
        <v>47</v>
      </c>
      <c r="N30" s="86">
        <v>197</v>
      </c>
      <c r="O30" s="86">
        <v>97</v>
      </c>
      <c r="P30" s="86">
        <v>1</v>
      </c>
      <c r="Q30" s="86">
        <v>8</v>
      </c>
      <c r="R30" s="86">
        <v>71</v>
      </c>
      <c r="S30" s="86">
        <v>171</v>
      </c>
      <c r="T30" s="104"/>
      <c r="U30" s="104"/>
      <c r="V30" s="104"/>
      <c r="W30" s="104"/>
    </row>
    <row r="31" spans="1:23" s="84" customFormat="1" ht="18" customHeight="1">
      <c r="A31" s="23" t="s">
        <v>772</v>
      </c>
      <c r="B31" s="85">
        <v>2301</v>
      </c>
      <c r="C31" s="85">
        <v>3895</v>
      </c>
      <c r="D31" s="85">
        <v>2266</v>
      </c>
      <c r="E31" s="85">
        <v>3680</v>
      </c>
      <c r="F31" s="85">
        <v>2132</v>
      </c>
      <c r="G31" s="85">
        <v>3555</v>
      </c>
      <c r="H31" s="85">
        <v>2131</v>
      </c>
      <c r="I31" s="85">
        <v>3540</v>
      </c>
      <c r="J31" s="86">
        <v>1</v>
      </c>
      <c r="K31" s="86">
        <v>15</v>
      </c>
      <c r="L31" s="86">
        <v>66</v>
      </c>
      <c r="M31" s="86">
        <v>24</v>
      </c>
      <c r="N31" s="86">
        <v>67</v>
      </c>
      <c r="O31" s="86">
        <v>95</v>
      </c>
      <c r="P31" s="86">
        <v>1</v>
      </c>
      <c r="Q31" s="86">
        <v>6</v>
      </c>
      <c r="R31" s="86">
        <v>35</v>
      </c>
      <c r="S31" s="86">
        <v>215</v>
      </c>
      <c r="T31" s="104"/>
      <c r="U31" s="104"/>
      <c r="V31" s="104"/>
      <c r="W31" s="104"/>
    </row>
    <row r="32" spans="1:23" s="84" customFormat="1" ht="18" customHeight="1">
      <c r="A32" s="23" t="s">
        <v>773</v>
      </c>
      <c r="B32" s="85">
        <v>5685</v>
      </c>
      <c r="C32" s="85">
        <v>7110</v>
      </c>
      <c r="D32" s="85">
        <v>5581</v>
      </c>
      <c r="E32" s="85">
        <v>7023</v>
      </c>
      <c r="F32" s="85">
        <v>3311</v>
      </c>
      <c r="G32" s="85">
        <v>4312</v>
      </c>
      <c r="H32" s="85">
        <v>3291</v>
      </c>
      <c r="I32" s="85">
        <v>4281</v>
      </c>
      <c r="J32" s="86">
        <v>20</v>
      </c>
      <c r="K32" s="86">
        <v>31</v>
      </c>
      <c r="L32" s="86">
        <v>1455</v>
      </c>
      <c r="M32" s="86">
        <v>1712</v>
      </c>
      <c r="N32" s="86">
        <v>774</v>
      </c>
      <c r="O32" s="86">
        <v>963</v>
      </c>
      <c r="P32" s="86">
        <v>41</v>
      </c>
      <c r="Q32" s="86">
        <v>36</v>
      </c>
      <c r="R32" s="86">
        <v>104</v>
      </c>
      <c r="S32" s="86">
        <v>87</v>
      </c>
      <c r="T32" s="104"/>
      <c r="U32" s="104"/>
      <c r="V32" s="104"/>
      <c r="W32" s="104"/>
    </row>
    <row r="33" spans="1:23" s="193" customFormat="1" ht="18" customHeight="1">
      <c r="A33" s="23" t="s">
        <v>774</v>
      </c>
      <c r="B33" s="85">
        <v>9141</v>
      </c>
      <c r="C33" s="85">
        <v>11261</v>
      </c>
      <c r="D33" s="85">
        <v>8949</v>
      </c>
      <c r="E33" s="85">
        <v>11019</v>
      </c>
      <c r="F33" s="85">
        <v>6452</v>
      </c>
      <c r="G33" s="85">
        <v>8904</v>
      </c>
      <c r="H33" s="85">
        <v>6372</v>
      </c>
      <c r="I33" s="85">
        <v>8752</v>
      </c>
      <c r="J33" s="86">
        <v>80</v>
      </c>
      <c r="K33" s="86">
        <v>152</v>
      </c>
      <c r="L33" s="86">
        <v>2233</v>
      </c>
      <c r="M33" s="86">
        <v>1770</v>
      </c>
      <c r="N33" s="86">
        <v>249</v>
      </c>
      <c r="O33" s="86">
        <v>309</v>
      </c>
      <c r="P33" s="86">
        <v>15</v>
      </c>
      <c r="Q33" s="86">
        <v>36</v>
      </c>
      <c r="R33" s="86">
        <v>192</v>
      </c>
      <c r="S33" s="86">
        <v>242</v>
      </c>
      <c r="T33" s="104"/>
      <c r="U33" s="154"/>
      <c r="V33" s="154"/>
      <c r="W33" s="154"/>
    </row>
    <row r="34" spans="1:23" s="84" customFormat="1" ht="18" customHeight="1">
      <c r="A34" s="23" t="s">
        <v>775</v>
      </c>
      <c r="B34" s="85">
        <v>7620</v>
      </c>
      <c r="C34" s="85">
        <v>11700</v>
      </c>
      <c r="D34" s="85">
        <v>7421</v>
      </c>
      <c r="E34" s="85">
        <v>11485</v>
      </c>
      <c r="F34" s="85">
        <v>6370</v>
      </c>
      <c r="G34" s="85">
        <v>10455</v>
      </c>
      <c r="H34" s="85">
        <v>6295</v>
      </c>
      <c r="I34" s="85">
        <v>10074</v>
      </c>
      <c r="J34" s="86">
        <v>75</v>
      </c>
      <c r="K34" s="86">
        <v>381</v>
      </c>
      <c r="L34" s="86">
        <v>842</v>
      </c>
      <c r="M34" s="86">
        <v>785</v>
      </c>
      <c r="N34" s="86">
        <v>198</v>
      </c>
      <c r="O34" s="86">
        <v>207</v>
      </c>
      <c r="P34" s="86">
        <v>11</v>
      </c>
      <c r="Q34" s="86">
        <v>38</v>
      </c>
      <c r="R34" s="86">
        <v>199</v>
      </c>
      <c r="S34" s="86">
        <v>215</v>
      </c>
      <c r="T34" s="104"/>
      <c r="U34" s="104"/>
      <c r="V34" s="104"/>
      <c r="W34" s="104"/>
    </row>
    <row r="35" spans="1:23" s="84" customFormat="1" ht="18" customHeight="1">
      <c r="A35" s="23" t="s">
        <v>776</v>
      </c>
      <c r="B35" s="85">
        <v>15336</v>
      </c>
      <c r="C35" s="85">
        <v>20211</v>
      </c>
      <c r="D35" s="85">
        <v>15089</v>
      </c>
      <c r="E35" s="85">
        <v>17469</v>
      </c>
      <c r="F35" s="85">
        <v>14525</v>
      </c>
      <c r="G35" s="85">
        <v>16803</v>
      </c>
      <c r="H35" s="85">
        <v>14454</v>
      </c>
      <c r="I35" s="85">
        <v>16657</v>
      </c>
      <c r="J35" s="86">
        <v>71</v>
      </c>
      <c r="K35" s="86">
        <v>146</v>
      </c>
      <c r="L35" s="86">
        <v>401</v>
      </c>
      <c r="M35" s="86">
        <v>332</v>
      </c>
      <c r="N35" s="86">
        <v>157</v>
      </c>
      <c r="O35" s="86">
        <v>258</v>
      </c>
      <c r="P35" s="86">
        <v>6</v>
      </c>
      <c r="Q35" s="86">
        <v>76</v>
      </c>
      <c r="R35" s="86">
        <v>247</v>
      </c>
      <c r="S35" s="86">
        <v>2742</v>
      </c>
      <c r="T35" s="104"/>
      <c r="U35" s="104"/>
      <c r="V35" s="104"/>
      <c r="W35" s="104"/>
    </row>
    <row r="36" spans="1:23" s="84" customFormat="1" ht="18" customHeight="1">
      <c r="A36" s="23" t="s">
        <v>777</v>
      </c>
      <c r="B36" s="85">
        <v>664</v>
      </c>
      <c r="C36" s="85">
        <v>625</v>
      </c>
      <c r="D36" s="85">
        <v>651</v>
      </c>
      <c r="E36" s="85">
        <v>624</v>
      </c>
      <c r="F36" s="85">
        <v>650</v>
      </c>
      <c r="G36" s="85">
        <v>622</v>
      </c>
      <c r="H36" s="85">
        <v>650</v>
      </c>
      <c r="I36" s="85">
        <v>622</v>
      </c>
      <c r="J36" s="86">
        <v>0</v>
      </c>
      <c r="K36" s="86">
        <v>0</v>
      </c>
      <c r="L36" s="86">
        <v>1</v>
      </c>
      <c r="M36" s="86">
        <v>0</v>
      </c>
      <c r="N36" s="86">
        <v>0</v>
      </c>
      <c r="O36" s="86">
        <v>0</v>
      </c>
      <c r="P36" s="86">
        <v>0</v>
      </c>
      <c r="Q36" s="86">
        <v>2</v>
      </c>
      <c r="R36" s="86">
        <v>13</v>
      </c>
      <c r="S36" s="86">
        <v>1</v>
      </c>
      <c r="T36" s="104"/>
      <c r="U36" s="104"/>
      <c r="V36" s="104"/>
      <c r="W36" s="104"/>
    </row>
    <row r="37" spans="1:23" s="84" customFormat="1" ht="18" customHeight="1">
      <c r="A37" s="23" t="s">
        <v>778</v>
      </c>
      <c r="B37" s="85">
        <v>4816</v>
      </c>
      <c r="C37" s="85">
        <v>7863</v>
      </c>
      <c r="D37" s="85">
        <v>4643</v>
      </c>
      <c r="E37" s="85">
        <v>5173</v>
      </c>
      <c r="F37" s="85">
        <v>3967</v>
      </c>
      <c r="G37" s="85">
        <v>4355</v>
      </c>
      <c r="H37" s="85">
        <v>3950</v>
      </c>
      <c r="I37" s="85">
        <v>4343</v>
      </c>
      <c r="J37" s="86">
        <v>17</v>
      </c>
      <c r="K37" s="86">
        <v>12</v>
      </c>
      <c r="L37" s="86">
        <v>308</v>
      </c>
      <c r="M37" s="86">
        <v>357</v>
      </c>
      <c r="N37" s="86">
        <v>362</v>
      </c>
      <c r="O37" s="86">
        <v>448</v>
      </c>
      <c r="P37" s="86">
        <v>6</v>
      </c>
      <c r="Q37" s="86">
        <v>13</v>
      </c>
      <c r="R37" s="86">
        <v>173</v>
      </c>
      <c r="S37" s="86">
        <v>2690</v>
      </c>
      <c r="T37" s="104"/>
      <c r="U37" s="104"/>
      <c r="V37" s="104"/>
      <c r="W37" s="104"/>
    </row>
    <row r="38" spans="1:23" s="84" customFormat="1" ht="18" customHeight="1">
      <c r="A38" s="23" t="s">
        <v>779</v>
      </c>
      <c r="B38" s="85">
        <v>1628</v>
      </c>
      <c r="C38" s="85">
        <v>1373</v>
      </c>
      <c r="D38" s="85">
        <v>1579</v>
      </c>
      <c r="E38" s="85">
        <v>1290</v>
      </c>
      <c r="F38" s="85">
        <v>1551</v>
      </c>
      <c r="G38" s="85">
        <v>1273</v>
      </c>
      <c r="H38" s="85">
        <v>1551</v>
      </c>
      <c r="I38" s="85">
        <v>1271</v>
      </c>
      <c r="J38" s="86">
        <v>0</v>
      </c>
      <c r="K38" s="86">
        <v>2</v>
      </c>
      <c r="L38" s="86">
        <v>3</v>
      </c>
      <c r="M38" s="86">
        <v>1</v>
      </c>
      <c r="N38" s="86">
        <v>24</v>
      </c>
      <c r="O38" s="86">
        <v>15</v>
      </c>
      <c r="P38" s="86">
        <v>1</v>
      </c>
      <c r="Q38" s="86">
        <v>1</v>
      </c>
      <c r="R38" s="86">
        <v>49</v>
      </c>
      <c r="S38" s="86">
        <v>83</v>
      </c>
      <c r="T38" s="104"/>
      <c r="U38" s="104"/>
      <c r="V38" s="104"/>
      <c r="W38" s="104"/>
    </row>
    <row r="39" spans="1:23" s="84" customFormat="1" ht="18" customHeight="1">
      <c r="A39" s="23" t="s">
        <v>780</v>
      </c>
      <c r="B39" s="85">
        <v>6882</v>
      </c>
      <c r="C39" s="85">
        <v>10307</v>
      </c>
      <c r="D39" s="85">
        <v>6711</v>
      </c>
      <c r="E39" s="85">
        <v>10029</v>
      </c>
      <c r="F39" s="85">
        <v>5262</v>
      </c>
      <c r="G39" s="85">
        <v>8341</v>
      </c>
      <c r="H39" s="85">
        <v>4846</v>
      </c>
      <c r="I39" s="85">
        <v>7658</v>
      </c>
      <c r="J39" s="86">
        <v>416</v>
      </c>
      <c r="K39" s="86">
        <v>683</v>
      </c>
      <c r="L39" s="86">
        <v>897</v>
      </c>
      <c r="M39" s="86">
        <v>934</v>
      </c>
      <c r="N39" s="86">
        <v>518</v>
      </c>
      <c r="O39" s="86">
        <v>733</v>
      </c>
      <c r="P39" s="86">
        <v>34</v>
      </c>
      <c r="Q39" s="86">
        <v>21</v>
      </c>
      <c r="R39" s="86">
        <v>171</v>
      </c>
      <c r="S39" s="86">
        <v>278</v>
      </c>
      <c r="T39" s="104"/>
      <c r="U39" s="104"/>
      <c r="V39" s="104"/>
      <c r="W39" s="104"/>
    </row>
    <row r="40" spans="1:23" s="84" customFormat="1" ht="18" customHeight="1">
      <c r="A40" s="23" t="s">
        <v>781</v>
      </c>
      <c r="B40" s="85">
        <v>619</v>
      </c>
      <c r="C40" s="85">
        <v>783</v>
      </c>
      <c r="D40" s="85">
        <v>604</v>
      </c>
      <c r="E40" s="85">
        <v>781</v>
      </c>
      <c r="F40" s="85">
        <v>600</v>
      </c>
      <c r="G40" s="85">
        <v>776</v>
      </c>
      <c r="H40" s="85">
        <v>600</v>
      </c>
      <c r="I40" s="85">
        <v>775</v>
      </c>
      <c r="J40" s="86">
        <v>0</v>
      </c>
      <c r="K40" s="86">
        <v>1</v>
      </c>
      <c r="L40" s="86">
        <v>4</v>
      </c>
      <c r="M40" s="86">
        <v>2</v>
      </c>
      <c r="N40" s="86">
        <v>0</v>
      </c>
      <c r="O40" s="86">
        <v>3</v>
      </c>
      <c r="P40" s="86">
        <v>0</v>
      </c>
      <c r="Q40" s="86">
        <v>0</v>
      </c>
      <c r="R40" s="86">
        <v>15</v>
      </c>
      <c r="S40" s="86">
        <v>2</v>
      </c>
      <c r="T40" s="104"/>
      <c r="U40" s="104"/>
      <c r="V40" s="104"/>
      <c r="W40" s="104"/>
    </row>
    <row r="41" spans="1:23" s="84" customFormat="1" ht="18" customHeight="1">
      <c r="A41" s="23" t="s">
        <v>782</v>
      </c>
      <c r="B41" s="85">
        <v>2725</v>
      </c>
      <c r="C41" s="85">
        <v>3268</v>
      </c>
      <c r="D41" s="85">
        <v>2544</v>
      </c>
      <c r="E41" s="85">
        <v>3047</v>
      </c>
      <c r="F41" s="85">
        <v>1267</v>
      </c>
      <c r="G41" s="85">
        <v>1680</v>
      </c>
      <c r="H41" s="85">
        <v>1094</v>
      </c>
      <c r="I41" s="85">
        <v>1422</v>
      </c>
      <c r="J41" s="86">
        <v>173</v>
      </c>
      <c r="K41" s="86">
        <v>258</v>
      </c>
      <c r="L41" s="86">
        <v>247</v>
      </c>
      <c r="M41" s="86">
        <v>231</v>
      </c>
      <c r="N41" s="86">
        <v>1023</v>
      </c>
      <c r="O41" s="86">
        <v>1125</v>
      </c>
      <c r="P41" s="86">
        <v>7</v>
      </c>
      <c r="Q41" s="86">
        <v>11</v>
      </c>
      <c r="R41" s="86">
        <v>181</v>
      </c>
      <c r="S41" s="86">
        <v>221</v>
      </c>
      <c r="T41" s="104"/>
      <c r="U41" s="104"/>
      <c r="V41" s="104"/>
      <c r="W41" s="104"/>
    </row>
    <row r="42" spans="1:23" s="75" customFormat="1" ht="18" customHeight="1">
      <c r="A42" s="23" t="s">
        <v>783</v>
      </c>
      <c r="B42" s="85">
        <v>620</v>
      </c>
      <c r="C42" s="85">
        <v>490</v>
      </c>
      <c r="D42" s="85">
        <v>613</v>
      </c>
      <c r="E42" s="85">
        <v>467</v>
      </c>
      <c r="F42" s="85">
        <v>374</v>
      </c>
      <c r="G42" s="85">
        <v>290</v>
      </c>
      <c r="H42" s="85">
        <v>374</v>
      </c>
      <c r="I42" s="85">
        <v>290</v>
      </c>
      <c r="J42" s="86">
        <v>0</v>
      </c>
      <c r="K42" s="86">
        <v>0</v>
      </c>
      <c r="L42" s="86">
        <v>60</v>
      </c>
      <c r="M42" s="86">
        <v>108</v>
      </c>
      <c r="N42" s="86">
        <v>177</v>
      </c>
      <c r="O42" s="86">
        <v>64</v>
      </c>
      <c r="P42" s="86">
        <v>2</v>
      </c>
      <c r="Q42" s="86">
        <v>5</v>
      </c>
      <c r="R42" s="86">
        <v>7</v>
      </c>
      <c r="S42" s="86">
        <v>23</v>
      </c>
      <c r="T42" s="81"/>
      <c r="U42" s="81"/>
      <c r="V42" s="81"/>
      <c r="W42" s="81"/>
    </row>
    <row r="43" spans="1:23" s="84" customFormat="1" ht="18" customHeight="1">
      <c r="A43" s="23" t="s">
        <v>784</v>
      </c>
      <c r="B43" s="85">
        <v>1177</v>
      </c>
      <c r="C43" s="85">
        <v>918</v>
      </c>
      <c r="D43" s="85">
        <v>1107</v>
      </c>
      <c r="E43" s="85">
        <v>831</v>
      </c>
      <c r="F43" s="85">
        <v>830</v>
      </c>
      <c r="G43" s="85">
        <v>701</v>
      </c>
      <c r="H43" s="85">
        <v>826</v>
      </c>
      <c r="I43" s="85">
        <v>699</v>
      </c>
      <c r="J43" s="86">
        <v>4</v>
      </c>
      <c r="K43" s="86">
        <v>2</v>
      </c>
      <c r="L43" s="86">
        <v>223</v>
      </c>
      <c r="M43" s="86">
        <v>93</v>
      </c>
      <c r="N43" s="86">
        <v>46</v>
      </c>
      <c r="O43" s="86">
        <v>21</v>
      </c>
      <c r="P43" s="86">
        <v>8</v>
      </c>
      <c r="Q43" s="86">
        <v>16</v>
      </c>
      <c r="R43" s="86">
        <v>70</v>
      </c>
      <c r="S43" s="86">
        <v>87</v>
      </c>
      <c r="T43" s="194"/>
    </row>
    <row r="44" spans="1:23" s="75" customFormat="1" ht="18" customHeight="1">
      <c r="A44" s="23" t="s">
        <v>786</v>
      </c>
      <c r="B44" s="85">
        <v>1391</v>
      </c>
      <c r="C44" s="85">
        <v>1301</v>
      </c>
      <c r="D44" s="85">
        <v>1370</v>
      </c>
      <c r="E44" s="85">
        <v>1238</v>
      </c>
      <c r="F44" s="85">
        <v>549</v>
      </c>
      <c r="G44" s="85">
        <v>553</v>
      </c>
      <c r="H44" s="85">
        <v>545</v>
      </c>
      <c r="I44" s="85">
        <v>550</v>
      </c>
      <c r="J44" s="86">
        <v>4</v>
      </c>
      <c r="K44" s="86">
        <v>3</v>
      </c>
      <c r="L44" s="86">
        <v>678</v>
      </c>
      <c r="M44" s="86">
        <v>578</v>
      </c>
      <c r="N44" s="86">
        <v>138</v>
      </c>
      <c r="O44" s="86">
        <v>107</v>
      </c>
      <c r="P44" s="86">
        <v>5</v>
      </c>
      <c r="Q44" s="86">
        <v>0</v>
      </c>
      <c r="R44" s="86">
        <v>21</v>
      </c>
      <c r="S44" s="86">
        <v>63</v>
      </c>
      <c r="T44" s="95"/>
    </row>
    <row r="45" spans="1:23" s="84" customFormat="1" ht="18" customHeight="1">
      <c r="A45" s="23" t="s">
        <v>787</v>
      </c>
      <c r="B45" s="85">
        <v>1095</v>
      </c>
      <c r="C45" s="85">
        <v>1088</v>
      </c>
      <c r="D45" s="85">
        <v>1088</v>
      </c>
      <c r="E45" s="85">
        <v>963</v>
      </c>
      <c r="F45" s="85">
        <v>397</v>
      </c>
      <c r="G45" s="85">
        <v>412</v>
      </c>
      <c r="H45" s="85">
        <v>397</v>
      </c>
      <c r="I45" s="85">
        <v>407</v>
      </c>
      <c r="J45" s="86">
        <v>0</v>
      </c>
      <c r="K45" s="86">
        <v>5</v>
      </c>
      <c r="L45" s="86">
        <v>553</v>
      </c>
      <c r="M45" s="86">
        <v>361</v>
      </c>
      <c r="N45" s="86">
        <v>138</v>
      </c>
      <c r="O45" s="86">
        <v>187</v>
      </c>
      <c r="P45" s="86">
        <v>0</v>
      </c>
      <c r="Q45" s="86">
        <v>3</v>
      </c>
      <c r="R45" s="86">
        <v>7</v>
      </c>
      <c r="S45" s="86">
        <v>125</v>
      </c>
      <c r="T45" s="194"/>
    </row>
    <row r="46" spans="1:23" s="84" customFormat="1" ht="18" customHeight="1">
      <c r="A46" s="23" t="s">
        <v>788</v>
      </c>
      <c r="B46" s="85">
        <v>305</v>
      </c>
      <c r="C46" s="85">
        <v>306</v>
      </c>
      <c r="D46" s="85">
        <v>296</v>
      </c>
      <c r="E46" s="85">
        <v>299</v>
      </c>
      <c r="F46" s="85">
        <v>119</v>
      </c>
      <c r="G46" s="85">
        <v>123</v>
      </c>
      <c r="H46" s="85">
        <v>119</v>
      </c>
      <c r="I46" s="85">
        <v>123</v>
      </c>
      <c r="J46" s="86">
        <v>0</v>
      </c>
      <c r="K46" s="86">
        <v>0</v>
      </c>
      <c r="L46" s="86">
        <v>174</v>
      </c>
      <c r="M46" s="86">
        <v>172</v>
      </c>
      <c r="N46" s="86">
        <v>3</v>
      </c>
      <c r="O46" s="86">
        <v>2</v>
      </c>
      <c r="P46" s="86">
        <v>0</v>
      </c>
      <c r="Q46" s="86">
        <v>2</v>
      </c>
      <c r="R46" s="86">
        <v>9</v>
      </c>
      <c r="S46" s="86">
        <v>7</v>
      </c>
      <c r="T46" s="194"/>
    </row>
    <row r="47" spans="1:23" s="84" customFormat="1" ht="18" customHeight="1">
      <c r="A47" s="23" t="s">
        <v>789</v>
      </c>
      <c r="B47" s="85">
        <v>395</v>
      </c>
      <c r="C47" s="85">
        <v>419</v>
      </c>
      <c r="D47" s="85">
        <v>394</v>
      </c>
      <c r="E47" s="85">
        <v>418</v>
      </c>
      <c r="F47" s="85">
        <v>343</v>
      </c>
      <c r="G47" s="85">
        <v>389</v>
      </c>
      <c r="H47" s="85">
        <v>343</v>
      </c>
      <c r="I47" s="85">
        <v>389</v>
      </c>
      <c r="J47" s="86">
        <v>0</v>
      </c>
      <c r="K47" s="86">
        <v>0</v>
      </c>
      <c r="L47" s="86">
        <v>34</v>
      </c>
      <c r="M47" s="86">
        <v>17</v>
      </c>
      <c r="N47" s="86">
        <v>17</v>
      </c>
      <c r="O47" s="86">
        <v>12</v>
      </c>
      <c r="P47" s="86">
        <v>0</v>
      </c>
      <c r="Q47" s="86">
        <v>0</v>
      </c>
      <c r="R47" s="86">
        <v>1</v>
      </c>
      <c r="S47" s="86">
        <v>1</v>
      </c>
      <c r="T47" s="194"/>
    </row>
    <row r="48" spans="1:23" s="84" customFormat="1" ht="18" customHeight="1" thickBot="1">
      <c r="A48" s="248"/>
      <c r="B48" s="248"/>
      <c r="C48" s="248"/>
      <c r="D48" s="248"/>
      <c r="E48" s="248"/>
      <c r="F48" s="248"/>
      <c r="G48" s="248"/>
      <c r="H48" s="248"/>
      <c r="I48" s="248"/>
      <c r="J48" s="248"/>
      <c r="K48" s="248"/>
      <c r="L48" s="248"/>
      <c r="M48" s="248"/>
      <c r="N48" s="248"/>
      <c r="O48" s="248"/>
      <c r="P48" s="248"/>
      <c r="Q48" s="248"/>
      <c r="R48" s="248"/>
      <c r="S48" s="248"/>
      <c r="T48" s="194"/>
    </row>
    <row r="50" spans="1:23" s="84" customFormat="1" ht="15.75" customHeight="1">
      <c r="T50" s="104"/>
      <c r="U50" s="104"/>
      <c r="V50" s="104"/>
      <c r="W50" s="104"/>
    </row>
    <row r="51" spans="1:23" ht="15.75" customHeight="1"/>
    <row r="52" spans="1:23" s="84" customFormat="1" ht="15.75" customHeight="1">
      <c r="T52" s="104"/>
      <c r="U52" s="104"/>
      <c r="V52" s="104"/>
      <c r="W52" s="104"/>
    </row>
    <row r="53" spans="1:23" s="84" customFormat="1" ht="15.75" customHeight="1" thickBot="1">
      <c r="A53" s="206"/>
      <c r="B53" s="96"/>
      <c r="C53" s="252"/>
      <c r="D53" s="96"/>
      <c r="E53" s="252"/>
      <c r="F53" s="252"/>
      <c r="G53" s="252"/>
      <c r="H53" s="252"/>
      <c r="I53" s="252"/>
      <c r="J53" s="252"/>
      <c r="K53" s="252"/>
      <c r="L53" s="252"/>
      <c r="M53" s="252"/>
      <c r="N53" s="252"/>
      <c r="O53" s="252"/>
      <c r="P53" s="252"/>
      <c r="Q53" s="252"/>
      <c r="R53" s="252"/>
      <c r="S53" s="252"/>
      <c r="T53" s="194"/>
    </row>
    <row r="54" spans="1:23" s="84" customFormat="1">
      <c r="A54" s="23"/>
      <c r="B54" s="113"/>
      <c r="C54" s="247"/>
      <c r="D54" s="113"/>
      <c r="E54" s="247"/>
      <c r="F54" s="113"/>
      <c r="G54" s="247"/>
      <c r="H54" s="113"/>
      <c r="I54" s="247"/>
      <c r="J54" s="113"/>
      <c r="K54" s="247"/>
      <c r="L54" s="113"/>
      <c r="M54" s="247"/>
      <c r="N54" s="113"/>
      <c r="O54" s="247"/>
      <c r="P54" s="113"/>
      <c r="Q54" s="247"/>
      <c r="R54" s="113"/>
      <c r="S54" s="247"/>
      <c r="T54" s="194"/>
    </row>
    <row r="55" spans="1:23" s="84" customFormat="1" ht="15" customHeight="1">
      <c r="A55" s="23"/>
      <c r="B55" s="113"/>
      <c r="C55" s="247"/>
      <c r="D55" s="113"/>
      <c r="E55" s="247"/>
      <c r="F55" s="113"/>
      <c r="G55" s="247"/>
      <c r="H55" s="113"/>
      <c r="I55" s="247"/>
      <c r="J55" s="113"/>
      <c r="K55" s="247"/>
      <c r="L55" s="113"/>
      <c r="M55" s="247"/>
      <c r="N55" s="113"/>
      <c r="O55" s="247"/>
      <c r="P55" s="113"/>
      <c r="Q55" s="247"/>
      <c r="R55" s="113"/>
      <c r="S55" s="247"/>
    </row>
    <row r="56" spans="1:23" s="84" customFormat="1" ht="15" customHeight="1">
      <c r="A56" s="23"/>
      <c r="B56" s="113"/>
      <c r="C56" s="247"/>
      <c r="D56" s="113"/>
      <c r="E56" s="247"/>
      <c r="F56" s="113"/>
      <c r="G56" s="247"/>
      <c r="H56" s="113"/>
      <c r="I56" s="247"/>
      <c r="J56" s="113"/>
      <c r="K56" s="247"/>
      <c r="L56" s="113"/>
      <c r="M56" s="247"/>
      <c r="N56" s="113"/>
      <c r="O56" s="247"/>
      <c r="P56" s="113"/>
      <c r="Q56" s="247"/>
      <c r="R56" s="113"/>
      <c r="S56" s="247"/>
    </row>
    <row r="57" spans="1:23" s="84" customFormat="1">
      <c r="A57" s="23"/>
      <c r="B57" s="113"/>
      <c r="C57" s="247"/>
      <c r="D57" s="113"/>
      <c r="E57" s="247"/>
      <c r="F57" s="113"/>
      <c r="G57" s="247"/>
      <c r="H57" s="113"/>
      <c r="I57" s="247"/>
      <c r="J57" s="111"/>
      <c r="K57" s="111"/>
      <c r="L57" s="113"/>
      <c r="M57" s="111"/>
      <c r="N57" s="111"/>
      <c r="O57" s="111"/>
      <c r="P57" s="111"/>
      <c r="Q57" s="111"/>
      <c r="R57" s="113"/>
      <c r="S57" s="247"/>
    </row>
    <row r="58" spans="1:23" s="84" customFormat="1" ht="15" customHeight="1">
      <c r="A58" s="23"/>
      <c r="B58" s="113"/>
      <c r="C58" s="247"/>
      <c r="D58" s="113"/>
      <c r="E58" s="247"/>
      <c r="F58" s="113"/>
      <c r="G58" s="247"/>
      <c r="H58" s="113"/>
      <c r="I58" s="247"/>
      <c r="J58" s="113"/>
      <c r="K58" s="247"/>
      <c r="L58" s="113"/>
      <c r="M58" s="247"/>
      <c r="N58" s="113"/>
      <c r="O58" s="247"/>
      <c r="P58" s="113"/>
      <c r="Q58" s="247"/>
      <c r="R58" s="113"/>
      <c r="S58" s="247"/>
      <c r="T58" s="194"/>
    </row>
    <row r="59" spans="1:23" s="84" customFormat="1" ht="15" customHeight="1">
      <c r="A59" s="23"/>
      <c r="B59" s="113"/>
      <c r="C59" s="247"/>
      <c r="D59" s="113"/>
      <c r="E59" s="247"/>
      <c r="F59" s="113"/>
      <c r="G59" s="247"/>
      <c r="H59" s="113"/>
      <c r="I59" s="247"/>
      <c r="J59" s="113"/>
      <c r="K59" s="247"/>
      <c r="L59" s="113"/>
      <c r="M59" s="247"/>
      <c r="N59" s="111"/>
      <c r="O59" s="111"/>
      <c r="P59" s="111"/>
      <c r="Q59" s="247"/>
      <c r="R59" s="111"/>
      <c r="S59" s="247"/>
      <c r="T59" s="194"/>
    </row>
    <row r="60" spans="1:23" s="84" customFormat="1" ht="15" customHeight="1">
      <c r="A60" s="23"/>
      <c r="B60" s="113"/>
      <c r="C60" s="247"/>
      <c r="D60" s="113"/>
      <c r="E60" s="247"/>
      <c r="F60" s="113"/>
      <c r="G60" s="247"/>
      <c r="H60" s="113"/>
      <c r="I60" s="247"/>
      <c r="J60" s="113"/>
      <c r="K60" s="247"/>
      <c r="L60" s="113"/>
      <c r="M60" s="247"/>
      <c r="N60" s="113"/>
      <c r="O60" s="247"/>
      <c r="P60" s="113"/>
      <c r="Q60" s="247"/>
      <c r="R60" s="113"/>
      <c r="S60" s="247"/>
      <c r="T60" s="194"/>
    </row>
    <row r="61" spans="1:23" s="84" customFormat="1" ht="15" customHeight="1">
      <c r="A61" s="23"/>
      <c r="B61" s="113"/>
      <c r="C61" s="247"/>
      <c r="D61" s="113"/>
      <c r="E61" s="247"/>
      <c r="F61" s="113"/>
      <c r="G61" s="247"/>
      <c r="H61" s="113"/>
      <c r="I61" s="247"/>
      <c r="J61" s="113"/>
      <c r="K61" s="247"/>
      <c r="L61" s="113"/>
      <c r="M61" s="247"/>
      <c r="N61" s="113"/>
      <c r="O61" s="247"/>
      <c r="P61" s="113"/>
      <c r="Q61" s="247"/>
      <c r="R61" s="113"/>
      <c r="S61" s="247"/>
      <c r="T61" s="194"/>
    </row>
    <row r="62" spans="1:23" s="84" customFormat="1" ht="15" customHeight="1">
      <c r="A62" s="23"/>
      <c r="B62" s="113"/>
      <c r="C62" s="247"/>
      <c r="D62" s="113"/>
      <c r="E62" s="247"/>
      <c r="F62" s="113"/>
      <c r="G62" s="247"/>
      <c r="H62" s="113"/>
      <c r="I62" s="247"/>
      <c r="J62" s="113"/>
      <c r="K62" s="247"/>
      <c r="L62" s="113"/>
      <c r="M62" s="247"/>
      <c r="N62" s="113"/>
      <c r="O62" s="247"/>
      <c r="P62" s="113"/>
      <c r="Q62" s="247"/>
      <c r="R62" s="113"/>
      <c r="S62" s="247"/>
      <c r="T62" s="194"/>
    </row>
    <row r="63" spans="1:23" s="84" customFormat="1">
      <c r="A63" s="23"/>
      <c r="B63" s="113"/>
      <c r="C63" s="247"/>
      <c r="D63" s="113"/>
      <c r="E63" s="247"/>
      <c r="F63" s="113"/>
      <c r="G63" s="247"/>
      <c r="H63" s="113"/>
      <c r="I63" s="247"/>
      <c r="J63" s="113"/>
      <c r="K63" s="247"/>
      <c r="L63" s="113"/>
      <c r="M63" s="247"/>
      <c r="N63" s="113"/>
      <c r="O63" s="247"/>
      <c r="P63" s="113"/>
      <c r="Q63" s="247"/>
      <c r="R63" s="113"/>
      <c r="S63" s="247"/>
      <c r="T63" s="194"/>
    </row>
    <row r="64" spans="1:23" s="84" customFormat="1" ht="15" customHeight="1">
      <c r="A64" s="23"/>
      <c r="B64" s="113"/>
      <c r="C64" s="247"/>
      <c r="D64" s="113"/>
      <c r="E64" s="247"/>
      <c r="F64" s="113"/>
      <c r="G64" s="247"/>
      <c r="H64" s="113"/>
      <c r="I64" s="247"/>
      <c r="J64" s="113"/>
      <c r="K64" s="247"/>
      <c r="L64" s="113"/>
      <c r="M64" s="247"/>
      <c r="N64" s="113"/>
      <c r="O64" s="247"/>
      <c r="P64" s="113"/>
      <c r="Q64" s="247"/>
      <c r="R64" s="113"/>
      <c r="S64" s="247"/>
      <c r="T64" s="194"/>
    </row>
    <row r="65" spans="1:20" s="193" customFormat="1" ht="15" customHeight="1">
      <c r="A65" s="23"/>
      <c r="B65" s="113"/>
      <c r="C65" s="247"/>
      <c r="D65" s="113"/>
      <c r="E65" s="247"/>
      <c r="F65" s="113"/>
      <c r="G65" s="247"/>
      <c r="H65" s="113"/>
      <c r="I65" s="247"/>
      <c r="J65" s="113"/>
      <c r="K65" s="247"/>
      <c r="L65" s="113"/>
      <c r="M65" s="247"/>
      <c r="N65" s="113"/>
      <c r="O65" s="247"/>
      <c r="P65" s="113"/>
      <c r="Q65" s="247"/>
      <c r="R65" s="113"/>
      <c r="S65" s="247"/>
      <c r="T65" s="194"/>
    </row>
    <row r="66" spans="1:20" s="84" customFormat="1" ht="15" customHeight="1">
      <c r="A66" s="23"/>
      <c r="B66" s="113"/>
      <c r="C66" s="247"/>
      <c r="D66" s="113"/>
      <c r="E66" s="247"/>
      <c r="F66" s="113"/>
      <c r="G66" s="247"/>
      <c r="H66" s="113"/>
      <c r="I66" s="247"/>
      <c r="J66" s="113"/>
      <c r="K66" s="247"/>
      <c r="L66" s="113"/>
      <c r="M66" s="247"/>
      <c r="N66" s="113"/>
      <c r="O66" s="247"/>
      <c r="P66" s="113"/>
      <c r="Q66" s="247"/>
      <c r="R66" s="113"/>
      <c r="S66" s="247"/>
      <c r="T66" s="194"/>
    </row>
    <row r="67" spans="1:20" s="84" customFormat="1" ht="15" customHeight="1">
      <c r="A67" s="23"/>
      <c r="B67" s="113"/>
      <c r="C67" s="247"/>
      <c r="D67" s="113"/>
      <c r="E67" s="247"/>
      <c r="F67" s="113"/>
      <c r="G67" s="247"/>
      <c r="H67" s="113"/>
      <c r="I67" s="247"/>
      <c r="J67" s="111"/>
      <c r="K67" s="247"/>
      <c r="L67" s="113"/>
      <c r="M67" s="111"/>
      <c r="N67" s="113"/>
      <c r="O67" s="247"/>
      <c r="P67" s="113"/>
      <c r="Q67" s="247"/>
      <c r="R67" s="113"/>
      <c r="S67" s="247"/>
      <c r="T67" s="194"/>
    </row>
    <row r="68" spans="1:20" s="84" customFormat="1" ht="15" customHeight="1">
      <c r="A68" s="23"/>
      <c r="B68" s="113"/>
      <c r="C68" s="247"/>
      <c r="D68" s="113"/>
      <c r="E68" s="247"/>
      <c r="F68" s="113"/>
      <c r="G68" s="247"/>
      <c r="H68" s="113"/>
      <c r="I68" s="247"/>
      <c r="J68" s="113"/>
      <c r="K68" s="247"/>
      <c r="L68" s="113"/>
      <c r="M68" s="247"/>
      <c r="N68" s="113"/>
      <c r="O68" s="247"/>
      <c r="P68" s="113"/>
      <c r="Q68" s="247"/>
      <c r="R68" s="113"/>
      <c r="S68" s="247"/>
      <c r="T68" s="194"/>
    </row>
    <row r="69" spans="1:20" s="84" customFormat="1" ht="15" customHeight="1">
      <c r="A69" s="23"/>
      <c r="B69" s="113"/>
      <c r="C69" s="247"/>
      <c r="D69" s="113"/>
      <c r="E69" s="247"/>
      <c r="F69" s="113"/>
      <c r="G69" s="247"/>
      <c r="H69" s="113"/>
      <c r="I69" s="247"/>
      <c r="J69" s="113"/>
      <c r="K69" s="247"/>
      <c r="L69" s="113"/>
      <c r="M69" s="247"/>
      <c r="N69" s="113"/>
      <c r="O69" s="111"/>
      <c r="P69" s="113"/>
      <c r="Q69" s="247"/>
      <c r="R69" s="113"/>
      <c r="S69" s="247"/>
      <c r="T69" s="194"/>
    </row>
    <row r="70" spans="1:20" s="84" customFormat="1" ht="15" customHeight="1">
      <c r="A70" s="23"/>
      <c r="B70" s="113"/>
      <c r="C70" s="247"/>
      <c r="D70" s="113"/>
      <c r="E70" s="247"/>
      <c r="F70" s="113"/>
      <c r="G70" s="247"/>
      <c r="H70" s="113"/>
      <c r="I70" s="247"/>
      <c r="J70" s="113"/>
      <c r="K70" s="247"/>
      <c r="L70" s="113"/>
      <c r="M70" s="247"/>
      <c r="N70" s="113"/>
      <c r="O70" s="247"/>
      <c r="P70" s="111"/>
      <c r="Q70" s="247"/>
      <c r="R70" s="113"/>
      <c r="S70" s="247"/>
      <c r="T70" s="194"/>
    </row>
    <row r="71" spans="1:20" s="84" customFormat="1" ht="15" customHeight="1">
      <c r="A71" s="23"/>
      <c r="B71" s="113"/>
      <c r="C71" s="247"/>
      <c r="D71" s="113"/>
      <c r="E71" s="247"/>
      <c r="F71" s="113"/>
      <c r="G71" s="247"/>
      <c r="H71" s="113"/>
      <c r="I71" s="247"/>
      <c r="J71" s="113"/>
      <c r="K71" s="247"/>
      <c r="L71" s="113"/>
      <c r="M71" s="247"/>
      <c r="N71" s="113"/>
      <c r="O71" s="247"/>
      <c r="P71" s="113"/>
      <c r="Q71" s="247"/>
      <c r="R71" s="113"/>
      <c r="S71" s="247"/>
      <c r="T71" s="194"/>
    </row>
    <row r="72" spans="1:20" s="84" customFormat="1" ht="15" customHeight="1">
      <c r="A72" s="23"/>
      <c r="B72" s="113"/>
      <c r="C72" s="247"/>
      <c r="D72" s="113"/>
      <c r="E72" s="247"/>
      <c r="F72" s="113"/>
      <c r="G72" s="247"/>
      <c r="H72" s="113"/>
      <c r="I72" s="247"/>
      <c r="J72" s="113"/>
      <c r="K72" s="247"/>
      <c r="L72" s="113"/>
      <c r="M72" s="247"/>
      <c r="N72" s="113"/>
      <c r="O72" s="247"/>
      <c r="P72" s="113"/>
      <c r="Q72" s="247"/>
      <c r="R72" s="113"/>
      <c r="S72" s="247"/>
      <c r="T72" s="194"/>
    </row>
    <row r="73" spans="1:20">
      <c r="A73" s="23"/>
      <c r="B73" s="113"/>
      <c r="C73" s="247"/>
      <c r="D73" s="113"/>
      <c r="E73" s="247"/>
      <c r="F73" s="113"/>
      <c r="G73" s="247"/>
      <c r="H73" s="113"/>
      <c r="I73" s="247"/>
      <c r="J73" s="111"/>
      <c r="K73" s="111"/>
      <c r="L73" s="113"/>
      <c r="M73" s="247"/>
      <c r="N73" s="113"/>
      <c r="O73" s="111"/>
      <c r="P73" s="113"/>
      <c r="Q73" s="247"/>
      <c r="R73" s="113"/>
      <c r="S73" s="247"/>
    </row>
    <row r="74" spans="1:20">
      <c r="A74" s="110"/>
      <c r="B74" s="247"/>
      <c r="C74" s="247"/>
      <c r="D74" s="247"/>
      <c r="E74" s="247"/>
      <c r="F74" s="247"/>
      <c r="G74" s="247"/>
      <c r="H74" s="247"/>
      <c r="I74" s="247"/>
      <c r="J74" s="247"/>
      <c r="K74" s="111"/>
      <c r="L74" s="247"/>
      <c r="M74" s="247"/>
      <c r="N74" s="247"/>
      <c r="O74" s="247"/>
      <c r="P74" s="247"/>
      <c r="Q74" s="111"/>
      <c r="R74" s="247"/>
      <c r="S74" s="111"/>
    </row>
    <row r="75" spans="1:20">
      <c r="A75" s="23"/>
      <c r="B75" s="113"/>
      <c r="C75" s="247"/>
      <c r="D75" s="113"/>
      <c r="E75" s="247"/>
      <c r="F75" s="113"/>
      <c r="G75" s="247"/>
      <c r="H75" s="113"/>
      <c r="I75" s="247"/>
      <c r="J75" s="113"/>
      <c r="K75" s="111"/>
      <c r="L75" s="113"/>
      <c r="M75" s="247"/>
      <c r="N75" s="113"/>
      <c r="O75" s="247"/>
      <c r="P75" s="113"/>
      <c r="Q75" s="247"/>
      <c r="R75" s="113"/>
      <c r="S75" s="247"/>
    </row>
    <row r="76" spans="1:20">
      <c r="A76" s="23"/>
      <c r="B76" s="113"/>
      <c r="C76" s="247"/>
      <c r="D76" s="113"/>
      <c r="E76" s="247"/>
      <c r="F76" s="113"/>
      <c r="G76" s="247"/>
      <c r="H76" s="113"/>
      <c r="I76" s="247"/>
      <c r="J76" s="111"/>
      <c r="K76" s="247"/>
      <c r="L76" s="113"/>
      <c r="M76" s="247"/>
      <c r="N76" s="113"/>
      <c r="O76" s="247"/>
      <c r="P76" s="113"/>
      <c r="Q76" s="111"/>
      <c r="R76" s="113"/>
      <c r="S76" s="247"/>
    </row>
    <row r="77" spans="1:20">
      <c r="A77" s="23"/>
      <c r="B77" s="113"/>
      <c r="C77" s="247"/>
      <c r="D77" s="113"/>
      <c r="E77" s="247"/>
      <c r="F77" s="113"/>
      <c r="G77" s="247"/>
      <c r="H77" s="113"/>
      <c r="I77" s="247"/>
      <c r="J77" s="111"/>
      <c r="K77" s="247"/>
      <c r="L77" s="113"/>
      <c r="M77" s="247"/>
      <c r="N77" s="111"/>
      <c r="O77" s="111"/>
      <c r="P77" s="111"/>
      <c r="Q77" s="111"/>
      <c r="R77" s="111"/>
      <c r="S77" s="247"/>
    </row>
    <row r="78" spans="1:20">
      <c r="A78" s="23"/>
      <c r="B78" s="113"/>
      <c r="C78" s="247"/>
      <c r="D78" s="113"/>
      <c r="E78" s="247"/>
      <c r="F78" s="113"/>
      <c r="G78" s="247"/>
      <c r="H78" s="113"/>
      <c r="I78" s="247"/>
      <c r="J78" s="111"/>
      <c r="K78" s="247"/>
      <c r="L78" s="113"/>
      <c r="M78" s="247"/>
      <c r="N78" s="113"/>
      <c r="O78" s="247"/>
      <c r="P78" s="111"/>
      <c r="Q78" s="111"/>
      <c r="R78" s="111"/>
      <c r="S78" s="111"/>
    </row>
    <row r="79" spans="1:20">
      <c r="A79" s="23"/>
      <c r="B79" s="113"/>
      <c r="C79" s="247"/>
      <c r="D79" s="113"/>
      <c r="E79" s="247"/>
      <c r="F79" s="113"/>
      <c r="G79" s="247"/>
      <c r="H79" s="113"/>
      <c r="I79" s="247"/>
      <c r="J79" s="111"/>
      <c r="K79" s="247"/>
      <c r="L79" s="113"/>
      <c r="M79" s="247"/>
      <c r="N79" s="113"/>
      <c r="O79" s="111"/>
      <c r="P79" s="111"/>
      <c r="Q79" s="111"/>
      <c r="R79" s="111"/>
      <c r="S79" s="247"/>
    </row>
    <row r="80" spans="1:20">
      <c r="A80" s="23"/>
      <c r="B80" s="113"/>
      <c r="C80" s="247"/>
      <c r="D80" s="113"/>
      <c r="E80" s="247"/>
      <c r="F80" s="113"/>
      <c r="G80" s="247"/>
      <c r="H80" s="113"/>
      <c r="I80" s="247"/>
      <c r="J80" s="111"/>
      <c r="K80" s="111"/>
      <c r="L80" s="113"/>
      <c r="M80" s="247"/>
      <c r="N80" s="111"/>
      <c r="O80" s="111"/>
      <c r="P80" s="111"/>
      <c r="Q80" s="111"/>
      <c r="R80" s="113"/>
      <c r="S80" s="111"/>
    </row>
    <row r="81" spans="1:21">
      <c r="A81" s="23"/>
      <c r="B81" s="113"/>
      <c r="C81" s="247"/>
      <c r="D81" s="113"/>
      <c r="E81" s="247"/>
      <c r="F81" s="113"/>
      <c r="G81" s="247"/>
      <c r="H81" s="113"/>
      <c r="I81" s="247"/>
      <c r="J81" s="111"/>
      <c r="K81" s="111"/>
      <c r="L81" s="113"/>
      <c r="M81" s="247"/>
      <c r="N81" s="113"/>
      <c r="O81" s="247"/>
      <c r="P81" s="111"/>
      <c r="Q81" s="247"/>
      <c r="R81" s="113"/>
      <c r="S81" s="111"/>
    </row>
    <row r="82" spans="1:21">
      <c r="A82" s="209"/>
      <c r="B82" s="214"/>
      <c r="C82" s="246"/>
      <c r="D82" s="214"/>
      <c r="E82" s="246"/>
      <c r="F82" s="214"/>
      <c r="G82" s="246"/>
      <c r="H82" s="214"/>
      <c r="I82" s="246"/>
      <c r="J82" s="214"/>
      <c r="K82" s="215"/>
      <c r="L82" s="214"/>
      <c r="M82" s="246"/>
      <c r="N82" s="215"/>
      <c r="O82" s="246"/>
      <c r="P82" s="215"/>
      <c r="Q82" s="246"/>
      <c r="R82" s="214"/>
      <c r="S82" s="246"/>
      <c r="T82" s="98"/>
      <c r="U82" s="98"/>
    </row>
    <row r="83" spans="1:21">
      <c r="A83" s="209"/>
      <c r="B83" s="99"/>
      <c r="C83" s="246"/>
      <c r="D83" s="99"/>
      <c r="E83" s="246"/>
      <c r="F83" s="246"/>
      <c r="G83" s="246"/>
      <c r="H83" s="246"/>
      <c r="I83" s="246"/>
      <c r="J83" s="246"/>
      <c r="K83" s="246"/>
      <c r="L83" s="246"/>
      <c r="M83" s="246"/>
      <c r="N83" s="246"/>
      <c r="O83" s="246"/>
      <c r="P83" s="246"/>
      <c r="Q83" s="246"/>
      <c r="R83" s="246"/>
      <c r="S83" s="246"/>
      <c r="T83" s="98"/>
      <c r="U83" s="98"/>
    </row>
    <row r="84" spans="1:21" ht="15.75">
      <c r="A84" s="249"/>
      <c r="B84" s="99"/>
      <c r="C84" s="246"/>
      <c r="D84" s="99"/>
      <c r="E84" s="246"/>
      <c r="F84" s="246"/>
      <c r="G84" s="246"/>
      <c r="H84" s="246"/>
      <c r="I84" s="246"/>
      <c r="J84" s="246"/>
      <c r="K84" s="246"/>
      <c r="L84" s="246"/>
      <c r="M84" s="246"/>
      <c r="N84" s="246"/>
      <c r="O84" s="246"/>
      <c r="P84" s="246"/>
      <c r="Q84" s="246"/>
      <c r="R84" s="246"/>
      <c r="S84" s="246"/>
      <c r="T84" s="98"/>
      <c r="U84" s="98"/>
    </row>
    <row r="85" spans="1:21">
      <c r="A85" s="209"/>
      <c r="B85" s="214"/>
      <c r="C85" s="246"/>
      <c r="D85" s="214"/>
      <c r="E85" s="246"/>
      <c r="F85" s="214"/>
      <c r="G85" s="246"/>
      <c r="H85" s="214"/>
      <c r="I85" s="246"/>
      <c r="J85" s="214"/>
      <c r="K85" s="246"/>
      <c r="L85" s="214"/>
      <c r="M85" s="246"/>
      <c r="N85" s="214"/>
      <c r="O85" s="246"/>
      <c r="P85" s="214"/>
      <c r="Q85" s="246"/>
      <c r="R85" s="214"/>
      <c r="S85" s="246"/>
      <c r="T85" s="98"/>
      <c r="U85" s="98"/>
    </row>
    <row r="86" spans="1:21">
      <c r="A86" s="209"/>
      <c r="B86" s="214"/>
      <c r="C86" s="246"/>
      <c r="D86" s="214"/>
      <c r="E86" s="246"/>
      <c r="F86" s="214"/>
      <c r="G86" s="246"/>
      <c r="H86" s="214"/>
      <c r="I86" s="246"/>
      <c r="J86" s="214"/>
      <c r="K86" s="246"/>
      <c r="L86" s="214"/>
      <c r="M86" s="246"/>
      <c r="N86" s="214"/>
      <c r="O86" s="246"/>
      <c r="P86" s="214"/>
      <c r="Q86" s="246"/>
      <c r="R86" s="214"/>
      <c r="S86" s="246"/>
      <c r="T86" s="98"/>
      <c r="U86" s="98"/>
    </row>
    <row r="87" spans="1:21">
      <c r="A87" s="209"/>
      <c r="B87" s="214"/>
      <c r="C87" s="246"/>
      <c r="D87" s="214"/>
      <c r="E87" s="246"/>
      <c r="F87" s="214"/>
      <c r="G87" s="246"/>
      <c r="H87" s="214"/>
      <c r="I87" s="246"/>
      <c r="J87" s="214"/>
      <c r="K87" s="246"/>
      <c r="L87" s="214"/>
      <c r="M87" s="246"/>
      <c r="N87" s="214"/>
      <c r="O87" s="246"/>
      <c r="P87" s="214"/>
      <c r="Q87" s="246"/>
      <c r="R87" s="214"/>
      <c r="S87" s="246"/>
      <c r="T87" s="98"/>
      <c r="U87" s="98"/>
    </row>
    <row r="88" spans="1:21">
      <c r="A88" s="209"/>
      <c r="B88" s="214"/>
      <c r="C88" s="246"/>
      <c r="D88" s="214"/>
      <c r="E88" s="246"/>
      <c r="F88" s="214"/>
      <c r="G88" s="246"/>
      <c r="H88" s="214"/>
      <c r="I88" s="246"/>
      <c r="J88" s="214"/>
      <c r="K88" s="246"/>
      <c r="L88" s="214"/>
      <c r="M88" s="246"/>
      <c r="N88" s="214"/>
      <c r="O88" s="246"/>
      <c r="P88" s="214"/>
      <c r="Q88" s="246"/>
      <c r="R88" s="214"/>
      <c r="S88" s="246"/>
      <c r="T88" s="98"/>
      <c r="U88" s="98"/>
    </row>
    <row r="89" spans="1:21">
      <c r="A89" s="209"/>
      <c r="B89" s="214"/>
      <c r="C89" s="246"/>
      <c r="D89" s="214"/>
      <c r="E89" s="246"/>
      <c r="F89" s="214"/>
      <c r="G89" s="246"/>
      <c r="H89" s="214"/>
      <c r="I89" s="246"/>
      <c r="J89" s="214"/>
      <c r="K89" s="246"/>
      <c r="L89" s="214"/>
      <c r="M89" s="246"/>
      <c r="N89" s="214"/>
      <c r="O89" s="246"/>
      <c r="P89" s="214"/>
      <c r="Q89" s="246"/>
      <c r="R89" s="214"/>
      <c r="S89" s="246"/>
      <c r="T89" s="98"/>
      <c r="U89" s="98"/>
    </row>
    <row r="90" spans="1:21">
      <c r="A90" s="98"/>
      <c r="B90" s="98"/>
      <c r="C90" s="98"/>
      <c r="D90" s="98"/>
      <c r="E90" s="98"/>
      <c r="F90" s="98"/>
      <c r="G90" s="98"/>
      <c r="H90" s="98"/>
      <c r="I90" s="98"/>
      <c r="J90" s="98"/>
      <c r="K90" s="98"/>
      <c r="L90" s="98"/>
      <c r="M90" s="98"/>
      <c r="N90" s="98"/>
      <c r="O90" s="98"/>
      <c r="P90" s="98"/>
      <c r="Q90" s="98"/>
      <c r="R90" s="98"/>
      <c r="S90" s="98"/>
      <c r="T90" s="98"/>
      <c r="U90" s="98"/>
    </row>
    <row r="91" spans="1:21">
      <c r="A91" s="209"/>
      <c r="B91" s="99"/>
      <c r="C91" s="99"/>
      <c r="D91" s="99"/>
      <c r="E91" s="99"/>
      <c r="F91" s="99"/>
      <c r="G91" s="99"/>
      <c r="H91" s="99"/>
      <c r="I91" s="99"/>
      <c r="J91" s="99"/>
      <c r="K91" s="98"/>
      <c r="L91" s="98"/>
      <c r="M91" s="98"/>
      <c r="N91" s="98"/>
      <c r="O91" s="98"/>
      <c r="P91" s="98"/>
      <c r="Q91" s="98"/>
      <c r="R91" s="98"/>
      <c r="S91" s="98"/>
      <c r="T91" s="98"/>
      <c r="U91" s="98"/>
    </row>
    <row r="92" spans="1:21">
      <c r="A92" s="209"/>
      <c r="B92" s="98"/>
      <c r="C92" s="98"/>
      <c r="D92" s="98"/>
      <c r="E92" s="98"/>
      <c r="F92" s="98"/>
      <c r="G92" s="98"/>
      <c r="H92" s="98"/>
      <c r="I92" s="98"/>
      <c r="J92" s="98"/>
      <c r="K92" s="98"/>
      <c r="L92" s="98"/>
      <c r="M92" s="98"/>
      <c r="N92" s="98"/>
      <c r="O92" s="98"/>
      <c r="P92" s="98"/>
      <c r="Q92" s="98"/>
      <c r="R92" s="98"/>
      <c r="S92" s="98"/>
      <c r="T92" s="98"/>
      <c r="U92" s="98"/>
    </row>
    <row r="93" spans="1:21">
      <c r="A93" s="209"/>
      <c r="B93" s="98"/>
      <c r="C93" s="98"/>
      <c r="D93" s="98"/>
      <c r="E93" s="98"/>
      <c r="F93" s="98"/>
      <c r="G93" s="98"/>
      <c r="H93" s="98"/>
      <c r="I93" s="98"/>
      <c r="J93" s="98"/>
      <c r="K93" s="98"/>
      <c r="L93" s="98"/>
      <c r="M93" s="98"/>
      <c r="N93" s="98"/>
      <c r="O93" s="98"/>
      <c r="P93" s="98"/>
      <c r="Q93" s="98"/>
      <c r="R93" s="98"/>
      <c r="S93" s="98"/>
      <c r="T93" s="98"/>
      <c r="U93" s="98"/>
    </row>
    <row r="94" spans="1:21">
      <c r="A94" s="209"/>
      <c r="B94" s="98"/>
      <c r="C94" s="98"/>
      <c r="D94" s="98"/>
      <c r="E94" s="98"/>
      <c r="F94" s="98"/>
      <c r="G94" s="98"/>
      <c r="H94" s="98"/>
      <c r="I94" s="98"/>
      <c r="J94" s="98"/>
      <c r="K94" s="98"/>
      <c r="L94" s="98"/>
      <c r="M94" s="98"/>
      <c r="N94" s="98"/>
      <c r="O94" s="98"/>
      <c r="P94" s="98"/>
      <c r="Q94" s="98"/>
      <c r="R94" s="98"/>
      <c r="S94" s="98"/>
      <c r="T94" s="98"/>
      <c r="U94" s="98"/>
    </row>
    <row r="95" spans="1:21">
      <c r="A95" s="209"/>
      <c r="B95" s="98"/>
      <c r="C95" s="98"/>
      <c r="D95" s="98"/>
      <c r="E95" s="98"/>
      <c r="F95" s="98"/>
      <c r="G95" s="98"/>
      <c r="H95" s="98"/>
      <c r="I95" s="98"/>
      <c r="J95" s="98"/>
      <c r="K95" s="98"/>
      <c r="L95" s="98"/>
      <c r="M95" s="98"/>
      <c r="N95" s="98"/>
      <c r="O95" s="98"/>
      <c r="P95" s="98"/>
      <c r="Q95" s="98"/>
      <c r="R95" s="98"/>
      <c r="S95" s="98"/>
      <c r="T95" s="98"/>
      <c r="U95" s="98"/>
    </row>
    <row r="96" spans="1:21">
      <c r="A96" s="209"/>
      <c r="B96" s="98"/>
      <c r="C96" s="98"/>
      <c r="D96" s="98"/>
      <c r="E96" s="98"/>
      <c r="F96" s="98"/>
      <c r="G96" s="98"/>
      <c r="H96" s="98"/>
      <c r="I96" s="98"/>
      <c r="J96" s="98"/>
      <c r="K96" s="98"/>
      <c r="L96" s="98"/>
      <c r="M96" s="98"/>
      <c r="N96" s="98"/>
      <c r="O96" s="98"/>
      <c r="P96" s="98"/>
      <c r="Q96" s="98"/>
      <c r="R96" s="98"/>
      <c r="S96" s="98"/>
      <c r="T96" s="98"/>
      <c r="U96" s="98"/>
    </row>
    <row r="97" spans="1:21">
      <c r="A97" s="209"/>
      <c r="B97" s="98"/>
      <c r="C97" s="98"/>
      <c r="D97" s="98"/>
      <c r="E97" s="98"/>
      <c r="F97" s="98"/>
      <c r="G97" s="98"/>
      <c r="H97" s="98"/>
      <c r="I97" s="98"/>
      <c r="J97" s="98"/>
      <c r="K97" s="98"/>
      <c r="L97" s="98"/>
      <c r="M97" s="98"/>
      <c r="N97" s="98"/>
      <c r="O97" s="98"/>
      <c r="P97" s="98"/>
      <c r="Q97" s="98"/>
      <c r="R97" s="98"/>
      <c r="S97" s="98"/>
      <c r="T97" s="98"/>
      <c r="U97" s="98"/>
    </row>
    <row r="98" spans="1:21">
      <c r="A98" s="209"/>
      <c r="B98" s="98"/>
      <c r="C98" s="98"/>
      <c r="D98" s="98"/>
      <c r="E98" s="98"/>
      <c r="F98" s="98"/>
      <c r="G98" s="98"/>
      <c r="H98" s="98"/>
      <c r="I98" s="98"/>
      <c r="J98" s="98"/>
      <c r="K98" s="98"/>
      <c r="L98" s="98"/>
      <c r="M98" s="98"/>
      <c r="N98" s="98"/>
      <c r="O98" s="98"/>
      <c r="P98" s="98"/>
      <c r="Q98" s="98"/>
      <c r="R98" s="98"/>
      <c r="S98" s="98"/>
      <c r="T98" s="98"/>
      <c r="U98" s="98"/>
    </row>
    <row r="99" spans="1:21">
      <c r="A99" s="209"/>
      <c r="B99" s="98"/>
      <c r="C99" s="98"/>
      <c r="D99" s="98"/>
      <c r="E99" s="98"/>
      <c r="F99" s="98"/>
      <c r="G99" s="98"/>
      <c r="H99" s="98"/>
      <c r="I99" s="98"/>
      <c r="J99" s="98"/>
      <c r="K99" s="98"/>
      <c r="L99" s="98"/>
      <c r="M99" s="98"/>
      <c r="N99" s="98"/>
      <c r="O99" s="98"/>
      <c r="P99" s="98"/>
      <c r="Q99" s="98"/>
      <c r="R99" s="98"/>
      <c r="S99" s="98"/>
      <c r="T99" s="98"/>
      <c r="U99" s="98"/>
    </row>
    <row r="100" spans="1:21">
      <c r="A100" s="209"/>
      <c r="B100" s="98"/>
      <c r="C100" s="98"/>
      <c r="D100" s="98"/>
      <c r="E100" s="98"/>
      <c r="F100" s="98"/>
      <c r="G100" s="98"/>
      <c r="H100" s="98"/>
      <c r="I100" s="98"/>
      <c r="J100" s="98"/>
      <c r="K100" s="98"/>
      <c r="L100" s="98"/>
      <c r="M100" s="98"/>
      <c r="N100" s="98"/>
      <c r="O100" s="98"/>
      <c r="P100" s="98"/>
      <c r="Q100" s="98"/>
      <c r="R100" s="98"/>
      <c r="S100" s="98"/>
      <c r="T100" s="98"/>
      <c r="U100" s="98"/>
    </row>
    <row r="101" spans="1:21">
      <c r="A101" s="209"/>
      <c r="B101" s="98"/>
      <c r="C101" s="98"/>
      <c r="D101" s="98"/>
      <c r="E101" s="98"/>
      <c r="F101" s="98"/>
      <c r="G101" s="98"/>
      <c r="H101" s="98"/>
      <c r="I101" s="98"/>
      <c r="J101" s="98"/>
      <c r="K101" s="98"/>
      <c r="L101" s="98"/>
      <c r="M101" s="98"/>
      <c r="N101" s="98"/>
      <c r="O101" s="98"/>
      <c r="P101" s="98"/>
      <c r="Q101" s="98"/>
      <c r="R101" s="98"/>
      <c r="S101" s="98"/>
      <c r="T101" s="98"/>
      <c r="U101" s="98"/>
    </row>
    <row r="102" spans="1:21">
      <c r="A102" s="209"/>
      <c r="B102" s="98"/>
      <c r="C102" s="98"/>
      <c r="D102" s="98"/>
      <c r="E102" s="98"/>
      <c r="F102" s="98"/>
      <c r="G102" s="98"/>
      <c r="H102" s="98"/>
      <c r="I102" s="98"/>
      <c r="J102" s="98"/>
      <c r="K102" s="98"/>
      <c r="L102" s="98"/>
      <c r="M102" s="98"/>
      <c r="N102" s="98"/>
      <c r="O102" s="98"/>
      <c r="P102" s="98"/>
      <c r="Q102" s="98"/>
      <c r="R102" s="98"/>
      <c r="S102" s="98"/>
      <c r="T102" s="98"/>
      <c r="U102" s="98"/>
    </row>
    <row r="103" spans="1:21">
      <c r="A103" s="209"/>
      <c r="B103" s="98"/>
      <c r="C103" s="98"/>
      <c r="D103" s="98"/>
      <c r="E103" s="98"/>
      <c r="F103" s="98"/>
      <c r="G103" s="98"/>
      <c r="H103" s="98"/>
      <c r="I103" s="98"/>
      <c r="J103" s="98"/>
      <c r="K103" s="98"/>
      <c r="L103" s="98"/>
      <c r="M103" s="98"/>
      <c r="N103" s="98"/>
      <c r="O103" s="98"/>
      <c r="P103" s="98"/>
      <c r="Q103" s="98"/>
      <c r="R103" s="98"/>
      <c r="S103" s="98"/>
      <c r="T103" s="98"/>
      <c r="U103" s="98"/>
    </row>
    <row r="104" spans="1:21">
      <c r="A104" s="209"/>
      <c r="B104" s="98"/>
      <c r="C104" s="98"/>
      <c r="D104" s="98"/>
      <c r="E104" s="98"/>
      <c r="F104" s="98"/>
      <c r="G104" s="98"/>
      <c r="H104" s="98"/>
      <c r="I104" s="98"/>
      <c r="J104" s="98"/>
      <c r="K104" s="98"/>
      <c r="L104" s="98"/>
      <c r="M104" s="98"/>
      <c r="N104" s="98"/>
      <c r="O104" s="98"/>
      <c r="P104" s="98"/>
      <c r="Q104" s="98"/>
      <c r="R104" s="98"/>
      <c r="S104" s="98"/>
      <c r="T104" s="98"/>
      <c r="U104" s="98"/>
    </row>
    <row r="105" spans="1:21">
      <c r="A105" s="209"/>
      <c r="B105" s="98"/>
      <c r="C105" s="98"/>
      <c r="D105" s="98"/>
      <c r="E105" s="98"/>
      <c r="F105" s="98"/>
      <c r="G105" s="98"/>
      <c r="H105" s="98"/>
      <c r="I105" s="98"/>
      <c r="J105" s="98"/>
      <c r="K105" s="98"/>
      <c r="L105" s="98"/>
      <c r="M105" s="98"/>
      <c r="N105" s="98"/>
      <c r="O105" s="98"/>
      <c r="P105" s="98"/>
      <c r="Q105" s="98"/>
      <c r="R105" s="98"/>
      <c r="S105" s="98"/>
      <c r="T105" s="98"/>
      <c r="U105" s="98"/>
    </row>
    <row r="106" spans="1:21">
      <c r="A106" s="209"/>
      <c r="B106" s="98"/>
      <c r="C106" s="98"/>
      <c r="D106" s="98"/>
      <c r="E106" s="98"/>
      <c r="F106" s="98"/>
      <c r="G106" s="98"/>
      <c r="H106" s="98"/>
      <c r="I106" s="98"/>
      <c r="J106" s="98"/>
      <c r="K106" s="98"/>
      <c r="L106" s="98"/>
      <c r="M106" s="98"/>
      <c r="N106" s="98"/>
      <c r="O106" s="98"/>
      <c r="P106" s="98"/>
      <c r="Q106" s="98"/>
      <c r="R106" s="98"/>
      <c r="S106" s="98"/>
      <c r="T106" s="98"/>
      <c r="U106" s="98"/>
    </row>
    <row r="107" spans="1:21">
      <c r="A107" s="209"/>
      <c r="B107" s="98"/>
      <c r="C107" s="98"/>
      <c r="D107" s="98"/>
      <c r="E107" s="98"/>
      <c r="F107" s="98"/>
      <c r="G107" s="98"/>
      <c r="H107" s="98"/>
      <c r="I107" s="98"/>
      <c r="J107" s="98"/>
      <c r="K107" s="98"/>
      <c r="L107" s="98"/>
      <c r="M107" s="98"/>
      <c r="N107" s="98"/>
      <c r="O107" s="98"/>
      <c r="P107" s="98"/>
      <c r="Q107" s="98"/>
      <c r="R107" s="98"/>
      <c r="S107" s="98"/>
      <c r="T107" s="98"/>
      <c r="U107" s="98"/>
    </row>
    <row r="108" spans="1:21">
      <c r="A108" s="209"/>
      <c r="B108" s="98"/>
      <c r="C108" s="98"/>
      <c r="D108" s="98"/>
      <c r="E108" s="98"/>
      <c r="F108" s="98"/>
      <c r="G108" s="98"/>
      <c r="H108" s="98"/>
      <c r="I108" s="98"/>
      <c r="J108" s="98"/>
      <c r="K108" s="98"/>
      <c r="L108" s="98"/>
      <c r="M108" s="98"/>
      <c r="N108" s="98"/>
      <c r="O108" s="98"/>
      <c r="P108" s="98"/>
      <c r="Q108" s="98"/>
      <c r="R108" s="98"/>
      <c r="S108" s="98"/>
      <c r="T108" s="98"/>
      <c r="U108" s="98"/>
    </row>
    <row r="109" spans="1:21">
      <c r="A109" s="209"/>
      <c r="B109" s="98"/>
      <c r="C109" s="98"/>
      <c r="D109" s="98"/>
      <c r="E109" s="98"/>
      <c r="F109" s="98"/>
      <c r="G109" s="98"/>
      <c r="H109" s="98"/>
      <c r="I109" s="98"/>
      <c r="J109" s="98"/>
      <c r="K109" s="98"/>
      <c r="L109" s="98"/>
      <c r="M109" s="98"/>
      <c r="N109" s="98"/>
      <c r="O109" s="98"/>
      <c r="P109" s="98"/>
      <c r="Q109" s="98"/>
      <c r="R109" s="98"/>
      <c r="S109" s="98"/>
      <c r="T109" s="98"/>
      <c r="U109" s="98"/>
    </row>
    <row r="110" spans="1:21">
      <c r="A110" s="209"/>
      <c r="B110" s="98"/>
      <c r="C110" s="98"/>
      <c r="D110" s="98"/>
      <c r="E110" s="98"/>
      <c r="F110" s="98"/>
      <c r="G110" s="98"/>
      <c r="H110" s="98"/>
      <c r="I110" s="98"/>
      <c r="J110" s="98"/>
      <c r="K110" s="98"/>
      <c r="L110" s="98"/>
      <c r="M110" s="98"/>
      <c r="N110" s="98"/>
      <c r="O110" s="98"/>
      <c r="P110" s="98"/>
      <c r="Q110" s="98"/>
      <c r="R110" s="98"/>
      <c r="S110" s="98"/>
      <c r="T110" s="98"/>
      <c r="U110" s="98"/>
    </row>
    <row r="111" spans="1:21">
      <c r="A111" s="23"/>
    </row>
    <row r="112" spans="1:21">
      <c r="A112" s="23"/>
    </row>
    <row r="113" spans="1:1">
      <c r="A113" s="23"/>
    </row>
    <row r="114" spans="1:1">
      <c r="A114" s="23"/>
    </row>
    <row r="115" spans="1:1">
      <c r="A115" s="23"/>
    </row>
    <row r="116" spans="1:1">
      <c r="A116" s="23"/>
    </row>
    <row r="117" spans="1:1">
      <c r="A117" s="23"/>
    </row>
    <row r="118" spans="1:1">
      <c r="A118" s="23"/>
    </row>
    <row r="119" spans="1:1">
      <c r="A119" s="23"/>
    </row>
    <row r="120" spans="1:1">
      <c r="A120" s="23"/>
    </row>
    <row r="121" spans="1:1">
      <c r="A121" s="23"/>
    </row>
    <row r="122" spans="1:1">
      <c r="A122" s="23"/>
    </row>
    <row r="123" spans="1:1">
      <c r="A123" s="23"/>
    </row>
    <row r="124" spans="1:1">
      <c r="A124" s="23"/>
    </row>
    <row r="125" spans="1:1">
      <c r="A125" s="23"/>
    </row>
    <row r="126" spans="1:1">
      <c r="A126" s="23"/>
    </row>
    <row r="127" spans="1:1">
      <c r="A127" s="23"/>
    </row>
    <row r="128" spans="1:1">
      <c r="A128" s="23"/>
    </row>
    <row r="129" spans="1:1">
      <c r="A129" s="23"/>
    </row>
    <row r="130" spans="1:1">
      <c r="A130" s="23"/>
    </row>
    <row r="131" spans="1:1">
      <c r="A131" s="23"/>
    </row>
    <row r="132" spans="1:1">
      <c r="A132" s="23"/>
    </row>
    <row r="133" spans="1:1">
      <c r="A133" s="23"/>
    </row>
    <row r="134" spans="1:1">
      <c r="A134" s="23"/>
    </row>
    <row r="135" spans="1:1">
      <c r="A135" s="23"/>
    </row>
    <row r="136" spans="1:1">
      <c r="A136" s="23"/>
    </row>
    <row r="137" spans="1:1">
      <c r="A137" s="23"/>
    </row>
    <row r="138" spans="1:1">
      <c r="A138" s="23"/>
    </row>
    <row r="139" spans="1:1">
      <c r="A139" s="23"/>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67F21-7D4E-406B-BE7D-547F9F82D902}">
  <sheetPr>
    <pageSetUpPr fitToPage="1"/>
  </sheetPr>
  <dimension ref="A1:W149"/>
  <sheetViews>
    <sheetView view="pageBreakPreview" topLeftCell="A4" zoomScale="80" zoomScaleNormal="100" zoomScaleSheetLayoutView="80" workbookViewId="0">
      <selection activeCell="N34" sqref="N34"/>
    </sheetView>
  </sheetViews>
  <sheetFormatPr defaultColWidth="9.140625" defaultRowHeight="15" customHeight="1"/>
  <cols>
    <col min="1" max="1" width="36.28515625" style="105" customWidth="1"/>
    <col min="2" max="19" width="11.42578125" style="105" customWidth="1"/>
    <col min="20" max="16384" width="9.140625" style="105"/>
  </cols>
  <sheetData>
    <row r="1" spans="1:23" ht="17.25" customHeight="1">
      <c r="A1" s="1" t="s">
        <v>1938</v>
      </c>
      <c r="B1" s="1"/>
      <c r="C1" s="1"/>
      <c r="D1" s="1"/>
      <c r="E1" s="1"/>
      <c r="F1" s="1"/>
      <c r="G1" s="1"/>
      <c r="H1" s="1"/>
      <c r="I1" s="1"/>
      <c r="J1" s="1"/>
      <c r="K1" s="1"/>
      <c r="L1" s="1"/>
      <c r="M1" s="1"/>
      <c r="N1" s="1"/>
      <c r="O1" s="1"/>
      <c r="P1" s="245"/>
      <c r="Q1" s="66"/>
      <c r="R1" s="66"/>
      <c r="S1" s="66"/>
    </row>
    <row r="2" spans="1:23" ht="17.25" customHeight="1">
      <c r="A2" s="2" t="s">
        <v>1939</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ht="18" customHeight="1">
      <c r="A9" s="20" t="s">
        <v>785</v>
      </c>
      <c r="B9" s="73"/>
      <c r="C9" s="73"/>
      <c r="D9" s="73"/>
      <c r="E9" s="73"/>
      <c r="F9" s="73"/>
      <c r="G9" s="73"/>
      <c r="H9" s="73"/>
      <c r="I9" s="73"/>
      <c r="J9" s="73"/>
      <c r="K9" s="73"/>
      <c r="L9" s="73"/>
      <c r="M9" s="73"/>
      <c r="N9" s="73"/>
      <c r="O9" s="73"/>
      <c r="P9" s="73"/>
      <c r="Q9" s="73"/>
      <c r="R9" s="73"/>
      <c r="S9" s="73"/>
    </row>
    <row r="10" spans="1:23" ht="18" customHeight="1">
      <c r="A10" s="23" t="s">
        <v>790</v>
      </c>
      <c r="B10" s="85">
        <v>528</v>
      </c>
      <c r="C10" s="85">
        <v>271</v>
      </c>
      <c r="D10" s="85">
        <v>209</v>
      </c>
      <c r="E10" s="85">
        <v>148</v>
      </c>
      <c r="F10" s="85">
        <v>532</v>
      </c>
      <c r="G10" s="85">
        <v>271</v>
      </c>
      <c r="H10" s="85">
        <v>206</v>
      </c>
      <c r="I10" s="85">
        <v>146</v>
      </c>
      <c r="J10" s="86">
        <v>3</v>
      </c>
      <c r="K10" s="86">
        <v>2</v>
      </c>
      <c r="L10" s="86">
        <v>241</v>
      </c>
      <c r="M10" s="86">
        <v>97</v>
      </c>
      <c r="N10" s="86">
        <v>75</v>
      </c>
      <c r="O10" s="86">
        <v>26</v>
      </c>
      <c r="P10" s="86">
        <v>3</v>
      </c>
      <c r="Q10" s="86">
        <v>0</v>
      </c>
      <c r="R10" s="86">
        <v>4</v>
      </c>
      <c r="S10" s="86">
        <v>0</v>
      </c>
    </row>
    <row r="11" spans="1:23" s="84" customFormat="1" ht="18" customHeight="1">
      <c r="A11" s="105"/>
      <c r="B11" s="85"/>
      <c r="C11" s="85"/>
      <c r="D11" s="85"/>
      <c r="E11" s="85"/>
      <c r="F11" s="85"/>
      <c r="G11" s="85"/>
      <c r="H11" s="85"/>
      <c r="I11" s="85"/>
      <c r="J11" s="86"/>
      <c r="K11" s="86"/>
      <c r="L11" s="86"/>
      <c r="M11" s="86"/>
      <c r="N11" s="86"/>
      <c r="O11" s="86"/>
      <c r="P11" s="86"/>
      <c r="Q11" s="86"/>
      <c r="R11" s="86"/>
      <c r="S11" s="86"/>
      <c r="T11" s="104"/>
      <c r="U11" s="104"/>
      <c r="V11" s="104"/>
      <c r="W11" s="104"/>
    </row>
    <row r="12" spans="1:23" s="84" customFormat="1" ht="18" customHeight="1">
      <c r="A12" s="20" t="s">
        <v>791</v>
      </c>
      <c r="B12" s="85"/>
      <c r="C12" s="85"/>
      <c r="D12" s="85"/>
      <c r="E12" s="85"/>
      <c r="F12" s="85"/>
      <c r="G12" s="85"/>
      <c r="H12" s="85"/>
      <c r="I12" s="85"/>
      <c r="J12" s="86"/>
      <c r="K12" s="86"/>
      <c r="L12" s="86"/>
      <c r="M12" s="86"/>
      <c r="N12" s="86"/>
      <c r="O12" s="86"/>
      <c r="P12" s="86"/>
      <c r="Q12" s="86"/>
      <c r="R12" s="86"/>
      <c r="S12" s="86"/>
      <c r="T12" s="104"/>
      <c r="U12" s="104"/>
      <c r="V12" s="104"/>
      <c r="W12" s="104"/>
    </row>
    <row r="13" spans="1:23" s="84" customFormat="1" ht="18" customHeight="1">
      <c r="A13" s="23" t="s">
        <v>792</v>
      </c>
      <c r="B13" s="85">
        <v>13157</v>
      </c>
      <c r="C13" s="85">
        <v>21452</v>
      </c>
      <c r="D13" s="85">
        <v>12866</v>
      </c>
      <c r="E13" s="85">
        <v>19932</v>
      </c>
      <c r="F13" s="85">
        <v>8339</v>
      </c>
      <c r="G13" s="85">
        <v>14705</v>
      </c>
      <c r="H13" s="85">
        <v>8280</v>
      </c>
      <c r="I13" s="85">
        <v>14649</v>
      </c>
      <c r="J13" s="86">
        <v>59</v>
      </c>
      <c r="K13" s="86">
        <v>56</v>
      </c>
      <c r="L13" s="86">
        <v>2104</v>
      </c>
      <c r="M13" s="86">
        <v>3124</v>
      </c>
      <c r="N13" s="86">
        <v>2400</v>
      </c>
      <c r="O13" s="86">
        <v>2026</v>
      </c>
      <c r="P13" s="86">
        <v>23</v>
      </c>
      <c r="Q13" s="86">
        <v>77</v>
      </c>
      <c r="R13" s="86">
        <v>291</v>
      </c>
      <c r="S13" s="86">
        <v>1520</v>
      </c>
      <c r="T13" s="104"/>
      <c r="U13" s="104"/>
      <c r="V13" s="104"/>
      <c r="W13" s="104"/>
    </row>
    <row r="14" spans="1:23" s="84" customFormat="1" ht="18" customHeight="1">
      <c r="A14" s="23" t="s">
        <v>793</v>
      </c>
      <c r="B14" s="85">
        <v>3639</v>
      </c>
      <c r="C14" s="85">
        <v>2520</v>
      </c>
      <c r="D14" s="85">
        <v>3558</v>
      </c>
      <c r="E14" s="85">
        <v>2500</v>
      </c>
      <c r="F14" s="85">
        <v>1802</v>
      </c>
      <c r="G14" s="85">
        <v>1482</v>
      </c>
      <c r="H14" s="85">
        <v>1687</v>
      </c>
      <c r="I14" s="85">
        <v>1358</v>
      </c>
      <c r="J14" s="86">
        <v>115</v>
      </c>
      <c r="K14" s="86">
        <v>124</v>
      </c>
      <c r="L14" s="86">
        <v>961</v>
      </c>
      <c r="M14" s="86">
        <v>514</v>
      </c>
      <c r="N14" s="86">
        <v>785</v>
      </c>
      <c r="O14" s="86">
        <v>502</v>
      </c>
      <c r="P14" s="86">
        <v>10</v>
      </c>
      <c r="Q14" s="86">
        <v>2</v>
      </c>
      <c r="R14" s="86">
        <v>81</v>
      </c>
      <c r="S14" s="86">
        <v>20</v>
      </c>
      <c r="T14" s="104"/>
      <c r="U14" s="104"/>
      <c r="V14" s="104"/>
      <c r="W14" s="104"/>
    </row>
    <row r="15" spans="1:23" s="84" customFormat="1" ht="18" customHeight="1">
      <c r="A15" s="23" t="s">
        <v>794</v>
      </c>
      <c r="B15" s="85">
        <v>1801</v>
      </c>
      <c r="C15" s="85">
        <v>1761</v>
      </c>
      <c r="D15" s="85">
        <v>1765</v>
      </c>
      <c r="E15" s="85">
        <v>1322</v>
      </c>
      <c r="F15" s="85">
        <v>1577</v>
      </c>
      <c r="G15" s="85">
        <v>1215</v>
      </c>
      <c r="H15" s="85">
        <v>1530</v>
      </c>
      <c r="I15" s="85">
        <v>1214</v>
      </c>
      <c r="J15" s="86">
        <v>47</v>
      </c>
      <c r="K15" s="86">
        <v>1</v>
      </c>
      <c r="L15" s="86">
        <v>121</v>
      </c>
      <c r="M15" s="86">
        <v>55</v>
      </c>
      <c r="N15" s="86">
        <v>65</v>
      </c>
      <c r="O15" s="86">
        <v>44</v>
      </c>
      <c r="P15" s="86">
        <v>2</v>
      </c>
      <c r="Q15" s="86">
        <v>8</v>
      </c>
      <c r="R15" s="86">
        <v>36</v>
      </c>
      <c r="S15" s="86">
        <v>439</v>
      </c>
      <c r="T15" s="104"/>
      <c r="U15" s="104"/>
      <c r="V15" s="104"/>
      <c r="W15" s="104"/>
    </row>
    <row r="16" spans="1:23" s="84" customFormat="1" ht="18" customHeight="1">
      <c r="A16" s="23" t="s">
        <v>795</v>
      </c>
      <c r="B16" s="85">
        <v>4545</v>
      </c>
      <c r="C16" s="85">
        <v>3421</v>
      </c>
      <c r="D16" s="85">
        <v>4403</v>
      </c>
      <c r="E16" s="85">
        <v>2639</v>
      </c>
      <c r="F16" s="85">
        <v>2469</v>
      </c>
      <c r="G16" s="85">
        <v>1769</v>
      </c>
      <c r="H16" s="85">
        <v>2318</v>
      </c>
      <c r="I16" s="85">
        <v>1647</v>
      </c>
      <c r="J16" s="86">
        <v>151</v>
      </c>
      <c r="K16" s="86">
        <v>122</v>
      </c>
      <c r="L16" s="86">
        <v>1150</v>
      </c>
      <c r="M16" s="86">
        <v>482</v>
      </c>
      <c r="N16" s="86">
        <v>774</v>
      </c>
      <c r="O16" s="86">
        <v>359</v>
      </c>
      <c r="P16" s="86">
        <v>10</v>
      </c>
      <c r="Q16" s="86">
        <v>29</v>
      </c>
      <c r="R16" s="86">
        <v>142</v>
      </c>
      <c r="S16" s="86">
        <v>782</v>
      </c>
      <c r="T16" s="104"/>
      <c r="U16" s="104"/>
      <c r="V16" s="104"/>
      <c r="W16" s="104"/>
    </row>
    <row r="17" spans="1:23" s="84" customFormat="1" ht="18" customHeight="1">
      <c r="A17" s="23" t="s">
        <v>796</v>
      </c>
      <c r="B17" s="85">
        <v>4030</v>
      </c>
      <c r="C17" s="85">
        <v>3812</v>
      </c>
      <c r="D17" s="85">
        <v>3745</v>
      </c>
      <c r="E17" s="85">
        <v>3585</v>
      </c>
      <c r="F17" s="85">
        <v>3353</v>
      </c>
      <c r="G17" s="85">
        <v>3288</v>
      </c>
      <c r="H17" s="85">
        <v>3352</v>
      </c>
      <c r="I17" s="85">
        <v>3275</v>
      </c>
      <c r="J17" s="86">
        <v>1</v>
      </c>
      <c r="K17" s="86">
        <v>13</v>
      </c>
      <c r="L17" s="86">
        <v>146</v>
      </c>
      <c r="M17" s="86">
        <v>95</v>
      </c>
      <c r="N17" s="86">
        <v>239</v>
      </c>
      <c r="O17" s="86">
        <v>201</v>
      </c>
      <c r="P17" s="86">
        <v>7</v>
      </c>
      <c r="Q17" s="86">
        <v>1</v>
      </c>
      <c r="R17" s="86">
        <v>285</v>
      </c>
      <c r="S17" s="86">
        <v>227</v>
      </c>
      <c r="T17" s="104"/>
      <c r="U17" s="104"/>
      <c r="V17" s="104"/>
      <c r="W17" s="104"/>
    </row>
    <row r="18" spans="1:23" s="84" customFormat="1" ht="18" customHeight="1">
      <c r="A18" s="23" t="s">
        <v>797</v>
      </c>
      <c r="B18" s="85">
        <v>644</v>
      </c>
      <c r="C18" s="85">
        <v>1388</v>
      </c>
      <c r="D18" s="85">
        <v>626</v>
      </c>
      <c r="E18" s="85">
        <v>389</v>
      </c>
      <c r="F18" s="85">
        <v>625</v>
      </c>
      <c r="G18" s="85">
        <v>389</v>
      </c>
      <c r="H18" s="85">
        <v>625</v>
      </c>
      <c r="I18" s="85">
        <v>389</v>
      </c>
      <c r="J18" s="86">
        <v>0</v>
      </c>
      <c r="K18" s="86">
        <v>0</v>
      </c>
      <c r="L18" s="86">
        <v>1</v>
      </c>
      <c r="M18" s="86">
        <v>0</v>
      </c>
      <c r="N18" s="86">
        <v>0</v>
      </c>
      <c r="O18" s="86">
        <v>0</v>
      </c>
      <c r="P18" s="86">
        <v>0</v>
      </c>
      <c r="Q18" s="86">
        <v>0</v>
      </c>
      <c r="R18" s="86">
        <v>18</v>
      </c>
      <c r="S18" s="86">
        <v>999</v>
      </c>
      <c r="T18" s="104"/>
      <c r="U18" s="104"/>
      <c r="V18" s="104"/>
      <c r="W18" s="104"/>
    </row>
    <row r="19" spans="1:23" s="84" customFormat="1" ht="18" customHeight="1">
      <c r="A19" s="23" t="s">
        <v>798</v>
      </c>
      <c r="B19" s="85">
        <v>14164</v>
      </c>
      <c r="C19" s="85">
        <v>18564</v>
      </c>
      <c r="D19" s="85">
        <v>13038</v>
      </c>
      <c r="E19" s="85">
        <v>16790</v>
      </c>
      <c r="F19" s="85">
        <v>8004</v>
      </c>
      <c r="G19" s="85">
        <v>11357</v>
      </c>
      <c r="H19" s="85">
        <v>7959</v>
      </c>
      <c r="I19" s="85">
        <v>11286</v>
      </c>
      <c r="J19" s="86">
        <v>45</v>
      </c>
      <c r="K19" s="86">
        <v>71</v>
      </c>
      <c r="L19" s="86">
        <v>2212</v>
      </c>
      <c r="M19" s="86">
        <v>2009</v>
      </c>
      <c r="N19" s="86">
        <v>2797</v>
      </c>
      <c r="O19" s="86">
        <v>3337</v>
      </c>
      <c r="P19" s="86">
        <v>25</v>
      </c>
      <c r="Q19" s="86">
        <v>87</v>
      </c>
      <c r="R19" s="86">
        <v>1126</v>
      </c>
      <c r="S19" s="86">
        <v>1774</v>
      </c>
      <c r="T19" s="104"/>
      <c r="U19" s="104"/>
      <c r="V19" s="104"/>
      <c r="W19" s="104"/>
    </row>
    <row r="20" spans="1:23" s="84" customFormat="1" ht="18" customHeight="1">
      <c r="A20" s="23" t="s">
        <v>799</v>
      </c>
      <c r="B20" s="85">
        <v>475</v>
      </c>
      <c r="C20" s="85">
        <v>707</v>
      </c>
      <c r="D20" s="85">
        <v>475</v>
      </c>
      <c r="E20" s="85">
        <v>287</v>
      </c>
      <c r="F20" s="85">
        <v>432</v>
      </c>
      <c r="G20" s="85">
        <v>278</v>
      </c>
      <c r="H20" s="85">
        <v>353</v>
      </c>
      <c r="I20" s="85">
        <v>166</v>
      </c>
      <c r="J20" s="86">
        <v>79</v>
      </c>
      <c r="K20" s="86">
        <v>112</v>
      </c>
      <c r="L20" s="86">
        <v>43</v>
      </c>
      <c r="M20" s="86">
        <v>8</v>
      </c>
      <c r="N20" s="86">
        <v>0</v>
      </c>
      <c r="O20" s="86">
        <v>0</v>
      </c>
      <c r="P20" s="86">
        <v>0</v>
      </c>
      <c r="Q20" s="86">
        <v>1</v>
      </c>
      <c r="R20" s="86">
        <v>0</v>
      </c>
      <c r="S20" s="86">
        <v>420</v>
      </c>
      <c r="T20" s="104"/>
      <c r="U20" s="104"/>
      <c r="V20" s="104"/>
      <c r="W20" s="104"/>
    </row>
    <row r="21" spans="1:23" s="84" customFormat="1" ht="18" customHeight="1">
      <c r="A21" s="23" t="s">
        <v>151</v>
      </c>
      <c r="B21" s="85">
        <v>9526</v>
      </c>
      <c r="C21" s="85">
        <v>8517</v>
      </c>
      <c r="D21" s="85">
        <v>9336</v>
      </c>
      <c r="E21" s="85">
        <v>8395</v>
      </c>
      <c r="F21" s="85">
        <v>6858</v>
      </c>
      <c r="G21" s="85">
        <v>6554</v>
      </c>
      <c r="H21" s="85">
        <v>6841</v>
      </c>
      <c r="I21" s="85">
        <v>6540</v>
      </c>
      <c r="J21" s="86">
        <v>17</v>
      </c>
      <c r="K21" s="86">
        <v>14</v>
      </c>
      <c r="L21" s="86">
        <v>952</v>
      </c>
      <c r="M21" s="86">
        <v>615</v>
      </c>
      <c r="N21" s="86">
        <v>1503</v>
      </c>
      <c r="O21" s="86">
        <v>1195</v>
      </c>
      <c r="P21" s="86">
        <v>23</v>
      </c>
      <c r="Q21" s="86">
        <v>31</v>
      </c>
      <c r="R21" s="86">
        <v>190</v>
      </c>
      <c r="S21" s="86">
        <v>122</v>
      </c>
      <c r="T21" s="104"/>
      <c r="U21" s="104"/>
      <c r="V21" s="104"/>
      <c r="W21" s="104"/>
    </row>
    <row r="22" spans="1:23" s="84" customFormat="1" ht="18" customHeight="1">
      <c r="A22" s="23" t="s">
        <v>800</v>
      </c>
      <c r="B22" s="85">
        <v>17847</v>
      </c>
      <c r="C22" s="85">
        <v>18632</v>
      </c>
      <c r="D22" s="85">
        <v>17212</v>
      </c>
      <c r="E22" s="85">
        <v>17445</v>
      </c>
      <c r="F22" s="85">
        <v>13492</v>
      </c>
      <c r="G22" s="85">
        <v>14223</v>
      </c>
      <c r="H22" s="85">
        <v>13462</v>
      </c>
      <c r="I22" s="85">
        <v>14172</v>
      </c>
      <c r="J22" s="86">
        <v>30</v>
      </c>
      <c r="K22" s="86">
        <v>51</v>
      </c>
      <c r="L22" s="86">
        <v>2185</v>
      </c>
      <c r="M22" s="86">
        <v>1756</v>
      </c>
      <c r="N22" s="86">
        <v>1502</v>
      </c>
      <c r="O22" s="86">
        <v>1428</v>
      </c>
      <c r="P22" s="86">
        <v>33</v>
      </c>
      <c r="Q22" s="86">
        <v>38</v>
      </c>
      <c r="R22" s="86">
        <v>635</v>
      </c>
      <c r="S22" s="86">
        <v>1187</v>
      </c>
      <c r="T22" s="104"/>
      <c r="U22" s="104"/>
      <c r="V22" s="104"/>
      <c r="W22" s="104"/>
    </row>
    <row r="23" spans="1:23" s="84" customFormat="1" ht="18" customHeight="1">
      <c r="A23" s="23" t="s">
        <v>801</v>
      </c>
      <c r="B23" s="85">
        <v>7648</v>
      </c>
      <c r="C23" s="85">
        <v>6731</v>
      </c>
      <c r="D23" s="85">
        <v>7544</v>
      </c>
      <c r="E23" s="85">
        <v>5987</v>
      </c>
      <c r="F23" s="85">
        <v>6334</v>
      </c>
      <c r="G23" s="85">
        <v>5265</v>
      </c>
      <c r="H23" s="85">
        <v>6140</v>
      </c>
      <c r="I23" s="85">
        <v>5035</v>
      </c>
      <c r="J23" s="86">
        <v>194</v>
      </c>
      <c r="K23" s="86">
        <v>230</v>
      </c>
      <c r="L23" s="86">
        <v>689</v>
      </c>
      <c r="M23" s="86">
        <v>367</v>
      </c>
      <c r="N23" s="86">
        <v>502</v>
      </c>
      <c r="O23" s="86">
        <v>332</v>
      </c>
      <c r="P23" s="86">
        <v>19</v>
      </c>
      <c r="Q23" s="86">
        <v>23</v>
      </c>
      <c r="R23" s="86">
        <v>104</v>
      </c>
      <c r="S23" s="86">
        <v>744</v>
      </c>
      <c r="T23" s="104"/>
      <c r="U23" s="104"/>
      <c r="V23" s="104"/>
      <c r="W23" s="104"/>
    </row>
    <row r="24" spans="1:23" s="84" customFormat="1" ht="18" customHeight="1">
      <c r="A24" s="23" t="s">
        <v>802</v>
      </c>
      <c r="B24" s="85">
        <v>4751</v>
      </c>
      <c r="C24" s="85">
        <v>6629</v>
      </c>
      <c r="D24" s="85">
        <v>4506</v>
      </c>
      <c r="E24" s="85">
        <v>5426</v>
      </c>
      <c r="F24" s="85">
        <v>2029</v>
      </c>
      <c r="G24" s="85">
        <v>3137</v>
      </c>
      <c r="H24" s="85">
        <v>2018</v>
      </c>
      <c r="I24" s="85">
        <v>3122</v>
      </c>
      <c r="J24" s="86">
        <v>11</v>
      </c>
      <c r="K24" s="86">
        <v>15</v>
      </c>
      <c r="L24" s="86">
        <v>1074</v>
      </c>
      <c r="M24" s="86">
        <v>887</v>
      </c>
      <c r="N24" s="86">
        <v>1397</v>
      </c>
      <c r="O24" s="86">
        <v>1361</v>
      </c>
      <c r="P24" s="86">
        <v>6</v>
      </c>
      <c r="Q24" s="86">
        <v>41</v>
      </c>
      <c r="R24" s="86">
        <v>245</v>
      </c>
      <c r="S24" s="86">
        <v>1203</v>
      </c>
      <c r="T24" s="104"/>
      <c r="U24" s="104"/>
      <c r="V24" s="104"/>
      <c r="W24" s="104"/>
    </row>
    <row r="25" spans="1:23" s="84" customFormat="1" ht="18" customHeight="1">
      <c r="A25" s="23" t="s">
        <v>803</v>
      </c>
      <c r="B25" s="85">
        <v>6477</v>
      </c>
      <c r="C25" s="85">
        <v>7275</v>
      </c>
      <c r="D25" s="85">
        <v>6427</v>
      </c>
      <c r="E25" s="85">
        <v>7070</v>
      </c>
      <c r="F25" s="85">
        <v>5975</v>
      </c>
      <c r="G25" s="85">
        <v>6754</v>
      </c>
      <c r="H25" s="85">
        <v>5964</v>
      </c>
      <c r="I25" s="85">
        <v>6751</v>
      </c>
      <c r="J25" s="86">
        <v>11</v>
      </c>
      <c r="K25" s="86">
        <v>3</v>
      </c>
      <c r="L25" s="86">
        <v>442</v>
      </c>
      <c r="M25" s="86">
        <v>303</v>
      </c>
      <c r="N25" s="86">
        <v>5</v>
      </c>
      <c r="O25" s="86">
        <v>6</v>
      </c>
      <c r="P25" s="86">
        <v>5</v>
      </c>
      <c r="Q25" s="86">
        <v>7</v>
      </c>
      <c r="R25" s="86">
        <v>50</v>
      </c>
      <c r="S25" s="86">
        <v>205</v>
      </c>
      <c r="T25" s="104"/>
      <c r="U25" s="104"/>
      <c r="V25" s="104"/>
      <c r="W25" s="104"/>
    </row>
    <row r="26" spans="1:23" s="84" customFormat="1" ht="18" customHeight="1">
      <c r="A26" s="23" t="s">
        <v>804</v>
      </c>
      <c r="B26" s="85">
        <v>5720</v>
      </c>
      <c r="C26" s="85">
        <v>4878</v>
      </c>
      <c r="D26" s="85">
        <v>5474</v>
      </c>
      <c r="E26" s="85">
        <v>4652</v>
      </c>
      <c r="F26" s="85">
        <v>4235</v>
      </c>
      <c r="G26" s="85">
        <v>3697</v>
      </c>
      <c r="H26" s="85">
        <v>4153</v>
      </c>
      <c r="I26" s="85">
        <v>3529</v>
      </c>
      <c r="J26" s="86">
        <v>82</v>
      </c>
      <c r="K26" s="86">
        <v>168</v>
      </c>
      <c r="L26" s="86">
        <v>773</v>
      </c>
      <c r="M26" s="86">
        <v>517</v>
      </c>
      <c r="N26" s="86">
        <v>454</v>
      </c>
      <c r="O26" s="86">
        <v>410</v>
      </c>
      <c r="P26" s="86">
        <v>12</v>
      </c>
      <c r="Q26" s="86">
        <v>28</v>
      </c>
      <c r="R26" s="86">
        <v>246</v>
      </c>
      <c r="S26" s="86">
        <v>226</v>
      </c>
      <c r="T26" s="104"/>
      <c r="U26" s="104"/>
      <c r="V26" s="104"/>
      <c r="W26" s="104"/>
    </row>
    <row r="27" spans="1:23" s="84" customFormat="1" ht="18" customHeight="1">
      <c r="A27" s="23" t="s">
        <v>805</v>
      </c>
      <c r="B27" s="85">
        <v>4356</v>
      </c>
      <c r="C27" s="85">
        <v>3296</v>
      </c>
      <c r="D27" s="85">
        <v>4256</v>
      </c>
      <c r="E27" s="85">
        <v>3088</v>
      </c>
      <c r="F27" s="85">
        <v>3407</v>
      </c>
      <c r="G27" s="85">
        <v>2729</v>
      </c>
      <c r="H27" s="85">
        <v>3406</v>
      </c>
      <c r="I27" s="85">
        <v>2721</v>
      </c>
      <c r="J27" s="86">
        <v>1</v>
      </c>
      <c r="K27" s="86">
        <v>8</v>
      </c>
      <c r="L27" s="86">
        <v>585</v>
      </c>
      <c r="M27" s="86">
        <v>205</v>
      </c>
      <c r="N27" s="86">
        <v>259</v>
      </c>
      <c r="O27" s="86">
        <v>153</v>
      </c>
      <c r="P27" s="86">
        <v>5</v>
      </c>
      <c r="Q27" s="86">
        <v>1</v>
      </c>
      <c r="R27" s="86">
        <v>100</v>
      </c>
      <c r="S27" s="86">
        <v>208</v>
      </c>
      <c r="T27" s="104"/>
      <c r="U27" s="104"/>
      <c r="V27" s="104"/>
      <c r="W27" s="104"/>
    </row>
    <row r="28" spans="1:23" s="84" customFormat="1" ht="18" customHeight="1">
      <c r="A28" s="23" t="s">
        <v>806</v>
      </c>
      <c r="B28" s="85">
        <v>1460</v>
      </c>
      <c r="C28" s="85">
        <v>6412</v>
      </c>
      <c r="D28" s="85">
        <v>1442</v>
      </c>
      <c r="E28" s="85">
        <v>6315</v>
      </c>
      <c r="F28" s="85">
        <v>1410</v>
      </c>
      <c r="G28" s="85">
        <v>6267</v>
      </c>
      <c r="H28" s="85">
        <v>1410</v>
      </c>
      <c r="I28" s="85">
        <v>6218</v>
      </c>
      <c r="J28" s="86">
        <v>0</v>
      </c>
      <c r="K28" s="86">
        <v>49</v>
      </c>
      <c r="L28" s="86">
        <v>12</v>
      </c>
      <c r="M28" s="86">
        <v>0</v>
      </c>
      <c r="N28" s="86">
        <v>19</v>
      </c>
      <c r="O28" s="86">
        <v>39</v>
      </c>
      <c r="P28" s="86">
        <v>1</v>
      </c>
      <c r="Q28" s="86">
        <v>9</v>
      </c>
      <c r="R28" s="86">
        <v>18</v>
      </c>
      <c r="S28" s="86">
        <v>97</v>
      </c>
      <c r="T28" s="104"/>
      <c r="U28" s="104"/>
      <c r="V28" s="104"/>
      <c r="W28" s="104"/>
    </row>
    <row r="29" spans="1:23" s="84" customFormat="1" ht="18" customHeight="1">
      <c r="A29" s="23" t="s">
        <v>807</v>
      </c>
      <c r="B29" s="85">
        <v>9064</v>
      </c>
      <c r="C29" s="85">
        <v>13734</v>
      </c>
      <c r="D29" s="85">
        <v>8575</v>
      </c>
      <c r="E29" s="85">
        <v>11520</v>
      </c>
      <c r="F29" s="85">
        <v>7974</v>
      </c>
      <c r="G29" s="85">
        <v>10911</v>
      </c>
      <c r="H29" s="85">
        <v>7972</v>
      </c>
      <c r="I29" s="85">
        <v>10888</v>
      </c>
      <c r="J29" s="86">
        <v>2</v>
      </c>
      <c r="K29" s="86">
        <v>23</v>
      </c>
      <c r="L29" s="86">
        <v>234</v>
      </c>
      <c r="M29" s="86">
        <v>216</v>
      </c>
      <c r="N29" s="86">
        <v>356</v>
      </c>
      <c r="O29" s="86">
        <v>333</v>
      </c>
      <c r="P29" s="86">
        <v>11</v>
      </c>
      <c r="Q29" s="86">
        <v>60</v>
      </c>
      <c r="R29" s="86">
        <v>489</v>
      </c>
      <c r="S29" s="86">
        <v>2214</v>
      </c>
      <c r="T29" s="104"/>
      <c r="U29" s="104"/>
      <c r="V29" s="104"/>
      <c r="W29" s="104"/>
    </row>
    <row r="30" spans="1:23" s="84" customFormat="1" ht="18" customHeight="1">
      <c r="A30" s="23" t="s">
        <v>808</v>
      </c>
      <c r="B30" s="85">
        <v>7454</v>
      </c>
      <c r="C30" s="85">
        <v>7901</v>
      </c>
      <c r="D30" s="85">
        <v>7325</v>
      </c>
      <c r="E30" s="85">
        <v>7572</v>
      </c>
      <c r="F30" s="85">
        <v>6259</v>
      </c>
      <c r="G30" s="85">
        <v>6745</v>
      </c>
      <c r="H30" s="85">
        <v>6249</v>
      </c>
      <c r="I30" s="85">
        <v>6731</v>
      </c>
      <c r="J30" s="86">
        <v>10</v>
      </c>
      <c r="K30" s="86">
        <v>14</v>
      </c>
      <c r="L30" s="86">
        <v>1041</v>
      </c>
      <c r="M30" s="86">
        <v>803</v>
      </c>
      <c r="N30" s="86">
        <v>13</v>
      </c>
      <c r="O30" s="86">
        <v>0</v>
      </c>
      <c r="P30" s="86">
        <v>12</v>
      </c>
      <c r="Q30" s="86">
        <v>24</v>
      </c>
      <c r="R30" s="86">
        <v>129</v>
      </c>
      <c r="S30" s="86">
        <v>329</v>
      </c>
      <c r="T30" s="104"/>
      <c r="U30" s="104"/>
      <c r="V30" s="104"/>
      <c r="W30" s="104"/>
    </row>
    <row r="31" spans="1:23" s="84" customFormat="1" ht="18" customHeight="1">
      <c r="A31" s="23" t="s">
        <v>809</v>
      </c>
      <c r="B31" s="85">
        <v>2992</v>
      </c>
      <c r="C31" s="85">
        <v>3144</v>
      </c>
      <c r="D31" s="85">
        <v>2972</v>
      </c>
      <c r="E31" s="85">
        <v>2761</v>
      </c>
      <c r="F31" s="85">
        <v>2892</v>
      </c>
      <c r="G31" s="85">
        <v>2738</v>
      </c>
      <c r="H31" s="85">
        <v>2891</v>
      </c>
      <c r="I31" s="85">
        <v>2735</v>
      </c>
      <c r="J31" s="86">
        <v>1</v>
      </c>
      <c r="K31" s="86">
        <v>3</v>
      </c>
      <c r="L31" s="86">
        <v>49</v>
      </c>
      <c r="M31" s="86">
        <v>4</v>
      </c>
      <c r="N31" s="86">
        <v>31</v>
      </c>
      <c r="O31" s="86">
        <v>18</v>
      </c>
      <c r="P31" s="86">
        <v>0</v>
      </c>
      <c r="Q31" s="86">
        <v>1</v>
      </c>
      <c r="R31" s="86">
        <v>20</v>
      </c>
      <c r="S31" s="86">
        <v>383</v>
      </c>
      <c r="T31" s="104"/>
      <c r="U31" s="104"/>
      <c r="V31" s="104"/>
      <c r="W31" s="104"/>
    </row>
    <row r="32" spans="1:23" s="84" customFormat="1" ht="18" customHeight="1">
      <c r="A32" s="23" t="s">
        <v>810</v>
      </c>
      <c r="B32" s="85">
        <v>8989</v>
      </c>
      <c r="C32" s="85">
        <v>9535</v>
      </c>
      <c r="D32" s="85">
        <v>8895</v>
      </c>
      <c r="E32" s="85">
        <v>9439</v>
      </c>
      <c r="F32" s="85">
        <v>8013</v>
      </c>
      <c r="G32" s="85">
        <v>8851</v>
      </c>
      <c r="H32" s="85">
        <v>8006</v>
      </c>
      <c r="I32" s="85">
        <v>8831</v>
      </c>
      <c r="J32" s="86">
        <v>7</v>
      </c>
      <c r="K32" s="86">
        <v>20</v>
      </c>
      <c r="L32" s="86">
        <v>622</v>
      </c>
      <c r="M32" s="86">
        <v>358</v>
      </c>
      <c r="N32" s="86">
        <v>246</v>
      </c>
      <c r="O32" s="86">
        <v>190</v>
      </c>
      <c r="P32" s="86">
        <v>14</v>
      </c>
      <c r="Q32" s="86">
        <v>40</v>
      </c>
      <c r="R32" s="86">
        <v>94</v>
      </c>
      <c r="S32" s="86">
        <v>96</v>
      </c>
      <c r="T32" s="104"/>
      <c r="U32" s="104"/>
      <c r="V32" s="104"/>
      <c r="W32" s="104"/>
    </row>
    <row r="33" spans="1:23" s="84" customFormat="1" ht="18" customHeight="1">
      <c r="A33" s="23" t="s">
        <v>811</v>
      </c>
      <c r="B33" s="85">
        <v>652</v>
      </c>
      <c r="C33" s="85">
        <v>210</v>
      </c>
      <c r="D33" s="85">
        <v>612</v>
      </c>
      <c r="E33" s="85">
        <v>199</v>
      </c>
      <c r="F33" s="85">
        <v>407</v>
      </c>
      <c r="G33" s="85">
        <v>153</v>
      </c>
      <c r="H33" s="85">
        <v>404</v>
      </c>
      <c r="I33" s="85">
        <v>152</v>
      </c>
      <c r="J33" s="86">
        <v>3</v>
      </c>
      <c r="K33" s="86">
        <v>1</v>
      </c>
      <c r="L33" s="86">
        <v>164</v>
      </c>
      <c r="M33" s="86">
        <v>32</v>
      </c>
      <c r="N33" s="86">
        <v>40</v>
      </c>
      <c r="O33" s="86">
        <v>4</v>
      </c>
      <c r="P33" s="86">
        <v>1</v>
      </c>
      <c r="Q33" s="86">
        <v>10</v>
      </c>
      <c r="R33" s="86">
        <v>40</v>
      </c>
      <c r="S33" s="86">
        <v>11</v>
      </c>
      <c r="T33" s="104"/>
      <c r="U33" s="104"/>
      <c r="V33" s="104"/>
      <c r="W33" s="104"/>
    </row>
    <row r="34" spans="1:23" s="193" customFormat="1" ht="18" customHeight="1">
      <c r="A34" s="23" t="s">
        <v>812</v>
      </c>
      <c r="B34" s="85">
        <v>372</v>
      </c>
      <c r="C34" s="85">
        <v>283</v>
      </c>
      <c r="D34" s="85">
        <v>361</v>
      </c>
      <c r="E34" s="85">
        <v>275</v>
      </c>
      <c r="F34" s="85">
        <v>228</v>
      </c>
      <c r="G34" s="85">
        <v>214</v>
      </c>
      <c r="H34" s="85">
        <v>228</v>
      </c>
      <c r="I34" s="85">
        <v>214</v>
      </c>
      <c r="J34" s="86">
        <v>0</v>
      </c>
      <c r="K34" s="86">
        <v>0</v>
      </c>
      <c r="L34" s="86">
        <v>122</v>
      </c>
      <c r="M34" s="86">
        <v>59</v>
      </c>
      <c r="N34" s="86">
        <v>7</v>
      </c>
      <c r="O34" s="86">
        <v>0</v>
      </c>
      <c r="P34" s="86">
        <v>4</v>
      </c>
      <c r="Q34" s="86">
        <v>2</v>
      </c>
      <c r="R34" s="86">
        <v>11</v>
      </c>
      <c r="S34" s="86">
        <v>8</v>
      </c>
      <c r="T34" s="104"/>
      <c r="U34" s="154"/>
      <c r="V34" s="154"/>
      <c r="W34" s="154"/>
    </row>
    <row r="35" spans="1:23" s="84" customFormat="1" ht="18" customHeight="1">
      <c r="A35" s="110" t="s">
        <v>813</v>
      </c>
      <c r="B35" s="85" t="s">
        <v>748</v>
      </c>
      <c r="C35" s="85">
        <v>87</v>
      </c>
      <c r="D35" s="85" t="s">
        <v>748</v>
      </c>
      <c r="E35" s="85">
        <v>87</v>
      </c>
      <c r="F35" s="85" t="s">
        <v>748</v>
      </c>
      <c r="G35" s="85">
        <v>43</v>
      </c>
      <c r="H35" s="85" t="s">
        <v>748</v>
      </c>
      <c r="I35" s="85">
        <v>43</v>
      </c>
      <c r="J35" s="86" t="s">
        <v>748</v>
      </c>
      <c r="K35" s="86">
        <v>0</v>
      </c>
      <c r="L35" s="86" t="s">
        <v>748</v>
      </c>
      <c r="M35" s="86">
        <v>39</v>
      </c>
      <c r="N35" s="86" t="s">
        <v>748</v>
      </c>
      <c r="O35" s="86">
        <v>5</v>
      </c>
      <c r="P35" s="86" t="s">
        <v>748</v>
      </c>
      <c r="Q35" s="86">
        <v>0</v>
      </c>
      <c r="R35" s="86" t="s">
        <v>748</v>
      </c>
      <c r="S35" s="86">
        <v>0</v>
      </c>
      <c r="T35" s="104"/>
      <c r="U35" s="104"/>
      <c r="V35" s="104"/>
      <c r="W35" s="104"/>
    </row>
    <row r="36" spans="1:23" s="75" customFormat="1" ht="18" customHeight="1">
      <c r="A36" s="23" t="s">
        <v>814</v>
      </c>
      <c r="B36" s="85">
        <v>329</v>
      </c>
      <c r="C36" s="85">
        <v>164</v>
      </c>
      <c r="D36" s="85">
        <v>322</v>
      </c>
      <c r="E36" s="85">
        <v>163</v>
      </c>
      <c r="F36" s="85">
        <v>51</v>
      </c>
      <c r="G36" s="85">
        <v>23</v>
      </c>
      <c r="H36" s="85">
        <v>47</v>
      </c>
      <c r="I36" s="85">
        <v>23</v>
      </c>
      <c r="J36" s="86">
        <v>4</v>
      </c>
      <c r="K36" s="86">
        <v>0</v>
      </c>
      <c r="L36" s="86">
        <v>241</v>
      </c>
      <c r="M36" s="86">
        <v>109</v>
      </c>
      <c r="N36" s="86">
        <v>28</v>
      </c>
      <c r="O36" s="86">
        <v>30</v>
      </c>
      <c r="P36" s="86">
        <v>2</v>
      </c>
      <c r="Q36" s="86">
        <v>1</v>
      </c>
      <c r="R36" s="86">
        <v>7</v>
      </c>
      <c r="S36" s="86">
        <v>1</v>
      </c>
      <c r="T36" s="81"/>
      <c r="U36" s="81"/>
      <c r="V36" s="81"/>
      <c r="W36" s="81"/>
    </row>
    <row r="37" spans="1:23" s="84" customFormat="1" ht="18" customHeight="1">
      <c r="A37" s="23" t="s">
        <v>815</v>
      </c>
      <c r="B37" s="85">
        <v>315</v>
      </c>
      <c r="C37" s="85">
        <v>62</v>
      </c>
      <c r="D37" s="85">
        <v>288</v>
      </c>
      <c r="E37" s="85">
        <v>61</v>
      </c>
      <c r="F37" s="85">
        <v>29</v>
      </c>
      <c r="G37" s="85">
        <v>25</v>
      </c>
      <c r="H37" s="85">
        <v>29</v>
      </c>
      <c r="I37" s="85">
        <v>24</v>
      </c>
      <c r="J37" s="86">
        <v>0</v>
      </c>
      <c r="K37" s="86">
        <v>1</v>
      </c>
      <c r="L37" s="86">
        <v>186</v>
      </c>
      <c r="M37" s="86">
        <v>28</v>
      </c>
      <c r="N37" s="86">
        <v>71</v>
      </c>
      <c r="O37" s="86">
        <v>8</v>
      </c>
      <c r="P37" s="86">
        <v>2</v>
      </c>
      <c r="Q37" s="86">
        <v>0</v>
      </c>
      <c r="R37" s="86">
        <v>27</v>
      </c>
      <c r="S37" s="86">
        <v>1</v>
      </c>
      <c r="T37" s="104"/>
      <c r="U37" s="104"/>
      <c r="V37" s="104"/>
      <c r="W37" s="104"/>
    </row>
    <row r="38" spans="1:23" s="84" customFormat="1" ht="18" customHeight="1">
      <c r="A38" s="23" t="s">
        <v>816</v>
      </c>
      <c r="B38" s="85">
        <v>46</v>
      </c>
      <c r="C38" s="85">
        <v>52</v>
      </c>
      <c r="D38" s="85">
        <v>46</v>
      </c>
      <c r="E38" s="85">
        <v>50</v>
      </c>
      <c r="F38" s="85">
        <v>8</v>
      </c>
      <c r="G38" s="85">
        <v>17</v>
      </c>
      <c r="H38" s="85">
        <v>8</v>
      </c>
      <c r="I38" s="85">
        <v>16</v>
      </c>
      <c r="J38" s="86">
        <v>0</v>
      </c>
      <c r="K38" s="86">
        <v>1</v>
      </c>
      <c r="L38" s="86">
        <v>38</v>
      </c>
      <c r="M38" s="86">
        <v>33</v>
      </c>
      <c r="N38" s="86">
        <v>0</v>
      </c>
      <c r="O38" s="86">
        <v>0</v>
      </c>
      <c r="P38" s="86">
        <v>0</v>
      </c>
      <c r="Q38" s="86">
        <v>0</v>
      </c>
      <c r="R38" s="86">
        <v>0</v>
      </c>
      <c r="S38" s="86">
        <v>2</v>
      </c>
      <c r="T38" s="104"/>
      <c r="U38" s="104"/>
      <c r="V38" s="104"/>
      <c r="W38" s="104"/>
    </row>
    <row r="39" spans="1:23" s="84" customFormat="1" ht="18" customHeight="1">
      <c r="A39" s="23" t="s">
        <v>817</v>
      </c>
      <c r="B39" s="85">
        <v>139</v>
      </c>
      <c r="C39" s="85">
        <v>98</v>
      </c>
      <c r="D39" s="85">
        <v>139</v>
      </c>
      <c r="E39" s="85">
        <v>98</v>
      </c>
      <c r="F39" s="85">
        <v>48</v>
      </c>
      <c r="G39" s="85">
        <v>35</v>
      </c>
      <c r="H39" s="85">
        <v>48</v>
      </c>
      <c r="I39" s="85">
        <v>33</v>
      </c>
      <c r="J39" s="86">
        <v>0</v>
      </c>
      <c r="K39" s="86">
        <v>2</v>
      </c>
      <c r="L39" s="86">
        <v>52</v>
      </c>
      <c r="M39" s="86">
        <v>33</v>
      </c>
      <c r="N39" s="86">
        <v>39</v>
      </c>
      <c r="O39" s="86">
        <v>30</v>
      </c>
      <c r="P39" s="86">
        <v>0</v>
      </c>
      <c r="Q39" s="86">
        <v>0</v>
      </c>
      <c r="R39" s="86">
        <v>0</v>
      </c>
      <c r="S39" s="86">
        <v>0</v>
      </c>
      <c r="T39" s="104"/>
      <c r="U39" s="104"/>
      <c r="V39" s="104"/>
      <c r="W39" s="104"/>
    </row>
    <row r="40" spans="1:23" s="84" customFormat="1" ht="18" customHeight="1">
      <c r="A40" s="23" t="s">
        <v>819</v>
      </c>
      <c r="B40" s="85">
        <v>64</v>
      </c>
      <c r="C40" s="85">
        <v>70</v>
      </c>
      <c r="D40" s="85">
        <v>64</v>
      </c>
      <c r="E40" s="85">
        <v>69</v>
      </c>
      <c r="F40" s="85">
        <v>43</v>
      </c>
      <c r="G40" s="85">
        <v>57</v>
      </c>
      <c r="H40" s="85">
        <v>43</v>
      </c>
      <c r="I40" s="85">
        <v>56</v>
      </c>
      <c r="J40" s="86">
        <v>0</v>
      </c>
      <c r="K40" s="86">
        <v>1</v>
      </c>
      <c r="L40" s="86">
        <v>20</v>
      </c>
      <c r="M40" s="86">
        <v>12</v>
      </c>
      <c r="N40" s="86">
        <v>1</v>
      </c>
      <c r="O40" s="86">
        <v>0</v>
      </c>
      <c r="P40" s="86">
        <v>0</v>
      </c>
      <c r="Q40" s="86">
        <v>0</v>
      </c>
      <c r="R40" s="86">
        <v>0</v>
      </c>
      <c r="S40" s="86">
        <v>1</v>
      </c>
      <c r="T40" s="104"/>
      <c r="U40" s="104"/>
      <c r="V40" s="104"/>
      <c r="W40" s="104"/>
    </row>
    <row r="41" spans="1:23" s="84" customFormat="1" ht="18" customHeight="1">
      <c r="A41" s="23" t="s">
        <v>820</v>
      </c>
      <c r="B41" s="85">
        <v>187</v>
      </c>
      <c r="C41" s="85">
        <v>41</v>
      </c>
      <c r="D41" s="85">
        <v>186</v>
      </c>
      <c r="E41" s="85">
        <v>41</v>
      </c>
      <c r="F41" s="85">
        <v>35</v>
      </c>
      <c r="G41" s="85">
        <v>25</v>
      </c>
      <c r="H41" s="85">
        <v>35</v>
      </c>
      <c r="I41" s="85">
        <v>25</v>
      </c>
      <c r="J41" s="86">
        <v>0</v>
      </c>
      <c r="K41" s="86">
        <v>0</v>
      </c>
      <c r="L41" s="86">
        <v>151</v>
      </c>
      <c r="M41" s="86">
        <v>16</v>
      </c>
      <c r="N41" s="86">
        <v>0</v>
      </c>
      <c r="O41" s="86">
        <v>0</v>
      </c>
      <c r="P41" s="86">
        <v>0</v>
      </c>
      <c r="Q41" s="86">
        <v>0</v>
      </c>
      <c r="R41" s="86">
        <v>1</v>
      </c>
      <c r="S41" s="86">
        <v>0</v>
      </c>
      <c r="T41" s="104"/>
      <c r="U41" s="104"/>
      <c r="V41" s="104"/>
      <c r="W41" s="104"/>
    </row>
    <row r="42" spans="1:23" s="84" customFormat="1" ht="18" customHeight="1">
      <c r="A42" s="23" t="s">
        <v>821</v>
      </c>
      <c r="B42" s="85">
        <v>373</v>
      </c>
      <c r="C42" s="85">
        <v>186</v>
      </c>
      <c r="D42" s="85">
        <v>360</v>
      </c>
      <c r="E42" s="85">
        <v>186</v>
      </c>
      <c r="F42" s="85">
        <v>243</v>
      </c>
      <c r="G42" s="85">
        <v>154</v>
      </c>
      <c r="H42" s="85">
        <v>243</v>
      </c>
      <c r="I42" s="85">
        <v>154</v>
      </c>
      <c r="J42" s="86">
        <v>0</v>
      </c>
      <c r="K42" s="86">
        <v>0</v>
      </c>
      <c r="L42" s="86">
        <v>99</v>
      </c>
      <c r="M42" s="86">
        <v>22</v>
      </c>
      <c r="N42" s="86">
        <v>18</v>
      </c>
      <c r="O42" s="86">
        <v>7</v>
      </c>
      <c r="P42" s="86">
        <v>0</v>
      </c>
      <c r="Q42" s="86">
        <v>3</v>
      </c>
      <c r="R42" s="86">
        <v>13</v>
      </c>
      <c r="S42" s="86">
        <v>0</v>
      </c>
      <c r="T42" s="104"/>
      <c r="U42" s="104"/>
      <c r="V42" s="104"/>
      <c r="W42" s="104"/>
    </row>
    <row r="43" spans="1:23" s="84" customFormat="1" ht="18" customHeight="1">
      <c r="A43" s="23" t="s">
        <v>822</v>
      </c>
      <c r="B43" s="85">
        <v>323</v>
      </c>
      <c r="C43" s="85">
        <v>375</v>
      </c>
      <c r="D43" s="85">
        <v>320</v>
      </c>
      <c r="E43" s="85">
        <v>358</v>
      </c>
      <c r="F43" s="85">
        <v>75</v>
      </c>
      <c r="G43" s="85">
        <v>107</v>
      </c>
      <c r="H43" s="85">
        <v>74</v>
      </c>
      <c r="I43" s="85">
        <v>107</v>
      </c>
      <c r="J43" s="86">
        <v>1</v>
      </c>
      <c r="K43" s="86">
        <v>0</v>
      </c>
      <c r="L43" s="86">
        <v>245</v>
      </c>
      <c r="M43" s="86">
        <v>244</v>
      </c>
      <c r="N43" s="86">
        <v>0</v>
      </c>
      <c r="O43" s="86">
        <v>6</v>
      </c>
      <c r="P43" s="86">
        <v>0</v>
      </c>
      <c r="Q43" s="86">
        <v>1</v>
      </c>
      <c r="R43" s="86">
        <v>3</v>
      </c>
      <c r="S43" s="86">
        <v>17</v>
      </c>
      <c r="T43" s="104"/>
      <c r="U43" s="104"/>
      <c r="V43" s="104"/>
      <c r="W43" s="104"/>
    </row>
    <row r="44" spans="1:23" s="84" customFormat="1" ht="18" customHeight="1">
      <c r="B44" s="100"/>
      <c r="C44" s="100"/>
      <c r="D44" s="100"/>
      <c r="E44" s="100"/>
      <c r="F44" s="100"/>
      <c r="G44" s="100"/>
      <c r="H44" s="100"/>
      <c r="I44" s="100"/>
      <c r="J44" s="100"/>
      <c r="K44" s="100"/>
      <c r="L44" s="100"/>
      <c r="M44" s="100"/>
      <c r="N44" s="100"/>
      <c r="O44" s="100"/>
      <c r="P44" s="100"/>
      <c r="Q44" s="100"/>
      <c r="R44" s="100"/>
      <c r="S44" s="100"/>
      <c r="T44" s="194"/>
    </row>
    <row r="45" spans="1:23" s="75" customFormat="1" ht="18" customHeight="1">
      <c r="A45" s="20" t="s">
        <v>823</v>
      </c>
      <c r="B45" s="85"/>
      <c r="C45" s="85"/>
      <c r="D45" s="85"/>
      <c r="E45" s="85"/>
      <c r="F45" s="85"/>
      <c r="G45" s="85"/>
      <c r="H45" s="85"/>
      <c r="I45" s="85"/>
      <c r="J45" s="86"/>
      <c r="K45" s="86"/>
      <c r="L45" s="86"/>
      <c r="M45" s="86"/>
      <c r="N45" s="86"/>
      <c r="O45" s="86"/>
      <c r="P45" s="86"/>
      <c r="Q45" s="86"/>
      <c r="R45" s="86"/>
      <c r="S45" s="86"/>
      <c r="T45" s="95"/>
    </row>
    <row r="46" spans="1:23" s="84" customFormat="1" ht="18" customHeight="1">
      <c r="A46" s="23" t="s">
        <v>824</v>
      </c>
      <c r="B46" s="85">
        <v>8084</v>
      </c>
      <c r="C46" s="85">
        <v>11120</v>
      </c>
      <c r="D46" s="85">
        <v>7920</v>
      </c>
      <c r="E46" s="85">
        <v>11000</v>
      </c>
      <c r="F46" s="85">
        <v>6773</v>
      </c>
      <c r="G46" s="85">
        <v>8763</v>
      </c>
      <c r="H46" s="85">
        <v>6755</v>
      </c>
      <c r="I46" s="85">
        <v>8745</v>
      </c>
      <c r="J46" s="86">
        <v>18</v>
      </c>
      <c r="K46" s="86">
        <v>18</v>
      </c>
      <c r="L46" s="86">
        <v>979</v>
      </c>
      <c r="M46" s="86">
        <v>2014</v>
      </c>
      <c r="N46" s="86">
        <v>98</v>
      </c>
      <c r="O46" s="86">
        <v>164</v>
      </c>
      <c r="P46" s="86">
        <v>70</v>
      </c>
      <c r="Q46" s="86">
        <v>59</v>
      </c>
      <c r="R46" s="86">
        <v>164</v>
      </c>
      <c r="S46" s="86">
        <v>120</v>
      </c>
      <c r="T46" s="194"/>
    </row>
    <row r="47" spans="1:23" s="84" customFormat="1" ht="18" customHeight="1">
      <c r="A47" s="23" t="s">
        <v>825</v>
      </c>
      <c r="B47" s="85">
        <v>10246</v>
      </c>
      <c r="C47" s="85">
        <v>10792</v>
      </c>
      <c r="D47" s="85">
        <v>10103</v>
      </c>
      <c r="E47" s="85">
        <v>10771</v>
      </c>
      <c r="F47" s="85">
        <v>8068</v>
      </c>
      <c r="G47" s="85">
        <v>8838</v>
      </c>
      <c r="H47" s="85">
        <v>8063</v>
      </c>
      <c r="I47" s="85">
        <v>8790</v>
      </c>
      <c r="J47" s="86">
        <v>5</v>
      </c>
      <c r="K47" s="86">
        <v>48</v>
      </c>
      <c r="L47" s="86">
        <v>1020</v>
      </c>
      <c r="M47" s="86">
        <v>1079</v>
      </c>
      <c r="N47" s="86">
        <v>1000</v>
      </c>
      <c r="O47" s="86">
        <v>840</v>
      </c>
      <c r="P47" s="86">
        <v>15</v>
      </c>
      <c r="Q47" s="86">
        <v>14</v>
      </c>
      <c r="R47" s="86">
        <v>143</v>
      </c>
      <c r="S47" s="86">
        <v>21</v>
      </c>
      <c r="T47" s="194"/>
    </row>
    <row r="48" spans="1:23" s="84" customFormat="1" ht="18" customHeight="1" thickBot="1">
      <c r="A48" s="248"/>
      <c r="B48" s="248"/>
      <c r="C48" s="248"/>
      <c r="D48" s="248"/>
      <c r="E48" s="248"/>
      <c r="F48" s="248"/>
      <c r="G48" s="248"/>
      <c r="H48" s="248"/>
      <c r="I48" s="248"/>
      <c r="J48" s="248"/>
      <c r="K48" s="248"/>
      <c r="L48" s="248"/>
      <c r="M48" s="248"/>
      <c r="N48" s="248"/>
      <c r="O48" s="248"/>
      <c r="P48" s="248"/>
      <c r="Q48" s="248"/>
      <c r="R48" s="248"/>
      <c r="S48" s="248"/>
      <c r="T48" s="194"/>
    </row>
    <row r="49" spans="1:23" s="84" customFormat="1" ht="15.75" customHeight="1">
      <c r="T49" s="194"/>
    </row>
    <row r="50" spans="1:23" s="84" customFormat="1" ht="15.75" customHeight="1">
      <c r="T50" s="194"/>
    </row>
    <row r="51" spans="1:23" ht="15.75" customHeight="1">
      <c r="A51" s="84"/>
      <c r="B51" s="84"/>
      <c r="C51" s="84"/>
      <c r="D51" s="84"/>
      <c r="E51" s="84"/>
      <c r="F51" s="84"/>
      <c r="G51" s="84"/>
      <c r="H51" s="84"/>
      <c r="I51" s="84"/>
      <c r="J51" s="84"/>
      <c r="K51" s="84"/>
      <c r="L51" s="84"/>
      <c r="M51" s="84"/>
      <c r="N51" s="84"/>
      <c r="O51" s="84"/>
      <c r="P51" s="84"/>
      <c r="Q51" s="84"/>
      <c r="R51" s="84"/>
      <c r="S51" s="84"/>
      <c r="T51" s="98"/>
      <c r="U51" s="98"/>
    </row>
    <row r="52" spans="1:23" s="84" customFormat="1" ht="15.75" customHeight="1">
      <c r="T52" s="81"/>
      <c r="U52" s="81"/>
      <c r="V52" s="104"/>
      <c r="W52" s="104"/>
    </row>
    <row r="53" spans="1:23" s="84" customFormat="1" ht="15.75" customHeight="1">
      <c r="T53" s="194"/>
    </row>
    <row r="54" spans="1:23" s="84" customFormat="1" ht="15.75" customHeight="1">
      <c r="T54" s="194"/>
    </row>
    <row r="55" spans="1:23" s="84" customFormat="1">
      <c r="T55" s="194"/>
    </row>
    <row r="56" spans="1:23" s="84" customFormat="1" ht="15" customHeight="1"/>
    <row r="57" spans="1:23" s="84" customFormat="1" ht="15" customHeight="1"/>
    <row r="58" spans="1:23" s="84" customFormat="1" ht="15" customHeight="1" thickBot="1">
      <c r="A58" s="206"/>
      <c r="B58" s="198"/>
      <c r="C58" s="252"/>
      <c r="D58" s="198"/>
      <c r="E58" s="252"/>
      <c r="F58" s="198"/>
      <c r="G58" s="252"/>
      <c r="H58" s="198"/>
      <c r="I58" s="252"/>
      <c r="J58" s="198"/>
      <c r="K58" s="252"/>
      <c r="L58" s="198"/>
      <c r="M58" s="252"/>
      <c r="N58" s="198"/>
      <c r="O58" s="252"/>
      <c r="P58" s="198"/>
      <c r="Q58" s="252"/>
      <c r="R58" s="198"/>
      <c r="S58" s="252"/>
    </row>
    <row r="59" spans="1:23" s="84" customFormat="1" ht="15" customHeight="1">
      <c r="A59" s="23"/>
      <c r="B59" s="113"/>
      <c r="C59" s="247"/>
      <c r="D59" s="113"/>
      <c r="E59" s="247"/>
      <c r="F59" s="113"/>
      <c r="G59" s="247"/>
      <c r="H59" s="113"/>
      <c r="I59" s="247"/>
      <c r="J59" s="113"/>
      <c r="K59" s="247"/>
      <c r="L59" s="113"/>
      <c r="M59" s="247"/>
      <c r="N59" s="113"/>
      <c r="O59" s="247"/>
      <c r="P59" s="113"/>
      <c r="Q59" s="247"/>
      <c r="R59" s="113"/>
      <c r="S59" s="247"/>
      <c r="T59" s="194"/>
    </row>
    <row r="60" spans="1:23" s="84" customFormat="1" ht="15" customHeight="1">
      <c r="A60" s="23"/>
      <c r="B60" s="113"/>
      <c r="C60" s="247"/>
      <c r="D60" s="113"/>
      <c r="E60" s="247"/>
      <c r="F60" s="113"/>
      <c r="G60" s="247"/>
      <c r="H60" s="113"/>
      <c r="I60" s="247"/>
      <c r="J60" s="113"/>
      <c r="K60" s="247"/>
      <c r="L60" s="113"/>
      <c r="M60" s="247"/>
      <c r="N60" s="113"/>
      <c r="O60" s="247"/>
      <c r="P60" s="113"/>
      <c r="Q60" s="247"/>
      <c r="R60" s="113"/>
      <c r="S60" s="247"/>
      <c r="T60" s="194"/>
    </row>
    <row r="61" spans="1:23" s="84" customFormat="1" ht="15" customHeight="1">
      <c r="A61" s="23"/>
      <c r="B61" s="113"/>
      <c r="C61" s="247"/>
      <c r="D61" s="113"/>
      <c r="E61" s="247"/>
      <c r="F61" s="113"/>
      <c r="G61" s="247"/>
      <c r="H61" s="113"/>
      <c r="I61" s="247"/>
      <c r="J61" s="113"/>
      <c r="K61" s="247"/>
      <c r="L61" s="113"/>
      <c r="M61" s="247"/>
      <c r="N61" s="113"/>
      <c r="O61" s="247"/>
      <c r="P61" s="113"/>
      <c r="Q61" s="247"/>
      <c r="R61" s="113"/>
      <c r="S61" s="247"/>
      <c r="T61" s="194"/>
    </row>
    <row r="62" spans="1:23" s="84" customFormat="1" ht="15" customHeight="1">
      <c r="A62" s="23"/>
      <c r="B62" s="113"/>
      <c r="C62" s="247"/>
      <c r="D62" s="113"/>
      <c r="E62" s="247"/>
      <c r="F62" s="113"/>
      <c r="G62" s="247"/>
      <c r="H62" s="113"/>
      <c r="I62" s="247"/>
      <c r="J62" s="113"/>
      <c r="K62" s="247"/>
      <c r="L62" s="113"/>
      <c r="M62" s="247"/>
      <c r="N62" s="113"/>
      <c r="O62" s="247"/>
      <c r="P62" s="113"/>
      <c r="Q62" s="247"/>
      <c r="R62" s="113"/>
      <c r="S62" s="247"/>
      <c r="T62" s="194"/>
    </row>
    <row r="63" spans="1:23" s="84" customFormat="1" ht="15" customHeight="1">
      <c r="A63" s="23"/>
      <c r="B63" s="113"/>
      <c r="C63" s="247"/>
      <c r="D63" s="113"/>
      <c r="E63" s="247"/>
      <c r="F63" s="113"/>
      <c r="G63" s="247"/>
      <c r="H63" s="113"/>
      <c r="I63" s="247"/>
      <c r="J63" s="113"/>
      <c r="K63" s="247"/>
      <c r="L63" s="113"/>
      <c r="M63" s="247"/>
      <c r="N63" s="113"/>
      <c r="O63" s="247"/>
      <c r="P63" s="113"/>
      <c r="Q63" s="247"/>
      <c r="R63" s="113"/>
      <c r="S63" s="247"/>
      <c r="T63" s="194"/>
    </row>
    <row r="64" spans="1:23" s="84" customFormat="1">
      <c r="A64" s="23"/>
      <c r="B64" s="113"/>
      <c r="C64" s="247"/>
      <c r="D64" s="113"/>
      <c r="E64" s="247"/>
      <c r="F64" s="113"/>
      <c r="G64" s="247"/>
      <c r="H64" s="113"/>
      <c r="I64" s="247"/>
      <c r="J64" s="113"/>
      <c r="K64" s="247"/>
      <c r="L64" s="113"/>
      <c r="M64" s="247"/>
      <c r="N64" s="113"/>
      <c r="O64" s="247"/>
      <c r="P64" s="113"/>
      <c r="Q64" s="247"/>
      <c r="R64" s="113"/>
      <c r="S64" s="247"/>
      <c r="T64" s="194"/>
    </row>
    <row r="65" spans="1:20" s="84" customFormat="1" ht="15" customHeight="1">
      <c r="A65" s="23"/>
      <c r="B65" s="113"/>
      <c r="C65" s="247"/>
      <c r="D65" s="113"/>
      <c r="E65" s="247"/>
      <c r="F65" s="113"/>
      <c r="G65" s="247"/>
      <c r="H65" s="113"/>
      <c r="I65" s="247"/>
      <c r="J65" s="113"/>
      <c r="K65" s="247"/>
      <c r="L65" s="113"/>
      <c r="M65" s="247"/>
      <c r="N65" s="113"/>
      <c r="O65" s="247"/>
      <c r="P65" s="113"/>
      <c r="Q65" s="247"/>
      <c r="R65" s="113"/>
      <c r="S65" s="247"/>
      <c r="T65" s="194"/>
    </row>
    <row r="66" spans="1:20" s="193" customFormat="1" ht="15" customHeight="1">
      <c r="A66" s="23"/>
      <c r="B66" s="113"/>
      <c r="C66" s="247"/>
      <c r="D66" s="113"/>
      <c r="E66" s="247"/>
      <c r="F66" s="113"/>
      <c r="G66" s="247"/>
      <c r="H66" s="113"/>
      <c r="I66" s="247"/>
      <c r="J66" s="113"/>
      <c r="K66" s="247"/>
      <c r="L66" s="113"/>
      <c r="M66" s="247"/>
      <c r="N66" s="113"/>
      <c r="O66" s="247"/>
      <c r="P66" s="113"/>
      <c r="Q66" s="247"/>
      <c r="R66" s="113"/>
      <c r="S66" s="247"/>
      <c r="T66" s="194"/>
    </row>
    <row r="67" spans="1:20" s="84" customFormat="1" ht="15" customHeight="1">
      <c r="A67" s="23"/>
      <c r="B67" s="113"/>
      <c r="C67" s="247"/>
      <c r="D67" s="113"/>
      <c r="E67" s="247"/>
      <c r="F67" s="113"/>
      <c r="G67" s="247"/>
      <c r="H67" s="113"/>
      <c r="I67" s="247"/>
      <c r="J67" s="113"/>
      <c r="K67" s="247"/>
      <c r="L67" s="113"/>
      <c r="M67" s="247"/>
      <c r="N67" s="113"/>
      <c r="O67" s="247"/>
      <c r="P67" s="113"/>
      <c r="Q67" s="247"/>
      <c r="R67" s="113"/>
      <c r="S67" s="247"/>
      <c r="T67" s="194"/>
    </row>
    <row r="68" spans="1:20" s="84" customFormat="1" ht="15" customHeight="1">
      <c r="A68" s="23"/>
      <c r="B68" s="113"/>
      <c r="C68" s="247"/>
      <c r="D68" s="113"/>
      <c r="E68" s="247"/>
      <c r="F68" s="113"/>
      <c r="G68" s="247"/>
      <c r="H68" s="113"/>
      <c r="I68" s="247"/>
      <c r="J68" s="113"/>
      <c r="K68" s="247"/>
      <c r="L68" s="113"/>
      <c r="M68" s="247"/>
      <c r="N68" s="113"/>
      <c r="O68" s="247"/>
      <c r="P68" s="113"/>
      <c r="Q68" s="247"/>
      <c r="R68" s="113"/>
      <c r="S68" s="247"/>
      <c r="T68" s="194"/>
    </row>
    <row r="69" spans="1:20" s="84" customFormat="1" ht="15" customHeight="1">
      <c r="A69" s="23"/>
      <c r="B69" s="113"/>
      <c r="C69" s="247"/>
      <c r="D69" s="113"/>
      <c r="E69" s="247"/>
      <c r="F69" s="113"/>
      <c r="G69" s="247"/>
      <c r="H69" s="113"/>
      <c r="I69" s="247"/>
      <c r="J69" s="113"/>
      <c r="K69" s="247"/>
      <c r="L69" s="113"/>
      <c r="M69" s="247"/>
      <c r="N69" s="113"/>
      <c r="O69" s="247"/>
      <c r="P69" s="113"/>
      <c r="Q69" s="247"/>
      <c r="R69" s="113"/>
      <c r="S69" s="247"/>
      <c r="T69" s="194"/>
    </row>
    <row r="70" spans="1:20" s="84" customFormat="1" ht="15" customHeight="1">
      <c r="A70" s="23"/>
      <c r="B70" s="113"/>
      <c r="C70" s="247"/>
      <c r="D70" s="113"/>
      <c r="E70" s="247"/>
      <c r="F70" s="113"/>
      <c r="G70" s="247"/>
      <c r="H70" s="113"/>
      <c r="I70" s="247"/>
      <c r="J70" s="113"/>
      <c r="K70" s="247"/>
      <c r="L70" s="113"/>
      <c r="M70" s="247"/>
      <c r="N70" s="113"/>
      <c r="O70" s="247"/>
      <c r="P70" s="113"/>
      <c r="Q70" s="247"/>
      <c r="R70" s="113"/>
      <c r="S70" s="247"/>
      <c r="T70" s="194"/>
    </row>
    <row r="71" spans="1:20" s="84" customFormat="1" ht="15" customHeight="1">
      <c r="A71" s="23"/>
      <c r="B71" s="113"/>
      <c r="C71" s="247"/>
      <c r="D71" s="113"/>
      <c r="E71" s="247"/>
      <c r="F71" s="113"/>
      <c r="G71" s="247"/>
      <c r="H71" s="113"/>
      <c r="I71" s="247"/>
      <c r="J71" s="113"/>
      <c r="K71" s="247"/>
      <c r="L71" s="113"/>
      <c r="M71" s="247"/>
      <c r="N71" s="113"/>
      <c r="O71" s="247"/>
      <c r="P71" s="113"/>
      <c r="Q71" s="247"/>
      <c r="R71" s="113"/>
      <c r="S71" s="247"/>
      <c r="T71" s="95"/>
    </row>
    <row r="72" spans="1:20" s="84" customFormat="1" ht="15" customHeight="1">
      <c r="A72" s="23"/>
      <c r="B72" s="113"/>
      <c r="C72" s="247"/>
      <c r="D72" s="113"/>
      <c r="E72" s="247"/>
      <c r="F72" s="113"/>
      <c r="G72" s="247"/>
      <c r="H72" s="113"/>
      <c r="I72" s="247"/>
      <c r="J72" s="113"/>
      <c r="K72" s="247"/>
      <c r="L72" s="113"/>
      <c r="M72" s="247"/>
      <c r="N72" s="113"/>
      <c r="O72" s="247"/>
      <c r="P72" s="113"/>
      <c r="Q72" s="247"/>
      <c r="R72" s="113"/>
      <c r="S72" s="247"/>
      <c r="T72" s="95"/>
    </row>
    <row r="73" spans="1:20" s="84" customFormat="1" ht="15" customHeight="1">
      <c r="A73" s="23"/>
      <c r="B73" s="113"/>
      <c r="C73" s="247"/>
      <c r="D73" s="113"/>
      <c r="E73" s="247"/>
      <c r="F73" s="113"/>
      <c r="G73" s="247"/>
      <c r="H73" s="113"/>
      <c r="I73" s="247"/>
      <c r="J73" s="113"/>
      <c r="K73" s="247"/>
      <c r="L73" s="113"/>
      <c r="M73" s="247"/>
      <c r="N73" s="113"/>
      <c r="O73" s="247"/>
      <c r="P73" s="113"/>
      <c r="Q73" s="247"/>
      <c r="R73" s="113"/>
      <c r="S73" s="247"/>
      <c r="T73" s="95"/>
    </row>
    <row r="74" spans="1:20">
      <c r="A74" s="23"/>
      <c r="B74" s="113"/>
      <c r="C74" s="247"/>
      <c r="D74" s="113"/>
      <c r="E74" s="247"/>
      <c r="F74" s="113"/>
      <c r="G74" s="247"/>
      <c r="H74" s="113"/>
      <c r="I74" s="247"/>
      <c r="J74" s="113"/>
      <c r="K74" s="247"/>
      <c r="L74" s="113"/>
      <c r="M74" s="247"/>
      <c r="N74" s="113"/>
      <c r="O74" s="247"/>
      <c r="P74" s="113"/>
      <c r="Q74" s="247"/>
      <c r="R74" s="113"/>
      <c r="S74" s="247"/>
      <c r="T74" s="98"/>
    </row>
    <row r="75" spans="1:20">
      <c r="A75" s="23"/>
      <c r="B75" s="113"/>
      <c r="C75" s="247"/>
      <c r="D75" s="113"/>
      <c r="E75" s="247"/>
      <c r="F75" s="113"/>
      <c r="G75" s="247"/>
      <c r="H75" s="113"/>
      <c r="I75" s="247"/>
      <c r="J75" s="113"/>
      <c r="K75" s="247"/>
      <c r="L75" s="113"/>
      <c r="M75" s="247"/>
      <c r="N75" s="113"/>
      <c r="O75" s="247"/>
      <c r="P75" s="113"/>
      <c r="Q75" s="247"/>
      <c r="R75" s="113"/>
      <c r="S75" s="247"/>
      <c r="T75" s="98"/>
    </row>
    <row r="76" spans="1:20">
      <c r="A76" s="209"/>
      <c r="B76" s="214"/>
      <c r="C76" s="246"/>
      <c r="D76" s="214"/>
      <c r="E76" s="246"/>
      <c r="F76" s="214"/>
      <c r="G76" s="246"/>
      <c r="H76" s="214"/>
      <c r="I76" s="246"/>
      <c r="J76" s="214"/>
      <c r="K76" s="246"/>
      <c r="L76" s="214"/>
      <c r="M76" s="246"/>
      <c r="N76" s="214"/>
      <c r="O76" s="246"/>
      <c r="P76" s="214"/>
      <c r="Q76" s="246"/>
      <c r="R76" s="214"/>
      <c r="S76" s="246"/>
      <c r="T76" s="98"/>
    </row>
    <row r="77" spans="1:20" s="98" customFormat="1">
      <c r="A77" s="209"/>
      <c r="B77" s="214"/>
      <c r="C77" s="246"/>
      <c r="D77" s="214"/>
      <c r="E77" s="246"/>
      <c r="F77" s="214"/>
      <c r="G77" s="246"/>
      <c r="H77" s="214"/>
      <c r="I77" s="246"/>
      <c r="J77" s="214"/>
      <c r="K77" s="246"/>
      <c r="L77" s="214"/>
      <c r="M77" s="246"/>
      <c r="N77" s="214"/>
      <c r="O77" s="246"/>
      <c r="P77" s="214"/>
      <c r="Q77" s="246"/>
      <c r="R77" s="214"/>
      <c r="S77" s="246"/>
    </row>
    <row r="78" spans="1:20">
      <c r="A78" s="209"/>
      <c r="B78" s="214"/>
      <c r="C78" s="246"/>
      <c r="D78" s="214"/>
      <c r="E78" s="246"/>
      <c r="F78" s="214"/>
      <c r="G78" s="246"/>
      <c r="H78" s="214"/>
      <c r="I78" s="246"/>
      <c r="J78" s="214"/>
      <c r="K78" s="246"/>
      <c r="L78" s="214"/>
      <c r="M78" s="246"/>
      <c r="N78" s="214"/>
      <c r="O78" s="246"/>
      <c r="P78" s="214"/>
      <c r="Q78" s="246"/>
      <c r="R78" s="214"/>
      <c r="S78" s="246"/>
      <c r="T78" s="98"/>
    </row>
    <row r="79" spans="1:20">
      <c r="A79" s="209"/>
      <c r="B79" s="214"/>
      <c r="C79" s="246"/>
      <c r="D79" s="214"/>
      <c r="E79" s="246"/>
      <c r="F79" s="214"/>
      <c r="G79" s="246"/>
      <c r="H79" s="214"/>
      <c r="I79" s="246"/>
      <c r="J79" s="215"/>
      <c r="K79" s="246"/>
      <c r="L79" s="214"/>
      <c r="M79" s="246"/>
      <c r="N79" s="215"/>
      <c r="O79" s="215"/>
      <c r="P79" s="215"/>
      <c r="Q79" s="215"/>
      <c r="R79" s="214"/>
      <c r="S79" s="287"/>
      <c r="T79" s="98"/>
    </row>
    <row r="80" spans="1:20">
      <c r="A80" s="209"/>
      <c r="B80" s="214"/>
      <c r="C80" s="246"/>
      <c r="D80" s="214"/>
      <c r="E80" s="246"/>
      <c r="F80" s="214"/>
      <c r="G80" s="246"/>
      <c r="H80" s="214"/>
      <c r="I80" s="246"/>
      <c r="J80" s="214"/>
      <c r="K80" s="246"/>
      <c r="L80" s="214"/>
      <c r="M80" s="246"/>
      <c r="N80" s="214"/>
      <c r="O80" s="246"/>
      <c r="P80" s="214"/>
      <c r="Q80" s="246"/>
      <c r="R80" s="214"/>
      <c r="S80" s="246"/>
      <c r="T80" s="98"/>
    </row>
    <row r="81" spans="1:20" s="98" customFormat="1">
      <c r="A81" s="209"/>
      <c r="B81" s="214"/>
      <c r="C81" s="246"/>
      <c r="D81" s="214"/>
      <c r="E81" s="246"/>
      <c r="F81" s="214"/>
      <c r="G81" s="246"/>
      <c r="H81" s="214"/>
      <c r="I81" s="246"/>
      <c r="J81" s="215"/>
      <c r="K81" s="215"/>
      <c r="L81" s="214"/>
      <c r="M81" s="246"/>
      <c r="N81" s="215"/>
      <c r="O81" s="215"/>
      <c r="P81" s="214"/>
      <c r="Q81" s="246"/>
      <c r="R81" s="214"/>
      <c r="S81" s="246"/>
    </row>
    <row r="82" spans="1:20">
      <c r="A82" s="209"/>
      <c r="B82" s="214"/>
      <c r="C82" s="246"/>
      <c r="D82" s="214"/>
      <c r="E82" s="246"/>
      <c r="F82" s="214"/>
      <c r="G82" s="246"/>
      <c r="H82" s="214"/>
      <c r="I82" s="246"/>
      <c r="J82" s="215"/>
      <c r="K82" s="246"/>
      <c r="L82" s="214"/>
      <c r="M82" s="246"/>
      <c r="N82" s="215"/>
      <c r="O82" s="215"/>
      <c r="P82" s="215"/>
      <c r="Q82" s="215"/>
      <c r="R82" s="214"/>
      <c r="S82" s="246"/>
      <c r="T82" s="98"/>
    </row>
    <row r="83" spans="1:20">
      <c r="A83" s="209"/>
      <c r="B83" s="214"/>
      <c r="C83" s="246"/>
      <c r="D83" s="214"/>
      <c r="E83" s="246"/>
      <c r="F83" s="214"/>
      <c r="G83" s="246"/>
      <c r="H83" s="214"/>
      <c r="I83" s="246"/>
      <c r="J83" s="214"/>
      <c r="K83" s="246"/>
      <c r="L83" s="214"/>
      <c r="M83" s="246"/>
      <c r="N83" s="214"/>
      <c r="O83" s="246"/>
      <c r="P83" s="214"/>
      <c r="Q83" s="246"/>
      <c r="R83" s="214"/>
      <c r="S83" s="246"/>
      <c r="T83" s="98"/>
    </row>
    <row r="84" spans="1:20">
      <c r="A84" s="209"/>
      <c r="B84" s="214"/>
      <c r="C84" s="246"/>
      <c r="D84" s="214"/>
      <c r="E84" s="246"/>
      <c r="F84" s="214"/>
      <c r="G84" s="246"/>
      <c r="H84" s="214"/>
      <c r="I84" s="246"/>
      <c r="J84" s="215"/>
      <c r="K84" s="215"/>
      <c r="L84" s="214"/>
      <c r="M84" s="246"/>
      <c r="N84" s="214"/>
      <c r="O84" s="246"/>
      <c r="P84" s="214"/>
      <c r="Q84" s="215"/>
      <c r="R84" s="215"/>
      <c r="S84" s="246"/>
      <c r="T84" s="98"/>
    </row>
    <row r="85" spans="1:20">
      <c r="A85" s="209"/>
      <c r="B85" s="214"/>
      <c r="C85" s="246"/>
      <c r="D85" s="214"/>
      <c r="E85" s="246"/>
      <c r="F85" s="214"/>
      <c r="G85" s="246"/>
      <c r="H85" s="214"/>
      <c r="I85" s="246"/>
      <c r="J85" s="214"/>
      <c r="K85" s="246"/>
      <c r="L85" s="214"/>
      <c r="M85" s="246"/>
      <c r="N85" s="214"/>
      <c r="O85" s="246"/>
      <c r="P85" s="214"/>
      <c r="Q85" s="246"/>
      <c r="R85" s="214"/>
      <c r="S85" s="246"/>
      <c r="T85" s="98"/>
    </row>
    <row r="86" spans="1:20">
      <c r="A86" s="209"/>
      <c r="B86" s="214"/>
      <c r="C86" s="246"/>
      <c r="D86" s="214"/>
      <c r="E86" s="246"/>
      <c r="F86" s="214"/>
      <c r="G86" s="246"/>
      <c r="H86" s="214"/>
      <c r="I86" s="246"/>
      <c r="J86" s="214"/>
      <c r="K86" s="246"/>
      <c r="L86" s="214"/>
      <c r="M86" s="246"/>
      <c r="N86" s="215"/>
      <c r="O86" s="215"/>
      <c r="P86" s="214"/>
      <c r="Q86" s="246"/>
      <c r="R86" s="214"/>
      <c r="S86" s="246"/>
      <c r="T86" s="98"/>
    </row>
    <row r="87" spans="1:20">
      <c r="A87" s="209"/>
      <c r="B87" s="214"/>
      <c r="C87" s="246"/>
      <c r="D87" s="214"/>
      <c r="E87" s="246"/>
      <c r="F87" s="214"/>
      <c r="G87" s="246"/>
      <c r="H87" s="214"/>
      <c r="I87" s="246"/>
      <c r="J87" s="214"/>
      <c r="K87" s="246"/>
      <c r="L87" s="214"/>
      <c r="M87" s="246"/>
      <c r="N87" s="214"/>
      <c r="O87" s="246"/>
      <c r="P87" s="214"/>
      <c r="Q87" s="246"/>
      <c r="R87" s="214"/>
      <c r="S87" s="246"/>
      <c r="T87" s="98"/>
    </row>
    <row r="88" spans="1:20" ht="15.75">
      <c r="A88" s="209"/>
      <c r="B88" s="261"/>
      <c r="C88" s="266"/>
      <c r="D88" s="108"/>
      <c r="E88" s="266"/>
      <c r="F88" s="108"/>
      <c r="G88" s="266"/>
      <c r="H88" s="108"/>
      <c r="I88" s="266"/>
      <c r="J88" s="108"/>
      <c r="K88" s="266"/>
      <c r="L88" s="108"/>
      <c r="M88" s="266"/>
      <c r="N88" s="108"/>
      <c r="O88" s="266"/>
      <c r="P88" s="108"/>
      <c r="Q88" s="266"/>
      <c r="R88" s="108"/>
      <c r="S88" s="266"/>
      <c r="T88" s="98"/>
    </row>
    <row r="89" spans="1:20">
      <c r="A89" s="209"/>
      <c r="B89" s="262"/>
      <c r="C89" s="263"/>
      <c r="D89" s="108"/>
      <c r="E89" s="263"/>
      <c r="F89" s="108"/>
      <c r="G89" s="263"/>
      <c r="H89" s="108"/>
      <c r="I89" s="263"/>
      <c r="J89" s="108"/>
      <c r="K89" s="263"/>
      <c r="L89" s="108"/>
      <c r="M89" s="263"/>
      <c r="N89" s="108"/>
      <c r="O89" s="263"/>
      <c r="P89" s="108"/>
      <c r="Q89" s="263"/>
      <c r="R89" s="108"/>
      <c r="S89" s="263"/>
      <c r="T89" s="98"/>
    </row>
    <row r="90" spans="1:20">
      <c r="A90" s="209"/>
      <c r="B90" s="98"/>
      <c r="C90" s="98"/>
      <c r="D90" s="98"/>
      <c r="E90" s="98"/>
      <c r="F90" s="98"/>
      <c r="G90" s="98"/>
      <c r="H90" s="98"/>
      <c r="I90" s="98"/>
      <c r="J90" s="98"/>
      <c r="K90" s="98"/>
      <c r="L90" s="98"/>
      <c r="M90" s="98"/>
      <c r="N90" s="98"/>
      <c r="O90" s="98"/>
      <c r="P90" s="98"/>
      <c r="Q90" s="98"/>
      <c r="R90" s="98"/>
      <c r="S90" s="98"/>
      <c r="T90" s="98"/>
    </row>
    <row r="91" spans="1:20">
      <c r="A91" s="209"/>
      <c r="B91" s="98"/>
      <c r="C91" s="98"/>
      <c r="D91" s="98"/>
      <c r="E91" s="98"/>
      <c r="F91" s="98"/>
      <c r="G91" s="98"/>
      <c r="H91" s="98"/>
      <c r="I91" s="98"/>
      <c r="J91" s="98"/>
      <c r="K91" s="98"/>
      <c r="L91" s="98"/>
      <c r="M91" s="98"/>
      <c r="N91" s="98"/>
      <c r="O91" s="98"/>
      <c r="P91" s="98"/>
      <c r="Q91" s="98"/>
      <c r="R91" s="98"/>
      <c r="S91" s="98"/>
      <c r="T91" s="98"/>
    </row>
    <row r="92" spans="1:20">
      <c r="A92" s="209"/>
      <c r="B92" s="98"/>
      <c r="C92" s="98"/>
      <c r="D92" s="98"/>
      <c r="E92" s="98"/>
      <c r="F92" s="98"/>
      <c r="G92" s="98"/>
      <c r="H92" s="98"/>
      <c r="I92" s="98"/>
      <c r="J92" s="98"/>
      <c r="K92" s="98"/>
      <c r="L92" s="98"/>
      <c r="M92" s="98"/>
      <c r="N92" s="98"/>
      <c r="O92" s="98"/>
      <c r="P92" s="98"/>
      <c r="Q92" s="98"/>
      <c r="R92" s="98"/>
      <c r="S92" s="98"/>
      <c r="T92" s="98"/>
    </row>
    <row r="93" spans="1:20">
      <c r="A93" s="209"/>
      <c r="B93" s="98"/>
      <c r="C93" s="98"/>
      <c r="D93" s="98"/>
      <c r="E93" s="98"/>
      <c r="F93" s="98"/>
      <c r="G93" s="98"/>
      <c r="H93" s="98"/>
      <c r="I93" s="98"/>
      <c r="J93" s="98"/>
      <c r="K93" s="98"/>
      <c r="L93" s="98"/>
      <c r="M93" s="98"/>
      <c r="N93" s="98"/>
      <c r="O93" s="98"/>
      <c r="P93" s="98"/>
      <c r="Q93" s="98"/>
      <c r="R93" s="98"/>
      <c r="S93" s="98"/>
      <c r="T93" s="98"/>
    </row>
    <row r="94" spans="1:20">
      <c r="A94" s="209"/>
      <c r="B94" s="98"/>
      <c r="C94" s="98"/>
      <c r="D94" s="98"/>
      <c r="E94" s="98"/>
      <c r="F94" s="98"/>
      <c r="G94" s="98"/>
      <c r="H94" s="98"/>
      <c r="I94" s="98"/>
      <c r="J94" s="98"/>
      <c r="K94" s="98"/>
      <c r="L94" s="98"/>
      <c r="M94" s="98"/>
      <c r="N94" s="98"/>
      <c r="O94" s="98"/>
      <c r="P94" s="98"/>
      <c r="Q94" s="98"/>
      <c r="R94" s="98"/>
      <c r="S94" s="98"/>
      <c r="T94" s="98"/>
    </row>
    <row r="95" spans="1:20">
      <c r="A95" s="209"/>
      <c r="B95" s="98"/>
      <c r="C95" s="98"/>
      <c r="D95" s="98"/>
      <c r="E95" s="98"/>
      <c r="F95" s="98"/>
      <c r="G95" s="98"/>
      <c r="H95" s="98"/>
      <c r="I95" s="98"/>
      <c r="J95" s="98"/>
      <c r="K95" s="98"/>
      <c r="L95" s="98"/>
      <c r="M95" s="98"/>
      <c r="N95" s="98"/>
      <c r="O95" s="98"/>
      <c r="P95" s="98"/>
      <c r="Q95" s="98"/>
      <c r="R95" s="98"/>
      <c r="S95" s="98"/>
      <c r="T95" s="98"/>
    </row>
    <row r="96" spans="1:20">
      <c r="A96" s="209"/>
      <c r="B96" s="98"/>
      <c r="C96" s="98"/>
      <c r="D96" s="98"/>
      <c r="E96" s="98"/>
      <c r="F96" s="98"/>
      <c r="G96" s="98"/>
      <c r="H96" s="98"/>
      <c r="I96" s="98"/>
      <c r="J96" s="98"/>
      <c r="K96" s="98"/>
      <c r="L96" s="98"/>
      <c r="M96" s="98"/>
      <c r="N96" s="98"/>
      <c r="O96" s="98"/>
      <c r="P96" s="98"/>
      <c r="Q96" s="98"/>
      <c r="R96" s="98"/>
      <c r="S96" s="98"/>
      <c r="T96" s="98"/>
    </row>
    <row r="97" spans="1:20">
      <c r="A97" s="209"/>
      <c r="B97" s="98"/>
      <c r="C97" s="98"/>
      <c r="D97" s="98"/>
      <c r="E97" s="98"/>
      <c r="F97" s="98"/>
      <c r="G97" s="98"/>
      <c r="H97" s="98"/>
      <c r="I97" s="98"/>
      <c r="J97" s="98"/>
      <c r="K97" s="98"/>
      <c r="L97" s="98"/>
      <c r="M97" s="98"/>
      <c r="N97" s="98"/>
      <c r="O97" s="98"/>
      <c r="P97" s="98"/>
      <c r="Q97" s="98"/>
      <c r="R97" s="98"/>
      <c r="S97" s="98"/>
      <c r="T97" s="98"/>
    </row>
    <row r="98" spans="1:20">
      <c r="A98" s="209"/>
      <c r="B98" s="98"/>
      <c r="C98" s="98"/>
      <c r="D98" s="98"/>
      <c r="E98" s="98"/>
      <c r="F98" s="98"/>
      <c r="G98" s="98"/>
      <c r="H98" s="98"/>
      <c r="I98" s="98"/>
      <c r="J98" s="98"/>
      <c r="K98" s="98"/>
      <c r="L98" s="98"/>
      <c r="M98" s="98"/>
      <c r="N98" s="98"/>
      <c r="O98" s="98"/>
      <c r="P98" s="98"/>
      <c r="Q98" s="98"/>
      <c r="R98" s="98"/>
      <c r="S98" s="98"/>
      <c r="T98" s="98"/>
    </row>
    <row r="99" spans="1:20">
      <c r="A99" s="209"/>
      <c r="B99" s="98"/>
      <c r="C99" s="98"/>
      <c r="D99" s="98"/>
      <c r="E99" s="98"/>
      <c r="F99" s="98"/>
      <c r="G99" s="98"/>
      <c r="H99" s="98"/>
      <c r="I99" s="98"/>
      <c r="J99" s="98"/>
      <c r="K99" s="98"/>
      <c r="L99" s="98"/>
      <c r="M99" s="98"/>
      <c r="N99" s="98"/>
      <c r="O99" s="98"/>
      <c r="P99" s="98"/>
      <c r="Q99" s="98"/>
      <c r="R99" s="98"/>
      <c r="S99" s="98"/>
      <c r="T99" s="98"/>
    </row>
    <row r="100" spans="1:20">
      <c r="A100" s="209"/>
      <c r="B100" s="98"/>
      <c r="C100" s="98"/>
      <c r="D100" s="98"/>
      <c r="E100" s="98"/>
      <c r="F100" s="98"/>
      <c r="G100" s="98"/>
      <c r="H100" s="98"/>
      <c r="I100" s="98"/>
      <c r="J100" s="98"/>
      <c r="K100" s="98"/>
      <c r="L100" s="98"/>
      <c r="M100" s="98"/>
      <c r="N100" s="98"/>
      <c r="O100" s="98"/>
      <c r="P100" s="98"/>
      <c r="Q100" s="98"/>
      <c r="R100" s="98"/>
      <c r="S100" s="98"/>
      <c r="T100" s="98"/>
    </row>
    <row r="101" spans="1:20">
      <c r="A101" s="209"/>
      <c r="B101" s="98"/>
      <c r="C101" s="98"/>
      <c r="D101" s="98"/>
      <c r="E101" s="98"/>
      <c r="F101" s="98"/>
      <c r="G101" s="98"/>
      <c r="H101" s="98"/>
      <c r="I101" s="98"/>
      <c r="J101" s="98"/>
      <c r="K101" s="98"/>
      <c r="L101" s="98"/>
      <c r="M101" s="98"/>
      <c r="N101" s="98"/>
      <c r="O101" s="98"/>
      <c r="P101" s="98"/>
      <c r="Q101" s="98"/>
      <c r="R101" s="98"/>
      <c r="S101" s="98"/>
      <c r="T101" s="98"/>
    </row>
    <row r="102" spans="1:20">
      <c r="A102" s="209"/>
      <c r="B102" s="98"/>
      <c r="C102" s="98"/>
      <c r="D102" s="98"/>
      <c r="E102" s="98"/>
      <c r="F102" s="98"/>
      <c r="G102" s="98"/>
      <c r="H102" s="98"/>
      <c r="I102" s="98"/>
      <c r="J102" s="98"/>
      <c r="K102" s="98"/>
      <c r="L102" s="98"/>
      <c r="M102" s="98"/>
      <c r="N102" s="98"/>
      <c r="O102" s="98"/>
      <c r="P102" s="98"/>
      <c r="Q102" s="98"/>
      <c r="R102" s="98"/>
      <c r="S102" s="98"/>
      <c r="T102" s="98"/>
    </row>
    <row r="103" spans="1:20">
      <c r="A103" s="209"/>
      <c r="B103" s="98"/>
      <c r="C103" s="98"/>
      <c r="D103" s="98"/>
      <c r="E103" s="98"/>
      <c r="F103" s="98"/>
      <c r="G103" s="98"/>
      <c r="H103" s="98"/>
      <c r="I103" s="98"/>
      <c r="J103" s="98"/>
      <c r="K103" s="98"/>
      <c r="L103" s="98"/>
      <c r="M103" s="98"/>
      <c r="N103" s="98"/>
      <c r="O103" s="98"/>
      <c r="P103" s="98"/>
      <c r="Q103" s="98"/>
      <c r="R103" s="98"/>
      <c r="S103" s="98"/>
      <c r="T103" s="98"/>
    </row>
    <row r="104" spans="1:20" ht="15.75">
      <c r="A104" s="249"/>
      <c r="B104" s="98"/>
      <c r="C104" s="98"/>
      <c r="D104" s="98"/>
      <c r="E104" s="98"/>
      <c r="F104" s="98"/>
      <c r="G104" s="98"/>
      <c r="H104" s="98"/>
      <c r="I104" s="98"/>
      <c r="J104" s="98"/>
      <c r="K104" s="98"/>
      <c r="L104" s="98"/>
      <c r="M104" s="98"/>
      <c r="N104" s="98"/>
      <c r="O104" s="98"/>
      <c r="P104" s="98"/>
      <c r="Q104" s="98"/>
      <c r="R104" s="98"/>
      <c r="S104" s="98"/>
      <c r="T104" s="98"/>
    </row>
    <row r="105" spans="1:20">
      <c r="A105" s="209"/>
      <c r="B105" s="98"/>
      <c r="C105" s="98"/>
      <c r="D105" s="98"/>
      <c r="E105" s="98"/>
      <c r="F105" s="98"/>
      <c r="G105" s="98"/>
      <c r="H105" s="98"/>
      <c r="I105" s="98"/>
      <c r="J105" s="98"/>
      <c r="K105" s="98"/>
      <c r="L105" s="98"/>
      <c r="M105" s="98"/>
      <c r="N105" s="98"/>
      <c r="O105" s="98"/>
      <c r="P105" s="98"/>
      <c r="Q105" s="98"/>
      <c r="R105" s="98"/>
      <c r="S105" s="98"/>
      <c r="T105" s="98"/>
    </row>
    <row r="106" spans="1:20">
      <c r="A106" s="209"/>
      <c r="B106" s="98"/>
      <c r="C106" s="98"/>
      <c r="D106" s="98"/>
      <c r="E106" s="98"/>
      <c r="F106" s="98"/>
      <c r="G106" s="98"/>
      <c r="H106" s="98"/>
      <c r="I106" s="98"/>
      <c r="J106" s="98"/>
      <c r="K106" s="98"/>
      <c r="L106" s="98"/>
      <c r="M106" s="98"/>
      <c r="N106" s="98"/>
      <c r="O106" s="98"/>
      <c r="P106" s="98"/>
      <c r="Q106" s="98"/>
      <c r="R106" s="98"/>
      <c r="S106" s="98"/>
      <c r="T106" s="98"/>
    </row>
    <row r="107" spans="1:20">
      <c r="A107" s="209"/>
      <c r="B107" s="98"/>
      <c r="C107" s="98"/>
      <c r="D107" s="98"/>
      <c r="E107" s="98"/>
      <c r="F107" s="98"/>
      <c r="G107" s="98"/>
      <c r="H107" s="98"/>
      <c r="I107" s="98"/>
      <c r="J107" s="98"/>
      <c r="K107" s="98"/>
      <c r="L107" s="98"/>
      <c r="M107" s="98"/>
      <c r="N107" s="98"/>
      <c r="O107" s="98"/>
      <c r="P107" s="98"/>
      <c r="Q107" s="98"/>
      <c r="R107" s="98"/>
      <c r="S107" s="98"/>
      <c r="T107" s="98"/>
    </row>
    <row r="108" spans="1:20">
      <c r="A108" s="209"/>
      <c r="B108" s="98"/>
      <c r="C108" s="98"/>
      <c r="D108" s="98"/>
      <c r="E108" s="98"/>
      <c r="F108" s="98"/>
      <c r="G108" s="98"/>
      <c r="H108" s="98"/>
      <c r="I108" s="98"/>
      <c r="J108" s="98"/>
      <c r="K108" s="98"/>
      <c r="L108" s="98"/>
      <c r="M108" s="98"/>
      <c r="N108" s="98"/>
      <c r="O108" s="98"/>
      <c r="P108" s="98"/>
      <c r="Q108" s="98"/>
      <c r="R108" s="98"/>
      <c r="S108" s="98"/>
    </row>
    <row r="109" spans="1:20">
      <c r="A109" s="209"/>
      <c r="B109" s="98"/>
      <c r="C109" s="98"/>
      <c r="D109" s="98"/>
      <c r="E109" s="98"/>
      <c r="F109" s="98"/>
      <c r="G109" s="98"/>
      <c r="H109" s="98"/>
      <c r="I109" s="98"/>
      <c r="J109" s="98"/>
      <c r="K109" s="98"/>
      <c r="L109" s="98"/>
      <c r="M109" s="98"/>
      <c r="N109" s="98"/>
      <c r="O109" s="98"/>
      <c r="P109" s="98"/>
      <c r="Q109" s="98"/>
      <c r="R109" s="98"/>
      <c r="S109" s="98"/>
    </row>
    <row r="110" spans="1:20">
      <c r="A110" s="209"/>
      <c r="B110" s="98"/>
      <c r="C110" s="98"/>
      <c r="D110" s="98"/>
      <c r="E110" s="98"/>
      <c r="F110" s="98"/>
      <c r="G110" s="98"/>
      <c r="H110" s="98"/>
      <c r="I110" s="98"/>
      <c r="J110" s="98"/>
      <c r="K110" s="98"/>
      <c r="L110" s="98"/>
      <c r="M110" s="98"/>
      <c r="N110" s="98"/>
      <c r="O110" s="98"/>
      <c r="P110" s="98"/>
      <c r="Q110" s="98"/>
      <c r="R110" s="98"/>
      <c r="S110" s="98"/>
    </row>
    <row r="111" spans="1:20">
      <c r="A111" s="209"/>
      <c r="B111" s="98"/>
      <c r="C111" s="98"/>
      <c r="D111" s="98"/>
      <c r="E111" s="98"/>
      <c r="F111" s="98"/>
      <c r="G111" s="98"/>
      <c r="H111" s="98"/>
      <c r="I111" s="98"/>
      <c r="J111" s="98"/>
      <c r="K111" s="98"/>
      <c r="L111" s="98"/>
      <c r="M111" s="98"/>
      <c r="N111" s="98"/>
      <c r="O111" s="98"/>
      <c r="P111" s="98"/>
      <c r="Q111" s="98"/>
      <c r="R111" s="98"/>
      <c r="S111" s="98"/>
    </row>
    <row r="112" spans="1:20">
      <c r="A112" s="209"/>
      <c r="B112" s="98"/>
      <c r="C112" s="98"/>
      <c r="D112" s="98"/>
      <c r="E112" s="98"/>
      <c r="F112" s="98"/>
      <c r="G112" s="98"/>
      <c r="H112" s="98"/>
      <c r="I112" s="98"/>
      <c r="J112" s="98"/>
      <c r="K112" s="98"/>
      <c r="L112" s="98"/>
      <c r="M112" s="98"/>
      <c r="N112" s="98"/>
      <c r="O112" s="98"/>
      <c r="P112" s="98"/>
      <c r="Q112" s="98"/>
      <c r="R112" s="98"/>
      <c r="S112" s="98"/>
    </row>
    <row r="113" spans="1:19">
      <c r="A113" s="23"/>
    </row>
    <row r="114" spans="1:19">
      <c r="A114" s="23"/>
    </row>
    <row r="115" spans="1:19">
      <c r="A115" s="23"/>
    </row>
    <row r="116" spans="1:19">
      <c r="A116" s="23"/>
    </row>
    <row r="117" spans="1:19">
      <c r="A117" s="23"/>
    </row>
    <row r="118" spans="1:19">
      <c r="A118" s="23"/>
    </row>
    <row r="119" spans="1:19">
      <c r="A119" s="23"/>
    </row>
    <row r="120" spans="1:19">
      <c r="A120" s="23"/>
    </row>
    <row r="121" spans="1:19">
      <c r="A121" s="23"/>
      <c r="B121" s="98"/>
      <c r="C121" s="98"/>
      <c r="D121" s="98"/>
      <c r="E121" s="98"/>
      <c r="F121" s="98"/>
      <c r="G121" s="98"/>
      <c r="H121" s="98"/>
      <c r="I121" s="98"/>
      <c r="J121" s="98"/>
      <c r="K121" s="98"/>
      <c r="L121" s="98"/>
      <c r="M121" s="98"/>
      <c r="N121" s="98"/>
      <c r="O121" s="98"/>
      <c r="P121" s="98"/>
      <c r="Q121" s="98"/>
      <c r="R121" s="98"/>
      <c r="S121" s="98"/>
    </row>
    <row r="122" spans="1:19">
      <c r="A122" s="23"/>
    </row>
    <row r="123" spans="1:19">
      <c r="A123" s="23"/>
    </row>
    <row r="124" spans="1:19">
      <c r="A124" s="23"/>
    </row>
    <row r="125" spans="1:19">
      <c r="A125" s="23"/>
      <c r="B125" s="98"/>
      <c r="C125" s="98"/>
      <c r="D125" s="98"/>
      <c r="E125" s="98"/>
      <c r="F125" s="98"/>
      <c r="G125" s="98"/>
      <c r="H125" s="98"/>
      <c r="I125" s="98"/>
      <c r="J125" s="98"/>
      <c r="K125" s="98"/>
      <c r="L125" s="98"/>
      <c r="M125" s="98"/>
      <c r="N125" s="98"/>
      <c r="O125" s="98"/>
      <c r="P125" s="98"/>
      <c r="Q125" s="98"/>
      <c r="R125" s="98"/>
      <c r="S125" s="98"/>
    </row>
    <row r="126" spans="1:19">
      <c r="A126" s="23"/>
    </row>
    <row r="127" spans="1:19">
      <c r="A127" s="23"/>
    </row>
    <row r="128" spans="1:19">
      <c r="A128" s="23"/>
    </row>
    <row r="129" spans="1:1">
      <c r="A129" s="23"/>
    </row>
    <row r="130" spans="1:1" ht="15.75">
      <c r="A130" s="20"/>
    </row>
    <row r="131" spans="1:1">
      <c r="A131" s="23"/>
    </row>
    <row r="132" spans="1:1">
      <c r="A132" s="23"/>
    </row>
    <row r="133" spans="1:1">
      <c r="A133" s="23"/>
    </row>
    <row r="134" spans="1:1">
      <c r="A134" s="23"/>
    </row>
    <row r="135" spans="1:1">
      <c r="A135" s="23"/>
    </row>
    <row r="136" spans="1:1">
      <c r="A136" s="23"/>
    </row>
    <row r="137" spans="1:1">
      <c r="A137" s="23"/>
    </row>
    <row r="138" spans="1:1">
      <c r="A138" s="23"/>
    </row>
    <row r="139" spans="1:1">
      <c r="A139" s="23"/>
    </row>
    <row r="140" spans="1:1">
      <c r="A140" s="23"/>
    </row>
    <row r="141" spans="1:1">
      <c r="A141" s="29"/>
    </row>
    <row r="142" spans="1:1">
      <c r="A142" s="29"/>
    </row>
    <row r="143" spans="1:1">
      <c r="A143" s="29"/>
    </row>
    <row r="144" spans="1:1">
      <c r="A144" s="29"/>
    </row>
    <row r="145" spans="1:1">
      <c r="A145" s="29"/>
    </row>
    <row r="146" spans="1:1">
      <c r="A146" s="29"/>
    </row>
    <row r="147" spans="1:1">
      <c r="A147" s="29"/>
    </row>
    <row r="148" spans="1:1">
      <c r="A148" s="29"/>
    </row>
    <row r="149" spans="1:1">
      <c r="A149"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4FB39-0EA2-4012-8645-13F7A403D727}">
  <sheetPr>
    <pageSetUpPr fitToPage="1"/>
  </sheetPr>
  <dimension ref="A1:W154"/>
  <sheetViews>
    <sheetView view="pageBreakPreview" topLeftCell="A16" zoomScale="80" zoomScaleNormal="100" zoomScaleSheetLayoutView="80" workbookViewId="0">
      <selection activeCell="N34" sqref="N34"/>
    </sheetView>
  </sheetViews>
  <sheetFormatPr defaultColWidth="9.140625" defaultRowHeight="15" customHeight="1"/>
  <cols>
    <col min="1" max="1" width="36.28515625" style="105" customWidth="1"/>
    <col min="2" max="19" width="11.42578125" style="105" customWidth="1"/>
    <col min="20" max="16384" width="9.140625" style="105"/>
  </cols>
  <sheetData>
    <row r="1" spans="1:23" ht="17.25" customHeight="1">
      <c r="A1" s="1" t="s">
        <v>1938</v>
      </c>
      <c r="B1" s="1"/>
      <c r="C1" s="1"/>
      <c r="D1" s="1"/>
      <c r="E1" s="1"/>
      <c r="F1" s="1"/>
      <c r="G1" s="1"/>
      <c r="H1" s="1"/>
      <c r="I1" s="1"/>
      <c r="J1" s="1"/>
      <c r="K1" s="1"/>
      <c r="L1" s="1"/>
      <c r="M1" s="1"/>
      <c r="N1" s="1"/>
      <c r="O1" s="1"/>
      <c r="P1" s="245"/>
      <c r="Q1" s="66"/>
      <c r="R1" s="66"/>
      <c r="S1" s="66"/>
    </row>
    <row r="2" spans="1:23" ht="17.25" customHeight="1">
      <c r="A2" s="2" t="s">
        <v>1939</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ht="18" customHeight="1">
      <c r="A9" s="20" t="s">
        <v>852</v>
      </c>
      <c r="B9" s="288"/>
      <c r="C9" s="288"/>
      <c r="D9" s="288"/>
      <c r="E9" s="288"/>
      <c r="F9" s="288"/>
      <c r="G9" s="288"/>
      <c r="H9" s="288"/>
      <c r="I9" s="288"/>
      <c r="J9" s="288"/>
      <c r="K9" s="288"/>
      <c r="L9" s="288"/>
      <c r="M9" s="288"/>
      <c r="N9" s="288"/>
      <c r="O9" s="288"/>
      <c r="P9" s="288"/>
      <c r="Q9" s="288"/>
      <c r="R9" s="288"/>
      <c r="S9" s="288"/>
    </row>
    <row r="10" spans="1:23" ht="18" customHeight="1">
      <c r="A10" s="23" t="s">
        <v>826</v>
      </c>
      <c r="B10" s="85">
        <v>22873</v>
      </c>
      <c r="C10" s="85">
        <v>23623</v>
      </c>
      <c r="D10" s="85">
        <v>20097</v>
      </c>
      <c r="E10" s="85">
        <v>19478</v>
      </c>
      <c r="F10" s="85">
        <v>7457</v>
      </c>
      <c r="G10" s="85">
        <v>7356</v>
      </c>
      <c r="H10" s="85">
        <v>7213</v>
      </c>
      <c r="I10" s="85">
        <v>7304</v>
      </c>
      <c r="J10" s="86">
        <v>244</v>
      </c>
      <c r="K10" s="86">
        <v>52</v>
      </c>
      <c r="L10" s="86">
        <v>11356</v>
      </c>
      <c r="M10" s="86">
        <v>11087</v>
      </c>
      <c r="N10" s="86">
        <v>1018</v>
      </c>
      <c r="O10" s="86">
        <v>836</v>
      </c>
      <c r="P10" s="86">
        <v>266</v>
      </c>
      <c r="Q10" s="86">
        <v>199</v>
      </c>
      <c r="R10" s="86">
        <v>2776</v>
      </c>
      <c r="S10" s="86">
        <v>4145</v>
      </c>
    </row>
    <row r="11" spans="1:23" s="84" customFormat="1" ht="18" customHeight="1">
      <c r="A11" s="23" t="s">
        <v>827</v>
      </c>
      <c r="B11" s="85">
        <v>17507</v>
      </c>
      <c r="C11" s="85">
        <v>18497</v>
      </c>
      <c r="D11" s="85">
        <v>17193</v>
      </c>
      <c r="E11" s="85">
        <v>18332</v>
      </c>
      <c r="F11" s="85">
        <v>10038</v>
      </c>
      <c r="G11" s="85">
        <v>12252</v>
      </c>
      <c r="H11" s="85">
        <v>9975</v>
      </c>
      <c r="I11" s="85">
        <v>12213</v>
      </c>
      <c r="J11" s="86">
        <v>63</v>
      </c>
      <c r="K11" s="86">
        <v>39</v>
      </c>
      <c r="L11" s="86">
        <v>6863</v>
      </c>
      <c r="M11" s="86">
        <v>5845</v>
      </c>
      <c r="N11" s="86">
        <v>248</v>
      </c>
      <c r="O11" s="86">
        <v>209</v>
      </c>
      <c r="P11" s="86">
        <v>44</v>
      </c>
      <c r="Q11" s="86">
        <v>26</v>
      </c>
      <c r="R11" s="86">
        <v>314</v>
      </c>
      <c r="S11" s="86">
        <v>165</v>
      </c>
      <c r="T11" s="104"/>
      <c r="U11" s="104"/>
      <c r="V11" s="104"/>
      <c r="W11" s="104"/>
    </row>
    <row r="12" spans="1:23" s="84" customFormat="1" ht="18" customHeight="1">
      <c r="A12" s="23" t="s">
        <v>828</v>
      </c>
      <c r="B12" s="85">
        <v>39414</v>
      </c>
      <c r="C12" s="85">
        <v>46859</v>
      </c>
      <c r="D12" s="85">
        <v>37251</v>
      </c>
      <c r="E12" s="85">
        <v>41369</v>
      </c>
      <c r="F12" s="85">
        <v>18000</v>
      </c>
      <c r="G12" s="85">
        <v>21841</v>
      </c>
      <c r="H12" s="85">
        <v>17736</v>
      </c>
      <c r="I12" s="85">
        <v>21690</v>
      </c>
      <c r="J12" s="86">
        <v>264</v>
      </c>
      <c r="K12" s="86">
        <v>151</v>
      </c>
      <c r="L12" s="86">
        <v>16726</v>
      </c>
      <c r="M12" s="86">
        <v>16818</v>
      </c>
      <c r="N12" s="86">
        <v>2337</v>
      </c>
      <c r="O12" s="86">
        <v>2472</v>
      </c>
      <c r="P12" s="86">
        <v>188</v>
      </c>
      <c r="Q12" s="86">
        <v>238</v>
      </c>
      <c r="R12" s="86">
        <v>2163</v>
      </c>
      <c r="S12" s="86">
        <v>5490</v>
      </c>
      <c r="T12" s="81"/>
      <c r="U12" s="81"/>
      <c r="V12" s="104"/>
      <c r="W12" s="104"/>
    </row>
    <row r="13" spans="1:23" s="84" customFormat="1" ht="18" customHeight="1">
      <c r="A13" s="23" t="s">
        <v>829</v>
      </c>
      <c r="B13" s="85">
        <v>12099</v>
      </c>
      <c r="C13" s="85">
        <v>17119</v>
      </c>
      <c r="D13" s="85">
        <v>11425</v>
      </c>
      <c r="E13" s="85">
        <v>16349</v>
      </c>
      <c r="F13" s="85">
        <v>4551</v>
      </c>
      <c r="G13" s="85">
        <v>7100</v>
      </c>
      <c r="H13" s="85">
        <v>4482</v>
      </c>
      <c r="I13" s="85">
        <v>7038</v>
      </c>
      <c r="J13" s="86">
        <v>69</v>
      </c>
      <c r="K13" s="86">
        <v>62</v>
      </c>
      <c r="L13" s="86">
        <v>6338</v>
      </c>
      <c r="M13" s="86">
        <v>8563</v>
      </c>
      <c r="N13" s="86">
        <v>465</v>
      </c>
      <c r="O13" s="86">
        <v>612</v>
      </c>
      <c r="P13" s="86">
        <v>71</v>
      </c>
      <c r="Q13" s="86">
        <v>74</v>
      </c>
      <c r="R13" s="86">
        <v>674</v>
      </c>
      <c r="S13" s="86">
        <v>770</v>
      </c>
      <c r="T13" s="81"/>
      <c r="U13" s="81"/>
      <c r="V13" s="104"/>
      <c r="W13" s="104"/>
    </row>
    <row r="14" spans="1:23" s="84" customFormat="1" ht="18" customHeight="1">
      <c r="A14" s="23" t="s">
        <v>830</v>
      </c>
      <c r="B14" s="85">
        <v>37221</v>
      </c>
      <c r="C14" s="85">
        <v>36792</v>
      </c>
      <c r="D14" s="85">
        <v>35160</v>
      </c>
      <c r="E14" s="85">
        <v>32880</v>
      </c>
      <c r="F14" s="85">
        <v>17006</v>
      </c>
      <c r="G14" s="85">
        <v>16680</v>
      </c>
      <c r="H14" s="85">
        <v>16772</v>
      </c>
      <c r="I14" s="85">
        <v>16531</v>
      </c>
      <c r="J14" s="86">
        <v>234</v>
      </c>
      <c r="K14" s="86">
        <v>149</v>
      </c>
      <c r="L14" s="86">
        <v>15779</v>
      </c>
      <c r="M14" s="86">
        <v>13686</v>
      </c>
      <c r="N14" s="86">
        <v>2187</v>
      </c>
      <c r="O14" s="86">
        <v>2292</v>
      </c>
      <c r="P14" s="86">
        <v>188</v>
      </c>
      <c r="Q14" s="86">
        <v>222</v>
      </c>
      <c r="R14" s="86">
        <v>2061</v>
      </c>
      <c r="S14" s="86">
        <v>3912</v>
      </c>
      <c r="T14" s="81"/>
      <c r="U14" s="81"/>
      <c r="V14" s="104"/>
      <c r="W14" s="104"/>
    </row>
    <row r="15" spans="1:23" s="84" customFormat="1" ht="18" customHeight="1">
      <c r="A15" s="23" t="s">
        <v>831</v>
      </c>
      <c r="B15" s="85">
        <v>43508</v>
      </c>
      <c r="C15" s="85">
        <v>59132</v>
      </c>
      <c r="D15" s="85">
        <v>40806</v>
      </c>
      <c r="E15" s="85">
        <v>54390</v>
      </c>
      <c r="F15" s="85">
        <v>27567</v>
      </c>
      <c r="G15" s="85">
        <v>37912</v>
      </c>
      <c r="H15" s="85">
        <v>27366</v>
      </c>
      <c r="I15" s="85">
        <v>37681</v>
      </c>
      <c r="J15" s="86">
        <v>201</v>
      </c>
      <c r="K15" s="86">
        <v>231</v>
      </c>
      <c r="L15" s="86">
        <v>10631</v>
      </c>
      <c r="M15" s="86">
        <v>13321</v>
      </c>
      <c r="N15" s="86">
        <v>2371</v>
      </c>
      <c r="O15" s="86">
        <v>2864</v>
      </c>
      <c r="P15" s="86">
        <v>237</v>
      </c>
      <c r="Q15" s="86">
        <v>293</v>
      </c>
      <c r="R15" s="86">
        <v>2702</v>
      </c>
      <c r="S15" s="86">
        <v>4742</v>
      </c>
      <c r="T15" s="81"/>
      <c r="U15" s="81"/>
      <c r="V15" s="104"/>
      <c r="W15" s="104"/>
    </row>
    <row r="16" spans="1:23" s="84" customFormat="1" ht="18" customHeight="1">
      <c r="A16" s="23" t="s">
        <v>832</v>
      </c>
      <c r="B16" s="85">
        <v>10290</v>
      </c>
      <c r="C16" s="85">
        <v>14535</v>
      </c>
      <c r="D16" s="85">
        <v>10181</v>
      </c>
      <c r="E16" s="85">
        <v>14429</v>
      </c>
      <c r="F16" s="85">
        <v>9427</v>
      </c>
      <c r="G16" s="85">
        <v>13477</v>
      </c>
      <c r="H16" s="85">
        <v>9415</v>
      </c>
      <c r="I16" s="85">
        <v>13459</v>
      </c>
      <c r="J16" s="86">
        <v>12</v>
      </c>
      <c r="K16" s="86">
        <v>18</v>
      </c>
      <c r="L16" s="86">
        <v>561</v>
      </c>
      <c r="M16" s="86">
        <v>696</v>
      </c>
      <c r="N16" s="86">
        <v>189</v>
      </c>
      <c r="O16" s="86">
        <v>236</v>
      </c>
      <c r="P16" s="86">
        <v>4</v>
      </c>
      <c r="Q16" s="86">
        <v>20</v>
      </c>
      <c r="R16" s="86">
        <v>109</v>
      </c>
      <c r="S16" s="86">
        <v>106</v>
      </c>
      <c r="T16" s="81"/>
      <c r="U16" s="81"/>
      <c r="V16" s="104"/>
      <c r="W16" s="104"/>
    </row>
    <row r="17" spans="1:23" s="84" customFormat="1" ht="18" customHeight="1">
      <c r="A17" s="23" t="s">
        <v>833</v>
      </c>
      <c r="B17" s="85">
        <v>4586</v>
      </c>
      <c r="C17" s="85">
        <v>4871</v>
      </c>
      <c r="D17" s="85">
        <v>4501</v>
      </c>
      <c r="E17" s="85">
        <v>4808</v>
      </c>
      <c r="F17" s="85">
        <v>4136</v>
      </c>
      <c r="G17" s="85">
        <v>4282</v>
      </c>
      <c r="H17" s="85">
        <v>4133</v>
      </c>
      <c r="I17" s="85">
        <v>4279</v>
      </c>
      <c r="J17" s="86">
        <v>3</v>
      </c>
      <c r="K17" s="86">
        <v>3</v>
      </c>
      <c r="L17" s="86">
        <v>273</v>
      </c>
      <c r="M17" s="86">
        <v>448</v>
      </c>
      <c r="N17" s="86">
        <v>91</v>
      </c>
      <c r="O17" s="86">
        <v>65</v>
      </c>
      <c r="P17" s="86">
        <v>1</v>
      </c>
      <c r="Q17" s="86">
        <v>13</v>
      </c>
      <c r="R17" s="86">
        <v>85</v>
      </c>
      <c r="S17" s="86">
        <v>63</v>
      </c>
      <c r="T17" s="81"/>
      <c r="U17" s="81"/>
      <c r="V17" s="104"/>
      <c r="W17" s="104"/>
    </row>
    <row r="18" spans="1:23" s="84" customFormat="1" ht="18" customHeight="1">
      <c r="A18" s="23" t="s">
        <v>834</v>
      </c>
      <c r="B18" s="85">
        <v>18190</v>
      </c>
      <c r="C18" s="85">
        <v>26364</v>
      </c>
      <c r="D18" s="85">
        <v>17407</v>
      </c>
      <c r="E18" s="85">
        <v>24647</v>
      </c>
      <c r="F18" s="85">
        <v>14083</v>
      </c>
      <c r="G18" s="85">
        <v>21555</v>
      </c>
      <c r="H18" s="85">
        <v>13940</v>
      </c>
      <c r="I18" s="85">
        <v>21450</v>
      </c>
      <c r="J18" s="86">
        <v>143</v>
      </c>
      <c r="K18" s="86">
        <v>105</v>
      </c>
      <c r="L18" s="86">
        <v>3028</v>
      </c>
      <c r="M18" s="86">
        <v>2751</v>
      </c>
      <c r="N18" s="86">
        <v>209</v>
      </c>
      <c r="O18" s="86">
        <v>267</v>
      </c>
      <c r="P18" s="86">
        <v>87</v>
      </c>
      <c r="Q18" s="86">
        <v>74</v>
      </c>
      <c r="R18" s="86">
        <v>783</v>
      </c>
      <c r="S18" s="86">
        <v>1717</v>
      </c>
      <c r="T18" s="81"/>
      <c r="U18" s="81"/>
      <c r="V18" s="104"/>
      <c r="W18" s="104"/>
    </row>
    <row r="19" spans="1:23" s="84" customFormat="1" ht="18" customHeight="1">
      <c r="A19" s="23" t="s">
        <v>835</v>
      </c>
      <c r="B19" s="85">
        <v>17434</v>
      </c>
      <c r="C19" s="85">
        <v>19158</v>
      </c>
      <c r="D19" s="85">
        <v>16986</v>
      </c>
      <c r="E19" s="85">
        <v>17105</v>
      </c>
      <c r="F19" s="85">
        <v>8774</v>
      </c>
      <c r="G19" s="85">
        <v>9302</v>
      </c>
      <c r="H19" s="85">
        <v>8685</v>
      </c>
      <c r="I19" s="85">
        <v>9243</v>
      </c>
      <c r="J19" s="86">
        <v>89</v>
      </c>
      <c r="K19" s="86">
        <v>59</v>
      </c>
      <c r="L19" s="86">
        <v>7045</v>
      </c>
      <c r="M19" s="86">
        <v>6719</v>
      </c>
      <c r="N19" s="86">
        <v>1104</v>
      </c>
      <c r="O19" s="86">
        <v>1001</v>
      </c>
      <c r="P19" s="86">
        <v>63</v>
      </c>
      <c r="Q19" s="86">
        <v>83</v>
      </c>
      <c r="R19" s="86">
        <v>448</v>
      </c>
      <c r="S19" s="86">
        <v>2053</v>
      </c>
      <c r="T19" s="81"/>
      <c r="U19" s="81"/>
      <c r="V19" s="104"/>
      <c r="W19" s="104"/>
    </row>
    <row r="20" spans="1:23" s="84" customFormat="1" ht="18" customHeight="1">
      <c r="A20" s="23" t="s">
        <v>836</v>
      </c>
      <c r="B20" s="85">
        <v>16666</v>
      </c>
      <c r="C20" s="85">
        <v>22093</v>
      </c>
      <c r="D20" s="85">
        <v>16459</v>
      </c>
      <c r="E20" s="85">
        <v>21902</v>
      </c>
      <c r="F20" s="85">
        <v>12229</v>
      </c>
      <c r="G20" s="85">
        <v>17937</v>
      </c>
      <c r="H20" s="85">
        <v>12194</v>
      </c>
      <c r="I20" s="85">
        <v>17911</v>
      </c>
      <c r="J20" s="86">
        <v>35</v>
      </c>
      <c r="K20" s="86">
        <v>26</v>
      </c>
      <c r="L20" s="86">
        <v>3294</v>
      </c>
      <c r="M20" s="86">
        <v>2973</v>
      </c>
      <c r="N20" s="86">
        <v>906</v>
      </c>
      <c r="O20" s="86">
        <v>930</v>
      </c>
      <c r="P20" s="86">
        <v>30</v>
      </c>
      <c r="Q20" s="86">
        <v>62</v>
      </c>
      <c r="R20" s="86">
        <v>207</v>
      </c>
      <c r="S20" s="86">
        <v>191</v>
      </c>
      <c r="T20" s="81"/>
      <c r="U20" s="81"/>
      <c r="V20" s="104"/>
      <c r="W20" s="104"/>
    </row>
    <row r="21" spans="1:23" s="84" customFormat="1" ht="18" customHeight="1">
      <c r="A21" s="23" t="s">
        <v>837</v>
      </c>
      <c r="B21" s="85">
        <v>3021</v>
      </c>
      <c r="C21" s="85">
        <v>3236</v>
      </c>
      <c r="D21" s="85">
        <v>2872</v>
      </c>
      <c r="E21" s="85">
        <v>3145</v>
      </c>
      <c r="F21" s="85">
        <v>524</v>
      </c>
      <c r="G21" s="85">
        <v>630</v>
      </c>
      <c r="H21" s="85">
        <v>517</v>
      </c>
      <c r="I21" s="85">
        <v>620</v>
      </c>
      <c r="J21" s="86">
        <v>7</v>
      </c>
      <c r="K21" s="86">
        <v>10</v>
      </c>
      <c r="L21" s="86">
        <v>2197</v>
      </c>
      <c r="M21" s="86">
        <v>2326</v>
      </c>
      <c r="N21" s="86">
        <v>120</v>
      </c>
      <c r="O21" s="86">
        <v>145</v>
      </c>
      <c r="P21" s="86">
        <v>31</v>
      </c>
      <c r="Q21" s="86">
        <v>44</v>
      </c>
      <c r="R21" s="86">
        <v>149</v>
      </c>
      <c r="S21" s="86">
        <v>91</v>
      </c>
      <c r="T21" s="81"/>
      <c r="U21" s="81"/>
      <c r="V21" s="104"/>
      <c r="W21" s="104"/>
    </row>
    <row r="22" spans="1:23" s="84" customFormat="1" ht="18" customHeight="1">
      <c r="A22" s="23" t="s">
        <v>838</v>
      </c>
      <c r="B22" s="85">
        <v>4599</v>
      </c>
      <c r="C22" s="85">
        <v>5513</v>
      </c>
      <c r="D22" s="85">
        <v>4544</v>
      </c>
      <c r="E22" s="85">
        <v>5476</v>
      </c>
      <c r="F22" s="85">
        <v>4333</v>
      </c>
      <c r="G22" s="85">
        <v>5351</v>
      </c>
      <c r="H22" s="85">
        <v>4330</v>
      </c>
      <c r="I22" s="85">
        <v>5341</v>
      </c>
      <c r="J22" s="86">
        <v>3</v>
      </c>
      <c r="K22" s="86">
        <v>10</v>
      </c>
      <c r="L22" s="86">
        <v>139</v>
      </c>
      <c r="M22" s="86">
        <v>69</v>
      </c>
      <c r="N22" s="86">
        <v>65</v>
      </c>
      <c r="O22" s="86">
        <v>48</v>
      </c>
      <c r="P22" s="86">
        <v>7</v>
      </c>
      <c r="Q22" s="86">
        <v>8</v>
      </c>
      <c r="R22" s="86">
        <v>55</v>
      </c>
      <c r="S22" s="86">
        <v>37</v>
      </c>
      <c r="T22" s="81"/>
      <c r="U22" s="81"/>
      <c r="V22" s="104"/>
      <c r="W22" s="104"/>
    </row>
    <row r="23" spans="1:23" s="84" customFormat="1" ht="18" customHeight="1">
      <c r="A23" s="23" t="s">
        <v>839</v>
      </c>
      <c r="B23" s="85">
        <v>3954</v>
      </c>
      <c r="C23" s="85">
        <v>5081</v>
      </c>
      <c r="D23" s="85">
        <v>3836</v>
      </c>
      <c r="E23" s="85">
        <v>4996</v>
      </c>
      <c r="F23" s="85">
        <v>2467</v>
      </c>
      <c r="G23" s="85">
        <v>3565</v>
      </c>
      <c r="H23" s="85">
        <v>2453</v>
      </c>
      <c r="I23" s="85">
        <v>3550</v>
      </c>
      <c r="J23" s="86">
        <v>14</v>
      </c>
      <c r="K23" s="86">
        <v>15</v>
      </c>
      <c r="L23" s="86">
        <v>1271</v>
      </c>
      <c r="M23" s="86">
        <v>1336</v>
      </c>
      <c r="N23" s="86">
        <v>91</v>
      </c>
      <c r="O23" s="86">
        <v>71</v>
      </c>
      <c r="P23" s="86">
        <v>7</v>
      </c>
      <c r="Q23" s="86">
        <v>24</v>
      </c>
      <c r="R23" s="86">
        <v>118</v>
      </c>
      <c r="S23" s="86">
        <v>85</v>
      </c>
      <c r="T23" s="81"/>
      <c r="U23" s="81"/>
      <c r="V23" s="104"/>
      <c r="W23" s="104"/>
    </row>
    <row r="24" spans="1:23" s="84" customFormat="1" ht="18" customHeight="1">
      <c r="A24" s="23" t="s">
        <v>840</v>
      </c>
      <c r="B24" s="85">
        <v>7217</v>
      </c>
      <c r="C24" s="85">
        <v>9013</v>
      </c>
      <c r="D24" s="85">
        <v>7096</v>
      </c>
      <c r="E24" s="85">
        <v>8510</v>
      </c>
      <c r="F24" s="85">
        <v>5272</v>
      </c>
      <c r="G24" s="85">
        <v>6819</v>
      </c>
      <c r="H24" s="85">
        <v>5243</v>
      </c>
      <c r="I24" s="85">
        <v>6782</v>
      </c>
      <c r="J24" s="86">
        <v>29</v>
      </c>
      <c r="K24" s="86">
        <v>37</v>
      </c>
      <c r="L24" s="86">
        <v>1660</v>
      </c>
      <c r="M24" s="86">
        <v>1539</v>
      </c>
      <c r="N24" s="86">
        <v>149</v>
      </c>
      <c r="O24" s="86">
        <v>130</v>
      </c>
      <c r="P24" s="86">
        <v>15</v>
      </c>
      <c r="Q24" s="86">
        <v>22</v>
      </c>
      <c r="R24" s="86">
        <v>121</v>
      </c>
      <c r="S24" s="86">
        <v>503</v>
      </c>
      <c r="T24" s="81"/>
      <c r="U24" s="81"/>
      <c r="V24" s="104"/>
      <c r="W24" s="104"/>
    </row>
    <row r="25" spans="1:23" s="84" customFormat="1" ht="18" customHeight="1">
      <c r="A25" s="23" t="s">
        <v>841</v>
      </c>
      <c r="B25" s="85">
        <v>13517</v>
      </c>
      <c r="C25" s="85">
        <v>31936</v>
      </c>
      <c r="D25" s="85">
        <v>12869</v>
      </c>
      <c r="E25" s="85">
        <v>30122</v>
      </c>
      <c r="F25" s="85">
        <v>8568</v>
      </c>
      <c r="G25" s="85">
        <v>21745</v>
      </c>
      <c r="H25" s="85">
        <v>8501</v>
      </c>
      <c r="I25" s="85">
        <v>21574</v>
      </c>
      <c r="J25" s="86">
        <v>67</v>
      </c>
      <c r="K25" s="86">
        <v>171</v>
      </c>
      <c r="L25" s="86">
        <v>3198</v>
      </c>
      <c r="M25" s="86">
        <v>6592</v>
      </c>
      <c r="N25" s="86">
        <v>1075</v>
      </c>
      <c r="O25" s="86">
        <v>1676</v>
      </c>
      <c r="P25" s="86">
        <v>28</v>
      </c>
      <c r="Q25" s="86">
        <v>109</v>
      </c>
      <c r="R25" s="86">
        <v>648</v>
      </c>
      <c r="S25" s="86">
        <v>1814</v>
      </c>
      <c r="T25" s="81"/>
      <c r="U25" s="81"/>
      <c r="V25" s="104"/>
      <c r="W25" s="104"/>
    </row>
    <row r="26" spans="1:23" s="84" customFormat="1" ht="18" customHeight="1">
      <c r="A26" s="23" t="s">
        <v>842</v>
      </c>
      <c r="B26" s="85">
        <v>804</v>
      </c>
      <c r="C26" s="85">
        <v>729</v>
      </c>
      <c r="D26" s="85">
        <v>791</v>
      </c>
      <c r="E26" s="85">
        <v>714</v>
      </c>
      <c r="F26" s="85">
        <v>552</v>
      </c>
      <c r="G26" s="85">
        <v>504</v>
      </c>
      <c r="H26" s="85">
        <v>551</v>
      </c>
      <c r="I26" s="85">
        <v>503</v>
      </c>
      <c r="J26" s="86">
        <v>1</v>
      </c>
      <c r="K26" s="86">
        <v>1</v>
      </c>
      <c r="L26" s="86">
        <v>224</v>
      </c>
      <c r="M26" s="86">
        <v>197</v>
      </c>
      <c r="N26" s="86">
        <v>7</v>
      </c>
      <c r="O26" s="86">
        <v>8</v>
      </c>
      <c r="P26" s="86">
        <v>8</v>
      </c>
      <c r="Q26" s="86">
        <v>5</v>
      </c>
      <c r="R26" s="86">
        <v>13</v>
      </c>
      <c r="S26" s="86">
        <v>15</v>
      </c>
      <c r="T26" s="81"/>
      <c r="U26" s="81"/>
      <c r="V26" s="104"/>
      <c r="W26" s="104"/>
    </row>
    <row r="27" spans="1:23" s="84" customFormat="1" ht="18" customHeight="1">
      <c r="A27" s="23" t="s">
        <v>843</v>
      </c>
      <c r="B27" s="85">
        <v>4401</v>
      </c>
      <c r="C27" s="85">
        <v>5824</v>
      </c>
      <c r="D27" s="85">
        <v>4329</v>
      </c>
      <c r="E27" s="85">
        <v>5766</v>
      </c>
      <c r="F27" s="85">
        <v>2829</v>
      </c>
      <c r="G27" s="85">
        <v>4035</v>
      </c>
      <c r="H27" s="85">
        <v>2815</v>
      </c>
      <c r="I27" s="85">
        <v>4024</v>
      </c>
      <c r="J27" s="86">
        <v>14</v>
      </c>
      <c r="K27" s="86">
        <v>11</v>
      </c>
      <c r="L27" s="86">
        <v>1443</v>
      </c>
      <c r="M27" s="86">
        <v>1609</v>
      </c>
      <c r="N27" s="86">
        <v>46</v>
      </c>
      <c r="O27" s="86">
        <v>78</v>
      </c>
      <c r="P27" s="86">
        <v>11</v>
      </c>
      <c r="Q27" s="86">
        <v>44</v>
      </c>
      <c r="R27" s="86">
        <v>72</v>
      </c>
      <c r="S27" s="86">
        <v>58</v>
      </c>
      <c r="T27" s="81"/>
      <c r="U27" s="81"/>
      <c r="V27" s="104"/>
      <c r="W27" s="104"/>
    </row>
    <row r="28" spans="1:23" s="84" customFormat="1" ht="18" customHeight="1">
      <c r="A28" s="23" t="s">
        <v>844</v>
      </c>
      <c r="B28" s="85">
        <v>9186</v>
      </c>
      <c r="C28" s="85">
        <v>19565</v>
      </c>
      <c r="D28" s="85">
        <v>8946</v>
      </c>
      <c r="E28" s="85">
        <v>19298</v>
      </c>
      <c r="F28" s="85">
        <v>5142</v>
      </c>
      <c r="G28" s="85">
        <v>12099</v>
      </c>
      <c r="H28" s="85">
        <v>5084</v>
      </c>
      <c r="I28" s="85">
        <v>12060</v>
      </c>
      <c r="J28" s="86">
        <v>58</v>
      </c>
      <c r="K28" s="86">
        <v>39</v>
      </c>
      <c r="L28" s="86">
        <v>3303</v>
      </c>
      <c r="M28" s="86">
        <v>6345</v>
      </c>
      <c r="N28" s="86">
        <v>482</v>
      </c>
      <c r="O28" s="86">
        <v>804</v>
      </c>
      <c r="P28" s="86">
        <v>19</v>
      </c>
      <c r="Q28" s="86">
        <v>50</v>
      </c>
      <c r="R28" s="86">
        <v>240</v>
      </c>
      <c r="S28" s="86">
        <v>267</v>
      </c>
      <c r="T28" s="81"/>
      <c r="U28" s="81"/>
      <c r="V28" s="104"/>
      <c r="W28" s="104"/>
    </row>
    <row r="29" spans="1:23" s="84" customFormat="1" ht="18" customHeight="1">
      <c r="A29" s="23" t="s">
        <v>845</v>
      </c>
      <c r="B29" s="85">
        <v>4572</v>
      </c>
      <c r="C29" s="85">
        <v>4838</v>
      </c>
      <c r="D29" s="85">
        <v>4334</v>
      </c>
      <c r="E29" s="85">
        <v>4399</v>
      </c>
      <c r="F29" s="85">
        <v>3027</v>
      </c>
      <c r="G29" s="85">
        <v>3069</v>
      </c>
      <c r="H29" s="85">
        <v>2979</v>
      </c>
      <c r="I29" s="85">
        <v>3060</v>
      </c>
      <c r="J29" s="86">
        <v>48</v>
      </c>
      <c r="K29" s="86">
        <v>9</v>
      </c>
      <c r="L29" s="86">
        <v>966</v>
      </c>
      <c r="M29" s="86">
        <v>981</v>
      </c>
      <c r="N29" s="86">
        <v>320</v>
      </c>
      <c r="O29" s="86">
        <v>314</v>
      </c>
      <c r="P29" s="86">
        <v>21</v>
      </c>
      <c r="Q29" s="86">
        <v>35</v>
      </c>
      <c r="R29" s="86">
        <v>238</v>
      </c>
      <c r="S29" s="86">
        <v>439</v>
      </c>
      <c r="T29" s="81"/>
      <c r="U29" s="81"/>
      <c r="V29" s="104"/>
      <c r="W29" s="104"/>
    </row>
    <row r="30" spans="1:23" s="84" customFormat="1" ht="18" customHeight="1">
      <c r="A30" s="23" t="s">
        <v>846</v>
      </c>
      <c r="B30" s="85">
        <v>6124</v>
      </c>
      <c r="C30" s="85">
        <v>6845</v>
      </c>
      <c r="D30" s="85">
        <v>5973</v>
      </c>
      <c r="E30" s="85">
        <v>6777</v>
      </c>
      <c r="F30" s="85">
        <v>5258</v>
      </c>
      <c r="G30" s="85">
        <v>6281</v>
      </c>
      <c r="H30" s="85">
        <v>5247</v>
      </c>
      <c r="I30" s="85">
        <v>6267</v>
      </c>
      <c r="J30" s="86">
        <v>11</v>
      </c>
      <c r="K30" s="86">
        <v>14</v>
      </c>
      <c r="L30" s="86">
        <v>629</v>
      </c>
      <c r="M30" s="86">
        <v>448</v>
      </c>
      <c r="N30" s="86">
        <v>70</v>
      </c>
      <c r="O30" s="86">
        <v>31</v>
      </c>
      <c r="P30" s="86">
        <v>16</v>
      </c>
      <c r="Q30" s="86">
        <v>17</v>
      </c>
      <c r="R30" s="86">
        <v>151</v>
      </c>
      <c r="S30" s="86">
        <v>68</v>
      </c>
      <c r="T30" s="81"/>
      <c r="U30" s="81"/>
      <c r="V30" s="104"/>
      <c r="W30" s="104"/>
    </row>
    <row r="31" spans="1:23" s="84" customFormat="1" ht="18" customHeight="1">
      <c r="A31" s="23" t="s">
        <v>847</v>
      </c>
      <c r="B31" s="85">
        <v>7914</v>
      </c>
      <c r="C31" s="85">
        <v>10524</v>
      </c>
      <c r="D31" s="85">
        <v>7717</v>
      </c>
      <c r="E31" s="85">
        <v>10337</v>
      </c>
      <c r="F31" s="85">
        <v>4444</v>
      </c>
      <c r="G31" s="85">
        <v>6953</v>
      </c>
      <c r="H31" s="85">
        <v>4414</v>
      </c>
      <c r="I31" s="85">
        <v>6907</v>
      </c>
      <c r="J31" s="86">
        <v>30</v>
      </c>
      <c r="K31" s="86">
        <v>46</v>
      </c>
      <c r="L31" s="86">
        <v>3090</v>
      </c>
      <c r="M31" s="86">
        <v>3146</v>
      </c>
      <c r="N31" s="86">
        <v>143</v>
      </c>
      <c r="O31" s="86">
        <v>174</v>
      </c>
      <c r="P31" s="86">
        <v>40</v>
      </c>
      <c r="Q31" s="86">
        <v>64</v>
      </c>
      <c r="R31" s="86">
        <v>197</v>
      </c>
      <c r="S31" s="86">
        <v>187</v>
      </c>
      <c r="T31" s="81"/>
      <c r="U31" s="81"/>
      <c r="V31" s="104"/>
      <c r="W31" s="104"/>
    </row>
    <row r="32" spans="1:23" s="84" customFormat="1" ht="18" customHeight="1">
      <c r="A32" s="23" t="s">
        <v>848</v>
      </c>
      <c r="B32" s="85">
        <v>14004</v>
      </c>
      <c r="C32" s="85">
        <v>18146</v>
      </c>
      <c r="D32" s="85">
        <v>13737</v>
      </c>
      <c r="E32" s="85">
        <v>17312</v>
      </c>
      <c r="F32" s="85">
        <v>13260</v>
      </c>
      <c r="G32" s="85">
        <v>16343</v>
      </c>
      <c r="H32" s="85">
        <v>10972</v>
      </c>
      <c r="I32" s="85">
        <v>14085</v>
      </c>
      <c r="J32" s="86">
        <v>2288</v>
      </c>
      <c r="K32" s="86">
        <v>2258</v>
      </c>
      <c r="L32" s="86">
        <v>342</v>
      </c>
      <c r="M32" s="86">
        <v>508</v>
      </c>
      <c r="N32" s="86">
        <v>110</v>
      </c>
      <c r="O32" s="86">
        <v>401</v>
      </c>
      <c r="P32" s="86">
        <v>25</v>
      </c>
      <c r="Q32" s="86">
        <v>60</v>
      </c>
      <c r="R32" s="86">
        <v>267</v>
      </c>
      <c r="S32" s="86">
        <v>834</v>
      </c>
      <c r="T32" s="81"/>
      <c r="U32" s="81"/>
      <c r="V32" s="104"/>
      <c r="W32" s="104"/>
    </row>
    <row r="33" spans="1:23" s="84" customFormat="1" ht="18" customHeight="1">
      <c r="A33" s="23" t="s">
        <v>849</v>
      </c>
      <c r="B33" s="85">
        <v>10632</v>
      </c>
      <c r="C33" s="85">
        <v>11856</v>
      </c>
      <c r="D33" s="85">
        <v>9834</v>
      </c>
      <c r="E33" s="85">
        <v>11453</v>
      </c>
      <c r="F33" s="85">
        <v>9017</v>
      </c>
      <c r="G33" s="85">
        <v>10772</v>
      </c>
      <c r="H33" s="85">
        <v>8489</v>
      </c>
      <c r="I33" s="85">
        <v>10227</v>
      </c>
      <c r="J33" s="86">
        <v>528</v>
      </c>
      <c r="K33" s="86">
        <v>545</v>
      </c>
      <c r="L33" s="86">
        <v>728</v>
      </c>
      <c r="M33" s="86">
        <v>581</v>
      </c>
      <c r="N33" s="86">
        <v>69</v>
      </c>
      <c r="O33" s="86">
        <v>69</v>
      </c>
      <c r="P33" s="86">
        <v>20</v>
      </c>
      <c r="Q33" s="86">
        <v>31</v>
      </c>
      <c r="R33" s="86">
        <v>798</v>
      </c>
      <c r="S33" s="86">
        <v>403</v>
      </c>
      <c r="T33" s="81"/>
      <c r="U33" s="81"/>
      <c r="V33" s="104"/>
      <c r="W33" s="104"/>
    </row>
    <row r="34" spans="1:23" s="84" customFormat="1" ht="18" customHeight="1">
      <c r="A34" s="23" t="s">
        <v>850</v>
      </c>
      <c r="B34" s="85">
        <v>9569</v>
      </c>
      <c r="C34" s="85">
        <v>10552</v>
      </c>
      <c r="D34" s="85">
        <v>8659</v>
      </c>
      <c r="E34" s="85">
        <v>9443</v>
      </c>
      <c r="F34" s="85">
        <v>7883</v>
      </c>
      <c r="G34" s="85">
        <v>9013</v>
      </c>
      <c r="H34" s="85">
        <v>7746</v>
      </c>
      <c r="I34" s="85">
        <v>8943</v>
      </c>
      <c r="J34" s="86">
        <v>137</v>
      </c>
      <c r="K34" s="86">
        <v>70</v>
      </c>
      <c r="L34" s="86">
        <v>720</v>
      </c>
      <c r="M34" s="86">
        <v>390</v>
      </c>
      <c r="N34" s="86">
        <v>41</v>
      </c>
      <c r="O34" s="86">
        <v>20</v>
      </c>
      <c r="P34" s="86">
        <v>15</v>
      </c>
      <c r="Q34" s="86">
        <v>20</v>
      </c>
      <c r="R34" s="86">
        <v>910</v>
      </c>
      <c r="S34" s="86">
        <v>1109</v>
      </c>
      <c r="T34" s="81"/>
      <c r="U34" s="81"/>
      <c r="V34" s="104"/>
      <c r="W34" s="104"/>
    </row>
    <row r="35" spans="1:23" s="193" customFormat="1" ht="18" customHeight="1">
      <c r="A35" s="23" t="s">
        <v>851</v>
      </c>
      <c r="B35" s="85">
        <v>21338</v>
      </c>
      <c r="C35" s="85">
        <v>35902</v>
      </c>
      <c r="D35" s="85">
        <v>20499</v>
      </c>
      <c r="E35" s="85">
        <v>35427</v>
      </c>
      <c r="F35" s="85">
        <v>15828</v>
      </c>
      <c r="G35" s="85">
        <v>27918</v>
      </c>
      <c r="H35" s="85">
        <v>15570</v>
      </c>
      <c r="I35" s="85">
        <v>27723</v>
      </c>
      <c r="J35" s="86">
        <v>258</v>
      </c>
      <c r="K35" s="86">
        <v>195</v>
      </c>
      <c r="L35" s="86">
        <v>3842</v>
      </c>
      <c r="M35" s="86">
        <v>6174</v>
      </c>
      <c r="N35" s="86">
        <v>648</v>
      </c>
      <c r="O35" s="86">
        <v>996</v>
      </c>
      <c r="P35" s="86">
        <v>181</v>
      </c>
      <c r="Q35" s="86">
        <v>339</v>
      </c>
      <c r="R35" s="86">
        <v>839</v>
      </c>
      <c r="S35" s="86">
        <v>475</v>
      </c>
      <c r="T35" s="81"/>
      <c r="U35" s="91"/>
      <c r="V35" s="154"/>
      <c r="W35" s="154"/>
    </row>
    <row r="36" spans="1:23" s="84" customFormat="1" ht="18" customHeight="1">
      <c r="A36" s="23" t="s">
        <v>853</v>
      </c>
      <c r="B36" s="85">
        <v>7448</v>
      </c>
      <c r="C36" s="85">
        <v>10028</v>
      </c>
      <c r="D36" s="85">
        <v>7348</v>
      </c>
      <c r="E36" s="85">
        <v>9943</v>
      </c>
      <c r="F36" s="85">
        <v>6485</v>
      </c>
      <c r="G36" s="85">
        <v>9098</v>
      </c>
      <c r="H36" s="85">
        <v>6468</v>
      </c>
      <c r="I36" s="85">
        <v>9069</v>
      </c>
      <c r="J36" s="86">
        <v>17</v>
      </c>
      <c r="K36" s="86">
        <v>29</v>
      </c>
      <c r="L36" s="86">
        <v>680</v>
      </c>
      <c r="M36" s="86">
        <v>655</v>
      </c>
      <c r="N36" s="86">
        <v>149</v>
      </c>
      <c r="O36" s="86">
        <v>146</v>
      </c>
      <c r="P36" s="86">
        <v>34</v>
      </c>
      <c r="Q36" s="86">
        <v>44</v>
      </c>
      <c r="R36" s="86">
        <v>100</v>
      </c>
      <c r="S36" s="86">
        <v>85</v>
      </c>
      <c r="T36" s="81"/>
      <c r="U36" s="81"/>
      <c r="V36" s="104"/>
      <c r="W36" s="104"/>
    </row>
    <row r="37" spans="1:23" s="84" customFormat="1" ht="18" customHeight="1">
      <c r="A37" s="23" t="s">
        <v>854</v>
      </c>
      <c r="B37" s="85">
        <v>13980</v>
      </c>
      <c r="C37" s="85">
        <v>14006</v>
      </c>
      <c r="D37" s="85">
        <v>13371</v>
      </c>
      <c r="E37" s="85">
        <v>12861</v>
      </c>
      <c r="F37" s="85">
        <v>7941</v>
      </c>
      <c r="G37" s="85">
        <v>7722</v>
      </c>
      <c r="H37" s="85">
        <v>7832</v>
      </c>
      <c r="I37" s="85">
        <v>7600</v>
      </c>
      <c r="J37" s="86">
        <v>109</v>
      </c>
      <c r="K37" s="86">
        <v>122</v>
      </c>
      <c r="L37" s="86">
        <v>4465</v>
      </c>
      <c r="M37" s="86">
        <v>4264</v>
      </c>
      <c r="N37" s="86">
        <v>902</v>
      </c>
      <c r="O37" s="86">
        <v>808</v>
      </c>
      <c r="P37" s="86">
        <v>63</v>
      </c>
      <c r="Q37" s="86">
        <v>67</v>
      </c>
      <c r="R37" s="86">
        <v>609</v>
      </c>
      <c r="S37" s="86">
        <v>1145</v>
      </c>
      <c r="T37" s="81"/>
      <c r="U37" s="81"/>
      <c r="V37" s="104"/>
      <c r="W37" s="104"/>
    </row>
    <row r="38" spans="1:23" s="84" customFormat="1" ht="18" customHeight="1">
      <c r="A38" s="23" t="s">
        <v>855</v>
      </c>
      <c r="B38" s="85">
        <v>63854</v>
      </c>
      <c r="C38" s="85">
        <v>62175</v>
      </c>
      <c r="D38" s="85">
        <v>60735</v>
      </c>
      <c r="E38" s="85">
        <v>55022</v>
      </c>
      <c r="F38" s="85">
        <v>17783</v>
      </c>
      <c r="G38" s="85">
        <v>16232</v>
      </c>
      <c r="H38" s="85">
        <v>17420</v>
      </c>
      <c r="I38" s="85">
        <v>16036</v>
      </c>
      <c r="J38" s="86">
        <v>363</v>
      </c>
      <c r="K38" s="86">
        <v>196</v>
      </c>
      <c r="L38" s="86">
        <v>38725</v>
      </c>
      <c r="M38" s="86">
        <v>34656</v>
      </c>
      <c r="N38" s="86">
        <v>2899</v>
      </c>
      <c r="O38" s="86">
        <v>2648</v>
      </c>
      <c r="P38" s="86">
        <v>1328</v>
      </c>
      <c r="Q38" s="86">
        <v>1486</v>
      </c>
      <c r="R38" s="86">
        <v>3119</v>
      </c>
      <c r="S38" s="86">
        <v>7153</v>
      </c>
      <c r="T38" s="81"/>
      <c r="U38" s="81"/>
      <c r="V38" s="104"/>
      <c r="W38" s="104"/>
    </row>
    <row r="39" spans="1:23" s="84" customFormat="1" ht="18" customHeight="1">
      <c r="A39" s="23" t="s">
        <v>856</v>
      </c>
      <c r="B39" s="85">
        <v>66</v>
      </c>
      <c r="C39" s="85">
        <v>41</v>
      </c>
      <c r="D39" s="85">
        <v>64</v>
      </c>
      <c r="E39" s="85">
        <v>41</v>
      </c>
      <c r="F39" s="85">
        <v>51</v>
      </c>
      <c r="G39" s="85">
        <v>37</v>
      </c>
      <c r="H39" s="85">
        <v>51</v>
      </c>
      <c r="I39" s="85">
        <v>36</v>
      </c>
      <c r="J39" s="86">
        <v>0</v>
      </c>
      <c r="K39" s="86">
        <v>1</v>
      </c>
      <c r="L39" s="86">
        <v>13</v>
      </c>
      <c r="M39" s="86">
        <v>4</v>
      </c>
      <c r="N39" s="86">
        <v>0</v>
      </c>
      <c r="O39" s="86">
        <v>0</v>
      </c>
      <c r="P39" s="86">
        <v>0</v>
      </c>
      <c r="Q39" s="86">
        <v>0</v>
      </c>
      <c r="R39" s="86">
        <v>2</v>
      </c>
      <c r="S39" s="86">
        <v>0</v>
      </c>
      <c r="T39" s="81"/>
      <c r="U39" s="81"/>
      <c r="V39" s="104"/>
      <c r="W39" s="104"/>
    </row>
    <row r="40" spans="1:23" ht="18" customHeight="1">
      <c r="A40" s="23" t="s">
        <v>857</v>
      </c>
      <c r="B40" s="85">
        <v>2470</v>
      </c>
      <c r="C40" s="85">
        <v>2776</v>
      </c>
      <c r="D40" s="85">
        <v>2438</v>
      </c>
      <c r="E40" s="85">
        <v>2734</v>
      </c>
      <c r="F40" s="85">
        <v>996</v>
      </c>
      <c r="G40" s="85">
        <v>1258</v>
      </c>
      <c r="H40" s="85">
        <v>968</v>
      </c>
      <c r="I40" s="85">
        <v>1254</v>
      </c>
      <c r="J40" s="86">
        <v>28</v>
      </c>
      <c r="K40" s="86">
        <v>4</v>
      </c>
      <c r="L40" s="86">
        <v>1295</v>
      </c>
      <c r="M40" s="86">
        <v>1300</v>
      </c>
      <c r="N40" s="86">
        <v>131</v>
      </c>
      <c r="O40" s="86">
        <v>167</v>
      </c>
      <c r="P40" s="86">
        <v>16</v>
      </c>
      <c r="Q40" s="86">
        <v>9</v>
      </c>
      <c r="R40" s="86">
        <v>32</v>
      </c>
      <c r="S40" s="86">
        <v>42</v>
      </c>
    </row>
    <row r="41" spans="1:23" ht="18" customHeight="1">
      <c r="A41" s="23" t="s">
        <v>858</v>
      </c>
      <c r="B41" s="85">
        <v>316</v>
      </c>
      <c r="C41" s="85">
        <v>377</v>
      </c>
      <c r="D41" s="85">
        <v>300</v>
      </c>
      <c r="E41" s="85">
        <v>362</v>
      </c>
      <c r="F41" s="85">
        <v>65</v>
      </c>
      <c r="G41" s="85">
        <v>155</v>
      </c>
      <c r="H41" s="85">
        <v>65</v>
      </c>
      <c r="I41" s="85">
        <v>155</v>
      </c>
      <c r="J41" s="86">
        <v>0</v>
      </c>
      <c r="K41" s="86">
        <v>0</v>
      </c>
      <c r="L41" s="86">
        <v>231</v>
      </c>
      <c r="M41" s="86">
        <v>206</v>
      </c>
      <c r="N41" s="86">
        <v>0</v>
      </c>
      <c r="O41" s="86">
        <v>0</v>
      </c>
      <c r="P41" s="86">
        <v>4</v>
      </c>
      <c r="Q41" s="86">
        <v>1</v>
      </c>
      <c r="R41" s="86">
        <v>16</v>
      </c>
      <c r="S41" s="86">
        <v>15</v>
      </c>
    </row>
    <row r="42" spans="1:23" s="84" customFormat="1" ht="18" customHeight="1">
      <c r="A42" s="23" t="s">
        <v>859</v>
      </c>
      <c r="B42" s="85">
        <v>73</v>
      </c>
      <c r="C42" s="85">
        <v>72</v>
      </c>
      <c r="D42" s="85">
        <v>72</v>
      </c>
      <c r="E42" s="85">
        <v>71</v>
      </c>
      <c r="F42" s="85">
        <v>46</v>
      </c>
      <c r="G42" s="85">
        <v>49</v>
      </c>
      <c r="H42" s="85">
        <v>46</v>
      </c>
      <c r="I42" s="85">
        <v>48</v>
      </c>
      <c r="J42" s="86">
        <v>0</v>
      </c>
      <c r="K42" s="86">
        <v>1</v>
      </c>
      <c r="L42" s="86">
        <v>26</v>
      </c>
      <c r="M42" s="86">
        <v>22</v>
      </c>
      <c r="N42" s="86">
        <v>0</v>
      </c>
      <c r="O42" s="86">
        <v>0</v>
      </c>
      <c r="P42" s="86">
        <v>0</v>
      </c>
      <c r="Q42" s="86">
        <v>0</v>
      </c>
      <c r="R42" s="86">
        <v>1</v>
      </c>
      <c r="S42" s="86">
        <v>1</v>
      </c>
      <c r="T42" s="81"/>
      <c r="U42" s="81"/>
      <c r="V42" s="104"/>
      <c r="W42" s="104"/>
    </row>
    <row r="43" spans="1:23" s="84" customFormat="1" ht="18" customHeight="1">
      <c r="A43" s="23" t="s">
        <v>860</v>
      </c>
      <c r="B43" s="85">
        <v>7973</v>
      </c>
      <c r="C43" s="85">
        <v>6915</v>
      </c>
      <c r="D43" s="85">
        <v>7242</v>
      </c>
      <c r="E43" s="85">
        <v>6349</v>
      </c>
      <c r="F43" s="85">
        <v>2175</v>
      </c>
      <c r="G43" s="85">
        <v>1915</v>
      </c>
      <c r="H43" s="85">
        <v>2100</v>
      </c>
      <c r="I43" s="85">
        <v>1880</v>
      </c>
      <c r="J43" s="86">
        <v>75</v>
      </c>
      <c r="K43" s="86">
        <v>35</v>
      </c>
      <c r="L43" s="86">
        <v>4709</v>
      </c>
      <c r="M43" s="86">
        <v>3997</v>
      </c>
      <c r="N43" s="86">
        <v>310</v>
      </c>
      <c r="O43" s="86">
        <v>369</v>
      </c>
      <c r="P43" s="86">
        <v>48</v>
      </c>
      <c r="Q43" s="86">
        <v>68</v>
      </c>
      <c r="R43" s="86">
        <v>731</v>
      </c>
      <c r="S43" s="86">
        <v>566</v>
      </c>
      <c r="T43" s="81"/>
      <c r="U43" s="81"/>
      <c r="V43" s="104"/>
      <c r="W43" s="104"/>
    </row>
    <row r="44" spans="1:23" s="84" customFormat="1" ht="18" customHeight="1">
      <c r="A44" s="23" t="s">
        <v>861</v>
      </c>
      <c r="B44" s="85">
        <v>80</v>
      </c>
      <c r="C44" s="85">
        <v>151</v>
      </c>
      <c r="D44" s="85">
        <v>80</v>
      </c>
      <c r="E44" s="85">
        <v>137</v>
      </c>
      <c r="F44" s="85">
        <v>49</v>
      </c>
      <c r="G44" s="85">
        <v>115</v>
      </c>
      <c r="H44" s="85">
        <v>49</v>
      </c>
      <c r="I44" s="85">
        <v>115</v>
      </c>
      <c r="J44" s="86">
        <v>0</v>
      </c>
      <c r="K44" s="86">
        <v>0</v>
      </c>
      <c r="L44" s="86">
        <v>23</v>
      </c>
      <c r="M44" s="86">
        <v>21</v>
      </c>
      <c r="N44" s="86">
        <v>7</v>
      </c>
      <c r="O44" s="86">
        <v>1</v>
      </c>
      <c r="P44" s="86">
        <v>1</v>
      </c>
      <c r="Q44" s="86">
        <v>0</v>
      </c>
      <c r="R44" s="86">
        <v>0</v>
      </c>
      <c r="S44" s="86">
        <v>14</v>
      </c>
      <c r="T44" s="81"/>
      <c r="U44" s="81"/>
      <c r="V44" s="104"/>
      <c r="W44" s="104"/>
    </row>
    <row r="45" spans="1:23" s="84" customFormat="1" ht="18" customHeight="1">
      <c r="A45" s="23" t="s">
        <v>862</v>
      </c>
      <c r="B45" s="85">
        <v>8152</v>
      </c>
      <c r="C45" s="85">
        <v>8641</v>
      </c>
      <c r="D45" s="85">
        <v>8058</v>
      </c>
      <c r="E45" s="85">
        <v>7859</v>
      </c>
      <c r="F45" s="85">
        <v>7120</v>
      </c>
      <c r="G45" s="85">
        <v>6886</v>
      </c>
      <c r="H45" s="85">
        <v>6099</v>
      </c>
      <c r="I45" s="85">
        <v>5980</v>
      </c>
      <c r="J45" s="86">
        <v>1021</v>
      </c>
      <c r="K45" s="86">
        <v>906</v>
      </c>
      <c r="L45" s="86">
        <v>689</v>
      </c>
      <c r="M45" s="86">
        <v>769</v>
      </c>
      <c r="N45" s="86">
        <v>226</v>
      </c>
      <c r="O45" s="86">
        <v>193</v>
      </c>
      <c r="P45" s="86">
        <v>23</v>
      </c>
      <c r="Q45" s="86">
        <v>11</v>
      </c>
      <c r="R45" s="86">
        <v>94</v>
      </c>
      <c r="S45" s="86">
        <v>782</v>
      </c>
      <c r="T45" s="81"/>
      <c r="U45" s="81"/>
      <c r="V45" s="104"/>
      <c r="W45" s="104"/>
    </row>
    <row r="46" spans="1:23" s="84" customFormat="1" ht="18" customHeight="1">
      <c r="A46" s="23" t="s">
        <v>863</v>
      </c>
      <c r="B46" s="85">
        <v>441</v>
      </c>
      <c r="C46" s="85">
        <v>484</v>
      </c>
      <c r="D46" s="85">
        <v>437</v>
      </c>
      <c r="E46" s="85">
        <v>482</v>
      </c>
      <c r="F46" s="85">
        <v>384</v>
      </c>
      <c r="G46" s="85">
        <v>445</v>
      </c>
      <c r="H46" s="85">
        <v>383</v>
      </c>
      <c r="I46" s="85">
        <v>425</v>
      </c>
      <c r="J46" s="86">
        <v>1</v>
      </c>
      <c r="K46" s="86">
        <v>20</v>
      </c>
      <c r="L46" s="86">
        <v>48</v>
      </c>
      <c r="M46" s="86">
        <v>36</v>
      </c>
      <c r="N46" s="86">
        <v>0</v>
      </c>
      <c r="O46" s="86">
        <v>0</v>
      </c>
      <c r="P46" s="86">
        <v>5</v>
      </c>
      <c r="Q46" s="86">
        <v>1</v>
      </c>
      <c r="R46" s="86">
        <v>4</v>
      </c>
      <c r="S46" s="86">
        <v>2</v>
      </c>
      <c r="T46" s="81"/>
      <c r="U46" s="81"/>
      <c r="V46" s="104"/>
      <c r="W46" s="104"/>
    </row>
    <row r="47" spans="1:23" s="84" customFormat="1" ht="18" customHeight="1">
      <c r="A47" s="23" t="s">
        <v>864</v>
      </c>
      <c r="B47" s="85">
        <v>1062</v>
      </c>
      <c r="C47" s="85">
        <v>954</v>
      </c>
      <c r="D47" s="85">
        <v>1044</v>
      </c>
      <c r="E47" s="85">
        <v>933</v>
      </c>
      <c r="F47" s="85">
        <v>728</v>
      </c>
      <c r="G47" s="85">
        <v>648</v>
      </c>
      <c r="H47" s="85">
        <v>723</v>
      </c>
      <c r="I47" s="85">
        <v>643</v>
      </c>
      <c r="J47" s="86">
        <v>5</v>
      </c>
      <c r="K47" s="86">
        <v>5</v>
      </c>
      <c r="L47" s="86">
        <v>279</v>
      </c>
      <c r="M47" s="86">
        <v>262</v>
      </c>
      <c r="N47" s="86">
        <v>27</v>
      </c>
      <c r="O47" s="86">
        <v>19</v>
      </c>
      <c r="P47" s="86">
        <v>10</v>
      </c>
      <c r="Q47" s="86">
        <v>4</v>
      </c>
      <c r="R47" s="86">
        <v>18</v>
      </c>
      <c r="S47" s="86">
        <v>21</v>
      </c>
      <c r="T47" s="95"/>
      <c r="U47" s="75"/>
    </row>
    <row r="48" spans="1:23" s="75" customFormat="1" ht="18" customHeight="1" thickBot="1">
      <c r="A48" s="206"/>
      <c r="B48" s="198"/>
      <c r="C48" s="252"/>
      <c r="D48" s="198"/>
      <c r="E48" s="252"/>
      <c r="F48" s="198"/>
      <c r="G48" s="252"/>
      <c r="H48" s="198"/>
      <c r="I48" s="252"/>
      <c r="J48" s="198"/>
      <c r="K48" s="200"/>
      <c r="L48" s="198"/>
      <c r="M48" s="252"/>
      <c r="N48" s="200"/>
      <c r="O48" s="252"/>
      <c r="P48" s="200"/>
      <c r="Q48" s="252"/>
      <c r="R48" s="198"/>
      <c r="S48" s="252"/>
      <c r="T48" s="95"/>
    </row>
    <row r="49" spans="1:21" s="84" customFormat="1" ht="15.75" customHeight="1">
      <c r="A49" s="105"/>
      <c r="B49" s="105"/>
      <c r="C49" s="105"/>
      <c r="D49" s="105"/>
      <c r="E49" s="105"/>
      <c r="F49" s="105"/>
      <c r="G49" s="105"/>
      <c r="H49" s="105"/>
      <c r="I49" s="105"/>
      <c r="J49" s="105"/>
      <c r="K49" s="105"/>
      <c r="L49" s="105"/>
      <c r="M49" s="105"/>
      <c r="N49" s="105"/>
      <c r="O49" s="105"/>
      <c r="P49" s="105"/>
      <c r="Q49" s="105"/>
      <c r="R49" s="105"/>
      <c r="S49" s="105"/>
      <c r="T49" s="95"/>
      <c r="U49" s="75"/>
    </row>
    <row r="50" spans="1:21" s="84" customFormat="1" ht="15.75" customHeight="1">
      <c r="A50" s="105"/>
      <c r="B50" s="105"/>
      <c r="C50" s="105"/>
      <c r="D50" s="105"/>
      <c r="E50" s="105"/>
      <c r="F50" s="105"/>
      <c r="G50" s="105"/>
      <c r="H50" s="105"/>
      <c r="I50" s="105"/>
      <c r="J50" s="105"/>
      <c r="K50" s="105"/>
      <c r="L50" s="105"/>
      <c r="M50" s="105"/>
      <c r="N50" s="105"/>
      <c r="O50" s="105"/>
      <c r="P50" s="105"/>
      <c r="Q50" s="105"/>
      <c r="R50" s="105"/>
      <c r="S50" s="105"/>
      <c r="T50" s="95"/>
      <c r="U50" s="75"/>
    </row>
    <row r="51" spans="1:21" s="84" customFormat="1" ht="15.75" customHeight="1">
      <c r="A51" s="209"/>
      <c r="B51" s="99"/>
      <c r="C51" s="246"/>
      <c r="D51" s="99"/>
      <c r="E51" s="246"/>
      <c r="F51" s="246"/>
      <c r="G51" s="246"/>
      <c r="H51" s="246"/>
      <c r="I51" s="246"/>
      <c r="J51" s="246"/>
      <c r="K51" s="246"/>
      <c r="L51" s="246"/>
      <c r="M51" s="246"/>
      <c r="N51" s="246"/>
      <c r="O51" s="246"/>
      <c r="P51" s="246"/>
      <c r="Q51" s="246"/>
      <c r="R51" s="246"/>
      <c r="S51" s="246"/>
      <c r="T51" s="95"/>
      <c r="U51" s="75"/>
    </row>
    <row r="52" spans="1:21" s="84" customFormat="1" ht="15.75" customHeight="1">
      <c r="A52" s="249"/>
      <c r="B52" s="99"/>
      <c r="C52" s="246"/>
      <c r="D52" s="99"/>
      <c r="E52" s="246"/>
      <c r="F52" s="246"/>
      <c r="G52" s="246"/>
      <c r="H52" s="246"/>
      <c r="I52" s="246"/>
      <c r="J52" s="246"/>
      <c r="K52" s="246"/>
      <c r="L52" s="246"/>
      <c r="M52" s="246"/>
      <c r="N52" s="246"/>
      <c r="O52" s="246"/>
      <c r="P52" s="246"/>
      <c r="Q52" s="246"/>
      <c r="R52" s="246"/>
      <c r="S52" s="246"/>
      <c r="T52" s="95"/>
      <c r="U52" s="75"/>
    </row>
    <row r="53" spans="1:21" s="84" customFormat="1" ht="15.75" customHeight="1">
      <c r="A53" s="209"/>
      <c r="B53" s="214"/>
      <c r="C53" s="246"/>
      <c r="D53" s="214"/>
      <c r="E53" s="246"/>
      <c r="F53" s="214"/>
      <c r="G53" s="246"/>
      <c r="H53" s="214"/>
      <c r="I53" s="246"/>
      <c r="J53" s="214"/>
      <c r="K53" s="246"/>
      <c r="L53" s="214"/>
      <c r="M53" s="246"/>
      <c r="N53" s="214"/>
      <c r="O53" s="246"/>
      <c r="P53" s="214"/>
      <c r="Q53" s="246"/>
      <c r="R53" s="214"/>
      <c r="S53" s="246"/>
      <c r="T53" s="95"/>
      <c r="U53" s="75"/>
    </row>
    <row r="54" spans="1:21" s="84" customFormat="1" ht="15.75" customHeight="1">
      <c r="A54" s="209"/>
      <c r="B54" s="214"/>
      <c r="C54" s="246"/>
      <c r="D54" s="214"/>
      <c r="E54" s="246"/>
      <c r="F54" s="214"/>
      <c r="G54" s="246"/>
      <c r="H54" s="214"/>
      <c r="I54" s="246"/>
      <c r="J54" s="214"/>
      <c r="K54" s="246"/>
      <c r="L54" s="214"/>
      <c r="M54" s="246"/>
      <c r="N54" s="214"/>
      <c r="O54" s="246"/>
      <c r="P54" s="214"/>
      <c r="Q54" s="246"/>
      <c r="R54" s="214"/>
      <c r="S54" s="246"/>
      <c r="T54" s="95"/>
      <c r="U54" s="75"/>
    </row>
    <row r="55" spans="1:21" s="84" customFormat="1" ht="15.75" customHeight="1">
      <c r="A55" s="209"/>
      <c r="B55" s="214"/>
      <c r="C55" s="246"/>
      <c r="D55" s="214"/>
      <c r="E55" s="246"/>
      <c r="F55" s="214"/>
      <c r="G55" s="246"/>
      <c r="H55" s="214"/>
      <c r="I55" s="246"/>
      <c r="J55" s="214"/>
      <c r="K55" s="246"/>
      <c r="L55" s="214"/>
      <c r="M55" s="246"/>
      <c r="N55" s="214"/>
      <c r="O55" s="246"/>
      <c r="P55" s="214"/>
      <c r="Q55" s="246"/>
      <c r="R55" s="214"/>
      <c r="S55" s="246"/>
      <c r="T55" s="95"/>
      <c r="U55" s="75"/>
    </row>
    <row r="56" spans="1:21" s="84" customFormat="1">
      <c r="A56" s="209"/>
      <c r="B56" s="214"/>
      <c r="C56" s="246"/>
      <c r="D56" s="214"/>
      <c r="E56" s="246"/>
      <c r="F56" s="214"/>
      <c r="G56" s="246"/>
      <c r="H56" s="214"/>
      <c r="I56" s="246"/>
      <c r="J56" s="214"/>
      <c r="K56" s="246"/>
      <c r="L56" s="214"/>
      <c r="M56" s="246"/>
      <c r="N56" s="214"/>
      <c r="O56" s="246"/>
      <c r="P56" s="214"/>
      <c r="Q56" s="246"/>
      <c r="R56" s="214"/>
      <c r="S56" s="246"/>
      <c r="T56" s="95"/>
      <c r="U56" s="75"/>
    </row>
    <row r="57" spans="1:21" s="84" customFormat="1" ht="15" customHeight="1">
      <c r="A57" s="209"/>
      <c r="B57" s="214"/>
      <c r="C57" s="246"/>
      <c r="D57" s="214"/>
      <c r="E57" s="246"/>
      <c r="F57" s="214"/>
      <c r="G57" s="246"/>
      <c r="H57" s="214"/>
      <c r="I57" s="246"/>
      <c r="J57" s="214"/>
      <c r="K57" s="246"/>
      <c r="L57" s="214"/>
      <c r="M57" s="246"/>
      <c r="N57" s="214"/>
      <c r="O57" s="246"/>
      <c r="P57" s="214"/>
      <c r="Q57" s="246"/>
      <c r="R57" s="214"/>
      <c r="S57" s="246"/>
      <c r="T57" s="75"/>
      <c r="U57" s="75"/>
    </row>
    <row r="58" spans="1:21" s="84" customFormat="1" ht="15" customHeight="1">
      <c r="A58" s="209"/>
      <c r="B58" s="214"/>
      <c r="C58" s="246"/>
      <c r="D58" s="214"/>
      <c r="E58" s="246"/>
      <c r="F58" s="214"/>
      <c r="G58" s="246"/>
      <c r="H58" s="214"/>
      <c r="I58" s="246"/>
      <c r="J58" s="214"/>
      <c r="K58" s="246"/>
      <c r="L58" s="214"/>
      <c r="M58" s="246"/>
      <c r="N58" s="214"/>
      <c r="O58" s="246"/>
      <c r="P58" s="214"/>
      <c r="Q58" s="246"/>
      <c r="R58" s="214"/>
      <c r="S58" s="246"/>
      <c r="T58" s="75"/>
      <c r="U58" s="75"/>
    </row>
    <row r="59" spans="1:21" s="84" customFormat="1" ht="15" customHeight="1">
      <c r="A59" s="209"/>
      <c r="B59" s="214"/>
      <c r="C59" s="246"/>
      <c r="D59" s="214"/>
      <c r="E59" s="246"/>
      <c r="F59" s="214"/>
      <c r="G59" s="246"/>
      <c r="H59" s="214"/>
      <c r="I59" s="246"/>
      <c r="J59" s="214"/>
      <c r="K59" s="246"/>
      <c r="L59" s="214"/>
      <c r="M59" s="246"/>
      <c r="N59" s="214"/>
      <c r="O59" s="246"/>
      <c r="P59" s="214"/>
      <c r="Q59" s="246"/>
      <c r="R59" s="214"/>
      <c r="S59" s="246"/>
      <c r="T59" s="75"/>
      <c r="U59" s="75"/>
    </row>
    <row r="60" spans="1:21" s="84" customFormat="1" ht="15" customHeight="1">
      <c r="A60" s="209"/>
      <c r="B60" s="214"/>
      <c r="C60" s="246"/>
      <c r="D60" s="214"/>
      <c r="E60" s="246"/>
      <c r="F60" s="214"/>
      <c r="G60" s="246"/>
      <c r="H60" s="214"/>
      <c r="I60" s="246"/>
      <c r="J60" s="214"/>
      <c r="K60" s="246"/>
      <c r="L60" s="214"/>
      <c r="M60" s="246"/>
      <c r="N60" s="214"/>
      <c r="O60" s="246"/>
      <c r="P60" s="214"/>
      <c r="Q60" s="246"/>
      <c r="R60" s="214"/>
      <c r="S60" s="246"/>
      <c r="T60" s="95"/>
      <c r="U60" s="75"/>
    </row>
    <row r="61" spans="1:21" s="84" customFormat="1" ht="15" customHeight="1">
      <c r="A61" s="209"/>
      <c r="B61" s="214"/>
      <c r="C61" s="246"/>
      <c r="D61" s="214"/>
      <c r="E61" s="246"/>
      <c r="F61" s="214"/>
      <c r="G61" s="246"/>
      <c r="H61" s="214"/>
      <c r="I61" s="246"/>
      <c r="J61" s="214"/>
      <c r="K61" s="246"/>
      <c r="L61" s="214"/>
      <c r="M61" s="246"/>
      <c r="N61" s="214"/>
      <c r="O61" s="246"/>
      <c r="P61" s="214"/>
      <c r="Q61" s="246"/>
      <c r="R61" s="214"/>
      <c r="S61" s="246"/>
      <c r="T61" s="95"/>
      <c r="U61" s="75"/>
    </row>
    <row r="62" spans="1:21" s="84" customFormat="1" ht="15" customHeight="1">
      <c r="A62" s="209"/>
      <c r="B62" s="214"/>
      <c r="C62" s="246"/>
      <c r="D62" s="214"/>
      <c r="E62" s="246"/>
      <c r="F62" s="214"/>
      <c r="G62" s="246"/>
      <c r="H62" s="214"/>
      <c r="I62" s="246"/>
      <c r="J62" s="214"/>
      <c r="K62" s="246"/>
      <c r="L62" s="214"/>
      <c r="M62" s="246"/>
      <c r="N62" s="214"/>
      <c r="O62" s="246"/>
      <c r="P62" s="214"/>
      <c r="Q62" s="246"/>
      <c r="R62" s="214"/>
      <c r="S62" s="246"/>
      <c r="T62" s="95"/>
      <c r="U62" s="75"/>
    </row>
    <row r="63" spans="1:21" s="84" customFormat="1" ht="15" customHeight="1">
      <c r="A63" s="209"/>
      <c r="B63" s="214"/>
      <c r="C63" s="246"/>
      <c r="D63" s="214"/>
      <c r="E63" s="246"/>
      <c r="F63" s="214"/>
      <c r="G63" s="246"/>
      <c r="H63" s="214"/>
      <c r="I63" s="246"/>
      <c r="J63" s="214"/>
      <c r="K63" s="246"/>
      <c r="L63" s="214"/>
      <c r="M63" s="246"/>
      <c r="N63" s="214"/>
      <c r="O63" s="246"/>
      <c r="P63" s="214"/>
      <c r="Q63" s="246"/>
      <c r="R63" s="214"/>
      <c r="S63" s="246"/>
      <c r="T63" s="95"/>
      <c r="U63" s="75"/>
    </row>
    <row r="64" spans="1:21" s="84" customFormat="1" ht="15" customHeight="1">
      <c r="A64" s="209"/>
      <c r="B64" s="214"/>
      <c r="C64" s="246"/>
      <c r="D64" s="214"/>
      <c r="E64" s="246"/>
      <c r="F64" s="214"/>
      <c r="G64" s="246"/>
      <c r="H64" s="214"/>
      <c r="I64" s="246"/>
      <c r="J64" s="214"/>
      <c r="K64" s="246"/>
      <c r="L64" s="214"/>
      <c r="M64" s="246"/>
      <c r="N64" s="214"/>
      <c r="O64" s="246"/>
      <c r="P64" s="214"/>
      <c r="Q64" s="246"/>
      <c r="R64" s="214"/>
      <c r="S64" s="246"/>
      <c r="T64" s="95"/>
      <c r="U64" s="75"/>
    </row>
    <row r="65" spans="1:21" s="84" customFormat="1">
      <c r="A65" s="209"/>
      <c r="B65" s="214"/>
      <c r="C65" s="246"/>
      <c r="D65" s="214"/>
      <c r="E65" s="246"/>
      <c r="F65" s="214"/>
      <c r="G65" s="246"/>
      <c r="H65" s="214"/>
      <c r="I65" s="246"/>
      <c r="J65" s="214"/>
      <c r="K65" s="246"/>
      <c r="L65" s="214"/>
      <c r="M65" s="246"/>
      <c r="N65" s="214"/>
      <c r="O65" s="246"/>
      <c r="P65" s="214"/>
      <c r="Q65" s="246"/>
      <c r="R65" s="214"/>
      <c r="S65" s="246"/>
      <c r="T65" s="95"/>
      <c r="U65" s="75"/>
    </row>
    <row r="66" spans="1:21" s="84" customFormat="1" ht="15" customHeight="1">
      <c r="A66" s="209"/>
      <c r="B66" s="214"/>
      <c r="C66" s="246"/>
      <c r="D66" s="214"/>
      <c r="E66" s="246"/>
      <c r="F66" s="214"/>
      <c r="G66" s="246"/>
      <c r="H66" s="214"/>
      <c r="I66" s="246"/>
      <c r="J66" s="214"/>
      <c r="K66" s="246"/>
      <c r="L66" s="214"/>
      <c r="M66" s="246"/>
      <c r="N66" s="214"/>
      <c r="O66" s="246"/>
      <c r="P66" s="214"/>
      <c r="Q66" s="246"/>
      <c r="R66" s="214"/>
      <c r="S66" s="246"/>
      <c r="T66" s="95"/>
      <c r="U66" s="75"/>
    </row>
    <row r="67" spans="1:21" s="193" customFormat="1" ht="15" customHeight="1">
      <c r="A67" s="209"/>
      <c r="B67" s="214"/>
      <c r="C67" s="246"/>
      <c r="D67" s="214"/>
      <c r="E67" s="246"/>
      <c r="F67" s="214"/>
      <c r="G67" s="246"/>
      <c r="H67" s="214"/>
      <c r="I67" s="246"/>
      <c r="J67" s="214"/>
      <c r="K67" s="246"/>
      <c r="L67" s="214"/>
      <c r="M67" s="246"/>
      <c r="N67" s="214"/>
      <c r="O67" s="246"/>
      <c r="P67" s="214"/>
      <c r="Q67" s="246"/>
      <c r="R67" s="214"/>
      <c r="S67" s="246"/>
      <c r="T67" s="95"/>
      <c r="U67" s="90"/>
    </row>
    <row r="68" spans="1:21" s="84" customFormat="1" ht="15" customHeight="1">
      <c r="A68" s="209"/>
      <c r="B68" s="214"/>
      <c r="C68" s="246"/>
      <c r="D68" s="214"/>
      <c r="E68" s="246"/>
      <c r="F68" s="214"/>
      <c r="G68" s="246"/>
      <c r="H68" s="214"/>
      <c r="I68" s="246"/>
      <c r="J68" s="214"/>
      <c r="K68" s="246"/>
      <c r="L68" s="214"/>
      <c r="M68" s="246"/>
      <c r="N68" s="214"/>
      <c r="O68" s="246"/>
      <c r="P68" s="214"/>
      <c r="Q68" s="246"/>
      <c r="R68" s="214"/>
      <c r="S68" s="246"/>
      <c r="T68" s="95"/>
      <c r="U68" s="75"/>
    </row>
    <row r="69" spans="1:21" s="84" customFormat="1" ht="15" customHeight="1">
      <c r="A69" s="209"/>
      <c r="B69" s="214"/>
      <c r="C69" s="246"/>
      <c r="D69" s="214"/>
      <c r="E69" s="246"/>
      <c r="F69" s="214"/>
      <c r="G69" s="246"/>
      <c r="H69" s="214"/>
      <c r="I69" s="246"/>
      <c r="J69" s="214"/>
      <c r="K69" s="246"/>
      <c r="L69" s="214"/>
      <c r="M69" s="246"/>
      <c r="N69" s="214"/>
      <c r="O69" s="246"/>
      <c r="P69" s="214"/>
      <c r="Q69" s="246"/>
      <c r="R69" s="214"/>
      <c r="S69" s="246"/>
      <c r="T69" s="95"/>
      <c r="U69" s="75"/>
    </row>
    <row r="70" spans="1:21" s="84" customFormat="1" ht="15" customHeight="1">
      <c r="A70" s="209"/>
      <c r="B70" s="214"/>
      <c r="C70" s="246"/>
      <c r="D70" s="214"/>
      <c r="E70" s="246"/>
      <c r="F70" s="214"/>
      <c r="G70" s="246"/>
      <c r="H70" s="214"/>
      <c r="I70" s="246"/>
      <c r="J70" s="214"/>
      <c r="K70" s="246"/>
      <c r="L70" s="214"/>
      <c r="M70" s="246"/>
      <c r="N70" s="214"/>
      <c r="O70" s="246"/>
      <c r="P70" s="214"/>
      <c r="Q70" s="246"/>
      <c r="R70" s="214"/>
      <c r="S70" s="246"/>
      <c r="T70" s="95"/>
      <c r="U70" s="75"/>
    </row>
    <row r="71" spans="1:21" s="84" customFormat="1" ht="15" customHeight="1">
      <c r="A71" s="209"/>
      <c r="B71" s="214"/>
      <c r="C71" s="246"/>
      <c r="D71" s="214"/>
      <c r="E71" s="246"/>
      <c r="F71" s="214"/>
      <c r="G71" s="246"/>
      <c r="H71" s="214"/>
      <c r="I71" s="246"/>
      <c r="J71" s="214"/>
      <c r="K71" s="246"/>
      <c r="L71" s="214"/>
      <c r="M71" s="246"/>
      <c r="N71" s="214"/>
      <c r="O71" s="246"/>
      <c r="P71" s="214"/>
      <c r="Q71" s="246"/>
      <c r="R71" s="214"/>
      <c r="S71" s="246"/>
      <c r="T71" s="95"/>
      <c r="U71" s="75"/>
    </row>
    <row r="72" spans="1:21" s="84" customFormat="1" ht="15" customHeight="1">
      <c r="A72" s="209"/>
      <c r="B72" s="214"/>
      <c r="C72" s="246"/>
      <c r="D72" s="214"/>
      <c r="E72" s="246"/>
      <c r="F72" s="214"/>
      <c r="G72" s="246"/>
      <c r="H72" s="214"/>
      <c r="I72" s="246"/>
      <c r="J72" s="214"/>
      <c r="K72" s="246"/>
      <c r="L72" s="214"/>
      <c r="M72" s="246"/>
      <c r="N72" s="214"/>
      <c r="O72" s="246"/>
      <c r="P72" s="214"/>
      <c r="Q72" s="246"/>
      <c r="R72" s="214"/>
      <c r="S72" s="246"/>
      <c r="T72" s="95"/>
      <c r="U72" s="75"/>
    </row>
    <row r="73" spans="1:21" s="84" customFormat="1" ht="15" customHeight="1">
      <c r="A73" s="209"/>
      <c r="B73" s="214"/>
      <c r="C73" s="246"/>
      <c r="D73" s="214"/>
      <c r="E73" s="246"/>
      <c r="F73" s="214"/>
      <c r="G73" s="246"/>
      <c r="H73" s="214"/>
      <c r="I73" s="246"/>
      <c r="J73" s="214"/>
      <c r="K73" s="246"/>
      <c r="L73" s="214"/>
      <c r="M73" s="246"/>
      <c r="N73" s="214"/>
      <c r="O73" s="246"/>
      <c r="P73" s="214"/>
      <c r="Q73" s="246"/>
      <c r="R73" s="214"/>
      <c r="S73" s="246"/>
      <c r="T73" s="95"/>
      <c r="U73" s="75"/>
    </row>
    <row r="74" spans="1:21" s="84" customFormat="1" ht="15" customHeight="1">
      <c r="A74" s="209"/>
      <c r="B74" s="214"/>
      <c r="C74" s="246"/>
      <c r="D74" s="214"/>
      <c r="E74" s="246"/>
      <c r="F74" s="214"/>
      <c r="G74" s="246"/>
      <c r="H74" s="214"/>
      <c r="I74" s="246"/>
      <c r="J74" s="214"/>
      <c r="K74" s="246"/>
      <c r="L74" s="214"/>
      <c r="M74" s="246"/>
      <c r="N74" s="214"/>
      <c r="O74" s="246"/>
      <c r="P74" s="214"/>
      <c r="Q74" s="246"/>
      <c r="R74" s="214"/>
      <c r="S74" s="246"/>
      <c r="T74" s="95"/>
      <c r="U74" s="75"/>
    </row>
    <row r="75" spans="1:21">
      <c r="A75" s="209"/>
      <c r="B75" s="214"/>
      <c r="C75" s="246"/>
      <c r="D75" s="214"/>
      <c r="E75" s="246"/>
      <c r="F75" s="214"/>
      <c r="G75" s="246"/>
      <c r="H75" s="214"/>
      <c r="I75" s="246"/>
      <c r="J75" s="214"/>
      <c r="K75" s="246"/>
      <c r="L75" s="214"/>
      <c r="M75" s="246"/>
      <c r="N75" s="214"/>
      <c r="O75" s="246"/>
      <c r="P75" s="214"/>
      <c r="Q75" s="246"/>
      <c r="R75" s="214"/>
      <c r="S75" s="246"/>
      <c r="T75" s="98"/>
      <c r="U75" s="98"/>
    </row>
    <row r="76" spans="1:21">
      <c r="A76" s="209"/>
      <c r="B76" s="214"/>
      <c r="C76" s="246"/>
      <c r="D76" s="214"/>
      <c r="E76" s="246"/>
      <c r="F76" s="214"/>
      <c r="G76" s="246"/>
      <c r="H76" s="214"/>
      <c r="I76" s="246"/>
      <c r="J76" s="214"/>
      <c r="K76" s="246"/>
      <c r="L76" s="214"/>
      <c r="M76" s="246"/>
      <c r="N76" s="214"/>
      <c r="O76" s="246"/>
      <c r="P76" s="214"/>
      <c r="Q76" s="246"/>
      <c r="R76" s="214"/>
      <c r="S76" s="246"/>
      <c r="T76" s="98"/>
      <c r="U76" s="98"/>
    </row>
    <row r="77" spans="1:21">
      <c r="A77" s="209"/>
      <c r="B77" s="214"/>
      <c r="C77" s="246"/>
      <c r="D77" s="214"/>
      <c r="E77" s="246"/>
      <c r="F77" s="214"/>
      <c r="G77" s="246"/>
      <c r="H77" s="214"/>
      <c r="I77" s="246"/>
      <c r="J77" s="214"/>
      <c r="K77" s="246"/>
      <c r="L77" s="214"/>
      <c r="M77" s="246"/>
      <c r="N77" s="214"/>
      <c r="O77" s="246"/>
      <c r="P77" s="214"/>
      <c r="Q77" s="246"/>
      <c r="R77" s="214"/>
      <c r="S77" s="246"/>
      <c r="T77" s="98"/>
      <c r="U77" s="98"/>
    </row>
    <row r="78" spans="1:21" s="98" customFormat="1">
      <c r="A78" s="209"/>
      <c r="B78" s="214"/>
      <c r="C78" s="246"/>
      <c r="D78" s="214"/>
      <c r="E78" s="246"/>
      <c r="F78" s="214"/>
      <c r="G78" s="246"/>
      <c r="H78" s="214"/>
      <c r="I78" s="246"/>
      <c r="J78" s="214"/>
      <c r="K78" s="246"/>
      <c r="L78" s="214"/>
      <c r="M78" s="246"/>
      <c r="N78" s="214"/>
      <c r="O78" s="246"/>
      <c r="P78" s="214"/>
      <c r="Q78" s="246"/>
      <c r="R78" s="214"/>
      <c r="S78" s="246"/>
    </row>
    <row r="79" spans="1:21">
      <c r="A79" s="209"/>
      <c r="B79" s="214"/>
      <c r="C79" s="246"/>
      <c r="D79" s="214"/>
      <c r="E79" s="246"/>
      <c r="F79" s="214"/>
      <c r="G79" s="246"/>
      <c r="H79" s="214"/>
      <c r="I79" s="246"/>
      <c r="J79" s="214"/>
      <c r="K79" s="246"/>
      <c r="L79" s="214"/>
      <c r="M79" s="246"/>
      <c r="N79" s="214"/>
      <c r="O79" s="246"/>
      <c r="P79" s="214"/>
      <c r="Q79" s="246"/>
      <c r="R79" s="214"/>
      <c r="S79" s="246"/>
      <c r="T79" s="98"/>
      <c r="U79" s="98"/>
    </row>
    <row r="80" spans="1:21">
      <c r="A80" s="209"/>
      <c r="B80" s="214"/>
      <c r="C80" s="246"/>
      <c r="D80" s="214"/>
      <c r="E80" s="246"/>
      <c r="F80" s="214"/>
      <c r="G80" s="246"/>
      <c r="H80" s="214"/>
      <c r="I80" s="246"/>
      <c r="J80" s="214"/>
      <c r="K80" s="246"/>
      <c r="L80" s="214"/>
      <c r="M80" s="246"/>
      <c r="N80" s="214"/>
      <c r="O80" s="246"/>
      <c r="P80" s="214"/>
      <c r="Q80" s="246"/>
      <c r="R80" s="214"/>
      <c r="S80" s="246"/>
      <c r="T80" s="98"/>
      <c r="U80" s="98"/>
    </row>
    <row r="81" spans="1:21">
      <c r="A81" s="209"/>
      <c r="B81" s="214"/>
      <c r="C81" s="246"/>
      <c r="D81" s="214"/>
      <c r="E81" s="246"/>
      <c r="F81" s="214"/>
      <c r="G81" s="246"/>
      <c r="H81" s="214"/>
      <c r="I81" s="246"/>
      <c r="J81" s="214"/>
      <c r="K81" s="246"/>
      <c r="L81" s="214"/>
      <c r="M81" s="246"/>
      <c r="N81" s="214"/>
      <c r="O81" s="246"/>
      <c r="P81" s="214"/>
      <c r="Q81" s="246"/>
      <c r="R81" s="214"/>
      <c r="S81" s="246"/>
      <c r="T81" s="98"/>
      <c r="U81" s="98"/>
    </row>
    <row r="82" spans="1:21" s="98" customFormat="1">
      <c r="A82" s="209"/>
      <c r="B82" s="214"/>
      <c r="C82" s="246"/>
      <c r="D82" s="214"/>
      <c r="E82" s="246"/>
      <c r="F82" s="214"/>
      <c r="G82" s="246"/>
      <c r="H82" s="214"/>
      <c r="I82" s="246"/>
      <c r="J82" s="214"/>
      <c r="K82" s="246"/>
      <c r="L82" s="214"/>
      <c r="M82" s="246"/>
      <c r="N82" s="214"/>
      <c r="O82" s="246"/>
      <c r="P82" s="214"/>
      <c r="Q82" s="246"/>
      <c r="R82" s="214"/>
      <c r="S82" s="246"/>
    </row>
    <row r="83" spans="1:21">
      <c r="A83" s="209"/>
      <c r="B83" s="214"/>
      <c r="C83" s="246"/>
      <c r="D83" s="214"/>
      <c r="E83" s="246"/>
      <c r="F83" s="214"/>
      <c r="G83" s="246"/>
      <c r="H83" s="214"/>
      <c r="I83" s="246"/>
      <c r="J83" s="214"/>
      <c r="K83" s="246"/>
      <c r="L83" s="214"/>
      <c r="M83" s="246"/>
      <c r="N83" s="214"/>
      <c r="O83" s="246"/>
      <c r="P83" s="214"/>
      <c r="Q83" s="246"/>
      <c r="R83" s="214"/>
      <c r="S83" s="246"/>
      <c r="T83" s="98"/>
      <c r="U83" s="98"/>
    </row>
    <row r="84" spans="1:21">
      <c r="A84" s="209"/>
      <c r="B84" s="214"/>
      <c r="C84" s="246"/>
      <c r="D84" s="214"/>
      <c r="E84" s="246"/>
      <c r="F84" s="214"/>
      <c r="G84" s="246"/>
      <c r="H84" s="214"/>
      <c r="I84" s="246"/>
      <c r="J84" s="215"/>
      <c r="K84" s="246"/>
      <c r="L84" s="214"/>
      <c r="M84" s="246"/>
      <c r="N84" s="215"/>
      <c r="O84" s="215"/>
      <c r="P84" s="215"/>
      <c r="Q84" s="215"/>
      <c r="R84" s="214"/>
      <c r="S84" s="287"/>
      <c r="T84" s="98"/>
      <c r="U84" s="98"/>
    </row>
    <row r="85" spans="1:21">
      <c r="A85" s="209"/>
      <c r="B85" s="214"/>
      <c r="C85" s="246"/>
      <c r="D85" s="214"/>
      <c r="E85" s="246"/>
      <c r="F85" s="214"/>
      <c r="G85" s="246"/>
      <c r="H85" s="214"/>
      <c r="I85" s="246"/>
      <c r="J85" s="214"/>
      <c r="K85" s="246"/>
      <c r="L85" s="214"/>
      <c r="M85" s="246"/>
      <c r="N85" s="214"/>
      <c r="O85" s="246"/>
      <c r="P85" s="214"/>
      <c r="Q85" s="246"/>
      <c r="R85" s="214"/>
      <c r="S85" s="246"/>
      <c r="T85" s="98"/>
      <c r="U85" s="98"/>
    </row>
    <row r="86" spans="1:21">
      <c r="A86" s="209"/>
      <c r="B86" s="214"/>
      <c r="C86" s="246"/>
      <c r="D86" s="214"/>
      <c r="E86" s="246"/>
      <c r="F86" s="214"/>
      <c r="G86" s="246"/>
      <c r="H86" s="214"/>
      <c r="I86" s="246"/>
      <c r="J86" s="215"/>
      <c r="K86" s="215"/>
      <c r="L86" s="214"/>
      <c r="M86" s="246"/>
      <c r="N86" s="215"/>
      <c r="O86" s="215"/>
      <c r="P86" s="214"/>
      <c r="Q86" s="246"/>
      <c r="R86" s="214"/>
      <c r="S86" s="246"/>
      <c r="T86" s="98"/>
      <c r="U86" s="98"/>
    </row>
    <row r="87" spans="1:21">
      <c r="A87" s="209"/>
      <c r="B87" s="214"/>
      <c r="C87" s="246"/>
      <c r="D87" s="214"/>
      <c r="E87" s="246"/>
      <c r="F87" s="214"/>
      <c r="G87" s="246"/>
      <c r="H87" s="214"/>
      <c r="I87" s="246"/>
      <c r="J87" s="215"/>
      <c r="K87" s="246"/>
      <c r="L87" s="214"/>
      <c r="M87" s="246"/>
      <c r="N87" s="215"/>
      <c r="O87" s="215"/>
      <c r="P87" s="215"/>
      <c r="Q87" s="215"/>
      <c r="R87" s="214"/>
      <c r="S87" s="246"/>
      <c r="T87" s="98"/>
      <c r="U87" s="98"/>
    </row>
    <row r="88" spans="1:21">
      <c r="A88" s="209"/>
      <c r="B88" s="214"/>
      <c r="C88" s="246"/>
      <c r="D88" s="214"/>
      <c r="E88" s="246"/>
      <c r="F88" s="214"/>
      <c r="G88" s="246"/>
      <c r="H88" s="214"/>
      <c r="I88" s="246"/>
      <c r="J88" s="214"/>
      <c r="K88" s="246"/>
      <c r="L88" s="214"/>
      <c r="M88" s="246"/>
      <c r="N88" s="214"/>
      <c r="O88" s="246"/>
      <c r="P88" s="214"/>
      <c r="Q88" s="246"/>
      <c r="R88" s="214"/>
      <c r="S88" s="246"/>
      <c r="T88" s="98"/>
      <c r="U88" s="98"/>
    </row>
    <row r="89" spans="1:21">
      <c r="A89" s="209"/>
      <c r="B89" s="214"/>
      <c r="C89" s="246"/>
      <c r="D89" s="214"/>
      <c r="E89" s="246"/>
      <c r="F89" s="214"/>
      <c r="G89" s="246"/>
      <c r="H89" s="214"/>
      <c r="I89" s="246"/>
      <c r="J89" s="215"/>
      <c r="K89" s="215"/>
      <c r="L89" s="214"/>
      <c r="M89" s="246"/>
      <c r="N89" s="214"/>
      <c r="O89" s="246"/>
      <c r="P89" s="214"/>
      <c r="Q89" s="215"/>
      <c r="R89" s="215"/>
      <c r="S89" s="246"/>
      <c r="T89" s="98"/>
      <c r="U89" s="98"/>
    </row>
    <row r="90" spans="1:21">
      <c r="A90" s="209"/>
      <c r="B90" s="214"/>
      <c r="C90" s="246"/>
      <c r="D90" s="214"/>
      <c r="E90" s="246"/>
      <c r="F90" s="214"/>
      <c r="G90" s="246"/>
      <c r="H90" s="214"/>
      <c r="I90" s="246"/>
      <c r="J90" s="214"/>
      <c r="K90" s="246"/>
      <c r="L90" s="214"/>
      <c r="M90" s="246"/>
      <c r="N90" s="214"/>
      <c r="O90" s="246"/>
      <c r="P90" s="214"/>
      <c r="Q90" s="246"/>
      <c r="R90" s="214"/>
      <c r="S90" s="246"/>
      <c r="T90" s="98"/>
      <c r="U90" s="98"/>
    </row>
    <row r="91" spans="1:21">
      <c r="A91" s="209"/>
      <c r="B91" s="214"/>
      <c r="C91" s="246"/>
      <c r="D91" s="214"/>
      <c r="E91" s="246"/>
      <c r="F91" s="214"/>
      <c r="G91" s="246"/>
      <c r="H91" s="214"/>
      <c r="I91" s="246"/>
      <c r="J91" s="214"/>
      <c r="K91" s="246"/>
      <c r="L91" s="214"/>
      <c r="M91" s="246"/>
      <c r="N91" s="215"/>
      <c r="O91" s="215"/>
      <c r="P91" s="214"/>
      <c r="Q91" s="246"/>
      <c r="R91" s="214"/>
      <c r="S91" s="246"/>
      <c r="T91" s="98"/>
      <c r="U91" s="98"/>
    </row>
    <row r="92" spans="1:21">
      <c r="A92" s="209"/>
      <c r="B92" s="214"/>
      <c r="C92" s="246"/>
      <c r="D92" s="214"/>
      <c r="E92" s="246"/>
      <c r="F92" s="214"/>
      <c r="G92" s="246"/>
      <c r="H92" s="214"/>
      <c r="I92" s="246"/>
      <c r="J92" s="214"/>
      <c r="K92" s="246"/>
      <c r="L92" s="214"/>
      <c r="M92" s="246"/>
      <c r="N92" s="214"/>
      <c r="O92" s="246"/>
      <c r="P92" s="214"/>
      <c r="Q92" s="246"/>
      <c r="R92" s="214"/>
      <c r="S92" s="246"/>
      <c r="T92" s="98"/>
      <c r="U92" s="98"/>
    </row>
    <row r="93" spans="1:21" ht="15.75">
      <c r="A93" s="209"/>
      <c r="B93" s="261"/>
      <c r="C93" s="266"/>
      <c r="D93" s="108"/>
      <c r="E93" s="266"/>
      <c r="F93" s="108"/>
      <c r="G93" s="266"/>
      <c r="H93" s="108"/>
      <c r="I93" s="266"/>
      <c r="J93" s="108"/>
      <c r="K93" s="266"/>
      <c r="L93" s="108"/>
      <c r="M93" s="266"/>
      <c r="N93" s="108"/>
      <c r="O93" s="266"/>
      <c r="P93" s="108"/>
      <c r="Q93" s="266"/>
      <c r="R93" s="108"/>
      <c r="S93" s="266"/>
      <c r="T93" s="98"/>
      <c r="U93" s="98"/>
    </row>
    <row r="94" spans="1:21">
      <c r="A94" s="209"/>
      <c r="B94" s="262"/>
      <c r="C94" s="263"/>
      <c r="D94" s="108"/>
      <c r="E94" s="263"/>
      <c r="F94" s="108"/>
      <c r="G94" s="263"/>
      <c r="H94" s="108"/>
      <c r="I94" s="263"/>
      <c r="J94" s="108"/>
      <c r="K94" s="263"/>
      <c r="L94" s="108"/>
      <c r="M94" s="263"/>
      <c r="N94" s="108"/>
      <c r="O94" s="263"/>
      <c r="P94" s="108"/>
      <c r="Q94" s="263"/>
      <c r="R94" s="108"/>
      <c r="S94" s="263"/>
      <c r="T94" s="98"/>
      <c r="U94" s="98"/>
    </row>
    <row r="95" spans="1:21">
      <c r="A95" s="209"/>
      <c r="B95" s="98"/>
      <c r="C95" s="98"/>
      <c r="D95" s="98"/>
      <c r="E95" s="98"/>
      <c r="F95" s="98"/>
      <c r="G95" s="98"/>
      <c r="H95" s="98"/>
      <c r="I95" s="98"/>
      <c r="J95" s="98"/>
      <c r="K95" s="98"/>
      <c r="L95" s="98"/>
      <c r="M95" s="98"/>
      <c r="N95" s="98"/>
      <c r="O95" s="98"/>
      <c r="P95" s="98"/>
      <c r="Q95" s="98"/>
      <c r="R95" s="98"/>
      <c r="S95" s="98"/>
      <c r="T95" s="98"/>
      <c r="U95" s="98"/>
    </row>
    <row r="96" spans="1:21">
      <c r="A96" s="209"/>
      <c r="B96" s="98"/>
      <c r="C96" s="98"/>
      <c r="D96" s="98"/>
      <c r="E96" s="98"/>
      <c r="F96" s="98"/>
      <c r="G96" s="98"/>
      <c r="H96" s="98"/>
      <c r="I96" s="98"/>
      <c r="J96" s="98"/>
      <c r="K96" s="98"/>
      <c r="L96" s="98"/>
      <c r="M96" s="98"/>
      <c r="N96" s="98"/>
      <c r="O96" s="98"/>
      <c r="P96" s="98"/>
      <c r="Q96" s="98"/>
      <c r="R96" s="98"/>
      <c r="S96" s="98"/>
      <c r="T96" s="98"/>
      <c r="U96" s="98"/>
    </row>
    <row r="97" spans="1:21">
      <c r="A97" s="209"/>
      <c r="B97" s="98"/>
      <c r="C97" s="98"/>
      <c r="D97" s="98"/>
      <c r="E97" s="98"/>
      <c r="F97" s="98"/>
      <c r="G97" s="98"/>
      <c r="H97" s="98"/>
      <c r="I97" s="98"/>
      <c r="J97" s="98"/>
      <c r="K97" s="98"/>
      <c r="L97" s="98"/>
      <c r="M97" s="98"/>
      <c r="N97" s="98"/>
      <c r="O97" s="98"/>
      <c r="P97" s="98"/>
      <c r="Q97" s="98"/>
      <c r="R97" s="98"/>
      <c r="S97" s="98"/>
      <c r="T97" s="98"/>
      <c r="U97" s="98"/>
    </row>
    <row r="98" spans="1:21">
      <c r="A98" s="209"/>
      <c r="B98" s="98"/>
      <c r="C98" s="98"/>
      <c r="D98" s="98"/>
      <c r="E98" s="98"/>
      <c r="F98" s="98"/>
      <c r="G98" s="98"/>
      <c r="H98" s="98"/>
      <c r="I98" s="98"/>
      <c r="J98" s="98"/>
      <c r="K98" s="98"/>
      <c r="L98" s="98"/>
      <c r="M98" s="98"/>
      <c r="N98" s="98"/>
      <c r="O98" s="98"/>
      <c r="P98" s="98"/>
      <c r="Q98" s="98"/>
      <c r="R98" s="98"/>
      <c r="S98" s="98"/>
      <c r="T98" s="98"/>
      <c r="U98" s="98"/>
    </row>
    <row r="99" spans="1:21">
      <c r="A99" s="209"/>
      <c r="B99" s="98"/>
      <c r="C99" s="98"/>
      <c r="D99" s="98"/>
      <c r="E99" s="98"/>
      <c r="F99" s="98"/>
      <c r="G99" s="98"/>
      <c r="H99" s="98"/>
      <c r="I99" s="98"/>
      <c r="J99" s="98"/>
      <c r="K99" s="98"/>
      <c r="L99" s="98"/>
      <c r="M99" s="98"/>
      <c r="N99" s="98"/>
      <c r="O99" s="98"/>
      <c r="P99" s="98"/>
      <c r="Q99" s="98"/>
      <c r="R99" s="98"/>
      <c r="S99" s="98"/>
      <c r="T99" s="98"/>
      <c r="U99" s="98"/>
    </row>
    <row r="100" spans="1:21">
      <c r="A100" s="209"/>
      <c r="B100" s="98"/>
      <c r="C100" s="98"/>
      <c r="D100" s="98"/>
      <c r="E100" s="98"/>
      <c r="F100" s="98"/>
      <c r="G100" s="98"/>
      <c r="H100" s="98"/>
      <c r="I100" s="98"/>
      <c r="J100" s="98"/>
      <c r="K100" s="98"/>
      <c r="L100" s="98"/>
      <c r="M100" s="98"/>
      <c r="N100" s="98"/>
      <c r="O100" s="98"/>
      <c r="P100" s="98"/>
      <c r="Q100" s="98"/>
      <c r="R100" s="98"/>
      <c r="S100" s="98"/>
      <c r="T100" s="98"/>
      <c r="U100" s="98"/>
    </row>
    <row r="101" spans="1:21">
      <c r="A101" s="209"/>
      <c r="B101" s="98"/>
      <c r="C101" s="98"/>
      <c r="D101" s="98"/>
      <c r="E101" s="98"/>
      <c r="F101" s="98"/>
      <c r="G101" s="98"/>
      <c r="H101" s="98"/>
      <c r="I101" s="98"/>
      <c r="J101" s="98"/>
      <c r="K101" s="98"/>
      <c r="L101" s="98"/>
      <c r="M101" s="98"/>
      <c r="N101" s="98"/>
      <c r="O101" s="98"/>
      <c r="P101" s="98"/>
      <c r="Q101" s="98"/>
      <c r="R101" s="98"/>
      <c r="S101" s="98"/>
      <c r="T101" s="98"/>
      <c r="U101" s="98"/>
    </row>
    <row r="102" spans="1:21">
      <c r="A102" s="209"/>
      <c r="B102" s="98"/>
      <c r="C102" s="98"/>
      <c r="D102" s="98"/>
      <c r="E102" s="98"/>
      <c r="F102" s="98"/>
      <c r="G102" s="98"/>
      <c r="H102" s="98"/>
      <c r="I102" s="98"/>
      <c r="J102" s="98"/>
      <c r="K102" s="98"/>
      <c r="L102" s="98"/>
      <c r="M102" s="98"/>
      <c r="N102" s="98"/>
      <c r="O102" s="98"/>
      <c r="P102" s="98"/>
      <c r="Q102" s="98"/>
      <c r="R102" s="98"/>
      <c r="S102" s="98"/>
      <c r="T102" s="98"/>
      <c r="U102" s="98"/>
    </row>
    <row r="103" spans="1:21">
      <c r="A103" s="209"/>
      <c r="B103" s="98"/>
      <c r="C103" s="98"/>
      <c r="D103" s="98"/>
      <c r="E103" s="98"/>
      <c r="F103" s="98"/>
      <c r="G103" s="98"/>
      <c r="H103" s="98"/>
      <c r="I103" s="98"/>
      <c r="J103" s="98"/>
      <c r="K103" s="98"/>
      <c r="L103" s="98"/>
      <c r="M103" s="98"/>
      <c r="N103" s="98"/>
      <c r="O103" s="98"/>
      <c r="P103" s="98"/>
      <c r="Q103" s="98"/>
      <c r="R103" s="98"/>
      <c r="S103" s="98"/>
    </row>
    <row r="104" spans="1:21">
      <c r="A104" s="209"/>
      <c r="B104" s="98"/>
      <c r="C104" s="98"/>
      <c r="D104" s="98"/>
      <c r="E104" s="98"/>
      <c r="F104" s="98"/>
      <c r="G104" s="98"/>
      <c r="H104" s="98"/>
      <c r="I104" s="98"/>
      <c r="J104" s="98"/>
      <c r="K104" s="98"/>
      <c r="L104" s="98"/>
      <c r="M104" s="98"/>
      <c r="N104" s="98"/>
      <c r="O104" s="98"/>
      <c r="P104" s="98"/>
      <c r="Q104" s="98"/>
      <c r="R104" s="98"/>
      <c r="S104" s="98"/>
    </row>
    <row r="105" spans="1:21">
      <c r="A105" s="209"/>
      <c r="B105" s="98"/>
      <c r="C105" s="98"/>
      <c r="D105" s="98"/>
      <c r="E105" s="98"/>
      <c r="F105" s="98"/>
      <c r="G105" s="98"/>
      <c r="H105" s="98"/>
      <c r="I105" s="98"/>
      <c r="J105" s="98"/>
      <c r="K105" s="98"/>
      <c r="L105" s="98"/>
      <c r="M105" s="98"/>
      <c r="N105" s="98"/>
      <c r="O105" s="98"/>
      <c r="P105" s="98"/>
      <c r="Q105" s="98"/>
      <c r="R105" s="98"/>
      <c r="S105" s="98"/>
    </row>
    <row r="106" spans="1:21">
      <c r="A106" s="209"/>
      <c r="B106" s="98"/>
      <c r="C106" s="98"/>
      <c r="D106" s="98"/>
      <c r="E106" s="98"/>
      <c r="F106" s="98"/>
      <c r="G106" s="98"/>
      <c r="H106" s="98"/>
      <c r="I106" s="98"/>
      <c r="J106" s="98"/>
      <c r="K106" s="98"/>
      <c r="L106" s="98"/>
      <c r="M106" s="98"/>
      <c r="N106" s="98"/>
      <c r="O106" s="98"/>
      <c r="P106" s="98"/>
      <c r="Q106" s="98"/>
      <c r="R106" s="98"/>
      <c r="S106" s="98"/>
    </row>
    <row r="107" spans="1:21">
      <c r="A107" s="209"/>
      <c r="B107" s="98"/>
      <c r="C107" s="98"/>
      <c r="D107" s="98"/>
      <c r="E107" s="98"/>
      <c r="F107" s="98"/>
      <c r="G107" s="98"/>
      <c r="H107" s="98"/>
      <c r="I107" s="98"/>
      <c r="J107" s="98"/>
      <c r="K107" s="98"/>
      <c r="L107" s="98"/>
      <c r="M107" s="98"/>
      <c r="N107" s="98"/>
      <c r="O107" s="98"/>
      <c r="P107" s="98"/>
      <c r="Q107" s="98"/>
      <c r="R107" s="98"/>
      <c r="S107" s="98"/>
    </row>
    <row r="108" spans="1:21">
      <c r="A108" s="209"/>
      <c r="B108" s="98"/>
      <c r="C108" s="98"/>
      <c r="D108" s="98"/>
      <c r="E108" s="98"/>
      <c r="F108" s="98"/>
      <c r="G108" s="98"/>
      <c r="H108" s="98"/>
      <c r="I108" s="98"/>
      <c r="J108" s="98"/>
      <c r="K108" s="98"/>
      <c r="L108" s="98"/>
      <c r="M108" s="98"/>
      <c r="N108" s="98"/>
      <c r="O108" s="98"/>
      <c r="P108" s="98"/>
      <c r="Q108" s="98"/>
      <c r="R108" s="98"/>
      <c r="S108" s="98"/>
    </row>
    <row r="109" spans="1:21" ht="15.75">
      <c r="A109" s="249"/>
      <c r="B109" s="98"/>
      <c r="C109" s="98"/>
      <c r="D109" s="98"/>
      <c r="E109" s="98"/>
      <c r="F109" s="98"/>
      <c r="G109" s="98"/>
      <c r="H109" s="98"/>
      <c r="I109" s="98"/>
      <c r="J109" s="98"/>
      <c r="K109" s="98"/>
      <c r="L109" s="98"/>
      <c r="M109" s="98"/>
      <c r="N109" s="98"/>
      <c r="O109" s="98"/>
      <c r="P109" s="98"/>
      <c r="Q109" s="98"/>
      <c r="R109" s="98"/>
      <c r="S109" s="98"/>
    </row>
    <row r="110" spans="1:21">
      <c r="A110" s="209"/>
      <c r="B110" s="98"/>
      <c r="C110" s="98"/>
      <c r="D110" s="98"/>
      <c r="E110" s="98"/>
      <c r="F110" s="98"/>
      <c r="G110" s="98"/>
      <c r="H110" s="98"/>
      <c r="I110" s="98"/>
      <c r="J110" s="98"/>
      <c r="K110" s="98"/>
      <c r="L110" s="98"/>
      <c r="M110" s="98"/>
      <c r="N110" s="98"/>
      <c r="O110" s="98"/>
      <c r="P110" s="98"/>
      <c r="Q110" s="98"/>
      <c r="R110" s="98"/>
      <c r="S110" s="98"/>
    </row>
    <row r="111" spans="1:21">
      <c r="A111" s="209"/>
      <c r="B111" s="98"/>
      <c r="C111" s="98"/>
      <c r="D111" s="98"/>
      <c r="E111" s="98"/>
      <c r="F111" s="98"/>
      <c r="G111" s="98"/>
      <c r="H111" s="98"/>
      <c r="I111" s="98"/>
      <c r="J111" s="98"/>
      <c r="K111" s="98"/>
      <c r="L111" s="98"/>
      <c r="M111" s="98"/>
      <c r="N111" s="98"/>
      <c r="O111" s="98"/>
      <c r="P111" s="98"/>
      <c r="Q111" s="98"/>
      <c r="R111" s="98"/>
      <c r="S111" s="98"/>
    </row>
    <row r="112" spans="1:21">
      <c r="A112" s="23"/>
    </row>
    <row r="113" spans="1:19">
      <c r="A113" s="23"/>
    </row>
    <row r="114" spans="1:19">
      <c r="A114" s="23"/>
    </row>
    <row r="115" spans="1:19">
      <c r="A115" s="23"/>
    </row>
    <row r="116" spans="1:19">
      <c r="A116" s="23"/>
    </row>
    <row r="117" spans="1:19">
      <c r="A117" s="23"/>
    </row>
    <row r="118" spans="1:19">
      <c r="A118" s="23"/>
    </row>
    <row r="119" spans="1:19">
      <c r="A119" s="23"/>
    </row>
    <row r="120" spans="1:19">
      <c r="A120" s="23"/>
    </row>
    <row r="121" spans="1:19">
      <c r="A121" s="23"/>
    </row>
    <row r="122" spans="1:19">
      <c r="A122" s="23"/>
    </row>
    <row r="123" spans="1:19">
      <c r="A123" s="23"/>
    </row>
    <row r="124" spans="1:19">
      <c r="A124" s="23"/>
    </row>
    <row r="125" spans="1:19">
      <c r="A125" s="23"/>
    </row>
    <row r="126" spans="1:19">
      <c r="A126" s="23"/>
      <c r="B126" s="98"/>
      <c r="C126" s="98"/>
      <c r="D126" s="98"/>
      <c r="E126" s="98"/>
      <c r="F126" s="98"/>
      <c r="G126" s="98"/>
      <c r="H126" s="98"/>
      <c r="I126" s="98"/>
      <c r="J126" s="98"/>
      <c r="K126" s="98"/>
      <c r="L126" s="98"/>
      <c r="M126" s="98"/>
      <c r="N126" s="98"/>
      <c r="O126" s="98"/>
      <c r="P126" s="98"/>
      <c r="Q126" s="98"/>
      <c r="R126" s="98"/>
      <c r="S126" s="98"/>
    </row>
    <row r="127" spans="1:19">
      <c r="A127" s="23"/>
    </row>
    <row r="128" spans="1:19">
      <c r="A128" s="23"/>
    </row>
    <row r="129" spans="1:19">
      <c r="A129" s="23"/>
    </row>
    <row r="130" spans="1:19">
      <c r="A130" s="23"/>
      <c r="B130" s="98"/>
      <c r="C130" s="98"/>
      <c r="D130" s="98"/>
      <c r="E130" s="98"/>
      <c r="F130" s="98"/>
      <c r="G130" s="98"/>
      <c r="H130" s="98"/>
      <c r="I130" s="98"/>
      <c r="J130" s="98"/>
      <c r="K130" s="98"/>
      <c r="L130" s="98"/>
      <c r="M130" s="98"/>
      <c r="N130" s="98"/>
      <c r="O130" s="98"/>
      <c r="P130" s="98"/>
      <c r="Q130" s="98"/>
      <c r="R130" s="98"/>
      <c r="S130" s="98"/>
    </row>
    <row r="131" spans="1:19">
      <c r="A131" s="23"/>
    </row>
    <row r="132" spans="1:19">
      <c r="A132" s="23"/>
    </row>
    <row r="133" spans="1:19">
      <c r="A133" s="23"/>
    </row>
    <row r="134" spans="1:19">
      <c r="A134" s="23"/>
    </row>
    <row r="135" spans="1:19" ht="15.75">
      <c r="A135" s="20"/>
    </row>
    <row r="136" spans="1:19">
      <c r="A136" s="23"/>
    </row>
    <row r="137" spans="1:19">
      <c r="A137" s="23"/>
    </row>
    <row r="138" spans="1:19">
      <c r="A138" s="23"/>
    </row>
    <row r="139" spans="1:19">
      <c r="A139" s="23"/>
    </row>
    <row r="140" spans="1:19">
      <c r="A140" s="23"/>
    </row>
    <row r="141" spans="1:19">
      <c r="A141" s="23"/>
    </row>
    <row r="142" spans="1:19">
      <c r="A142" s="23"/>
    </row>
    <row r="143" spans="1:19">
      <c r="A143" s="23"/>
    </row>
    <row r="144" spans="1:19">
      <c r="A144" s="23"/>
    </row>
    <row r="145" spans="1:1">
      <c r="A145" s="23"/>
    </row>
    <row r="146" spans="1:1">
      <c r="A146" s="29"/>
    </row>
    <row r="147" spans="1:1">
      <c r="A147" s="29"/>
    </row>
    <row r="148" spans="1:1">
      <c r="A148" s="29"/>
    </row>
    <row r="149" spans="1:1">
      <c r="A149" s="29"/>
    </row>
    <row r="150" spans="1:1">
      <c r="A150" s="29"/>
    </row>
    <row r="151" spans="1:1">
      <c r="A151" s="29"/>
    </row>
    <row r="152" spans="1:1">
      <c r="A152" s="29"/>
    </row>
    <row r="153" spans="1:1">
      <c r="A153" s="29"/>
    </row>
    <row r="154" spans="1:1">
      <c r="A154"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71DF8-9AE0-4BB7-9323-56176C3A8F68}">
  <sheetPr>
    <pageSetUpPr fitToPage="1"/>
  </sheetPr>
  <dimension ref="A1:P70"/>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1940</v>
      </c>
      <c r="B1" s="116"/>
      <c r="E1" s="117"/>
      <c r="F1" s="117"/>
      <c r="G1" s="117"/>
      <c r="H1" s="117"/>
      <c r="I1" s="117"/>
    </row>
    <row r="2" spans="1:16" ht="15">
      <c r="A2" s="2" t="s">
        <v>1941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752</v>
      </c>
      <c r="B9" s="289"/>
      <c r="C9" s="289"/>
      <c r="D9" s="289"/>
      <c r="E9" s="289"/>
      <c r="F9" s="289"/>
      <c r="G9" s="289"/>
      <c r="H9" s="289"/>
      <c r="I9" s="289"/>
      <c r="J9" s="289"/>
      <c r="K9" s="289"/>
      <c r="L9" s="289"/>
      <c r="M9" s="289"/>
      <c r="N9" s="289"/>
      <c r="O9" s="289"/>
      <c r="P9" s="289"/>
    </row>
    <row r="10" spans="1:16" s="131" customFormat="1" ht="18" customHeight="1">
      <c r="A10" s="20" t="s">
        <v>753</v>
      </c>
      <c r="B10" s="290"/>
      <c r="C10" s="290"/>
      <c r="D10" s="290"/>
      <c r="E10" s="290"/>
      <c r="F10" s="290"/>
      <c r="G10" s="290"/>
      <c r="H10" s="290"/>
      <c r="I10" s="290"/>
      <c r="J10" s="291"/>
      <c r="K10" s="134"/>
      <c r="L10" s="134"/>
      <c r="M10" s="135"/>
      <c r="N10" s="135"/>
      <c r="O10" s="135"/>
      <c r="P10" s="135"/>
    </row>
    <row r="11" spans="1:16" s="127" customFormat="1" ht="18" customHeight="1">
      <c r="A11" s="29" t="s">
        <v>865</v>
      </c>
      <c r="B11" s="292">
        <v>2644</v>
      </c>
      <c r="C11" s="292">
        <v>2526</v>
      </c>
      <c r="D11" s="292">
        <v>394</v>
      </c>
      <c r="E11" s="292">
        <v>469</v>
      </c>
      <c r="F11" s="292">
        <v>1992</v>
      </c>
      <c r="G11" s="292">
        <v>1779</v>
      </c>
      <c r="H11" s="292">
        <v>258</v>
      </c>
      <c r="I11" s="292">
        <v>278</v>
      </c>
      <c r="J11" s="293"/>
      <c r="K11" s="137">
        <f>(D11+H11)/F11*100</f>
        <v>32.730923694779115</v>
      </c>
      <c r="L11" s="137">
        <f>(E11+I11)/G11*100</f>
        <v>41.989881956155145</v>
      </c>
      <c r="M11" s="138">
        <f>D11/F11*100</f>
        <v>19.779116465863453</v>
      </c>
      <c r="N11" s="138">
        <f>E11/G11*100</f>
        <v>26.363125351320964</v>
      </c>
      <c r="O11" s="138">
        <f>H11/F11*100</f>
        <v>12.951807228915662</v>
      </c>
      <c r="P11" s="138">
        <f>I11/G11*100</f>
        <v>15.626756604834178</v>
      </c>
    </row>
    <row r="12" spans="1:16" s="127" customFormat="1" ht="18" customHeight="1">
      <c r="A12" s="29" t="s">
        <v>730</v>
      </c>
      <c r="B12" s="292">
        <v>1647</v>
      </c>
      <c r="C12" s="292">
        <v>5813</v>
      </c>
      <c r="D12" s="292">
        <v>455</v>
      </c>
      <c r="E12" s="292">
        <v>1266</v>
      </c>
      <c r="F12" s="292">
        <v>1059</v>
      </c>
      <c r="G12" s="292">
        <v>4289</v>
      </c>
      <c r="H12" s="292">
        <v>133</v>
      </c>
      <c r="I12" s="292">
        <v>258</v>
      </c>
      <c r="J12" s="293"/>
      <c r="K12" s="137">
        <f t="shared" ref="K12:L39" si="0">(D12+H12)/F12*100</f>
        <v>55.524079320113316</v>
      </c>
      <c r="L12" s="137">
        <f t="shared" si="0"/>
        <v>35.532758218698994</v>
      </c>
      <c r="M12" s="138">
        <f t="shared" ref="M12:N39" si="1">D12/F12*100</f>
        <v>42.965061378659115</v>
      </c>
      <c r="N12" s="138">
        <f t="shared" si="1"/>
        <v>29.517370016320822</v>
      </c>
      <c r="O12" s="138">
        <f t="shared" ref="O12:P39" si="2">H12/F12*100</f>
        <v>12.559017941454201</v>
      </c>
      <c r="P12" s="138">
        <f t="shared" si="2"/>
        <v>6.0153882023781771</v>
      </c>
    </row>
    <row r="13" spans="1:16" s="127" customFormat="1" ht="18" customHeight="1">
      <c r="A13" s="29" t="s">
        <v>755</v>
      </c>
      <c r="B13" s="292">
        <v>1986</v>
      </c>
      <c r="C13" s="292">
        <v>3451</v>
      </c>
      <c r="D13" s="292">
        <v>681</v>
      </c>
      <c r="E13" s="292">
        <v>570</v>
      </c>
      <c r="F13" s="292">
        <v>1211</v>
      </c>
      <c r="G13" s="292">
        <v>2692</v>
      </c>
      <c r="H13" s="292">
        <v>94</v>
      </c>
      <c r="I13" s="292">
        <v>189</v>
      </c>
      <c r="J13" s="293"/>
      <c r="K13" s="137">
        <f t="shared" si="0"/>
        <v>63.996696944673829</v>
      </c>
      <c r="L13" s="137">
        <f t="shared" si="0"/>
        <v>28.194650817236255</v>
      </c>
      <c r="M13" s="138">
        <f t="shared" si="1"/>
        <v>56.234516928158548</v>
      </c>
      <c r="N13" s="138">
        <f t="shared" si="1"/>
        <v>21.173848439821693</v>
      </c>
      <c r="O13" s="138">
        <f t="shared" si="2"/>
        <v>7.762180016515277</v>
      </c>
      <c r="P13" s="138">
        <f t="shared" si="2"/>
        <v>7.0208023774145616</v>
      </c>
    </row>
    <row r="14" spans="1:16" s="131" customFormat="1" ht="18" customHeight="1">
      <c r="A14" s="29" t="s">
        <v>756</v>
      </c>
      <c r="B14" s="292">
        <v>778</v>
      </c>
      <c r="C14" s="292">
        <v>628</v>
      </c>
      <c r="D14" s="292">
        <v>104</v>
      </c>
      <c r="E14" s="292">
        <v>112</v>
      </c>
      <c r="F14" s="292">
        <v>538</v>
      </c>
      <c r="G14" s="292">
        <v>395</v>
      </c>
      <c r="H14" s="292">
        <v>136</v>
      </c>
      <c r="I14" s="292">
        <v>121</v>
      </c>
      <c r="J14" s="293"/>
      <c r="K14" s="137">
        <f t="shared" si="0"/>
        <v>44.609665427509292</v>
      </c>
      <c r="L14" s="137">
        <f t="shared" si="0"/>
        <v>58.9873417721519</v>
      </c>
      <c r="M14" s="138">
        <f t="shared" si="1"/>
        <v>19.330855018587361</v>
      </c>
      <c r="N14" s="138">
        <f t="shared" si="1"/>
        <v>28.354430379746837</v>
      </c>
      <c r="O14" s="138">
        <f t="shared" si="2"/>
        <v>25.278810408921931</v>
      </c>
      <c r="P14" s="138">
        <f t="shared" si="2"/>
        <v>30.632911392405067</v>
      </c>
    </row>
    <row r="15" spans="1:16" s="127" customFormat="1" ht="18" customHeight="1">
      <c r="A15" s="29" t="s">
        <v>757</v>
      </c>
      <c r="B15" s="292">
        <v>18518</v>
      </c>
      <c r="C15" s="292">
        <v>41097</v>
      </c>
      <c r="D15" s="292">
        <v>5312</v>
      </c>
      <c r="E15" s="292">
        <v>8037</v>
      </c>
      <c r="F15" s="292">
        <v>12269</v>
      </c>
      <c r="G15" s="292">
        <v>31426</v>
      </c>
      <c r="H15" s="292">
        <v>937</v>
      </c>
      <c r="I15" s="292">
        <v>1634</v>
      </c>
      <c r="J15" s="293"/>
      <c r="K15" s="137">
        <f t="shared" si="0"/>
        <v>50.933246393349094</v>
      </c>
      <c r="L15" s="137">
        <f t="shared" si="0"/>
        <v>30.773881499395404</v>
      </c>
      <c r="M15" s="138">
        <f t="shared" si="1"/>
        <v>43.296112152579674</v>
      </c>
      <c r="N15" s="138">
        <f t="shared" si="1"/>
        <v>25.574365175332524</v>
      </c>
      <c r="O15" s="138">
        <f t="shared" si="2"/>
        <v>7.6371342407694192</v>
      </c>
      <c r="P15" s="138">
        <f t="shared" si="2"/>
        <v>5.1995163240628779</v>
      </c>
    </row>
    <row r="16" spans="1:16" s="127" customFormat="1" ht="18" customHeight="1">
      <c r="A16" s="29" t="s">
        <v>758</v>
      </c>
      <c r="B16" s="292">
        <v>3948</v>
      </c>
      <c r="C16" s="292">
        <v>6485</v>
      </c>
      <c r="D16" s="292">
        <v>1196</v>
      </c>
      <c r="E16" s="292">
        <v>1299</v>
      </c>
      <c r="F16" s="292">
        <v>2371</v>
      </c>
      <c r="G16" s="292">
        <v>4826</v>
      </c>
      <c r="H16" s="292">
        <v>381</v>
      </c>
      <c r="I16" s="292">
        <v>360</v>
      </c>
      <c r="J16" s="293"/>
      <c r="K16" s="137">
        <f t="shared" si="0"/>
        <v>66.512020244622533</v>
      </c>
      <c r="L16" s="137">
        <f t="shared" si="0"/>
        <v>34.376295068379612</v>
      </c>
      <c r="M16" s="138">
        <f t="shared" si="1"/>
        <v>50.442851117671871</v>
      </c>
      <c r="N16" s="138">
        <f t="shared" si="1"/>
        <v>26.916701201823457</v>
      </c>
      <c r="O16" s="138">
        <f t="shared" si="2"/>
        <v>16.069169126950651</v>
      </c>
      <c r="P16" s="138">
        <f t="shared" si="2"/>
        <v>7.4595938665561539</v>
      </c>
    </row>
    <row r="17" spans="1:16" s="127" customFormat="1" ht="18" customHeight="1">
      <c r="A17" s="29" t="s">
        <v>759</v>
      </c>
      <c r="B17" s="292">
        <v>22540</v>
      </c>
      <c r="C17" s="292">
        <v>31314</v>
      </c>
      <c r="D17" s="292">
        <v>4938</v>
      </c>
      <c r="E17" s="292">
        <v>5584</v>
      </c>
      <c r="F17" s="292">
        <v>16672</v>
      </c>
      <c r="G17" s="292">
        <v>24552</v>
      </c>
      <c r="H17" s="292">
        <v>930</v>
      </c>
      <c r="I17" s="292">
        <v>1178</v>
      </c>
      <c r="J17" s="293"/>
      <c r="K17" s="137">
        <f t="shared" si="0"/>
        <v>35.196737044145877</v>
      </c>
      <c r="L17" s="137">
        <f t="shared" si="0"/>
        <v>27.541544477028346</v>
      </c>
      <c r="M17" s="138">
        <f t="shared" si="1"/>
        <v>29.61852207293666</v>
      </c>
      <c r="N17" s="138">
        <f t="shared" si="1"/>
        <v>22.74356467904855</v>
      </c>
      <c r="O17" s="138">
        <f t="shared" si="2"/>
        <v>5.5782149712092135</v>
      </c>
      <c r="P17" s="138">
        <f t="shared" si="2"/>
        <v>4.7979797979797976</v>
      </c>
    </row>
    <row r="18" spans="1:16" s="127" customFormat="1" ht="18" customHeight="1">
      <c r="A18" s="29" t="s">
        <v>760</v>
      </c>
      <c r="B18" s="292">
        <v>2063</v>
      </c>
      <c r="C18" s="292">
        <v>2957</v>
      </c>
      <c r="D18" s="292">
        <v>566</v>
      </c>
      <c r="E18" s="292">
        <v>462</v>
      </c>
      <c r="F18" s="292">
        <v>1264</v>
      </c>
      <c r="G18" s="292">
        <v>2275</v>
      </c>
      <c r="H18" s="292">
        <v>233</v>
      </c>
      <c r="I18" s="292">
        <v>220</v>
      </c>
      <c r="J18" s="293"/>
      <c r="K18" s="137">
        <f t="shared" si="0"/>
        <v>63.212025316455701</v>
      </c>
      <c r="L18" s="137">
        <f t="shared" si="0"/>
        <v>29.978021978021978</v>
      </c>
      <c r="M18" s="138">
        <f t="shared" si="1"/>
        <v>44.778481012658226</v>
      </c>
      <c r="N18" s="138">
        <f t="shared" si="1"/>
        <v>20.307692307692307</v>
      </c>
      <c r="O18" s="138">
        <f t="shared" si="2"/>
        <v>18.433544303797468</v>
      </c>
      <c r="P18" s="138">
        <f t="shared" si="2"/>
        <v>9.6703296703296715</v>
      </c>
    </row>
    <row r="19" spans="1:16" ht="18" customHeight="1">
      <c r="A19" s="29" t="s">
        <v>761</v>
      </c>
      <c r="B19" s="292">
        <v>4402</v>
      </c>
      <c r="C19" s="292">
        <v>5205</v>
      </c>
      <c r="D19" s="292">
        <v>541</v>
      </c>
      <c r="E19" s="292">
        <v>466</v>
      </c>
      <c r="F19" s="292">
        <v>3529</v>
      </c>
      <c r="G19" s="292">
        <v>4478</v>
      </c>
      <c r="H19" s="292">
        <v>332</v>
      </c>
      <c r="I19" s="292">
        <v>261</v>
      </c>
      <c r="J19" s="293"/>
      <c r="K19" s="137">
        <f t="shared" si="0"/>
        <v>24.737886086710116</v>
      </c>
      <c r="L19" s="137">
        <f t="shared" si="0"/>
        <v>16.234926306386779</v>
      </c>
      <c r="M19" s="138">
        <f t="shared" si="1"/>
        <v>15.330121847548881</v>
      </c>
      <c r="N19" s="138">
        <f t="shared" si="1"/>
        <v>10.406431442608307</v>
      </c>
      <c r="O19" s="138">
        <f t="shared" si="2"/>
        <v>9.4077642391612351</v>
      </c>
      <c r="P19" s="138">
        <f t="shared" si="2"/>
        <v>5.8284948637784728</v>
      </c>
    </row>
    <row r="20" spans="1:16" ht="18" customHeight="1">
      <c r="A20" s="29" t="s">
        <v>762</v>
      </c>
      <c r="B20" s="292">
        <v>8039</v>
      </c>
      <c r="C20" s="292">
        <v>7357</v>
      </c>
      <c r="D20" s="292">
        <v>2165</v>
      </c>
      <c r="E20" s="292">
        <v>1632</v>
      </c>
      <c r="F20" s="292">
        <v>5199</v>
      </c>
      <c r="G20" s="292">
        <v>5026</v>
      </c>
      <c r="H20" s="292">
        <v>675</v>
      </c>
      <c r="I20" s="292">
        <v>699</v>
      </c>
      <c r="J20" s="293"/>
      <c r="K20" s="137">
        <f t="shared" si="0"/>
        <v>54.625889594152724</v>
      </c>
      <c r="L20" s="137">
        <f t="shared" si="0"/>
        <v>46.378830083565461</v>
      </c>
      <c r="M20" s="138">
        <f t="shared" si="1"/>
        <v>41.642623581457968</v>
      </c>
      <c r="N20" s="138">
        <f t="shared" si="1"/>
        <v>32.471150019896541</v>
      </c>
      <c r="O20" s="138">
        <f t="shared" si="2"/>
        <v>12.983266012694749</v>
      </c>
      <c r="P20" s="138">
        <f t="shared" si="2"/>
        <v>13.907680063668924</v>
      </c>
    </row>
    <row r="21" spans="1:16" ht="18" customHeight="1">
      <c r="A21" s="29" t="s">
        <v>763</v>
      </c>
      <c r="B21" s="292">
        <v>3145</v>
      </c>
      <c r="C21" s="292">
        <v>4082</v>
      </c>
      <c r="D21" s="292">
        <v>771</v>
      </c>
      <c r="E21" s="292">
        <v>766</v>
      </c>
      <c r="F21" s="292">
        <v>2126</v>
      </c>
      <c r="G21" s="292">
        <v>2943</v>
      </c>
      <c r="H21" s="292">
        <v>248</v>
      </c>
      <c r="I21" s="292">
        <v>373</v>
      </c>
      <c r="J21" s="293"/>
      <c r="K21" s="137">
        <f t="shared" si="0"/>
        <v>47.930385700846664</v>
      </c>
      <c r="L21" s="137">
        <f t="shared" si="0"/>
        <v>38.702004757050631</v>
      </c>
      <c r="M21" s="138">
        <f t="shared" si="1"/>
        <v>36.265286923800566</v>
      </c>
      <c r="N21" s="138">
        <f t="shared" si="1"/>
        <v>26.027862725110428</v>
      </c>
      <c r="O21" s="138">
        <f t="shared" si="2"/>
        <v>11.665098777046095</v>
      </c>
      <c r="P21" s="138">
        <f t="shared" si="2"/>
        <v>12.674142031940198</v>
      </c>
    </row>
    <row r="22" spans="1:16" ht="18" customHeight="1">
      <c r="A22" s="29" t="s">
        <v>47</v>
      </c>
      <c r="B22" s="292">
        <v>5503</v>
      </c>
      <c r="C22" s="292">
        <v>10405</v>
      </c>
      <c r="D22" s="292">
        <v>1321</v>
      </c>
      <c r="E22" s="292">
        <v>1536</v>
      </c>
      <c r="F22" s="292">
        <v>3506</v>
      </c>
      <c r="G22" s="292">
        <v>7918</v>
      </c>
      <c r="H22" s="292">
        <v>676</v>
      </c>
      <c r="I22" s="292">
        <v>951</v>
      </c>
      <c r="J22" s="293"/>
      <c r="K22" s="137">
        <f t="shared" si="0"/>
        <v>56.959498003422702</v>
      </c>
      <c r="L22" s="137">
        <f t="shared" si="0"/>
        <v>31.409446830007575</v>
      </c>
      <c r="M22" s="138">
        <f t="shared" si="1"/>
        <v>37.678265830005699</v>
      </c>
      <c r="N22" s="138">
        <f t="shared" si="1"/>
        <v>19.398838090426874</v>
      </c>
      <c r="O22" s="138">
        <f t="shared" si="2"/>
        <v>19.281232173416999</v>
      </c>
      <c r="P22" s="138">
        <f t="shared" si="2"/>
        <v>12.010608739580702</v>
      </c>
    </row>
    <row r="23" spans="1:16" ht="18" customHeight="1">
      <c r="A23" s="29" t="s">
        <v>764</v>
      </c>
      <c r="B23" s="292">
        <v>10824</v>
      </c>
      <c r="C23" s="292">
        <v>9273</v>
      </c>
      <c r="D23" s="292">
        <v>3438</v>
      </c>
      <c r="E23" s="292">
        <v>1902</v>
      </c>
      <c r="F23" s="292">
        <v>6733</v>
      </c>
      <c r="G23" s="292">
        <v>6500</v>
      </c>
      <c r="H23" s="292">
        <v>653</v>
      </c>
      <c r="I23" s="292">
        <v>871</v>
      </c>
      <c r="J23" s="293"/>
      <c r="K23" s="137">
        <f t="shared" si="0"/>
        <v>60.760433684835881</v>
      </c>
      <c r="L23" s="137">
        <f t="shared" si="0"/>
        <v>42.661538461538463</v>
      </c>
      <c r="M23" s="138">
        <f t="shared" si="1"/>
        <v>51.061933759096988</v>
      </c>
      <c r="N23" s="138">
        <f t="shared" si="1"/>
        <v>29.261538461538461</v>
      </c>
      <c r="O23" s="138">
        <f t="shared" si="2"/>
        <v>9.6984999257388971</v>
      </c>
      <c r="P23" s="138">
        <f t="shared" si="2"/>
        <v>13.4</v>
      </c>
    </row>
    <row r="24" spans="1:16" ht="18" customHeight="1">
      <c r="A24" s="29" t="s">
        <v>765</v>
      </c>
      <c r="B24" s="292">
        <v>5391</v>
      </c>
      <c r="C24" s="292">
        <v>8344</v>
      </c>
      <c r="D24" s="292">
        <v>1739</v>
      </c>
      <c r="E24" s="292">
        <v>1650</v>
      </c>
      <c r="F24" s="292">
        <v>3425</v>
      </c>
      <c r="G24" s="292">
        <v>6281</v>
      </c>
      <c r="H24" s="292">
        <v>227</v>
      </c>
      <c r="I24" s="292">
        <v>413</v>
      </c>
      <c r="J24" s="293"/>
      <c r="K24" s="137">
        <f t="shared" si="0"/>
        <v>57.401459854014604</v>
      </c>
      <c r="L24" s="137">
        <f t="shared" si="0"/>
        <v>32.845088361725836</v>
      </c>
      <c r="M24" s="138">
        <f t="shared" si="1"/>
        <v>50.773722627737229</v>
      </c>
      <c r="N24" s="138">
        <f t="shared" si="1"/>
        <v>26.26970227670753</v>
      </c>
      <c r="O24" s="138">
        <f t="shared" si="2"/>
        <v>6.6277372262773717</v>
      </c>
      <c r="P24" s="138">
        <f t="shared" si="2"/>
        <v>6.5753860850183088</v>
      </c>
    </row>
    <row r="25" spans="1:16" ht="18" customHeight="1">
      <c r="A25" s="29" t="s">
        <v>766</v>
      </c>
      <c r="B25" s="292">
        <v>2200</v>
      </c>
      <c r="C25" s="292">
        <v>3016</v>
      </c>
      <c r="D25" s="292">
        <v>698</v>
      </c>
      <c r="E25" s="292">
        <v>435</v>
      </c>
      <c r="F25" s="292">
        <v>1195</v>
      </c>
      <c r="G25" s="292">
        <v>2368</v>
      </c>
      <c r="H25" s="292">
        <v>307</v>
      </c>
      <c r="I25" s="292">
        <v>213</v>
      </c>
      <c r="J25" s="293"/>
      <c r="K25" s="137">
        <f t="shared" si="0"/>
        <v>84.10041841004184</v>
      </c>
      <c r="L25" s="137">
        <f t="shared" si="0"/>
        <v>27.364864864864863</v>
      </c>
      <c r="M25" s="138">
        <f t="shared" si="1"/>
        <v>58.41004184100418</v>
      </c>
      <c r="N25" s="138">
        <f t="shared" si="1"/>
        <v>18.369932432432432</v>
      </c>
      <c r="O25" s="138">
        <f t="shared" si="2"/>
        <v>25.69037656903766</v>
      </c>
      <c r="P25" s="138">
        <f t="shared" si="2"/>
        <v>8.9949324324324333</v>
      </c>
    </row>
    <row r="26" spans="1:16" ht="18" customHeight="1">
      <c r="A26" s="29" t="s">
        <v>767</v>
      </c>
      <c r="B26" s="292">
        <v>3488</v>
      </c>
      <c r="C26" s="292">
        <v>5472</v>
      </c>
      <c r="D26" s="292">
        <v>1004</v>
      </c>
      <c r="E26" s="292">
        <v>1074</v>
      </c>
      <c r="F26" s="292">
        <v>2224</v>
      </c>
      <c r="G26" s="292">
        <v>4104</v>
      </c>
      <c r="H26" s="292">
        <v>260</v>
      </c>
      <c r="I26" s="292">
        <v>294</v>
      </c>
      <c r="J26" s="294"/>
      <c r="K26" s="137">
        <f t="shared" si="0"/>
        <v>56.834532374100718</v>
      </c>
      <c r="L26" s="137">
        <f t="shared" si="0"/>
        <v>33.333333333333329</v>
      </c>
      <c r="M26" s="138">
        <f t="shared" si="1"/>
        <v>45.143884892086334</v>
      </c>
      <c r="N26" s="138">
        <f t="shared" si="1"/>
        <v>26.169590643274855</v>
      </c>
      <c r="O26" s="138">
        <f t="shared" si="2"/>
        <v>11.690647482014388</v>
      </c>
      <c r="P26" s="138">
        <f t="shared" si="2"/>
        <v>7.1637426900584789</v>
      </c>
    </row>
    <row r="27" spans="1:16" ht="18" customHeight="1">
      <c r="A27" s="29" t="s">
        <v>768</v>
      </c>
      <c r="B27" s="292">
        <v>1474</v>
      </c>
      <c r="C27" s="292">
        <v>1880</v>
      </c>
      <c r="D27" s="292">
        <v>393</v>
      </c>
      <c r="E27" s="292">
        <v>233</v>
      </c>
      <c r="F27" s="292">
        <v>918</v>
      </c>
      <c r="G27" s="292">
        <v>1479</v>
      </c>
      <c r="H27" s="292">
        <v>163</v>
      </c>
      <c r="I27" s="292">
        <v>168</v>
      </c>
      <c r="J27" s="294"/>
      <c r="K27" s="137">
        <f t="shared" si="0"/>
        <v>60.566448801742922</v>
      </c>
      <c r="L27" s="137">
        <f t="shared" si="0"/>
        <v>27.112914131169706</v>
      </c>
      <c r="M27" s="138">
        <f t="shared" si="1"/>
        <v>42.810457516339866</v>
      </c>
      <c r="N27" s="138">
        <f t="shared" si="1"/>
        <v>15.753887762001353</v>
      </c>
      <c r="O27" s="138">
        <f t="shared" si="2"/>
        <v>17.755991285403049</v>
      </c>
      <c r="P27" s="138">
        <f t="shared" si="2"/>
        <v>11.359026369168356</v>
      </c>
    </row>
    <row r="28" spans="1:16" ht="18" customHeight="1">
      <c r="A28" s="29" t="s">
        <v>769</v>
      </c>
      <c r="B28" s="292">
        <v>2702</v>
      </c>
      <c r="C28" s="292">
        <v>3558</v>
      </c>
      <c r="D28" s="292">
        <v>386</v>
      </c>
      <c r="E28" s="292">
        <v>453</v>
      </c>
      <c r="F28" s="292">
        <v>2079</v>
      </c>
      <c r="G28" s="292">
        <v>2819</v>
      </c>
      <c r="H28" s="292">
        <v>237</v>
      </c>
      <c r="I28" s="292">
        <v>286</v>
      </c>
      <c r="J28" s="294"/>
      <c r="K28" s="137">
        <f t="shared" si="0"/>
        <v>29.966329966329969</v>
      </c>
      <c r="L28" s="137">
        <f t="shared" si="0"/>
        <v>26.214969847463639</v>
      </c>
      <c r="M28" s="138">
        <f t="shared" si="1"/>
        <v>18.566618566618569</v>
      </c>
      <c r="N28" s="138">
        <f t="shared" si="1"/>
        <v>16.069528201489891</v>
      </c>
      <c r="O28" s="138">
        <f t="shared" si="2"/>
        <v>11.3997113997114</v>
      </c>
      <c r="P28" s="138">
        <f t="shared" si="2"/>
        <v>10.145441645973749</v>
      </c>
    </row>
    <row r="29" spans="1:16" ht="18" customHeight="1">
      <c r="A29" s="29" t="s">
        <v>770</v>
      </c>
      <c r="B29" s="292">
        <v>6407</v>
      </c>
      <c r="C29" s="292">
        <v>10717</v>
      </c>
      <c r="D29" s="292">
        <v>1639</v>
      </c>
      <c r="E29" s="292">
        <v>1961</v>
      </c>
      <c r="F29" s="292">
        <v>4221</v>
      </c>
      <c r="G29" s="292">
        <v>7944</v>
      </c>
      <c r="H29" s="292">
        <v>547</v>
      </c>
      <c r="I29" s="292">
        <v>812</v>
      </c>
      <c r="J29" s="294"/>
      <c r="K29" s="137">
        <f t="shared" si="0"/>
        <v>51.788675669272685</v>
      </c>
      <c r="L29" s="137">
        <f t="shared" si="0"/>
        <v>34.906847935548839</v>
      </c>
      <c r="M29" s="138">
        <f t="shared" si="1"/>
        <v>38.829661217720918</v>
      </c>
      <c r="N29" s="138">
        <f t="shared" si="1"/>
        <v>24.685297079556896</v>
      </c>
      <c r="O29" s="138">
        <f t="shared" si="2"/>
        <v>12.959014451551765</v>
      </c>
      <c r="P29" s="138">
        <f t="shared" si="2"/>
        <v>10.221550855991945</v>
      </c>
    </row>
    <row r="30" spans="1:16" ht="18" customHeight="1">
      <c r="A30" s="29" t="s">
        <v>771</v>
      </c>
      <c r="B30" s="292">
        <v>3081</v>
      </c>
      <c r="C30" s="292">
        <v>2587</v>
      </c>
      <c r="D30" s="292">
        <v>652</v>
      </c>
      <c r="E30" s="292">
        <v>456</v>
      </c>
      <c r="F30" s="292">
        <v>2184</v>
      </c>
      <c r="G30" s="292">
        <v>1849</v>
      </c>
      <c r="H30" s="292">
        <v>245</v>
      </c>
      <c r="I30" s="292">
        <v>282</v>
      </c>
      <c r="J30" s="294"/>
      <c r="K30" s="137">
        <f t="shared" si="0"/>
        <v>41.071428571428569</v>
      </c>
      <c r="L30" s="137">
        <f t="shared" si="0"/>
        <v>39.913466738777721</v>
      </c>
      <c r="M30" s="138">
        <f t="shared" si="1"/>
        <v>29.853479853479854</v>
      </c>
      <c r="N30" s="138">
        <f t="shared" si="1"/>
        <v>24.661979448350461</v>
      </c>
      <c r="O30" s="138">
        <f t="shared" si="2"/>
        <v>11.217948717948719</v>
      </c>
      <c r="P30" s="138">
        <f t="shared" si="2"/>
        <v>15.251487290427256</v>
      </c>
    </row>
    <row r="31" spans="1:16" ht="18" customHeight="1">
      <c r="A31" s="29" t="s">
        <v>772</v>
      </c>
      <c r="B31" s="292">
        <v>2301</v>
      </c>
      <c r="C31" s="292">
        <v>3895</v>
      </c>
      <c r="D31" s="292">
        <v>672</v>
      </c>
      <c r="E31" s="292">
        <v>857</v>
      </c>
      <c r="F31" s="292">
        <v>1364</v>
      </c>
      <c r="G31" s="292">
        <v>2712</v>
      </c>
      <c r="H31" s="292">
        <v>265</v>
      </c>
      <c r="I31" s="292">
        <v>326</v>
      </c>
      <c r="J31" s="295"/>
      <c r="K31" s="137">
        <f t="shared" si="0"/>
        <v>68.695014662756591</v>
      </c>
      <c r="L31" s="137">
        <f t="shared" si="0"/>
        <v>43.620943952802364</v>
      </c>
      <c r="M31" s="138">
        <f t="shared" si="1"/>
        <v>49.266862170087975</v>
      </c>
      <c r="N31" s="138">
        <f t="shared" si="1"/>
        <v>31.600294985250738</v>
      </c>
      <c r="O31" s="138">
        <f t="shared" si="2"/>
        <v>19.42815249266862</v>
      </c>
      <c r="P31" s="138">
        <f t="shared" si="2"/>
        <v>12.020648967551622</v>
      </c>
    </row>
    <row r="32" spans="1:16" ht="18" customHeight="1">
      <c r="A32" s="29" t="s">
        <v>773</v>
      </c>
      <c r="B32" s="292">
        <v>5685</v>
      </c>
      <c r="C32" s="292">
        <v>7110</v>
      </c>
      <c r="D32" s="292">
        <v>1736</v>
      </c>
      <c r="E32" s="292">
        <v>1688</v>
      </c>
      <c r="F32" s="292">
        <v>3622</v>
      </c>
      <c r="G32" s="292">
        <v>4966</v>
      </c>
      <c r="H32" s="292">
        <v>327</v>
      </c>
      <c r="I32" s="292">
        <v>456</v>
      </c>
      <c r="J32" s="295"/>
      <c r="K32" s="137">
        <f t="shared" si="0"/>
        <v>56.957482054113754</v>
      </c>
      <c r="L32" s="137">
        <f t="shared" si="0"/>
        <v>43.173580346355216</v>
      </c>
      <c r="M32" s="138">
        <f t="shared" si="1"/>
        <v>47.929320817228046</v>
      </c>
      <c r="N32" s="138">
        <f t="shared" si="1"/>
        <v>33.991139750302054</v>
      </c>
      <c r="O32" s="138">
        <f t="shared" si="2"/>
        <v>9.0281612368856976</v>
      </c>
      <c r="P32" s="138">
        <f t="shared" si="2"/>
        <v>9.1824405960531603</v>
      </c>
    </row>
    <row r="33" spans="1:16" ht="18" customHeight="1">
      <c r="A33" s="29" t="s">
        <v>774</v>
      </c>
      <c r="B33" s="292">
        <v>9141</v>
      </c>
      <c r="C33" s="292">
        <v>11261</v>
      </c>
      <c r="D33" s="292">
        <v>2809</v>
      </c>
      <c r="E33" s="292">
        <v>2946</v>
      </c>
      <c r="F33" s="292">
        <v>5630</v>
      </c>
      <c r="G33" s="292">
        <v>7467</v>
      </c>
      <c r="H33" s="292">
        <v>702</v>
      </c>
      <c r="I33" s="292">
        <v>848</v>
      </c>
      <c r="J33" s="295"/>
      <c r="K33" s="137">
        <f t="shared" si="0"/>
        <v>62.362344582593252</v>
      </c>
      <c r="L33" s="137">
        <f t="shared" si="0"/>
        <v>50.810231686085437</v>
      </c>
      <c r="M33" s="138">
        <f t="shared" si="1"/>
        <v>49.893428063943162</v>
      </c>
      <c r="N33" s="138">
        <f t="shared" si="1"/>
        <v>39.453595821615103</v>
      </c>
      <c r="O33" s="138">
        <f t="shared" si="2"/>
        <v>12.468916518650088</v>
      </c>
      <c r="P33" s="138">
        <f t="shared" si="2"/>
        <v>11.356635864470336</v>
      </c>
    </row>
    <row r="34" spans="1:16" ht="18" customHeight="1">
      <c r="A34" s="29" t="s">
        <v>775</v>
      </c>
      <c r="B34" s="292">
        <v>7620</v>
      </c>
      <c r="C34" s="292">
        <v>11700</v>
      </c>
      <c r="D34" s="292">
        <v>2325</v>
      </c>
      <c r="E34" s="292">
        <v>3107</v>
      </c>
      <c r="F34" s="292">
        <v>4800</v>
      </c>
      <c r="G34" s="292">
        <v>7950</v>
      </c>
      <c r="H34" s="292">
        <v>495</v>
      </c>
      <c r="I34" s="292">
        <v>643</v>
      </c>
      <c r="J34" s="295"/>
      <c r="K34" s="137">
        <f t="shared" si="0"/>
        <v>58.75</v>
      </c>
      <c r="L34" s="137">
        <f t="shared" si="0"/>
        <v>47.169811320754718</v>
      </c>
      <c r="M34" s="138">
        <f t="shared" si="1"/>
        <v>48.4375</v>
      </c>
      <c r="N34" s="138">
        <f t="shared" si="1"/>
        <v>39.081761006289305</v>
      </c>
      <c r="O34" s="138">
        <f t="shared" si="2"/>
        <v>10.3125</v>
      </c>
      <c r="P34" s="138">
        <f t="shared" si="2"/>
        <v>8.0880503144654092</v>
      </c>
    </row>
    <row r="35" spans="1:16" ht="18" customHeight="1">
      <c r="A35" s="29" t="s">
        <v>776</v>
      </c>
      <c r="B35" s="292">
        <v>15336</v>
      </c>
      <c r="C35" s="292">
        <v>20211</v>
      </c>
      <c r="D35" s="292">
        <v>4161</v>
      </c>
      <c r="E35" s="292">
        <v>4086</v>
      </c>
      <c r="F35" s="292">
        <v>10347</v>
      </c>
      <c r="G35" s="292">
        <v>15084</v>
      </c>
      <c r="H35" s="292">
        <v>828</v>
      </c>
      <c r="I35" s="292">
        <v>1041</v>
      </c>
      <c r="J35" s="295"/>
      <c r="K35" s="137">
        <f t="shared" si="0"/>
        <v>48.21687445636416</v>
      </c>
      <c r="L35" s="137">
        <f t="shared" si="0"/>
        <v>33.989657915672232</v>
      </c>
      <c r="M35" s="138">
        <f t="shared" si="1"/>
        <v>40.21455494346187</v>
      </c>
      <c r="N35" s="138">
        <f t="shared" si="1"/>
        <v>27.088305489260144</v>
      </c>
      <c r="O35" s="138">
        <f t="shared" si="2"/>
        <v>8.0023195129022913</v>
      </c>
      <c r="P35" s="138">
        <f t="shared" si="2"/>
        <v>6.9013524264120925</v>
      </c>
    </row>
    <row r="36" spans="1:16" ht="18" customHeight="1">
      <c r="A36" s="29" t="s">
        <v>777</v>
      </c>
      <c r="B36" s="292">
        <v>664</v>
      </c>
      <c r="C36" s="292">
        <v>625</v>
      </c>
      <c r="D36" s="292">
        <v>131</v>
      </c>
      <c r="E36" s="292">
        <v>125</v>
      </c>
      <c r="F36" s="292">
        <v>436</v>
      </c>
      <c r="G36" s="292">
        <v>382</v>
      </c>
      <c r="H36" s="292">
        <v>97</v>
      </c>
      <c r="I36" s="292">
        <v>118</v>
      </c>
      <c r="J36" s="295"/>
      <c r="K36" s="137">
        <f t="shared" si="0"/>
        <v>52.293577981651374</v>
      </c>
      <c r="L36" s="137">
        <f t="shared" si="0"/>
        <v>63.612565445026178</v>
      </c>
      <c r="M36" s="138">
        <f t="shared" si="1"/>
        <v>30.045871559633024</v>
      </c>
      <c r="N36" s="138">
        <f t="shared" si="1"/>
        <v>32.722513089005233</v>
      </c>
      <c r="O36" s="138">
        <f t="shared" si="2"/>
        <v>22.24770642201835</v>
      </c>
      <c r="P36" s="138">
        <f t="shared" si="2"/>
        <v>30.890052356020941</v>
      </c>
    </row>
    <row r="37" spans="1:16" ht="18" customHeight="1">
      <c r="A37" s="29" t="s">
        <v>778</v>
      </c>
      <c r="B37" s="292">
        <v>4816</v>
      </c>
      <c r="C37" s="292">
        <v>7863</v>
      </c>
      <c r="D37" s="292">
        <v>1271</v>
      </c>
      <c r="E37" s="292">
        <v>1211</v>
      </c>
      <c r="F37" s="292">
        <v>3305</v>
      </c>
      <c r="G37" s="292">
        <v>6280</v>
      </c>
      <c r="H37" s="292">
        <v>240</v>
      </c>
      <c r="I37" s="292">
        <v>372</v>
      </c>
      <c r="J37" s="295"/>
      <c r="K37" s="137">
        <f t="shared" si="0"/>
        <v>45.718608169440245</v>
      </c>
      <c r="L37" s="137">
        <f t="shared" si="0"/>
        <v>25.207006369426754</v>
      </c>
      <c r="M37" s="138">
        <f t="shared" si="1"/>
        <v>38.456883509833581</v>
      </c>
      <c r="N37" s="138">
        <f t="shared" si="1"/>
        <v>19.283439490445861</v>
      </c>
      <c r="O37" s="138">
        <f t="shared" si="2"/>
        <v>7.2617246596066565</v>
      </c>
      <c r="P37" s="138">
        <f t="shared" si="2"/>
        <v>5.9235668789808917</v>
      </c>
    </row>
    <row r="38" spans="1:16" ht="18" customHeight="1">
      <c r="A38" s="29" t="s">
        <v>779</v>
      </c>
      <c r="B38" s="292">
        <v>1628</v>
      </c>
      <c r="C38" s="292">
        <v>1373</v>
      </c>
      <c r="D38" s="292">
        <v>325</v>
      </c>
      <c r="E38" s="292">
        <v>242</v>
      </c>
      <c r="F38" s="292">
        <v>1117</v>
      </c>
      <c r="G38" s="292">
        <v>893</v>
      </c>
      <c r="H38" s="292">
        <v>186</v>
      </c>
      <c r="I38" s="292">
        <v>238</v>
      </c>
      <c r="J38" s="295"/>
      <c r="K38" s="137">
        <f t="shared" si="0"/>
        <v>45.747538048343777</v>
      </c>
      <c r="L38" s="137">
        <f t="shared" si="0"/>
        <v>53.751399776035832</v>
      </c>
      <c r="M38" s="138">
        <f t="shared" si="1"/>
        <v>29.09579230080573</v>
      </c>
      <c r="N38" s="138">
        <f t="shared" si="1"/>
        <v>27.0996640537514</v>
      </c>
      <c r="O38" s="138">
        <f t="shared" si="2"/>
        <v>16.651745747538051</v>
      </c>
      <c r="P38" s="138">
        <f t="shared" si="2"/>
        <v>26.651735722284435</v>
      </c>
    </row>
    <row r="39" spans="1:16" ht="18" customHeight="1">
      <c r="A39" s="29" t="s">
        <v>780</v>
      </c>
      <c r="B39" s="292">
        <v>6882</v>
      </c>
      <c r="C39" s="292">
        <v>10307</v>
      </c>
      <c r="D39" s="292">
        <v>1458</v>
      </c>
      <c r="E39" s="292">
        <v>2007</v>
      </c>
      <c r="F39" s="292">
        <v>5009</v>
      </c>
      <c r="G39" s="292">
        <v>7618</v>
      </c>
      <c r="H39" s="292">
        <v>415</v>
      </c>
      <c r="I39" s="292">
        <v>682</v>
      </c>
      <c r="J39" s="295"/>
      <c r="K39" s="137">
        <f t="shared" si="0"/>
        <v>37.392693152325812</v>
      </c>
      <c r="L39" s="137">
        <f t="shared" si="0"/>
        <v>35.297978472039901</v>
      </c>
      <c r="M39" s="138">
        <f t="shared" si="1"/>
        <v>29.107606308644442</v>
      </c>
      <c r="N39" s="138">
        <f t="shared" si="1"/>
        <v>26.345497505907062</v>
      </c>
      <c r="O39" s="138">
        <f t="shared" si="2"/>
        <v>8.2850868436813734</v>
      </c>
      <c r="P39" s="138">
        <f t="shared" si="2"/>
        <v>8.9524809661328426</v>
      </c>
    </row>
    <row r="40" spans="1:16" ht="18" customHeight="1" thickBot="1">
      <c r="A40" s="120"/>
      <c r="B40" s="120"/>
      <c r="C40" s="120"/>
      <c r="D40" s="120"/>
      <c r="E40" s="120"/>
      <c r="F40" s="120"/>
      <c r="G40" s="120"/>
      <c r="H40" s="120"/>
      <c r="I40" s="120"/>
      <c r="J40" s="120"/>
      <c r="K40" s="120"/>
      <c r="L40" s="120"/>
      <c r="M40" s="120"/>
      <c r="N40" s="120"/>
      <c r="O40" s="120"/>
      <c r="P40" s="120"/>
    </row>
    <row r="41" spans="1:16">
      <c r="I41" s="296"/>
    </row>
    <row r="42" spans="1:16">
      <c r="I42" s="296"/>
    </row>
    <row r="43" spans="1:16">
      <c r="I43" s="296"/>
    </row>
    <row r="44" spans="1:16">
      <c r="I44" s="296"/>
    </row>
    <row r="45" spans="1:16">
      <c r="I45" s="296"/>
    </row>
    <row r="46" spans="1:16">
      <c r="I46" s="296"/>
    </row>
    <row r="47" spans="1:16">
      <c r="I47" s="296"/>
    </row>
    <row r="48" spans="1:16" ht="18" customHeight="1">
      <c r="I48" s="296"/>
    </row>
    <row r="49" spans="1:9">
      <c r="I49" s="296"/>
    </row>
    <row r="50" spans="1:9">
      <c r="I50" s="296"/>
    </row>
    <row r="51" spans="1:9">
      <c r="I51" s="296"/>
    </row>
    <row r="52" spans="1:9">
      <c r="I52" s="296"/>
    </row>
    <row r="53" spans="1:9">
      <c r="I53" s="296"/>
    </row>
    <row r="54" spans="1:9" ht="15">
      <c r="A54" s="29"/>
      <c r="I54" s="296"/>
    </row>
    <row r="55" spans="1:9" ht="15">
      <c r="A55" s="29"/>
      <c r="I55" s="296"/>
    </row>
    <row r="56" spans="1:9" ht="15">
      <c r="A56" s="29"/>
      <c r="I56" s="296"/>
    </row>
    <row r="57" spans="1:9" ht="15">
      <c r="A57" s="29"/>
      <c r="I57" s="296"/>
    </row>
    <row r="58" spans="1:9" ht="15">
      <c r="A58" s="29"/>
      <c r="I58" s="296"/>
    </row>
    <row r="59" spans="1:9" ht="15">
      <c r="A59" s="29"/>
      <c r="I59" s="296"/>
    </row>
    <row r="60" spans="1:9" ht="15">
      <c r="A60" s="29"/>
      <c r="I60" s="296"/>
    </row>
    <row r="61" spans="1:9" ht="15">
      <c r="A61" s="29"/>
      <c r="I61" s="296"/>
    </row>
    <row r="62" spans="1:9" ht="15">
      <c r="A62" s="29"/>
      <c r="I62" s="296"/>
    </row>
    <row r="63" spans="1:9" ht="15">
      <c r="A63" s="29"/>
      <c r="I63" s="296"/>
    </row>
    <row r="64" spans="1:9">
      <c r="I64" s="296"/>
    </row>
    <row r="65" spans="1:9" s="127" customFormat="1">
      <c r="A65" s="146"/>
      <c r="B65" s="146"/>
      <c r="E65" s="147"/>
      <c r="F65" s="147"/>
      <c r="I65" s="296"/>
    </row>
    <row r="66" spans="1:9" s="127" customFormat="1">
      <c r="A66" s="146"/>
      <c r="B66" s="146"/>
      <c r="E66" s="147"/>
      <c r="F66" s="147"/>
      <c r="I66" s="296"/>
    </row>
    <row r="67" spans="1:9" s="127" customFormat="1">
      <c r="A67" s="146"/>
      <c r="B67" s="146"/>
      <c r="E67" s="147"/>
      <c r="F67" s="147"/>
    </row>
    <row r="68" spans="1:9" s="127" customFormat="1">
      <c r="A68" s="146"/>
      <c r="B68" s="146"/>
      <c r="E68" s="147"/>
      <c r="F68" s="147"/>
    </row>
    <row r="69" spans="1:9" s="127" customFormat="1"/>
    <row r="70" spans="1:9"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7DB5F-9D44-492C-A298-8CC10557B6F7}">
  <sheetPr>
    <pageSetUpPr fitToPage="1"/>
  </sheetPr>
  <dimension ref="A1:P102"/>
  <sheetViews>
    <sheetView view="pageBreakPreview" topLeftCell="A7"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1942</v>
      </c>
      <c r="B1" s="116"/>
      <c r="E1" s="117"/>
      <c r="F1" s="117"/>
      <c r="G1" s="117"/>
      <c r="H1" s="117"/>
      <c r="I1" s="117"/>
    </row>
    <row r="2" spans="1:16" ht="15">
      <c r="A2" s="2" t="s">
        <v>1943</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785</v>
      </c>
      <c r="B9" s="129"/>
      <c r="C9" s="129"/>
      <c r="D9" s="129"/>
      <c r="E9" s="129"/>
      <c r="F9" s="129"/>
      <c r="G9" s="129"/>
      <c r="H9" s="129"/>
      <c r="I9" s="129"/>
      <c r="J9" s="129"/>
      <c r="K9" s="129"/>
      <c r="L9" s="129"/>
      <c r="M9" s="129"/>
      <c r="N9" s="129"/>
      <c r="O9" s="129"/>
      <c r="P9" s="129"/>
    </row>
    <row r="10" spans="1:16" ht="18" customHeight="1">
      <c r="A10" s="29" t="s">
        <v>781</v>
      </c>
      <c r="B10" s="292">
        <v>619</v>
      </c>
      <c r="C10" s="292">
        <v>783</v>
      </c>
      <c r="D10" s="292">
        <v>118</v>
      </c>
      <c r="E10" s="292">
        <v>111</v>
      </c>
      <c r="F10" s="292">
        <v>382</v>
      </c>
      <c r="G10" s="292">
        <v>596</v>
      </c>
      <c r="H10" s="292">
        <v>119</v>
      </c>
      <c r="I10" s="292">
        <v>76</v>
      </c>
      <c r="J10" s="143"/>
      <c r="K10" s="137">
        <f t="shared" ref="K10:L18" si="0">(D10+H10)/F10*100</f>
        <v>62.041884816753921</v>
      </c>
      <c r="L10" s="137">
        <f t="shared" si="0"/>
        <v>31.375838926174499</v>
      </c>
      <c r="M10" s="138">
        <f t="shared" ref="M10:N18" si="1">D10/F10*100</f>
        <v>30.890052356020941</v>
      </c>
      <c r="N10" s="138">
        <f t="shared" si="1"/>
        <v>18.624161073825505</v>
      </c>
      <c r="O10" s="138">
        <f t="shared" ref="O10:P18" si="2">H10/F10*100</f>
        <v>31.151832460732987</v>
      </c>
      <c r="P10" s="138">
        <f t="shared" si="2"/>
        <v>12.751677852348994</v>
      </c>
    </row>
    <row r="11" spans="1:16" ht="18" customHeight="1">
      <c r="A11" s="29" t="s">
        <v>782</v>
      </c>
      <c r="B11" s="292">
        <v>2725</v>
      </c>
      <c r="C11" s="292">
        <v>3268</v>
      </c>
      <c r="D11" s="292">
        <v>832</v>
      </c>
      <c r="E11" s="292">
        <v>496</v>
      </c>
      <c r="F11" s="292">
        <v>1742</v>
      </c>
      <c r="G11" s="292">
        <v>2597</v>
      </c>
      <c r="H11" s="292">
        <v>151</v>
      </c>
      <c r="I11" s="292">
        <v>175</v>
      </c>
      <c r="J11" s="143"/>
      <c r="K11" s="137">
        <f t="shared" si="0"/>
        <v>56.429391504018369</v>
      </c>
      <c r="L11" s="137">
        <f t="shared" si="0"/>
        <v>25.837504813246053</v>
      </c>
      <c r="M11" s="138">
        <f t="shared" si="1"/>
        <v>47.761194029850742</v>
      </c>
      <c r="N11" s="138">
        <f t="shared" si="1"/>
        <v>19.098960338852521</v>
      </c>
      <c r="O11" s="138">
        <f t="shared" si="2"/>
        <v>8.6681974741676235</v>
      </c>
      <c r="P11" s="138">
        <f t="shared" si="2"/>
        <v>6.7385444743935308</v>
      </c>
    </row>
    <row r="12" spans="1:16" ht="18" customHeight="1">
      <c r="A12" s="29" t="s">
        <v>783</v>
      </c>
      <c r="B12" s="292">
        <v>620</v>
      </c>
      <c r="C12" s="292">
        <v>490</v>
      </c>
      <c r="D12" s="292">
        <v>174</v>
      </c>
      <c r="E12" s="292">
        <v>71</v>
      </c>
      <c r="F12" s="292">
        <v>415</v>
      </c>
      <c r="G12" s="292">
        <v>390</v>
      </c>
      <c r="H12" s="292">
        <v>31</v>
      </c>
      <c r="I12" s="292">
        <v>29</v>
      </c>
      <c r="J12" s="143"/>
      <c r="K12" s="137">
        <f t="shared" si="0"/>
        <v>49.397590361445779</v>
      </c>
      <c r="L12" s="137">
        <f t="shared" si="0"/>
        <v>25.641025641025639</v>
      </c>
      <c r="M12" s="138">
        <f t="shared" si="1"/>
        <v>41.927710843373497</v>
      </c>
      <c r="N12" s="138">
        <f t="shared" si="1"/>
        <v>18.205128205128204</v>
      </c>
      <c r="O12" s="138">
        <f t="shared" si="2"/>
        <v>7.4698795180722897</v>
      </c>
      <c r="P12" s="138">
        <f t="shared" si="2"/>
        <v>7.4358974358974361</v>
      </c>
    </row>
    <row r="13" spans="1:16" s="127" customFormat="1" ht="18" customHeight="1">
      <c r="A13" s="29" t="s">
        <v>784</v>
      </c>
      <c r="B13" s="292">
        <v>1177</v>
      </c>
      <c r="C13" s="292">
        <v>918</v>
      </c>
      <c r="D13" s="292">
        <v>326</v>
      </c>
      <c r="E13" s="292">
        <v>187</v>
      </c>
      <c r="F13" s="292">
        <v>751</v>
      </c>
      <c r="G13" s="292">
        <v>645</v>
      </c>
      <c r="H13" s="292">
        <v>100</v>
      </c>
      <c r="I13" s="292">
        <v>86</v>
      </c>
      <c r="J13" s="104"/>
      <c r="K13" s="137">
        <f t="shared" si="0"/>
        <v>56.724367509986685</v>
      </c>
      <c r="L13" s="137">
        <f t="shared" si="0"/>
        <v>42.325581395348841</v>
      </c>
      <c r="M13" s="138">
        <f t="shared" si="1"/>
        <v>43.408788282290281</v>
      </c>
      <c r="N13" s="138">
        <f t="shared" si="1"/>
        <v>28.992248062015502</v>
      </c>
      <c r="O13" s="138">
        <f t="shared" si="2"/>
        <v>13.315579227696405</v>
      </c>
      <c r="P13" s="138">
        <f t="shared" si="2"/>
        <v>13.333333333333334</v>
      </c>
    </row>
    <row r="14" spans="1:16" s="127" customFormat="1" ht="18" customHeight="1">
      <c r="A14" s="29" t="s">
        <v>786</v>
      </c>
      <c r="B14" s="292">
        <v>1391</v>
      </c>
      <c r="C14" s="292">
        <v>1301</v>
      </c>
      <c r="D14" s="292">
        <v>286</v>
      </c>
      <c r="E14" s="292">
        <v>184</v>
      </c>
      <c r="F14" s="292">
        <v>926</v>
      </c>
      <c r="G14" s="292">
        <v>931</v>
      </c>
      <c r="H14" s="292">
        <v>179</v>
      </c>
      <c r="I14" s="292">
        <v>186</v>
      </c>
      <c r="J14" s="104"/>
      <c r="K14" s="137">
        <f t="shared" si="0"/>
        <v>50.215982721382289</v>
      </c>
      <c r="L14" s="137">
        <f t="shared" si="0"/>
        <v>39.742212674543502</v>
      </c>
      <c r="M14" s="138">
        <f t="shared" si="1"/>
        <v>30.885529157667385</v>
      </c>
      <c r="N14" s="138">
        <f t="shared" si="1"/>
        <v>19.763694951664874</v>
      </c>
      <c r="O14" s="138">
        <f t="shared" si="2"/>
        <v>19.330453563714904</v>
      </c>
      <c r="P14" s="138">
        <f t="shared" si="2"/>
        <v>19.978517722878625</v>
      </c>
    </row>
    <row r="15" spans="1:16" s="127" customFormat="1" ht="18" customHeight="1">
      <c r="A15" s="29" t="s">
        <v>787</v>
      </c>
      <c r="B15" s="292">
        <v>1095</v>
      </c>
      <c r="C15" s="292">
        <v>1088</v>
      </c>
      <c r="D15" s="292">
        <v>390</v>
      </c>
      <c r="E15" s="292">
        <v>167</v>
      </c>
      <c r="F15" s="292">
        <v>620</v>
      </c>
      <c r="G15" s="292">
        <v>821</v>
      </c>
      <c r="H15" s="292">
        <v>85</v>
      </c>
      <c r="I15" s="292">
        <v>100</v>
      </c>
      <c r="J15" s="104"/>
      <c r="K15" s="137">
        <f t="shared" si="0"/>
        <v>76.612903225806448</v>
      </c>
      <c r="L15" s="137">
        <f t="shared" si="0"/>
        <v>32.521315468940315</v>
      </c>
      <c r="M15" s="138">
        <f t="shared" si="1"/>
        <v>62.903225806451616</v>
      </c>
      <c r="N15" s="138">
        <f t="shared" si="1"/>
        <v>20.341047503045068</v>
      </c>
      <c r="O15" s="138">
        <f t="shared" si="2"/>
        <v>13.709677419354838</v>
      </c>
      <c r="P15" s="138">
        <f t="shared" si="2"/>
        <v>12.180267965895251</v>
      </c>
    </row>
    <row r="16" spans="1:16" s="127" customFormat="1" ht="18" customHeight="1">
      <c r="A16" s="29" t="s">
        <v>788</v>
      </c>
      <c r="B16" s="292">
        <v>305</v>
      </c>
      <c r="C16" s="292">
        <v>306</v>
      </c>
      <c r="D16" s="292">
        <v>107</v>
      </c>
      <c r="E16" s="292">
        <v>62</v>
      </c>
      <c r="F16" s="292">
        <v>177</v>
      </c>
      <c r="G16" s="292">
        <v>203</v>
      </c>
      <c r="H16" s="292">
        <v>21</v>
      </c>
      <c r="I16" s="292">
        <v>41</v>
      </c>
      <c r="J16" s="104"/>
      <c r="K16" s="137">
        <f t="shared" si="0"/>
        <v>72.316384180790962</v>
      </c>
      <c r="L16" s="137">
        <f t="shared" si="0"/>
        <v>50.738916256157637</v>
      </c>
      <c r="M16" s="138">
        <f t="shared" si="1"/>
        <v>60.451977401129945</v>
      </c>
      <c r="N16" s="138">
        <f t="shared" si="1"/>
        <v>30.541871921182267</v>
      </c>
      <c r="O16" s="138">
        <f t="shared" si="2"/>
        <v>11.864406779661017</v>
      </c>
      <c r="P16" s="138">
        <f t="shared" si="2"/>
        <v>20.19704433497537</v>
      </c>
    </row>
    <row r="17" spans="1:16" s="127" customFormat="1" ht="18" customHeight="1">
      <c r="A17" s="29" t="s">
        <v>789</v>
      </c>
      <c r="B17" s="292">
        <v>395</v>
      </c>
      <c r="C17" s="292">
        <v>419</v>
      </c>
      <c r="D17" s="292">
        <v>132</v>
      </c>
      <c r="E17" s="292">
        <v>118</v>
      </c>
      <c r="F17" s="292">
        <v>242</v>
      </c>
      <c r="G17" s="292">
        <v>267</v>
      </c>
      <c r="H17" s="292">
        <v>21</v>
      </c>
      <c r="I17" s="292">
        <v>34</v>
      </c>
      <c r="J17" s="104"/>
      <c r="K17" s="137">
        <f t="shared" si="0"/>
        <v>63.223140495867767</v>
      </c>
      <c r="L17" s="137">
        <f t="shared" si="0"/>
        <v>56.928838951310858</v>
      </c>
      <c r="M17" s="138">
        <f t="shared" si="1"/>
        <v>54.54545454545454</v>
      </c>
      <c r="N17" s="138">
        <f t="shared" si="1"/>
        <v>44.194756554307119</v>
      </c>
      <c r="O17" s="138">
        <f t="shared" si="2"/>
        <v>8.677685950413224</v>
      </c>
      <c r="P17" s="138">
        <f t="shared" si="2"/>
        <v>12.734082397003746</v>
      </c>
    </row>
    <row r="18" spans="1:16" s="127" customFormat="1" ht="18" customHeight="1">
      <c r="A18" s="29" t="s">
        <v>790</v>
      </c>
      <c r="B18" s="292">
        <v>532</v>
      </c>
      <c r="C18" s="292">
        <v>271</v>
      </c>
      <c r="D18" s="292">
        <v>147</v>
      </c>
      <c r="E18" s="292">
        <v>30</v>
      </c>
      <c r="F18" s="292">
        <v>340</v>
      </c>
      <c r="G18" s="292">
        <v>204</v>
      </c>
      <c r="H18" s="292">
        <v>45</v>
      </c>
      <c r="I18" s="292">
        <v>37</v>
      </c>
      <c r="J18" s="104"/>
      <c r="K18" s="137">
        <f t="shared" si="0"/>
        <v>56.470588235294116</v>
      </c>
      <c r="L18" s="137">
        <f t="shared" si="0"/>
        <v>32.843137254901961</v>
      </c>
      <c r="M18" s="138">
        <f t="shared" si="1"/>
        <v>43.235294117647058</v>
      </c>
      <c r="N18" s="138">
        <f t="shared" si="1"/>
        <v>14.705882352941178</v>
      </c>
      <c r="O18" s="138">
        <f t="shared" si="2"/>
        <v>13.23529411764706</v>
      </c>
      <c r="P18" s="138">
        <f t="shared" si="2"/>
        <v>18.137254901960784</v>
      </c>
    </row>
    <row r="19" spans="1:16" s="127" customFormat="1" ht="18" customHeight="1">
      <c r="A19" s="136"/>
      <c r="B19" s="130"/>
      <c r="C19" s="130"/>
      <c r="D19" s="169"/>
      <c r="E19" s="169"/>
      <c r="F19" s="169"/>
      <c r="G19" s="169"/>
      <c r="H19" s="169"/>
      <c r="I19" s="169"/>
      <c r="J19" s="169"/>
      <c r="K19" s="169"/>
      <c r="L19" s="169"/>
      <c r="M19" s="169"/>
      <c r="N19" s="169"/>
      <c r="O19" s="169"/>
      <c r="P19" s="169"/>
    </row>
    <row r="20" spans="1:16" s="127" customFormat="1" ht="18" customHeight="1">
      <c r="A20" s="20" t="s">
        <v>791</v>
      </c>
      <c r="B20" s="132"/>
      <c r="C20" s="132"/>
      <c r="D20" s="132"/>
      <c r="E20" s="132"/>
      <c r="F20" s="132"/>
      <c r="G20" s="132"/>
      <c r="H20" s="132"/>
      <c r="I20" s="132"/>
      <c r="J20" s="297"/>
      <c r="K20" s="134"/>
      <c r="L20" s="134"/>
      <c r="M20" s="135"/>
      <c r="N20" s="135"/>
      <c r="O20" s="135"/>
      <c r="P20" s="135"/>
    </row>
    <row r="21" spans="1:16" s="127" customFormat="1" ht="18" customHeight="1">
      <c r="A21" s="29" t="s">
        <v>792</v>
      </c>
      <c r="B21" s="292">
        <v>13157</v>
      </c>
      <c r="C21" s="292">
        <v>21452</v>
      </c>
      <c r="D21" s="292">
        <v>4261</v>
      </c>
      <c r="E21" s="292">
        <v>5466</v>
      </c>
      <c r="F21" s="292">
        <v>8191</v>
      </c>
      <c r="G21" s="292">
        <v>14740</v>
      </c>
      <c r="H21" s="292">
        <v>705</v>
      </c>
      <c r="I21" s="292">
        <v>1246</v>
      </c>
      <c r="J21" s="104"/>
      <c r="K21" s="137">
        <f t="shared" ref="K21:L39" si="3">(D21+H21)/F21*100</f>
        <v>60.627518007569279</v>
      </c>
      <c r="L21" s="137">
        <f t="shared" si="3"/>
        <v>45.535956580732702</v>
      </c>
      <c r="M21" s="138">
        <f t="shared" ref="M21:N39" si="4">D21/F21*100</f>
        <v>52.020510316200706</v>
      </c>
      <c r="N21" s="138">
        <f t="shared" si="4"/>
        <v>37.082767978290363</v>
      </c>
      <c r="O21" s="138">
        <f t="shared" ref="O21:P39" si="5">H21/F21*100</f>
        <v>8.6070076913685742</v>
      </c>
      <c r="P21" s="138">
        <f t="shared" si="5"/>
        <v>8.4531886024423333</v>
      </c>
    </row>
    <row r="22" spans="1:16" s="127" customFormat="1" ht="18" customHeight="1">
      <c r="A22" s="29" t="s">
        <v>793</v>
      </c>
      <c r="B22" s="292">
        <v>3639</v>
      </c>
      <c r="C22" s="292">
        <v>2520</v>
      </c>
      <c r="D22" s="292">
        <v>1245</v>
      </c>
      <c r="E22" s="292">
        <v>537</v>
      </c>
      <c r="F22" s="292">
        <v>1901</v>
      </c>
      <c r="G22" s="292">
        <v>1645</v>
      </c>
      <c r="H22" s="292">
        <v>493</v>
      </c>
      <c r="I22" s="292">
        <v>338</v>
      </c>
      <c r="J22" s="104"/>
      <c r="K22" s="137">
        <f t="shared" si="3"/>
        <v>91.425565491846399</v>
      </c>
      <c r="L22" s="137">
        <f t="shared" si="3"/>
        <v>53.191489361702125</v>
      </c>
      <c r="M22" s="138">
        <f t="shared" si="4"/>
        <v>65.491846396633349</v>
      </c>
      <c r="N22" s="138">
        <f t="shared" si="4"/>
        <v>32.644376899696049</v>
      </c>
      <c r="O22" s="138">
        <f t="shared" si="5"/>
        <v>25.93371909521305</v>
      </c>
      <c r="P22" s="138">
        <f t="shared" si="5"/>
        <v>20.54711246200608</v>
      </c>
    </row>
    <row r="23" spans="1:16" s="127" customFormat="1" ht="18" customHeight="1">
      <c r="A23" s="29" t="s">
        <v>794</v>
      </c>
      <c r="B23" s="292">
        <v>1801</v>
      </c>
      <c r="C23" s="292">
        <v>1761</v>
      </c>
      <c r="D23" s="292">
        <v>454</v>
      </c>
      <c r="E23" s="292">
        <v>276</v>
      </c>
      <c r="F23" s="292">
        <v>1156</v>
      </c>
      <c r="G23" s="292">
        <v>1327</v>
      </c>
      <c r="H23" s="292">
        <v>191</v>
      </c>
      <c r="I23" s="292">
        <v>158</v>
      </c>
      <c r="J23" s="104"/>
      <c r="K23" s="137">
        <f t="shared" si="3"/>
        <v>55.795847750865057</v>
      </c>
      <c r="L23" s="137">
        <f t="shared" si="3"/>
        <v>32.705350414468725</v>
      </c>
      <c r="M23" s="138">
        <f t="shared" si="4"/>
        <v>39.273356401384085</v>
      </c>
      <c r="N23" s="138">
        <f t="shared" si="4"/>
        <v>20.798794272795778</v>
      </c>
      <c r="O23" s="138">
        <f t="shared" si="5"/>
        <v>16.522491349480969</v>
      </c>
      <c r="P23" s="138">
        <f t="shared" si="5"/>
        <v>11.906556141672947</v>
      </c>
    </row>
    <row r="24" spans="1:16" s="127" customFormat="1" ht="18" customHeight="1">
      <c r="A24" s="29" t="s">
        <v>795</v>
      </c>
      <c r="B24" s="292">
        <v>4545</v>
      </c>
      <c r="C24" s="292">
        <v>3421</v>
      </c>
      <c r="D24" s="292">
        <v>1429</v>
      </c>
      <c r="E24" s="292">
        <v>415</v>
      </c>
      <c r="F24" s="292">
        <v>2692</v>
      </c>
      <c r="G24" s="292">
        <v>2580</v>
      </c>
      <c r="H24" s="292">
        <v>424</v>
      </c>
      <c r="I24" s="292">
        <v>426</v>
      </c>
      <c r="J24" s="104"/>
      <c r="K24" s="137">
        <f t="shared" si="3"/>
        <v>68.833580980683507</v>
      </c>
      <c r="L24" s="137">
        <f t="shared" si="3"/>
        <v>32.596899224806201</v>
      </c>
      <c r="M24" s="138">
        <f t="shared" si="4"/>
        <v>53.083209509658246</v>
      </c>
      <c r="N24" s="138">
        <f t="shared" si="4"/>
        <v>16.085271317829459</v>
      </c>
      <c r="O24" s="138">
        <f t="shared" si="5"/>
        <v>15.750371471025259</v>
      </c>
      <c r="P24" s="138">
        <f t="shared" si="5"/>
        <v>16.511627906976745</v>
      </c>
    </row>
    <row r="25" spans="1:16" s="127" customFormat="1" ht="18" customHeight="1">
      <c r="A25" s="29" t="s">
        <v>796</v>
      </c>
      <c r="B25" s="292">
        <v>4030</v>
      </c>
      <c r="C25" s="292">
        <v>3812</v>
      </c>
      <c r="D25" s="292">
        <v>1009</v>
      </c>
      <c r="E25" s="292">
        <v>860</v>
      </c>
      <c r="F25" s="292">
        <v>2708</v>
      </c>
      <c r="G25" s="292">
        <v>2627</v>
      </c>
      <c r="H25" s="292">
        <v>313</v>
      </c>
      <c r="I25" s="292">
        <v>325</v>
      </c>
      <c r="J25" s="104"/>
      <c r="K25" s="137">
        <f t="shared" si="3"/>
        <v>48.818316100443134</v>
      </c>
      <c r="L25" s="137">
        <f t="shared" si="3"/>
        <v>45.108488770460603</v>
      </c>
      <c r="M25" s="138">
        <f t="shared" si="4"/>
        <v>37.259970457902511</v>
      </c>
      <c r="N25" s="138">
        <f t="shared" si="4"/>
        <v>32.736962314427103</v>
      </c>
      <c r="O25" s="138">
        <f t="shared" si="5"/>
        <v>11.558345642540619</v>
      </c>
      <c r="P25" s="138">
        <f t="shared" si="5"/>
        <v>12.371526456033498</v>
      </c>
    </row>
    <row r="26" spans="1:16" s="127" customFormat="1" ht="18" customHeight="1">
      <c r="A26" s="29" t="s">
        <v>797</v>
      </c>
      <c r="B26" s="292">
        <v>644</v>
      </c>
      <c r="C26" s="292">
        <v>1388</v>
      </c>
      <c r="D26" s="292">
        <v>192</v>
      </c>
      <c r="E26" s="292">
        <v>73</v>
      </c>
      <c r="F26" s="292">
        <v>369</v>
      </c>
      <c r="G26" s="292">
        <v>1233</v>
      </c>
      <c r="H26" s="292">
        <v>83</v>
      </c>
      <c r="I26" s="292">
        <v>82</v>
      </c>
      <c r="J26" s="104"/>
      <c r="K26" s="137">
        <f t="shared" si="3"/>
        <v>74.52574525745257</v>
      </c>
      <c r="L26" s="137">
        <f t="shared" si="3"/>
        <v>12.570965125709652</v>
      </c>
      <c r="M26" s="138">
        <f t="shared" si="4"/>
        <v>52.032520325203258</v>
      </c>
      <c r="N26" s="138">
        <f t="shared" si="4"/>
        <v>5.9205190592051906</v>
      </c>
      <c r="O26" s="138">
        <f t="shared" si="5"/>
        <v>22.493224932249323</v>
      </c>
      <c r="P26" s="138">
        <f t="shared" si="5"/>
        <v>6.6504460665044602</v>
      </c>
    </row>
    <row r="27" spans="1:16" s="127" customFormat="1" ht="18" customHeight="1">
      <c r="A27" s="29" t="s">
        <v>798</v>
      </c>
      <c r="B27" s="292">
        <v>14164</v>
      </c>
      <c r="C27" s="292">
        <v>18564</v>
      </c>
      <c r="D27" s="292">
        <v>3643</v>
      </c>
      <c r="E27" s="292">
        <v>3412</v>
      </c>
      <c r="F27" s="292">
        <v>9582</v>
      </c>
      <c r="G27" s="292">
        <v>13732</v>
      </c>
      <c r="H27" s="292">
        <v>939</v>
      </c>
      <c r="I27" s="292">
        <v>1420</v>
      </c>
      <c r="J27" s="104"/>
      <c r="K27" s="137">
        <f t="shared" si="3"/>
        <v>47.818826967230223</v>
      </c>
      <c r="L27" s="137">
        <f t="shared" si="3"/>
        <v>35.187882318671711</v>
      </c>
      <c r="M27" s="138">
        <f t="shared" si="4"/>
        <v>38.019202671676062</v>
      </c>
      <c r="N27" s="138">
        <f t="shared" si="4"/>
        <v>24.847072531313717</v>
      </c>
      <c r="O27" s="138">
        <f t="shared" si="5"/>
        <v>9.7996242955541639</v>
      </c>
      <c r="P27" s="138">
        <f t="shared" si="5"/>
        <v>10.340809787357996</v>
      </c>
    </row>
    <row r="28" spans="1:16" s="127" customFormat="1" ht="18" customHeight="1">
      <c r="A28" s="29" t="s">
        <v>799</v>
      </c>
      <c r="B28" s="292">
        <v>475</v>
      </c>
      <c r="C28" s="292">
        <v>707</v>
      </c>
      <c r="D28" s="292">
        <v>184</v>
      </c>
      <c r="E28" s="292">
        <v>63</v>
      </c>
      <c r="F28" s="292">
        <v>225</v>
      </c>
      <c r="G28" s="292">
        <v>624</v>
      </c>
      <c r="H28" s="292">
        <v>66</v>
      </c>
      <c r="I28" s="292">
        <v>20</v>
      </c>
      <c r="J28" s="104"/>
      <c r="K28" s="137">
        <f t="shared" si="3"/>
        <v>111.11111111111111</v>
      </c>
      <c r="L28" s="137">
        <f t="shared" si="3"/>
        <v>13.301282051282051</v>
      </c>
      <c r="M28" s="138">
        <f t="shared" si="4"/>
        <v>81.777777777777786</v>
      </c>
      <c r="N28" s="138">
        <f t="shared" si="4"/>
        <v>10.096153846153847</v>
      </c>
      <c r="O28" s="138">
        <f t="shared" si="5"/>
        <v>29.333333333333332</v>
      </c>
      <c r="P28" s="138">
        <f t="shared" si="5"/>
        <v>3.2051282051282048</v>
      </c>
    </row>
    <row r="29" spans="1:16" s="127" customFormat="1" ht="18" customHeight="1">
      <c r="A29" s="29" t="s">
        <v>151</v>
      </c>
      <c r="B29" s="292">
        <v>9526</v>
      </c>
      <c r="C29" s="292">
        <v>8517</v>
      </c>
      <c r="D29" s="292">
        <v>3116</v>
      </c>
      <c r="E29" s="292">
        <v>1738</v>
      </c>
      <c r="F29" s="292">
        <v>5857</v>
      </c>
      <c r="G29" s="292">
        <v>6133</v>
      </c>
      <c r="H29" s="292">
        <v>553</v>
      </c>
      <c r="I29" s="292">
        <v>646</v>
      </c>
      <c r="J29" s="104"/>
      <c r="K29" s="137">
        <f t="shared" si="3"/>
        <v>62.642991292470555</v>
      </c>
      <c r="L29" s="137">
        <f t="shared" si="3"/>
        <v>38.871677808576557</v>
      </c>
      <c r="M29" s="138">
        <f t="shared" si="4"/>
        <v>53.201297592624208</v>
      </c>
      <c r="N29" s="138">
        <f t="shared" si="4"/>
        <v>28.338496657427033</v>
      </c>
      <c r="O29" s="138">
        <f t="shared" si="5"/>
        <v>9.4416936998463381</v>
      </c>
      <c r="P29" s="138">
        <f t="shared" si="5"/>
        <v>10.533181151149519</v>
      </c>
    </row>
    <row r="30" spans="1:16" s="127" customFormat="1" ht="18" customHeight="1">
      <c r="A30" s="29" t="s">
        <v>800</v>
      </c>
      <c r="B30" s="292">
        <v>17847</v>
      </c>
      <c r="C30" s="292">
        <v>18632</v>
      </c>
      <c r="D30" s="292">
        <v>4091</v>
      </c>
      <c r="E30" s="292">
        <v>3679</v>
      </c>
      <c r="F30" s="292">
        <v>12841</v>
      </c>
      <c r="G30" s="292">
        <v>13788</v>
      </c>
      <c r="H30" s="292">
        <v>915</v>
      </c>
      <c r="I30" s="292">
        <v>1165</v>
      </c>
      <c r="J30" s="104"/>
      <c r="K30" s="137">
        <f t="shared" si="3"/>
        <v>38.984502764582196</v>
      </c>
      <c r="L30" s="137">
        <f t="shared" si="3"/>
        <v>35.131998839570642</v>
      </c>
      <c r="M30" s="138">
        <f t="shared" si="4"/>
        <v>31.85888949458765</v>
      </c>
      <c r="N30" s="138">
        <f t="shared" si="4"/>
        <v>26.682622570351029</v>
      </c>
      <c r="O30" s="138">
        <f t="shared" si="5"/>
        <v>7.1256132699945489</v>
      </c>
      <c r="P30" s="138">
        <f t="shared" si="5"/>
        <v>8.449376269219611</v>
      </c>
    </row>
    <row r="31" spans="1:16" s="127" customFormat="1" ht="18" customHeight="1">
      <c r="A31" s="29" t="s">
        <v>801</v>
      </c>
      <c r="B31" s="292">
        <v>7648</v>
      </c>
      <c r="C31" s="292">
        <v>6731</v>
      </c>
      <c r="D31" s="292">
        <v>2434</v>
      </c>
      <c r="E31" s="292">
        <v>1233</v>
      </c>
      <c r="F31" s="292">
        <v>4608</v>
      </c>
      <c r="G31" s="292">
        <v>4512</v>
      </c>
      <c r="H31" s="292">
        <v>606</v>
      </c>
      <c r="I31" s="292">
        <v>986</v>
      </c>
      <c r="J31" s="104"/>
      <c r="K31" s="137">
        <f t="shared" si="3"/>
        <v>65.972222222222214</v>
      </c>
      <c r="L31" s="137">
        <f t="shared" si="3"/>
        <v>49.179964539007095</v>
      </c>
      <c r="M31" s="138">
        <f t="shared" si="4"/>
        <v>52.821180555555557</v>
      </c>
      <c r="N31" s="138">
        <f t="shared" si="4"/>
        <v>27.327127659574469</v>
      </c>
      <c r="O31" s="138">
        <f t="shared" si="5"/>
        <v>13.151041666666666</v>
      </c>
      <c r="P31" s="138">
        <f t="shared" si="5"/>
        <v>21.852836879432623</v>
      </c>
    </row>
    <row r="32" spans="1:16" s="127" customFormat="1" ht="18" customHeight="1">
      <c r="A32" s="29" t="s">
        <v>802</v>
      </c>
      <c r="B32" s="292">
        <v>4751</v>
      </c>
      <c r="C32" s="292">
        <v>6629</v>
      </c>
      <c r="D32" s="292">
        <v>1257</v>
      </c>
      <c r="E32" s="292">
        <v>1077</v>
      </c>
      <c r="F32" s="292">
        <v>3051</v>
      </c>
      <c r="G32" s="292">
        <v>4931</v>
      </c>
      <c r="H32" s="292">
        <v>443</v>
      </c>
      <c r="I32" s="292">
        <v>621</v>
      </c>
      <c r="J32" s="104"/>
      <c r="K32" s="137">
        <f t="shared" si="3"/>
        <v>55.719436250409707</v>
      </c>
      <c r="L32" s="137">
        <f t="shared" si="3"/>
        <v>34.435205840600283</v>
      </c>
      <c r="M32" s="138">
        <f t="shared" si="4"/>
        <v>41.199606686332352</v>
      </c>
      <c r="N32" s="138">
        <f t="shared" si="4"/>
        <v>21.841411478401948</v>
      </c>
      <c r="O32" s="138">
        <f t="shared" si="5"/>
        <v>14.519829564077352</v>
      </c>
      <c r="P32" s="138">
        <f t="shared" si="5"/>
        <v>12.593794362198338</v>
      </c>
    </row>
    <row r="33" spans="1:16" s="131" customFormat="1" ht="18" customHeight="1">
      <c r="A33" s="29" t="s">
        <v>803</v>
      </c>
      <c r="B33" s="292">
        <v>6477</v>
      </c>
      <c r="C33" s="292">
        <v>7275</v>
      </c>
      <c r="D33" s="292">
        <v>2020</v>
      </c>
      <c r="E33" s="292">
        <v>1532</v>
      </c>
      <c r="F33" s="292">
        <v>3831</v>
      </c>
      <c r="G33" s="292">
        <v>5117</v>
      </c>
      <c r="H33" s="292">
        <v>626</v>
      </c>
      <c r="I33" s="292">
        <v>626</v>
      </c>
      <c r="J33" s="129"/>
      <c r="K33" s="137">
        <f t="shared" si="3"/>
        <v>69.068128425998438</v>
      </c>
      <c r="L33" s="137">
        <f t="shared" si="3"/>
        <v>42.173148329099078</v>
      </c>
      <c r="M33" s="138">
        <f t="shared" si="4"/>
        <v>52.727747324458363</v>
      </c>
      <c r="N33" s="138">
        <f t="shared" si="4"/>
        <v>29.939417627516125</v>
      </c>
      <c r="O33" s="138">
        <f t="shared" si="5"/>
        <v>16.340381101540068</v>
      </c>
      <c r="P33" s="138">
        <f t="shared" si="5"/>
        <v>12.23373070158296</v>
      </c>
    </row>
    <row r="34" spans="1:16" s="127" customFormat="1" ht="18" customHeight="1">
      <c r="A34" s="29" t="s">
        <v>804</v>
      </c>
      <c r="B34" s="292">
        <v>5720</v>
      </c>
      <c r="C34" s="292">
        <v>4878</v>
      </c>
      <c r="D34" s="292">
        <v>1194</v>
      </c>
      <c r="E34" s="292">
        <v>893</v>
      </c>
      <c r="F34" s="292">
        <v>3855</v>
      </c>
      <c r="G34" s="292">
        <v>3468</v>
      </c>
      <c r="H34" s="292">
        <v>671</v>
      </c>
      <c r="I34" s="292">
        <v>517</v>
      </c>
      <c r="J34" s="129"/>
      <c r="K34" s="137">
        <f t="shared" si="3"/>
        <v>48.378728923476004</v>
      </c>
      <c r="L34" s="137">
        <f t="shared" si="3"/>
        <v>40.65743944636678</v>
      </c>
      <c r="M34" s="138">
        <f t="shared" si="4"/>
        <v>30.972762645914397</v>
      </c>
      <c r="N34" s="138">
        <f t="shared" si="4"/>
        <v>25.749711649365629</v>
      </c>
      <c r="O34" s="138">
        <f t="shared" si="5"/>
        <v>17.405966277561607</v>
      </c>
      <c r="P34" s="138">
        <f t="shared" si="5"/>
        <v>14.907727797001153</v>
      </c>
    </row>
    <row r="35" spans="1:16" s="131" customFormat="1" ht="18" customHeight="1">
      <c r="A35" s="29" t="s">
        <v>805</v>
      </c>
      <c r="B35" s="292">
        <v>4356</v>
      </c>
      <c r="C35" s="292">
        <v>3296</v>
      </c>
      <c r="D35" s="292">
        <v>919</v>
      </c>
      <c r="E35" s="292">
        <v>635</v>
      </c>
      <c r="F35" s="292">
        <v>3132</v>
      </c>
      <c r="G35" s="292">
        <v>2290</v>
      </c>
      <c r="H35" s="292">
        <v>305</v>
      </c>
      <c r="I35" s="292">
        <v>371</v>
      </c>
      <c r="J35" s="129"/>
      <c r="K35" s="137">
        <f t="shared" si="3"/>
        <v>39.080459770114942</v>
      </c>
      <c r="L35" s="137">
        <f t="shared" si="3"/>
        <v>43.930131004366814</v>
      </c>
      <c r="M35" s="138">
        <f t="shared" si="4"/>
        <v>29.342273307790549</v>
      </c>
      <c r="N35" s="138">
        <f t="shared" si="4"/>
        <v>27.729257641921397</v>
      </c>
      <c r="O35" s="138">
        <f t="shared" si="5"/>
        <v>9.7381864623243928</v>
      </c>
      <c r="P35" s="138">
        <f t="shared" si="5"/>
        <v>16.200873362445414</v>
      </c>
    </row>
    <row r="36" spans="1:16" s="127" customFormat="1" ht="18" customHeight="1">
      <c r="A36" s="29" t="s">
        <v>806</v>
      </c>
      <c r="B36" s="292">
        <v>1460</v>
      </c>
      <c r="C36" s="292">
        <v>6412</v>
      </c>
      <c r="D36" s="292">
        <v>509</v>
      </c>
      <c r="E36" s="292">
        <v>252</v>
      </c>
      <c r="F36" s="292">
        <v>840</v>
      </c>
      <c r="G36" s="292">
        <v>6047</v>
      </c>
      <c r="H36" s="292">
        <v>111</v>
      </c>
      <c r="I36" s="292">
        <v>113</v>
      </c>
      <c r="J36" s="129"/>
      <c r="K36" s="137">
        <f t="shared" si="3"/>
        <v>73.80952380952381</v>
      </c>
      <c r="L36" s="137">
        <f t="shared" si="3"/>
        <v>6.0360509343476103</v>
      </c>
      <c r="M36" s="138">
        <f t="shared" si="4"/>
        <v>60.595238095238088</v>
      </c>
      <c r="N36" s="138">
        <f t="shared" si="4"/>
        <v>4.1673557135769803</v>
      </c>
      <c r="O36" s="138">
        <f t="shared" si="5"/>
        <v>13.214285714285715</v>
      </c>
      <c r="P36" s="138">
        <f t="shared" si="5"/>
        <v>1.86869522077063</v>
      </c>
    </row>
    <row r="37" spans="1:16" s="127" customFormat="1" ht="18" customHeight="1">
      <c r="A37" s="29" t="s">
        <v>807</v>
      </c>
      <c r="B37" s="292">
        <v>9064</v>
      </c>
      <c r="C37" s="292">
        <v>13734</v>
      </c>
      <c r="D37" s="292">
        <v>2768</v>
      </c>
      <c r="E37" s="292">
        <v>2932</v>
      </c>
      <c r="F37" s="292">
        <v>5680</v>
      </c>
      <c r="G37" s="292">
        <v>9929</v>
      </c>
      <c r="H37" s="292">
        <v>616</v>
      </c>
      <c r="I37" s="292">
        <v>873</v>
      </c>
      <c r="J37" s="129"/>
      <c r="K37" s="137">
        <f t="shared" si="3"/>
        <v>59.577464788732392</v>
      </c>
      <c r="L37" s="137">
        <f t="shared" si="3"/>
        <v>38.322086816396414</v>
      </c>
      <c r="M37" s="138">
        <f t="shared" si="4"/>
        <v>48.732394366197184</v>
      </c>
      <c r="N37" s="138">
        <f t="shared" si="4"/>
        <v>29.529660590190353</v>
      </c>
      <c r="O37" s="138">
        <f t="shared" si="5"/>
        <v>10.84507042253521</v>
      </c>
      <c r="P37" s="138">
        <f t="shared" si="5"/>
        <v>8.7924262262060626</v>
      </c>
    </row>
    <row r="38" spans="1:16" s="127" customFormat="1" ht="18" customHeight="1">
      <c r="A38" s="29" t="s">
        <v>808</v>
      </c>
      <c r="B38" s="292">
        <v>7454</v>
      </c>
      <c r="C38" s="292">
        <v>7901</v>
      </c>
      <c r="D38" s="292">
        <v>2278</v>
      </c>
      <c r="E38" s="292">
        <v>1710</v>
      </c>
      <c r="F38" s="292">
        <v>4637</v>
      </c>
      <c r="G38" s="292">
        <v>5430</v>
      </c>
      <c r="H38" s="292">
        <v>539</v>
      </c>
      <c r="I38" s="292">
        <v>761</v>
      </c>
      <c r="J38" s="129"/>
      <c r="K38" s="137">
        <f t="shared" si="3"/>
        <v>60.750485227517792</v>
      </c>
      <c r="L38" s="137">
        <f t="shared" si="3"/>
        <v>45.506445672191532</v>
      </c>
      <c r="M38" s="138">
        <f t="shared" si="4"/>
        <v>49.126590467974985</v>
      </c>
      <c r="N38" s="138">
        <f t="shared" si="4"/>
        <v>31.491712707182316</v>
      </c>
      <c r="O38" s="138">
        <f t="shared" si="5"/>
        <v>11.623894759542807</v>
      </c>
      <c r="P38" s="138">
        <f t="shared" si="5"/>
        <v>14.014732965009207</v>
      </c>
    </row>
    <row r="39" spans="1:16" s="131" customFormat="1" ht="18" customHeight="1">
      <c r="A39" s="29" t="s">
        <v>809</v>
      </c>
      <c r="B39" s="292">
        <v>2992</v>
      </c>
      <c r="C39" s="292">
        <v>3144</v>
      </c>
      <c r="D39" s="292">
        <v>805</v>
      </c>
      <c r="E39" s="292">
        <v>540</v>
      </c>
      <c r="F39" s="292">
        <v>1960</v>
      </c>
      <c r="G39" s="292">
        <v>2343</v>
      </c>
      <c r="H39" s="292">
        <v>227</v>
      </c>
      <c r="I39" s="292">
        <v>261</v>
      </c>
      <c r="J39" s="129"/>
      <c r="K39" s="137">
        <f t="shared" si="3"/>
        <v>52.653061224489797</v>
      </c>
      <c r="L39" s="137">
        <f t="shared" si="3"/>
        <v>34.186939820742637</v>
      </c>
      <c r="M39" s="138">
        <f t="shared" si="4"/>
        <v>41.071428571428569</v>
      </c>
      <c r="N39" s="138">
        <f t="shared" si="4"/>
        <v>23.047375160051217</v>
      </c>
      <c r="O39" s="138">
        <f t="shared" si="5"/>
        <v>11.581632653061224</v>
      </c>
      <c r="P39" s="138">
        <f t="shared" si="5"/>
        <v>11.139564660691422</v>
      </c>
    </row>
    <row r="40" spans="1:16" ht="18" customHeight="1" thickBot="1">
      <c r="A40" s="120"/>
      <c r="B40" s="120"/>
      <c r="C40" s="120"/>
      <c r="D40" s="120"/>
      <c r="E40" s="120"/>
      <c r="F40" s="120"/>
      <c r="G40" s="120"/>
      <c r="H40" s="120"/>
      <c r="I40" s="120"/>
      <c r="J40" s="120"/>
      <c r="K40" s="120"/>
      <c r="L40" s="120"/>
      <c r="M40" s="120"/>
      <c r="N40" s="120"/>
      <c r="O40" s="120"/>
      <c r="P40" s="120"/>
    </row>
    <row r="46" spans="1:16" ht="15">
      <c r="F46" s="292"/>
    </row>
    <row r="47" spans="1:16" ht="15">
      <c r="F47" s="292"/>
    </row>
    <row r="48" spans="1:16" ht="15">
      <c r="F48" s="292"/>
    </row>
    <row r="49" spans="6:6" ht="15">
      <c r="F49" s="292"/>
    </row>
    <row r="50" spans="6:6" ht="15">
      <c r="F50" s="292"/>
    </row>
    <row r="51" spans="6:6" ht="15">
      <c r="F51" s="292"/>
    </row>
    <row r="56" spans="6:6" ht="18" customHeight="1"/>
    <row r="92" spans="1:15" s="127" customFormat="1" ht="15">
      <c r="A92" s="29"/>
      <c r="B92" s="146"/>
      <c r="E92" s="147"/>
      <c r="F92" s="147"/>
      <c r="K92" s="145"/>
      <c r="L92" s="145"/>
      <c r="M92" s="145"/>
      <c r="N92" s="145"/>
      <c r="O92" s="145"/>
    </row>
    <row r="93" spans="1:15" s="127" customFormat="1" ht="15">
      <c r="A93" s="29"/>
      <c r="B93" s="146"/>
      <c r="E93" s="147"/>
      <c r="F93" s="147"/>
    </row>
    <row r="94" spans="1:15" s="127" customFormat="1" ht="15">
      <c r="A94" s="29"/>
      <c r="B94" s="146"/>
      <c r="E94" s="147"/>
      <c r="F94" s="147"/>
    </row>
    <row r="95" spans="1:15" s="127" customFormat="1" ht="15">
      <c r="A95" s="29"/>
      <c r="B95" s="146"/>
      <c r="E95" s="147"/>
      <c r="F95" s="147"/>
    </row>
    <row r="96" spans="1:15" s="127" customFormat="1" ht="15">
      <c r="A96" s="29"/>
    </row>
    <row r="97" spans="1:1" s="127" customFormat="1" ht="15">
      <c r="A97" s="29"/>
    </row>
    <row r="98" spans="1:1" ht="15">
      <c r="A98" s="29"/>
    </row>
    <row r="99" spans="1:1" ht="15">
      <c r="A99" s="29"/>
    </row>
    <row r="100" spans="1:1" ht="15">
      <c r="A100" s="29"/>
    </row>
    <row r="101" spans="1:1" ht="15">
      <c r="A101" s="29"/>
    </row>
    <row r="102" spans="1:1" ht="15">
      <c r="A102" s="29"/>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EC038-D1E3-405A-B35F-55C92FA68BA9}">
  <sheetPr>
    <pageSetUpPr fitToPage="1"/>
  </sheetPr>
  <dimension ref="A1:P125"/>
  <sheetViews>
    <sheetView view="pageBreakPreview" topLeftCell="A7"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1942</v>
      </c>
      <c r="B1" s="116"/>
      <c r="E1" s="117"/>
      <c r="F1" s="117"/>
      <c r="G1" s="117"/>
      <c r="H1" s="117"/>
      <c r="I1" s="117"/>
    </row>
    <row r="2" spans="1:16" ht="15">
      <c r="A2" s="2" t="s">
        <v>1943</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818</v>
      </c>
      <c r="B9" s="129"/>
      <c r="C9" s="129"/>
      <c r="D9" s="129"/>
      <c r="E9" s="129"/>
      <c r="F9" s="129"/>
      <c r="G9" s="129"/>
      <c r="H9" s="129"/>
      <c r="I9" s="129"/>
      <c r="J9" s="129"/>
      <c r="K9" s="129"/>
      <c r="L9" s="129"/>
      <c r="M9" s="129"/>
      <c r="N9" s="129"/>
      <c r="O9" s="129"/>
      <c r="P9" s="129"/>
    </row>
    <row r="10" spans="1:16" s="127" customFormat="1" ht="18" customHeight="1">
      <c r="A10" s="29" t="s">
        <v>810</v>
      </c>
      <c r="B10" s="292">
        <v>8989</v>
      </c>
      <c r="C10" s="292">
        <v>9535</v>
      </c>
      <c r="D10" s="292">
        <v>2669</v>
      </c>
      <c r="E10" s="292">
        <v>2303</v>
      </c>
      <c r="F10" s="292">
        <v>5646</v>
      </c>
      <c r="G10" s="292">
        <v>6419</v>
      </c>
      <c r="H10" s="292">
        <v>674</v>
      </c>
      <c r="I10" s="292">
        <v>813</v>
      </c>
      <c r="J10" s="129"/>
      <c r="K10" s="137">
        <f>(D10+H10)/F10*100</f>
        <v>59.210060219624516</v>
      </c>
      <c r="L10" s="137">
        <f>(E10+I10)/G10*100</f>
        <v>48.543386820377002</v>
      </c>
      <c r="M10" s="138">
        <f>D10/F10*100</f>
        <v>47.272405242649661</v>
      </c>
      <c r="N10" s="138">
        <f>E10/G10*100</f>
        <v>35.877862595419849</v>
      </c>
      <c r="O10" s="138">
        <f>H10/F10*100</f>
        <v>11.93765497697485</v>
      </c>
      <c r="P10" s="138">
        <f>I10/G10*100</f>
        <v>12.665524224957158</v>
      </c>
    </row>
    <row r="11" spans="1:16" s="127" customFormat="1" ht="18" customHeight="1">
      <c r="A11" s="29" t="s">
        <v>811</v>
      </c>
      <c r="B11" s="292">
        <v>652</v>
      </c>
      <c r="C11" s="292">
        <v>210</v>
      </c>
      <c r="D11" s="292">
        <v>240</v>
      </c>
      <c r="E11" s="292">
        <v>51</v>
      </c>
      <c r="F11" s="292">
        <v>362</v>
      </c>
      <c r="G11" s="292">
        <v>137</v>
      </c>
      <c r="H11" s="292">
        <v>50</v>
      </c>
      <c r="I11" s="292">
        <v>22</v>
      </c>
      <c r="J11" s="129"/>
      <c r="K11" s="137">
        <f t="shared" ref="K11:L21" si="0">(D11+H11)/F11*100</f>
        <v>80.110497237569049</v>
      </c>
      <c r="L11" s="137">
        <f t="shared" si="0"/>
        <v>53.284671532846716</v>
      </c>
      <c r="M11" s="138">
        <f t="shared" ref="M11:N21" si="1">D11/F11*100</f>
        <v>66.298342541436455</v>
      </c>
      <c r="N11" s="138">
        <f t="shared" si="1"/>
        <v>37.226277372262771</v>
      </c>
      <c r="O11" s="138">
        <f t="shared" ref="O11:P21" si="2">H11/F11*100</f>
        <v>13.812154696132598</v>
      </c>
      <c r="P11" s="138">
        <f t="shared" si="2"/>
        <v>16.058394160583941</v>
      </c>
    </row>
    <row r="12" spans="1:16" s="127" customFormat="1" ht="18" customHeight="1">
      <c r="A12" s="29" t="s">
        <v>812</v>
      </c>
      <c r="B12" s="292">
        <v>372</v>
      </c>
      <c r="C12" s="292">
        <v>283</v>
      </c>
      <c r="D12" s="292">
        <v>98</v>
      </c>
      <c r="E12" s="292">
        <v>77</v>
      </c>
      <c r="F12" s="292">
        <v>241</v>
      </c>
      <c r="G12" s="292">
        <v>173</v>
      </c>
      <c r="H12" s="292">
        <v>33</v>
      </c>
      <c r="I12" s="292">
        <v>33</v>
      </c>
      <c r="J12" s="129"/>
      <c r="K12" s="137">
        <f t="shared" si="0"/>
        <v>54.356846473029044</v>
      </c>
      <c r="L12" s="137">
        <f t="shared" si="0"/>
        <v>63.583815028901739</v>
      </c>
      <c r="M12" s="138">
        <f t="shared" si="1"/>
        <v>40.663900414937757</v>
      </c>
      <c r="N12" s="138">
        <f t="shared" si="1"/>
        <v>44.508670520231213</v>
      </c>
      <c r="O12" s="138">
        <f t="shared" si="2"/>
        <v>13.692946058091287</v>
      </c>
      <c r="P12" s="138">
        <f t="shared" si="2"/>
        <v>19.075144508670519</v>
      </c>
    </row>
    <row r="13" spans="1:16" s="127" customFormat="1" ht="18" customHeight="1">
      <c r="A13" s="29" t="s">
        <v>813</v>
      </c>
      <c r="B13" s="298" t="s">
        <v>40</v>
      </c>
      <c r="C13" s="292">
        <v>87</v>
      </c>
      <c r="D13" s="78" t="s">
        <v>40</v>
      </c>
      <c r="E13" s="292">
        <v>20</v>
      </c>
      <c r="F13" s="78" t="s">
        <v>40</v>
      </c>
      <c r="G13" s="292">
        <v>52</v>
      </c>
      <c r="H13" s="78" t="s">
        <v>40</v>
      </c>
      <c r="I13" s="292">
        <v>15</v>
      </c>
      <c r="J13" s="129"/>
      <c r="K13" s="137" t="s">
        <v>40</v>
      </c>
      <c r="L13" s="137">
        <f t="shared" si="0"/>
        <v>67.307692307692307</v>
      </c>
      <c r="M13" s="138" t="s">
        <v>40</v>
      </c>
      <c r="N13" s="138">
        <f t="shared" si="1"/>
        <v>38.461538461538467</v>
      </c>
      <c r="O13" s="138" t="s">
        <v>40</v>
      </c>
      <c r="P13" s="138">
        <f t="shared" si="2"/>
        <v>28.846153846153843</v>
      </c>
    </row>
    <row r="14" spans="1:16" ht="18" customHeight="1">
      <c r="A14" s="29" t="s">
        <v>814</v>
      </c>
      <c r="B14" s="292">
        <v>329</v>
      </c>
      <c r="C14" s="292">
        <v>164</v>
      </c>
      <c r="D14" s="292">
        <v>61</v>
      </c>
      <c r="E14" s="292">
        <v>31</v>
      </c>
      <c r="F14" s="292">
        <v>211</v>
      </c>
      <c r="G14" s="292">
        <v>96</v>
      </c>
      <c r="H14" s="292">
        <v>57</v>
      </c>
      <c r="I14" s="292">
        <v>37</v>
      </c>
      <c r="J14" s="129"/>
      <c r="K14" s="137">
        <f t="shared" si="0"/>
        <v>55.924170616113742</v>
      </c>
      <c r="L14" s="137">
        <f t="shared" si="0"/>
        <v>70.833333333333343</v>
      </c>
      <c r="M14" s="138">
        <f t="shared" si="1"/>
        <v>28.90995260663507</v>
      </c>
      <c r="N14" s="138">
        <f t="shared" si="1"/>
        <v>32.291666666666671</v>
      </c>
      <c r="O14" s="138">
        <f t="shared" si="2"/>
        <v>27.014218009478675</v>
      </c>
      <c r="P14" s="138">
        <f t="shared" si="2"/>
        <v>38.541666666666671</v>
      </c>
    </row>
    <row r="15" spans="1:16" ht="18" customHeight="1">
      <c r="A15" s="29" t="s">
        <v>815</v>
      </c>
      <c r="B15" s="292">
        <v>315</v>
      </c>
      <c r="C15" s="292">
        <v>62</v>
      </c>
      <c r="D15" s="292">
        <v>92</v>
      </c>
      <c r="E15" s="292">
        <v>15</v>
      </c>
      <c r="F15" s="292">
        <v>180</v>
      </c>
      <c r="G15" s="292">
        <v>35</v>
      </c>
      <c r="H15" s="292">
        <v>43</v>
      </c>
      <c r="I15" s="292">
        <v>12</v>
      </c>
      <c r="J15" s="129"/>
      <c r="K15" s="137">
        <f t="shared" si="0"/>
        <v>75</v>
      </c>
      <c r="L15" s="137">
        <f t="shared" si="0"/>
        <v>77.142857142857153</v>
      </c>
      <c r="M15" s="138">
        <f t="shared" si="1"/>
        <v>51.111111111111107</v>
      </c>
      <c r="N15" s="138">
        <f t="shared" si="1"/>
        <v>42.857142857142854</v>
      </c>
      <c r="O15" s="138">
        <f t="shared" si="2"/>
        <v>23.888888888888889</v>
      </c>
      <c r="P15" s="138">
        <f t="shared" si="2"/>
        <v>34.285714285714285</v>
      </c>
    </row>
    <row r="16" spans="1:16" ht="18" customHeight="1">
      <c r="A16" s="29" t="s">
        <v>816</v>
      </c>
      <c r="B16" s="292">
        <v>46</v>
      </c>
      <c r="C16" s="292">
        <v>52</v>
      </c>
      <c r="D16" s="292">
        <v>2</v>
      </c>
      <c r="E16" s="292">
        <v>10</v>
      </c>
      <c r="F16" s="292">
        <v>36</v>
      </c>
      <c r="G16" s="292">
        <v>32</v>
      </c>
      <c r="H16" s="292">
        <v>8</v>
      </c>
      <c r="I16" s="292">
        <v>10</v>
      </c>
      <c r="J16" s="129"/>
      <c r="K16" s="137">
        <f t="shared" si="0"/>
        <v>27.777777777777779</v>
      </c>
      <c r="L16" s="137">
        <f t="shared" si="0"/>
        <v>62.5</v>
      </c>
      <c r="M16" s="138">
        <f t="shared" si="1"/>
        <v>5.5555555555555554</v>
      </c>
      <c r="N16" s="138">
        <f t="shared" si="1"/>
        <v>31.25</v>
      </c>
      <c r="O16" s="138">
        <f t="shared" si="2"/>
        <v>22.222222222222221</v>
      </c>
      <c r="P16" s="138">
        <f t="shared" si="2"/>
        <v>31.25</v>
      </c>
    </row>
    <row r="17" spans="1:16" ht="18" customHeight="1">
      <c r="A17" s="29" t="s">
        <v>817</v>
      </c>
      <c r="B17" s="292">
        <v>139</v>
      </c>
      <c r="C17" s="292">
        <v>98</v>
      </c>
      <c r="D17" s="292">
        <v>24</v>
      </c>
      <c r="E17" s="292">
        <v>23</v>
      </c>
      <c r="F17" s="292">
        <v>101</v>
      </c>
      <c r="G17" s="292">
        <v>67</v>
      </c>
      <c r="H17" s="292">
        <v>14</v>
      </c>
      <c r="I17" s="292">
        <v>8</v>
      </c>
      <c r="J17" s="129"/>
      <c r="K17" s="137">
        <f t="shared" si="0"/>
        <v>37.623762376237622</v>
      </c>
      <c r="L17" s="137">
        <f t="shared" si="0"/>
        <v>46.268656716417908</v>
      </c>
      <c r="M17" s="138">
        <f t="shared" si="1"/>
        <v>23.762376237623762</v>
      </c>
      <c r="N17" s="138">
        <f t="shared" si="1"/>
        <v>34.328358208955223</v>
      </c>
      <c r="O17" s="138">
        <f t="shared" si="2"/>
        <v>13.861386138613863</v>
      </c>
      <c r="P17" s="138">
        <f t="shared" si="2"/>
        <v>11.940298507462686</v>
      </c>
    </row>
    <row r="18" spans="1:16" ht="18" customHeight="1">
      <c r="A18" s="29" t="s">
        <v>819</v>
      </c>
      <c r="B18" s="292">
        <v>64</v>
      </c>
      <c r="C18" s="292">
        <v>70</v>
      </c>
      <c r="D18" s="292">
        <v>20</v>
      </c>
      <c r="E18" s="292">
        <v>25</v>
      </c>
      <c r="F18" s="292">
        <v>31</v>
      </c>
      <c r="G18" s="292">
        <v>38</v>
      </c>
      <c r="H18" s="292">
        <v>13</v>
      </c>
      <c r="I18" s="292">
        <v>7</v>
      </c>
      <c r="J18" s="129"/>
      <c r="K18" s="137">
        <f t="shared" si="0"/>
        <v>106.45161290322579</v>
      </c>
      <c r="L18" s="137">
        <f t="shared" si="0"/>
        <v>84.210526315789465</v>
      </c>
      <c r="M18" s="138">
        <f t="shared" si="1"/>
        <v>64.516129032258064</v>
      </c>
      <c r="N18" s="138">
        <f t="shared" si="1"/>
        <v>65.789473684210535</v>
      </c>
      <c r="O18" s="138">
        <f t="shared" si="2"/>
        <v>41.935483870967744</v>
      </c>
      <c r="P18" s="138">
        <f t="shared" si="2"/>
        <v>18.421052631578945</v>
      </c>
    </row>
    <row r="19" spans="1:16" ht="18" customHeight="1">
      <c r="A19" s="29" t="s">
        <v>820</v>
      </c>
      <c r="B19" s="292">
        <v>187</v>
      </c>
      <c r="C19" s="292">
        <v>41</v>
      </c>
      <c r="D19" s="292">
        <v>34</v>
      </c>
      <c r="E19" s="292">
        <v>6</v>
      </c>
      <c r="F19" s="292">
        <v>138</v>
      </c>
      <c r="G19" s="292">
        <v>18</v>
      </c>
      <c r="H19" s="292">
        <v>15</v>
      </c>
      <c r="I19" s="292">
        <v>17</v>
      </c>
      <c r="J19" s="129"/>
      <c r="K19" s="137">
        <f t="shared" si="0"/>
        <v>35.507246376811594</v>
      </c>
      <c r="L19" s="137">
        <f t="shared" si="0"/>
        <v>127.77777777777777</v>
      </c>
      <c r="M19" s="138">
        <f t="shared" si="1"/>
        <v>24.637681159420293</v>
      </c>
      <c r="N19" s="138">
        <f t="shared" si="1"/>
        <v>33.333333333333329</v>
      </c>
      <c r="O19" s="138">
        <f t="shared" si="2"/>
        <v>10.869565217391305</v>
      </c>
      <c r="P19" s="138">
        <f t="shared" si="2"/>
        <v>94.444444444444443</v>
      </c>
    </row>
    <row r="20" spans="1:16" ht="18" customHeight="1">
      <c r="A20" s="29" t="s">
        <v>821</v>
      </c>
      <c r="B20" s="292">
        <v>373</v>
      </c>
      <c r="C20" s="292">
        <v>186</v>
      </c>
      <c r="D20" s="292">
        <v>73</v>
      </c>
      <c r="E20" s="292">
        <v>43</v>
      </c>
      <c r="F20" s="292">
        <v>253</v>
      </c>
      <c r="G20" s="292">
        <v>106</v>
      </c>
      <c r="H20" s="292">
        <v>47</v>
      </c>
      <c r="I20" s="292">
        <v>37</v>
      </c>
      <c r="J20" s="129"/>
      <c r="K20" s="137">
        <f t="shared" si="0"/>
        <v>47.430830039525688</v>
      </c>
      <c r="L20" s="137">
        <f t="shared" si="0"/>
        <v>75.471698113207552</v>
      </c>
      <c r="M20" s="138">
        <f t="shared" si="1"/>
        <v>28.853754940711461</v>
      </c>
      <c r="N20" s="138">
        <f t="shared" si="1"/>
        <v>40.566037735849058</v>
      </c>
      <c r="O20" s="138">
        <f t="shared" si="2"/>
        <v>18.57707509881423</v>
      </c>
      <c r="P20" s="138">
        <f t="shared" si="2"/>
        <v>34.905660377358487</v>
      </c>
    </row>
    <row r="21" spans="1:16" ht="18" customHeight="1">
      <c r="A21" s="29" t="s">
        <v>822</v>
      </c>
      <c r="B21" s="292">
        <v>323</v>
      </c>
      <c r="C21" s="292">
        <v>375</v>
      </c>
      <c r="D21" s="292">
        <v>83</v>
      </c>
      <c r="E21" s="292">
        <v>45</v>
      </c>
      <c r="F21" s="292">
        <v>199</v>
      </c>
      <c r="G21" s="292">
        <v>278</v>
      </c>
      <c r="H21" s="292">
        <v>41</v>
      </c>
      <c r="I21" s="292">
        <v>52</v>
      </c>
      <c r="J21" s="140"/>
      <c r="K21" s="137">
        <f t="shared" si="0"/>
        <v>62.311557788944725</v>
      </c>
      <c r="L21" s="137">
        <f t="shared" si="0"/>
        <v>34.89208633093525</v>
      </c>
      <c r="M21" s="138">
        <f t="shared" si="1"/>
        <v>41.708542713567837</v>
      </c>
      <c r="N21" s="138">
        <f t="shared" si="1"/>
        <v>16.187050359712231</v>
      </c>
      <c r="O21" s="138">
        <f t="shared" si="2"/>
        <v>20.603015075376884</v>
      </c>
      <c r="P21" s="138">
        <f t="shared" si="2"/>
        <v>18.705035971223023</v>
      </c>
    </row>
    <row r="22" spans="1:16" ht="18" customHeight="1">
      <c r="A22" s="29"/>
      <c r="B22" s="277"/>
      <c r="C22" s="277"/>
      <c r="D22" s="141"/>
      <c r="E22" s="141"/>
      <c r="F22" s="141"/>
      <c r="G22" s="141"/>
      <c r="H22" s="141"/>
      <c r="I22" s="141"/>
      <c r="J22" s="141"/>
      <c r="K22" s="141"/>
      <c r="L22" s="141"/>
      <c r="M22" s="141"/>
      <c r="N22" s="141"/>
      <c r="O22" s="141"/>
      <c r="P22" s="141"/>
    </row>
    <row r="23" spans="1:16" ht="18" customHeight="1">
      <c r="A23" s="20" t="s">
        <v>823</v>
      </c>
      <c r="B23" s="132"/>
      <c r="C23" s="132"/>
      <c r="D23" s="132"/>
      <c r="E23" s="132"/>
      <c r="F23" s="132"/>
      <c r="G23" s="132"/>
      <c r="H23" s="132"/>
      <c r="I23" s="132"/>
      <c r="J23" s="297"/>
      <c r="K23" s="134"/>
      <c r="L23" s="134"/>
      <c r="M23" s="135"/>
      <c r="N23" s="135"/>
      <c r="O23" s="135"/>
      <c r="P23" s="135"/>
    </row>
    <row r="24" spans="1:16" ht="18" customHeight="1">
      <c r="A24" s="29" t="s">
        <v>824</v>
      </c>
      <c r="B24" s="292">
        <v>8084</v>
      </c>
      <c r="C24" s="292">
        <v>11120</v>
      </c>
      <c r="D24" s="292">
        <v>2336</v>
      </c>
      <c r="E24" s="292">
        <v>2623</v>
      </c>
      <c r="F24" s="292">
        <v>5314</v>
      </c>
      <c r="G24" s="292">
        <v>7679</v>
      </c>
      <c r="H24" s="292">
        <v>434</v>
      </c>
      <c r="I24" s="292">
        <v>818</v>
      </c>
      <c r="J24" s="140"/>
      <c r="K24" s="137">
        <f t="shared" ref="K24:L39" si="3">(D24+H24)/F24*100</f>
        <v>52.126458411742568</v>
      </c>
      <c r="L24" s="137">
        <f t="shared" si="3"/>
        <v>44.8105222034119</v>
      </c>
      <c r="M24" s="138">
        <f t="shared" ref="M24:N39" si="4">D24/F24*100</f>
        <v>43.959352653368462</v>
      </c>
      <c r="N24" s="138">
        <f t="shared" si="4"/>
        <v>34.158093501758039</v>
      </c>
      <c r="O24" s="138">
        <f t="shared" ref="O24:P39" si="5">H24/F24*100</f>
        <v>8.167105758374106</v>
      </c>
      <c r="P24" s="138">
        <f t="shared" si="5"/>
        <v>10.652428701653861</v>
      </c>
    </row>
    <row r="25" spans="1:16" ht="18" customHeight="1">
      <c r="A25" s="29" t="s">
        <v>825</v>
      </c>
      <c r="B25" s="292">
        <v>10246</v>
      </c>
      <c r="C25" s="292">
        <v>10792</v>
      </c>
      <c r="D25" s="292">
        <v>3313</v>
      </c>
      <c r="E25" s="292">
        <v>7917</v>
      </c>
      <c r="F25" s="292">
        <v>6425</v>
      </c>
      <c r="G25" s="292">
        <v>2693</v>
      </c>
      <c r="H25" s="292">
        <v>508</v>
      </c>
      <c r="I25" s="292">
        <v>182</v>
      </c>
      <c r="J25" s="140"/>
      <c r="K25" s="137">
        <f t="shared" si="3"/>
        <v>59.470817120622563</v>
      </c>
      <c r="L25" s="137">
        <f t="shared" si="3"/>
        <v>300.74266617155587</v>
      </c>
      <c r="M25" s="138">
        <f t="shared" si="4"/>
        <v>51.564202334630352</v>
      </c>
      <c r="N25" s="138">
        <f t="shared" si="4"/>
        <v>293.98440401039733</v>
      </c>
      <c r="O25" s="138">
        <f t="shared" si="5"/>
        <v>7.9066147859922182</v>
      </c>
      <c r="P25" s="138">
        <f t="shared" si="5"/>
        <v>6.7582621611585596</v>
      </c>
    </row>
    <row r="26" spans="1:16" ht="18" customHeight="1">
      <c r="A26" s="29" t="s">
        <v>826</v>
      </c>
      <c r="B26" s="292">
        <v>22873</v>
      </c>
      <c r="C26" s="292">
        <v>23623</v>
      </c>
      <c r="D26" s="292">
        <v>4181</v>
      </c>
      <c r="E26" s="292">
        <v>3239</v>
      </c>
      <c r="F26" s="292">
        <v>17564</v>
      </c>
      <c r="G26" s="292">
        <v>18888</v>
      </c>
      <c r="H26" s="292">
        <v>1128</v>
      </c>
      <c r="I26" s="292">
        <v>1496</v>
      </c>
      <c r="J26" s="143"/>
      <c r="K26" s="137">
        <f t="shared" si="3"/>
        <v>30.226599863356867</v>
      </c>
      <c r="L26" s="137">
        <f t="shared" si="3"/>
        <v>25.068826768318509</v>
      </c>
      <c r="M26" s="138">
        <f t="shared" si="4"/>
        <v>23.804372580277843</v>
      </c>
      <c r="N26" s="138">
        <f t="shared" si="4"/>
        <v>17.14845404489623</v>
      </c>
      <c r="O26" s="138">
        <f t="shared" si="5"/>
        <v>6.4222272830790255</v>
      </c>
      <c r="P26" s="138">
        <f t="shared" si="5"/>
        <v>7.920372723422278</v>
      </c>
    </row>
    <row r="27" spans="1:16" ht="18" customHeight="1">
      <c r="A27" s="29" t="s">
        <v>827</v>
      </c>
      <c r="B27" s="292">
        <v>17507</v>
      </c>
      <c r="C27" s="292">
        <v>18497</v>
      </c>
      <c r="D27" s="292">
        <v>4602</v>
      </c>
      <c r="E27" s="292">
        <v>3778</v>
      </c>
      <c r="F27" s="292">
        <v>11925</v>
      </c>
      <c r="G27" s="292">
        <v>13185</v>
      </c>
      <c r="H27" s="292">
        <v>980</v>
      </c>
      <c r="I27" s="292">
        <v>1534</v>
      </c>
      <c r="J27" s="143"/>
      <c r="K27" s="137">
        <f t="shared" si="3"/>
        <v>46.809224318658281</v>
      </c>
      <c r="L27" s="137">
        <f t="shared" si="3"/>
        <v>40.288206295032239</v>
      </c>
      <c r="M27" s="138">
        <f t="shared" si="4"/>
        <v>38.591194968553459</v>
      </c>
      <c r="N27" s="138">
        <f t="shared" si="4"/>
        <v>28.653773227152069</v>
      </c>
      <c r="O27" s="138">
        <f t="shared" si="5"/>
        <v>8.2180293501048212</v>
      </c>
      <c r="P27" s="138">
        <f t="shared" si="5"/>
        <v>11.634433067880167</v>
      </c>
    </row>
    <row r="28" spans="1:16" ht="18" customHeight="1">
      <c r="A28" s="29" t="s">
        <v>828</v>
      </c>
      <c r="B28" s="292">
        <v>39414</v>
      </c>
      <c r="C28" s="292">
        <v>46859</v>
      </c>
      <c r="D28" s="292">
        <v>9804</v>
      </c>
      <c r="E28" s="292">
        <v>12840</v>
      </c>
      <c r="F28" s="292">
        <v>27982</v>
      </c>
      <c r="G28" s="292">
        <v>31987</v>
      </c>
      <c r="H28" s="292">
        <v>1628</v>
      </c>
      <c r="I28" s="292">
        <v>2032</v>
      </c>
      <c r="J28" s="143"/>
      <c r="K28" s="137">
        <f t="shared" si="3"/>
        <v>40.854835251232934</v>
      </c>
      <c r="L28" s="137">
        <f t="shared" si="3"/>
        <v>46.493888142057713</v>
      </c>
      <c r="M28" s="138">
        <f t="shared" si="4"/>
        <v>35.036809377456933</v>
      </c>
      <c r="N28" s="138">
        <f t="shared" si="4"/>
        <v>40.141307406133741</v>
      </c>
      <c r="O28" s="138">
        <f t="shared" si="5"/>
        <v>5.8180258737759987</v>
      </c>
      <c r="P28" s="138">
        <f t="shared" si="5"/>
        <v>6.3525807359239694</v>
      </c>
    </row>
    <row r="29" spans="1:16" ht="18" customHeight="1">
      <c r="A29" s="29" t="s">
        <v>829</v>
      </c>
      <c r="B29" s="292">
        <v>12099</v>
      </c>
      <c r="C29" s="292">
        <v>17119</v>
      </c>
      <c r="D29" s="292">
        <v>3107</v>
      </c>
      <c r="E29" s="292">
        <v>3663</v>
      </c>
      <c r="F29" s="292">
        <v>8505</v>
      </c>
      <c r="G29" s="292">
        <v>12630</v>
      </c>
      <c r="H29" s="292">
        <v>487</v>
      </c>
      <c r="I29" s="292">
        <v>826</v>
      </c>
      <c r="J29" s="143"/>
      <c r="K29" s="137">
        <f t="shared" si="3"/>
        <v>42.257495590828924</v>
      </c>
      <c r="L29" s="137">
        <f t="shared" si="3"/>
        <v>35.542359461599368</v>
      </c>
      <c r="M29" s="138">
        <f t="shared" si="4"/>
        <v>36.531452087007644</v>
      </c>
      <c r="N29" s="138">
        <f t="shared" si="4"/>
        <v>29.002375296912113</v>
      </c>
      <c r="O29" s="138">
        <f t="shared" si="5"/>
        <v>5.7260435038212814</v>
      </c>
      <c r="P29" s="138">
        <f t="shared" si="5"/>
        <v>6.5399841646872527</v>
      </c>
    </row>
    <row r="30" spans="1:16" ht="18" customHeight="1">
      <c r="A30" s="29" t="s">
        <v>830</v>
      </c>
      <c r="B30" s="292">
        <v>37221</v>
      </c>
      <c r="C30" s="292">
        <v>36792</v>
      </c>
      <c r="D30" s="292">
        <v>6208</v>
      </c>
      <c r="E30" s="292">
        <v>12155</v>
      </c>
      <c r="F30" s="292">
        <v>28682</v>
      </c>
      <c r="G30" s="292">
        <v>22210</v>
      </c>
      <c r="H30" s="292">
        <v>2331</v>
      </c>
      <c r="I30" s="292">
        <v>2427</v>
      </c>
      <c r="J30" s="143"/>
      <c r="K30" s="137">
        <f t="shared" si="3"/>
        <v>29.771285126560208</v>
      </c>
      <c r="L30" s="137">
        <f t="shared" si="3"/>
        <v>65.655110310670878</v>
      </c>
      <c r="M30" s="138">
        <f t="shared" si="4"/>
        <v>21.644236803570184</v>
      </c>
      <c r="N30" s="138">
        <f t="shared" si="4"/>
        <v>54.72760018009906</v>
      </c>
      <c r="O30" s="138">
        <f t="shared" si="5"/>
        <v>8.1270483229900279</v>
      </c>
      <c r="P30" s="138">
        <f t="shared" si="5"/>
        <v>10.927510130571815</v>
      </c>
    </row>
    <row r="31" spans="1:16" ht="18" customHeight="1">
      <c r="A31" s="29" t="s">
        <v>831</v>
      </c>
      <c r="B31" s="292">
        <v>43508</v>
      </c>
      <c r="C31" s="292">
        <v>59132</v>
      </c>
      <c r="D31" s="292">
        <v>12660</v>
      </c>
      <c r="E31" s="292">
        <v>24564</v>
      </c>
      <c r="F31" s="292">
        <v>29066</v>
      </c>
      <c r="G31" s="292">
        <v>32486</v>
      </c>
      <c r="H31" s="292">
        <v>1782</v>
      </c>
      <c r="I31" s="292">
        <v>2082</v>
      </c>
      <c r="J31" s="143"/>
      <c r="K31" s="137">
        <f t="shared" si="3"/>
        <v>49.686919424757448</v>
      </c>
      <c r="L31" s="137">
        <f t="shared" si="3"/>
        <v>82.023025303207532</v>
      </c>
      <c r="M31" s="138">
        <f t="shared" si="4"/>
        <v>43.5560448634143</v>
      </c>
      <c r="N31" s="138">
        <f t="shared" si="4"/>
        <v>75.614110693837347</v>
      </c>
      <c r="O31" s="138">
        <f t="shared" si="5"/>
        <v>6.1308745613431501</v>
      </c>
      <c r="P31" s="138">
        <f t="shared" si="5"/>
        <v>6.408914609370191</v>
      </c>
    </row>
    <row r="32" spans="1:16" ht="18" customHeight="1">
      <c r="A32" s="29" t="s">
        <v>832</v>
      </c>
      <c r="B32" s="292">
        <v>10290</v>
      </c>
      <c r="C32" s="292">
        <v>14535</v>
      </c>
      <c r="D32" s="292">
        <v>2864</v>
      </c>
      <c r="E32" s="292">
        <v>2889</v>
      </c>
      <c r="F32" s="292">
        <v>6882</v>
      </c>
      <c r="G32" s="292">
        <v>10805</v>
      </c>
      <c r="H32" s="292">
        <v>544</v>
      </c>
      <c r="I32" s="292">
        <v>841</v>
      </c>
      <c r="J32" s="143"/>
      <c r="K32" s="137">
        <f t="shared" si="3"/>
        <v>49.520488230165647</v>
      </c>
      <c r="L32" s="137">
        <f t="shared" si="3"/>
        <v>34.521055067098565</v>
      </c>
      <c r="M32" s="138">
        <f t="shared" si="4"/>
        <v>41.615809357744844</v>
      </c>
      <c r="N32" s="138">
        <f t="shared" si="4"/>
        <v>26.737621471540951</v>
      </c>
      <c r="O32" s="138">
        <f t="shared" si="5"/>
        <v>7.9046788724208072</v>
      </c>
      <c r="P32" s="138">
        <f t="shared" si="5"/>
        <v>7.7834335955576126</v>
      </c>
    </row>
    <row r="33" spans="1:16" ht="18" customHeight="1">
      <c r="A33" s="29" t="s">
        <v>833</v>
      </c>
      <c r="B33" s="292">
        <v>4586</v>
      </c>
      <c r="C33" s="292">
        <v>4871</v>
      </c>
      <c r="D33" s="292">
        <v>1159</v>
      </c>
      <c r="E33" s="292">
        <v>1096</v>
      </c>
      <c r="F33" s="292">
        <v>3130</v>
      </c>
      <c r="G33" s="292">
        <v>3263</v>
      </c>
      <c r="H33" s="292">
        <v>297</v>
      </c>
      <c r="I33" s="292">
        <v>512</v>
      </c>
      <c r="J33" s="143"/>
      <c r="K33" s="137">
        <f t="shared" si="3"/>
        <v>46.517571884984029</v>
      </c>
      <c r="L33" s="137">
        <f t="shared" si="3"/>
        <v>49.27980386147717</v>
      </c>
      <c r="M33" s="138">
        <f t="shared" si="4"/>
        <v>37.028753993610223</v>
      </c>
      <c r="N33" s="138">
        <f t="shared" si="4"/>
        <v>33.588722034937177</v>
      </c>
      <c r="O33" s="138">
        <f t="shared" si="5"/>
        <v>9.4888178913738024</v>
      </c>
      <c r="P33" s="138">
        <f t="shared" si="5"/>
        <v>15.691081826539993</v>
      </c>
    </row>
    <row r="34" spans="1:16" ht="18" customHeight="1">
      <c r="A34" s="29" t="s">
        <v>834</v>
      </c>
      <c r="B34" s="292">
        <v>18190</v>
      </c>
      <c r="C34" s="292">
        <v>26364</v>
      </c>
      <c r="D34" s="292">
        <v>5176</v>
      </c>
      <c r="E34" s="292">
        <v>6321</v>
      </c>
      <c r="F34" s="292">
        <v>12155</v>
      </c>
      <c r="G34" s="292">
        <v>18615</v>
      </c>
      <c r="H34" s="292">
        <v>859</v>
      </c>
      <c r="I34" s="292">
        <v>1428</v>
      </c>
      <c r="J34" s="143"/>
      <c r="K34" s="137">
        <f t="shared" si="3"/>
        <v>49.650349650349654</v>
      </c>
      <c r="L34" s="137">
        <f t="shared" si="3"/>
        <v>41.627719580983083</v>
      </c>
      <c r="M34" s="138">
        <f t="shared" si="4"/>
        <v>42.583299053887288</v>
      </c>
      <c r="N34" s="138">
        <f t="shared" si="4"/>
        <v>33.956486704270752</v>
      </c>
      <c r="O34" s="138">
        <f t="shared" si="5"/>
        <v>7.0670505964623613</v>
      </c>
      <c r="P34" s="138">
        <f t="shared" si="5"/>
        <v>7.6712328767123292</v>
      </c>
    </row>
    <row r="35" spans="1:16" ht="18" customHeight="1">
      <c r="A35" s="29" t="s">
        <v>835</v>
      </c>
      <c r="B35" s="292">
        <v>17434</v>
      </c>
      <c r="C35" s="292">
        <v>19158</v>
      </c>
      <c r="D35" s="292">
        <v>5362</v>
      </c>
      <c r="E35" s="292">
        <v>3676</v>
      </c>
      <c r="F35" s="292">
        <v>11353</v>
      </c>
      <c r="G35" s="292">
        <v>14291</v>
      </c>
      <c r="H35" s="292">
        <v>719</v>
      </c>
      <c r="I35" s="292">
        <v>1191</v>
      </c>
      <c r="J35" s="143"/>
      <c r="K35" s="137">
        <f t="shared" si="3"/>
        <v>53.562934907073021</v>
      </c>
      <c r="L35" s="137">
        <f t="shared" si="3"/>
        <v>34.05639913232104</v>
      </c>
      <c r="M35" s="138">
        <f t="shared" si="4"/>
        <v>47.229807099445082</v>
      </c>
      <c r="N35" s="138">
        <f t="shared" si="4"/>
        <v>25.722482681407875</v>
      </c>
      <c r="O35" s="138">
        <f t="shared" si="5"/>
        <v>6.3331278076279407</v>
      </c>
      <c r="P35" s="138">
        <f t="shared" si="5"/>
        <v>8.3339164509131614</v>
      </c>
    </row>
    <row r="36" spans="1:16" ht="18" customHeight="1">
      <c r="A36" s="29" t="s">
        <v>836</v>
      </c>
      <c r="B36" s="292">
        <v>16666</v>
      </c>
      <c r="C36" s="292">
        <v>22093</v>
      </c>
      <c r="D36" s="292">
        <v>5185</v>
      </c>
      <c r="E36" s="292">
        <v>5569</v>
      </c>
      <c r="F36" s="292">
        <v>10926</v>
      </c>
      <c r="G36" s="292">
        <v>15517</v>
      </c>
      <c r="H36" s="292">
        <v>555</v>
      </c>
      <c r="I36" s="292">
        <v>1007</v>
      </c>
      <c r="J36" s="143"/>
      <c r="K36" s="137">
        <f t="shared" si="3"/>
        <v>52.535237049240344</v>
      </c>
      <c r="L36" s="137">
        <f t="shared" si="3"/>
        <v>42.379325900625119</v>
      </c>
      <c r="M36" s="138">
        <f t="shared" si="4"/>
        <v>47.455610470437485</v>
      </c>
      <c r="N36" s="138">
        <f t="shared" si="4"/>
        <v>35.889669394857258</v>
      </c>
      <c r="O36" s="138">
        <f t="shared" si="5"/>
        <v>5.0796265788028556</v>
      </c>
      <c r="P36" s="138">
        <f t="shared" si="5"/>
        <v>6.4896565057678668</v>
      </c>
    </row>
    <row r="37" spans="1:16" ht="18" customHeight="1">
      <c r="A37" s="29" t="s">
        <v>837</v>
      </c>
      <c r="B37" s="292">
        <v>3021</v>
      </c>
      <c r="C37" s="292">
        <v>3236</v>
      </c>
      <c r="D37" s="292">
        <v>547</v>
      </c>
      <c r="E37" s="292">
        <v>445</v>
      </c>
      <c r="F37" s="292">
        <v>2049</v>
      </c>
      <c r="G37" s="292">
        <v>2263</v>
      </c>
      <c r="H37" s="292">
        <v>425</v>
      </c>
      <c r="I37" s="292">
        <v>528</v>
      </c>
      <c r="J37" s="143"/>
      <c r="K37" s="137">
        <f t="shared" si="3"/>
        <v>47.437774524158129</v>
      </c>
      <c r="L37" s="137">
        <f t="shared" si="3"/>
        <v>42.996022978347327</v>
      </c>
      <c r="M37" s="138">
        <f t="shared" si="4"/>
        <v>26.69594924353343</v>
      </c>
      <c r="N37" s="138">
        <f t="shared" si="4"/>
        <v>19.664162615996464</v>
      </c>
      <c r="O37" s="138">
        <f t="shared" si="5"/>
        <v>20.741825280624695</v>
      </c>
      <c r="P37" s="138">
        <f t="shared" si="5"/>
        <v>23.331860362350863</v>
      </c>
    </row>
    <row r="38" spans="1:16" s="127" customFormat="1" ht="18" customHeight="1">
      <c r="A38" s="29" t="s">
        <v>838</v>
      </c>
      <c r="B38" s="292">
        <v>4599</v>
      </c>
      <c r="C38" s="292">
        <v>5513</v>
      </c>
      <c r="D38" s="292">
        <v>1222</v>
      </c>
      <c r="E38" s="292">
        <v>1301</v>
      </c>
      <c r="F38" s="292">
        <v>3122</v>
      </c>
      <c r="G38" s="292">
        <v>3794</v>
      </c>
      <c r="H38" s="292">
        <v>255</v>
      </c>
      <c r="I38" s="292">
        <v>418</v>
      </c>
      <c r="J38" s="104"/>
      <c r="K38" s="137">
        <f t="shared" si="3"/>
        <v>47.309417040358746</v>
      </c>
      <c r="L38" s="137">
        <f t="shared" si="3"/>
        <v>45.308381655245121</v>
      </c>
      <c r="M38" s="138">
        <f t="shared" si="4"/>
        <v>39.141575912876363</v>
      </c>
      <c r="N38" s="138">
        <f t="shared" si="4"/>
        <v>34.290985767000528</v>
      </c>
      <c r="O38" s="138">
        <f t="shared" si="5"/>
        <v>8.167841127482383</v>
      </c>
      <c r="P38" s="138">
        <f t="shared" si="5"/>
        <v>11.017395888244597</v>
      </c>
    </row>
    <row r="39" spans="1:16" s="127" customFormat="1" ht="18" customHeight="1">
      <c r="A39" s="29" t="s">
        <v>839</v>
      </c>
      <c r="B39" s="292">
        <v>3954</v>
      </c>
      <c r="C39" s="292">
        <v>5081</v>
      </c>
      <c r="D39" s="292">
        <v>671</v>
      </c>
      <c r="E39" s="292">
        <v>1066</v>
      </c>
      <c r="F39" s="292">
        <v>3012</v>
      </c>
      <c r="G39" s="292">
        <v>3462</v>
      </c>
      <c r="H39" s="292">
        <v>271</v>
      </c>
      <c r="I39" s="292">
        <v>553</v>
      </c>
      <c r="J39" s="104"/>
      <c r="K39" s="137">
        <f t="shared" si="3"/>
        <v>31.274900398406373</v>
      </c>
      <c r="L39" s="137">
        <f t="shared" si="3"/>
        <v>46.764875794338536</v>
      </c>
      <c r="M39" s="138">
        <f t="shared" si="4"/>
        <v>22.277556440903055</v>
      </c>
      <c r="N39" s="138">
        <f t="shared" si="4"/>
        <v>30.791450028885038</v>
      </c>
      <c r="O39" s="138">
        <f t="shared" si="5"/>
        <v>8.9973439575033201</v>
      </c>
      <c r="P39" s="138">
        <f t="shared" si="5"/>
        <v>15.973425765453495</v>
      </c>
    </row>
    <row r="40" spans="1:16" ht="18" customHeight="1" thickBot="1">
      <c r="A40" s="120"/>
      <c r="B40" s="120"/>
      <c r="C40" s="120"/>
      <c r="D40" s="120"/>
      <c r="E40" s="120"/>
      <c r="F40" s="120"/>
      <c r="G40" s="120"/>
      <c r="H40" s="120"/>
      <c r="I40" s="120"/>
      <c r="J40" s="120"/>
      <c r="K40" s="120"/>
      <c r="L40" s="120"/>
      <c r="M40" s="120"/>
      <c r="N40" s="120"/>
      <c r="O40" s="120"/>
      <c r="P40" s="120"/>
    </row>
    <row r="64" ht="18" customHeight="1"/>
    <row r="66" spans="1:16" s="131" customFormat="1" ht="15">
      <c r="A66" s="29"/>
      <c r="B66" s="130"/>
      <c r="C66" s="130"/>
      <c r="D66" s="130"/>
      <c r="E66" s="130"/>
      <c r="F66" s="130"/>
      <c r="G66" s="130"/>
      <c r="H66" s="130"/>
      <c r="I66" s="130"/>
      <c r="J66" s="130"/>
      <c r="K66" s="130"/>
      <c r="L66" s="130"/>
      <c r="M66" s="130"/>
      <c r="N66" s="130"/>
      <c r="O66" s="130"/>
      <c r="P66" s="130"/>
    </row>
    <row r="67" spans="1:16" s="127" customFormat="1" ht="15">
      <c r="A67" s="29"/>
      <c r="B67" s="130"/>
      <c r="C67" s="130"/>
      <c r="D67" s="130"/>
      <c r="E67" s="130"/>
      <c r="F67" s="130"/>
      <c r="G67" s="130"/>
      <c r="H67" s="130"/>
      <c r="I67" s="130"/>
      <c r="J67" s="130"/>
      <c r="K67" s="130"/>
      <c r="L67" s="130"/>
      <c r="M67" s="130"/>
      <c r="N67" s="130"/>
      <c r="O67" s="130"/>
      <c r="P67" s="130"/>
    </row>
    <row r="68" spans="1:16" s="127" customFormat="1" ht="15">
      <c r="A68" s="29"/>
      <c r="B68" s="130"/>
      <c r="C68" s="130"/>
      <c r="D68" s="130"/>
      <c r="E68" s="130"/>
      <c r="F68" s="130"/>
      <c r="G68" s="130"/>
      <c r="H68" s="130"/>
      <c r="I68" s="130"/>
      <c r="J68" s="130"/>
      <c r="K68" s="130"/>
      <c r="L68" s="130"/>
      <c r="M68" s="130"/>
      <c r="N68" s="130"/>
      <c r="O68" s="130"/>
      <c r="P68" s="130"/>
    </row>
    <row r="69" spans="1:16" s="127" customFormat="1" ht="15">
      <c r="A69" s="29"/>
      <c r="B69" s="130"/>
      <c r="C69" s="130"/>
      <c r="D69" s="130"/>
      <c r="E69" s="130"/>
      <c r="F69" s="130"/>
      <c r="G69" s="130"/>
      <c r="H69" s="130"/>
      <c r="I69" s="130"/>
      <c r="J69" s="130"/>
      <c r="K69" s="130"/>
      <c r="L69" s="130"/>
      <c r="M69" s="130"/>
      <c r="N69" s="130"/>
      <c r="O69" s="130"/>
      <c r="P69" s="130"/>
    </row>
    <row r="70" spans="1:16" s="127" customFormat="1" ht="15">
      <c r="A70" s="29"/>
      <c r="B70" s="130"/>
      <c r="C70" s="130"/>
      <c r="D70" s="130"/>
      <c r="E70" s="130"/>
      <c r="F70" s="130"/>
      <c r="G70" s="130"/>
      <c r="H70" s="130"/>
      <c r="I70" s="130"/>
      <c r="J70" s="130"/>
      <c r="K70" s="130"/>
      <c r="L70" s="130"/>
      <c r="M70" s="130"/>
      <c r="N70" s="130"/>
      <c r="O70" s="130"/>
      <c r="P70" s="130"/>
    </row>
    <row r="71" spans="1:16" ht="15">
      <c r="A71" s="29"/>
      <c r="B71" s="130"/>
      <c r="C71" s="130"/>
      <c r="D71" s="130"/>
      <c r="E71" s="130"/>
      <c r="F71" s="130"/>
      <c r="G71" s="130"/>
      <c r="H71" s="130"/>
      <c r="I71" s="130"/>
      <c r="J71" s="130"/>
      <c r="K71" s="130"/>
      <c r="L71" s="130"/>
      <c r="M71" s="130"/>
      <c r="N71" s="130"/>
      <c r="O71" s="130"/>
      <c r="P71" s="130"/>
    </row>
    <row r="72" spans="1:16" ht="15">
      <c r="A72" s="29"/>
      <c r="B72" s="130"/>
      <c r="C72" s="130"/>
      <c r="D72" s="130"/>
      <c r="E72" s="130"/>
      <c r="F72" s="130"/>
      <c r="G72" s="130"/>
      <c r="H72" s="130"/>
      <c r="I72" s="130"/>
      <c r="J72" s="130"/>
      <c r="K72" s="130"/>
      <c r="L72" s="130"/>
      <c r="M72" s="130"/>
      <c r="N72" s="130"/>
      <c r="O72" s="130"/>
      <c r="P72" s="130"/>
    </row>
    <row r="73" spans="1:16" ht="15">
      <c r="A73" s="29"/>
      <c r="B73" s="130"/>
      <c r="C73" s="130"/>
      <c r="D73" s="130"/>
      <c r="E73" s="130"/>
      <c r="F73" s="130"/>
      <c r="G73" s="130"/>
      <c r="H73" s="130"/>
      <c r="I73" s="130"/>
      <c r="J73" s="130"/>
      <c r="K73" s="130"/>
      <c r="L73" s="130"/>
      <c r="M73" s="130"/>
      <c r="N73" s="130"/>
      <c r="O73" s="130"/>
      <c r="P73" s="130"/>
    </row>
    <row r="74" spans="1:16" ht="15.75">
      <c r="A74" s="29"/>
      <c r="B74" s="130"/>
      <c r="C74" s="16"/>
      <c r="D74" s="130"/>
      <c r="E74" s="130"/>
      <c r="F74" s="130"/>
      <c r="G74" s="130"/>
      <c r="H74" s="130"/>
      <c r="I74" s="130"/>
      <c r="J74" s="130"/>
      <c r="K74" s="130"/>
      <c r="L74" s="130"/>
      <c r="M74" s="130"/>
      <c r="N74" s="130"/>
      <c r="O74" s="130"/>
      <c r="P74" s="130"/>
    </row>
    <row r="75" spans="1:16" ht="15">
      <c r="A75" s="29"/>
      <c r="B75" s="130"/>
      <c r="C75" s="130"/>
      <c r="D75" s="130"/>
      <c r="E75" s="130"/>
      <c r="F75" s="130"/>
      <c r="G75" s="130"/>
      <c r="H75" s="130"/>
      <c r="I75" s="130"/>
      <c r="J75" s="130"/>
      <c r="K75" s="130"/>
      <c r="L75" s="130"/>
      <c r="M75" s="130"/>
      <c r="N75" s="130"/>
      <c r="O75" s="130"/>
      <c r="P75" s="130"/>
    </row>
    <row r="76" spans="1:16" ht="15">
      <c r="A76" s="29"/>
      <c r="B76" s="130"/>
      <c r="C76" s="130"/>
      <c r="D76" s="130"/>
      <c r="E76" s="130"/>
      <c r="F76" s="130"/>
      <c r="G76" s="130"/>
      <c r="H76" s="130"/>
      <c r="I76" s="130"/>
      <c r="J76" s="130"/>
      <c r="K76" s="130"/>
      <c r="L76" s="130"/>
      <c r="M76" s="130"/>
      <c r="N76" s="130"/>
      <c r="O76" s="130"/>
      <c r="P76" s="130"/>
    </row>
    <row r="77" spans="1:16" ht="15">
      <c r="A77" s="29"/>
      <c r="B77" s="130"/>
      <c r="C77" s="130"/>
      <c r="D77" s="130"/>
      <c r="E77" s="130"/>
      <c r="F77" s="130"/>
      <c r="G77" s="130"/>
      <c r="H77" s="130"/>
      <c r="I77" s="130"/>
      <c r="J77" s="130"/>
      <c r="K77" s="130"/>
      <c r="L77" s="130"/>
      <c r="M77" s="130"/>
      <c r="N77" s="130"/>
      <c r="O77" s="130"/>
      <c r="P77" s="130"/>
    </row>
    <row r="78" spans="1:16" ht="15">
      <c r="A78" s="29"/>
      <c r="B78" s="224"/>
      <c r="C78" s="160"/>
      <c r="D78" s="160"/>
      <c r="E78" s="160"/>
      <c r="F78" s="160"/>
      <c r="G78" s="160"/>
      <c r="H78" s="160"/>
      <c r="I78" s="160"/>
      <c r="J78" s="160"/>
      <c r="K78" s="141"/>
      <c r="L78" s="141"/>
      <c r="M78" s="141"/>
      <c r="N78" s="141"/>
      <c r="O78" s="141"/>
      <c r="P78" s="141"/>
    </row>
    <row r="79" spans="1:16" ht="15">
      <c r="A79" s="29"/>
      <c r="B79" s="128"/>
      <c r="C79" s="160"/>
      <c r="D79" s="160"/>
      <c r="E79" s="160"/>
      <c r="F79" s="160"/>
      <c r="G79" s="160"/>
      <c r="H79" s="160"/>
      <c r="I79" s="160"/>
      <c r="J79" s="160"/>
      <c r="K79" s="141"/>
      <c r="L79" s="141"/>
      <c r="M79" s="141"/>
      <c r="N79" s="141"/>
      <c r="O79" s="141"/>
      <c r="P79" s="141"/>
    </row>
    <row r="80" spans="1:16" ht="15.75">
      <c r="A80" s="20"/>
      <c r="B80" s="223"/>
      <c r="C80" s="160"/>
      <c r="D80" s="160"/>
      <c r="E80" s="160"/>
      <c r="F80" s="160"/>
      <c r="G80" s="160"/>
      <c r="H80" s="160"/>
      <c r="I80" s="160"/>
      <c r="J80" s="160"/>
      <c r="K80" s="141"/>
      <c r="L80" s="141"/>
      <c r="M80" s="141"/>
      <c r="N80" s="141"/>
      <c r="O80" s="141"/>
      <c r="P80" s="141"/>
    </row>
    <row r="81" spans="1:16" ht="15">
      <c r="A81" s="29"/>
      <c r="B81" s="224"/>
      <c r="C81" s="160"/>
      <c r="D81" s="160"/>
      <c r="E81" s="160"/>
      <c r="F81" s="160"/>
      <c r="G81" s="160"/>
      <c r="H81" s="160"/>
      <c r="I81" s="160"/>
      <c r="J81" s="160"/>
      <c r="K81" s="141"/>
      <c r="L81" s="141"/>
      <c r="M81" s="141"/>
      <c r="N81" s="141"/>
      <c r="O81" s="141"/>
      <c r="P81" s="141"/>
    </row>
    <row r="82" spans="1:16" ht="15">
      <c r="A82" s="29"/>
      <c r="B82" s="128"/>
      <c r="C82" s="160"/>
      <c r="D82" s="160"/>
      <c r="E82" s="160"/>
      <c r="F82" s="160"/>
      <c r="G82" s="160"/>
      <c r="H82" s="160"/>
      <c r="I82" s="160"/>
      <c r="J82" s="160"/>
      <c r="K82" s="141"/>
      <c r="L82" s="141"/>
      <c r="M82" s="141"/>
      <c r="N82" s="141"/>
      <c r="O82" s="141"/>
      <c r="P82" s="141"/>
    </row>
    <row r="83" spans="1:16" ht="15">
      <c r="A83" s="29"/>
      <c r="B83" s="223"/>
      <c r="C83" s="157"/>
      <c r="D83" s="157"/>
      <c r="E83" s="157"/>
      <c r="F83" s="157"/>
      <c r="G83" s="157"/>
      <c r="H83" s="157"/>
      <c r="I83" s="157"/>
      <c r="J83" s="157"/>
      <c r="K83" s="141"/>
      <c r="L83" s="141"/>
      <c r="M83" s="141"/>
      <c r="N83" s="141"/>
      <c r="O83" s="141"/>
      <c r="P83" s="141"/>
    </row>
    <row r="84" spans="1:16" ht="15">
      <c r="A84" s="29"/>
      <c r="B84" s="224"/>
      <c r="C84" s="157"/>
      <c r="D84" s="157"/>
      <c r="E84" s="157"/>
      <c r="F84" s="157"/>
      <c r="G84" s="157"/>
      <c r="H84" s="157"/>
      <c r="I84" s="157"/>
      <c r="J84" s="157"/>
      <c r="K84" s="141"/>
      <c r="L84" s="141"/>
      <c r="M84" s="141"/>
      <c r="N84" s="141"/>
      <c r="O84" s="141"/>
      <c r="P84" s="141"/>
    </row>
    <row r="85" spans="1:16" ht="15">
      <c r="A85" s="29"/>
      <c r="B85" s="128"/>
      <c r="C85" s="157"/>
      <c r="D85" s="157"/>
      <c r="E85" s="157"/>
      <c r="F85" s="157"/>
      <c r="G85" s="157"/>
      <c r="H85" s="157"/>
      <c r="I85" s="157"/>
      <c r="J85" s="157"/>
      <c r="K85" s="141"/>
      <c r="L85" s="141"/>
      <c r="M85" s="141"/>
      <c r="N85" s="141"/>
      <c r="O85" s="141"/>
      <c r="P85" s="141"/>
    </row>
    <row r="86" spans="1:16" ht="15">
      <c r="A86" s="29"/>
      <c r="B86" s="223"/>
      <c r="C86" s="157"/>
      <c r="D86" s="157"/>
      <c r="E86" s="157"/>
      <c r="F86" s="157"/>
      <c r="G86" s="157"/>
      <c r="H86" s="157"/>
      <c r="I86" s="157"/>
      <c r="J86" s="157"/>
      <c r="K86" s="141"/>
      <c r="L86" s="141"/>
      <c r="M86" s="141"/>
      <c r="N86" s="141"/>
      <c r="O86" s="141"/>
      <c r="P86" s="141"/>
    </row>
    <row r="87" spans="1:16" ht="15">
      <c r="A87" s="29"/>
      <c r="B87" s="223"/>
      <c r="C87" s="157"/>
      <c r="D87" s="157"/>
      <c r="E87" s="157"/>
      <c r="F87" s="157"/>
      <c r="G87" s="157"/>
      <c r="H87" s="157"/>
      <c r="I87" s="157"/>
      <c r="J87" s="157"/>
      <c r="K87" s="141"/>
      <c r="L87" s="141"/>
      <c r="M87" s="141"/>
      <c r="N87" s="141"/>
      <c r="O87" s="141"/>
      <c r="P87" s="141"/>
    </row>
    <row r="88" spans="1:16" ht="15">
      <c r="A88" s="29"/>
      <c r="B88" s="224"/>
      <c r="C88" s="157"/>
      <c r="D88" s="157"/>
      <c r="E88" s="157"/>
      <c r="F88" s="157"/>
      <c r="G88" s="157"/>
      <c r="H88" s="157"/>
      <c r="I88" s="157"/>
      <c r="J88" s="157"/>
      <c r="K88" s="141"/>
      <c r="L88" s="141"/>
      <c r="M88" s="141"/>
      <c r="N88" s="141"/>
      <c r="O88" s="141"/>
      <c r="P88" s="141"/>
    </row>
    <row r="89" spans="1:16" ht="15">
      <c r="A89" s="29"/>
      <c r="B89" s="128"/>
      <c r="C89" s="157"/>
      <c r="D89" s="157"/>
      <c r="E89" s="157"/>
      <c r="F89" s="157"/>
      <c r="G89" s="157"/>
      <c r="H89" s="157"/>
      <c r="I89" s="157"/>
      <c r="J89" s="157"/>
      <c r="K89" s="141"/>
      <c r="L89" s="141"/>
      <c r="M89" s="141"/>
      <c r="N89" s="141"/>
      <c r="O89" s="141"/>
      <c r="P89" s="141"/>
    </row>
    <row r="90" spans="1:16" ht="15">
      <c r="A90" s="29"/>
      <c r="B90" s="223"/>
      <c r="C90" s="157"/>
      <c r="D90" s="157"/>
      <c r="E90" s="157"/>
      <c r="F90" s="157"/>
      <c r="G90" s="157"/>
      <c r="H90" s="157"/>
      <c r="I90" s="157"/>
      <c r="J90" s="157"/>
      <c r="K90" s="141"/>
      <c r="L90" s="141"/>
      <c r="M90" s="141"/>
      <c r="N90" s="141"/>
      <c r="O90" s="141"/>
      <c r="P90" s="141"/>
    </row>
    <row r="91" spans="1:16" ht="15">
      <c r="A91" s="29"/>
      <c r="B91" s="223"/>
      <c r="C91" s="157"/>
      <c r="D91" s="157"/>
      <c r="E91" s="157"/>
      <c r="F91" s="157"/>
      <c r="G91" s="157"/>
      <c r="H91" s="157"/>
      <c r="I91" s="157"/>
      <c r="J91" s="157"/>
      <c r="K91" s="141"/>
      <c r="L91" s="141"/>
      <c r="M91" s="141"/>
      <c r="N91" s="141"/>
      <c r="O91" s="141"/>
      <c r="P91" s="141"/>
    </row>
    <row r="92" spans="1:16" ht="15">
      <c r="A92" s="29"/>
      <c r="B92" s="128"/>
      <c r="C92" s="157"/>
      <c r="D92" s="157"/>
      <c r="E92" s="157"/>
      <c r="F92" s="157"/>
      <c r="G92" s="157"/>
      <c r="H92" s="157"/>
      <c r="I92" s="157"/>
      <c r="J92" s="157"/>
      <c r="K92" s="141"/>
      <c r="L92" s="141"/>
      <c r="M92" s="141"/>
      <c r="N92" s="141"/>
      <c r="O92" s="141"/>
      <c r="P92" s="141"/>
    </row>
    <row r="93" spans="1:16" ht="15">
      <c r="A93" s="29"/>
      <c r="B93" s="128"/>
      <c r="C93" s="157"/>
      <c r="D93" s="157"/>
      <c r="E93" s="157"/>
      <c r="F93" s="157"/>
      <c r="G93" s="157"/>
      <c r="H93" s="157"/>
      <c r="I93" s="157"/>
      <c r="J93" s="157"/>
      <c r="K93" s="141"/>
      <c r="L93" s="141"/>
      <c r="M93" s="141"/>
      <c r="N93" s="141"/>
      <c r="O93" s="141"/>
      <c r="P93" s="141"/>
    </row>
    <row r="94" spans="1:16" ht="15">
      <c r="A94" s="29"/>
      <c r="B94" s="223"/>
      <c r="C94" s="157"/>
      <c r="D94" s="157"/>
      <c r="E94" s="157"/>
      <c r="F94" s="157"/>
      <c r="G94" s="157"/>
      <c r="H94" s="157"/>
      <c r="I94" s="157"/>
      <c r="J94" s="157"/>
      <c r="K94" s="141"/>
      <c r="L94" s="141"/>
      <c r="M94" s="141"/>
      <c r="N94" s="141"/>
      <c r="O94" s="141"/>
      <c r="P94" s="141"/>
    </row>
    <row r="95" spans="1:16" s="127" customFormat="1" ht="15">
      <c r="A95" s="29"/>
      <c r="B95" s="146"/>
      <c r="E95" s="147"/>
      <c r="F95" s="147"/>
    </row>
    <row r="96" spans="1:16" s="127" customFormat="1" ht="15">
      <c r="A96" s="29"/>
      <c r="B96" s="146"/>
      <c r="E96" s="147"/>
      <c r="F96" s="147"/>
    </row>
    <row r="97" spans="1:6" s="127" customFormat="1" ht="15">
      <c r="A97" s="29"/>
      <c r="B97" s="146"/>
      <c r="E97" s="147"/>
      <c r="F97" s="147"/>
    </row>
    <row r="98" spans="1:6" s="127" customFormat="1" ht="15">
      <c r="A98" s="29"/>
      <c r="B98" s="146"/>
      <c r="E98" s="147"/>
      <c r="F98" s="147"/>
    </row>
    <row r="99" spans="1:6" s="127" customFormat="1" ht="15">
      <c r="A99" s="29"/>
      <c r="B99" s="146"/>
      <c r="E99" s="147"/>
      <c r="F99" s="147"/>
    </row>
    <row r="100" spans="1:6" s="127" customFormat="1" ht="15">
      <c r="A100" s="29"/>
      <c r="B100" s="146"/>
      <c r="E100" s="147"/>
      <c r="F100" s="147"/>
    </row>
    <row r="101" spans="1:6" s="127" customFormat="1" ht="15">
      <c r="A101" s="29"/>
      <c r="B101" s="146"/>
      <c r="E101" s="147"/>
      <c r="F101" s="147"/>
    </row>
    <row r="102" spans="1:6" s="127" customFormat="1" ht="15">
      <c r="A102" s="29"/>
      <c r="B102" s="146"/>
      <c r="E102" s="147"/>
      <c r="F102" s="147"/>
    </row>
    <row r="103" spans="1:6" s="127" customFormat="1" ht="15">
      <c r="A103" s="29"/>
      <c r="B103" s="146"/>
      <c r="E103" s="147"/>
      <c r="F103" s="147"/>
    </row>
    <row r="104" spans="1:6" s="127" customFormat="1" ht="15">
      <c r="A104" s="29"/>
      <c r="B104" s="146"/>
      <c r="E104" s="147"/>
      <c r="F104" s="147"/>
    </row>
    <row r="105" spans="1:6" s="127" customFormat="1" ht="15">
      <c r="A105" s="29"/>
      <c r="B105" s="146"/>
      <c r="E105" s="147"/>
      <c r="F105" s="147"/>
    </row>
    <row r="106" spans="1:6" s="127" customFormat="1" ht="15">
      <c r="A106" s="29"/>
      <c r="B106" s="146"/>
      <c r="E106" s="147"/>
      <c r="F106" s="147"/>
    </row>
    <row r="107" spans="1:6" s="127" customFormat="1" ht="15">
      <c r="A107" s="29"/>
      <c r="B107" s="146"/>
      <c r="E107" s="147"/>
      <c r="F107" s="147"/>
    </row>
    <row r="108" spans="1:6" s="127" customFormat="1" ht="15">
      <c r="A108" s="29"/>
      <c r="B108" s="146"/>
      <c r="E108" s="147"/>
      <c r="F108" s="147"/>
    </row>
    <row r="109" spans="1:6" s="127" customFormat="1" ht="15">
      <c r="A109" s="29"/>
      <c r="B109" s="146"/>
      <c r="E109" s="147"/>
      <c r="F109" s="147"/>
    </row>
    <row r="110" spans="1:6" s="127" customFormat="1" ht="15">
      <c r="A110" s="29"/>
      <c r="B110" s="146"/>
      <c r="E110" s="147"/>
      <c r="F110" s="147"/>
    </row>
    <row r="111" spans="1:6" s="127" customFormat="1" ht="15">
      <c r="A111" s="29"/>
      <c r="B111" s="146"/>
      <c r="E111" s="147"/>
      <c r="F111" s="147"/>
    </row>
    <row r="112" spans="1:6" s="127" customFormat="1" ht="15">
      <c r="A112" s="29"/>
      <c r="B112" s="146"/>
      <c r="E112" s="147"/>
      <c r="F112" s="147"/>
    </row>
    <row r="113" spans="1:6" s="127" customFormat="1" ht="15">
      <c r="A113" s="29"/>
      <c r="B113" s="146"/>
      <c r="E113" s="147"/>
      <c r="F113" s="147"/>
    </row>
    <row r="114" spans="1:6" s="127" customFormat="1" ht="15">
      <c r="A114" s="29"/>
      <c r="B114" s="146"/>
      <c r="E114" s="147"/>
      <c r="F114" s="147"/>
    </row>
    <row r="115" spans="1:6" s="127" customFormat="1" ht="15">
      <c r="A115" s="29"/>
      <c r="B115" s="146"/>
      <c r="E115" s="147"/>
      <c r="F115" s="147"/>
    </row>
    <row r="116" spans="1:6" s="127" customFormat="1" ht="15">
      <c r="A116" s="29"/>
      <c r="B116" s="146"/>
      <c r="E116" s="147"/>
      <c r="F116" s="147"/>
    </row>
    <row r="117" spans="1:6" s="127" customFormat="1" ht="15">
      <c r="A117" s="29"/>
      <c r="B117" s="146"/>
      <c r="E117" s="147"/>
      <c r="F117" s="147"/>
    </row>
    <row r="118" spans="1:6" s="127" customFormat="1" ht="15">
      <c r="A118" s="29"/>
      <c r="B118" s="146"/>
      <c r="E118" s="147"/>
      <c r="F118" s="147"/>
    </row>
    <row r="119" spans="1:6" s="127" customFormat="1" ht="15">
      <c r="A119" s="29"/>
    </row>
    <row r="120" spans="1:6" s="127" customFormat="1" ht="15">
      <c r="A120" s="29"/>
    </row>
    <row r="121" spans="1:6" ht="15">
      <c r="A121" s="29"/>
    </row>
    <row r="122" spans="1:6" ht="15">
      <c r="A122" s="29"/>
    </row>
    <row r="123" spans="1:6" ht="15">
      <c r="A123" s="29"/>
    </row>
    <row r="124" spans="1:6" ht="15">
      <c r="A124" s="29"/>
    </row>
    <row r="125" spans="1:6" ht="15">
      <c r="A125" s="29"/>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3F0F9-BB01-4B07-BD7C-64628298B525}">
  <sheetPr>
    <pageSetUpPr fitToPage="1"/>
  </sheetPr>
  <dimension ref="A1:P133"/>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1942</v>
      </c>
      <c r="B1" s="116"/>
      <c r="E1" s="117"/>
      <c r="F1" s="117"/>
      <c r="G1" s="117"/>
      <c r="H1" s="117"/>
      <c r="I1" s="117"/>
    </row>
    <row r="2" spans="1:16" ht="15">
      <c r="A2" s="2" t="s">
        <v>1943</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ht="18" customHeight="1">
      <c r="A9" s="20" t="s">
        <v>852</v>
      </c>
    </row>
    <row r="10" spans="1:16" s="127" customFormat="1" ht="18" customHeight="1">
      <c r="A10" s="29" t="s">
        <v>840</v>
      </c>
      <c r="B10" s="292">
        <v>7217</v>
      </c>
      <c r="C10" s="292">
        <v>9013</v>
      </c>
      <c r="D10" s="292">
        <v>2020</v>
      </c>
      <c r="E10" s="292">
        <v>2246</v>
      </c>
      <c r="F10" s="292">
        <v>4833</v>
      </c>
      <c r="G10" s="292">
        <v>6167</v>
      </c>
      <c r="H10" s="292">
        <v>364</v>
      </c>
      <c r="I10" s="292">
        <v>600</v>
      </c>
      <c r="J10" s="104"/>
      <c r="K10" s="137">
        <f>(D10+H10)/F10*100</f>
        <v>49.32753983033313</v>
      </c>
      <c r="L10" s="137">
        <f>(E10+I10)/G10*100</f>
        <v>46.14885681855035</v>
      </c>
      <c r="M10" s="138">
        <f>D10/F10*100</f>
        <v>41.795985930064141</v>
      </c>
      <c r="N10" s="138">
        <f>E10/G10*100</f>
        <v>36.419652991730175</v>
      </c>
      <c r="O10" s="138">
        <f>H10/F10*100</f>
        <v>7.5315539002689835</v>
      </c>
      <c r="P10" s="138">
        <f>I10/G10*100</f>
        <v>9.7292038268201715</v>
      </c>
    </row>
    <row r="11" spans="1:16" s="127" customFormat="1" ht="18" customHeight="1">
      <c r="A11" s="29" t="s">
        <v>841</v>
      </c>
      <c r="B11" s="292">
        <v>13517</v>
      </c>
      <c r="C11" s="292">
        <v>31936</v>
      </c>
      <c r="D11" s="292">
        <v>4302</v>
      </c>
      <c r="E11" s="292">
        <v>8983</v>
      </c>
      <c r="F11" s="292">
        <v>8781</v>
      </c>
      <c r="G11" s="292">
        <v>22095</v>
      </c>
      <c r="H11" s="292">
        <v>434</v>
      </c>
      <c r="I11" s="292">
        <v>858</v>
      </c>
      <c r="J11" s="104"/>
      <c r="K11" s="137">
        <f t="shared" ref="K11:L33" si="0">(D11+H11)/F11*100</f>
        <v>53.934631590934977</v>
      </c>
      <c r="L11" s="137">
        <f t="shared" si="0"/>
        <v>44.539488572075129</v>
      </c>
      <c r="M11" s="138">
        <f t="shared" ref="M11:N33" si="1">D11/F11*100</f>
        <v>48.992142125042704</v>
      </c>
      <c r="N11" s="138">
        <f t="shared" si="1"/>
        <v>40.656257071735688</v>
      </c>
      <c r="O11" s="138">
        <f t="shared" ref="O11:P33" si="2">H11/F11*100</f>
        <v>4.942489465892268</v>
      </c>
      <c r="P11" s="138">
        <f t="shared" si="2"/>
        <v>3.8832315003394431</v>
      </c>
    </row>
    <row r="12" spans="1:16" s="127" customFormat="1" ht="18" customHeight="1">
      <c r="A12" s="29" t="s">
        <v>842</v>
      </c>
      <c r="B12" s="292">
        <v>804</v>
      </c>
      <c r="C12" s="292">
        <v>729</v>
      </c>
      <c r="D12" s="292">
        <v>191</v>
      </c>
      <c r="E12" s="292">
        <v>160</v>
      </c>
      <c r="F12" s="292">
        <v>556</v>
      </c>
      <c r="G12" s="292">
        <v>474</v>
      </c>
      <c r="H12" s="292">
        <v>57</v>
      </c>
      <c r="I12" s="292">
        <v>95</v>
      </c>
      <c r="J12" s="104"/>
      <c r="K12" s="137">
        <f t="shared" si="0"/>
        <v>44.60431654676259</v>
      </c>
      <c r="L12" s="137">
        <f t="shared" si="0"/>
        <v>53.797468354430379</v>
      </c>
      <c r="M12" s="138">
        <f t="shared" si="1"/>
        <v>34.352517985611506</v>
      </c>
      <c r="N12" s="138">
        <f t="shared" si="1"/>
        <v>33.755274261603375</v>
      </c>
      <c r="O12" s="138">
        <f t="shared" si="2"/>
        <v>10.251798561151078</v>
      </c>
      <c r="P12" s="138">
        <f t="shared" si="2"/>
        <v>20.042194092827003</v>
      </c>
    </row>
    <row r="13" spans="1:16" s="127" customFormat="1" ht="18" customHeight="1">
      <c r="A13" s="29" t="s">
        <v>843</v>
      </c>
      <c r="B13" s="292">
        <v>4401</v>
      </c>
      <c r="C13" s="292">
        <v>5824</v>
      </c>
      <c r="D13" s="292">
        <v>1174</v>
      </c>
      <c r="E13" s="292">
        <v>1229</v>
      </c>
      <c r="F13" s="292">
        <v>2983</v>
      </c>
      <c r="G13" s="292">
        <v>4106</v>
      </c>
      <c r="H13" s="292">
        <v>244</v>
      </c>
      <c r="I13" s="292">
        <v>489</v>
      </c>
      <c r="J13" s="104"/>
      <c r="K13" s="137">
        <f t="shared" si="0"/>
        <v>47.536037546094533</v>
      </c>
      <c r="L13" s="137">
        <f t="shared" si="0"/>
        <v>41.84120798830979</v>
      </c>
      <c r="M13" s="138">
        <f t="shared" si="1"/>
        <v>39.356352665102243</v>
      </c>
      <c r="N13" s="138">
        <f t="shared" si="1"/>
        <v>29.931807111544085</v>
      </c>
      <c r="O13" s="138">
        <f t="shared" si="2"/>
        <v>8.1796848809922906</v>
      </c>
      <c r="P13" s="138">
        <f t="shared" si="2"/>
        <v>11.909400876765709</v>
      </c>
    </row>
    <row r="14" spans="1:16" s="127" customFormat="1" ht="18" customHeight="1">
      <c r="A14" s="29" t="s">
        <v>844</v>
      </c>
      <c r="B14" s="292">
        <v>9186</v>
      </c>
      <c r="C14" s="292">
        <v>19565</v>
      </c>
      <c r="D14" s="292">
        <v>2822</v>
      </c>
      <c r="E14" s="292">
        <v>6008</v>
      </c>
      <c r="F14" s="292">
        <v>5894</v>
      </c>
      <c r="G14" s="292">
        <v>12870</v>
      </c>
      <c r="H14" s="292">
        <v>470</v>
      </c>
      <c r="I14" s="292">
        <v>687</v>
      </c>
      <c r="J14" s="104"/>
      <c r="K14" s="137">
        <f t="shared" si="0"/>
        <v>55.853410247709533</v>
      </c>
      <c r="L14" s="137">
        <f t="shared" si="0"/>
        <v>52.020202020202021</v>
      </c>
      <c r="M14" s="138">
        <f t="shared" si="1"/>
        <v>47.879199185612485</v>
      </c>
      <c r="N14" s="138">
        <f t="shared" si="1"/>
        <v>46.682206682206683</v>
      </c>
      <c r="O14" s="138">
        <f t="shared" si="2"/>
        <v>7.9742110620970479</v>
      </c>
      <c r="P14" s="138">
        <f t="shared" si="2"/>
        <v>5.3379953379953378</v>
      </c>
    </row>
    <row r="15" spans="1:16" s="127" customFormat="1" ht="18" customHeight="1">
      <c r="A15" s="29" t="s">
        <v>845</v>
      </c>
      <c r="B15" s="292">
        <v>4572</v>
      </c>
      <c r="C15" s="292">
        <v>4838</v>
      </c>
      <c r="D15" s="292">
        <v>804</v>
      </c>
      <c r="E15" s="292">
        <v>799</v>
      </c>
      <c r="F15" s="292">
        <v>3443</v>
      </c>
      <c r="G15" s="292">
        <v>3640</v>
      </c>
      <c r="H15" s="292">
        <v>325</v>
      </c>
      <c r="I15" s="292">
        <v>399</v>
      </c>
      <c r="J15" s="104"/>
      <c r="K15" s="137">
        <f t="shared" si="0"/>
        <v>32.791170490851002</v>
      </c>
      <c r="L15" s="137">
        <f t="shared" si="0"/>
        <v>32.912087912087912</v>
      </c>
      <c r="M15" s="138">
        <f t="shared" si="1"/>
        <v>23.351728144060413</v>
      </c>
      <c r="N15" s="138">
        <f t="shared" si="1"/>
        <v>21.950549450549449</v>
      </c>
      <c r="O15" s="138">
        <f t="shared" si="2"/>
        <v>9.4394423467905906</v>
      </c>
      <c r="P15" s="138">
        <f t="shared" si="2"/>
        <v>10.961538461538462</v>
      </c>
    </row>
    <row r="16" spans="1:16" s="127" customFormat="1" ht="18" customHeight="1">
      <c r="A16" s="29" t="s">
        <v>846</v>
      </c>
      <c r="B16" s="292">
        <v>6124</v>
      </c>
      <c r="C16" s="292">
        <v>6845</v>
      </c>
      <c r="D16" s="292">
        <v>2039</v>
      </c>
      <c r="E16" s="292">
        <v>1762</v>
      </c>
      <c r="F16" s="292">
        <v>3779</v>
      </c>
      <c r="G16" s="292">
        <v>4666</v>
      </c>
      <c r="H16" s="292">
        <v>306</v>
      </c>
      <c r="I16" s="292">
        <v>417</v>
      </c>
      <c r="J16" s="104"/>
      <c r="K16" s="137">
        <f t="shared" si="0"/>
        <v>62.053453294522363</v>
      </c>
      <c r="L16" s="137">
        <f t="shared" si="0"/>
        <v>46.699528504072006</v>
      </c>
      <c r="M16" s="138">
        <f t="shared" si="1"/>
        <v>53.956073035194493</v>
      </c>
      <c r="N16" s="138">
        <f t="shared" si="1"/>
        <v>37.762537505357905</v>
      </c>
      <c r="O16" s="138">
        <f t="shared" si="2"/>
        <v>8.0973802593278652</v>
      </c>
      <c r="P16" s="138">
        <f t="shared" si="2"/>
        <v>8.9369909987141014</v>
      </c>
    </row>
    <row r="17" spans="1:16" s="127" customFormat="1" ht="18" customHeight="1">
      <c r="A17" s="29" t="s">
        <v>847</v>
      </c>
      <c r="B17" s="292">
        <v>7914</v>
      </c>
      <c r="C17" s="292">
        <v>10524</v>
      </c>
      <c r="D17" s="292">
        <v>2183</v>
      </c>
      <c r="E17" s="292">
        <v>2521</v>
      </c>
      <c r="F17" s="292">
        <v>5254</v>
      </c>
      <c r="G17" s="292">
        <v>7188</v>
      </c>
      <c r="H17" s="292">
        <v>477</v>
      </c>
      <c r="I17" s="292">
        <v>815</v>
      </c>
      <c r="J17" s="104"/>
      <c r="K17" s="137">
        <f t="shared" si="0"/>
        <v>50.628092881614009</v>
      </c>
      <c r="L17" s="137">
        <f t="shared" si="0"/>
        <v>46.410684474123535</v>
      </c>
      <c r="M17" s="138">
        <f t="shared" si="1"/>
        <v>41.549295774647888</v>
      </c>
      <c r="N17" s="138">
        <f t="shared" si="1"/>
        <v>35.072342793544799</v>
      </c>
      <c r="O17" s="138">
        <f t="shared" si="2"/>
        <v>9.0787971069661211</v>
      </c>
      <c r="P17" s="138">
        <f t="shared" si="2"/>
        <v>11.338341680578742</v>
      </c>
    </row>
    <row r="18" spans="1:16" s="127" customFormat="1" ht="18" customHeight="1">
      <c r="A18" s="29" t="s">
        <v>848</v>
      </c>
      <c r="B18" s="292">
        <v>14004</v>
      </c>
      <c r="C18" s="292">
        <v>18146</v>
      </c>
      <c r="D18" s="292">
        <v>5029</v>
      </c>
      <c r="E18" s="292">
        <v>4520</v>
      </c>
      <c r="F18" s="292">
        <v>8663</v>
      </c>
      <c r="G18" s="292">
        <v>13169</v>
      </c>
      <c r="H18" s="292">
        <v>312</v>
      </c>
      <c r="I18" s="292">
        <v>457</v>
      </c>
      <c r="J18" s="104"/>
      <c r="K18" s="137">
        <f t="shared" si="0"/>
        <v>61.65300704144061</v>
      </c>
      <c r="L18" s="137">
        <f t="shared" si="0"/>
        <v>37.79330245272989</v>
      </c>
      <c r="M18" s="138">
        <f t="shared" si="1"/>
        <v>58.051483319866094</v>
      </c>
      <c r="N18" s="138">
        <f t="shared" si="1"/>
        <v>34.323031361530873</v>
      </c>
      <c r="O18" s="138">
        <f t="shared" si="2"/>
        <v>3.6015237215745124</v>
      </c>
      <c r="P18" s="138">
        <f t="shared" si="2"/>
        <v>3.4702710911990278</v>
      </c>
    </row>
    <row r="19" spans="1:16" s="127" customFormat="1" ht="18" customHeight="1">
      <c r="A19" s="29" t="s">
        <v>849</v>
      </c>
      <c r="B19" s="292">
        <v>10632</v>
      </c>
      <c r="C19" s="292">
        <v>11856</v>
      </c>
      <c r="D19" s="292">
        <v>3268</v>
      </c>
      <c r="E19" s="292">
        <v>2781</v>
      </c>
      <c r="F19" s="292">
        <v>6751</v>
      </c>
      <c r="G19" s="292">
        <v>8349</v>
      </c>
      <c r="H19" s="292">
        <v>613</v>
      </c>
      <c r="I19" s="292">
        <v>726</v>
      </c>
      <c r="J19" s="104"/>
      <c r="K19" s="137">
        <f t="shared" si="0"/>
        <v>57.48777958820915</v>
      </c>
      <c r="L19" s="137">
        <f t="shared" si="0"/>
        <v>42.005030542579952</v>
      </c>
      <c r="M19" s="138">
        <f t="shared" si="1"/>
        <v>48.407643312101911</v>
      </c>
      <c r="N19" s="138">
        <f t="shared" si="1"/>
        <v>33.309378368666906</v>
      </c>
      <c r="O19" s="138">
        <f t="shared" si="2"/>
        <v>9.0801362761072433</v>
      </c>
      <c r="P19" s="138">
        <f t="shared" si="2"/>
        <v>8.695652173913043</v>
      </c>
    </row>
    <row r="20" spans="1:16" s="127" customFormat="1" ht="18" customHeight="1">
      <c r="A20" s="29" t="s">
        <v>850</v>
      </c>
      <c r="B20" s="292">
        <v>9569</v>
      </c>
      <c r="C20" s="292">
        <v>10552</v>
      </c>
      <c r="D20" s="292">
        <v>2551</v>
      </c>
      <c r="E20" s="292">
        <v>2136</v>
      </c>
      <c r="F20" s="292">
        <v>6386</v>
      </c>
      <c r="G20" s="292">
        <v>7458</v>
      </c>
      <c r="H20" s="292">
        <v>632</v>
      </c>
      <c r="I20" s="292">
        <v>958</v>
      </c>
      <c r="J20" s="104"/>
      <c r="K20" s="137">
        <f t="shared" si="0"/>
        <v>49.843407453805199</v>
      </c>
      <c r="L20" s="137">
        <f t="shared" si="0"/>
        <v>41.485652990077767</v>
      </c>
      <c r="M20" s="138">
        <f t="shared" si="1"/>
        <v>39.946758534293771</v>
      </c>
      <c r="N20" s="138">
        <f t="shared" si="1"/>
        <v>28.640386162510055</v>
      </c>
      <c r="O20" s="138">
        <f t="shared" si="2"/>
        <v>9.8966489195114313</v>
      </c>
      <c r="P20" s="138">
        <f t="shared" si="2"/>
        <v>12.845266827567711</v>
      </c>
    </row>
    <row r="21" spans="1:16" s="127" customFormat="1" ht="18" customHeight="1">
      <c r="A21" s="29" t="s">
        <v>851</v>
      </c>
      <c r="B21" s="292">
        <v>21338</v>
      </c>
      <c r="C21" s="292">
        <v>35902</v>
      </c>
      <c r="D21" s="292">
        <v>7814</v>
      </c>
      <c r="E21" s="292">
        <v>11035</v>
      </c>
      <c r="F21" s="292">
        <v>12877</v>
      </c>
      <c r="G21" s="292">
        <v>24170</v>
      </c>
      <c r="H21" s="292">
        <v>647</v>
      </c>
      <c r="I21" s="292">
        <v>697</v>
      </c>
      <c r="J21" s="104"/>
      <c r="K21" s="137">
        <f t="shared" si="0"/>
        <v>65.70629805078822</v>
      </c>
      <c r="L21" s="137">
        <f t="shared" si="0"/>
        <v>48.539511791477032</v>
      </c>
      <c r="M21" s="138">
        <f t="shared" si="1"/>
        <v>60.68183583132717</v>
      </c>
      <c r="N21" s="138">
        <f t="shared" si="1"/>
        <v>45.655771617707899</v>
      </c>
      <c r="O21" s="138">
        <f t="shared" si="2"/>
        <v>5.0244622194610544</v>
      </c>
      <c r="P21" s="138">
        <f t="shared" si="2"/>
        <v>2.8837401737691355</v>
      </c>
    </row>
    <row r="22" spans="1:16" s="127" customFormat="1" ht="18" customHeight="1">
      <c r="A22" s="29" t="s">
        <v>853</v>
      </c>
      <c r="B22" s="292">
        <v>7448</v>
      </c>
      <c r="C22" s="292">
        <v>10028</v>
      </c>
      <c r="D22" s="292">
        <v>2295</v>
      </c>
      <c r="E22" s="292">
        <v>2288</v>
      </c>
      <c r="F22" s="292">
        <v>4877</v>
      </c>
      <c r="G22" s="292">
        <v>7264</v>
      </c>
      <c r="H22" s="292">
        <v>276</v>
      </c>
      <c r="I22" s="292">
        <v>476</v>
      </c>
      <c r="J22" s="104"/>
      <c r="K22" s="137">
        <f t="shared" si="0"/>
        <v>52.716834119335651</v>
      </c>
      <c r="L22" s="137">
        <f t="shared" si="0"/>
        <v>38.05066079295154</v>
      </c>
      <c r="M22" s="138">
        <f t="shared" si="1"/>
        <v>47.057617387738368</v>
      </c>
      <c r="N22" s="138">
        <f t="shared" si="1"/>
        <v>31.497797356828194</v>
      </c>
      <c r="O22" s="138">
        <f t="shared" si="2"/>
        <v>5.6592167315972937</v>
      </c>
      <c r="P22" s="138">
        <f t="shared" si="2"/>
        <v>6.5528634361233475</v>
      </c>
    </row>
    <row r="23" spans="1:16" s="127" customFormat="1" ht="18" customHeight="1">
      <c r="A23" s="29" t="s">
        <v>854</v>
      </c>
      <c r="B23" s="292">
        <v>13980</v>
      </c>
      <c r="C23" s="292">
        <v>14006</v>
      </c>
      <c r="D23" s="292">
        <v>2818</v>
      </c>
      <c r="E23" s="292">
        <v>2384</v>
      </c>
      <c r="F23" s="292">
        <v>9944</v>
      </c>
      <c r="G23" s="292">
        <v>10136</v>
      </c>
      <c r="H23" s="292">
        <v>1218</v>
      </c>
      <c r="I23" s="292">
        <v>1486</v>
      </c>
      <c r="J23" s="104"/>
      <c r="K23" s="137">
        <f t="shared" si="0"/>
        <v>40.587288817377313</v>
      </c>
      <c r="L23" s="137">
        <f t="shared" si="0"/>
        <v>38.180741910023677</v>
      </c>
      <c r="M23" s="138">
        <f t="shared" si="1"/>
        <v>28.338696701528558</v>
      </c>
      <c r="N23" s="138">
        <f t="shared" si="1"/>
        <v>23.520126282557221</v>
      </c>
      <c r="O23" s="138">
        <f t="shared" si="2"/>
        <v>12.248592115848753</v>
      </c>
      <c r="P23" s="138">
        <f t="shared" si="2"/>
        <v>14.660615627466456</v>
      </c>
    </row>
    <row r="24" spans="1:16" s="127" customFormat="1" ht="18" customHeight="1">
      <c r="A24" s="29" t="s">
        <v>855</v>
      </c>
      <c r="B24" s="292">
        <v>63854</v>
      </c>
      <c r="C24" s="292">
        <v>62175</v>
      </c>
      <c r="D24" s="292">
        <v>10949</v>
      </c>
      <c r="E24" s="292">
        <v>9382</v>
      </c>
      <c r="F24" s="292">
        <v>46665</v>
      </c>
      <c r="G24" s="292">
        <v>45575</v>
      </c>
      <c r="H24" s="292">
        <v>6240</v>
      </c>
      <c r="I24" s="292">
        <v>7218</v>
      </c>
      <c r="J24" s="104"/>
      <c r="K24" s="137">
        <f t="shared" si="0"/>
        <v>36.834886960248582</v>
      </c>
      <c r="L24" s="137">
        <f t="shared" si="0"/>
        <v>36.423477783872741</v>
      </c>
      <c r="M24" s="138">
        <f t="shared" si="1"/>
        <v>23.462980820743599</v>
      </c>
      <c r="N24" s="138">
        <f t="shared" si="1"/>
        <v>20.585847504114096</v>
      </c>
      <c r="O24" s="138">
        <f t="shared" si="2"/>
        <v>13.371906139504983</v>
      </c>
      <c r="P24" s="138">
        <f t="shared" si="2"/>
        <v>15.837630279758638</v>
      </c>
    </row>
    <row r="25" spans="1:16" s="127" customFormat="1" ht="18" customHeight="1">
      <c r="A25" s="29" t="s">
        <v>856</v>
      </c>
      <c r="B25" s="292">
        <v>66</v>
      </c>
      <c r="C25" s="292">
        <v>41</v>
      </c>
      <c r="D25" s="292">
        <v>18</v>
      </c>
      <c r="E25" s="292">
        <v>10</v>
      </c>
      <c r="F25" s="292">
        <v>42</v>
      </c>
      <c r="G25" s="292">
        <v>25</v>
      </c>
      <c r="H25" s="292">
        <v>6</v>
      </c>
      <c r="I25" s="292">
        <v>6</v>
      </c>
      <c r="J25" s="104"/>
      <c r="K25" s="137">
        <f t="shared" si="0"/>
        <v>57.142857142857139</v>
      </c>
      <c r="L25" s="137">
        <f t="shared" si="0"/>
        <v>64</v>
      </c>
      <c r="M25" s="138">
        <f t="shared" si="1"/>
        <v>42.857142857142854</v>
      </c>
      <c r="N25" s="138">
        <f t="shared" si="1"/>
        <v>40</v>
      </c>
      <c r="O25" s="138">
        <f t="shared" si="2"/>
        <v>14.285714285714285</v>
      </c>
      <c r="P25" s="138">
        <f t="shared" si="2"/>
        <v>24</v>
      </c>
    </row>
    <row r="26" spans="1:16" s="127" customFormat="1" ht="18" customHeight="1">
      <c r="A26" s="29" t="s">
        <v>857</v>
      </c>
      <c r="B26" s="292">
        <v>2470</v>
      </c>
      <c r="C26" s="292">
        <v>2776</v>
      </c>
      <c r="D26" s="292">
        <v>614</v>
      </c>
      <c r="E26" s="292">
        <v>766</v>
      </c>
      <c r="F26" s="292">
        <v>1699</v>
      </c>
      <c r="G26" s="292">
        <v>1806</v>
      </c>
      <c r="H26" s="292">
        <v>157</v>
      </c>
      <c r="I26" s="292">
        <v>204</v>
      </c>
      <c r="J26" s="104"/>
      <c r="K26" s="137">
        <f t="shared" si="0"/>
        <v>45.379635079458502</v>
      </c>
      <c r="L26" s="137">
        <f t="shared" si="0"/>
        <v>53.709856035437433</v>
      </c>
      <c r="M26" s="138">
        <f t="shared" si="1"/>
        <v>36.138905238375514</v>
      </c>
      <c r="N26" s="138">
        <f t="shared" si="1"/>
        <v>42.414174972314505</v>
      </c>
      <c r="O26" s="138">
        <f t="shared" si="2"/>
        <v>9.2407298410829899</v>
      </c>
      <c r="P26" s="138">
        <f t="shared" si="2"/>
        <v>11.295681063122924</v>
      </c>
    </row>
    <row r="27" spans="1:16" s="127" customFormat="1" ht="18" customHeight="1">
      <c r="A27" s="29" t="s">
        <v>858</v>
      </c>
      <c r="B27" s="292">
        <v>316</v>
      </c>
      <c r="C27" s="292">
        <v>377</v>
      </c>
      <c r="D27" s="292">
        <v>69</v>
      </c>
      <c r="E27" s="292">
        <v>53</v>
      </c>
      <c r="F27" s="292">
        <v>202</v>
      </c>
      <c r="G27" s="292">
        <v>275</v>
      </c>
      <c r="H27" s="292">
        <v>45</v>
      </c>
      <c r="I27" s="292">
        <v>49</v>
      </c>
      <c r="J27" s="104"/>
      <c r="K27" s="137">
        <f t="shared" si="0"/>
        <v>56.435643564356432</v>
      </c>
      <c r="L27" s="137">
        <f t="shared" si="0"/>
        <v>37.090909090909093</v>
      </c>
      <c r="M27" s="138">
        <f t="shared" si="1"/>
        <v>34.158415841584159</v>
      </c>
      <c r="N27" s="138">
        <f t="shared" si="1"/>
        <v>19.272727272727273</v>
      </c>
      <c r="O27" s="138">
        <f t="shared" si="2"/>
        <v>22.277227722772277</v>
      </c>
      <c r="P27" s="138">
        <f t="shared" si="2"/>
        <v>17.81818181818182</v>
      </c>
    </row>
    <row r="28" spans="1:16" s="131" customFormat="1" ht="18" customHeight="1">
      <c r="A28" s="29" t="s">
        <v>859</v>
      </c>
      <c r="B28" s="292">
        <v>73</v>
      </c>
      <c r="C28" s="292">
        <v>72</v>
      </c>
      <c r="D28" s="292">
        <v>22</v>
      </c>
      <c r="E28" s="292">
        <v>16</v>
      </c>
      <c r="F28" s="292">
        <v>43</v>
      </c>
      <c r="G28" s="292">
        <v>45</v>
      </c>
      <c r="H28" s="292">
        <v>8</v>
      </c>
      <c r="I28" s="292">
        <v>11</v>
      </c>
      <c r="J28" s="129"/>
      <c r="K28" s="137">
        <f t="shared" si="0"/>
        <v>69.767441860465112</v>
      </c>
      <c r="L28" s="137">
        <f t="shared" si="0"/>
        <v>60</v>
      </c>
      <c r="M28" s="138">
        <f t="shared" si="1"/>
        <v>51.162790697674424</v>
      </c>
      <c r="N28" s="138">
        <f t="shared" si="1"/>
        <v>35.555555555555557</v>
      </c>
      <c r="O28" s="138">
        <f t="shared" si="2"/>
        <v>18.604651162790699</v>
      </c>
      <c r="P28" s="138">
        <f t="shared" si="2"/>
        <v>24.444444444444443</v>
      </c>
    </row>
    <row r="29" spans="1:16" s="127" customFormat="1" ht="18" customHeight="1">
      <c r="A29" s="29" t="s">
        <v>860</v>
      </c>
      <c r="B29" s="292">
        <v>7973</v>
      </c>
      <c r="C29" s="292">
        <v>6915</v>
      </c>
      <c r="D29" s="292">
        <v>1940</v>
      </c>
      <c r="E29" s="292">
        <v>1137</v>
      </c>
      <c r="F29" s="292">
        <v>5327</v>
      </c>
      <c r="G29" s="292">
        <v>4819</v>
      </c>
      <c r="H29" s="292">
        <v>706</v>
      </c>
      <c r="I29" s="292">
        <v>959</v>
      </c>
      <c r="J29" s="129"/>
      <c r="K29" s="137">
        <f t="shared" si="0"/>
        <v>49.67148488830486</v>
      </c>
      <c r="L29" s="137">
        <f t="shared" si="0"/>
        <v>43.494500933803693</v>
      </c>
      <c r="M29" s="138">
        <f t="shared" si="1"/>
        <v>36.418246667918154</v>
      </c>
      <c r="N29" s="138">
        <f t="shared" si="1"/>
        <v>23.594106661133015</v>
      </c>
      <c r="O29" s="138">
        <f t="shared" si="2"/>
        <v>13.253238220386709</v>
      </c>
      <c r="P29" s="138">
        <f t="shared" si="2"/>
        <v>19.900394272670681</v>
      </c>
    </row>
    <row r="30" spans="1:16" s="131" customFormat="1" ht="18" customHeight="1">
      <c r="A30" s="29" t="s">
        <v>861</v>
      </c>
      <c r="B30" s="292">
        <v>80</v>
      </c>
      <c r="C30" s="292">
        <v>151</v>
      </c>
      <c r="D30" s="292">
        <v>13</v>
      </c>
      <c r="E30" s="292">
        <v>29</v>
      </c>
      <c r="F30" s="292">
        <v>58</v>
      </c>
      <c r="G30" s="292">
        <v>112</v>
      </c>
      <c r="H30" s="292">
        <v>9</v>
      </c>
      <c r="I30" s="292">
        <v>10</v>
      </c>
      <c r="J30" s="129"/>
      <c r="K30" s="137">
        <f t="shared" si="0"/>
        <v>37.931034482758619</v>
      </c>
      <c r="L30" s="137">
        <f t="shared" si="0"/>
        <v>34.821428571428569</v>
      </c>
      <c r="M30" s="138">
        <f t="shared" si="1"/>
        <v>22.413793103448278</v>
      </c>
      <c r="N30" s="138">
        <f t="shared" si="1"/>
        <v>25.892857142857146</v>
      </c>
      <c r="O30" s="138">
        <f t="shared" si="2"/>
        <v>15.517241379310345</v>
      </c>
      <c r="P30" s="138">
        <f t="shared" si="2"/>
        <v>8.9285714285714288</v>
      </c>
    </row>
    <row r="31" spans="1:16" s="127" customFormat="1" ht="18" customHeight="1">
      <c r="A31" s="29" t="s">
        <v>862</v>
      </c>
      <c r="B31" s="292">
        <v>8152</v>
      </c>
      <c r="C31" s="292">
        <v>8641</v>
      </c>
      <c r="D31" s="292">
        <v>2988</v>
      </c>
      <c r="E31" s="292">
        <v>2214</v>
      </c>
      <c r="F31" s="292">
        <v>4997</v>
      </c>
      <c r="G31" s="292">
        <v>6191</v>
      </c>
      <c r="H31" s="292">
        <v>167</v>
      </c>
      <c r="I31" s="292">
        <v>236</v>
      </c>
      <c r="J31" s="129"/>
      <c r="K31" s="137">
        <f t="shared" si="0"/>
        <v>63.137882729637781</v>
      </c>
      <c r="L31" s="137">
        <f t="shared" si="0"/>
        <v>39.573574543692459</v>
      </c>
      <c r="M31" s="138">
        <f t="shared" si="1"/>
        <v>59.795877526515909</v>
      </c>
      <c r="N31" s="138">
        <f t="shared" si="1"/>
        <v>35.76158940397351</v>
      </c>
      <c r="O31" s="138">
        <f t="shared" si="2"/>
        <v>3.3420052031218734</v>
      </c>
      <c r="P31" s="138">
        <f t="shared" si="2"/>
        <v>3.811985139718947</v>
      </c>
    </row>
    <row r="32" spans="1:16" s="127" customFormat="1" ht="18" customHeight="1">
      <c r="A32" s="29" t="s">
        <v>863</v>
      </c>
      <c r="B32" s="292">
        <v>441</v>
      </c>
      <c r="C32" s="292">
        <v>484</v>
      </c>
      <c r="D32" s="292">
        <v>107</v>
      </c>
      <c r="E32" s="292">
        <v>116</v>
      </c>
      <c r="F32" s="292">
        <v>283</v>
      </c>
      <c r="G32" s="292">
        <v>325</v>
      </c>
      <c r="H32" s="292">
        <v>51</v>
      </c>
      <c r="I32" s="292">
        <v>43</v>
      </c>
      <c r="J32" s="129"/>
      <c r="K32" s="137">
        <f t="shared" si="0"/>
        <v>55.830388692579504</v>
      </c>
      <c r="L32" s="137">
        <f t="shared" si="0"/>
        <v>48.923076923076927</v>
      </c>
      <c r="M32" s="138">
        <f t="shared" si="1"/>
        <v>37.809187279151942</v>
      </c>
      <c r="N32" s="138">
        <f t="shared" si="1"/>
        <v>35.692307692307693</v>
      </c>
      <c r="O32" s="138">
        <f t="shared" si="2"/>
        <v>18.021201413427562</v>
      </c>
      <c r="P32" s="138">
        <f t="shared" si="2"/>
        <v>13.230769230769232</v>
      </c>
    </row>
    <row r="33" spans="1:16" s="127" customFormat="1" ht="18" customHeight="1">
      <c r="A33" s="29" t="s">
        <v>864</v>
      </c>
      <c r="B33" s="292">
        <v>1062</v>
      </c>
      <c r="C33" s="292">
        <v>954</v>
      </c>
      <c r="D33" s="292">
        <v>158</v>
      </c>
      <c r="E33" s="292">
        <v>206</v>
      </c>
      <c r="F33" s="292">
        <v>804</v>
      </c>
      <c r="G33" s="292">
        <v>636</v>
      </c>
      <c r="H33" s="292">
        <v>100</v>
      </c>
      <c r="I33" s="292">
        <v>112</v>
      </c>
      <c r="J33" s="129"/>
      <c r="K33" s="137">
        <f t="shared" si="0"/>
        <v>32.089552238805972</v>
      </c>
      <c r="L33" s="137">
        <f t="shared" si="0"/>
        <v>50</v>
      </c>
      <c r="M33" s="138">
        <f t="shared" si="1"/>
        <v>19.651741293532339</v>
      </c>
      <c r="N33" s="138">
        <f t="shared" si="1"/>
        <v>32.389937106918239</v>
      </c>
      <c r="O33" s="138">
        <f t="shared" si="2"/>
        <v>12.437810945273633</v>
      </c>
      <c r="P33" s="138">
        <f t="shared" si="2"/>
        <v>17.610062893081761</v>
      </c>
    </row>
    <row r="34" spans="1:16" ht="18" customHeight="1" thickBot="1">
      <c r="A34" s="53"/>
      <c r="B34" s="120"/>
      <c r="C34" s="120"/>
      <c r="D34" s="120"/>
      <c r="E34" s="120"/>
      <c r="F34" s="120"/>
      <c r="G34" s="120"/>
      <c r="H34" s="120"/>
      <c r="I34" s="120"/>
      <c r="J34" s="120"/>
      <c r="K34" s="120"/>
      <c r="L34" s="120"/>
      <c r="M34" s="120"/>
      <c r="N34" s="120"/>
      <c r="O34" s="120"/>
      <c r="P34" s="120"/>
    </row>
    <row r="35" spans="1:16" ht="18" customHeight="1">
      <c r="A35" s="29"/>
      <c r="B35" s="144"/>
      <c r="C35" s="144"/>
      <c r="D35" s="144"/>
      <c r="E35" s="144"/>
      <c r="F35" s="144"/>
      <c r="G35" s="144"/>
      <c r="H35" s="144"/>
      <c r="I35" s="157"/>
      <c r="J35" s="157"/>
      <c r="K35" s="158"/>
      <c r="L35" s="158"/>
      <c r="M35" s="158"/>
      <c r="N35" s="158"/>
      <c r="O35" s="158"/>
      <c r="P35" s="141"/>
    </row>
    <row r="36" spans="1:16" ht="18" customHeight="1">
      <c r="A36" s="29"/>
      <c r="B36" s="144"/>
      <c r="C36" s="144"/>
      <c r="D36" s="144"/>
      <c r="E36" s="144"/>
      <c r="F36" s="144"/>
      <c r="G36" s="144"/>
      <c r="H36" s="144"/>
      <c r="I36" s="157"/>
      <c r="J36" s="157"/>
      <c r="K36" s="158"/>
      <c r="L36" s="158"/>
      <c r="M36" s="158"/>
      <c r="N36" s="158"/>
      <c r="O36" s="158"/>
      <c r="P36" s="141"/>
    </row>
    <row r="37" spans="1:16" ht="18" customHeight="1">
      <c r="A37" s="29"/>
      <c r="B37" s="144"/>
      <c r="C37" s="144"/>
      <c r="D37" s="144"/>
      <c r="E37" s="144"/>
      <c r="F37" s="144"/>
      <c r="G37" s="144"/>
      <c r="H37" s="144"/>
      <c r="I37" s="157"/>
      <c r="J37" s="157"/>
      <c r="K37" s="158"/>
      <c r="L37" s="158"/>
      <c r="M37" s="158"/>
      <c r="N37" s="158"/>
      <c r="O37" s="158"/>
      <c r="P37" s="141"/>
    </row>
    <row r="38" spans="1:16" ht="18" customHeight="1">
      <c r="A38" s="29"/>
      <c r="B38" s="144"/>
      <c r="C38" s="144"/>
      <c r="D38" s="144"/>
      <c r="E38" s="144"/>
      <c r="F38" s="144"/>
      <c r="G38" s="144"/>
      <c r="H38" s="144"/>
      <c r="I38" s="157"/>
      <c r="J38" s="157"/>
      <c r="K38" s="158"/>
      <c r="L38" s="158"/>
      <c r="M38" s="158"/>
      <c r="N38" s="158"/>
      <c r="O38" s="158"/>
      <c r="P38" s="141"/>
    </row>
    <row r="39" spans="1:16" ht="18" customHeight="1">
      <c r="A39" s="29"/>
      <c r="B39" s="144"/>
      <c r="C39" s="144"/>
      <c r="D39" s="144"/>
      <c r="E39" s="144"/>
      <c r="F39" s="144"/>
      <c r="G39" s="144"/>
      <c r="H39" s="144"/>
      <c r="I39" s="157"/>
      <c r="J39" s="157"/>
      <c r="K39" s="158"/>
      <c r="L39" s="158"/>
      <c r="M39" s="158"/>
      <c r="N39" s="158"/>
      <c r="O39" s="158"/>
      <c r="P39" s="141"/>
    </row>
    <row r="40" spans="1:16" ht="18" customHeight="1">
      <c r="A40" s="29"/>
      <c r="B40" s="144"/>
      <c r="C40" s="144"/>
      <c r="D40" s="144"/>
      <c r="E40" s="144"/>
      <c r="F40" s="144"/>
      <c r="G40" s="144"/>
      <c r="H40" s="144"/>
      <c r="I40" s="157"/>
      <c r="J40" s="157"/>
      <c r="K40" s="158"/>
      <c r="L40" s="158"/>
      <c r="M40" s="158"/>
      <c r="N40" s="158"/>
      <c r="O40" s="158"/>
      <c r="P40" s="141"/>
    </row>
    <row r="41" spans="1:16" ht="18" customHeight="1">
      <c r="A41" s="29"/>
      <c r="B41" s="144"/>
      <c r="C41" s="144"/>
      <c r="D41" s="144"/>
      <c r="E41" s="144"/>
      <c r="F41" s="144"/>
      <c r="G41" s="144"/>
      <c r="H41" s="144"/>
      <c r="I41" s="157"/>
      <c r="J41" s="157"/>
      <c r="K41" s="158"/>
      <c r="L41" s="158"/>
      <c r="M41" s="158"/>
      <c r="N41" s="158"/>
      <c r="O41" s="158"/>
      <c r="P41" s="141"/>
    </row>
    <row r="42" spans="1:16" ht="18" customHeight="1">
      <c r="A42" s="29"/>
      <c r="B42" s="144"/>
      <c r="C42" s="144"/>
      <c r="D42" s="144"/>
      <c r="E42" s="144"/>
      <c r="F42" s="144"/>
      <c r="G42" s="144"/>
      <c r="H42" s="144"/>
      <c r="I42" s="157"/>
      <c r="J42" s="157"/>
      <c r="K42" s="158"/>
      <c r="L42" s="158"/>
      <c r="M42" s="158"/>
      <c r="N42" s="158"/>
      <c r="O42" s="158"/>
      <c r="P42" s="141"/>
    </row>
    <row r="43" spans="1:16" ht="18" customHeight="1">
      <c r="A43" s="29"/>
      <c r="B43" s="144"/>
      <c r="C43" s="144"/>
      <c r="D43" s="144"/>
      <c r="E43" s="144"/>
      <c r="F43" s="144"/>
      <c r="G43" s="144"/>
      <c r="H43" s="144"/>
      <c r="I43" s="157"/>
      <c r="J43" s="157"/>
      <c r="K43" s="158"/>
      <c r="L43" s="158"/>
      <c r="M43" s="158"/>
      <c r="N43" s="158"/>
      <c r="O43" s="158"/>
      <c r="P43" s="141"/>
    </row>
    <row r="44" spans="1:16" ht="18" customHeight="1">
      <c r="A44" s="29"/>
      <c r="B44" s="144"/>
      <c r="C44" s="144"/>
      <c r="D44" s="144"/>
      <c r="E44" s="144"/>
      <c r="F44" s="144"/>
      <c r="G44" s="144"/>
      <c r="H44" s="144"/>
      <c r="I44" s="157"/>
      <c r="J44" s="157"/>
      <c r="K44" s="158"/>
      <c r="L44" s="158"/>
      <c r="M44" s="158"/>
      <c r="N44" s="158"/>
      <c r="O44" s="158"/>
      <c r="P44" s="141"/>
    </row>
    <row r="45" spans="1:16" ht="18" customHeight="1">
      <c r="A45" s="29"/>
      <c r="B45" s="144"/>
      <c r="C45" s="144"/>
      <c r="D45" s="144"/>
      <c r="E45" s="144"/>
      <c r="F45" s="144"/>
      <c r="G45" s="144"/>
      <c r="H45" s="144"/>
      <c r="I45" s="157"/>
      <c r="J45" s="157"/>
      <c r="K45" s="158"/>
      <c r="L45" s="158"/>
      <c r="M45" s="158"/>
      <c r="N45" s="158"/>
      <c r="O45" s="158"/>
      <c r="P45" s="141"/>
    </row>
    <row r="46" spans="1:16" s="127" customFormat="1" ht="18" customHeight="1">
      <c r="A46" s="29"/>
      <c r="B46" s="144"/>
      <c r="C46" s="144"/>
      <c r="D46" s="144"/>
      <c r="E46" s="144"/>
      <c r="F46" s="144"/>
      <c r="G46" s="144"/>
      <c r="H46" s="144"/>
      <c r="K46" s="158"/>
      <c r="L46" s="158"/>
      <c r="M46" s="158"/>
      <c r="N46" s="158"/>
      <c r="O46" s="158"/>
    </row>
    <row r="47" spans="1:16" s="127" customFormat="1" ht="18" customHeight="1">
      <c r="A47" s="29"/>
      <c r="B47" s="144"/>
      <c r="C47" s="144"/>
      <c r="D47" s="144"/>
      <c r="E47" s="144"/>
      <c r="F47" s="144"/>
      <c r="G47" s="144"/>
      <c r="H47" s="144"/>
      <c r="K47" s="158"/>
      <c r="L47" s="158"/>
      <c r="M47" s="158"/>
      <c r="N47" s="158"/>
      <c r="O47" s="158"/>
    </row>
    <row r="48" spans="1:16" s="127" customFormat="1" ht="18" customHeight="1">
      <c r="A48" s="29"/>
      <c r="B48" s="144"/>
      <c r="C48" s="144"/>
      <c r="D48" s="144"/>
      <c r="E48" s="144"/>
      <c r="F48" s="144"/>
      <c r="G48" s="144"/>
      <c r="H48" s="144"/>
      <c r="K48" s="158"/>
      <c r="L48" s="158"/>
      <c r="M48" s="158"/>
      <c r="N48" s="158"/>
      <c r="O48" s="158"/>
    </row>
    <row r="49" spans="1:15" s="127" customFormat="1" ht="18" customHeight="1">
      <c r="A49" s="29"/>
      <c r="B49" s="144"/>
      <c r="C49" s="144"/>
      <c r="D49" s="144"/>
      <c r="E49" s="144"/>
      <c r="F49" s="144"/>
      <c r="G49" s="144"/>
      <c r="H49" s="144"/>
      <c r="K49" s="158"/>
      <c r="L49" s="158"/>
      <c r="M49" s="158"/>
      <c r="N49" s="158"/>
      <c r="O49" s="158"/>
    </row>
    <row r="50" spans="1:15" s="127" customFormat="1" ht="18" customHeight="1">
      <c r="A50" s="29"/>
      <c r="B50" s="144"/>
      <c r="C50" s="144"/>
      <c r="D50" s="144"/>
      <c r="E50" s="144"/>
      <c r="F50" s="144"/>
      <c r="G50" s="144"/>
      <c r="H50" s="144"/>
      <c r="K50" s="158"/>
      <c r="L50" s="158"/>
      <c r="M50" s="158"/>
      <c r="N50" s="158"/>
      <c r="O50" s="158"/>
    </row>
    <row r="51" spans="1:15" s="127" customFormat="1" ht="18" customHeight="1">
      <c r="A51" s="29"/>
      <c r="B51" s="144"/>
      <c r="C51" s="144"/>
      <c r="D51" s="144"/>
      <c r="E51" s="144"/>
      <c r="F51" s="144"/>
      <c r="G51" s="144"/>
      <c r="H51" s="144"/>
      <c r="K51" s="158"/>
      <c r="L51" s="158"/>
      <c r="M51" s="158"/>
      <c r="N51" s="158"/>
      <c r="O51" s="158"/>
    </row>
    <row r="52" spans="1:15" s="127" customFormat="1" ht="18" customHeight="1">
      <c r="A52" s="29"/>
      <c r="B52" s="144"/>
      <c r="C52" s="144"/>
      <c r="D52" s="144"/>
      <c r="E52" s="144"/>
      <c r="F52" s="144"/>
      <c r="G52" s="144"/>
      <c r="H52" s="144"/>
      <c r="K52" s="158"/>
      <c r="L52" s="158"/>
      <c r="M52" s="158"/>
      <c r="N52" s="158"/>
      <c r="O52" s="158"/>
    </row>
    <row r="53" spans="1:15" s="127" customFormat="1" ht="18" customHeight="1">
      <c r="A53" s="29"/>
      <c r="B53" s="144"/>
      <c r="C53" s="144"/>
      <c r="D53" s="144"/>
      <c r="E53" s="144"/>
      <c r="F53" s="144"/>
      <c r="G53" s="144"/>
      <c r="H53" s="144"/>
      <c r="K53" s="158"/>
      <c r="L53" s="158"/>
      <c r="M53" s="158"/>
      <c r="N53" s="158"/>
      <c r="O53" s="158"/>
    </row>
    <row r="54" spans="1:15" s="127" customFormat="1" ht="18" customHeight="1">
      <c r="A54" s="29"/>
      <c r="B54" s="144"/>
      <c r="C54" s="144"/>
      <c r="D54" s="144"/>
      <c r="E54" s="144"/>
      <c r="F54" s="144"/>
      <c r="G54" s="144"/>
      <c r="H54" s="144"/>
      <c r="K54" s="158"/>
      <c r="L54" s="158"/>
      <c r="M54" s="158"/>
      <c r="N54" s="158"/>
      <c r="O54" s="158"/>
    </row>
    <row r="55" spans="1:15" s="127" customFormat="1" ht="18" customHeight="1">
      <c r="A55" s="29"/>
      <c r="B55" s="144"/>
      <c r="C55" s="144"/>
      <c r="D55" s="144"/>
      <c r="E55" s="144"/>
      <c r="F55" s="144"/>
      <c r="G55" s="144"/>
      <c r="H55" s="144"/>
      <c r="K55" s="158"/>
      <c r="L55" s="158"/>
      <c r="M55" s="158"/>
      <c r="N55" s="158"/>
      <c r="O55" s="158"/>
    </row>
    <row r="56" spans="1:15" s="127" customFormat="1" ht="18" customHeight="1">
      <c r="A56" s="29"/>
      <c r="B56" s="144"/>
      <c r="C56" s="144"/>
      <c r="D56" s="144"/>
      <c r="E56" s="144"/>
      <c r="F56" s="144"/>
      <c r="G56" s="144"/>
      <c r="H56" s="144"/>
      <c r="K56" s="158"/>
      <c r="L56" s="158"/>
      <c r="M56" s="158"/>
      <c r="N56" s="158"/>
      <c r="O56" s="158"/>
    </row>
    <row r="57" spans="1:15" s="127" customFormat="1" ht="18" customHeight="1">
      <c r="A57" s="29"/>
      <c r="B57" s="144"/>
      <c r="C57" s="144"/>
      <c r="D57" s="144"/>
      <c r="E57" s="144"/>
      <c r="F57" s="144"/>
      <c r="G57" s="144"/>
      <c r="H57" s="144"/>
      <c r="K57" s="158"/>
      <c r="L57" s="158"/>
      <c r="M57" s="158"/>
      <c r="N57" s="158"/>
      <c r="O57" s="158"/>
    </row>
    <row r="58" spans="1:15" s="127" customFormat="1" ht="18" customHeight="1">
      <c r="A58" s="29"/>
      <c r="B58" s="144"/>
      <c r="C58" s="144"/>
      <c r="D58" s="144"/>
      <c r="E58" s="144"/>
      <c r="F58" s="144"/>
      <c r="G58" s="144"/>
      <c r="H58" s="144"/>
      <c r="K58" s="158"/>
      <c r="L58" s="158"/>
      <c r="M58" s="158"/>
      <c r="N58" s="158"/>
      <c r="O58" s="158"/>
    </row>
    <row r="59" spans="1:15" s="127" customFormat="1" ht="18" customHeight="1">
      <c r="A59" s="29"/>
      <c r="B59" s="144"/>
      <c r="C59" s="144"/>
      <c r="D59" s="144"/>
      <c r="E59" s="144"/>
      <c r="F59" s="144"/>
      <c r="G59" s="144"/>
      <c r="H59" s="144"/>
      <c r="K59" s="158"/>
      <c r="L59" s="158"/>
      <c r="M59" s="158"/>
      <c r="N59" s="158"/>
      <c r="O59" s="158"/>
    </row>
    <row r="60" spans="1:15" s="127" customFormat="1" ht="18" customHeight="1">
      <c r="A60" s="29"/>
      <c r="B60" s="144"/>
      <c r="C60" s="144"/>
      <c r="D60" s="144"/>
      <c r="E60" s="144"/>
      <c r="F60" s="144"/>
      <c r="G60" s="144"/>
      <c r="H60" s="144"/>
      <c r="K60" s="158"/>
      <c r="L60" s="158"/>
      <c r="M60" s="158"/>
      <c r="N60" s="158"/>
      <c r="O60" s="158"/>
    </row>
    <row r="61" spans="1:15" s="127" customFormat="1" ht="18" customHeight="1">
      <c r="A61" s="29"/>
      <c r="B61" s="144"/>
      <c r="C61" s="144"/>
      <c r="D61" s="144"/>
      <c r="E61" s="144"/>
      <c r="F61" s="144"/>
      <c r="G61" s="144"/>
      <c r="H61" s="144"/>
      <c r="K61" s="158"/>
      <c r="L61" s="158"/>
      <c r="M61" s="158"/>
      <c r="N61" s="158"/>
      <c r="O61" s="158"/>
    </row>
    <row r="62" spans="1:15" s="127" customFormat="1" ht="18" customHeight="1">
      <c r="A62" s="29"/>
      <c r="B62" s="144"/>
      <c r="C62" s="144"/>
      <c r="D62" s="144"/>
      <c r="E62" s="144"/>
      <c r="F62" s="144"/>
      <c r="G62" s="144"/>
      <c r="H62" s="144"/>
      <c r="K62" s="158"/>
      <c r="L62" s="158"/>
      <c r="M62" s="158"/>
      <c r="N62" s="158"/>
      <c r="O62" s="158"/>
    </row>
    <row r="63" spans="1:15" s="127" customFormat="1" ht="18" customHeight="1">
      <c r="A63" s="29"/>
      <c r="B63" s="144"/>
      <c r="C63" s="144"/>
      <c r="D63" s="144"/>
      <c r="E63" s="144"/>
      <c r="F63" s="144"/>
      <c r="G63" s="144"/>
      <c r="H63" s="144"/>
      <c r="K63" s="158"/>
      <c r="L63" s="158"/>
      <c r="M63" s="158"/>
      <c r="N63" s="158"/>
      <c r="O63" s="158"/>
    </row>
    <row r="64" spans="1:15" s="127" customFormat="1" ht="18" customHeight="1">
      <c r="A64" s="29"/>
      <c r="B64" s="144"/>
      <c r="C64" s="144"/>
      <c r="D64" s="144"/>
      <c r="E64" s="144"/>
      <c r="F64" s="144"/>
      <c r="G64" s="144"/>
      <c r="H64" s="144"/>
      <c r="K64" s="158"/>
      <c r="L64" s="158"/>
      <c r="M64" s="158"/>
      <c r="N64" s="158"/>
      <c r="O64" s="158"/>
    </row>
    <row r="65" spans="1:16" s="127" customFormat="1" ht="18" customHeight="1">
      <c r="A65" s="29"/>
      <c r="B65" s="144"/>
      <c r="C65" s="144"/>
      <c r="D65" s="144"/>
      <c r="E65" s="144"/>
      <c r="F65" s="144"/>
      <c r="G65" s="144"/>
      <c r="H65" s="144"/>
      <c r="K65" s="158"/>
      <c r="L65" s="158"/>
      <c r="M65" s="158"/>
      <c r="N65" s="158"/>
      <c r="O65" s="158"/>
    </row>
    <row r="66" spans="1:16" s="131" customFormat="1" ht="18" customHeight="1">
      <c r="A66" s="29"/>
      <c r="B66" s="144"/>
      <c r="C66" s="144"/>
      <c r="D66" s="144"/>
      <c r="E66" s="144"/>
      <c r="F66" s="144"/>
      <c r="G66" s="144"/>
      <c r="H66" s="144"/>
      <c r="I66" s="130"/>
      <c r="J66" s="130"/>
      <c r="K66" s="158"/>
      <c r="L66" s="158"/>
      <c r="M66" s="158"/>
      <c r="N66" s="158"/>
      <c r="O66" s="158"/>
      <c r="P66" s="130"/>
    </row>
    <row r="67" spans="1:16" s="127" customFormat="1" ht="18" customHeight="1">
      <c r="A67" s="29"/>
      <c r="B67" s="144"/>
      <c r="C67" s="144"/>
      <c r="D67" s="144"/>
      <c r="E67" s="144"/>
      <c r="F67" s="144"/>
      <c r="G67" s="144"/>
      <c r="H67" s="144"/>
      <c r="I67" s="130"/>
      <c r="J67" s="130"/>
      <c r="K67" s="158"/>
      <c r="L67" s="158"/>
      <c r="M67" s="158"/>
      <c r="N67" s="158"/>
      <c r="O67" s="158"/>
      <c r="P67" s="130"/>
    </row>
    <row r="68" spans="1:16" s="131" customFormat="1" ht="18" customHeight="1">
      <c r="A68" s="29"/>
      <c r="B68" s="144"/>
      <c r="C68" s="144"/>
      <c r="D68" s="144"/>
      <c r="E68" s="144"/>
      <c r="F68" s="144"/>
      <c r="G68" s="144"/>
      <c r="H68" s="144"/>
      <c r="I68" s="130"/>
      <c r="J68" s="130"/>
      <c r="K68" s="158"/>
      <c r="L68" s="158"/>
      <c r="M68" s="158"/>
      <c r="N68" s="158"/>
      <c r="O68" s="158"/>
      <c r="P68" s="130"/>
    </row>
    <row r="69" spans="1:16" s="127" customFormat="1" ht="18" customHeight="1">
      <c r="A69" s="29"/>
      <c r="B69" s="144"/>
      <c r="C69" s="144"/>
      <c r="D69" s="144"/>
      <c r="E69" s="144"/>
      <c r="F69" s="144"/>
      <c r="G69" s="144"/>
      <c r="H69" s="144"/>
      <c r="I69" s="130"/>
      <c r="J69" s="130"/>
      <c r="K69" s="158"/>
      <c r="L69" s="158"/>
      <c r="M69" s="158"/>
      <c r="N69" s="158"/>
      <c r="O69" s="158"/>
      <c r="P69" s="130"/>
    </row>
    <row r="70" spans="1:16" s="127" customFormat="1" ht="18" customHeight="1">
      <c r="A70" s="29"/>
      <c r="B70" s="144"/>
      <c r="C70" s="144"/>
      <c r="D70" s="144"/>
      <c r="E70" s="144"/>
      <c r="F70" s="144"/>
      <c r="G70" s="144"/>
      <c r="H70" s="144"/>
      <c r="I70" s="130"/>
      <c r="J70" s="130"/>
      <c r="K70" s="158"/>
      <c r="L70" s="158"/>
      <c r="M70" s="158"/>
      <c r="N70" s="158"/>
      <c r="O70" s="158"/>
      <c r="P70" s="130"/>
    </row>
    <row r="71" spans="1:16" s="127" customFormat="1" ht="18" customHeight="1">
      <c r="A71" s="29"/>
      <c r="B71" s="144"/>
      <c r="C71" s="144"/>
      <c r="D71" s="144"/>
      <c r="E71" s="144"/>
      <c r="F71" s="144"/>
      <c r="G71" s="144"/>
      <c r="H71" s="144"/>
      <c r="I71" s="130"/>
      <c r="J71" s="130"/>
      <c r="K71" s="158"/>
      <c r="L71" s="158"/>
      <c r="M71" s="158"/>
      <c r="N71" s="158"/>
      <c r="O71" s="158"/>
      <c r="P71" s="130"/>
    </row>
    <row r="72" spans="1:16" ht="18" customHeight="1"/>
    <row r="74" spans="1:16" s="131" customFormat="1" ht="15">
      <c r="A74" s="29"/>
      <c r="B74" s="130"/>
      <c r="C74" s="130"/>
      <c r="D74" s="130"/>
      <c r="E74" s="130"/>
      <c r="F74" s="130"/>
      <c r="G74" s="130"/>
      <c r="H74" s="130"/>
      <c r="I74" s="130"/>
      <c r="J74" s="130"/>
      <c r="K74" s="130"/>
      <c r="L74" s="130"/>
      <c r="M74" s="130"/>
      <c r="N74" s="130"/>
      <c r="O74" s="130"/>
      <c r="P74" s="130"/>
    </row>
    <row r="75" spans="1:16" s="127" customFormat="1" ht="15">
      <c r="A75" s="29"/>
      <c r="B75" s="130"/>
      <c r="C75" s="130"/>
      <c r="D75" s="130"/>
      <c r="E75" s="130"/>
      <c r="F75" s="130"/>
      <c r="G75" s="130"/>
      <c r="H75" s="130"/>
      <c r="I75" s="130"/>
      <c r="J75" s="130"/>
      <c r="K75" s="130"/>
      <c r="L75" s="130"/>
      <c r="M75" s="130"/>
      <c r="N75" s="130"/>
      <c r="O75" s="130"/>
      <c r="P75" s="130"/>
    </row>
    <row r="76" spans="1:16" s="127" customFormat="1" ht="15">
      <c r="A76" s="29"/>
      <c r="B76" s="130"/>
      <c r="C76" s="130"/>
      <c r="D76" s="130"/>
      <c r="E76" s="130"/>
      <c r="F76" s="130"/>
      <c r="G76" s="130"/>
      <c r="H76" s="130"/>
      <c r="I76" s="130"/>
      <c r="J76" s="130"/>
      <c r="K76" s="130"/>
      <c r="L76" s="130"/>
      <c r="M76" s="130"/>
      <c r="N76" s="130"/>
      <c r="O76" s="130"/>
      <c r="P76" s="130"/>
    </row>
    <row r="77" spans="1:16" s="127" customFormat="1" ht="15">
      <c r="A77" s="29"/>
      <c r="B77" s="130"/>
      <c r="C77" s="130"/>
      <c r="D77" s="130"/>
      <c r="E77" s="130"/>
      <c r="F77" s="130"/>
      <c r="G77" s="130"/>
      <c r="H77" s="130"/>
      <c r="I77" s="130"/>
      <c r="J77" s="130"/>
      <c r="K77" s="130"/>
      <c r="L77" s="130"/>
      <c r="M77" s="130"/>
      <c r="N77" s="130"/>
      <c r="O77" s="130"/>
      <c r="P77" s="130"/>
    </row>
    <row r="78" spans="1:16" s="127" customFormat="1" ht="15">
      <c r="A78" s="29"/>
      <c r="B78" s="130"/>
      <c r="C78" s="130"/>
      <c r="D78" s="130"/>
      <c r="E78" s="130"/>
      <c r="F78" s="130"/>
      <c r="G78" s="130"/>
      <c r="H78" s="130"/>
      <c r="I78" s="130"/>
      <c r="J78" s="130"/>
      <c r="K78" s="130"/>
      <c r="L78" s="130"/>
      <c r="M78" s="130"/>
      <c r="N78" s="130"/>
      <c r="O78" s="130"/>
      <c r="P78" s="130"/>
    </row>
    <row r="79" spans="1:16" ht="15">
      <c r="A79" s="29"/>
      <c r="B79" s="130"/>
      <c r="C79" s="130"/>
      <c r="D79" s="130"/>
      <c r="E79" s="130"/>
      <c r="F79" s="130"/>
      <c r="G79" s="130"/>
      <c r="H79" s="130"/>
      <c r="I79" s="130"/>
      <c r="J79" s="130"/>
      <c r="K79" s="130"/>
      <c r="L79" s="130"/>
      <c r="M79" s="130"/>
      <c r="N79" s="130"/>
      <c r="O79" s="130"/>
      <c r="P79" s="130"/>
    </row>
    <row r="80" spans="1:16" ht="15">
      <c r="A80" s="29"/>
      <c r="B80" s="130"/>
      <c r="C80" s="130"/>
      <c r="D80" s="130"/>
      <c r="E80" s="130"/>
      <c r="F80" s="130"/>
      <c r="G80" s="130"/>
      <c r="H80" s="130"/>
      <c r="I80" s="130"/>
      <c r="J80" s="130"/>
      <c r="K80" s="130"/>
      <c r="L80" s="130"/>
      <c r="M80" s="130"/>
      <c r="N80" s="130"/>
      <c r="O80" s="130"/>
      <c r="P80" s="130"/>
    </row>
    <row r="81" spans="1:16" ht="15">
      <c r="A81" s="29"/>
      <c r="B81" s="130"/>
      <c r="C81" s="130"/>
      <c r="D81" s="130"/>
      <c r="E81" s="130"/>
      <c r="F81" s="130"/>
      <c r="G81" s="130"/>
      <c r="H81" s="130"/>
      <c r="I81" s="130"/>
      <c r="J81" s="130"/>
      <c r="K81" s="130"/>
      <c r="L81" s="130"/>
      <c r="M81" s="130"/>
      <c r="N81" s="130"/>
      <c r="O81" s="130"/>
      <c r="P81" s="130"/>
    </row>
    <row r="82" spans="1:16" ht="15.75">
      <c r="A82" s="29"/>
      <c r="B82" s="130"/>
      <c r="C82" s="16"/>
      <c r="D82" s="130"/>
      <c r="E82" s="130"/>
      <c r="F82" s="130"/>
      <c r="G82" s="130"/>
      <c r="H82" s="130"/>
      <c r="I82" s="130"/>
      <c r="J82" s="130"/>
      <c r="K82" s="130"/>
      <c r="L82" s="130"/>
      <c r="M82" s="130"/>
      <c r="N82" s="130"/>
      <c r="O82" s="130"/>
      <c r="P82" s="130"/>
    </row>
    <row r="83" spans="1:16" ht="15">
      <c r="A83" s="29"/>
      <c r="B83" s="130"/>
      <c r="C83" s="130"/>
      <c r="D83" s="130"/>
      <c r="E83" s="130"/>
      <c r="F83" s="130"/>
      <c r="G83" s="130"/>
      <c r="H83" s="130"/>
      <c r="I83" s="130"/>
      <c r="J83" s="130"/>
      <c r="K83" s="130"/>
      <c r="L83" s="130"/>
      <c r="M83" s="130"/>
      <c r="N83" s="130"/>
      <c r="O83" s="130"/>
      <c r="P83" s="130"/>
    </row>
    <row r="84" spans="1:16" ht="15">
      <c r="A84" s="29"/>
      <c r="B84" s="130"/>
      <c r="C84" s="130"/>
      <c r="D84" s="130"/>
      <c r="E84" s="130"/>
      <c r="F84" s="130"/>
      <c r="G84" s="130"/>
      <c r="H84" s="130"/>
      <c r="I84" s="130"/>
      <c r="J84" s="130"/>
      <c r="K84" s="130"/>
      <c r="L84" s="130"/>
      <c r="M84" s="130"/>
      <c r="N84" s="130"/>
      <c r="O84" s="130"/>
      <c r="P84" s="130"/>
    </row>
    <row r="85" spans="1:16" ht="15">
      <c r="A85" s="29"/>
      <c r="B85" s="130"/>
      <c r="C85" s="130"/>
      <c r="D85" s="130"/>
      <c r="E85" s="130"/>
      <c r="F85" s="130"/>
      <c r="G85" s="130"/>
      <c r="H85" s="130"/>
      <c r="I85" s="130"/>
      <c r="J85" s="130"/>
      <c r="K85" s="130"/>
      <c r="L85" s="130"/>
      <c r="M85" s="130"/>
      <c r="N85" s="130"/>
      <c r="O85" s="130"/>
      <c r="P85" s="130"/>
    </row>
    <row r="86" spans="1:16" ht="15">
      <c r="A86" s="29"/>
      <c r="B86" s="224"/>
      <c r="C86" s="160"/>
      <c r="D86" s="160"/>
      <c r="E86" s="160"/>
      <c r="F86" s="160"/>
      <c r="G86" s="160"/>
      <c r="H86" s="160"/>
      <c r="I86" s="160"/>
      <c r="J86" s="160"/>
      <c r="K86" s="141"/>
      <c r="L86" s="141"/>
      <c r="M86" s="141"/>
      <c r="N86" s="141"/>
      <c r="O86" s="141"/>
      <c r="P86" s="141"/>
    </row>
    <row r="87" spans="1:16" ht="15">
      <c r="A87" s="29"/>
      <c r="B87" s="128"/>
      <c r="C87" s="160"/>
      <c r="D87" s="160"/>
      <c r="E87" s="160"/>
      <c r="F87" s="160"/>
      <c r="G87" s="160"/>
      <c r="H87" s="160"/>
      <c r="I87" s="160"/>
      <c r="J87" s="160"/>
      <c r="K87" s="141"/>
      <c r="L87" s="141"/>
      <c r="M87" s="141"/>
      <c r="N87" s="141"/>
      <c r="O87" s="141"/>
      <c r="P87" s="141"/>
    </row>
    <row r="88" spans="1:16" ht="15.75">
      <c r="A88" s="20"/>
      <c r="B88" s="223"/>
      <c r="C88" s="160"/>
      <c r="D88" s="160"/>
      <c r="E88" s="160"/>
      <c r="F88" s="160"/>
      <c r="G88" s="160"/>
      <c r="H88" s="160"/>
      <c r="I88" s="160"/>
      <c r="J88" s="160"/>
      <c r="K88" s="141"/>
      <c r="L88" s="141"/>
      <c r="M88" s="141"/>
      <c r="N88" s="141"/>
      <c r="O88" s="141"/>
      <c r="P88" s="141"/>
    </row>
    <row r="89" spans="1:16" ht="15">
      <c r="A89" s="29"/>
      <c r="B89" s="224"/>
      <c r="C89" s="160"/>
      <c r="D89" s="160"/>
      <c r="E89" s="160"/>
      <c r="F89" s="160"/>
      <c r="G89" s="160"/>
      <c r="H89" s="160"/>
      <c r="I89" s="160"/>
      <c r="J89" s="160"/>
      <c r="K89" s="141"/>
      <c r="L89" s="141"/>
      <c r="M89" s="141"/>
      <c r="N89" s="141"/>
      <c r="O89" s="141"/>
      <c r="P89" s="141"/>
    </row>
    <row r="90" spans="1:16" ht="15">
      <c r="A90" s="29"/>
      <c r="B90" s="128"/>
      <c r="C90" s="160"/>
      <c r="D90" s="160"/>
      <c r="E90" s="160"/>
      <c r="F90" s="160"/>
      <c r="G90" s="160"/>
      <c r="H90" s="160"/>
      <c r="I90" s="160"/>
      <c r="J90" s="160"/>
      <c r="K90" s="141"/>
      <c r="L90" s="141"/>
      <c r="M90" s="141"/>
      <c r="N90" s="141"/>
      <c r="O90" s="141"/>
      <c r="P90" s="141"/>
    </row>
    <row r="91" spans="1:16" ht="15">
      <c r="A91" s="29"/>
      <c r="B91" s="223"/>
      <c r="C91" s="157"/>
      <c r="D91" s="157"/>
      <c r="E91" s="157"/>
      <c r="F91" s="157"/>
      <c r="G91" s="157"/>
      <c r="H91" s="157"/>
      <c r="I91" s="157"/>
      <c r="J91" s="157"/>
      <c r="K91" s="141"/>
      <c r="L91" s="141"/>
      <c r="M91" s="141"/>
      <c r="N91" s="141"/>
      <c r="O91" s="141"/>
      <c r="P91" s="141"/>
    </row>
    <row r="92" spans="1:16" ht="15">
      <c r="A92" s="29"/>
      <c r="B92" s="224"/>
      <c r="C92" s="157"/>
      <c r="D92" s="157"/>
      <c r="E92" s="157"/>
      <c r="F92" s="157"/>
      <c r="G92" s="157"/>
      <c r="H92" s="157"/>
      <c r="I92" s="157"/>
      <c r="J92" s="157"/>
      <c r="K92" s="141"/>
      <c r="L92" s="141"/>
      <c r="M92" s="141"/>
      <c r="N92" s="141"/>
      <c r="O92" s="141"/>
      <c r="P92" s="141"/>
    </row>
    <row r="93" spans="1:16" ht="15">
      <c r="A93" s="29"/>
      <c r="B93" s="128"/>
      <c r="C93" s="157"/>
      <c r="D93" s="157"/>
      <c r="E93" s="157"/>
      <c r="F93" s="157"/>
      <c r="G93" s="157"/>
      <c r="H93" s="157"/>
      <c r="I93" s="157"/>
      <c r="J93" s="157"/>
      <c r="K93" s="141"/>
      <c r="L93" s="141"/>
      <c r="M93" s="141"/>
      <c r="N93" s="141"/>
      <c r="O93" s="141"/>
      <c r="P93" s="141"/>
    </row>
    <row r="94" spans="1:16" ht="15">
      <c r="A94" s="29"/>
      <c r="B94" s="223"/>
      <c r="C94" s="157"/>
      <c r="D94" s="157"/>
      <c r="E94" s="157"/>
      <c r="F94" s="157"/>
      <c r="G94" s="157"/>
      <c r="H94" s="157"/>
      <c r="I94" s="157"/>
      <c r="J94" s="157"/>
      <c r="K94" s="141"/>
      <c r="L94" s="141"/>
      <c r="M94" s="141"/>
      <c r="N94" s="141"/>
      <c r="O94" s="141"/>
      <c r="P94" s="141"/>
    </row>
    <row r="95" spans="1:16" ht="15">
      <c r="A95" s="29"/>
      <c r="B95" s="223"/>
      <c r="C95" s="157"/>
      <c r="D95" s="157"/>
      <c r="E95" s="157"/>
      <c r="F95" s="157"/>
      <c r="G95" s="157"/>
      <c r="H95" s="157"/>
      <c r="I95" s="157"/>
      <c r="J95" s="157"/>
      <c r="K95" s="141"/>
      <c r="L95" s="141"/>
      <c r="M95" s="141"/>
      <c r="N95" s="141"/>
      <c r="O95" s="141"/>
      <c r="P95" s="141"/>
    </row>
    <row r="96" spans="1:16" ht="15">
      <c r="A96" s="29"/>
      <c r="B96" s="224"/>
      <c r="C96" s="157"/>
      <c r="D96" s="157"/>
      <c r="E96" s="157"/>
      <c r="F96" s="157"/>
      <c r="G96" s="157"/>
      <c r="H96" s="157"/>
      <c r="I96" s="157"/>
      <c r="J96" s="157"/>
      <c r="K96" s="141"/>
      <c r="L96" s="141"/>
      <c r="M96" s="141"/>
      <c r="N96" s="141"/>
      <c r="O96" s="141"/>
      <c r="P96" s="141"/>
    </row>
    <row r="97" spans="1:16" ht="15">
      <c r="A97" s="29"/>
      <c r="B97" s="128"/>
      <c r="C97" s="157"/>
      <c r="D97" s="157"/>
      <c r="E97" s="157"/>
      <c r="F97" s="157"/>
      <c r="G97" s="157"/>
      <c r="H97" s="157"/>
      <c r="I97" s="157"/>
      <c r="J97" s="157"/>
      <c r="K97" s="141"/>
      <c r="L97" s="141"/>
      <c r="M97" s="141"/>
      <c r="N97" s="141"/>
      <c r="O97" s="141"/>
      <c r="P97" s="141"/>
    </row>
    <row r="98" spans="1:16" ht="15">
      <c r="A98" s="29"/>
      <c r="B98" s="223"/>
      <c r="C98" s="157"/>
      <c r="D98" s="157"/>
      <c r="E98" s="157"/>
      <c r="F98" s="157"/>
      <c r="G98" s="157"/>
      <c r="H98" s="157"/>
      <c r="I98" s="157"/>
      <c r="J98" s="157"/>
      <c r="K98" s="141"/>
      <c r="L98" s="141"/>
      <c r="M98" s="141"/>
      <c r="N98" s="141"/>
      <c r="O98" s="141"/>
      <c r="P98" s="141"/>
    </row>
    <row r="99" spans="1:16" ht="15">
      <c r="A99" s="29"/>
      <c r="B99" s="223"/>
      <c r="C99" s="157"/>
      <c r="D99" s="157"/>
      <c r="E99" s="157"/>
      <c r="F99" s="157"/>
      <c r="G99" s="157"/>
      <c r="H99" s="157"/>
      <c r="I99" s="157"/>
      <c r="J99" s="157"/>
      <c r="K99" s="141"/>
      <c r="L99" s="141"/>
      <c r="M99" s="141"/>
      <c r="N99" s="141"/>
      <c r="O99" s="141"/>
      <c r="P99" s="141"/>
    </row>
    <row r="100" spans="1:16" ht="15">
      <c r="A100" s="29"/>
      <c r="B100" s="128"/>
      <c r="C100" s="157"/>
      <c r="D100" s="157"/>
      <c r="E100" s="157"/>
      <c r="F100" s="157"/>
      <c r="G100" s="157"/>
      <c r="H100" s="157"/>
      <c r="I100" s="157"/>
      <c r="J100" s="157"/>
      <c r="K100" s="141"/>
      <c r="L100" s="141"/>
      <c r="M100" s="141"/>
      <c r="N100" s="141"/>
      <c r="O100" s="141"/>
      <c r="P100" s="141"/>
    </row>
    <row r="101" spans="1:16" ht="15">
      <c r="A101" s="29"/>
      <c r="B101" s="128"/>
      <c r="C101" s="157"/>
      <c r="D101" s="157"/>
      <c r="E101" s="157"/>
      <c r="F101" s="157"/>
      <c r="G101" s="157"/>
      <c r="H101" s="157"/>
      <c r="I101" s="157"/>
      <c r="J101" s="157"/>
      <c r="K101" s="141"/>
      <c r="L101" s="141"/>
      <c r="M101" s="141"/>
      <c r="N101" s="141"/>
      <c r="O101" s="141"/>
      <c r="P101" s="141"/>
    </row>
    <row r="102" spans="1:16" ht="15">
      <c r="A102" s="29"/>
      <c r="B102" s="223"/>
      <c r="C102" s="157"/>
      <c r="D102" s="157"/>
      <c r="E102" s="157"/>
      <c r="F102" s="157"/>
      <c r="G102" s="157"/>
      <c r="H102" s="157"/>
      <c r="I102" s="157"/>
      <c r="J102" s="157"/>
      <c r="K102" s="141"/>
      <c r="L102" s="141"/>
      <c r="M102" s="141"/>
      <c r="N102" s="141"/>
      <c r="O102" s="141"/>
      <c r="P102" s="141"/>
    </row>
    <row r="103" spans="1:16" s="127" customFormat="1" ht="15">
      <c r="A103" s="29"/>
      <c r="B103" s="146"/>
      <c r="E103" s="147"/>
      <c r="F103" s="147"/>
    </row>
    <row r="104" spans="1:16" s="127" customFormat="1" ht="15">
      <c r="A104" s="29"/>
      <c r="B104" s="146"/>
      <c r="E104" s="147"/>
      <c r="F104" s="147"/>
    </row>
    <row r="105" spans="1:16" s="127" customFormat="1" ht="15">
      <c r="A105" s="29"/>
      <c r="B105" s="146"/>
      <c r="E105" s="147"/>
      <c r="F105" s="147"/>
    </row>
    <row r="106" spans="1:16" s="127" customFormat="1" ht="15">
      <c r="A106" s="29"/>
      <c r="B106" s="146"/>
      <c r="E106" s="147"/>
      <c r="F106" s="147"/>
    </row>
    <row r="107" spans="1:16" s="127" customFormat="1" ht="15">
      <c r="A107" s="29"/>
      <c r="B107" s="146"/>
      <c r="E107" s="147"/>
      <c r="F107" s="147"/>
    </row>
    <row r="108" spans="1:16" s="127" customFormat="1" ht="15">
      <c r="A108" s="29"/>
      <c r="B108" s="146"/>
      <c r="E108" s="147"/>
      <c r="F108" s="147"/>
    </row>
    <row r="109" spans="1:16" s="127" customFormat="1" ht="15">
      <c r="A109" s="29"/>
      <c r="B109" s="146"/>
      <c r="E109" s="147"/>
      <c r="F109" s="147"/>
    </row>
    <row r="110" spans="1:16" s="127" customFormat="1" ht="15">
      <c r="A110" s="29"/>
      <c r="B110" s="146"/>
      <c r="E110" s="147"/>
      <c r="F110" s="147"/>
    </row>
    <row r="111" spans="1:16" s="127" customFormat="1" ht="15">
      <c r="A111" s="29"/>
      <c r="B111" s="146"/>
      <c r="E111" s="147"/>
      <c r="F111" s="147"/>
    </row>
    <row r="112" spans="1:16" s="127" customFormat="1" ht="15">
      <c r="A112" s="29"/>
      <c r="B112" s="146"/>
      <c r="E112" s="147"/>
      <c r="F112" s="147"/>
    </row>
    <row r="113" spans="1:6" s="127" customFormat="1" ht="15">
      <c r="A113" s="29"/>
      <c r="B113" s="146"/>
      <c r="E113" s="147"/>
      <c r="F113" s="147"/>
    </row>
    <row r="114" spans="1:6" s="127" customFormat="1" ht="15">
      <c r="A114" s="29"/>
      <c r="B114" s="146"/>
      <c r="E114" s="147"/>
      <c r="F114" s="147"/>
    </row>
    <row r="115" spans="1:6" s="127" customFormat="1" ht="15">
      <c r="A115" s="29"/>
      <c r="B115" s="146"/>
      <c r="E115" s="147"/>
      <c r="F115" s="147"/>
    </row>
    <row r="116" spans="1:6" s="127" customFormat="1" ht="15">
      <c r="A116" s="29"/>
      <c r="B116" s="146"/>
      <c r="E116" s="147"/>
      <c r="F116" s="147"/>
    </row>
    <row r="117" spans="1:6" s="127" customFormat="1" ht="15">
      <c r="A117" s="29"/>
      <c r="B117" s="146"/>
      <c r="E117" s="147"/>
      <c r="F117" s="147"/>
    </row>
    <row r="118" spans="1:6" s="127" customFormat="1" ht="15">
      <c r="A118" s="29"/>
      <c r="B118" s="146"/>
      <c r="E118" s="147"/>
      <c r="F118" s="147"/>
    </row>
    <row r="119" spans="1:6" s="127" customFormat="1" ht="15">
      <c r="A119" s="29"/>
      <c r="B119" s="146"/>
      <c r="E119" s="147"/>
      <c r="F119" s="147"/>
    </row>
    <row r="120" spans="1:6" s="127" customFormat="1" ht="15">
      <c r="A120" s="29"/>
      <c r="B120" s="146"/>
      <c r="E120" s="147"/>
      <c r="F120" s="147"/>
    </row>
    <row r="121" spans="1:6" s="127" customFormat="1" ht="15">
      <c r="A121" s="29"/>
      <c r="B121" s="146"/>
      <c r="E121" s="147"/>
      <c r="F121" s="147"/>
    </row>
    <row r="122" spans="1:6" s="127" customFormat="1" ht="15">
      <c r="A122" s="29"/>
      <c r="B122" s="146"/>
      <c r="E122" s="147"/>
      <c r="F122" s="147"/>
    </row>
    <row r="123" spans="1:6" s="127" customFormat="1" ht="15">
      <c r="A123" s="29"/>
      <c r="B123" s="146"/>
      <c r="E123" s="147"/>
      <c r="F123" s="147"/>
    </row>
    <row r="124" spans="1:6" s="127" customFormat="1" ht="15">
      <c r="A124" s="29"/>
      <c r="B124" s="146"/>
      <c r="E124" s="147"/>
      <c r="F124" s="147"/>
    </row>
    <row r="125" spans="1:6" s="127" customFormat="1" ht="15">
      <c r="A125" s="29"/>
      <c r="B125" s="146"/>
      <c r="E125" s="147"/>
      <c r="F125" s="147"/>
    </row>
    <row r="126" spans="1:6" s="127" customFormat="1" ht="15">
      <c r="A126" s="29"/>
      <c r="B126" s="146"/>
      <c r="E126" s="147"/>
      <c r="F126" s="147"/>
    </row>
    <row r="127" spans="1:6" s="127" customFormat="1" ht="15">
      <c r="A127" s="29"/>
    </row>
    <row r="128" spans="1:6" s="127" customFormat="1" ht="15">
      <c r="A128" s="29"/>
    </row>
    <row r="129" spans="1:1" ht="15">
      <c r="A129" s="29"/>
    </row>
    <row r="130" spans="1:1" ht="15">
      <c r="A130" s="29"/>
    </row>
    <row r="131" spans="1:1" ht="15">
      <c r="A131" s="29"/>
    </row>
    <row r="132" spans="1:1" ht="15">
      <c r="A132" s="29"/>
    </row>
    <row r="133" spans="1:1" ht="15">
      <c r="A133" s="29"/>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DD108-717D-4B64-BD3F-DB2CAA2BFEB2}">
  <sheetPr>
    <pageSetUpPr fitToPage="1"/>
  </sheetPr>
  <dimension ref="A1:AM45"/>
  <sheetViews>
    <sheetView view="pageBreakPreview" topLeftCell="A4" zoomScaleNormal="100" zoomScaleSheetLayoutView="10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534" customWidth="1"/>
    <col min="28" max="29" width="9.140625" style="37" customWidth="1"/>
    <col min="30" max="39" width="8.7109375" style="37" customWidth="1"/>
    <col min="40" max="16384" width="14.42578125" style="37"/>
  </cols>
  <sheetData>
    <row r="1" spans="1:39" ht="18.75" customHeight="1">
      <c r="A1" s="1" t="s">
        <v>1944</v>
      </c>
      <c r="B1" s="1"/>
      <c r="C1" s="1"/>
      <c r="D1" s="1"/>
      <c r="E1" s="1"/>
      <c r="F1" s="1"/>
      <c r="G1" s="1"/>
      <c r="H1" s="1"/>
      <c r="I1" s="1"/>
      <c r="J1" s="1"/>
      <c r="K1" s="1"/>
      <c r="L1" s="1"/>
      <c r="M1" s="1"/>
      <c r="N1" s="1"/>
      <c r="O1" s="1"/>
      <c r="P1" s="1"/>
      <c r="Q1" s="1"/>
      <c r="R1" s="1"/>
      <c r="S1" s="1"/>
      <c r="T1" s="1"/>
      <c r="U1" s="1"/>
    </row>
    <row r="2" spans="1:39" ht="19.5" customHeight="1">
      <c r="A2" s="2" t="s">
        <v>1945</v>
      </c>
      <c r="B2" s="2"/>
      <c r="C2" s="2"/>
      <c r="D2" s="2"/>
      <c r="E2" s="2"/>
      <c r="F2" s="2"/>
      <c r="G2" s="2"/>
      <c r="H2" s="2"/>
      <c r="I2" s="3"/>
      <c r="J2" s="3"/>
      <c r="K2" s="3"/>
      <c r="L2" s="3"/>
      <c r="M2" s="3"/>
      <c r="N2" s="3"/>
      <c r="O2" s="3"/>
      <c r="P2" s="3"/>
      <c r="Q2" s="3"/>
      <c r="R2" s="2"/>
      <c r="S2" s="3"/>
      <c r="T2" s="3"/>
      <c r="U2" s="3"/>
    </row>
    <row r="3" spans="1:39" ht="16.5" customHeight="1" thickBot="1">
      <c r="R3" s="4"/>
    </row>
    <row r="4" spans="1:39" ht="38.1" customHeight="1" thickBot="1">
      <c r="A4" s="540" t="s">
        <v>1893</v>
      </c>
      <c r="B4" s="543" t="s">
        <v>0</v>
      </c>
      <c r="C4" s="543"/>
      <c r="D4" s="543"/>
      <c r="E4" s="543"/>
      <c r="F4" s="543"/>
      <c r="G4" s="543"/>
      <c r="H4" s="543"/>
      <c r="I4" s="543"/>
      <c r="J4" s="530"/>
      <c r="K4" s="544" t="s">
        <v>178</v>
      </c>
      <c r="L4" s="544"/>
      <c r="M4" s="530"/>
      <c r="N4" s="544" t="s">
        <v>422</v>
      </c>
      <c r="O4" s="544"/>
      <c r="P4" s="530"/>
      <c r="Q4" s="545" t="s">
        <v>179</v>
      </c>
      <c r="R4" s="545"/>
      <c r="S4" s="530"/>
      <c r="T4" s="544" t="s">
        <v>180</v>
      </c>
      <c r="U4" s="544"/>
      <c r="V4" s="6"/>
      <c r="AB4" s="6"/>
      <c r="AC4" s="6"/>
      <c r="AD4" s="6"/>
      <c r="AE4" s="6"/>
      <c r="AF4" s="6"/>
      <c r="AG4" s="6"/>
      <c r="AH4" s="6"/>
      <c r="AI4" s="6"/>
      <c r="AJ4" s="6"/>
      <c r="AK4" s="6"/>
      <c r="AL4" s="6"/>
      <c r="AM4" s="6"/>
    </row>
    <row r="5" spans="1:39" ht="38.1" customHeight="1" thickBot="1">
      <c r="A5" s="541"/>
      <c r="B5" s="542" t="s">
        <v>5</v>
      </c>
      <c r="C5" s="542"/>
      <c r="D5" s="529"/>
      <c r="E5" s="542" t="s">
        <v>6</v>
      </c>
      <c r="F5" s="542"/>
      <c r="G5" s="529"/>
      <c r="H5" s="547" t="s">
        <v>7</v>
      </c>
      <c r="I5" s="547"/>
      <c r="J5" s="532"/>
      <c r="K5" s="547" t="s">
        <v>181</v>
      </c>
      <c r="L5" s="547"/>
      <c r="M5" s="532"/>
      <c r="N5" s="547" t="s">
        <v>8</v>
      </c>
      <c r="O5" s="547"/>
      <c r="P5" s="532"/>
      <c r="Q5" s="546"/>
      <c r="R5" s="546"/>
      <c r="S5" s="532"/>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531"/>
      <c r="Q6" s="531">
        <v>2010</v>
      </c>
      <c r="R6" s="531">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ht="18" customHeight="1">
      <c r="A8" s="16" t="s">
        <v>866</v>
      </c>
      <c r="B8" s="237"/>
      <c r="C8" s="237"/>
      <c r="D8" s="237"/>
      <c r="E8" s="237"/>
      <c r="F8" s="237"/>
      <c r="G8" s="237"/>
      <c r="H8" s="237"/>
      <c r="I8" s="237"/>
      <c r="J8" s="237"/>
      <c r="K8" s="237"/>
      <c r="L8" s="237"/>
      <c r="M8" s="237"/>
      <c r="N8" s="237"/>
      <c r="O8" s="237"/>
      <c r="P8" s="18"/>
      <c r="Q8" s="238"/>
      <c r="R8" s="238"/>
      <c r="S8" s="237"/>
      <c r="T8" s="237"/>
      <c r="U8" s="237"/>
      <c r="V8" s="6"/>
      <c r="AB8" s="6"/>
      <c r="AC8" s="6"/>
      <c r="AD8" s="6"/>
      <c r="AE8" s="6"/>
      <c r="AF8" s="6"/>
      <c r="AG8" s="6"/>
      <c r="AH8" s="6"/>
      <c r="AI8" s="6"/>
      <c r="AJ8" s="6"/>
      <c r="AK8" s="6"/>
      <c r="AL8" s="6"/>
    </row>
    <row r="9" spans="1:39" ht="18" customHeight="1">
      <c r="A9" s="20" t="s">
        <v>867</v>
      </c>
      <c r="B9" s="237"/>
      <c r="C9" s="237"/>
      <c r="D9" s="237"/>
      <c r="E9" s="237"/>
      <c r="F9" s="237"/>
      <c r="G9" s="237"/>
      <c r="H9" s="237"/>
      <c r="I9" s="237"/>
      <c r="J9" s="237"/>
      <c r="K9" s="237"/>
      <c r="L9" s="237"/>
      <c r="M9" s="237"/>
      <c r="N9" s="237"/>
      <c r="O9" s="237"/>
      <c r="P9" s="21"/>
      <c r="Q9" s="22"/>
      <c r="R9" s="22"/>
      <c r="S9" s="237"/>
      <c r="T9" s="237"/>
      <c r="U9" s="237"/>
      <c r="V9" s="6"/>
      <c r="AB9" s="6"/>
      <c r="AC9" s="6"/>
      <c r="AD9" s="6"/>
      <c r="AE9" s="6"/>
      <c r="AF9" s="6"/>
      <c r="AG9" s="6"/>
      <c r="AH9" s="6"/>
      <c r="AI9" s="6"/>
      <c r="AJ9" s="6"/>
      <c r="AK9" s="6"/>
      <c r="AL9" s="6"/>
    </row>
    <row r="10" spans="1:39" ht="18" customHeight="1">
      <c r="A10" s="23" t="s">
        <v>868</v>
      </c>
      <c r="B10" s="31">
        <v>5806</v>
      </c>
      <c r="C10" s="31">
        <v>5895</v>
      </c>
      <c r="D10" s="31"/>
      <c r="E10" s="31">
        <v>3333</v>
      </c>
      <c r="F10" s="31">
        <v>3615</v>
      </c>
      <c r="G10" s="31"/>
      <c r="H10" s="31">
        <v>2473</v>
      </c>
      <c r="I10" s="31">
        <v>2280</v>
      </c>
      <c r="J10" s="31"/>
      <c r="K10" s="31">
        <f t="shared" ref="K10:K23" si="0">E10/H10*100</f>
        <v>134.77557622321069</v>
      </c>
      <c r="L10" s="31">
        <f t="shared" ref="L10:L23" si="1">F10/I10*100</f>
        <v>158.55263157894737</v>
      </c>
      <c r="M10" s="31"/>
      <c r="N10" s="31">
        <v>1355</v>
      </c>
      <c r="O10" s="31">
        <v>1173</v>
      </c>
      <c r="P10" s="25"/>
      <c r="Q10" s="26">
        <v>3.8638392857142856</v>
      </c>
      <c r="R10" s="26">
        <v>4.2686695278969955</v>
      </c>
      <c r="S10" s="31"/>
      <c r="T10" s="31">
        <v>1576</v>
      </c>
      <c r="U10" s="31">
        <v>1145</v>
      </c>
      <c r="V10" s="6"/>
      <c r="AB10" s="6"/>
      <c r="AC10" s="6"/>
      <c r="AD10" s="6"/>
      <c r="AE10" s="6"/>
      <c r="AF10" s="6"/>
      <c r="AG10" s="6"/>
      <c r="AH10" s="6"/>
      <c r="AI10" s="6"/>
      <c r="AJ10" s="6"/>
      <c r="AK10" s="6"/>
      <c r="AL10" s="6"/>
    </row>
    <row r="11" spans="1:39" ht="18" customHeight="1">
      <c r="A11" s="23" t="s">
        <v>869</v>
      </c>
      <c r="B11" s="31">
        <v>2039</v>
      </c>
      <c r="C11" s="31">
        <v>2910</v>
      </c>
      <c r="D11" s="31"/>
      <c r="E11" s="31">
        <v>1070</v>
      </c>
      <c r="F11" s="31">
        <v>1564</v>
      </c>
      <c r="G11" s="31"/>
      <c r="H11" s="31">
        <v>969</v>
      </c>
      <c r="I11" s="31">
        <v>1346</v>
      </c>
      <c r="J11" s="31"/>
      <c r="K11" s="31">
        <f t="shared" si="0"/>
        <v>110.42311661506707</v>
      </c>
      <c r="L11" s="31">
        <f t="shared" si="1"/>
        <v>116.19613670133731</v>
      </c>
      <c r="M11" s="31"/>
      <c r="N11" s="31">
        <v>564</v>
      </c>
      <c r="O11" s="31">
        <v>714</v>
      </c>
      <c r="P11" s="25"/>
      <c r="Q11" s="26">
        <v>3.5488454706927177</v>
      </c>
      <c r="R11" s="26">
        <v>4.0816901408450708</v>
      </c>
      <c r="S11" s="31"/>
      <c r="T11" s="31">
        <v>692</v>
      </c>
      <c r="U11" s="31">
        <v>762</v>
      </c>
      <c r="V11" s="6"/>
      <c r="AB11" s="6"/>
      <c r="AC11" s="6"/>
      <c r="AD11" s="6"/>
      <c r="AE11" s="6"/>
      <c r="AF11" s="6"/>
      <c r="AG11" s="6"/>
      <c r="AH11" s="6"/>
      <c r="AI11" s="6"/>
      <c r="AJ11" s="6"/>
      <c r="AK11" s="6"/>
      <c r="AL11" s="6"/>
    </row>
    <row r="12" spans="1:39" ht="18" customHeight="1">
      <c r="A12" s="23" t="s">
        <v>870</v>
      </c>
      <c r="B12" s="31">
        <v>2529</v>
      </c>
      <c r="C12" s="31">
        <v>2263</v>
      </c>
      <c r="D12" s="31"/>
      <c r="E12" s="31">
        <v>1284</v>
      </c>
      <c r="F12" s="31">
        <v>947</v>
      </c>
      <c r="G12" s="31"/>
      <c r="H12" s="31">
        <v>1245</v>
      </c>
      <c r="I12" s="31">
        <v>794</v>
      </c>
      <c r="J12" s="31"/>
      <c r="K12" s="31">
        <f t="shared" si="0"/>
        <v>103.13253012048193</v>
      </c>
      <c r="L12" s="31">
        <f t="shared" si="1"/>
        <v>119.26952141057934</v>
      </c>
      <c r="M12" s="31"/>
      <c r="N12" s="31">
        <v>681</v>
      </c>
      <c r="O12" s="31">
        <v>447</v>
      </c>
      <c r="P12" s="25"/>
      <c r="Q12" s="26">
        <v>3.7136563876651985</v>
      </c>
      <c r="R12" s="26">
        <v>3.8974943052391802</v>
      </c>
      <c r="S12" s="31"/>
      <c r="T12" s="31">
        <v>851</v>
      </c>
      <c r="U12" s="31">
        <v>518</v>
      </c>
      <c r="V12" s="6"/>
      <c r="AB12" s="6"/>
      <c r="AC12" s="6"/>
      <c r="AD12" s="6"/>
      <c r="AE12" s="6"/>
      <c r="AF12" s="6"/>
      <c r="AG12" s="6"/>
      <c r="AH12" s="6"/>
      <c r="AI12" s="6"/>
      <c r="AJ12" s="6"/>
      <c r="AK12" s="6"/>
      <c r="AL12" s="6"/>
    </row>
    <row r="13" spans="1:39" ht="18" customHeight="1">
      <c r="A13" s="23" t="s">
        <v>871</v>
      </c>
      <c r="B13" s="31">
        <v>1618</v>
      </c>
      <c r="C13" s="31">
        <v>1613</v>
      </c>
      <c r="D13" s="31"/>
      <c r="E13" s="31">
        <v>890</v>
      </c>
      <c r="F13" s="31">
        <v>844</v>
      </c>
      <c r="G13" s="31"/>
      <c r="H13" s="31">
        <v>728</v>
      </c>
      <c r="I13" s="31">
        <v>769</v>
      </c>
      <c r="J13" s="31"/>
      <c r="K13" s="31">
        <f t="shared" si="0"/>
        <v>122.25274725274727</v>
      </c>
      <c r="L13" s="31">
        <f t="shared" si="1"/>
        <v>109.75292587776333</v>
      </c>
      <c r="M13" s="31"/>
      <c r="N13" s="31">
        <v>356</v>
      </c>
      <c r="O13" s="31">
        <v>396</v>
      </c>
      <c r="P13" s="27"/>
      <c r="Q13" s="26">
        <v>4.4617563739376767</v>
      </c>
      <c r="R13" s="26">
        <v>4.0784810126582283</v>
      </c>
      <c r="S13" s="31"/>
      <c r="T13" s="31">
        <v>448</v>
      </c>
      <c r="U13" s="31">
        <v>482</v>
      </c>
      <c r="V13" s="6"/>
      <c r="AB13" s="6"/>
      <c r="AC13" s="6"/>
      <c r="AD13" s="6"/>
      <c r="AE13" s="6"/>
      <c r="AF13" s="6"/>
      <c r="AG13" s="6"/>
      <c r="AH13" s="6"/>
      <c r="AI13" s="6"/>
      <c r="AJ13" s="6"/>
      <c r="AK13" s="6"/>
      <c r="AL13" s="6"/>
    </row>
    <row r="14" spans="1:39" ht="18" customHeight="1">
      <c r="A14" s="23" t="s">
        <v>872</v>
      </c>
      <c r="B14" s="52">
        <v>4711</v>
      </c>
      <c r="C14" s="52">
        <v>7073</v>
      </c>
      <c r="D14" s="52"/>
      <c r="E14" s="52">
        <v>2353</v>
      </c>
      <c r="F14" s="52">
        <v>3674</v>
      </c>
      <c r="G14" s="52"/>
      <c r="H14" s="52">
        <v>2358</v>
      </c>
      <c r="I14" s="52">
        <v>3399</v>
      </c>
      <c r="J14" s="52"/>
      <c r="K14" s="31">
        <f t="shared" si="0"/>
        <v>99.787955894826126</v>
      </c>
      <c r="L14" s="31">
        <f t="shared" si="1"/>
        <v>108.0906148867314</v>
      </c>
      <c r="M14" s="52"/>
      <c r="N14" s="52">
        <v>1321</v>
      </c>
      <c r="O14" s="52">
        <v>1717</v>
      </c>
      <c r="P14" s="25"/>
      <c r="Q14" s="183">
        <v>3.6</v>
      </c>
      <c r="R14" s="183">
        <v>4.0999999999999996</v>
      </c>
      <c r="S14" s="52"/>
      <c r="T14" s="52">
        <v>1645</v>
      </c>
      <c r="U14" s="52">
        <v>2021</v>
      </c>
      <c r="V14" s="6"/>
      <c r="AB14" s="6"/>
      <c r="AC14" s="6"/>
      <c r="AD14" s="6"/>
      <c r="AE14" s="6"/>
      <c r="AF14" s="6"/>
      <c r="AG14" s="6"/>
      <c r="AH14" s="6"/>
      <c r="AI14" s="6"/>
      <c r="AJ14" s="6"/>
      <c r="AK14" s="6"/>
      <c r="AL14" s="6"/>
    </row>
    <row r="15" spans="1:39" ht="18" customHeight="1">
      <c r="A15" s="23" t="s">
        <v>873</v>
      </c>
      <c r="B15" s="31">
        <v>1718</v>
      </c>
      <c r="C15" s="31">
        <v>2292</v>
      </c>
      <c r="D15" s="31"/>
      <c r="E15" s="31">
        <v>933</v>
      </c>
      <c r="F15" s="31">
        <v>1191</v>
      </c>
      <c r="G15" s="31"/>
      <c r="H15" s="31">
        <v>785</v>
      </c>
      <c r="I15" s="31">
        <v>1101</v>
      </c>
      <c r="J15" s="31"/>
      <c r="K15" s="31">
        <f t="shared" si="0"/>
        <v>118.85350318471338</v>
      </c>
      <c r="L15" s="31">
        <f t="shared" si="1"/>
        <v>108.17438692098094</v>
      </c>
      <c r="M15" s="31"/>
      <c r="N15" s="31">
        <v>439</v>
      </c>
      <c r="O15" s="31">
        <v>537</v>
      </c>
      <c r="P15" s="25"/>
      <c r="Q15" s="26">
        <v>3.6086956521739131</v>
      </c>
      <c r="R15" s="26">
        <v>4.2710280373831777</v>
      </c>
      <c r="S15" s="31"/>
      <c r="T15" s="31">
        <v>572</v>
      </c>
      <c r="U15" s="31">
        <v>720</v>
      </c>
      <c r="V15" s="6"/>
      <c r="W15" s="536"/>
      <c r="AB15" s="6"/>
      <c r="AC15" s="6"/>
      <c r="AD15" s="6"/>
      <c r="AE15" s="6"/>
      <c r="AF15" s="6"/>
      <c r="AG15" s="6"/>
      <c r="AH15" s="6"/>
      <c r="AI15" s="6"/>
      <c r="AJ15" s="6"/>
      <c r="AK15" s="6"/>
      <c r="AL15" s="6"/>
    </row>
    <row r="16" spans="1:39" s="299" customFormat="1" ht="18" customHeight="1">
      <c r="A16" s="88" t="s">
        <v>874</v>
      </c>
      <c r="B16" s="31">
        <v>8085</v>
      </c>
      <c r="C16" s="31">
        <v>7929</v>
      </c>
      <c r="D16" s="31"/>
      <c r="E16" s="31">
        <v>4147</v>
      </c>
      <c r="F16" s="31">
        <v>4280</v>
      </c>
      <c r="G16" s="31"/>
      <c r="H16" s="31">
        <v>3938</v>
      </c>
      <c r="I16" s="31">
        <v>3649</v>
      </c>
      <c r="J16" s="31"/>
      <c r="K16" s="31">
        <f t="shared" si="0"/>
        <v>105.3072625698324</v>
      </c>
      <c r="L16" s="31">
        <f t="shared" si="1"/>
        <v>117.29240887914496</v>
      </c>
      <c r="M16" s="31"/>
      <c r="N16" s="31">
        <v>2118</v>
      </c>
      <c r="O16" s="31">
        <v>2179</v>
      </c>
      <c r="P16" s="31"/>
      <c r="Q16" s="26">
        <v>3.8</v>
      </c>
      <c r="R16" s="26">
        <v>3.6</v>
      </c>
      <c r="S16" s="31"/>
      <c r="T16" s="31">
        <v>2545</v>
      </c>
      <c r="U16" s="31">
        <v>2649</v>
      </c>
      <c r="V16" s="300"/>
      <c r="W16" s="535"/>
      <c r="X16" s="535"/>
      <c r="Y16" s="535"/>
      <c r="Z16" s="535"/>
      <c r="AA16" s="535"/>
      <c r="AB16" s="300"/>
      <c r="AC16" s="300"/>
      <c r="AD16" s="300"/>
      <c r="AE16" s="300"/>
      <c r="AF16" s="300"/>
      <c r="AG16" s="300"/>
      <c r="AH16" s="300"/>
      <c r="AI16" s="300"/>
      <c r="AJ16" s="300"/>
      <c r="AK16" s="300"/>
      <c r="AL16" s="300"/>
    </row>
    <row r="17" spans="1:38" ht="18" customHeight="1">
      <c r="A17" s="23" t="s">
        <v>875</v>
      </c>
      <c r="B17" s="31">
        <v>4557</v>
      </c>
      <c r="C17" s="31">
        <v>5518</v>
      </c>
      <c r="D17" s="31"/>
      <c r="E17" s="31">
        <v>2490</v>
      </c>
      <c r="F17" s="31">
        <v>3112</v>
      </c>
      <c r="G17" s="31"/>
      <c r="H17" s="31">
        <v>2067</v>
      </c>
      <c r="I17" s="31">
        <v>2406</v>
      </c>
      <c r="J17" s="31"/>
      <c r="K17" s="31">
        <f t="shared" si="0"/>
        <v>120.4644412191582</v>
      </c>
      <c r="L17" s="31">
        <f t="shared" si="1"/>
        <v>129.34330839567747</v>
      </c>
      <c r="M17" s="31"/>
      <c r="N17" s="31">
        <v>1114</v>
      </c>
      <c r="O17" s="31">
        <v>1131</v>
      </c>
      <c r="P17" s="25"/>
      <c r="Q17" s="26">
        <v>4.0906642728904847</v>
      </c>
      <c r="R17" s="26">
        <v>4.8848538529672281</v>
      </c>
      <c r="S17" s="31"/>
      <c r="T17" s="31">
        <v>1387</v>
      </c>
      <c r="U17" s="31">
        <v>1440</v>
      </c>
      <c r="V17" s="6"/>
      <c r="AB17" s="6"/>
      <c r="AC17" s="6"/>
      <c r="AD17" s="6"/>
      <c r="AE17" s="6"/>
      <c r="AF17" s="6"/>
      <c r="AG17" s="6"/>
      <c r="AH17" s="6"/>
      <c r="AI17" s="6"/>
      <c r="AJ17" s="6"/>
      <c r="AK17" s="6"/>
      <c r="AL17" s="6"/>
    </row>
    <row r="18" spans="1:38" ht="18" customHeight="1">
      <c r="A18" s="23" t="s">
        <v>876</v>
      </c>
      <c r="B18" s="31">
        <v>829</v>
      </c>
      <c r="C18" s="31">
        <v>809</v>
      </c>
      <c r="D18" s="31"/>
      <c r="E18" s="31">
        <v>397</v>
      </c>
      <c r="F18" s="31">
        <v>421</v>
      </c>
      <c r="G18" s="31"/>
      <c r="H18" s="31">
        <v>432</v>
      </c>
      <c r="I18" s="31">
        <v>388</v>
      </c>
      <c r="J18" s="31"/>
      <c r="K18" s="31">
        <f t="shared" si="0"/>
        <v>91.898148148148152</v>
      </c>
      <c r="L18" s="31">
        <f t="shared" si="1"/>
        <v>108.50515463917525</v>
      </c>
      <c r="M18" s="31"/>
      <c r="N18" s="31">
        <v>220</v>
      </c>
      <c r="O18" s="31">
        <v>234</v>
      </c>
      <c r="P18" s="25"/>
      <c r="Q18" s="26">
        <v>3.7681818181818181</v>
      </c>
      <c r="R18" s="26">
        <v>3.4869565217391303</v>
      </c>
      <c r="S18" s="31"/>
      <c r="T18" s="31">
        <v>281</v>
      </c>
      <c r="U18" s="31">
        <v>294</v>
      </c>
      <c r="V18" s="6"/>
      <c r="AB18" s="6"/>
      <c r="AC18" s="6"/>
      <c r="AD18" s="6"/>
      <c r="AE18" s="6"/>
      <c r="AF18" s="6"/>
      <c r="AG18" s="6"/>
      <c r="AH18" s="6"/>
      <c r="AI18" s="6"/>
      <c r="AJ18" s="6"/>
      <c r="AK18" s="6"/>
      <c r="AL18" s="6"/>
    </row>
    <row r="19" spans="1:38" ht="18" customHeight="1">
      <c r="A19" s="23" t="s">
        <v>877</v>
      </c>
      <c r="B19" s="31">
        <v>3671</v>
      </c>
      <c r="C19" s="31">
        <v>5533</v>
      </c>
      <c r="D19" s="31"/>
      <c r="E19" s="31">
        <v>1848</v>
      </c>
      <c r="F19" s="31">
        <v>2894</v>
      </c>
      <c r="G19" s="31"/>
      <c r="H19" s="31">
        <v>1823</v>
      </c>
      <c r="I19" s="31">
        <v>2639</v>
      </c>
      <c r="J19" s="31"/>
      <c r="K19" s="31">
        <f t="shared" si="0"/>
        <v>101.37136588041689</v>
      </c>
      <c r="L19" s="31">
        <f t="shared" si="1"/>
        <v>109.66275104206137</v>
      </c>
      <c r="M19" s="31"/>
      <c r="N19" s="31">
        <v>1049</v>
      </c>
      <c r="O19" s="31">
        <v>1385</v>
      </c>
      <c r="P19" s="27"/>
      <c r="Q19" s="26">
        <v>3.4990458015267176</v>
      </c>
      <c r="R19" s="26">
        <v>4.0050798258345433</v>
      </c>
      <c r="S19" s="31"/>
      <c r="T19" s="31">
        <v>1172</v>
      </c>
      <c r="U19" s="31">
        <v>1528</v>
      </c>
      <c r="V19" s="6"/>
      <c r="AB19" s="6"/>
      <c r="AC19" s="6"/>
      <c r="AD19" s="6"/>
      <c r="AE19" s="6"/>
      <c r="AF19" s="6"/>
      <c r="AG19" s="6"/>
      <c r="AH19" s="6"/>
      <c r="AI19" s="6"/>
      <c r="AJ19" s="6"/>
      <c r="AK19" s="6"/>
      <c r="AL19" s="6"/>
    </row>
    <row r="20" spans="1:38" ht="18" customHeight="1">
      <c r="A20" s="23" t="s">
        <v>878</v>
      </c>
      <c r="B20" s="31">
        <v>874</v>
      </c>
      <c r="C20" s="31">
        <v>1319</v>
      </c>
      <c r="D20" s="31"/>
      <c r="E20" s="31">
        <v>457</v>
      </c>
      <c r="F20" s="31">
        <v>704</v>
      </c>
      <c r="G20" s="31"/>
      <c r="H20" s="31">
        <v>417</v>
      </c>
      <c r="I20" s="31">
        <v>615</v>
      </c>
      <c r="J20" s="31"/>
      <c r="K20" s="31">
        <f t="shared" si="0"/>
        <v>109.59232613908874</v>
      </c>
      <c r="L20" s="31">
        <f t="shared" si="1"/>
        <v>114.47154471544717</v>
      </c>
      <c r="M20" s="31"/>
      <c r="N20" s="31">
        <v>263</v>
      </c>
      <c r="O20" s="31">
        <v>319</v>
      </c>
      <c r="P20" s="25"/>
      <c r="Q20" s="26">
        <v>3.3231939163498101</v>
      </c>
      <c r="R20" s="26">
        <v>4.1446540880503147</v>
      </c>
      <c r="S20" s="31"/>
      <c r="T20" s="31">
        <v>338</v>
      </c>
      <c r="U20" s="31">
        <v>432</v>
      </c>
      <c r="V20" s="6"/>
      <c r="AB20" s="6"/>
      <c r="AC20" s="6"/>
      <c r="AD20" s="6"/>
      <c r="AE20" s="6"/>
      <c r="AF20" s="6"/>
      <c r="AG20" s="6"/>
      <c r="AH20" s="6"/>
      <c r="AI20" s="6"/>
      <c r="AJ20" s="6"/>
      <c r="AK20" s="6"/>
      <c r="AL20" s="6"/>
    </row>
    <row r="21" spans="1:38" ht="18" customHeight="1">
      <c r="A21" s="23" t="s">
        <v>879</v>
      </c>
      <c r="B21" s="31">
        <v>1277</v>
      </c>
      <c r="C21" s="31">
        <v>1890</v>
      </c>
      <c r="D21" s="31"/>
      <c r="E21" s="31">
        <v>658</v>
      </c>
      <c r="F21" s="31">
        <v>989</v>
      </c>
      <c r="G21" s="31"/>
      <c r="H21" s="31">
        <v>619</v>
      </c>
      <c r="I21" s="31">
        <v>901</v>
      </c>
      <c r="J21" s="31"/>
      <c r="K21" s="31">
        <f t="shared" si="0"/>
        <v>106.30048465266559</v>
      </c>
      <c r="L21" s="31">
        <f t="shared" si="1"/>
        <v>109.7669256381798</v>
      </c>
      <c r="M21" s="31"/>
      <c r="N21" s="31">
        <v>315</v>
      </c>
      <c r="O21" s="31">
        <v>484</v>
      </c>
      <c r="P21" s="25"/>
      <c r="Q21" s="26">
        <v>4.0539682539682538</v>
      </c>
      <c r="R21" s="26">
        <v>3.9049586776859506</v>
      </c>
      <c r="S21" s="31"/>
      <c r="T21" s="31">
        <v>413</v>
      </c>
      <c r="U21" s="31">
        <v>628</v>
      </c>
      <c r="V21" s="6"/>
      <c r="AB21" s="6"/>
      <c r="AC21" s="6"/>
      <c r="AD21" s="6"/>
      <c r="AE21" s="6"/>
      <c r="AF21" s="6"/>
      <c r="AG21" s="6"/>
      <c r="AH21" s="6"/>
      <c r="AI21" s="6"/>
      <c r="AJ21" s="6"/>
      <c r="AK21" s="6"/>
      <c r="AL21" s="6"/>
    </row>
    <row r="22" spans="1:38" ht="18" customHeight="1">
      <c r="A22" s="23" t="s">
        <v>880</v>
      </c>
      <c r="B22" s="31">
        <v>168</v>
      </c>
      <c r="C22" s="31">
        <v>483</v>
      </c>
      <c r="D22" s="31"/>
      <c r="E22" s="31">
        <v>88</v>
      </c>
      <c r="F22" s="31">
        <v>237</v>
      </c>
      <c r="G22" s="31"/>
      <c r="H22" s="31">
        <v>80</v>
      </c>
      <c r="I22" s="31">
        <v>246</v>
      </c>
      <c r="J22" s="31"/>
      <c r="K22" s="31">
        <f t="shared" si="0"/>
        <v>110.00000000000001</v>
      </c>
      <c r="L22" s="31">
        <f t="shared" si="1"/>
        <v>96.341463414634148</v>
      </c>
      <c r="M22" s="31"/>
      <c r="N22" s="31">
        <v>56</v>
      </c>
      <c r="O22" s="31">
        <v>143</v>
      </c>
      <c r="P22" s="25"/>
      <c r="Q22" s="26">
        <v>3</v>
      </c>
      <c r="R22" s="26">
        <v>3.3776223776223775</v>
      </c>
      <c r="S22" s="31"/>
      <c r="T22" s="31">
        <v>103</v>
      </c>
      <c r="U22" s="31">
        <v>177</v>
      </c>
      <c r="V22" s="6"/>
      <c r="AB22" s="6"/>
      <c r="AC22" s="6"/>
      <c r="AD22" s="6"/>
      <c r="AE22" s="6"/>
      <c r="AF22" s="6"/>
      <c r="AG22" s="6"/>
      <c r="AH22" s="6"/>
      <c r="AI22" s="6"/>
      <c r="AJ22" s="6"/>
      <c r="AK22" s="6"/>
      <c r="AL22" s="6"/>
    </row>
    <row r="23" spans="1:38" ht="18" customHeight="1">
      <c r="A23" s="23" t="s">
        <v>881</v>
      </c>
      <c r="B23" s="31">
        <v>198</v>
      </c>
      <c r="C23" s="31">
        <v>526</v>
      </c>
      <c r="D23" s="31"/>
      <c r="E23" s="31">
        <v>96</v>
      </c>
      <c r="F23" s="31">
        <v>274</v>
      </c>
      <c r="G23" s="31"/>
      <c r="H23" s="31">
        <v>102</v>
      </c>
      <c r="I23" s="31">
        <v>252</v>
      </c>
      <c r="J23" s="31"/>
      <c r="K23" s="31">
        <f t="shared" si="0"/>
        <v>94.117647058823522</v>
      </c>
      <c r="L23" s="31">
        <f t="shared" si="1"/>
        <v>108.73015873015872</v>
      </c>
      <c r="M23" s="31"/>
      <c r="N23" s="31">
        <v>51</v>
      </c>
      <c r="O23" s="31">
        <v>116</v>
      </c>
      <c r="P23" s="27"/>
      <c r="Q23" s="26">
        <v>3.8823529411764706</v>
      </c>
      <c r="R23" s="26">
        <v>4.5344827586206895</v>
      </c>
      <c r="S23" s="31"/>
      <c r="T23" s="31">
        <v>53</v>
      </c>
      <c r="U23" s="31">
        <v>121</v>
      </c>
      <c r="V23" s="6"/>
      <c r="AB23" s="6"/>
      <c r="AC23" s="6"/>
      <c r="AD23" s="6"/>
      <c r="AE23" s="6"/>
      <c r="AF23" s="6"/>
      <c r="AG23" s="6"/>
      <c r="AH23" s="6"/>
      <c r="AI23" s="6"/>
      <c r="AJ23" s="6"/>
      <c r="AK23" s="6"/>
      <c r="AL23" s="6"/>
    </row>
    <row r="24" spans="1:38" ht="18" customHeight="1">
      <c r="A24" s="23"/>
      <c r="B24" s="31"/>
      <c r="C24" s="31"/>
      <c r="D24" s="31"/>
      <c r="E24" s="31"/>
      <c r="F24" s="31"/>
      <c r="G24" s="31"/>
      <c r="H24" s="31"/>
      <c r="I24" s="31"/>
      <c r="J24" s="31"/>
      <c r="K24" s="31"/>
      <c r="L24" s="31"/>
      <c r="M24" s="31"/>
      <c r="N24" s="31"/>
      <c r="O24" s="31"/>
      <c r="P24" s="25"/>
      <c r="Q24" s="26"/>
      <c r="R24" s="26"/>
      <c r="S24" s="31"/>
      <c r="T24" s="31"/>
      <c r="U24" s="31"/>
      <c r="V24" s="6"/>
      <c r="AB24" s="6"/>
      <c r="AC24" s="6"/>
      <c r="AD24" s="6"/>
      <c r="AE24" s="6"/>
      <c r="AF24" s="6"/>
      <c r="AG24" s="6"/>
      <c r="AH24" s="6"/>
      <c r="AI24" s="6"/>
      <c r="AJ24" s="6"/>
      <c r="AK24" s="6"/>
      <c r="AL24" s="6"/>
    </row>
    <row r="25" spans="1:38" ht="18" customHeight="1">
      <c r="A25" s="20" t="s">
        <v>882</v>
      </c>
      <c r="B25" s="51"/>
      <c r="C25" s="51"/>
      <c r="D25" s="51"/>
      <c r="E25" s="51"/>
      <c r="F25" s="51"/>
      <c r="G25" s="51"/>
      <c r="H25" s="51"/>
      <c r="I25" s="51"/>
      <c r="J25" s="51"/>
      <c r="K25" s="51"/>
      <c r="L25" s="51"/>
      <c r="M25" s="51"/>
      <c r="N25" s="51"/>
      <c r="O25" s="51"/>
      <c r="P25" s="51"/>
      <c r="Q25" s="19"/>
      <c r="R25" s="19"/>
      <c r="S25" s="51"/>
      <c r="T25" s="51"/>
      <c r="U25" s="51"/>
      <c r="V25" s="6"/>
      <c r="AB25" s="6"/>
      <c r="AC25" s="6"/>
      <c r="AD25" s="6"/>
      <c r="AE25" s="6"/>
      <c r="AF25" s="6"/>
      <c r="AG25" s="6"/>
      <c r="AH25" s="6"/>
      <c r="AI25" s="6"/>
      <c r="AJ25" s="6"/>
      <c r="AK25" s="6"/>
      <c r="AL25" s="6"/>
    </row>
    <row r="26" spans="1:38" ht="18" customHeight="1">
      <c r="A26" s="23" t="s">
        <v>883</v>
      </c>
      <c r="B26" s="31">
        <v>5206</v>
      </c>
      <c r="C26" s="31">
        <v>4682</v>
      </c>
      <c r="D26" s="31"/>
      <c r="E26" s="31">
        <v>2641</v>
      </c>
      <c r="F26" s="31">
        <v>2397</v>
      </c>
      <c r="G26" s="31"/>
      <c r="H26" s="31">
        <v>2565</v>
      </c>
      <c r="I26" s="31">
        <v>2285</v>
      </c>
      <c r="J26" s="31"/>
      <c r="K26" s="31">
        <f t="shared" ref="K26:K42" si="2">E26/H26*100</f>
        <v>102.96296296296296</v>
      </c>
      <c r="L26" s="31">
        <f t="shared" ref="L26:L42" si="3">F26/I26*100</f>
        <v>104.9015317286652</v>
      </c>
      <c r="M26" s="31"/>
      <c r="N26" s="31">
        <v>1295</v>
      </c>
      <c r="O26" s="31">
        <v>1329</v>
      </c>
      <c r="P26" s="25"/>
      <c r="Q26" s="26">
        <v>3.8250773993808052</v>
      </c>
      <c r="R26" s="26">
        <v>3.5071806500377929</v>
      </c>
      <c r="S26" s="31"/>
      <c r="T26" s="31">
        <v>1770</v>
      </c>
      <c r="U26" s="31">
        <v>1734</v>
      </c>
      <c r="V26" s="6"/>
      <c r="AB26" s="6"/>
      <c r="AC26" s="6"/>
      <c r="AD26" s="6"/>
      <c r="AE26" s="6"/>
      <c r="AF26" s="6"/>
      <c r="AG26" s="6"/>
      <c r="AH26" s="6"/>
      <c r="AI26" s="6"/>
      <c r="AJ26" s="6"/>
      <c r="AK26" s="6"/>
      <c r="AL26" s="6"/>
    </row>
    <row r="27" spans="1:38" ht="18" customHeight="1">
      <c r="A27" s="23" t="s">
        <v>884</v>
      </c>
      <c r="B27" s="31">
        <v>2768</v>
      </c>
      <c r="C27" s="31">
        <v>2824</v>
      </c>
      <c r="D27" s="31"/>
      <c r="E27" s="31">
        <v>1321</v>
      </c>
      <c r="F27" s="31">
        <v>1481</v>
      </c>
      <c r="G27" s="31"/>
      <c r="H27" s="31">
        <v>1447</v>
      </c>
      <c r="I27" s="31">
        <v>1343</v>
      </c>
      <c r="J27" s="31"/>
      <c r="K27" s="31">
        <f t="shared" si="2"/>
        <v>91.292328956461645</v>
      </c>
      <c r="L27" s="31">
        <f t="shared" si="3"/>
        <v>110.27550260610572</v>
      </c>
      <c r="M27" s="31"/>
      <c r="N27" s="31">
        <v>793</v>
      </c>
      <c r="O27" s="31">
        <v>756</v>
      </c>
      <c r="P27" s="25"/>
      <c r="Q27" s="26">
        <v>3.4905422446406051</v>
      </c>
      <c r="R27" s="26">
        <v>3.737748344370861</v>
      </c>
      <c r="S27" s="31"/>
      <c r="T27" s="31">
        <v>1127</v>
      </c>
      <c r="U27" s="31">
        <v>1168</v>
      </c>
      <c r="V27" s="6"/>
      <c r="AB27" s="6"/>
      <c r="AC27" s="6"/>
      <c r="AD27" s="6"/>
      <c r="AE27" s="6"/>
      <c r="AF27" s="6"/>
      <c r="AG27" s="6"/>
      <c r="AH27" s="6"/>
      <c r="AI27" s="6"/>
      <c r="AJ27" s="6"/>
      <c r="AK27" s="6"/>
      <c r="AL27" s="6"/>
    </row>
    <row r="28" spans="1:38" ht="18" customHeight="1">
      <c r="A28" s="23" t="s">
        <v>885</v>
      </c>
      <c r="B28" s="31">
        <v>7210</v>
      </c>
      <c r="C28" s="31">
        <v>8117</v>
      </c>
      <c r="D28" s="31"/>
      <c r="E28" s="31">
        <v>3572</v>
      </c>
      <c r="F28" s="31">
        <v>4025</v>
      </c>
      <c r="G28" s="31"/>
      <c r="H28" s="31">
        <v>3638</v>
      </c>
      <c r="I28" s="31">
        <v>4092</v>
      </c>
      <c r="J28" s="31"/>
      <c r="K28" s="31">
        <f t="shared" si="2"/>
        <v>98.18581638262782</v>
      </c>
      <c r="L28" s="31">
        <f t="shared" si="3"/>
        <v>98.362658846529811</v>
      </c>
      <c r="M28" s="31"/>
      <c r="N28" s="31">
        <v>1876</v>
      </c>
      <c r="O28" s="31">
        <v>2287</v>
      </c>
      <c r="P28" s="28"/>
      <c r="Q28" s="26">
        <v>3.8432835820895521</v>
      </c>
      <c r="R28" s="26">
        <v>3.5192813321647676</v>
      </c>
      <c r="S28" s="31"/>
      <c r="T28" s="31">
        <v>2449</v>
      </c>
      <c r="U28" s="31">
        <v>3085</v>
      </c>
      <c r="V28" s="6"/>
      <c r="AB28" s="6"/>
      <c r="AC28" s="6"/>
      <c r="AD28" s="6"/>
      <c r="AE28" s="6"/>
      <c r="AF28" s="6"/>
      <c r="AG28" s="6"/>
      <c r="AH28" s="6"/>
      <c r="AI28" s="6"/>
      <c r="AJ28" s="6"/>
      <c r="AK28" s="6"/>
      <c r="AL28" s="6"/>
    </row>
    <row r="29" spans="1:38" ht="18" customHeight="1">
      <c r="A29" s="23" t="s">
        <v>886</v>
      </c>
      <c r="B29" s="52">
        <v>7968</v>
      </c>
      <c r="C29" s="52">
        <v>8693</v>
      </c>
      <c r="D29" s="52"/>
      <c r="E29" s="52">
        <v>4059</v>
      </c>
      <c r="F29" s="52">
        <v>4643</v>
      </c>
      <c r="G29" s="52"/>
      <c r="H29" s="52">
        <v>3909</v>
      </c>
      <c r="I29" s="52">
        <v>4050</v>
      </c>
      <c r="J29" s="52"/>
      <c r="K29" s="31">
        <f t="shared" si="2"/>
        <v>103.83729854182656</v>
      </c>
      <c r="L29" s="31">
        <f t="shared" si="3"/>
        <v>114.64197530864197</v>
      </c>
      <c r="M29" s="52"/>
      <c r="N29" s="52">
        <v>2129</v>
      </c>
      <c r="O29" s="52">
        <v>2398</v>
      </c>
      <c r="P29" s="25"/>
      <c r="Q29" s="183">
        <v>3.7426021606387976</v>
      </c>
      <c r="R29" s="183">
        <v>3.6170568561872911</v>
      </c>
      <c r="S29" s="52"/>
      <c r="T29" s="52">
        <v>2883</v>
      </c>
      <c r="U29" s="52">
        <v>3002</v>
      </c>
      <c r="V29" s="6"/>
      <c r="AB29" s="6"/>
      <c r="AC29" s="6"/>
      <c r="AD29" s="6"/>
      <c r="AE29" s="6"/>
      <c r="AF29" s="6"/>
      <c r="AG29" s="6"/>
      <c r="AH29" s="6"/>
      <c r="AI29" s="6"/>
      <c r="AJ29" s="6"/>
      <c r="AK29" s="6"/>
      <c r="AL29" s="6"/>
    </row>
    <row r="30" spans="1:38" ht="18" customHeight="1">
      <c r="A30" s="29" t="s">
        <v>887</v>
      </c>
      <c r="B30" s="31">
        <v>5959</v>
      </c>
      <c r="C30" s="31">
        <v>5398</v>
      </c>
      <c r="D30" s="31"/>
      <c r="E30" s="31">
        <v>3077</v>
      </c>
      <c r="F30" s="31">
        <v>2680</v>
      </c>
      <c r="G30" s="31"/>
      <c r="H30" s="31">
        <v>2882</v>
      </c>
      <c r="I30" s="31">
        <v>2718</v>
      </c>
      <c r="J30" s="31"/>
      <c r="K30" s="31">
        <f t="shared" si="2"/>
        <v>106.76613462873006</v>
      </c>
      <c r="L30" s="31">
        <f t="shared" si="3"/>
        <v>98.601913171449596</v>
      </c>
      <c r="M30" s="31"/>
      <c r="N30" s="31">
        <v>1555</v>
      </c>
      <c r="O30" s="31">
        <v>1620</v>
      </c>
      <c r="P30" s="25"/>
      <c r="Q30" s="26">
        <v>3.8321543408360128</v>
      </c>
      <c r="R30" s="26">
        <v>3.3320964749536177</v>
      </c>
      <c r="S30" s="31"/>
      <c r="T30" s="31">
        <v>1967</v>
      </c>
      <c r="U30" s="31">
        <v>2163</v>
      </c>
      <c r="V30" s="6"/>
      <c r="AB30" s="6"/>
      <c r="AC30" s="6"/>
      <c r="AD30" s="6"/>
      <c r="AE30" s="6"/>
      <c r="AF30" s="6"/>
      <c r="AG30" s="6"/>
      <c r="AH30" s="6"/>
      <c r="AI30" s="6"/>
      <c r="AJ30" s="6"/>
      <c r="AK30" s="6"/>
      <c r="AL30" s="6"/>
    </row>
    <row r="31" spans="1:38" ht="18" customHeight="1">
      <c r="A31" s="29" t="s">
        <v>888</v>
      </c>
      <c r="B31" s="31">
        <v>2939</v>
      </c>
      <c r="C31" s="31">
        <v>3390</v>
      </c>
      <c r="D31" s="31"/>
      <c r="E31" s="31">
        <v>1655</v>
      </c>
      <c r="F31" s="31">
        <v>1893</v>
      </c>
      <c r="G31" s="31"/>
      <c r="H31" s="31">
        <v>1284</v>
      </c>
      <c r="I31" s="31">
        <v>1497</v>
      </c>
      <c r="J31" s="31"/>
      <c r="K31" s="31">
        <f t="shared" si="2"/>
        <v>128.89408099688472</v>
      </c>
      <c r="L31" s="31">
        <f t="shared" si="3"/>
        <v>126.45290581162325</v>
      </c>
      <c r="M31" s="31"/>
      <c r="N31" s="31">
        <v>796</v>
      </c>
      <c r="O31" s="31">
        <v>898</v>
      </c>
      <c r="P31" s="25"/>
      <c r="Q31" s="26">
        <v>3.692211055276382</v>
      </c>
      <c r="R31" s="26">
        <v>3.782511210762332</v>
      </c>
      <c r="S31" s="31"/>
      <c r="T31" s="31">
        <v>1052</v>
      </c>
      <c r="U31" s="31">
        <v>1134</v>
      </c>
      <c r="V31" s="6"/>
      <c r="AB31" s="6"/>
      <c r="AC31" s="6"/>
      <c r="AD31" s="6"/>
      <c r="AE31" s="6"/>
      <c r="AF31" s="6"/>
      <c r="AG31" s="6"/>
      <c r="AH31" s="6"/>
      <c r="AI31" s="6"/>
      <c r="AJ31" s="6"/>
      <c r="AK31" s="6"/>
      <c r="AL31" s="6"/>
    </row>
    <row r="32" spans="1:38" ht="18" customHeight="1">
      <c r="A32" s="29" t="s">
        <v>889</v>
      </c>
      <c r="B32" s="31">
        <v>402</v>
      </c>
      <c r="C32" s="31">
        <v>448</v>
      </c>
      <c r="D32" s="31"/>
      <c r="E32" s="31">
        <v>204</v>
      </c>
      <c r="F32" s="31">
        <v>236</v>
      </c>
      <c r="G32" s="31"/>
      <c r="H32" s="31">
        <v>198</v>
      </c>
      <c r="I32" s="31">
        <v>212</v>
      </c>
      <c r="J32" s="31"/>
      <c r="K32" s="31">
        <f t="shared" si="2"/>
        <v>103.03030303030303</v>
      </c>
      <c r="L32" s="31">
        <f t="shared" si="3"/>
        <v>111.32075471698113</v>
      </c>
      <c r="M32" s="31"/>
      <c r="N32" s="31">
        <v>72</v>
      </c>
      <c r="O32" s="31">
        <v>96</v>
      </c>
      <c r="P32" s="27"/>
      <c r="Q32" s="26">
        <v>5.583333333333333</v>
      </c>
      <c r="R32" s="26">
        <v>4.666666666666667</v>
      </c>
      <c r="S32" s="31"/>
      <c r="T32" s="31">
        <v>85</v>
      </c>
      <c r="U32" s="31">
        <v>113</v>
      </c>
      <c r="V32" s="6"/>
      <c r="AB32" s="6"/>
      <c r="AC32" s="6"/>
      <c r="AD32" s="6"/>
      <c r="AE32" s="6"/>
      <c r="AF32" s="6"/>
      <c r="AG32" s="6"/>
      <c r="AH32" s="6"/>
      <c r="AI32" s="6"/>
      <c r="AJ32" s="6"/>
      <c r="AK32" s="6"/>
      <c r="AL32" s="6"/>
    </row>
    <row r="33" spans="1:38" ht="18" customHeight="1">
      <c r="A33" s="29" t="s">
        <v>890</v>
      </c>
      <c r="B33" s="52">
        <v>1299</v>
      </c>
      <c r="C33" s="52">
        <v>2122</v>
      </c>
      <c r="D33" s="52"/>
      <c r="E33" s="52">
        <v>382</v>
      </c>
      <c r="F33" s="52">
        <v>584</v>
      </c>
      <c r="G33" s="52"/>
      <c r="H33" s="52">
        <v>917</v>
      </c>
      <c r="I33" s="52">
        <v>1538</v>
      </c>
      <c r="J33" s="52"/>
      <c r="K33" s="31">
        <f t="shared" si="2"/>
        <v>41.657579062159215</v>
      </c>
      <c r="L33" s="31">
        <f t="shared" si="3"/>
        <v>37.971391417425224</v>
      </c>
      <c r="M33" s="52"/>
      <c r="N33" s="52">
        <v>87</v>
      </c>
      <c r="O33" s="52">
        <v>111</v>
      </c>
      <c r="P33" s="25"/>
      <c r="Q33" s="183">
        <v>3.8333333333333335</v>
      </c>
      <c r="R33" s="183">
        <v>4.0588235294117645</v>
      </c>
      <c r="S33" s="52"/>
      <c r="T33" s="52">
        <v>109</v>
      </c>
      <c r="U33" s="52">
        <v>155</v>
      </c>
      <c r="V33" s="6"/>
      <c r="AB33" s="6"/>
      <c r="AC33" s="6"/>
      <c r="AD33" s="6"/>
      <c r="AE33" s="6"/>
      <c r="AF33" s="6"/>
      <c r="AG33" s="6"/>
      <c r="AH33" s="6"/>
      <c r="AI33" s="6"/>
      <c r="AJ33" s="6"/>
      <c r="AK33" s="6"/>
      <c r="AL33" s="6"/>
    </row>
    <row r="34" spans="1:38" ht="18" customHeight="1">
      <c r="A34" s="29" t="s">
        <v>891</v>
      </c>
      <c r="B34" s="31">
        <v>8985</v>
      </c>
      <c r="C34" s="31">
        <v>9598</v>
      </c>
      <c r="D34" s="31"/>
      <c r="E34" s="31">
        <v>3997</v>
      </c>
      <c r="F34" s="31">
        <v>4682</v>
      </c>
      <c r="G34" s="31"/>
      <c r="H34" s="31">
        <v>4988</v>
      </c>
      <c r="I34" s="31">
        <v>4916</v>
      </c>
      <c r="J34" s="31"/>
      <c r="K34" s="31">
        <f t="shared" si="2"/>
        <v>80.132317562149154</v>
      </c>
      <c r="L34" s="31">
        <f t="shared" si="3"/>
        <v>95.240032546785997</v>
      </c>
      <c r="M34" s="31"/>
      <c r="N34" s="31">
        <v>1778</v>
      </c>
      <c r="O34" s="31">
        <v>2237</v>
      </c>
      <c r="P34" s="25"/>
      <c r="Q34" s="26">
        <v>3.7349125775521714</v>
      </c>
      <c r="R34" s="26">
        <v>3.5756756756756758</v>
      </c>
      <c r="S34" s="31"/>
      <c r="T34" s="31">
        <v>2415</v>
      </c>
      <c r="U34" s="31">
        <v>2743</v>
      </c>
      <c r="V34" s="6"/>
      <c r="AB34" s="6"/>
      <c r="AC34" s="6"/>
      <c r="AD34" s="6"/>
      <c r="AE34" s="6"/>
      <c r="AF34" s="6"/>
      <c r="AG34" s="6"/>
      <c r="AH34" s="6"/>
      <c r="AI34" s="6"/>
      <c r="AJ34" s="6"/>
      <c r="AK34" s="6"/>
      <c r="AL34" s="6"/>
    </row>
    <row r="35" spans="1:38" ht="18" customHeight="1">
      <c r="A35" s="29" t="s">
        <v>94</v>
      </c>
      <c r="B35" s="52">
        <v>2952</v>
      </c>
      <c r="C35" s="52">
        <v>3785</v>
      </c>
      <c r="D35" s="52"/>
      <c r="E35" s="52">
        <v>1452</v>
      </c>
      <c r="F35" s="52">
        <v>1973</v>
      </c>
      <c r="G35" s="52"/>
      <c r="H35" s="52">
        <v>1500</v>
      </c>
      <c r="I35" s="52">
        <v>1812</v>
      </c>
      <c r="J35" s="52"/>
      <c r="K35" s="31">
        <f t="shared" si="2"/>
        <v>96.8</v>
      </c>
      <c r="L35" s="31">
        <f t="shared" si="3"/>
        <v>108.8852097130243</v>
      </c>
      <c r="M35" s="52"/>
      <c r="N35" s="52">
        <v>848</v>
      </c>
      <c r="O35" s="52">
        <v>1227</v>
      </c>
      <c r="P35" s="25"/>
      <c r="Q35" s="183">
        <v>3.4574468085106385</v>
      </c>
      <c r="R35" s="183">
        <v>3.0613747954173487</v>
      </c>
      <c r="S35" s="52"/>
      <c r="T35" s="52">
        <v>1332</v>
      </c>
      <c r="U35" s="52">
        <v>1560</v>
      </c>
      <c r="V35" s="6"/>
      <c r="AB35" s="6"/>
      <c r="AC35" s="6"/>
      <c r="AD35" s="6"/>
      <c r="AE35" s="6"/>
      <c r="AF35" s="6"/>
      <c r="AG35" s="6"/>
      <c r="AH35" s="6"/>
      <c r="AI35" s="6"/>
      <c r="AJ35" s="6"/>
      <c r="AK35" s="6"/>
      <c r="AL35" s="6"/>
    </row>
    <row r="36" spans="1:38" ht="18" customHeight="1">
      <c r="A36" s="29" t="s">
        <v>892</v>
      </c>
      <c r="B36" s="31">
        <v>4941</v>
      </c>
      <c r="C36" s="31">
        <v>4377</v>
      </c>
      <c r="D36" s="31"/>
      <c r="E36" s="31">
        <v>2400</v>
      </c>
      <c r="F36" s="31">
        <v>2240</v>
      </c>
      <c r="G36" s="31"/>
      <c r="H36" s="31">
        <v>2541</v>
      </c>
      <c r="I36" s="31">
        <v>2137</v>
      </c>
      <c r="J36" s="31"/>
      <c r="K36" s="31">
        <f t="shared" si="2"/>
        <v>94.451003541912641</v>
      </c>
      <c r="L36" s="31">
        <f t="shared" si="3"/>
        <v>104.81984089845578</v>
      </c>
      <c r="M36" s="31"/>
      <c r="N36" s="31">
        <v>1309</v>
      </c>
      <c r="O36" s="31">
        <v>1408</v>
      </c>
      <c r="P36" s="25"/>
      <c r="Q36" s="26">
        <v>3.7746371275783042</v>
      </c>
      <c r="R36" s="26">
        <v>3.1119828815977177</v>
      </c>
      <c r="S36" s="31"/>
      <c r="T36" s="31">
        <v>1768</v>
      </c>
      <c r="U36" s="31">
        <v>1815</v>
      </c>
      <c r="V36" s="6"/>
      <c r="AB36" s="6"/>
      <c r="AC36" s="6"/>
      <c r="AD36" s="6"/>
      <c r="AE36" s="6"/>
      <c r="AF36" s="6"/>
      <c r="AG36" s="6"/>
      <c r="AH36" s="6"/>
      <c r="AI36" s="6"/>
      <c r="AJ36" s="6"/>
      <c r="AK36" s="6"/>
      <c r="AL36" s="6"/>
    </row>
    <row r="37" spans="1:38" ht="18" customHeight="1">
      <c r="A37" s="29" t="s">
        <v>893</v>
      </c>
      <c r="B37" s="31">
        <v>3627</v>
      </c>
      <c r="C37" s="31">
        <v>3788</v>
      </c>
      <c r="D37" s="31"/>
      <c r="E37" s="31">
        <v>1822</v>
      </c>
      <c r="F37" s="31">
        <v>2015</v>
      </c>
      <c r="G37" s="31"/>
      <c r="H37" s="31">
        <v>1805</v>
      </c>
      <c r="I37" s="31">
        <v>1773</v>
      </c>
      <c r="J37" s="31"/>
      <c r="K37" s="31">
        <f t="shared" si="2"/>
        <v>100.94182825484765</v>
      </c>
      <c r="L37" s="31">
        <f t="shared" si="3"/>
        <v>113.64918217710095</v>
      </c>
      <c r="M37" s="31"/>
      <c r="N37" s="31">
        <v>986</v>
      </c>
      <c r="O37" s="31">
        <v>932</v>
      </c>
      <c r="P37" s="25"/>
      <c r="Q37" s="26">
        <v>3.6784989858012169</v>
      </c>
      <c r="R37" s="26">
        <v>3.4951456310679609</v>
      </c>
      <c r="S37" s="31"/>
      <c r="T37" s="31">
        <v>1268</v>
      </c>
      <c r="U37" s="31">
        <v>1168</v>
      </c>
    </row>
    <row r="38" spans="1:38" ht="18" customHeight="1">
      <c r="A38" s="29" t="s">
        <v>894</v>
      </c>
      <c r="B38" s="31">
        <v>549</v>
      </c>
      <c r="C38" s="31">
        <v>438</v>
      </c>
      <c r="D38" s="31"/>
      <c r="E38" s="31">
        <v>281</v>
      </c>
      <c r="F38" s="31">
        <v>230</v>
      </c>
      <c r="G38" s="31"/>
      <c r="H38" s="31">
        <v>268</v>
      </c>
      <c r="I38" s="31">
        <v>208</v>
      </c>
      <c r="J38" s="31"/>
      <c r="K38" s="31">
        <f t="shared" si="2"/>
        <v>104.85074626865671</v>
      </c>
      <c r="L38" s="31">
        <f t="shared" si="3"/>
        <v>110.57692307692308</v>
      </c>
      <c r="M38" s="31"/>
      <c r="N38" s="31">
        <v>137</v>
      </c>
      <c r="O38" s="31">
        <v>157</v>
      </c>
      <c r="P38" s="25"/>
      <c r="Q38" s="26">
        <v>4.007299270072993</v>
      </c>
      <c r="R38" s="26">
        <v>2.7898089171974521</v>
      </c>
      <c r="S38" s="31"/>
      <c r="T38" s="31">
        <v>151</v>
      </c>
      <c r="U38" s="31">
        <v>202</v>
      </c>
    </row>
    <row r="39" spans="1:38" ht="18" customHeight="1">
      <c r="A39" s="29" t="s">
        <v>895</v>
      </c>
      <c r="B39" s="31">
        <v>445</v>
      </c>
      <c r="C39" s="31">
        <v>353</v>
      </c>
      <c r="D39" s="31"/>
      <c r="E39" s="31">
        <v>259</v>
      </c>
      <c r="F39" s="31">
        <v>179</v>
      </c>
      <c r="G39" s="31"/>
      <c r="H39" s="31">
        <v>186</v>
      </c>
      <c r="I39" s="31">
        <v>174</v>
      </c>
      <c r="J39" s="31"/>
      <c r="K39" s="31">
        <f t="shared" si="2"/>
        <v>139.24731182795699</v>
      </c>
      <c r="L39" s="31">
        <f t="shared" si="3"/>
        <v>102.87356321839081</v>
      </c>
      <c r="M39" s="31"/>
      <c r="N39" s="31">
        <v>91</v>
      </c>
      <c r="O39" s="31">
        <v>118</v>
      </c>
      <c r="P39" s="25"/>
      <c r="Q39" s="26">
        <v>4.8901098901098905</v>
      </c>
      <c r="R39" s="26">
        <v>2.9915254237288136</v>
      </c>
      <c r="S39" s="31"/>
      <c r="T39" s="31">
        <v>128</v>
      </c>
      <c r="U39" s="31">
        <v>133</v>
      </c>
    </row>
    <row r="40" spans="1:38" ht="18" customHeight="1">
      <c r="A40" s="29" t="s">
        <v>896</v>
      </c>
      <c r="B40" s="31">
        <v>151</v>
      </c>
      <c r="C40" s="31">
        <v>164</v>
      </c>
      <c r="D40" s="31"/>
      <c r="E40" s="31">
        <v>77</v>
      </c>
      <c r="F40" s="31">
        <v>79</v>
      </c>
      <c r="G40" s="31"/>
      <c r="H40" s="31">
        <v>74</v>
      </c>
      <c r="I40" s="31">
        <v>85</v>
      </c>
      <c r="J40" s="31"/>
      <c r="K40" s="31">
        <f t="shared" si="2"/>
        <v>104.05405405405406</v>
      </c>
      <c r="L40" s="31">
        <f t="shared" si="3"/>
        <v>92.941176470588232</v>
      </c>
      <c r="M40" s="31"/>
      <c r="N40" s="31">
        <v>48</v>
      </c>
      <c r="O40" s="31">
        <v>63</v>
      </c>
      <c r="P40" s="27"/>
      <c r="Q40" s="26">
        <v>3.1458333333333335</v>
      </c>
      <c r="R40" s="26">
        <v>2.6031746031746033</v>
      </c>
      <c r="S40" s="31"/>
      <c r="T40" s="31">
        <v>61</v>
      </c>
      <c r="U40" s="31">
        <v>72</v>
      </c>
    </row>
    <row r="41" spans="1:38" ht="18" customHeight="1">
      <c r="A41" s="29" t="s">
        <v>897</v>
      </c>
      <c r="B41" s="31">
        <v>99</v>
      </c>
      <c r="C41" s="31">
        <v>94</v>
      </c>
      <c r="D41" s="31"/>
      <c r="E41" s="31">
        <v>60</v>
      </c>
      <c r="F41" s="31">
        <v>46</v>
      </c>
      <c r="G41" s="31"/>
      <c r="H41" s="31">
        <v>39</v>
      </c>
      <c r="I41" s="31">
        <v>48</v>
      </c>
      <c r="J41" s="31"/>
      <c r="K41" s="31">
        <f t="shared" si="2"/>
        <v>153.84615384615387</v>
      </c>
      <c r="L41" s="31">
        <f t="shared" si="3"/>
        <v>95.833333333333343</v>
      </c>
      <c r="M41" s="31"/>
      <c r="N41" s="31">
        <v>32</v>
      </c>
      <c r="O41" s="31">
        <v>38</v>
      </c>
      <c r="P41" s="25"/>
      <c r="Q41" s="26">
        <v>3.09375</v>
      </c>
      <c r="R41" s="26">
        <v>2.4864864864864864</v>
      </c>
      <c r="S41" s="31"/>
      <c r="T41" s="31">
        <v>45</v>
      </c>
      <c r="U41" s="31">
        <v>85</v>
      </c>
    </row>
    <row r="42" spans="1:38" ht="18" customHeight="1">
      <c r="A42" s="29" t="s">
        <v>898</v>
      </c>
      <c r="B42" s="31">
        <v>1690</v>
      </c>
      <c r="C42" s="31">
        <v>3574</v>
      </c>
      <c r="D42" s="31"/>
      <c r="E42" s="31">
        <v>844</v>
      </c>
      <c r="F42" s="31">
        <v>2091</v>
      </c>
      <c r="G42" s="31"/>
      <c r="H42" s="31">
        <v>846</v>
      </c>
      <c r="I42" s="31">
        <v>1483</v>
      </c>
      <c r="J42" s="31"/>
      <c r="K42" s="31">
        <f t="shared" si="2"/>
        <v>99.763593380614651</v>
      </c>
      <c r="L42" s="31">
        <f t="shared" si="3"/>
        <v>140.99797707349967</v>
      </c>
      <c r="M42" s="31"/>
      <c r="N42" s="31">
        <v>409</v>
      </c>
      <c r="O42" s="31">
        <v>723</v>
      </c>
      <c r="P42" s="25"/>
      <c r="Q42" s="26">
        <v>4.1320293398533003</v>
      </c>
      <c r="R42" s="26">
        <v>4.7182481751824819</v>
      </c>
      <c r="S42" s="31"/>
      <c r="T42" s="31">
        <v>538</v>
      </c>
      <c r="U42" s="31">
        <v>988</v>
      </c>
    </row>
    <row r="43" spans="1:38" ht="18" customHeight="1" thickBot="1">
      <c r="A43" s="36"/>
      <c r="B43" s="36"/>
      <c r="C43" s="36"/>
      <c r="D43" s="36"/>
      <c r="E43" s="36"/>
      <c r="F43" s="36"/>
      <c r="G43" s="36"/>
      <c r="H43" s="36"/>
      <c r="I43" s="36"/>
      <c r="J43" s="36"/>
      <c r="K43" s="36"/>
      <c r="L43" s="36"/>
      <c r="M43" s="36"/>
      <c r="N43" s="36"/>
      <c r="O43" s="36"/>
      <c r="P43" s="36"/>
      <c r="Q43" s="36"/>
      <c r="R43" s="56"/>
      <c r="S43" s="36"/>
      <c r="T43" s="36"/>
      <c r="U43" s="36"/>
    </row>
    <row r="44" spans="1:38" ht="18" customHeight="1">
      <c r="A44" s="301"/>
      <c r="B44" s="301"/>
      <c r="C44" s="301"/>
      <c r="D44" s="301"/>
      <c r="E44" s="301"/>
      <c r="F44" s="301"/>
      <c r="G44" s="301"/>
      <c r="H44" s="301"/>
      <c r="I44" s="301"/>
      <c r="J44" s="301"/>
      <c r="K44" s="301"/>
      <c r="L44" s="301"/>
      <c r="M44" s="301"/>
      <c r="N44" s="301"/>
      <c r="O44" s="301"/>
      <c r="P44" s="301"/>
      <c r="Q44" s="301"/>
      <c r="R44" s="302"/>
      <c r="S44" s="301"/>
      <c r="T44" s="301"/>
      <c r="U44" s="301"/>
    </row>
    <row r="45" spans="1:38" ht="18" customHeight="1"/>
  </sheetData>
  <mergeCells count="12">
    <mergeCell ref="H5:I5"/>
    <mergeCell ref="K5:L5"/>
    <mergeCell ref="N5:O5"/>
    <mergeCell ref="T5:U5"/>
    <mergeCell ref="A4:A6"/>
    <mergeCell ref="B4:I4"/>
    <mergeCell ref="K4:L4"/>
    <mergeCell ref="N4:O4"/>
    <mergeCell ref="Q4:R5"/>
    <mergeCell ref="T4:U4"/>
    <mergeCell ref="B5:C5"/>
    <mergeCell ref="E5:F5"/>
  </mergeCells>
  <pageMargins left="0.78740157480314965" right="0.39370078740157483" top="0.59055118110236227" bottom="0.39370078740157483" header="0.31496062992125984" footer="0.31496062992125984"/>
  <pageSetup paperSize="9" scale="59" orientation="landscape"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6E447-B7FD-4718-BE33-D5488E36BAB2}">
  <sheetPr>
    <pageSetUpPr fitToPage="1"/>
  </sheetPr>
  <dimension ref="A1:AM44"/>
  <sheetViews>
    <sheetView view="pageBreakPreview" topLeftCell="A4"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8.75" customHeight="1">
      <c r="A1" s="1" t="s">
        <v>1946</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1947</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6.5"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899</v>
      </c>
      <c r="B8" s="47"/>
      <c r="C8" s="48"/>
      <c r="D8" s="48"/>
      <c r="E8" s="47"/>
      <c r="F8" s="47"/>
      <c r="G8" s="47"/>
      <c r="H8" s="47"/>
      <c r="I8" s="28"/>
      <c r="J8" s="28"/>
      <c r="K8" s="303"/>
      <c r="L8" s="303"/>
      <c r="M8" s="28"/>
      <c r="N8" s="47"/>
      <c r="O8" s="28"/>
      <c r="P8" s="28"/>
      <c r="Q8" s="49"/>
      <c r="R8" s="49"/>
      <c r="S8" s="28"/>
      <c r="T8" s="47"/>
      <c r="U8" s="28"/>
      <c r="V8" s="6"/>
      <c r="AB8" s="6"/>
      <c r="AC8" s="6"/>
      <c r="AD8" s="6"/>
      <c r="AE8" s="6"/>
      <c r="AF8" s="6"/>
      <c r="AG8" s="6"/>
      <c r="AH8" s="6"/>
      <c r="AI8" s="6"/>
      <c r="AJ8" s="6"/>
      <c r="AK8" s="6"/>
      <c r="AL8" s="6"/>
    </row>
    <row r="9" spans="1:39" ht="18" customHeight="1">
      <c r="A9" s="29" t="s">
        <v>900</v>
      </c>
      <c r="B9" s="31">
        <v>1060</v>
      </c>
      <c r="C9" s="31">
        <v>1351</v>
      </c>
      <c r="D9" s="31"/>
      <c r="E9" s="31">
        <v>529</v>
      </c>
      <c r="F9" s="31">
        <v>577</v>
      </c>
      <c r="G9" s="31"/>
      <c r="H9" s="31">
        <v>531</v>
      </c>
      <c r="I9" s="31">
        <v>774</v>
      </c>
      <c r="J9" s="31"/>
      <c r="K9" s="31">
        <f t="shared" ref="K9:K26" si="0">E9/H9*100</f>
        <v>99.623352165725038</v>
      </c>
      <c r="L9" s="31">
        <f t="shared" ref="L9:L26" si="1">F9/I9*100</f>
        <v>74.547803617571063</v>
      </c>
      <c r="M9" s="31"/>
      <c r="N9" s="31">
        <v>256</v>
      </c>
      <c r="O9" s="31">
        <v>317</v>
      </c>
      <c r="P9" s="25"/>
      <c r="Q9" s="26">
        <v>4.140625</v>
      </c>
      <c r="R9" s="26">
        <v>4.2618296529968456</v>
      </c>
      <c r="S9" s="31"/>
      <c r="T9" s="31">
        <v>308</v>
      </c>
      <c r="U9" s="31">
        <v>317</v>
      </c>
      <c r="V9" s="6"/>
      <c r="AB9" s="6"/>
      <c r="AC9" s="6"/>
      <c r="AD9" s="6"/>
      <c r="AE9" s="6"/>
      <c r="AF9" s="6"/>
      <c r="AG9" s="6"/>
      <c r="AH9" s="6"/>
      <c r="AI9" s="6"/>
      <c r="AJ9" s="6"/>
      <c r="AK9" s="6"/>
      <c r="AL9" s="6"/>
    </row>
    <row r="10" spans="1:39" ht="18" customHeight="1">
      <c r="A10" s="29" t="s">
        <v>901</v>
      </c>
      <c r="B10" s="31">
        <v>5451</v>
      </c>
      <c r="C10" s="31">
        <v>6894</v>
      </c>
      <c r="D10" s="31"/>
      <c r="E10" s="31">
        <v>2640</v>
      </c>
      <c r="F10" s="31">
        <v>3824</v>
      </c>
      <c r="G10" s="31"/>
      <c r="H10" s="31">
        <v>2811</v>
      </c>
      <c r="I10" s="31">
        <v>3070</v>
      </c>
      <c r="J10" s="31"/>
      <c r="K10" s="31">
        <f t="shared" si="0"/>
        <v>93.91675560298826</v>
      </c>
      <c r="L10" s="31">
        <f t="shared" si="1"/>
        <v>124.56026058631922</v>
      </c>
      <c r="M10" s="31"/>
      <c r="N10" s="31">
        <v>1492</v>
      </c>
      <c r="O10" s="31">
        <v>1930</v>
      </c>
      <c r="P10" s="25"/>
      <c r="Q10" s="26">
        <v>3.5823806321452589</v>
      </c>
      <c r="R10" s="26">
        <v>3.6</v>
      </c>
      <c r="S10" s="31"/>
      <c r="T10" s="31">
        <v>1983</v>
      </c>
      <c r="U10" s="31">
        <v>2300</v>
      </c>
      <c r="V10" s="6"/>
      <c r="AB10" s="6"/>
      <c r="AC10" s="6"/>
      <c r="AD10" s="6"/>
      <c r="AE10" s="6"/>
      <c r="AF10" s="6"/>
      <c r="AG10" s="6"/>
      <c r="AH10" s="6"/>
      <c r="AI10" s="6"/>
      <c r="AJ10" s="6"/>
      <c r="AK10" s="6"/>
      <c r="AL10" s="6"/>
    </row>
    <row r="11" spans="1:39" ht="18" customHeight="1">
      <c r="A11" s="29" t="s">
        <v>902</v>
      </c>
      <c r="B11" s="31">
        <v>173</v>
      </c>
      <c r="C11" s="31">
        <v>241</v>
      </c>
      <c r="D11" s="31"/>
      <c r="E11" s="31">
        <v>95</v>
      </c>
      <c r="F11" s="31">
        <v>110</v>
      </c>
      <c r="G11" s="31"/>
      <c r="H11" s="31">
        <v>78</v>
      </c>
      <c r="I11" s="31">
        <v>131</v>
      </c>
      <c r="J11" s="31"/>
      <c r="K11" s="31">
        <f t="shared" si="0"/>
        <v>121.79487179487178</v>
      </c>
      <c r="L11" s="31">
        <f t="shared" si="1"/>
        <v>83.969465648854964</v>
      </c>
      <c r="M11" s="31"/>
      <c r="N11" s="31">
        <v>61</v>
      </c>
      <c r="O11" s="31">
        <v>70</v>
      </c>
      <c r="P11" s="25"/>
      <c r="Q11" s="26">
        <v>2.8360655737704916</v>
      </c>
      <c r="R11" s="26">
        <v>3.4</v>
      </c>
      <c r="S11" s="31"/>
      <c r="T11" s="31">
        <v>74</v>
      </c>
      <c r="U11" s="31">
        <v>71</v>
      </c>
      <c r="V11" s="6"/>
      <c r="AB11" s="6"/>
      <c r="AC11" s="6"/>
      <c r="AD11" s="6"/>
      <c r="AE11" s="6"/>
      <c r="AF11" s="6"/>
      <c r="AG11" s="6"/>
      <c r="AH11" s="6"/>
      <c r="AI11" s="6"/>
      <c r="AJ11" s="6"/>
      <c r="AK11" s="6"/>
      <c r="AL11" s="6"/>
    </row>
    <row r="12" spans="1:39" ht="18" customHeight="1">
      <c r="A12" s="29"/>
      <c r="B12" s="31"/>
      <c r="C12" s="31"/>
      <c r="D12" s="31"/>
      <c r="E12" s="31"/>
      <c r="F12" s="31"/>
      <c r="G12" s="31"/>
      <c r="H12" s="31"/>
      <c r="I12" s="31"/>
      <c r="J12" s="31"/>
      <c r="K12" s="31"/>
      <c r="L12" s="31"/>
      <c r="M12" s="31"/>
      <c r="N12" s="31"/>
      <c r="O12" s="31"/>
      <c r="P12" s="25"/>
      <c r="Q12" s="26"/>
      <c r="S12" s="31"/>
      <c r="T12" s="31"/>
      <c r="U12" s="31"/>
      <c r="V12" s="6"/>
      <c r="AB12" s="6"/>
      <c r="AC12" s="6"/>
      <c r="AD12" s="6"/>
      <c r="AE12" s="6"/>
      <c r="AF12" s="6"/>
      <c r="AG12" s="6"/>
      <c r="AH12" s="6"/>
      <c r="AI12" s="6"/>
      <c r="AJ12" s="6"/>
      <c r="AK12" s="6"/>
      <c r="AL12" s="6"/>
    </row>
    <row r="13" spans="1:39" ht="18" customHeight="1">
      <c r="A13" s="20" t="s">
        <v>903</v>
      </c>
      <c r="B13" s="51"/>
      <c r="C13" s="51"/>
      <c r="D13" s="51"/>
      <c r="E13" s="51"/>
      <c r="F13" s="51"/>
      <c r="G13" s="51"/>
      <c r="H13" s="51"/>
      <c r="I13" s="51"/>
      <c r="J13" s="51"/>
      <c r="K13" s="51"/>
      <c r="L13" s="51"/>
      <c r="M13" s="51"/>
      <c r="N13" s="51"/>
      <c r="O13" s="51"/>
      <c r="P13" s="25"/>
      <c r="Q13" s="19"/>
      <c r="R13" s="19"/>
      <c r="S13" s="51"/>
      <c r="T13" s="51"/>
      <c r="U13" s="51"/>
      <c r="V13" s="6"/>
      <c r="AB13" s="6"/>
      <c r="AC13" s="6"/>
      <c r="AD13" s="6"/>
      <c r="AE13" s="6"/>
      <c r="AF13" s="6"/>
      <c r="AG13" s="6"/>
      <c r="AH13" s="6"/>
      <c r="AI13" s="6"/>
      <c r="AJ13" s="6"/>
      <c r="AK13" s="6"/>
      <c r="AL13" s="6"/>
    </row>
    <row r="14" spans="1:39" ht="18" customHeight="1">
      <c r="A14" s="23" t="s">
        <v>904</v>
      </c>
      <c r="B14" s="31">
        <v>9986</v>
      </c>
      <c r="C14" s="31">
        <v>10508</v>
      </c>
      <c r="D14" s="31"/>
      <c r="E14" s="31">
        <v>5408</v>
      </c>
      <c r="F14" s="31">
        <v>5600</v>
      </c>
      <c r="G14" s="31"/>
      <c r="H14" s="31">
        <v>4578</v>
      </c>
      <c r="I14" s="31">
        <v>4908</v>
      </c>
      <c r="J14" s="31"/>
      <c r="K14" s="31">
        <f t="shared" si="0"/>
        <v>118.13018785495851</v>
      </c>
      <c r="L14" s="31">
        <f t="shared" si="1"/>
        <v>114.09942950285247</v>
      </c>
      <c r="M14" s="31"/>
      <c r="N14" s="31">
        <v>2282</v>
      </c>
      <c r="O14" s="31">
        <v>2939</v>
      </c>
      <c r="P14" s="50"/>
      <c r="Q14" s="26">
        <v>4.3772507685551165</v>
      </c>
      <c r="R14" s="26">
        <v>3.6095603628750874</v>
      </c>
      <c r="S14" s="31"/>
      <c r="T14" s="31">
        <v>2718</v>
      </c>
      <c r="U14" s="31">
        <v>3119</v>
      </c>
      <c r="V14" s="6"/>
      <c r="AB14" s="6"/>
      <c r="AC14" s="6"/>
      <c r="AD14" s="6"/>
      <c r="AE14" s="6"/>
      <c r="AF14" s="6"/>
      <c r="AG14" s="6"/>
      <c r="AH14" s="6"/>
      <c r="AI14" s="6"/>
      <c r="AJ14" s="6"/>
      <c r="AK14" s="6"/>
      <c r="AL14" s="6"/>
    </row>
    <row r="15" spans="1:39" ht="18" customHeight="1">
      <c r="A15" s="23" t="s">
        <v>905</v>
      </c>
      <c r="B15" s="52">
        <v>6927</v>
      </c>
      <c r="C15" s="52">
        <v>10957</v>
      </c>
      <c r="D15" s="52"/>
      <c r="E15" s="52">
        <v>4097</v>
      </c>
      <c r="F15" s="52">
        <v>6179</v>
      </c>
      <c r="G15" s="52"/>
      <c r="H15" s="52">
        <v>2830</v>
      </c>
      <c r="I15" s="52">
        <v>4778</v>
      </c>
      <c r="J15" s="52"/>
      <c r="K15" s="31">
        <f t="shared" si="0"/>
        <v>144.7703180212014</v>
      </c>
      <c r="L15" s="31">
        <f t="shared" si="1"/>
        <v>129.32189200502302</v>
      </c>
      <c r="M15" s="52"/>
      <c r="N15" s="52">
        <v>1638</v>
      </c>
      <c r="O15" s="52">
        <v>2210</v>
      </c>
      <c r="P15" s="28"/>
      <c r="Q15" s="183">
        <v>4.228937728937729</v>
      </c>
      <c r="R15" s="183">
        <v>5</v>
      </c>
      <c r="S15" s="52"/>
      <c r="T15" s="52">
        <v>3080</v>
      </c>
      <c r="U15" s="52">
        <v>3395</v>
      </c>
      <c r="V15" s="6"/>
      <c r="AB15" s="6"/>
      <c r="AC15" s="6"/>
      <c r="AD15" s="6"/>
      <c r="AE15" s="6"/>
      <c r="AF15" s="6"/>
      <c r="AG15" s="6"/>
      <c r="AH15" s="6"/>
      <c r="AI15" s="6"/>
      <c r="AJ15" s="6"/>
      <c r="AK15" s="6"/>
      <c r="AL15" s="6"/>
    </row>
    <row r="16" spans="1:39" ht="18" customHeight="1">
      <c r="A16" s="29" t="s">
        <v>906</v>
      </c>
      <c r="B16" s="52">
        <v>7194</v>
      </c>
      <c r="C16" s="52">
        <v>8249</v>
      </c>
      <c r="D16" s="52"/>
      <c r="E16" s="52">
        <v>3402</v>
      </c>
      <c r="F16" s="52">
        <v>4683</v>
      </c>
      <c r="G16" s="52"/>
      <c r="H16" s="52">
        <v>3792</v>
      </c>
      <c r="I16" s="52">
        <v>3566</v>
      </c>
      <c r="J16" s="52"/>
      <c r="K16" s="31">
        <f t="shared" si="0"/>
        <v>89.715189873417728</v>
      </c>
      <c r="L16" s="31">
        <f t="shared" si="1"/>
        <v>131.32361189007293</v>
      </c>
      <c r="M16" s="52"/>
      <c r="N16" s="52">
        <v>1329</v>
      </c>
      <c r="O16" s="52">
        <v>1733</v>
      </c>
      <c r="P16" s="25"/>
      <c r="Q16" s="183">
        <v>4.3158307210031346</v>
      </c>
      <c r="R16" s="183">
        <v>4.7960644007155633</v>
      </c>
      <c r="S16" s="52"/>
      <c r="T16" s="52">
        <v>1822</v>
      </c>
      <c r="U16" s="52">
        <v>2243</v>
      </c>
      <c r="V16" s="6"/>
      <c r="AB16" s="6"/>
      <c r="AC16" s="6"/>
      <c r="AD16" s="6"/>
      <c r="AE16" s="6"/>
      <c r="AF16" s="6"/>
      <c r="AG16" s="6"/>
      <c r="AH16" s="6"/>
      <c r="AI16" s="6"/>
      <c r="AJ16" s="6"/>
      <c r="AK16" s="6"/>
      <c r="AL16" s="6"/>
    </row>
    <row r="17" spans="1:39" ht="18" customHeight="1">
      <c r="A17" s="29" t="s">
        <v>907</v>
      </c>
      <c r="B17" s="31">
        <v>7773</v>
      </c>
      <c r="C17" s="31">
        <v>9252</v>
      </c>
      <c r="D17" s="31"/>
      <c r="E17" s="31">
        <v>4236</v>
      </c>
      <c r="F17" s="31">
        <v>4922</v>
      </c>
      <c r="G17" s="31"/>
      <c r="H17" s="31">
        <v>3537</v>
      </c>
      <c r="I17" s="31">
        <v>4330</v>
      </c>
      <c r="J17" s="31"/>
      <c r="K17" s="31">
        <f t="shared" si="0"/>
        <v>119.76251060220527</v>
      </c>
      <c r="L17" s="31">
        <f t="shared" si="1"/>
        <v>113.67205542725173</v>
      </c>
      <c r="M17" s="31"/>
      <c r="N17" s="31">
        <v>1970</v>
      </c>
      <c r="O17" s="31">
        <v>2567</v>
      </c>
      <c r="P17" s="25"/>
      <c r="Q17" s="26">
        <v>3.9369598373157091</v>
      </c>
      <c r="R17" s="26">
        <v>3.5985086342229198</v>
      </c>
      <c r="S17" s="31"/>
      <c r="T17" s="31">
        <v>2876</v>
      </c>
      <c r="U17" s="31">
        <v>4006</v>
      </c>
      <c r="V17" s="6"/>
      <c r="AB17" s="6"/>
      <c r="AC17" s="6"/>
      <c r="AD17" s="6"/>
      <c r="AE17" s="6"/>
      <c r="AF17" s="6"/>
      <c r="AG17" s="6"/>
      <c r="AH17" s="6"/>
      <c r="AI17" s="6"/>
      <c r="AJ17" s="6"/>
      <c r="AK17" s="6"/>
      <c r="AL17" s="6"/>
    </row>
    <row r="18" spans="1:39" ht="18" customHeight="1">
      <c r="A18" s="29" t="s">
        <v>908</v>
      </c>
      <c r="B18" s="31">
        <v>4112</v>
      </c>
      <c r="C18" s="31">
        <v>8033</v>
      </c>
      <c r="D18" s="31"/>
      <c r="E18" s="31">
        <v>2284</v>
      </c>
      <c r="F18" s="31">
        <v>4182</v>
      </c>
      <c r="G18" s="31"/>
      <c r="H18" s="31">
        <v>1828</v>
      </c>
      <c r="I18" s="31">
        <v>3851</v>
      </c>
      <c r="J18" s="31"/>
      <c r="K18" s="31">
        <f t="shared" si="0"/>
        <v>124.945295404814</v>
      </c>
      <c r="L18" s="31">
        <f t="shared" si="1"/>
        <v>108.59517008569203</v>
      </c>
      <c r="M18" s="31"/>
      <c r="N18" s="31">
        <v>914</v>
      </c>
      <c r="O18" s="31">
        <v>1845</v>
      </c>
      <c r="P18" s="25"/>
      <c r="Q18" s="26">
        <v>4.1902654867256635</v>
      </c>
      <c r="R18" s="26">
        <v>4.3261707988980715</v>
      </c>
      <c r="S18" s="31"/>
      <c r="T18" s="31">
        <v>1677</v>
      </c>
      <c r="U18" s="31">
        <v>2924</v>
      </c>
      <c r="V18" s="6"/>
      <c r="AB18" s="6"/>
      <c r="AC18" s="6"/>
      <c r="AD18" s="6"/>
      <c r="AE18" s="6"/>
      <c r="AF18" s="6"/>
      <c r="AG18" s="6"/>
      <c r="AH18" s="6"/>
      <c r="AI18" s="6"/>
      <c r="AJ18" s="6"/>
      <c r="AK18" s="6"/>
      <c r="AL18" s="6"/>
    </row>
    <row r="19" spans="1:39" ht="18" customHeight="1">
      <c r="A19" s="29" t="s">
        <v>909</v>
      </c>
      <c r="B19" s="31">
        <v>3710</v>
      </c>
      <c r="C19" s="31">
        <v>3336</v>
      </c>
      <c r="D19" s="31"/>
      <c r="E19" s="31">
        <v>1818</v>
      </c>
      <c r="F19" s="31">
        <v>1764</v>
      </c>
      <c r="G19" s="31"/>
      <c r="H19" s="31">
        <v>1892</v>
      </c>
      <c r="I19" s="31">
        <v>1572</v>
      </c>
      <c r="J19" s="31"/>
      <c r="K19" s="31">
        <f t="shared" si="0"/>
        <v>96.088794926004226</v>
      </c>
      <c r="L19" s="31">
        <f t="shared" si="1"/>
        <v>112.21374045801527</v>
      </c>
      <c r="M19" s="31"/>
      <c r="N19" s="31">
        <v>982</v>
      </c>
      <c r="O19" s="31">
        <v>985</v>
      </c>
      <c r="P19" s="27"/>
      <c r="Q19" s="26">
        <v>3.7482161060142714</v>
      </c>
      <c r="R19" s="26">
        <v>3.3917525773195876</v>
      </c>
      <c r="S19" s="31"/>
      <c r="T19" s="31">
        <v>1393</v>
      </c>
      <c r="U19" s="31">
        <v>1860</v>
      </c>
      <c r="V19" s="6"/>
      <c r="AB19" s="6"/>
      <c r="AC19" s="6"/>
      <c r="AD19" s="6"/>
      <c r="AE19" s="6"/>
      <c r="AF19" s="6"/>
      <c r="AG19" s="6"/>
      <c r="AH19" s="6"/>
      <c r="AI19" s="6"/>
      <c r="AJ19" s="6"/>
      <c r="AK19" s="6"/>
      <c r="AL19" s="6"/>
    </row>
    <row r="20" spans="1:39" ht="18" customHeight="1">
      <c r="A20" s="29" t="s">
        <v>910</v>
      </c>
      <c r="B20" s="52">
        <v>16829</v>
      </c>
      <c r="C20" s="52">
        <v>16672</v>
      </c>
      <c r="D20" s="52"/>
      <c r="E20" s="52">
        <v>9024</v>
      </c>
      <c r="F20" s="52">
        <v>9260</v>
      </c>
      <c r="G20" s="52"/>
      <c r="H20" s="52">
        <v>7805</v>
      </c>
      <c r="I20" s="52">
        <v>7412</v>
      </c>
      <c r="J20" s="52"/>
      <c r="K20" s="31">
        <f t="shared" si="0"/>
        <v>115.6181934657271</v>
      </c>
      <c r="L20" s="31">
        <f t="shared" si="1"/>
        <v>124.93254182406908</v>
      </c>
      <c r="M20" s="52"/>
      <c r="N20" s="52">
        <v>3735</v>
      </c>
      <c r="O20" s="52">
        <v>4509</v>
      </c>
      <c r="P20" s="25"/>
      <c r="Q20" s="183">
        <v>4.2356292076644229</v>
      </c>
      <c r="R20" s="183">
        <v>3.3</v>
      </c>
      <c r="S20" s="52"/>
      <c r="T20" s="52">
        <v>8202</v>
      </c>
      <c r="U20" s="52">
        <v>10272</v>
      </c>
      <c r="V20" s="6"/>
      <c r="AB20" s="6"/>
      <c r="AC20" s="6"/>
      <c r="AD20" s="6"/>
      <c r="AE20" s="6"/>
      <c r="AF20" s="6"/>
      <c r="AG20" s="6"/>
      <c r="AH20" s="6"/>
      <c r="AI20" s="6"/>
      <c r="AJ20" s="6"/>
      <c r="AK20" s="6"/>
      <c r="AL20" s="6"/>
      <c r="AM20" s="6"/>
    </row>
    <row r="21" spans="1:39" ht="18" customHeight="1">
      <c r="A21" s="29" t="s">
        <v>911</v>
      </c>
      <c r="B21" s="31">
        <v>15211</v>
      </c>
      <c r="C21" s="31">
        <v>16450</v>
      </c>
      <c r="D21" s="31"/>
      <c r="E21" s="31">
        <v>7673</v>
      </c>
      <c r="F21" s="31">
        <v>7976</v>
      </c>
      <c r="G21" s="31"/>
      <c r="H21" s="31">
        <v>7538</v>
      </c>
      <c r="I21" s="31">
        <v>8474</v>
      </c>
      <c r="J21" s="31"/>
      <c r="K21" s="31">
        <f t="shared" si="0"/>
        <v>101.79092597505969</v>
      </c>
      <c r="L21" s="31">
        <f t="shared" si="1"/>
        <v>94.123200377625679</v>
      </c>
      <c r="M21" s="31"/>
      <c r="N21" s="31">
        <v>3603</v>
      </c>
      <c r="O21" s="31">
        <v>4415</v>
      </c>
      <c r="P21" s="25"/>
      <c r="Q21" s="26">
        <v>4.2217596447404944</v>
      </c>
      <c r="R21" s="26">
        <v>3.6478711162255464</v>
      </c>
      <c r="S21" s="31"/>
      <c r="T21" s="31">
        <v>4490</v>
      </c>
      <c r="U21" s="31">
        <v>5785</v>
      </c>
      <c r="V21" s="6"/>
      <c r="AB21" s="6"/>
      <c r="AC21" s="6"/>
      <c r="AD21" s="6"/>
      <c r="AE21" s="6"/>
      <c r="AF21" s="6"/>
      <c r="AG21" s="6"/>
      <c r="AH21" s="6"/>
      <c r="AI21" s="6"/>
      <c r="AJ21" s="6"/>
      <c r="AK21" s="6"/>
      <c r="AL21" s="6"/>
    </row>
    <row r="22" spans="1:39" ht="18" customHeight="1">
      <c r="A22" s="29" t="s">
        <v>912</v>
      </c>
      <c r="B22" s="31">
        <v>561</v>
      </c>
      <c r="C22" s="31">
        <v>628</v>
      </c>
      <c r="D22" s="31"/>
      <c r="E22" s="31">
        <v>306</v>
      </c>
      <c r="F22" s="31">
        <v>322</v>
      </c>
      <c r="G22" s="31"/>
      <c r="H22" s="31">
        <v>255</v>
      </c>
      <c r="I22" s="31">
        <v>306</v>
      </c>
      <c r="J22" s="31"/>
      <c r="K22" s="31">
        <f t="shared" si="0"/>
        <v>120</v>
      </c>
      <c r="L22" s="31">
        <f t="shared" si="1"/>
        <v>105.22875816993465</v>
      </c>
      <c r="M22" s="31"/>
      <c r="N22" s="31">
        <v>134</v>
      </c>
      <c r="O22" s="31">
        <v>156</v>
      </c>
      <c r="P22" s="25"/>
      <c r="Q22" s="26">
        <v>4.1865671641791042</v>
      </c>
      <c r="R22" s="26">
        <v>4.1466666666666665</v>
      </c>
      <c r="S22" s="31"/>
      <c r="T22" s="31">
        <v>178</v>
      </c>
      <c r="U22" s="31">
        <v>165</v>
      </c>
      <c r="V22" s="6"/>
      <c r="AB22" s="6"/>
      <c r="AC22" s="6"/>
      <c r="AD22" s="6"/>
      <c r="AE22" s="6"/>
      <c r="AF22" s="6"/>
      <c r="AG22" s="6"/>
      <c r="AH22" s="6"/>
      <c r="AI22" s="6"/>
      <c r="AJ22" s="6"/>
      <c r="AK22" s="6"/>
      <c r="AL22" s="6"/>
    </row>
    <row r="23" spans="1:39" ht="18" customHeight="1">
      <c r="A23" s="29" t="s">
        <v>913</v>
      </c>
      <c r="B23" s="31">
        <v>16380</v>
      </c>
      <c r="C23" s="31">
        <v>17277</v>
      </c>
      <c r="D23" s="31"/>
      <c r="E23" s="31">
        <v>8274</v>
      </c>
      <c r="F23" s="31">
        <v>9191</v>
      </c>
      <c r="G23" s="31"/>
      <c r="H23" s="31">
        <v>8106</v>
      </c>
      <c r="I23" s="31">
        <v>8086</v>
      </c>
      <c r="J23" s="31"/>
      <c r="K23" s="31">
        <f t="shared" si="0"/>
        <v>102.07253886010363</v>
      </c>
      <c r="L23" s="31">
        <f t="shared" si="1"/>
        <v>113.66559485530547</v>
      </c>
      <c r="M23" s="31"/>
      <c r="N23" s="31">
        <v>3982</v>
      </c>
      <c r="O23" s="31">
        <v>4749</v>
      </c>
      <c r="P23" s="25"/>
      <c r="Q23" s="26">
        <v>4.1111390495348257</v>
      </c>
      <c r="R23" s="26">
        <v>3.6696871628910466</v>
      </c>
      <c r="S23" s="31"/>
      <c r="T23" s="31">
        <v>5008</v>
      </c>
      <c r="U23" s="31">
        <v>5903</v>
      </c>
      <c r="V23" s="6"/>
      <c r="AB23" s="6"/>
      <c r="AC23" s="6"/>
      <c r="AD23" s="6"/>
      <c r="AE23" s="6"/>
      <c r="AF23" s="6"/>
      <c r="AG23" s="6"/>
      <c r="AH23" s="6"/>
      <c r="AI23" s="6"/>
      <c r="AJ23" s="6"/>
      <c r="AK23" s="6"/>
      <c r="AL23" s="6"/>
    </row>
    <row r="24" spans="1:39" ht="18" customHeight="1">
      <c r="A24" s="29" t="s">
        <v>914</v>
      </c>
      <c r="B24" s="31">
        <v>12025</v>
      </c>
      <c r="C24" s="31">
        <v>11596</v>
      </c>
      <c r="D24" s="31"/>
      <c r="E24" s="31">
        <v>6392</v>
      </c>
      <c r="F24" s="31">
        <v>6307</v>
      </c>
      <c r="G24" s="31"/>
      <c r="H24" s="31">
        <v>5633</v>
      </c>
      <c r="I24" s="31">
        <v>5289</v>
      </c>
      <c r="J24" s="31"/>
      <c r="K24" s="31">
        <f t="shared" si="0"/>
        <v>113.47417006923486</v>
      </c>
      <c r="L24" s="31">
        <f t="shared" si="1"/>
        <v>119.24749480052941</v>
      </c>
      <c r="M24" s="31"/>
      <c r="N24" s="31">
        <v>2529</v>
      </c>
      <c r="O24" s="31">
        <v>2290</v>
      </c>
      <c r="P24" s="25"/>
      <c r="Q24" s="26">
        <v>4.3067331670822941</v>
      </c>
      <c r="R24" s="26">
        <v>3.5575492341356676</v>
      </c>
      <c r="S24" s="31"/>
      <c r="T24" s="31">
        <v>3689</v>
      </c>
      <c r="U24" s="31">
        <v>3719</v>
      </c>
      <c r="V24" s="6"/>
      <c r="AB24" s="6"/>
      <c r="AC24" s="6"/>
      <c r="AD24" s="6"/>
      <c r="AE24" s="6"/>
      <c r="AF24" s="6"/>
      <c r="AG24" s="6"/>
      <c r="AH24" s="6"/>
      <c r="AI24" s="6"/>
      <c r="AJ24" s="6"/>
      <c r="AK24" s="6"/>
      <c r="AL24" s="6"/>
    </row>
    <row r="25" spans="1:39" ht="18" customHeight="1">
      <c r="A25" s="29" t="s">
        <v>915</v>
      </c>
      <c r="B25" s="31">
        <v>2083</v>
      </c>
      <c r="C25" s="31">
        <v>3001</v>
      </c>
      <c r="D25" s="31"/>
      <c r="E25" s="31">
        <v>1039</v>
      </c>
      <c r="F25" s="31">
        <v>1544</v>
      </c>
      <c r="G25" s="31"/>
      <c r="H25" s="31">
        <v>1044</v>
      </c>
      <c r="I25" s="31">
        <v>1457</v>
      </c>
      <c r="J25" s="31"/>
      <c r="K25" s="31">
        <f t="shared" si="0"/>
        <v>99.52107279693486</v>
      </c>
      <c r="L25" s="31">
        <f t="shared" si="1"/>
        <v>105.97117364447494</v>
      </c>
      <c r="M25" s="31"/>
      <c r="N25" s="31">
        <v>477</v>
      </c>
      <c r="O25" s="31">
        <v>771</v>
      </c>
      <c r="P25" s="25"/>
      <c r="Q25" s="26">
        <v>4.366876310272537</v>
      </c>
      <c r="R25" s="26">
        <v>3.8996088657105608</v>
      </c>
      <c r="S25" s="31"/>
      <c r="T25" s="31">
        <v>603</v>
      </c>
      <c r="U25" s="31">
        <v>854</v>
      </c>
      <c r="V25" s="6"/>
      <c r="AB25" s="6"/>
      <c r="AC25" s="6"/>
      <c r="AD25" s="6"/>
      <c r="AE25" s="6"/>
      <c r="AF25" s="6"/>
      <c r="AG25" s="6"/>
      <c r="AH25" s="6"/>
      <c r="AI25" s="6"/>
      <c r="AJ25" s="6"/>
      <c r="AK25" s="6"/>
      <c r="AL25" s="6"/>
    </row>
    <row r="26" spans="1:39" ht="18" customHeight="1">
      <c r="A26" s="23" t="s">
        <v>916</v>
      </c>
      <c r="B26" s="31">
        <v>575</v>
      </c>
      <c r="C26" s="31">
        <v>1322</v>
      </c>
      <c r="D26" s="31"/>
      <c r="E26" s="31">
        <v>315</v>
      </c>
      <c r="F26" s="31">
        <v>693</v>
      </c>
      <c r="G26" s="31"/>
      <c r="H26" s="31">
        <v>260</v>
      </c>
      <c r="I26" s="31">
        <v>629</v>
      </c>
      <c r="J26" s="31"/>
      <c r="K26" s="31">
        <f t="shared" si="0"/>
        <v>121.15384615384615</v>
      </c>
      <c r="L26" s="31">
        <f t="shared" si="1"/>
        <v>110.17488076311605</v>
      </c>
      <c r="M26" s="31"/>
      <c r="N26" s="31">
        <v>139</v>
      </c>
      <c r="O26" s="31">
        <v>462</v>
      </c>
      <c r="P26" s="50"/>
      <c r="Q26" s="26">
        <v>4.1366906474820144</v>
      </c>
      <c r="R26" s="26">
        <v>2.8219780219780222</v>
      </c>
      <c r="S26" s="31"/>
      <c r="T26" s="31">
        <v>206</v>
      </c>
      <c r="U26" s="31">
        <v>571</v>
      </c>
      <c r="V26" s="6"/>
      <c r="AB26" s="6"/>
      <c r="AC26" s="6"/>
      <c r="AD26" s="6"/>
      <c r="AE26" s="6"/>
      <c r="AF26" s="6"/>
      <c r="AG26" s="6"/>
      <c r="AH26" s="6"/>
      <c r="AI26" s="6"/>
      <c r="AJ26" s="6"/>
      <c r="AK26" s="6"/>
      <c r="AL26" s="6"/>
    </row>
    <row r="27" spans="1:39" ht="18" customHeight="1">
      <c r="A27" s="29" t="s">
        <v>917</v>
      </c>
      <c r="B27" s="31">
        <v>1792</v>
      </c>
      <c r="C27" s="31">
        <v>1503</v>
      </c>
      <c r="D27" s="31"/>
      <c r="E27" s="31">
        <v>1052</v>
      </c>
      <c r="F27" s="31">
        <v>906</v>
      </c>
      <c r="G27" s="31"/>
      <c r="H27" s="31">
        <v>740</v>
      </c>
      <c r="I27" s="31">
        <v>597</v>
      </c>
      <c r="J27" s="31"/>
      <c r="K27" s="31">
        <f>E27/H27*100</f>
        <v>142.16216216216216</v>
      </c>
      <c r="L27" s="31">
        <f>F27/I27*100</f>
        <v>151.75879396984925</v>
      </c>
      <c r="M27" s="31"/>
      <c r="N27" s="31">
        <v>393</v>
      </c>
      <c r="O27" s="31">
        <v>485</v>
      </c>
      <c r="P27" s="25"/>
      <c r="Q27" s="26">
        <v>4.084832904884319</v>
      </c>
      <c r="R27" s="26">
        <v>2.5310492505353319</v>
      </c>
      <c r="S27" s="31"/>
      <c r="T27" s="31">
        <v>1497</v>
      </c>
      <c r="U27" s="31">
        <v>1850</v>
      </c>
      <c r="V27" s="6"/>
      <c r="AB27" s="6"/>
      <c r="AC27" s="6"/>
      <c r="AD27" s="6"/>
      <c r="AE27" s="6"/>
      <c r="AF27" s="6"/>
      <c r="AG27" s="6"/>
      <c r="AH27" s="6"/>
      <c r="AI27" s="6"/>
      <c r="AJ27" s="6"/>
      <c r="AK27" s="6"/>
      <c r="AL27" s="6"/>
    </row>
    <row r="28" spans="1:39" ht="18" customHeight="1">
      <c r="A28" s="29" t="s">
        <v>918</v>
      </c>
      <c r="B28" s="31">
        <v>175</v>
      </c>
      <c r="C28" s="31">
        <v>694</v>
      </c>
      <c r="D28" s="31"/>
      <c r="E28" s="31">
        <v>98</v>
      </c>
      <c r="F28" s="31">
        <v>303</v>
      </c>
      <c r="G28" s="31"/>
      <c r="H28" s="31">
        <v>77</v>
      </c>
      <c r="I28" s="31">
        <v>391</v>
      </c>
      <c r="J28" s="31"/>
      <c r="K28" s="31">
        <f t="shared" ref="K28:K42" si="2">E28/H28*100</f>
        <v>127.27272727272727</v>
      </c>
      <c r="L28" s="31">
        <f t="shared" ref="L28:L42" si="3">F28/I28*100</f>
        <v>77.493606138107424</v>
      </c>
      <c r="M28" s="31"/>
      <c r="N28" s="31">
        <v>26</v>
      </c>
      <c r="O28" s="31">
        <v>158</v>
      </c>
      <c r="P28" s="25"/>
      <c r="Q28" s="26">
        <v>6.7307692307692308</v>
      </c>
      <c r="R28" s="26">
        <v>4.3924050632911396</v>
      </c>
      <c r="S28" s="31"/>
      <c r="T28" s="31">
        <v>89</v>
      </c>
      <c r="U28" s="31">
        <v>214</v>
      </c>
      <c r="V28" s="6"/>
      <c r="AB28" s="6"/>
      <c r="AC28" s="6"/>
      <c r="AD28" s="6"/>
      <c r="AE28" s="6"/>
      <c r="AF28" s="6"/>
      <c r="AG28" s="6"/>
      <c r="AH28" s="6"/>
      <c r="AI28" s="6"/>
      <c r="AJ28" s="6"/>
      <c r="AK28" s="6"/>
      <c r="AL28" s="6"/>
    </row>
    <row r="29" spans="1:39" ht="18" customHeight="1">
      <c r="A29" s="29" t="s">
        <v>919</v>
      </c>
      <c r="B29" s="31">
        <v>1227</v>
      </c>
      <c r="C29" s="31">
        <v>1219</v>
      </c>
      <c r="D29" s="31"/>
      <c r="E29" s="31">
        <v>626</v>
      </c>
      <c r="F29" s="31">
        <v>429</v>
      </c>
      <c r="G29" s="31"/>
      <c r="H29" s="31">
        <v>601</v>
      </c>
      <c r="I29" s="31">
        <v>790</v>
      </c>
      <c r="J29" s="31"/>
      <c r="K29" s="31">
        <f t="shared" si="2"/>
        <v>104.15973377703827</v>
      </c>
      <c r="L29" s="31">
        <f t="shared" si="3"/>
        <v>54.303797468354432</v>
      </c>
      <c r="M29" s="31"/>
      <c r="N29" s="31">
        <v>291</v>
      </c>
      <c r="O29" s="31">
        <v>256</v>
      </c>
      <c r="P29" s="27"/>
      <c r="Q29" s="26">
        <v>4.2164948453608249</v>
      </c>
      <c r="R29" s="26">
        <v>4.7913385826771657</v>
      </c>
      <c r="S29" s="31"/>
      <c r="T29" s="31">
        <v>422</v>
      </c>
      <c r="U29" s="31">
        <v>303</v>
      </c>
      <c r="V29" s="6"/>
      <c r="AB29" s="6"/>
      <c r="AC29" s="6"/>
      <c r="AD29" s="6"/>
      <c r="AE29" s="6"/>
      <c r="AF29" s="6"/>
      <c r="AG29" s="6"/>
      <c r="AH29" s="6"/>
      <c r="AI29" s="6"/>
      <c r="AJ29" s="6"/>
      <c r="AK29" s="6"/>
      <c r="AL29" s="6"/>
    </row>
    <row r="30" spans="1:39" ht="18" customHeight="1">
      <c r="A30" s="29" t="s">
        <v>920</v>
      </c>
      <c r="B30" s="31">
        <v>4431</v>
      </c>
      <c r="C30" s="31">
        <v>7992</v>
      </c>
      <c r="D30" s="31"/>
      <c r="E30" s="31">
        <v>2238</v>
      </c>
      <c r="F30" s="31">
        <v>4014</v>
      </c>
      <c r="G30" s="31"/>
      <c r="H30" s="31">
        <v>2193</v>
      </c>
      <c r="I30" s="31">
        <v>3978</v>
      </c>
      <c r="J30" s="31"/>
      <c r="K30" s="31">
        <f t="shared" si="2"/>
        <v>102.05198358413132</v>
      </c>
      <c r="L30" s="31">
        <f t="shared" si="3"/>
        <v>100.90497737556561</v>
      </c>
      <c r="M30" s="31"/>
      <c r="N30" s="31">
        <v>1076</v>
      </c>
      <c r="O30" s="31">
        <v>2167</v>
      </c>
      <c r="P30" s="25"/>
      <c r="Q30" s="26">
        <v>4.1180297397769516</v>
      </c>
      <c r="R30" s="26">
        <v>3.6901017576318225</v>
      </c>
      <c r="S30" s="31"/>
      <c r="T30" s="31">
        <v>1683</v>
      </c>
      <c r="U30" s="31">
        <v>3215</v>
      </c>
      <c r="V30" s="6"/>
      <c r="AB30" s="6"/>
      <c r="AC30" s="6"/>
      <c r="AD30" s="6"/>
      <c r="AE30" s="6"/>
      <c r="AF30" s="6"/>
      <c r="AG30" s="6"/>
      <c r="AH30" s="6"/>
      <c r="AI30" s="6"/>
      <c r="AJ30" s="6"/>
      <c r="AK30" s="6"/>
      <c r="AL30" s="6"/>
    </row>
    <row r="31" spans="1:39" ht="18" customHeight="1">
      <c r="A31" s="29"/>
      <c r="B31" s="59"/>
      <c r="C31" s="59"/>
      <c r="D31" s="59"/>
      <c r="E31" s="59"/>
      <c r="F31" s="59"/>
      <c r="G31" s="59"/>
      <c r="H31" s="59"/>
      <c r="I31" s="59"/>
      <c r="J31" s="59"/>
      <c r="K31" s="31"/>
      <c r="L31" s="31"/>
      <c r="M31" s="59"/>
      <c r="N31" s="59"/>
      <c r="O31" s="59"/>
      <c r="P31" s="25"/>
      <c r="Q31" s="30"/>
      <c r="S31" s="59"/>
      <c r="T31" s="59"/>
      <c r="U31" s="59"/>
      <c r="V31" s="6"/>
      <c r="AB31" s="6"/>
      <c r="AC31" s="6"/>
      <c r="AD31" s="6"/>
      <c r="AE31" s="6"/>
      <c r="AF31" s="6"/>
      <c r="AG31" s="6"/>
      <c r="AH31" s="6"/>
      <c r="AI31" s="6"/>
      <c r="AJ31" s="6"/>
      <c r="AK31" s="6"/>
      <c r="AL31" s="6"/>
    </row>
    <row r="32" spans="1:39" ht="18" customHeight="1">
      <c r="A32" s="20" t="s">
        <v>921</v>
      </c>
      <c r="B32" s="51"/>
      <c r="C32" s="51"/>
      <c r="D32" s="51"/>
      <c r="E32" s="51"/>
      <c r="F32" s="51"/>
      <c r="G32" s="51"/>
      <c r="H32" s="51"/>
      <c r="I32" s="51"/>
      <c r="J32" s="51"/>
      <c r="K32" s="51"/>
      <c r="L32" s="51"/>
      <c r="M32" s="51"/>
      <c r="N32" s="51"/>
      <c r="O32" s="51"/>
      <c r="P32" s="28"/>
      <c r="Q32" s="19"/>
      <c r="R32" s="19"/>
      <c r="S32" s="51"/>
      <c r="T32" s="51"/>
      <c r="U32" s="51"/>
    </row>
    <row r="33" spans="1:38" ht="18" customHeight="1">
      <c r="A33" s="29" t="s">
        <v>922</v>
      </c>
      <c r="B33" s="31">
        <v>1693</v>
      </c>
      <c r="C33" s="31">
        <v>1707</v>
      </c>
      <c r="D33" s="31"/>
      <c r="E33" s="31">
        <v>796</v>
      </c>
      <c r="F33" s="31">
        <v>822</v>
      </c>
      <c r="G33" s="31"/>
      <c r="H33" s="31">
        <v>897</v>
      </c>
      <c r="I33" s="31">
        <v>885</v>
      </c>
      <c r="J33" s="31"/>
      <c r="K33" s="31">
        <f t="shared" si="2"/>
        <v>88.740245261984398</v>
      </c>
      <c r="L33" s="31">
        <f t="shared" si="3"/>
        <v>92.881355932203391</v>
      </c>
      <c r="M33" s="31"/>
      <c r="N33" s="31">
        <v>425</v>
      </c>
      <c r="O33" s="31">
        <v>467</v>
      </c>
      <c r="P33" s="25"/>
      <c r="Q33" s="26">
        <v>3.8820754716981134</v>
      </c>
      <c r="R33" s="26">
        <v>3.6552462526766596</v>
      </c>
      <c r="S33" s="31"/>
      <c r="T33" s="31">
        <v>603</v>
      </c>
      <c r="U33" s="31">
        <v>778</v>
      </c>
      <c r="V33" s="6"/>
      <c r="AB33" s="6"/>
      <c r="AC33" s="6"/>
      <c r="AD33" s="6"/>
      <c r="AE33" s="6"/>
      <c r="AF33" s="6"/>
      <c r="AG33" s="6"/>
      <c r="AH33" s="6"/>
      <c r="AI33" s="6"/>
      <c r="AJ33" s="6"/>
      <c r="AK33" s="6"/>
      <c r="AL33" s="6"/>
    </row>
    <row r="34" spans="1:38" ht="18" customHeight="1">
      <c r="A34" s="29" t="s">
        <v>923</v>
      </c>
      <c r="B34" s="31">
        <v>890</v>
      </c>
      <c r="C34" s="31">
        <v>966</v>
      </c>
      <c r="D34" s="31"/>
      <c r="E34" s="31">
        <v>428</v>
      </c>
      <c r="F34" s="31">
        <v>481</v>
      </c>
      <c r="G34" s="31"/>
      <c r="H34" s="31">
        <v>462</v>
      </c>
      <c r="I34" s="31">
        <v>485</v>
      </c>
      <c r="J34" s="31"/>
      <c r="K34" s="31">
        <f t="shared" si="2"/>
        <v>92.640692640692649</v>
      </c>
      <c r="L34" s="31">
        <f t="shared" si="3"/>
        <v>99.175257731958766</v>
      </c>
      <c r="M34" s="31"/>
      <c r="N34" s="31">
        <v>255</v>
      </c>
      <c r="O34" s="31">
        <v>265</v>
      </c>
      <c r="P34" s="25"/>
      <c r="Q34" s="26">
        <v>3.4901960784313726</v>
      </c>
      <c r="R34" s="26">
        <v>3.5</v>
      </c>
      <c r="S34" s="31"/>
      <c r="T34" s="31">
        <v>307</v>
      </c>
      <c r="U34" s="31">
        <v>356</v>
      </c>
      <c r="V34" s="6"/>
      <c r="AB34" s="6"/>
      <c r="AC34" s="6"/>
      <c r="AD34" s="6"/>
      <c r="AE34" s="6"/>
      <c r="AF34" s="6"/>
      <c r="AG34" s="6"/>
      <c r="AH34" s="6"/>
      <c r="AI34" s="6"/>
      <c r="AJ34" s="6"/>
      <c r="AK34" s="6"/>
      <c r="AL34" s="6"/>
    </row>
    <row r="35" spans="1:38" ht="18" customHeight="1">
      <c r="A35" s="29" t="s">
        <v>924</v>
      </c>
      <c r="B35" s="31">
        <v>2924</v>
      </c>
      <c r="C35" s="31">
        <v>1963</v>
      </c>
      <c r="D35" s="31"/>
      <c r="E35" s="31">
        <v>1609</v>
      </c>
      <c r="F35" s="31">
        <v>1059</v>
      </c>
      <c r="G35" s="31"/>
      <c r="H35" s="31">
        <v>1315</v>
      </c>
      <c r="I35" s="31">
        <v>904</v>
      </c>
      <c r="J35" s="31"/>
      <c r="K35" s="31">
        <f t="shared" si="2"/>
        <v>122.3574144486692</v>
      </c>
      <c r="L35" s="31">
        <f t="shared" si="3"/>
        <v>117.14601769911503</v>
      </c>
      <c r="M35" s="31"/>
      <c r="N35" s="31">
        <v>643</v>
      </c>
      <c r="O35" s="31">
        <v>494</v>
      </c>
      <c r="P35" s="25"/>
      <c r="Q35" s="26">
        <v>3.7370892018779345</v>
      </c>
      <c r="R35" s="26">
        <v>3.4725050916496945</v>
      </c>
      <c r="S35" s="31"/>
      <c r="T35" s="31">
        <v>872</v>
      </c>
      <c r="U35" s="31">
        <v>704</v>
      </c>
      <c r="V35" s="6"/>
      <c r="AB35" s="6"/>
      <c r="AC35" s="6"/>
      <c r="AD35" s="6"/>
      <c r="AE35" s="6"/>
      <c r="AF35" s="6"/>
      <c r="AG35" s="6"/>
      <c r="AH35" s="6"/>
      <c r="AI35" s="6"/>
      <c r="AJ35" s="6"/>
      <c r="AK35" s="6"/>
      <c r="AL35" s="6"/>
    </row>
    <row r="36" spans="1:38" ht="18" customHeight="1">
      <c r="A36" s="29" t="s">
        <v>925</v>
      </c>
      <c r="B36" s="31">
        <v>770</v>
      </c>
      <c r="C36" s="31">
        <v>971</v>
      </c>
      <c r="D36" s="31"/>
      <c r="E36" s="31">
        <v>382</v>
      </c>
      <c r="F36" s="31">
        <v>482</v>
      </c>
      <c r="G36" s="31"/>
      <c r="H36" s="31">
        <v>388</v>
      </c>
      <c r="I36" s="31">
        <v>489</v>
      </c>
      <c r="J36" s="31"/>
      <c r="K36" s="31">
        <f t="shared" si="2"/>
        <v>98.453608247422693</v>
      </c>
      <c r="L36" s="31">
        <f t="shared" si="3"/>
        <v>98.568507157464211</v>
      </c>
      <c r="M36" s="31"/>
      <c r="N36" s="31">
        <v>232</v>
      </c>
      <c r="O36" s="31">
        <v>274</v>
      </c>
      <c r="P36" s="27"/>
      <c r="Q36" s="26">
        <v>3.3189655172413794</v>
      </c>
      <c r="R36" s="26">
        <v>3.5437956204379564</v>
      </c>
      <c r="S36" s="31"/>
      <c r="T36" s="31">
        <v>321</v>
      </c>
      <c r="U36" s="31">
        <v>405</v>
      </c>
      <c r="V36" s="6"/>
      <c r="AB36" s="6"/>
      <c r="AC36" s="6"/>
      <c r="AD36" s="6"/>
      <c r="AE36" s="6"/>
      <c r="AF36" s="6"/>
      <c r="AG36" s="6"/>
      <c r="AH36" s="6"/>
      <c r="AI36" s="6"/>
      <c r="AJ36" s="6"/>
      <c r="AK36" s="6"/>
      <c r="AL36" s="6"/>
    </row>
    <row r="37" spans="1:38" s="301" customFormat="1" ht="18" customHeight="1">
      <c r="A37" s="29" t="s">
        <v>926</v>
      </c>
      <c r="B37" s="31">
        <v>2661</v>
      </c>
      <c r="C37" s="31">
        <v>1630</v>
      </c>
      <c r="D37" s="31"/>
      <c r="E37" s="31">
        <v>1353</v>
      </c>
      <c r="F37" s="31">
        <v>799</v>
      </c>
      <c r="G37" s="31"/>
      <c r="H37" s="31">
        <v>1308</v>
      </c>
      <c r="I37" s="31">
        <v>831</v>
      </c>
      <c r="J37" s="31"/>
      <c r="K37" s="31">
        <f t="shared" si="2"/>
        <v>103.44036697247707</v>
      </c>
      <c r="L37" s="31">
        <f t="shared" si="3"/>
        <v>96.149217809867622</v>
      </c>
      <c r="M37" s="31"/>
      <c r="N37" s="31">
        <v>752</v>
      </c>
      <c r="O37" s="31">
        <v>472</v>
      </c>
      <c r="P37" s="25"/>
      <c r="Q37" s="26">
        <v>3.5385638297872339</v>
      </c>
      <c r="R37" s="26">
        <v>3.4420600858369097</v>
      </c>
      <c r="S37" s="31"/>
      <c r="T37" s="31">
        <v>918</v>
      </c>
      <c r="U37" s="31">
        <v>674</v>
      </c>
      <c r="V37" s="304"/>
      <c r="W37" s="305"/>
      <c r="X37" s="305"/>
      <c r="Y37" s="305"/>
      <c r="Z37" s="305"/>
      <c r="AA37" s="305"/>
      <c r="AB37" s="304"/>
      <c r="AC37" s="304"/>
      <c r="AD37" s="304"/>
      <c r="AE37" s="304"/>
      <c r="AF37" s="304"/>
      <c r="AG37" s="304"/>
      <c r="AH37" s="304"/>
      <c r="AI37" s="304"/>
      <c r="AJ37" s="304"/>
      <c r="AK37" s="304"/>
      <c r="AL37" s="304"/>
    </row>
    <row r="38" spans="1:38" ht="18" customHeight="1">
      <c r="A38" s="29" t="s">
        <v>927</v>
      </c>
      <c r="B38" s="31">
        <v>1340</v>
      </c>
      <c r="C38" s="31">
        <v>5244</v>
      </c>
      <c r="D38" s="31"/>
      <c r="E38" s="31">
        <v>640</v>
      </c>
      <c r="F38" s="31">
        <v>1913</v>
      </c>
      <c r="G38" s="31"/>
      <c r="H38" s="31">
        <v>700</v>
      </c>
      <c r="I38" s="31">
        <v>3331</v>
      </c>
      <c r="J38" s="31"/>
      <c r="K38" s="31">
        <f t="shared" si="2"/>
        <v>91.428571428571431</v>
      </c>
      <c r="L38" s="31">
        <f t="shared" si="3"/>
        <v>57.430201140798552</v>
      </c>
      <c r="M38" s="31"/>
      <c r="N38" s="31">
        <v>360</v>
      </c>
      <c r="O38" s="31">
        <v>1495</v>
      </c>
      <c r="P38" s="25"/>
      <c r="Q38" s="26">
        <v>3.6927374301675977</v>
      </c>
      <c r="R38" s="26">
        <v>3.1741472172351886</v>
      </c>
      <c r="S38" s="31"/>
      <c r="T38" s="31">
        <v>555</v>
      </c>
      <c r="U38" s="31">
        <v>803</v>
      </c>
      <c r="V38" s="6"/>
      <c r="AB38" s="6"/>
      <c r="AC38" s="6"/>
      <c r="AD38" s="6"/>
      <c r="AE38" s="6"/>
      <c r="AF38" s="6"/>
      <c r="AG38" s="6"/>
      <c r="AH38" s="6"/>
      <c r="AI38" s="6"/>
      <c r="AJ38" s="6"/>
      <c r="AK38" s="6"/>
      <c r="AL38" s="6"/>
    </row>
    <row r="39" spans="1:38" ht="18" customHeight="1">
      <c r="A39" s="29" t="s">
        <v>928</v>
      </c>
      <c r="B39" s="31">
        <v>1205</v>
      </c>
      <c r="C39" s="31">
        <v>1043</v>
      </c>
      <c r="D39" s="31"/>
      <c r="E39" s="31">
        <v>599</v>
      </c>
      <c r="F39" s="31">
        <v>517</v>
      </c>
      <c r="G39" s="31"/>
      <c r="H39" s="31">
        <v>606</v>
      </c>
      <c r="I39" s="31">
        <v>526</v>
      </c>
      <c r="J39" s="31"/>
      <c r="K39" s="31">
        <f t="shared" si="2"/>
        <v>98.844884488448841</v>
      </c>
      <c r="L39" s="31">
        <f t="shared" si="3"/>
        <v>98.288973384030413</v>
      </c>
      <c r="M39" s="31"/>
      <c r="N39" s="31">
        <v>338</v>
      </c>
      <c r="O39" s="31">
        <v>293</v>
      </c>
      <c r="P39" s="25"/>
      <c r="Q39" s="26">
        <v>3.5650887573964498</v>
      </c>
      <c r="R39" s="26">
        <v>3.5597269624573378</v>
      </c>
      <c r="S39" s="31"/>
      <c r="T39" s="31">
        <v>432</v>
      </c>
      <c r="U39" s="31">
        <v>432</v>
      </c>
      <c r="V39" s="6"/>
      <c r="AB39" s="6"/>
      <c r="AC39" s="6"/>
      <c r="AD39" s="6"/>
      <c r="AE39" s="6"/>
      <c r="AF39" s="6"/>
      <c r="AG39" s="6"/>
      <c r="AH39" s="6"/>
      <c r="AI39" s="6"/>
      <c r="AJ39" s="6"/>
      <c r="AK39" s="6"/>
      <c r="AL39" s="6"/>
    </row>
    <row r="40" spans="1:38" ht="18" customHeight="1">
      <c r="A40" s="29" t="s">
        <v>929</v>
      </c>
      <c r="B40" s="31">
        <v>571</v>
      </c>
      <c r="C40" s="31">
        <v>436</v>
      </c>
      <c r="D40" s="31"/>
      <c r="E40" s="31">
        <v>281</v>
      </c>
      <c r="F40" s="31">
        <v>218</v>
      </c>
      <c r="G40" s="31"/>
      <c r="H40" s="31">
        <v>290</v>
      </c>
      <c r="I40" s="31">
        <v>218</v>
      </c>
      <c r="J40" s="31"/>
      <c r="K40" s="31">
        <f t="shared" si="2"/>
        <v>96.896551724137936</v>
      </c>
      <c r="L40" s="31">
        <f t="shared" si="3"/>
        <v>100</v>
      </c>
      <c r="M40" s="31"/>
      <c r="N40" s="31">
        <v>158</v>
      </c>
      <c r="O40" s="31">
        <v>119</v>
      </c>
      <c r="P40" s="27"/>
      <c r="Q40" s="26">
        <v>3.6139240506329116</v>
      </c>
      <c r="R40" s="26">
        <v>3.6638655462184873</v>
      </c>
      <c r="S40" s="31"/>
      <c r="T40" s="31">
        <v>207</v>
      </c>
      <c r="U40" s="31">
        <v>204</v>
      </c>
    </row>
    <row r="41" spans="1:38" ht="18" customHeight="1">
      <c r="A41" s="29" t="s">
        <v>930</v>
      </c>
      <c r="B41" s="31">
        <v>134</v>
      </c>
      <c r="C41" s="31">
        <v>236</v>
      </c>
      <c r="D41" s="31"/>
      <c r="E41" s="31">
        <v>57</v>
      </c>
      <c r="F41" s="31">
        <v>113</v>
      </c>
      <c r="G41" s="31"/>
      <c r="H41" s="31">
        <v>77</v>
      </c>
      <c r="I41" s="31">
        <v>123</v>
      </c>
      <c r="J41" s="31"/>
      <c r="K41" s="31">
        <f t="shared" si="2"/>
        <v>74.025974025974023</v>
      </c>
      <c r="L41" s="31">
        <f t="shared" si="3"/>
        <v>91.869918699186996</v>
      </c>
      <c r="M41" s="31"/>
      <c r="N41" s="31">
        <v>37</v>
      </c>
      <c r="O41" s="31">
        <v>56</v>
      </c>
      <c r="P41" s="25"/>
      <c r="Q41" s="26">
        <v>3.6216216216216215</v>
      </c>
      <c r="R41" s="26">
        <v>4.2142857142857144</v>
      </c>
      <c r="S41" s="31"/>
      <c r="T41" s="31">
        <v>52</v>
      </c>
      <c r="U41" s="31">
        <v>63</v>
      </c>
    </row>
    <row r="42" spans="1:38" ht="18" customHeight="1">
      <c r="A42" s="23" t="s">
        <v>931</v>
      </c>
      <c r="B42" s="31">
        <v>841</v>
      </c>
      <c r="C42" s="31">
        <v>741</v>
      </c>
      <c r="D42" s="31"/>
      <c r="E42" s="31">
        <v>424</v>
      </c>
      <c r="F42" s="31">
        <v>352</v>
      </c>
      <c r="G42" s="31"/>
      <c r="H42" s="31">
        <v>417</v>
      </c>
      <c r="I42" s="31">
        <v>389</v>
      </c>
      <c r="J42" s="31"/>
      <c r="K42" s="31">
        <f t="shared" si="2"/>
        <v>101.67865707434052</v>
      </c>
      <c r="L42" s="31">
        <f t="shared" si="3"/>
        <v>90.488431876606683</v>
      </c>
      <c r="M42" s="31"/>
      <c r="N42" s="31">
        <v>250</v>
      </c>
      <c r="O42" s="31">
        <v>238</v>
      </c>
      <c r="P42" s="50"/>
      <c r="Q42" s="26">
        <v>3.3639999999999999</v>
      </c>
      <c r="R42" s="26">
        <v>3.1101694915254239</v>
      </c>
      <c r="S42" s="31"/>
      <c r="T42" s="31">
        <v>345</v>
      </c>
      <c r="U42" s="31">
        <v>382</v>
      </c>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2E6CA-5CFD-4EBB-8C6E-45A7184973C1}">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8.75" customHeight="1">
      <c r="A1" s="1" t="s">
        <v>1946</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1947</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932</v>
      </c>
      <c r="B8" s="47"/>
      <c r="C8" s="48"/>
      <c r="D8" s="48"/>
      <c r="E8" s="47"/>
      <c r="F8" s="47"/>
      <c r="G8" s="47"/>
      <c r="H8" s="47"/>
      <c r="I8" s="28"/>
      <c r="J8" s="28"/>
      <c r="K8" s="303"/>
      <c r="L8" s="303"/>
      <c r="M8" s="28"/>
      <c r="N8" s="47"/>
      <c r="O8" s="28"/>
      <c r="P8" s="28"/>
      <c r="Q8" s="49"/>
      <c r="R8" s="58"/>
      <c r="S8" s="28"/>
      <c r="T8" s="47"/>
      <c r="U8" s="28"/>
      <c r="V8" s="6"/>
      <c r="AB8" s="6"/>
      <c r="AC8" s="6"/>
      <c r="AD8" s="6"/>
      <c r="AE8" s="6"/>
      <c r="AF8" s="6"/>
      <c r="AG8" s="6"/>
      <c r="AH8" s="6"/>
      <c r="AI8" s="6"/>
      <c r="AJ8" s="6"/>
      <c r="AK8" s="6"/>
      <c r="AL8" s="6"/>
    </row>
    <row r="9" spans="1:39" ht="18" customHeight="1">
      <c r="A9" s="23" t="s">
        <v>933</v>
      </c>
      <c r="B9" s="31">
        <v>6478</v>
      </c>
      <c r="C9" s="31">
        <v>5234</v>
      </c>
      <c r="D9" s="31"/>
      <c r="E9" s="31">
        <v>3441</v>
      </c>
      <c r="F9" s="31">
        <v>3032</v>
      </c>
      <c r="G9" s="31"/>
      <c r="H9" s="31">
        <v>3037</v>
      </c>
      <c r="I9" s="31">
        <v>2202</v>
      </c>
      <c r="J9" s="31"/>
      <c r="K9" s="31">
        <f t="shared" ref="K9:K26" si="0">E9/H9*100</f>
        <v>113.30260125123476</v>
      </c>
      <c r="L9" s="31">
        <f t="shared" ref="L9:L26" si="1">F9/I9*100</f>
        <v>137.69300635785649</v>
      </c>
      <c r="M9" s="31"/>
      <c r="N9" s="31">
        <v>1517</v>
      </c>
      <c r="O9" s="31">
        <v>1318</v>
      </c>
      <c r="P9" s="28"/>
      <c r="Q9" s="26">
        <v>4.0403706154864327</v>
      </c>
      <c r="R9" s="26">
        <v>3.897560975609756</v>
      </c>
      <c r="S9" s="31"/>
      <c r="T9" s="31">
        <v>2144</v>
      </c>
      <c r="U9" s="31">
        <v>1549</v>
      </c>
      <c r="V9" s="6"/>
      <c r="AB9" s="6"/>
      <c r="AC9" s="6"/>
      <c r="AD9" s="6"/>
      <c r="AE9" s="6"/>
      <c r="AF9" s="6"/>
      <c r="AG9" s="6"/>
      <c r="AH9" s="6"/>
      <c r="AI9" s="6"/>
      <c r="AJ9" s="6"/>
      <c r="AK9" s="6"/>
      <c r="AL9" s="6"/>
    </row>
    <row r="10" spans="1:39" ht="18" customHeight="1">
      <c r="A10" s="29" t="s">
        <v>934</v>
      </c>
      <c r="B10" s="31">
        <v>758</v>
      </c>
      <c r="C10" s="31">
        <v>679</v>
      </c>
      <c r="D10" s="31"/>
      <c r="E10" s="31">
        <v>382</v>
      </c>
      <c r="F10" s="31">
        <v>347</v>
      </c>
      <c r="G10" s="31"/>
      <c r="H10" s="31">
        <v>376</v>
      </c>
      <c r="I10" s="31">
        <v>332</v>
      </c>
      <c r="J10" s="31"/>
      <c r="K10" s="31">
        <f t="shared" si="0"/>
        <v>101.59574468085107</v>
      </c>
      <c r="L10" s="31">
        <f t="shared" si="1"/>
        <v>104.51807228915662</v>
      </c>
      <c r="M10" s="31"/>
      <c r="N10" s="31">
        <v>200</v>
      </c>
      <c r="O10" s="31">
        <v>220</v>
      </c>
      <c r="P10" s="25"/>
      <c r="Q10" s="26">
        <v>3.79</v>
      </c>
      <c r="R10" s="26">
        <v>3.1</v>
      </c>
      <c r="S10" s="31"/>
      <c r="T10" s="31">
        <v>289</v>
      </c>
      <c r="U10" s="31">
        <v>432</v>
      </c>
      <c r="V10" s="6"/>
      <c r="AB10" s="6"/>
      <c r="AC10" s="6"/>
      <c r="AD10" s="6"/>
      <c r="AE10" s="6"/>
      <c r="AF10" s="6"/>
      <c r="AG10" s="6"/>
      <c r="AH10" s="6"/>
      <c r="AI10" s="6"/>
      <c r="AJ10" s="6"/>
      <c r="AK10" s="6"/>
      <c r="AL10" s="6"/>
    </row>
    <row r="11" spans="1:39" ht="18" customHeight="1">
      <c r="A11" s="29" t="s">
        <v>935</v>
      </c>
      <c r="B11" s="31">
        <v>2149</v>
      </c>
      <c r="C11" s="31">
        <v>1885</v>
      </c>
      <c r="D11" s="31"/>
      <c r="E11" s="31">
        <v>1014</v>
      </c>
      <c r="F11" s="31">
        <v>920</v>
      </c>
      <c r="G11" s="31"/>
      <c r="H11" s="31">
        <v>1135</v>
      </c>
      <c r="I11" s="31">
        <v>965</v>
      </c>
      <c r="J11" s="31"/>
      <c r="K11" s="31">
        <f t="shared" si="0"/>
        <v>89.33920704845815</v>
      </c>
      <c r="L11" s="31">
        <f t="shared" si="1"/>
        <v>95.336787564766837</v>
      </c>
      <c r="M11" s="31"/>
      <c r="N11" s="31">
        <v>583</v>
      </c>
      <c r="O11" s="31">
        <v>554</v>
      </c>
      <c r="P11" s="25"/>
      <c r="Q11" s="26">
        <v>3.6861063464837049</v>
      </c>
      <c r="R11" s="26">
        <v>3.4112318840579712</v>
      </c>
      <c r="S11" s="31"/>
      <c r="T11" s="31">
        <v>817</v>
      </c>
      <c r="U11" s="31">
        <v>867</v>
      </c>
      <c r="V11" s="6"/>
      <c r="AB11" s="6"/>
      <c r="AC11" s="6"/>
      <c r="AD11" s="6"/>
      <c r="AE11" s="6"/>
      <c r="AF11" s="6"/>
      <c r="AG11" s="6"/>
      <c r="AH11" s="6"/>
      <c r="AI11" s="6"/>
      <c r="AJ11" s="6"/>
      <c r="AK11" s="6"/>
      <c r="AL11" s="6"/>
    </row>
    <row r="12" spans="1:39" ht="18" customHeight="1">
      <c r="A12" s="29" t="s">
        <v>936</v>
      </c>
      <c r="B12" s="31">
        <v>516</v>
      </c>
      <c r="C12" s="31">
        <v>421</v>
      </c>
      <c r="D12" s="31"/>
      <c r="E12" s="31">
        <v>258</v>
      </c>
      <c r="F12" s="31">
        <v>215</v>
      </c>
      <c r="G12" s="31"/>
      <c r="H12" s="31">
        <v>258</v>
      </c>
      <c r="I12" s="31">
        <v>206</v>
      </c>
      <c r="J12" s="31"/>
      <c r="K12" s="31">
        <f t="shared" si="0"/>
        <v>100</v>
      </c>
      <c r="L12" s="31">
        <f t="shared" si="1"/>
        <v>104.36893203883496</v>
      </c>
      <c r="M12" s="31"/>
      <c r="N12" s="31">
        <v>129</v>
      </c>
      <c r="O12" s="31">
        <v>127</v>
      </c>
      <c r="P12" s="25"/>
      <c r="Q12" s="26">
        <v>4</v>
      </c>
      <c r="R12" s="26">
        <v>3.3333333333333335</v>
      </c>
      <c r="S12" s="31"/>
      <c r="T12" s="31">
        <v>151</v>
      </c>
      <c r="U12" s="31">
        <v>182</v>
      </c>
      <c r="V12" s="6"/>
      <c r="AB12" s="6"/>
      <c r="AC12" s="6"/>
      <c r="AD12" s="6"/>
      <c r="AE12" s="6"/>
      <c r="AF12" s="6"/>
      <c r="AG12" s="6"/>
      <c r="AH12" s="6"/>
      <c r="AI12" s="6"/>
      <c r="AJ12" s="6"/>
      <c r="AK12" s="6"/>
      <c r="AL12" s="6"/>
    </row>
    <row r="13" spans="1:39" ht="18" customHeight="1">
      <c r="A13" s="29" t="s">
        <v>937</v>
      </c>
      <c r="B13" s="31">
        <v>941</v>
      </c>
      <c r="C13" s="31">
        <v>870</v>
      </c>
      <c r="D13" s="31"/>
      <c r="E13" s="31">
        <v>481</v>
      </c>
      <c r="F13" s="31">
        <v>429</v>
      </c>
      <c r="G13" s="31"/>
      <c r="H13" s="31">
        <v>460</v>
      </c>
      <c r="I13" s="31">
        <v>441</v>
      </c>
      <c r="J13" s="31"/>
      <c r="K13" s="31">
        <f t="shared" si="0"/>
        <v>104.56521739130436</v>
      </c>
      <c r="L13" s="31">
        <f t="shared" si="1"/>
        <v>97.278911564625844</v>
      </c>
      <c r="M13" s="31"/>
      <c r="N13" s="31">
        <v>252</v>
      </c>
      <c r="O13" s="31">
        <v>262</v>
      </c>
      <c r="P13" s="27"/>
      <c r="Q13" s="26">
        <v>3.689243027888446</v>
      </c>
      <c r="R13" s="26">
        <v>3.4583333333333335</v>
      </c>
      <c r="S13" s="31"/>
      <c r="T13" s="31">
        <v>362</v>
      </c>
      <c r="U13" s="31">
        <v>377</v>
      </c>
      <c r="V13" s="6"/>
      <c r="AB13" s="6"/>
      <c r="AC13" s="6"/>
      <c r="AD13" s="6"/>
      <c r="AE13" s="6"/>
      <c r="AF13" s="6"/>
      <c r="AG13" s="6"/>
      <c r="AH13" s="6"/>
      <c r="AI13" s="6"/>
      <c r="AJ13" s="6"/>
      <c r="AK13" s="6"/>
      <c r="AL13" s="6"/>
    </row>
    <row r="14" spans="1:39" ht="18" customHeight="1">
      <c r="A14" s="29" t="s">
        <v>850</v>
      </c>
      <c r="B14" s="31">
        <v>1730</v>
      </c>
      <c r="C14" s="31">
        <v>1908</v>
      </c>
      <c r="D14" s="31"/>
      <c r="E14" s="31">
        <v>853</v>
      </c>
      <c r="F14" s="31">
        <v>906</v>
      </c>
      <c r="G14" s="31"/>
      <c r="H14" s="31">
        <v>877</v>
      </c>
      <c r="I14" s="31">
        <v>1002</v>
      </c>
      <c r="J14" s="31"/>
      <c r="K14" s="31">
        <f t="shared" si="0"/>
        <v>97.263397947548455</v>
      </c>
      <c r="L14" s="31">
        <f t="shared" si="1"/>
        <v>90.419161676646709</v>
      </c>
      <c r="M14" s="31"/>
      <c r="N14" s="31">
        <v>463</v>
      </c>
      <c r="O14" s="31">
        <v>526</v>
      </c>
      <c r="P14" s="25"/>
      <c r="Q14" s="26">
        <v>3.7365010799136069</v>
      </c>
      <c r="R14" s="26">
        <v>3.6374045801526718</v>
      </c>
      <c r="S14" s="31"/>
      <c r="T14" s="31">
        <v>680</v>
      </c>
      <c r="U14" s="31">
        <v>708</v>
      </c>
      <c r="V14" s="6"/>
      <c r="AB14" s="6"/>
      <c r="AC14" s="6"/>
      <c r="AD14" s="6"/>
      <c r="AE14" s="6"/>
      <c r="AF14" s="6"/>
      <c r="AG14" s="6"/>
      <c r="AH14" s="6"/>
      <c r="AI14" s="6"/>
      <c r="AJ14" s="6"/>
      <c r="AK14" s="6"/>
      <c r="AL14" s="6"/>
    </row>
    <row r="15" spans="1:39" ht="18" customHeight="1">
      <c r="A15" s="29" t="s">
        <v>938</v>
      </c>
      <c r="B15" s="31">
        <v>2472</v>
      </c>
      <c r="C15" s="31">
        <v>2655</v>
      </c>
      <c r="D15" s="31"/>
      <c r="E15" s="31">
        <v>1233</v>
      </c>
      <c r="F15" s="31">
        <v>1559</v>
      </c>
      <c r="G15" s="31"/>
      <c r="H15" s="31">
        <v>1239</v>
      </c>
      <c r="I15" s="31">
        <v>1096</v>
      </c>
      <c r="J15" s="31"/>
      <c r="K15" s="31">
        <f t="shared" si="0"/>
        <v>99.515738498789347</v>
      </c>
      <c r="L15" s="31">
        <f t="shared" si="1"/>
        <v>142.24452554744528</v>
      </c>
      <c r="M15" s="31"/>
      <c r="N15" s="31">
        <v>703</v>
      </c>
      <c r="O15" s="31">
        <v>668</v>
      </c>
      <c r="P15" s="25"/>
      <c r="Q15" s="26">
        <v>3.5163584637268848</v>
      </c>
      <c r="R15" s="26">
        <v>3.9834586466165414</v>
      </c>
      <c r="S15" s="31"/>
      <c r="T15" s="31">
        <v>924</v>
      </c>
      <c r="U15" s="31">
        <v>1061</v>
      </c>
      <c r="V15" s="6"/>
      <c r="AB15" s="6"/>
      <c r="AC15" s="6"/>
      <c r="AD15" s="6"/>
      <c r="AE15" s="6"/>
      <c r="AF15" s="6"/>
      <c r="AG15" s="6"/>
      <c r="AH15" s="6"/>
      <c r="AI15" s="6"/>
      <c r="AJ15" s="6"/>
      <c r="AK15" s="6"/>
      <c r="AL15" s="6"/>
    </row>
    <row r="16" spans="1:39" ht="18" customHeight="1">
      <c r="A16" s="29" t="s">
        <v>939</v>
      </c>
      <c r="B16" s="31">
        <v>467</v>
      </c>
      <c r="C16" s="31">
        <v>709</v>
      </c>
      <c r="D16" s="31"/>
      <c r="E16" s="31">
        <v>253</v>
      </c>
      <c r="F16" s="31">
        <v>376</v>
      </c>
      <c r="G16" s="31"/>
      <c r="H16" s="31">
        <v>214</v>
      </c>
      <c r="I16" s="31">
        <v>333</v>
      </c>
      <c r="J16" s="31"/>
      <c r="K16" s="31">
        <f t="shared" si="0"/>
        <v>118.22429906542055</v>
      </c>
      <c r="L16" s="31">
        <f t="shared" si="1"/>
        <v>112.91291291291292</v>
      </c>
      <c r="M16" s="31"/>
      <c r="N16" s="31">
        <v>134</v>
      </c>
      <c r="O16" s="31">
        <v>192</v>
      </c>
      <c r="P16" s="25"/>
      <c r="Q16" s="26">
        <v>3.4962406015037595</v>
      </c>
      <c r="R16" s="26">
        <v>3.5842696629213484</v>
      </c>
      <c r="S16" s="31"/>
      <c r="T16" s="31">
        <v>190</v>
      </c>
      <c r="U16" s="31">
        <v>256</v>
      </c>
      <c r="V16" s="6"/>
      <c r="AB16" s="6"/>
      <c r="AC16" s="6"/>
      <c r="AD16" s="6"/>
      <c r="AE16" s="6"/>
      <c r="AF16" s="6"/>
      <c r="AG16" s="6"/>
      <c r="AH16" s="6"/>
      <c r="AI16" s="6"/>
      <c r="AJ16" s="6"/>
      <c r="AK16" s="6"/>
      <c r="AL16" s="6"/>
    </row>
    <row r="17" spans="1:39" ht="18" customHeight="1">
      <c r="A17" s="29" t="s">
        <v>940</v>
      </c>
      <c r="B17" s="31">
        <v>91</v>
      </c>
      <c r="C17" s="31">
        <v>51</v>
      </c>
      <c r="D17" s="31"/>
      <c r="E17" s="31">
        <v>37</v>
      </c>
      <c r="F17" s="31">
        <v>20</v>
      </c>
      <c r="G17" s="31"/>
      <c r="H17" s="31">
        <v>54</v>
      </c>
      <c r="I17" s="31">
        <v>31</v>
      </c>
      <c r="J17" s="31"/>
      <c r="K17" s="31">
        <f t="shared" si="0"/>
        <v>68.518518518518519</v>
      </c>
      <c r="L17" s="31">
        <f t="shared" si="1"/>
        <v>64.516129032258064</v>
      </c>
      <c r="M17" s="31"/>
      <c r="N17" s="31">
        <v>23</v>
      </c>
      <c r="O17" s="31">
        <v>17</v>
      </c>
      <c r="P17" s="25"/>
      <c r="Q17" s="26">
        <v>3.9565217391304346</v>
      </c>
      <c r="R17" s="26">
        <v>3.125</v>
      </c>
      <c r="S17" s="31"/>
      <c r="T17" s="31">
        <v>31</v>
      </c>
      <c r="U17" s="31">
        <v>30</v>
      </c>
      <c r="V17" s="6"/>
      <c r="AB17" s="6"/>
      <c r="AC17" s="6"/>
      <c r="AD17" s="6"/>
      <c r="AE17" s="6"/>
      <c r="AF17" s="6"/>
      <c r="AG17" s="6"/>
      <c r="AH17" s="6"/>
      <c r="AI17" s="6"/>
      <c r="AJ17" s="6"/>
      <c r="AK17" s="6"/>
      <c r="AL17" s="6"/>
    </row>
    <row r="18" spans="1:39" ht="18" customHeight="1">
      <c r="A18" s="29" t="s">
        <v>941</v>
      </c>
      <c r="B18" s="31">
        <v>586</v>
      </c>
      <c r="C18" s="31">
        <v>650</v>
      </c>
      <c r="D18" s="31"/>
      <c r="E18" s="31">
        <v>282</v>
      </c>
      <c r="F18" s="31">
        <v>338</v>
      </c>
      <c r="G18" s="31"/>
      <c r="H18" s="31">
        <v>304</v>
      </c>
      <c r="I18" s="31">
        <v>312</v>
      </c>
      <c r="J18" s="31"/>
      <c r="K18" s="31">
        <f t="shared" si="0"/>
        <v>92.76315789473685</v>
      </c>
      <c r="L18" s="31">
        <f t="shared" si="1"/>
        <v>108.33333333333333</v>
      </c>
      <c r="M18" s="31"/>
      <c r="N18" s="31">
        <v>169</v>
      </c>
      <c r="O18" s="31">
        <v>214</v>
      </c>
      <c r="P18" s="25"/>
      <c r="Q18" s="26">
        <v>3.4674556213017751</v>
      </c>
      <c r="R18" s="26">
        <v>3.0566037735849059</v>
      </c>
      <c r="S18" s="31"/>
      <c r="T18" s="31">
        <v>220</v>
      </c>
      <c r="U18" s="31">
        <v>281</v>
      </c>
      <c r="V18" s="6"/>
      <c r="AB18" s="6"/>
      <c r="AC18" s="6"/>
      <c r="AD18" s="6"/>
      <c r="AE18" s="6"/>
      <c r="AF18" s="6"/>
      <c r="AG18" s="6"/>
      <c r="AH18" s="6"/>
      <c r="AI18" s="6"/>
      <c r="AJ18" s="6"/>
      <c r="AK18" s="6"/>
      <c r="AL18" s="6"/>
      <c r="AM18" s="6"/>
    </row>
    <row r="19" spans="1:39" ht="18" customHeight="1">
      <c r="A19" s="29" t="s">
        <v>942</v>
      </c>
      <c r="B19" s="31">
        <v>44</v>
      </c>
      <c r="C19" s="31">
        <v>40</v>
      </c>
      <c r="D19" s="31"/>
      <c r="E19" s="31">
        <v>19</v>
      </c>
      <c r="F19" s="31">
        <v>23</v>
      </c>
      <c r="G19" s="31"/>
      <c r="H19" s="31">
        <v>25</v>
      </c>
      <c r="I19" s="31">
        <v>17</v>
      </c>
      <c r="J19" s="31"/>
      <c r="K19" s="31">
        <f t="shared" si="0"/>
        <v>76</v>
      </c>
      <c r="L19" s="31">
        <f t="shared" si="1"/>
        <v>135.29411764705884</v>
      </c>
      <c r="M19" s="31"/>
      <c r="N19" s="31">
        <v>12</v>
      </c>
      <c r="O19" s="31">
        <v>12</v>
      </c>
      <c r="P19" s="25"/>
      <c r="Q19" s="26">
        <v>3.6666666666666665</v>
      </c>
      <c r="R19" s="26">
        <v>3.3333333333333335</v>
      </c>
      <c r="S19" s="31"/>
      <c r="T19" s="31">
        <v>19</v>
      </c>
      <c r="U19" s="31">
        <v>22</v>
      </c>
      <c r="V19" s="6"/>
      <c r="AB19" s="6"/>
      <c r="AC19" s="6"/>
      <c r="AD19" s="6"/>
      <c r="AE19" s="6"/>
      <c r="AF19" s="6"/>
      <c r="AG19" s="6"/>
      <c r="AH19" s="6"/>
      <c r="AI19" s="6"/>
      <c r="AJ19" s="6"/>
      <c r="AK19" s="6"/>
      <c r="AL19" s="6"/>
    </row>
    <row r="20" spans="1:39" ht="18" customHeight="1">
      <c r="A20" s="29" t="s">
        <v>943</v>
      </c>
      <c r="B20" s="31">
        <v>1283</v>
      </c>
      <c r="C20" s="31">
        <v>1757</v>
      </c>
      <c r="D20" s="31"/>
      <c r="E20" s="31">
        <v>622</v>
      </c>
      <c r="F20" s="31">
        <v>915</v>
      </c>
      <c r="G20" s="31"/>
      <c r="H20" s="31">
        <v>661</v>
      </c>
      <c r="I20" s="31">
        <v>842</v>
      </c>
      <c r="J20" s="31"/>
      <c r="K20" s="31">
        <f t="shared" si="0"/>
        <v>94.099848714069594</v>
      </c>
      <c r="L20" s="31">
        <f t="shared" si="1"/>
        <v>108.66983372921615</v>
      </c>
      <c r="M20" s="31"/>
      <c r="N20" s="31">
        <v>318</v>
      </c>
      <c r="O20" s="31">
        <v>469</v>
      </c>
      <c r="P20" s="25"/>
      <c r="Q20" s="26">
        <v>4.0345911949685531</v>
      </c>
      <c r="R20" s="26">
        <v>3.7288503253796095</v>
      </c>
      <c r="S20" s="31"/>
      <c r="T20" s="31">
        <v>379</v>
      </c>
      <c r="U20" s="31">
        <v>557</v>
      </c>
      <c r="V20" s="6"/>
      <c r="AB20" s="6"/>
      <c r="AC20" s="6"/>
      <c r="AD20" s="6"/>
      <c r="AE20" s="6"/>
      <c r="AF20" s="6"/>
      <c r="AG20" s="6"/>
      <c r="AH20" s="6"/>
      <c r="AI20" s="6"/>
      <c r="AJ20" s="6"/>
      <c r="AK20" s="6"/>
      <c r="AL20" s="6"/>
    </row>
    <row r="21" spans="1:39" ht="18" customHeight="1">
      <c r="A21" s="29" t="s">
        <v>944</v>
      </c>
      <c r="B21" s="31">
        <v>6327</v>
      </c>
      <c r="C21" s="31">
        <v>6796</v>
      </c>
      <c r="D21" s="31"/>
      <c r="E21" s="31">
        <v>3333</v>
      </c>
      <c r="F21" s="31">
        <v>3637</v>
      </c>
      <c r="G21" s="31"/>
      <c r="H21" s="31">
        <v>2994</v>
      </c>
      <c r="I21" s="31">
        <v>3159</v>
      </c>
      <c r="J21" s="31"/>
      <c r="K21" s="31">
        <f t="shared" si="0"/>
        <v>111.32264529058116</v>
      </c>
      <c r="L21" s="31">
        <f t="shared" si="1"/>
        <v>115.13137068692625</v>
      </c>
      <c r="M21" s="31"/>
      <c r="N21" s="31">
        <v>1527</v>
      </c>
      <c r="O21" s="31">
        <v>1736</v>
      </c>
      <c r="P21" s="27"/>
      <c r="Q21" s="26">
        <v>4.1166448230668413</v>
      </c>
      <c r="R21" s="26">
        <v>3.9326364692218352</v>
      </c>
      <c r="S21" s="31"/>
      <c r="T21" s="31">
        <v>1892</v>
      </c>
      <c r="U21" s="31">
        <v>2033</v>
      </c>
      <c r="V21" s="6"/>
      <c r="AB21" s="6"/>
      <c r="AC21" s="6"/>
      <c r="AD21" s="6"/>
      <c r="AE21" s="6"/>
      <c r="AF21" s="6"/>
      <c r="AG21" s="6"/>
      <c r="AH21" s="6"/>
      <c r="AI21" s="6"/>
      <c r="AJ21" s="6"/>
      <c r="AK21" s="6"/>
      <c r="AL21" s="6"/>
    </row>
    <row r="22" spans="1:39" ht="18" customHeight="1">
      <c r="A22" s="29" t="s">
        <v>945</v>
      </c>
      <c r="B22" s="31">
        <v>3926</v>
      </c>
      <c r="C22" s="31">
        <v>5129</v>
      </c>
      <c r="D22" s="31"/>
      <c r="E22" s="31">
        <v>1938</v>
      </c>
      <c r="F22" s="31">
        <v>2615</v>
      </c>
      <c r="G22" s="31"/>
      <c r="H22" s="31">
        <v>1988</v>
      </c>
      <c r="I22" s="31">
        <v>2514</v>
      </c>
      <c r="J22" s="31"/>
      <c r="K22" s="31">
        <f t="shared" si="0"/>
        <v>97.484909456740439</v>
      </c>
      <c r="L22" s="31">
        <f t="shared" si="1"/>
        <v>104.01750198886236</v>
      </c>
      <c r="M22" s="31"/>
      <c r="N22" s="31">
        <v>916</v>
      </c>
      <c r="O22" s="31">
        <v>1300</v>
      </c>
      <c r="P22" s="25"/>
      <c r="Q22" s="26">
        <v>4.2860262008733621</v>
      </c>
      <c r="R22" s="26">
        <v>3.9559845559845561</v>
      </c>
      <c r="S22" s="31"/>
      <c r="T22" s="31">
        <v>1277</v>
      </c>
      <c r="U22" s="31">
        <v>1718</v>
      </c>
      <c r="V22" s="6"/>
      <c r="AB22" s="6"/>
      <c r="AC22" s="6"/>
      <c r="AD22" s="6"/>
      <c r="AE22" s="6"/>
      <c r="AF22" s="6"/>
      <c r="AG22" s="6"/>
      <c r="AH22" s="6"/>
      <c r="AI22" s="6"/>
      <c r="AJ22" s="6"/>
      <c r="AK22" s="6"/>
      <c r="AL22" s="6"/>
    </row>
    <row r="23" spans="1:39" ht="18" customHeight="1">
      <c r="A23" s="29" t="s">
        <v>946</v>
      </c>
      <c r="B23" s="31">
        <v>392</v>
      </c>
      <c r="C23" s="31">
        <v>619</v>
      </c>
      <c r="D23" s="31"/>
      <c r="E23" s="31">
        <v>214</v>
      </c>
      <c r="F23" s="31">
        <v>380</v>
      </c>
      <c r="G23" s="31"/>
      <c r="H23" s="31">
        <v>178</v>
      </c>
      <c r="I23" s="31">
        <v>239</v>
      </c>
      <c r="J23" s="31"/>
      <c r="K23" s="31">
        <f t="shared" si="0"/>
        <v>120.2247191011236</v>
      </c>
      <c r="L23" s="31">
        <f t="shared" si="1"/>
        <v>158.99581589958157</v>
      </c>
      <c r="M23" s="31"/>
      <c r="N23" s="31">
        <v>123</v>
      </c>
      <c r="O23" s="31">
        <v>135</v>
      </c>
      <c r="P23" s="25"/>
      <c r="Q23" s="26">
        <v>3.1869918699186992</v>
      </c>
      <c r="R23" s="26">
        <v>4.5522388059701493</v>
      </c>
      <c r="S23" s="31"/>
      <c r="T23" s="31">
        <v>145</v>
      </c>
      <c r="U23" s="31">
        <v>152</v>
      </c>
      <c r="V23" s="6"/>
      <c r="AB23" s="6"/>
      <c r="AC23" s="6"/>
      <c r="AD23" s="6"/>
      <c r="AE23" s="6"/>
      <c r="AF23" s="6"/>
      <c r="AG23" s="6"/>
      <c r="AH23" s="6"/>
      <c r="AI23" s="6"/>
      <c r="AJ23" s="6"/>
      <c r="AK23" s="6"/>
      <c r="AL23" s="6"/>
    </row>
    <row r="24" spans="1:39" ht="18" customHeight="1">
      <c r="A24" s="29" t="s">
        <v>947</v>
      </c>
      <c r="B24" s="31">
        <v>278</v>
      </c>
      <c r="C24" s="31">
        <v>933</v>
      </c>
      <c r="D24" s="31"/>
      <c r="E24" s="31">
        <v>144</v>
      </c>
      <c r="F24" s="31">
        <v>480</v>
      </c>
      <c r="G24" s="31"/>
      <c r="H24" s="31">
        <v>134</v>
      </c>
      <c r="I24" s="31">
        <v>453</v>
      </c>
      <c r="J24" s="31"/>
      <c r="K24" s="31">
        <f t="shared" si="0"/>
        <v>107.46268656716418</v>
      </c>
      <c r="L24" s="31">
        <f t="shared" si="1"/>
        <v>105.96026490066225</v>
      </c>
      <c r="M24" s="31"/>
      <c r="N24" s="31">
        <v>66</v>
      </c>
      <c r="O24" s="31">
        <v>232</v>
      </c>
      <c r="P24" s="25"/>
      <c r="Q24" s="26">
        <v>4.2121212121212119</v>
      </c>
      <c r="R24" s="26">
        <v>4.0434782608695654</v>
      </c>
      <c r="S24" s="31"/>
      <c r="T24" s="31">
        <v>100</v>
      </c>
      <c r="U24" s="31">
        <v>284</v>
      </c>
      <c r="V24" s="6"/>
      <c r="AB24" s="6"/>
      <c r="AC24" s="6"/>
      <c r="AD24" s="6"/>
      <c r="AE24" s="6"/>
      <c r="AF24" s="6"/>
      <c r="AG24" s="6"/>
      <c r="AH24" s="6"/>
      <c r="AI24" s="6"/>
      <c r="AJ24" s="6"/>
      <c r="AK24" s="6"/>
      <c r="AL24" s="6"/>
    </row>
    <row r="25" spans="1:39" ht="18" customHeight="1">
      <c r="A25" s="29" t="s">
        <v>948</v>
      </c>
      <c r="B25" s="31">
        <v>266</v>
      </c>
      <c r="C25" s="31">
        <v>722</v>
      </c>
      <c r="D25" s="31"/>
      <c r="E25" s="31">
        <v>143</v>
      </c>
      <c r="F25" s="31">
        <v>374</v>
      </c>
      <c r="G25" s="31"/>
      <c r="H25" s="31">
        <v>123</v>
      </c>
      <c r="I25" s="31">
        <v>348</v>
      </c>
      <c r="J25" s="31"/>
      <c r="K25" s="31">
        <f t="shared" si="0"/>
        <v>116.26016260162602</v>
      </c>
      <c r="L25" s="31">
        <f t="shared" si="1"/>
        <v>107.47126436781609</v>
      </c>
      <c r="M25" s="31"/>
      <c r="N25" s="31">
        <v>63</v>
      </c>
      <c r="O25" s="31">
        <v>212</v>
      </c>
      <c r="P25" s="27"/>
      <c r="Q25" s="26">
        <v>4.2222222222222223</v>
      </c>
      <c r="R25" s="26">
        <v>3.3981042654028437</v>
      </c>
      <c r="S25" s="31"/>
      <c r="T25" s="31">
        <v>78</v>
      </c>
      <c r="U25" s="31">
        <v>305</v>
      </c>
      <c r="V25" s="6"/>
      <c r="AB25" s="6"/>
      <c r="AC25" s="6"/>
      <c r="AD25" s="6"/>
      <c r="AE25" s="6"/>
      <c r="AF25" s="6"/>
      <c r="AG25" s="6"/>
      <c r="AH25" s="6"/>
      <c r="AI25" s="6"/>
      <c r="AJ25" s="6"/>
      <c r="AK25" s="6"/>
      <c r="AL25" s="6"/>
    </row>
    <row r="26" spans="1:39" ht="18" customHeight="1">
      <c r="A26" s="29" t="s">
        <v>949</v>
      </c>
      <c r="B26" s="31">
        <v>255</v>
      </c>
      <c r="C26" s="31">
        <v>1301</v>
      </c>
      <c r="D26" s="31"/>
      <c r="E26" s="31">
        <v>127</v>
      </c>
      <c r="F26" s="31">
        <v>652</v>
      </c>
      <c r="G26" s="31"/>
      <c r="H26" s="31">
        <v>128</v>
      </c>
      <c r="I26" s="31">
        <v>649</v>
      </c>
      <c r="J26" s="31"/>
      <c r="K26" s="31">
        <f t="shared" si="0"/>
        <v>99.21875</v>
      </c>
      <c r="L26" s="31">
        <f t="shared" si="1"/>
        <v>100.462249614792</v>
      </c>
      <c r="M26" s="31"/>
      <c r="N26" s="31">
        <v>56</v>
      </c>
      <c r="O26" s="31">
        <v>355</v>
      </c>
      <c r="P26" s="25"/>
      <c r="Q26" s="26">
        <v>4.5535714285714288</v>
      </c>
      <c r="R26" s="26">
        <v>3.6694915254237288</v>
      </c>
      <c r="S26" s="31"/>
      <c r="T26" s="31">
        <v>123</v>
      </c>
      <c r="U26" s="31">
        <v>502</v>
      </c>
      <c r="V26" s="6"/>
      <c r="AB26" s="6"/>
      <c r="AC26" s="6"/>
      <c r="AD26" s="6"/>
      <c r="AE26" s="6"/>
      <c r="AF26" s="6"/>
      <c r="AG26" s="6"/>
      <c r="AH26" s="6"/>
      <c r="AI26" s="6"/>
      <c r="AJ26" s="6"/>
      <c r="AK26" s="6"/>
      <c r="AL26" s="6"/>
    </row>
    <row r="27" spans="1:39" ht="18" customHeight="1">
      <c r="A27" s="20"/>
      <c r="B27" s="31"/>
      <c r="C27" s="31"/>
      <c r="D27" s="31"/>
      <c r="E27" s="31"/>
      <c r="F27" s="31"/>
      <c r="G27" s="31"/>
      <c r="H27" s="31"/>
      <c r="I27" s="31"/>
      <c r="J27" s="31"/>
      <c r="K27" s="31"/>
      <c r="L27" s="31"/>
      <c r="M27" s="31"/>
      <c r="N27" s="31"/>
      <c r="O27" s="31"/>
      <c r="P27" s="50"/>
      <c r="Q27" s="26"/>
      <c r="R27" s="26"/>
      <c r="S27" s="31"/>
      <c r="T27" s="31"/>
      <c r="U27" s="31"/>
      <c r="V27" s="6"/>
      <c r="AB27" s="6"/>
      <c r="AC27" s="6"/>
      <c r="AD27" s="6"/>
      <c r="AE27" s="6"/>
      <c r="AF27" s="6"/>
      <c r="AG27" s="6"/>
      <c r="AH27" s="6"/>
      <c r="AI27" s="6"/>
      <c r="AJ27" s="6"/>
      <c r="AK27" s="6"/>
      <c r="AL27" s="6"/>
    </row>
    <row r="28" spans="1:39" ht="18" customHeight="1">
      <c r="A28" s="20" t="s">
        <v>950</v>
      </c>
      <c r="B28" s="51"/>
      <c r="C28" s="51"/>
      <c r="D28" s="51"/>
      <c r="E28" s="51"/>
      <c r="F28" s="51"/>
      <c r="G28" s="51"/>
      <c r="H28" s="51"/>
      <c r="I28" s="51"/>
      <c r="J28" s="51"/>
      <c r="K28" s="51"/>
      <c r="L28" s="51"/>
      <c r="M28" s="51"/>
      <c r="N28" s="51"/>
      <c r="O28" s="51"/>
      <c r="P28" s="28"/>
      <c r="Q28" s="19"/>
      <c r="R28" s="19"/>
      <c r="S28" s="51"/>
      <c r="T28" s="51"/>
      <c r="U28" s="51"/>
      <c r="V28" s="6"/>
      <c r="AB28" s="6"/>
      <c r="AC28" s="6"/>
      <c r="AD28" s="6"/>
      <c r="AE28" s="6"/>
      <c r="AF28" s="6"/>
      <c r="AG28" s="6"/>
      <c r="AH28" s="6"/>
      <c r="AI28" s="6"/>
      <c r="AJ28" s="6"/>
      <c r="AK28" s="6"/>
      <c r="AL28" s="6"/>
    </row>
    <row r="29" spans="1:39" ht="18" customHeight="1">
      <c r="A29" s="29" t="s">
        <v>951</v>
      </c>
      <c r="B29" s="31">
        <v>30998</v>
      </c>
      <c r="C29" s="31">
        <v>52279</v>
      </c>
      <c r="D29" s="31"/>
      <c r="E29" s="31">
        <v>15609</v>
      </c>
      <c r="F29" s="31">
        <v>25887</v>
      </c>
      <c r="G29" s="31"/>
      <c r="H29" s="31">
        <v>15389</v>
      </c>
      <c r="I29" s="31">
        <v>26392</v>
      </c>
      <c r="J29" s="31"/>
      <c r="K29" s="31">
        <f t="shared" ref="K29:K42" si="2">E29/H29*100</f>
        <v>101.42959256611866</v>
      </c>
      <c r="L29" s="31">
        <f t="shared" ref="L29:L42" si="3">F29/I29*100</f>
        <v>98.086541376174594</v>
      </c>
      <c r="M29" s="31"/>
      <c r="N29" s="31">
        <v>7276</v>
      </c>
      <c r="O29" s="31">
        <v>13849</v>
      </c>
      <c r="P29" s="25"/>
      <c r="Q29" s="26">
        <v>4.2589690721649482</v>
      </c>
      <c r="R29" s="26">
        <v>3.7703778775155641</v>
      </c>
      <c r="S29" s="31"/>
      <c r="T29" s="31">
        <v>10262</v>
      </c>
      <c r="U29" s="31">
        <v>16062</v>
      </c>
      <c r="V29" s="6"/>
      <c r="AB29" s="6"/>
      <c r="AC29" s="6"/>
      <c r="AD29" s="6"/>
      <c r="AE29" s="6"/>
      <c r="AF29" s="6"/>
      <c r="AG29" s="6"/>
      <c r="AH29" s="6"/>
      <c r="AI29" s="6"/>
      <c r="AJ29" s="6"/>
      <c r="AK29" s="6"/>
      <c r="AL29" s="6"/>
    </row>
    <row r="30" spans="1:39" ht="18" customHeight="1">
      <c r="A30" s="112" t="s">
        <v>952</v>
      </c>
      <c r="B30" s="306">
        <v>34504</v>
      </c>
      <c r="C30" s="306">
        <v>45280</v>
      </c>
      <c r="D30" s="306"/>
      <c r="E30" s="306">
        <v>19049</v>
      </c>
      <c r="F30" s="306">
        <v>23729</v>
      </c>
      <c r="G30" s="306"/>
      <c r="H30" s="306">
        <v>15455</v>
      </c>
      <c r="I30" s="306">
        <v>21551</v>
      </c>
      <c r="J30" s="306"/>
      <c r="K30" s="31">
        <f t="shared" si="2"/>
        <v>123.25461015852474</v>
      </c>
      <c r="L30" s="31">
        <f t="shared" si="3"/>
        <v>110.10625957032157</v>
      </c>
      <c r="M30" s="306"/>
      <c r="N30" s="306">
        <v>7757</v>
      </c>
      <c r="O30" s="306">
        <v>11613</v>
      </c>
      <c r="P30" s="307"/>
      <c r="Q30" s="308">
        <v>4.0479938072506769</v>
      </c>
      <c r="R30" s="308">
        <v>3.8914305519452386</v>
      </c>
      <c r="S30" s="306"/>
      <c r="T30" s="306">
        <v>11346</v>
      </c>
      <c r="U30" s="306">
        <v>15526</v>
      </c>
      <c r="V30" s="6"/>
      <c r="AB30" s="6"/>
      <c r="AC30" s="6"/>
      <c r="AD30" s="6"/>
      <c r="AE30" s="6"/>
      <c r="AF30" s="6"/>
      <c r="AG30" s="6"/>
      <c r="AH30" s="6"/>
      <c r="AI30" s="6"/>
      <c r="AJ30" s="6"/>
      <c r="AK30" s="6"/>
      <c r="AL30" s="6"/>
    </row>
    <row r="31" spans="1:39" ht="18" customHeight="1">
      <c r="A31" s="29" t="s">
        <v>953</v>
      </c>
      <c r="B31" s="31">
        <v>9200</v>
      </c>
      <c r="C31" s="31">
        <v>13081</v>
      </c>
      <c r="D31" s="31"/>
      <c r="E31" s="31">
        <v>5152</v>
      </c>
      <c r="F31" s="31">
        <v>6956</v>
      </c>
      <c r="G31" s="31"/>
      <c r="H31" s="31">
        <v>4048</v>
      </c>
      <c r="I31" s="31">
        <v>6125</v>
      </c>
      <c r="J31" s="31"/>
      <c r="K31" s="31">
        <f t="shared" si="2"/>
        <v>127.27272727272727</v>
      </c>
      <c r="L31" s="31">
        <f t="shared" si="3"/>
        <v>113.5673469387755</v>
      </c>
      <c r="M31" s="31"/>
      <c r="N31" s="31">
        <v>1918</v>
      </c>
      <c r="O31" s="31">
        <v>3303</v>
      </c>
      <c r="P31" s="25"/>
      <c r="Q31" s="26">
        <v>3.9242902208201893</v>
      </c>
      <c r="R31" s="26">
        <v>3.8748477466504263</v>
      </c>
      <c r="S31" s="31"/>
      <c r="T31" s="31">
        <v>2571</v>
      </c>
      <c r="U31" s="31">
        <v>5901</v>
      </c>
      <c r="V31" s="6"/>
      <c r="AB31" s="6"/>
      <c r="AC31" s="6"/>
      <c r="AD31" s="6"/>
      <c r="AE31" s="6"/>
      <c r="AF31" s="6"/>
      <c r="AG31" s="6"/>
      <c r="AH31" s="6"/>
      <c r="AI31" s="6"/>
      <c r="AJ31" s="6"/>
      <c r="AK31" s="6"/>
      <c r="AL31" s="6"/>
    </row>
    <row r="32" spans="1:39" ht="18" customHeight="1">
      <c r="A32" s="29" t="s">
        <v>954</v>
      </c>
      <c r="B32" s="31">
        <v>2667</v>
      </c>
      <c r="C32" s="31">
        <v>2783</v>
      </c>
      <c r="D32" s="31"/>
      <c r="E32" s="31">
        <v>1382</v>
      </c>
      <c r="F32" s="31">
        <v>1643</v>
      </c>
      <c r="G32" s="31"/>
      <c r="H32" s="31">
        <v>1285</v>
      </c>
      <c r="I32" s="31">
        <v>1140</v>
      </c>
      <c r="J32" s="31"/>
      <c r="K32" s="31">
        <f t="shared" si="2"/>
        <v>107.54863813229572</v>
      </c>
      <c r="L32" s="31">
        <f t="shared" si="3"/>
        <v>144.12280701754386</v>
      </c>
      <c r="M32" s="31"/>
      <c r="N32" s="31">
        <v>663</v>
      </c>
      <c r="O32" s="31">
        <v>766</v>
      </c>
      <c r="P32" s="27"/>
      <c r="Q32" s="26">
        <v>4.0226244343891402</v>
      </c>
      <c r="R32" s="26">
        <v>3.5944881889763778</v>
      </c>
      <c r="S32" s="31"/>
      <c r="T32" s="31">
        <v>854</v>
      </c>
      <c r="U32" s="31">
        <v>1002</v>
      </c>
      <c r="V32" s="6"/>
      <c r="AB32" s="6"/>
      <c r="AC32" s="6"/>
      <c r="AD32" s="6"/>
      <c r="AE32" s="6"/>
      <c r="AF32" s="6"/>
      <c r="AG32" s="6"/>
      <c r="AH32" s="6"/>
      <c r="AI32" s="6"/>
      <c r="AJ32" s="6"/>
      <c r="AK32" s="6"/>
      <c r="AL32" s="6"/>
    </row>
    <row r="33" spans="1:38" ht="18" customHeight="1">
      <c r="A33" s="29" t="s">
        <v>955</v>
      </c>
      <c r="B33" s="31">
        <v>20726</v>
      </c>
      <c r="C33" s="31">
        <v>21918</v>
      </c>
      <c r="D33" s="31"/>
      <c r="E33" s="31">
        <v>10598</v>
      </c>
      <c r="F33" s="31">
        <v>11580</v>
      </c>
      <c r="G33" s="31"/>
      <c r="H33" s="31">
        <v>10128</v>
      </c>
      <c r="I33" s="31">
        <v>10338</v>
      </c>
      <c r="J33" s="31"/>
      <c r="K33" s="31">
        <f t="shared" si="2"/>
        <v>104.64060031595577</v>
      </c>
      <c r="L33" s="31">
        <f t="shared" si="3"/>
        <v>112.01392919326756</v>
      </c>
      <c r="M33" s="31"/>
      <c r="N33" s="31">
        <v>4955</v>
      </c>
      <c r="O33" s="31">
        <v>6246</v>
      </c>
      <c r="P33" s="25"/>
      <c r="Q33" s="26">
        <v>4.18284561049445</v>
      </c>
      <c r="R33" s="26">
        <v>3.499759345419541</v>
      </c>
      <c r="S33" s="31"/>
      <c r="T33" s="31">
        <v>6977</v>
      </c>
      <c r="U33" s="31">
        <v>8989</v>
      </c>
      <c r="V33" s="6"/>
      <c r="AB33" s="6"/>
      <c r="AC33" s="6"/>
      <c r="AD33" s="6"/>
      <c r="AE33" s="6"/>
      <c r="AF33" s="6"/>
      <c r="AG33" s="6"/>
      <c r="AH33" s="6"/>
      <c r="AI33" s="6"/>
      <c r="AJ33" s="6"/>
      <c r="AK33" s="6"/>
      <c r="AL33" s="6"/>
    </row>
    <row r="34" spans="1:38" ht="18" customHeight="1">
      <c r="A34" s="29" t="s">
        <v>956</v>
      </c>
      <c r="B34" s="31">
        <v>17067</v>
      </c>
      <c r="C34" s="31">
        <v>29331</v>
      </c>
      <c r="D34" s="31"/>
      <c r="E34" s="31">
        <v>8671</v>
      </c>
      <c r="F34" s="31">
        <v>15096</v>
      </c>
      <c r="G34" s="31"/>
      <c r="H34" s="31">
        <v>8396</v>
      </c>
      <c r="I34" s="31">
        <v>14235</v>
      </c>
      <c r="J34" s="31"/>
      <c r="K34" s="31">
        <f t="shared" si="2"/>
        <v>103.27536922343974</v>
      </c>
      <c r="L34" s="31">
        <f t="shared" si="3"/>
        <v>106.04847207586934</v>
      </c>
      <c r="M34" s="31"/>
      <c r="N34" s="31">
        <v>4430</v>
      </c>
      <c r="O34" s="31">
        <v>7890</v>
      </c>
      <c r="P34" s="25"/>
      <c r="Q34" s="26">
        <v>3.8384721583064887</v>
      </c>
      <c r="R34" s="26">
        <v>3.7095177664974619</v>
      </c>
      <c r="S34" s="31"/>
      <c r="T34" s="31">
        <v>5337</v>
      </c>
      <c r="U34" s="31">
        <v>9703</v>
      </c>
      <c r="V34" s="6"/>
      <c r="AB34" s="6"/>
      <c r="AC34" s="6"/>
      <c r="AD34" s="6"/>
      <c r="AE34" s="6"/>
      <c r="AF34" s="6"/>
      <c r="AG34" s="6"/>
      <c r="AH34" s="6"/>
      <c r="AI34" s="6"/>
      <c r="AJ34" s="6"/>
      <c r="AK34" s="6"/>
      <c r="AL34" s="6"/>
    </row>
    <row r="35" spans="1:38" ht="18" customHeight="1">
      <c r="A35" s="29" t="s">
        <v>957</v>
      </c>
      <c r="B35" s="31">
        <v>14066</v>
      </c>
      <c r="C35" s="31">
        <v>22043</v>
      </c>
      <c r="D35" s="31"/>
      <c r="E35" s="31">
        <v>7038</v>
      </c>
      <c r="F35" s="31">
        <v>11228</v>
      </c>
      <c r="G35" s="31"/>
      <c r="H35" s="31">
        <v>7028</v>
      </c>
      <c r="I35" s="31">
        <v>10815</v>
      </c>
      <c r="J35" s="31"/>
      <c r="K35" s="31">
        <f t="shared" si="2"/>
        <v>100.14228799089358</v>
      </c>
      <c r="L35" s="31">
        <f t="shared" si="3"/>
        <v>103.81877022653723</v>
      </c>
      <c r="M35" s="31"/>
      <c r="N35" s="31">
        <v>3316</v>
      </c>
      <c r="O35" s="31">
        <v>5571</v>
      </c>
      <c r="P35" s="25"/>
      <c r="Q35" s="26">
        <v>4.2418576598311217</v>
      </c>
      <c r="R35" s="26">
        <v>3.9529115744069014</v>
      </c>
      <c r="S35" s="31"/>
      <c r="T35" s="31">
        <v>4408</v>
      </c>
      <c r="U35" s="31">
        <v>6395</v>
      </c>
      <c r="V35" s="6"/>
      <c r="AB35" s="6"/>
      <c r="AC35" s="6"/>
      <c r="AD35" s="6"/>
      <c r="AE35" s="6"/>
      <c r="AF35" s="6"/>
      <c r="AG35" s="6"/>
      <c r="AH35" s="6"/>
      <c r="AI35" s="6"/>
      <c r="AJ35" s="6"/>
      <c r="AK35" s="6"/>
      <c r="AL35" s="6"/>
    </row>
    <row r="36" spans="1:38" s="309" customFormat="1" ht="18" customHeight="1">
      <c r="A36" s="29" t="s">
        <v>958</v>
      </c>
      <c r="B36" s="31">
        <v>27516</v>
      </c>
      <c r="C36" s="31">
        <v>39970</v>
      </c>
      <c r="D36" s="31"/>
      <c r="E36" s="31">
        <v>15496</v>
      </c>
      <c r="F36" s="31">
        <v>20767</v>
      </c>
      <c r="G36" s="31"/>
      <c r="H36" s="31">
        <v>12020</v>
      </c>
      <c r="I36" s="31">
        <v>19203</v>
      </c>
      <c r="J36" s="31"/>
      <c r="K36" s="31">
        <f t="shared" si="2"/>
        <v>128.91846921797006</v>
      </c>
      <c r="L36" s="31">
        <f t="shared" si="3"/>
        <v>108.14456074571682</v>
      </c>
      <c r="M36" s="31"/>
      <c r="N36" s="31">
        <v>6270</v>
      </c>
      <c r="O36" s="31">
        <v>10961</v>
      </c>
      <c r="P36" s="25"/>
      <c r="Q36" s="26">
        <v>4.0594027441485068</v>
      </c>
      <c r="R36" s="26">
        <v>3.5606074551311551</v>
      </c>
      <c r="S36" s="31"/>
      <c r="T36" s="31">
        <v>11287</v>
      </c>
      <c r="U36" s="31">
        <v>14717</v>
      </c>
      <c r="V36" s="310"/>
      <c r="W36" s="311"/>
      <c r="X36" s="311"/>
      <c r="Y36" s="311"/>
      <c r="Z36" s="311"/>
      <c r="AA36" s="311"/>
      <c r="AB36" s="310"/>
      <c r="AC36" s="310"/>
      <c r="AD36" s="310"/>
      <c r="AE36" s="310"/>
      <c r="AF36" s="310"/>
      <c r="AG36" s="310"/>
      <c r="AH36" s="310"/>
      <c r="AI36" s="310"/>
      <c r="AJ36" s="310"/>
      <c r="AK36" s="310"/>
      <c r="AL36" s="310"/>
    </row>
    <row r="37" spans="1:38" s="301" customFormat="1" ht="18" customHeight="1">
      <c r="A37" s="29" t="s">
        <v>959</v>
      </c>
      <c r="B37" s="31">
        <v>54363</v>
      </c>
      <c r="C37" s="31">
        <v>56094</v>
      </c>
      <c r="D37" s="31"/>
      <c r="E37" s="31">
        <v>27977</v>
      </c>
      <c r="F37" s="31">
        <v>29306</v>
      </c>
      <c r="G37" s="31"/>
      <c r="H37" s="31">
        <v>26386</v>
      </c>
      <c r="I37" s="31">
        <v>26788</v>
      </c>
      <c r="J37" s="31"/>
      <c r="K37" s="31">
        <f t="shared" si="2"/>
        <v>106.02971272644584</v>
      </c>
      <c r="L37" s="31">
        <f t="shared" si="3"/>
        <v>109.39973122293564</v>
      </c>
      <c r="M37" s="31"/>
      <c r="N37" s="31">
        <v>13479</v>
      </c>
      <c r="O37" s="31">
        <v>15100</v>
      </c>
      <c r="P37" s="25"/>
      <c r="Q37" s="26">
        <v>3.8648407264066686</v>
      </c>
      <c r="R37" s="26">
        <v>3.6064455104384838</v>
      </c>
      <c r="S37" s="31"/>
      <c r="T37" s="31">
        <v>16318</v>
      </c>
      <c r="U37" s="31">
        <v>16780</v>
      </c>
      <c r="W37" s="305"/>
      <c r="X37" s="305"/>
      <c r="Y37" s="305"/>
      <c r="Z37" s="305"/>
      <c r="AA37" s="305"/>
    </row>
    <row r="38" spans="1:38" ht="18" customHeight="1">
      <c r="A38" s="29" t="s">
        <v>960</v>
      </c>
      <c r="B38" s="31">
        <v>2001</v>
      </c>
      <c r="C38" s="31">
        <v>8403</v>
      </c>
      <c r="D38" s="31"/>
      <c r="E38" s="31">
        <v>1000</v>
      </c>
      <c r="F38" s="31">
        <v>3152</v>
      </c>
      <c r="G38" s="31"/>
      <c r="H38" s="31">
        <v>1001</v>
      </c>
      <c r="I38" s="31">
        <v>5251</v>
      </c>
      <c r="J38" s="31"/>
      <c r="K38" s="31">
        <f t="shared" si="2"/>
        <v>99.900099900099903</v>
      </c>
      <c r="L38" s="31">
        <f t="shared" si="3"/>
        <v>60.026661588268901</v>
      </c>
      <c r="M38" s="31"/>
      <c r="N38" s="31">
        <v>530</v>
      </c>
      <c r="O38" s="31">
        <v>3035</v>
      </c>
      <c r="P38" s="25"/>
      <c r="Q38" s="26">
        <v>3.7754716981132077</v>
      </c>
      <c r="R38" s="26">
        <v>3.4244306418219463</v>
      </c>
      <c r="S38" s="31"/>
      <c r="T38" s="31">
        <v>694</v>
      </c>
      <c r="U38" s="31">
        <v>1292</v>
      </c>
      <c r="V38" s="6"/>
      <c r="AB38" s="6"/>
      <c r="AC38" s="6"/>
      <c r="AD38" s="6"/>
      <c r="AE38" s="6"/>
      <c r="AF38" s="6"/>
      <c r="AG38" s="6"/>
      <c r="AH38" s="6"/>
      <c r="AI38" s="6"/>
      <c r="AJ38" s="6"/>
      <c r="AK38" s="6"/>
      <c r="AL38" s="6"/>
    </row>
    <row r="39" spans="1:38" ht="18" customHeight="1">
      <c r="A39" s="29" t="s">
        <v>961</v>
      </c>
      <c r="B39" s="31">
        <v>32259</v>
      </c>
      <c r="C39" s="31">
        <v>34140</v>
      </c>
      <c r="D39" s="31"/>
      <c r="E39" s="31">
        <v>16409</v>
      </c>
      <c r="F39" s="31">
        <v>17698</v>
      </c>
      <c r="G39" s="31"/>
      <c r="H39" s="31">
        <v>15850</v>
      </c>
      <c r="I39" s="31">
        <v>16442</v>
      </c>
      <c r="J39" s="31"/>
      <c r="K39" s="31">
        <f t="shared" si="2"/>
        <v>103.52681388012618</v>
      </c>
      <c r="L39" s="31">
        <f t="shared" si="3"/>
        <v>107.638973360905</v>
      </c>
      <c r="M39" s="31"/>
      <c r="N39" s="31">
        <v>8530</v>
      </c>
      <c r="O39" s="31">
        <v>9686</v>
      </c>
      <c r="P39" s="25"/>
      <c r="Q39" s="26">
        <v>3.8560226250160698</v>
      </c>
      <c r="R39" s="26">
        <v>3.5205422746559041</v>
      </c>
      <c r="S39" s="31"/>
      <c r="T39" s="31">
        <v>10948</v>
      </c>
      <c r="U39" s="31">
        <v>12360</v>
      </c>
      <c r="V39" s="6"/>
      <c r="AB39" s="6"/>
      <c r="AC39" s="6"/>
      <c r="AD39" s="6"/>
      <c r="AE39" s="6"/>
      <c r="AF39" s="6"/>
      <c r="AG39" s="6"/>
      <c r="AH39" s="6"/>
      <c r="AI39" s="6"/>
      <c r="AJ39" s="6"/>
      <c r="AK39" s="6"/>
      <c r="AL39" s="6"/>
    </row>
    <row r="40" spans="1:38" ht="18" customHeight="1">
      <c r="A40" s="29" t="s">
        <v>962</v>
      </c>
      <c r="B40" s="31">
        <v>4682</v>
      </c>
      <c r="C40" s="31">
        <v>11384</v>
      </c>
      <c r="D40" s="31"/>
      <c r="E40" s="31">
        <v>2460</v>
      </c>
      <c r="F40" s="31">
        <v>5822</v>
      </c>
      <c r="G40" s="31"/>
      <c r="H40" s="31">
        <v>2222</v>
      </c>
      <c r="I40" s="31">
        <v>5562</v>
      </c>
      <c r="J40" s="31"/>
      <c r="K40" s="31">
        <f t="shared" si="2"/>
        <v>110.71107110711071</v>
      </c>
      <c r="L40" s="31">
        <f t="shared" si="3"/>
        <v>104.67457749011146</v>
      </c>
      <c r="M40" s="31"/>
      <c r="N40" s="31">
        <v>1172</v>
      </c>
      <c r="O40" s="31">
        <v>2978</v>
      </c>
      <c r="P40" s="27"/>
      <c r="Q40" s="26">
        <v>3.955593509820666</v>
      </c>
      <c r="R40" s="26">
        <v>3.7976391231028668</v>
      </c>
      <c r="S40" s="31"/>
      <c r="T40" s="31">
        <v>2136</v>
      </c>
      <c r="U40" s="31">
        <v>4487</v>
      </c>
      <c r="V40" s="6"/>
      <c r="AB40" s="6"/>
      <c r="AC40" s="6"/>
      <c r="AD40" s="6"/>
      <c r="AE40" s="6"/>
      <c r="AF40" s="6"/>
      <c r="AG40" s="6"/>
      <c r="AH40" s="6"/>
      <c r="AI40" s="6"/>
      <c r="AJ40" s="6"/>
      <c r="AK40" s="6"/>
      <c r="AL40" s="6"/>
    </row>
    <row r="41" spans="1:38" ht="18" customHeight="1">
      <c r="A41" s="29" t="s">
        <v>963</v>
      </c>
      <c r="B41" s="31">
        <v>7285</v>
      </c>
      <c r="C41" s="31">
        <v>11591</v>
      </c>
      <c r="D41" s="31"/>
      <c r="E41" s="31">
        <v>3830</v>
      </c>
      <c r="F41" s="31">
        <v>5696</v>
      </c>
      <c r="G41" s="31"/>
      <c r="H41" s="31">
        <v>3455</v>
      </c>
      <c r="I41" s="31">
        <v>5895</v>
      </c>
      <c r="J41" s="31"/>
      <c r="K41" s="31">
        <f t="shared" si="2"/>
        <v>110.85383502170767</v>
      </c>
      <c r="L41" s="31">
        <f t="shared" si="3"/>
        <v>96.624257845631888</v>
      </c>
      <c r="M41" s="31"/>
      <c r="N41" s="31">
        <v>1694</v>
      </c>
      <c r="O41" s="31">
        <v>2679</v>
      </c>
      <c r="P41" s="25"/>
      <c r="Q41" s="26">
        <v>4.3004722550177101</v>
      </c>
      <c r="R41" s="26">
        <v>3.9988734509951183</v>
      </c>
      <c r="S41" s="31"/>
      <c r="T41" s="31">
        <v>2107</v>
      </c>
      <c r="U41" s="31">
        <v>3499</v>
      </c>
      <c r="V41" s="6"/>
      <c r="AB41" s="6"/>
      <c r="AC41" s="6"/>
      <c r="AD41" s="6"/>
      <c r="AE41" s="6"/>
      <c r="AF41" s="6"/>
      <c r="AG41" s="6"/>
      <c r="AH41" s="6"/>
      <c r="AI41" s="6"/>
      <c r="AJ41" s="6"/>
      <c r="AK41" s="6"/>
      <c r="AL41" s="6"/>
    </row>
    <row r="42" spans="1:38" ht="18" customHeight="1">
      <c r="A42" s="29" t="s">
        <v>964</v>
      </c>
      <c r="B42" s="31">
        <v>3055</v>
      </c>
      <c r="C42" s="31">
        <v>6860</v>
      </c>
      <c r="D42" s="31"/>
      <c r="E42" s="31">
        <v>1357</v>
      </c>
      <c r="F42" s="31">
        <v>3546</v>
      </c>
      <c r="G42" s="31"/>
      <c r="H42" s="31">
        <v>1698</v>
      </c>
      <c r="I42" s="31">
        <v>3314</v>
      </c>
      <c r="J42" s="31"/>
      <c r="K42" s="31">
        <f t="shared" si="2"/>
        <v>79.917550058892814</v>
      </c>
      <c r="L42" s="31">
        <f t="shared" si="3"/>
        <v>107.00060350030176</v>
      </c>
      <c r="M42" s="31"/>
      <c r="N42" s="31">
        <v>636</v>
      </c>
      <c r="O42" s="31">
        <v>1650</v>
      </c>
      <c r="P42" s="25"/>
      <c r="Q42" s="26">
        <v>4.3307086614173231</v>
      </c>
      <c r="R42" s="26">
        <v>4.1591737545565008</v>
      </c>
      <c r="S42" s="31"/>
      <c r="T42" s="31">
        <v>870</v>
      </c>
      <c r="U42" s="31">
        <v>2541</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D2B28-4BE4-4EE9-BE1E-C030F273F817}">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8.75" customHeight="1">
      <c r="A1" s="1" t="s">
        <v>1946</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1947</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965</v>
      </c>
      <c r="B8" s="47"/>
      <c r="C8" s="48"/>
      <c r="D8" s="48"/>
      <c r="E8" s="48"/>
      <c r="F8" s="47"/>
      <c r="G8" s="47"/>
      <c r="H8" s="47"/>
      <c r="I8" s="28"/>
      <c r="J8" s="28"/>
      <c r="K8" s="50"/>
      <c r="L8" s="50"/>
      <c r="M8" s="28"/>
      <c r="N8" s="28"/>
      <c r="O8" s="28"/>
      <c r="P8" s="28"/>
      <c r="Q8" s="49"/>
      <c r="R8" s="49"/>
      <c r="S8" s="28"/>
      <c r="T8" s="28"/>
      <c r="U8" s="28"/>
      <c r="V8" s="6"/>
      <c r="AB8" s="6"/>
      <c r="AC8" s="6"/>
      <c r="AD8" s="6"/>
      <c r="AE8" s="6"/>
      <c r="AF8" s="6"/>
      <c r="AG8" s="6"/>
      <c r="AH8" s="6"/>
      <c r="AI8" s="6"/>
      <c r="AJ8" s="6"/>
      <c r="AK8" s="6"/>
      <c r="AL8" s="6"/>
    </row>
    <row r="9" spans="1:39" ht="18" customHeight="1">
      <c r="A9" s="23" t="s">
        <v>966</v>
      </c>
      <c r="B9" s="31">
        <v>50278</v>
      </c>
      <c r="C9" s="31">
        <v>58102</v>
      </c>
      <c r="D9" s="31"/>
      <c r="E9" s="31">
        <v>25704</v>
      </c>
      <c r="F9" s="31">
        <v>30932</v>
      </c>
      <c r="G9" s="31"/>
      <c r="H9" s="31">
        <v>24574</v>
      </c>
      <c r="I9" s="31">
        <v>27170</v>
      </c>
      <c r="J9" s="31"/>
      <c r="K9" s="31">
        <f t="shared" ref="K9:K26" si="0">E9/H9*100</f>
        <v>104.59835598600147</v>
      </c>
      <c r="L9" s="31">
        <f t="shared" ref="L9:L26" si="1">F9/I9*100</f>
        <v>113.84615384615384</v>
      </c>
      <c r="M9" s="31"/>
      <c r="N9" s="31">
        <v>8771</v>
      </c>
      <c r="O9" s="31">
        <v>15223</v>
      </c>
      <c r="P9" s="50"/>
      <c r="Q9" s="26">
        <v>4.233030004918839</v>
      </c>
      <c r="R9" s="26">
        <v>3.8935643564356437</v>
      </c>
      <c r="S9" s="31"/>
      <c r="T9" s="31">
        <v>10752</v>
      </c>
      <c r="U9" s="31">
        <v>19106</v>
      </c>
      <c r="V9" s="6"/>
      <c r="AB9" s="6"/>
      <c r="AC9" s="6"/>
      <c r="AD9" s="6"/>
      <c r="AE9" s="6"/>
      <c r="AF9" s="6"/>
      <c r="AG9" s="6"/>
      <c r="AH9" s="6"/>
      <c r="AI9" s="6"/>
      <c r="AJ9" s="6"/>
      <c r="AK9" s="6"/>
      <c r="AL9" s="6"/>
    </row>
    <row r="10" spans="1:39" ht="18" customHeight="1">
      <c r="A10" s="23" t="s">
        <v>967</v>
      </c>
      <c r="B10" s="31">
        <v>4703</v>
      </c>
      <c r="C10" s="31">
        <v>26127</v>
      </c>
      <c r="D10" s="31"/>
      <c r="E10" s="31">
        <v>2441</v>
      </c>
      <c r="F10" s="31">
        <v>13369</v>
      </c>
      <c r="G10" s="31"/>
      <c r="H10" s="31">
        <v>2262</v>
      </c>
      <c r="I10" s="31">
        <v>12758</v>
      </c>
      <c r="J10" s="31"/>
      <c r="K10" s="31">
        <f t="shared" si="0"/>
        <v>107.91335101679928</v>
      </c>
      <c r="L10" s="31">
        <f t="shared" si="1"/>
        <v>104.78915190468724</v>
      </c>
      <c r="M10" s="31"/>
      <c r="N10" s="31">
        <v>1128</v>
      </c>
      <c r="O10" s="31">
        <v>7063</v>
      </c>
      <c r="P10" s="28"/>
      <c r="Q10" s="26">
        <v>4.169326241134752</v>
      </c>
      <c r="R10" s="26">
        <v>3.6765039727582294</v>
      </c>
      <c r="S10" s="31"/>
      <c r="T10" s="31">
        <v>1750</v>
      </c>
      <c r="U10" s="31">
        <v>10784</v>
      </c>
      <c r="V10" s="6"/>
      <c r="AB10" s="6"/>
      <c r="AC10" s="6"/>
      <c r="AD10" s="6"/>
      <c r="AE10" s="6"/>
      <c r="AF10" s="6"/>
      <c r="AG10" s="6"/>
      <c r="AH10" s="6"/>
      <c r="AI10" s="6"/>
      <c r="AJ10" s="6"/>
      <c r="AK10" s="6"/>
      <c r="AL10" s="6"/>
    </row>
    <row r="11" spans="1:39" ht="18" customHeight="1">
      <c r="A11" s="29" t="s">
        <v>968</v>
      </c>
      <c r="B11" s="31">
        <v>168</v>
      </c>
      <c r="C11" s="31">
        <v>650</v>
      </c>
      <c r="D11" s="31"/>
      <c r="E11" s="31">
        <v>87</v>
      </c>
      <c r="F11" s="31">
        <v>329</v>
      </c>
      <c r="G11" s="31"/>
      <c r="H11" s="31">
        <v>81</v>
      </c>
      <c r="I11" s="31">
        <v>321</v>
      </c>
      <c r="J11" s="31"/>
      <c r="K11" s="31">
        <f t="shared" si="0"/>
        <v>107.40740740740742</v>
      </c>
      <c r="L11" s="31">
        <f t="shared" si="1"/>
        <v>102.49221183800623</v>
      </c>
      <c r="M11" s="31"/>
      <c r="N11" s="31">
        <v>46</v>
      </c>
      <c r="O11" s="31">
        <v>149</v>
      </c>
      <c r="P11" s="25"/>
      <c r="Q11" s="26">
        <v>3.652173913043478</v>
      </c>
      <c r="R11" s="26">
        <v>4.3624161073825505</v>
      </c>
      <c r="S11" s="31"/>
      <c r="T11" s="31">
        <v>62</v>
      </c>
      <c r="U11" s="31">
        <v>165</v>
      </c>
      <c r="V11" s="6"/>
      <c r="AB11" s="6"/>
      <c r="AC11" s="6"/>
      <c r="AD11" s="6"/>
      <c r="AE11" s="6"/>
      <c r="AF11" s="6"/>
      <c r="AG11" s="6"/>
      <c r="AH11" s="6"/>
      <c r="AI11" s="6"/>
      <c r="AJ11" s="6"/>
      <c r="AK11" s="6"/>
      <c r="AL11" s="6"/>
    </row>
    <row r="12" spans="1:39" ht="18" customHeight="1">
      <c r="A12" s="29" t="s">
        <v>969</v>
      </c>
      <c r="B12" s="31">
        <v>550</v>
      </c>
      <c r="C12" s="31">
        <v>471</v>
      </c>
      <c r="D12" s="31"/>
      <c r="E12" s="31">
        <v>285</v>
      </c>
      <c r="F12" s="31">
        <v>257</v>
      </c>
      <c r="G12" s="31"/>
      <c r="H12" s="31">
        <v>265</v>
      </c>
      <c r="I12" s="31">
        <v>214</v>
      </c>
      <c r="J12" s="31"/>
      <c r="K12" s="31">
        <f t="shared" si="0"/>
        <v>107.54716981132076</v>
      </c>
      <c r="L12" s="31">
        <f t="shared" si="1"/>
        <v>120.09345794392523</v>
      </c>
      <c r="M12" s="31"/>
      <c r="N12" s="31">
        <v>138</v>
      </c>
      <c r="O12" s="31">
        <v>123</v>
      </c>
      <c r="P12" s="25"/>
      <c r="Q12" s="26">
        <v>3.9855072463768102</v>
      </c>
      <c r="R12" s="26">
        <v>3.8524590163934427</v>
      </c>
      <c r="S12" s="31"/>
      <c r="T12" s="31">
        <v>156</v>
      </c>
      <c r="U12" s="31">
        <v>143</v>
      </c>
      <c r="V12" s="6"/>
      <c r="AB12" s="6"/>
      <c r="AC12" s="6"/>
      <c r="AD12" s="6"/>
      <c r="AE12" s="6"/>
      <c r="AF12" s="6"/>
      <c r="AG12" s="6"/>
      <c r="AH12" s="6"/>
      <c r="AI12" s="6"/>
      <c r="AJ12" s="6"/>
      <c r="AK12" s="6"/>
      <c r="AL12" s="6"/>
    </row>
    <row r="13" spans="1:39" ht="18" customHeight="1">
      <c r="A13" s="29" t="s">
        <v>970</v>
      </c>
      <c r="B13" s="31">
        <v>638</v>
      </c>
      <c r="C13" s="31">
        <v>362</v>
      </c>
      <c r="D13" s="31"/>
      <c r="E13" s="31">
        <v>328</v>
      </c>
      <c r="F13" s="31">
        <v>179</v>
      </c>
      <c r="G13" s="31"/>
      <c r="H13" s="31">
        <v>310</v>
      </c>
      <c r="I13" s="31">
        <v>183</v>
      </c>
      <c r="J13" s="31"/>
      <c r="K13" s="31">
        <f t="shared" si="0"/>
        <v>105.80645161290323</v>
      </c>
      <c r="L13" s="31">
        <f t="shared" si="1"/>
        <v>97.814207650273218</v>
      </c>
      <c r="M13" s="31"/>
      <c r="N13" s="31">
        <v>144</v>
      </c>
      <c r="O13" s="31">
        <v>86</v>
      </c>
      <c r="P13" s="25"/>
      <c r="Q13" s="26">
        <v>4.4305555555555554</v>
      </c>
      <c r="R13" s="26">
        <v>4.2093023255813957</v>
      </c>
      <c r="S13" s="31"/>
      <c r="T13" s="31">
        <v>177</v>
      </c>
      <c r="U13" s="31">
        <v>203</v>
      </c>
      <c r="V13" s="6"/>
      <c r="AB13" s="6"/>
      <c r="AC13" s="6"/>
      <c r="AD13" s="6"/>
      <c r="AE13" s="6"/>
      <c r="AF13" s="6"/>
      <c r="AG13" s="6"/>
      <c r="AH13" s="6"/>
      <c r="AI13" s="6"/>
      <c r="AJ13" s="6"/>
      <c r="AK13" s="6"/>
      <c r="AL13" s="6"/>
    </row>
    <row r="14" spans="1:39" ht="18" customHeight="1">
      <c r="A14" s="29" t="s">
        <v>971</v>
      </c>
      <c r="B14" s="31">
        <v>79</v>
      </c>
      <c r="C14" s="31">
        <v>36</v>
      </c>
      <c r="D14" s="31"/>
      <c r="E14" s="31">
        <v>39</v>
      </c>
      <c r="F14" s="31">
        <v>18</v>
      </c>
      <c r="G14" s="31"/>
      <c r="H14" s="31">
        <v>40</v>
      </c>
      <c r="I14" s="31">
        <v>18</v>
      </c>
      <c r="J14" s="31"/>
      <c r="K14" s="31">
        <f t="shared" si="0"/>
        <v>97.5</v>
      </c>
      <c r="L14" s="31">
        <f t="shared" si="1"/>
        <v>100</v>
      </c>
      <c r="M14" s="31"/>
      <c r="N14" s="31">
        <v>23</v>
      </c>
      <c r="O14" s="31">
        <v>9</v>
      </c>
      <c r="P14" s="27"/>
      <c r="Q14" s="26">
        <v>3.4347826086956523</v>
      </c>
      <c r="R14" s="26">
        <v>4</v>
      </c>
      <c r="S14" s="31"/>
      <c r="T14" s="31">
        <v>25</v>
      </c>
      <c r="U14" s="31">
        <v>14</v>
      </c>
      <c r="V14" s="6"/>
      <c r="AB14" s="6"/>
      <c r="AC14" s="6"/>
      <c r="AD14" s="6"/>
      <c r="AE14" s="6"/>
      <c r="AF14" s="6"/>
      <c r="AG14" s="6"/>
      <c r="AH14" s="6"/>
      <c r="AI14" s="6"/>
      <c r="AJ14" s="6"/>
      <c r="AK14" s="6"/>
      <c r="AL14" s="6"/>
    </row>
    <row r="15" spans="1:39" ht="18" customHeight="1">
      <c r="A15" s="29" t="s">
        <v>972</v>
      </c>
      <c r="B15" s="31">
        <v>1508</v>
      </c>
      <c r="C15" s="31">
        <v>1125</v>
      </c>
      <c r="D15" s="31"/>
      <c r="E15" s="31">
        <v>820</v>
      </c>
      <c r="F15" s="31">
        <v>620</v>
      </c>
      <c r="G15" s="31"/>
      <c r="H15" s="31">
        <v>688</v>
      </c>
      <c r="I15" s="31">
        <v>505</v>
      </c>
      <c r="J15" s="31"/>
      <c r="K15" s="31">
        <f t="shared" si="0"/>
        <v>119.18604651162789</v>
      </c>
      <c r="L15" s="31">
        <f t="shared" si="1"/>
        <v>122.77227722772277</v>
      </c>
      <c r="M15" s="31"/>
      <c r="N15" s="31">
        <v>340</v>
      </c>
      <c r="O15" s="31">
        <v>314</v>
      </c>
      <c r="P15" s="25"/>
      <c r="Q15" s="26">
        <v>4.440828402366864</v>
      </c>
      <c r="R15" s="26">
        <v>3.5737179487179489</v>
      </c>
      <c r="S15" s="31"/>
      <c r="T15" s="31">
        <v>363</v>
      </c>
      <c r="U15" s="31">
        <v>365</v>
      </c>
      <c r="V15" s="6"/>
      <c r="AB15" s="6"/>
      <c r="AC15" s="6"/>
      <c r="AD15" s="6"/>
      <c r="AE15" s="6"/>
      <c r="AF15" s="6"/>
      <c r="AG15" s="6"/>
      <c r="AH15" s="6"/>
      <c r="AI15" s="6"/>
      <c r="AJ15" s="6"/>
      <c r="AK15" s="6"/>
      <c r="AL15" s="6"/>
    </row>
    <row r="16" spans="1:39" ht="18" customHeight="1">
      <c r="A16" s="29" t="s">
        <v>973</v>
      </c>
      <c r="B16" s="31">
        <v>7900</v>
      </c>
      <c r="C16" s="31">
        <v>10559</v>
      </c>
      <c r="D16" s="31"/>
      <c r="E16" s="31">
        <v>4317</v>
      </c>
      <c r="F16" s="31">
        <v>5636</v>
      </c>
      <c r="G16" s="31"/>
      <c r="H16" s="31">
        <v>3583</v>
      </c>
      <c r="I16" s="31">
        <v>4923</v>
      </c>
      <c r="J16" s="31"/>
      <c r="K16" s="31">
        <f t="shared" si="0"/>
        <v>120.48562656991348</v>
      </c>
      <c r="L16" s="31">
        <f t="shared" si="1"/>
        <v>114.48303879748121</v>
      </c>
      <c r="M16" s="31"/>
      <c r="N16" s="31">
        <v>2061</v>
      </c>
      <c r="O16" s="31">
        <v>2568</v>
      </c>
      <c r="P16" s="25"/>
      <c r="Q16" s="26">
        <v>3.8330907326540515</v>
      </c>
      <c r="R16" s="26">
        <v>4.1079389910050841</v>
      </c>
      <c r="S16" s="31"/>
      <c r="T16" s="31">
        <v>2983</v>
      </c>
      <c r="U16" s="31">
        <v>3576</v>
      </c>
      <c r="V16" s="6"/>
      <c r="AB16" s="6"/>
      <c r="AC16" s="6"/>
      <c r="AD16" s="6"/>
      <c r="AE16" s="6"/>
      <c r="AF16" s="6"/>
      <c r="AG16" s="6"/>
      <c r="AH16" s="6"/>
      <c r="AI16" s="6"/>
      <c r="AJ16" s="6"/>
      <c r="AK16" s="6"/>
      <c r="AL16" s="6"/>
    </row>
    <row r="17" spans="1:39" ht="18" customHeight="1">
      <c r="A17" s="29" t="s">
        <v>974</v>
      </c>
      <c r="B17" s="31">
        <v>3116</v>
      </c>
      <c r="C17" s="31">
        <v>4974</v>
      </c>
      <c r="D17" s="31"/>
      <c r="E17" s="31">
        <v>1603</v>
      </c>
      <c r="F17" s="31">
        <v>2522</v>
      </c>
      <c r="G17" s="31"/>
      <c r="H17" s="31">
        <v>1513</v>
      </c>
      <c r="I17" s="31">
        <v>2452</v>
      </c>
      <c r="J17" s="31"/>
      <c r="K17" s="31">
        <f t="shared" si="0"/>
        <v>105.94844679444813</v>
      </c>
      <c r="L17" s="31">
        <f t="shared" si="1"/>
        <v>102.85481239804241</v>
      </c>
      <c r="M17" s="31"/>
      <c r="N17" s="31">
        <v>772</v>
      </c>
      <c r="O17" s="31">
        <v>1367</v>
      </c>
      <c r="P17" s="25"/>
      <c r="Q17" s="26">
        <v>4.0362694300518136</v>
      </c>
      <c r="R17" s="26">
        <v>3.6184886280264124</v>
      </c>
      <c r="S17" s="31"/>
      <c r="T17" s="31">
        <v>983</v>
      </c>
      <c r="U17" s="31">
        <v>1507</v>
      </c>
      <c r="V17" s="6"/>
      <c r="AB17" s="6"/>
      <c r="AC17" s="6"/>
      <c r="AD17" s="6"/>
      <c r="AE17" s="6"/>
      <c r="AF17" s="6"/>
      <c r="AG17" s="6"/>
      <c r="AH17" s="6"/>
      <c r="AI17" s="6"/>
      <c r="AJ17" s="6"/>
      <c r="AK17" s="6"/>
      <c r="AL17" s="6"/>
    </row>
    <row r="18" spans="1:39" ht="18" customHeight="1">
      <c r="A18" s="29" t="s">
        <v>975</v>
      </c>
      <c r="B18" s="31">
        <v>440</v>
      </c>
      <c r="C18" s="31">
        <v>782</v>
      </c>
      <c r="D18" s="31"/>
      <c r="E18" s="31">
        <v>218</v>
      </c>
      <c r="F18" s="31">
        <v>402</v>
      </c>
      <c r="G18" s="31"/>
      <c r="H18" s="31">
        <v>222</v>
      </c>
      <c r="I18" s="31">
        <v>380</v>
      </c>
      <c r="J18" s="31"/>
      <c r="K18" s="31">
        <f t="shared" si="0"/>
        <v>98.198198198198199</v>
      </c>
      <c r="L18" s="31">
        <f t="shared" si="1"/>
        <v>105.78947368421052</v>
      </c>
      <c r="M18" s="31"/>
      <c r="N18" s="31">
        <v>103</v>
      </c>
      <c r="O18" s="31">
        <v>182</v>
      </c>
      <c r="P18" s="25"/>
      <c r="Q18" s="26">
        <v>4.2718446601941746</v>
      </c>
      <c r="R18" s="26">
        <v>4.2967032967032965</v>
      </c>
      <c r="S18" s="31"/>
      <c r="T18" s="31">
        <v>128</v>
      </c>
      <c r="U18" s="31">
        <v>223</v>
      </c>
      <c r="V18" s="6"/>
      <c r="AB18" s="6"/>
      <c r="AC18" s="6"/>
      <c r="AD18" s="6"/>
      <c r="AE18" s="6"/>
      <c r="AF18" s="6"/>
      <c r="AG18" s="6"/>
      <c r="AH18" s="6"/>
      <c r="AI18" s="6"/>
      <c r="AJ18" s="6"/>
      <c r="AK18" s="6"/>
      <c r="AL18" s="6"/>
    </row>
    <row r="19" spans="1:39" ht="18" customHeight="1">
      <c r="A19" s="29" t="s">
        <v>976</v>
      </c>
      <c r="B19" s="31">
        <v>1854</v>
      </c>
      <c r="C19" s="31">
        <v>2450</v>
      </c>
      <c r="D19" s="31"/>
      <c r="E19" s="31">
        <v>961</v>
      </c>
      <c r="F19" s="31">
        <v>1270</v>
      </c>
      <c r="G19" s="31"/>
      <c r="H19" s="31">
        <v>893</v>
      </c>
      <c r="I19" s="31">
        <v>1180</v>
      </c>
      <c r="J19" s="31"/>
      <c r="K19" s="31">
        <f t="shared" si="0"/>
        <v>107.61478163493841</v>
      </c>
      <c r="L19" s="31">
        <f t="shared" si="1"/>
        <v>107.62711864406779</v>
      </c>
      <c r="M19" s="31"/>
      <c r="N19" s="31">
        <v>417</v>
      </c>
      <c r="O19" s="31">
        <v>649</v>
      </c>
      <c r="P19" s="25"/>
      <c r="Q19" s="26">
        <v>4.4460431654676258</v>
      </c>
      <c r="R19" s="26">
        <v>3.7705426356589147</v>
      </c>
      <c r="S19" s="31"/>
      <c r="T19" s="31">
        <v>559</v>
      </c>
      <c r="U19" s="31">
        <v>937</v>
      </c>
      <c r="V19" s="6"/>
      <c r="AB19" s="6"/>
      <c r="AC19" s="6"/>
      <c r="AD19" s="6"/>
      <c r="AE19" s="6"/>
      <c r="AF19" s="6"/>
      <c r="AG19" s="6"/>
      <c r="AH19" s="6"/>
      <c r="AI19" s="6"/>
      <c r="AJ19" s="6"/>
      <c r="AK19" s="6"/>
      <c r="AL19" s="6"/>
      <c r="AM19" s="6"/>
    </row>
    <row r="20" spans="1:39" ht="18" customHeight="1">
      <c r="A20" s="29" t="s">
        <v>977</v>
      </c>
      <c r="B20" s="31">
        <v>7354</v>
      </c>
      <c r="C20" s="31">
        <v>5907</v>
      </c>
      <c r="D20" s="31"/>
      <c r="E20" s="31">
        <v>3707</v>
      </c>
      <c r="F20" s="31">
        <v>2940</v>
      </c>
      <c r="G20" s="31"/>
      <c r="H20" s="31">
        <v>3647</v>
      </c>
      <c r="I20" s="31">
        <v>2967</v>
      </c>
      <c r="J20" s="31"/>
      <c r="K20" s="31">
        <f t="shared" si="0"/>
        <v>101.64518782561009</v>
      </c>
      <c r="L20" s="31">
        <f t="shared" si="1"/>
        <v>99.089989888776543</v>
      </c>
      <c r="M20" s="31"/>
      <c r="N20" s="31">
        <v>1628</v>
      </c>
      <c r="O20" s="31">
        <v>1554</v>
      </c>
      <c r="P20" s="25"/>
      <c r="Q20" s="26">
        <v>4.5092250922509223</v>
      </c>
      <c r="R20" s="26">
        <v>3.7970360824742269</v>
      </c>
      <c r="S20" s="31"/>
      <c r="T20" s="31">
        <v>1988</v>
      </c>
      <c r="U20" s="31">
        <v>1750</v>
      </c>
      <c r="V20" s="6"/>
      <c r="AB20" s="6"/>
      <c r="AC20" s="6"/>
      <c r="AD20" s="6"/>
      <c r="AE20" s="6"/>
      <c r="AF20" s="6"/>
      <c r="AG20" s="6"/>
      <c r="AH20" s="6"/>
      <c r="AI20" s="6"/>
      <c r="AJ20" s="6"/>
      <c r="AK20" s="6"/>
      <c r="AL20" s="6"/>
    </row>
    <row r="21" spans="1:39" ht="18" customHeight="1">
      <c r="A21" s="29" t="s">
        <v>978</v>
      </c>
      <c r="B21" s="31">
        <v>2122</v>
      </c>
      <c r="C21" s="31">
        <v>3019</v>
      </c>
      <c r="D21" s="31"/>
      <c r="E21" s="31">
        <v>1077</v>
      </c>
      <c r="F21" s="31">
        <v>1543</v>
      </c>
      <c r="G21" s="31"/>
      <c r="H21" s="31">
        <v>1045</v>
      </c>
      <c r="I21" s="31">
        <v>1476</v>
      </c>
      <c r="J21" s="31"/>
      <c r="K21" s="31">
        <f t="shared" si="0"/>
        <v>103.06220095693779</v>
      </c>
      <c r="L21" s="31">
        <f t="shared" si="1"/>
        <v>104.53929539295392</v>
      </c>
      <c r="M21" s="31"/>
      <c r="N21" s="31">
        <v>617</v>
      </c>
      <c r="O21" s="31">
        <v>868</v>
      </c>
      <c r="P21" s="27"/>
      <c r="Q21" s="26">
        <v>3.439222042139384</v>
      </c>
      <c r="R21" s="26">
        <v>3.4665127020785218</v>
      </c>
      <c r="S21" s="31"/>
      <c r="T21" s="31">
        <v>744</v>
      </c>
      <c r="U21" s="31">
        <v>828</v>
      </c>
      <c r="V21" s="6"/>
      <c r="AB21" s="6"/>
      <c r="AC21" s="6"/>
      <c r="AD21" s="6"/>
      <c r="AE21" s="6"/>
      <c r="AF21" s="6"/>
      <c r="AG21" s="6"/>
      <c r="AH21" s="6"/>
      <c r="AI21" s="6"/>
      <c r="AJ21" s="6"/>
      <c r="AK21" s="6"/>
      <c r="AL21" s="6"/>
    </row>
    <row r="22" spans="1:39" ht="18" customHeight="1">
      <c r="A22" s="29" t="s">
        <v>979</v>
      </c>
      <c r="B22" s="31">
        <v>9852</v>
      </c>
      <c r="C22" s="31">
        <v>11354</v>
      </c>
      <c r="D22" s="31"/>
      <c r="E22" s="31">
        <v>5013</v>
      </c>
      <c r="F22" s="31">
        <v>5782</v>
      </c>
      <c r="G22" s="31"/>
      <c r="H22" s="31">
        <v>4839</v>
      </c>
      <c r="I22" s="31">
        <v>5572</v>
      </c>
      <c r="J22" s="31"/>
      <c r="K22" s="31">
        <f t="shared" si="0"/>
        <v>103.59578425294482</v>
      </c>
      <c r="L22" s="31">
        <f t="shared" si="1"/>
        <v>103.76884422110552</v>
      </c>
      <c r="M22" s="31"/>
      <c r="N22" s="31">
        <v>2545</v>
      </c>
      <c r="O22" s="31">
        <v>3207</v>
      </c>
      <c r="P22" s="25"/>
      <c r="Q22" s="26">
        <v>3.8560755013763273</v>
      </c>
      <c r="R22" s="26">
        <v>3.5111111111111111</v>
      </c>
      <c r="S22" s="31"/>
      <c r="T22" s="31">
        <v>2883</v>
      </c>
      <c r="U22" s="31">
        <v>3448</v>
      </c>
      <c r="V22" s="6"/>
      <c r="AB22" s="6"/>
      <c r="AC22" s="6"/>
      <c r="AD22" s="6"/>
      <c r="AE22" s="6"/>
      <c r="AF22" s="6"/>
      <c r="AG22" s="6"/>
      <c r="AH22" s="6"/>
      <c r="AI22" s="6"/>
      <c r="AJ22" s="6"/>
      <c r="AK22" s="6"/>
      <c r="AL22" s="6"/>
    </row>
    <row r="23" spans="1:39" ht="18" customHeight="1">
      <c r="A23" s="29" t="s">
        <v>980</v>
      </c>
      <c r="B23" s="31">
        <v>3190</v>
      </c>
      <c r="C23" s="31">
        <v>3782</v>
      </c>
      <c r="D23" s="31"/>
      <c r="E23" s="31">
        <v>1662</v>
      </c>
      <c r="F23" s="31">
        <v>1957</v>
      </c>
      <c r="G23" s="31"/>
      <c r="H23" s="31">
        <v>1528</v>
      </c>
      <c r="I23" s="31">
        <v>1825</v>
      </c>
      <c r="J23" s="31"/>
      <c r="K23" s="31">
        <f t="shared" si="0"/>
        <v>108.7696335078534</v>
      </c>
      <c r="L23" s="31">
        <f t="shared" si="1"/>
        <v>107.23287671232877</v>
      </c>
      <c r="M23" s="31"/>
      <c r="N23" s="31">
        <v>651</v>
      </c>
      <c r="O23" s="31">
        <v>999</v>
      </c>
      <c r="P23" s="25"/>
      <c r="Q23" s="26">
        <v>4.9001536098310288</v>
      </c>
      <c r="R23" s="26">
        <v>3.7751004016064256</v>
      </c>
      <c r="S23" s="31"/>
      <c r="T23" s="31">
        <v>769</v>
      </c>
      <c r="U23" s="31">
        <v>1094</v>
      </c>
      <c r="V23" s="6"/>
      <c r="AB23" s="6"/>
      <c r="AC23" s="6"/>
      <c r="AD23" s="6"/>
      <c r="AE23" s="6"/>
      <c r="AF23" s="6"/>
      <c r="AG23" s="6"/>
      <c r="AH23" s="6"/>
      <c r="AI23" s="6"/>
      <c r="AJ23" s="6"/>
      <c r="AK23" s="6"/>
      <c r="AL23" s="6"/>
    </row>
    <row r="24" spans="1:39" ht="18" customHeight="1">
      <c r="A24" s="29" t="s">
        <v>981</v>
      </c>
      <c r="B24" s="31">
        <v>20907</v>
      </c>
      <c r="C24" s="31">
        <v>22465</v>
      </c>
      <c r="D24" s="31"/>
      <c r="E24" s="31">
        <v>10714</v>
      </c>
      <c r="F24" s="31">
        <v>11297</v>
      </c>
      <c r="G24" s="31"/>
      <c r="H24" s="31">
        <v>10193</v>
      </c>
      <c r="I24" s="31">
        <v>11168</v>
      </c>
      <c r="J24" s="31"/>
      <c r="K24" s="31">
        <f t="shared" si="0"/>
        <v>105.11135092710684</v>
      </c>
      <c r="L24" s="31">
        <f t="shared" si="1"/>
        <v>101.15508595988538</v>
      </c>
      <c r="M24" s="31"/>
      <c r="N24" s="31">
        <v>5463</v>
      </c>
      <c r="O24" s="31">
        <v>6166</v>
      </c>
      <c r="P24" s="25"/>
      <c r="Q24" s="26">
        <v>3.8023853211009175</v>
      </c>
      <c r="R24" s="26">
        <v>3.604726976365118</v>
      </c>
      <c r="S24" s="31"/>
      <c r="T24" s="31">
        <v>6435</v>
      </c>
      <c r="U24" s="31">
        <v>7251</v>
      </c>
      <c r="V24" s="6"/>
      <c r="AB24" s="6"/>
      <c r="AC24" s="6"/>
      <c r="AD24" s="6"/>
      <c r="AE24" s="6"/>
      <c r="AF24" s="6"/>
      <c r="AG24" s="6"/>
      <c r="AH24" s="6"/>
      <c r="AI24" s="6"/>
      <c r="AJ24" s="6"/>
      <c r="AK24" s="6"/>
      <c r="AL24" s="6"/>
    </row>
    <row r="25" spans="1:39" ht="18" customHeight="1">
      <c r="A25" s="29" t="s">
        <v>982</v>
      </c>
      <c r="B25" s="31">
        <v>1858</v>
      </c>
      <c r="C25" s="31">
        <v>2215</v>
      </c>
      <c r="D25" s="31"/>
      <c r="E25" s="31">
        <v>967</v>
      </c>
      <c r="F25" s="31">
        <v>1068</v>
      </c>
      <c r="G25" s="31"/>
      <c r="H25" s="31">
        <v>891</v>
      </c>
      <c r="I25" s="31">
        <v>1147</v>
      </c>
      <c r="J25" s="31"/>
      <c r="K25" s="31">
        <f t="shared" si="0"/>
        <v>108.5297418630752</v>
      </c>
      <c r="L25" s="31">
        <f t="shared" si="1"/>
        <v>93.112467306015688</v>
      </c>
      <c r="M25" s="31"/>
      <c r="N25" s="31">
        <v>526</v>
      </c>
      <c r="O25" s="31">
        <v>689</v>
      </c>
      <c r="P25" s="27"/>
      <c r="Q25" s="26">
        <v>3.5323193916349811</v>
      </c>
      <c r="R25" s="26">
        <v>3.2148040638606674</v>
      </c>
      <c r="S25" s="31"/>
      <c r="T25" s="31">
        <v>648</v>
      </c>
      <c r="U25" s="31">
        <v>802</v>
      </c>
      <c r="V25" s="6"/>
      <c r="AB25" s="6"/>
      <c r="AC25" s="6"/>
      <c r="AD25" s="6"/>
      <c r="AE25" s="6"/>
      <c r="AF25" s="6"/>
      <c r="AG25" s="6"/>
      <c r="AH25" s="6"/>
      <c r="AI25" s="6"/>
      <c r="AJ25" s="6"/>
      <c r="AK25" s="6"/>
      <c r="AL25" s="6"/>
    </row>
    <row r="26" spans="1:39" ht="18" customHeight="1">
      <c r="A26" s="29" t="s">
        <v>983</v>
      </c>
      <c r="B26" s="31">
        <v>19912</v>
      </c>
      <c r="C26" s="31">
        <v>24827</v>
      </c>
      <c r="D26" s="31"/>
      <c r="E26" s="31">
        <v>10858</v>
      </c>
      <c r="F26" s="31">
        <v>13537</v>
      </c>
      <c r="G26" s="31"/>
      <c r="H26" s="31">
        <v>9054</v>
      </c>
      <c r="I26" s="31">
        <v>11290</v>
      </c>
      <c r="J26" s="31"/>
      <c r="K26" s="31">
        <f t="shared" si="0"/>
        <v>119.92489507400043</v>
      </c>
      <c r="L26" s="31">
        <f t="shared" si="1"/>
        <v>119.90256864481843</v>
      </c>
      <c r="M26" s="31"/>
      <c r="N26" s="31">
        <v>4470</v>
      </c>
      <c r="O26" s="31">
        <v>6490</v>
      </c>
      <c r="P26" s="25"/>
      <c r="Q26" s="26">
        <v>4.0944970681100585</v>
      </c>
      <c r="R26" s="26">
        <v>3.8195250659630609</v>
      </c>
      <c r="S26" s="31"/>
      <c r="T26" s="31">
        <v>5905</v>
      </c>
      <c r="U26" s="31">
        <v>7132</v>
      </c>
      <c r="V26" s="6"/>
      <c r="AB26" s="6"/>
      <c r="AC26" s="6"/>
      <c r="AD26" s="6"/>
      <c r="AE26" s="6"/>
      <c r="AF26" s="6"/>
      <c r="AG26" s="6"/>
      <c r="AH26" s="6"/>
      <c r="AI26" s="6"/>
      <c r="AJ26" s="6"/>
      <c r="AK26" s="6"/>
      <c r="AL26" s="6"/>
    </row>
    <row r="27" spans="1:39" ht="18" customHeight="1">
      <c r="A27" s="29" t="s">
        <v>984</v>
      </c>
      <c r="B27" s="31">
        <v>1671</v>
      </c>
      <c r="C27" s="31">
        <v>1733</v>
      </c>
      <c r="D27" s="31"/>
      <c r="E27" s="31">
        <v>821</v>
      </c>
      <c r="F27" s="31">
        <v>864</v>
      </c>
      <c r="G27" s="31"/>
      <c r="H27" s="31">
        <v>850</v>
      </c>
      <c r="I27" s="31">
        <v>869</v>
      </c>
      <c r="J27" s="31"/>
      <c r="K27" s="31">
        <f>E27/H27*100</f>
        <v>96.588235294117652</v>
      </c>
      <c r="L27" s="31">
        <f>F27/I27*100</f>
        <v>99.424626006904489</v>
      </c>
      <c r="M27" s="31"/>
      <c r="N27" s="31">
        <v>410</v>
      </c>
      <c r="O27" s="31">
        <v>439</v>
      </c>
      <c r="P27" s="25"/>
      <c r="Q27" s="26">
        <v>4.0756097560975606</v>
      </c>
      <c r="R27" s="26">
        <v>3.952054794520548</v>
      </c>
      <c r="S27" s="31"/>
      <c r="T27" s="31">
        <v>477</v>
      </c>
      <c r="U27" s="31">
        <v>497</v>
      </c>
      <c r="V27" s="6"/>
      <c r="AB27" s="6"/>
      <c r="AC27" s="6"/>
      <c r="AD27" s="6"/>
      <c r="AE27" s="6"/>
      <c r="AF27" s="6"/>
      <c r="AG27" s="6"/>
      <c r="AH27" s="6"/>
      <c r="AI27" s="6"/>
      <c r="AJ27" s="6"/>
      <c r="AK27" s="6"/>
      <c r="AL27" s="6"/>
    </row>
    <row r="28" spans="1:39" ht="18" customHeight="1">
      <c r="A28" s="29" t="s">
        <v>985</v>
      </c>
      <c r="B28" s="31">
        <v>22451</v>
      </c>
      <c r="C28" s="31">
        <v>23604</v>
      </c>
      <c r="D28" s="31"/>
      <c r="E28" s="31">
        <v>11343</v>
      </c>
      <c r="F28" s="31">
        <v>12020</v>
      </c>
      <c r="G28" s="31"/>
      <c r="H28" s="31">
        <v>11108</v>
      </c>
      <c r="I28" s="31">
        <v>11584</v>
      </c>
      <c r="J28" s="31"/>
      <c r="K28" s="31">
        <f t="shared" ref="K28:K42" si="2">E28/H28*100</f>
        <v>102.11559236586245</v>
      </c>
      <c r="L28" s="31">
        <f t="shared" ref="L28:L42" si="3">F28/I28*100</f>
        <v>103.76381215469613</v>
      </c>
      <c r="M28" s="31"/>
      <c r="N28" s="31">
        <v>5017</v>
      </c>
      <c r="O28" s="31">
        <v>6376</v>
      </c>
      <c r="P28" s="25"/>
      <c r="Q28" s="26">
        <v>4.3593531643042525</v>
      </c>
      <c r="R28" s="26">
        <v>3.6776274386406547</v>
      </c>
      <c r="S28" s="31"/>
      <c r="T28" s="31">
        <v>6590</v>
      </c>
      <c r="U28" s="31">
        <v>7180</v>
      </c>
      <c r="V28" s="6"/>
      <c r="AB28" s="6"/>
      <c r="AC28" s="6"/>
      <c r="AD28" s="6"/>
      <c r="AE28" s="6"/>
      <c r="AF28" s="6"/>
      <c r="AG28" s="6"/>
      <c r="AH28" s="6"/>
      <c r="AI28" s="6"/>
      <c r="AJ28" s="6"/>
      <c r="AK28" s="6"/>
      <c r="AL28" s="6"/>
    </row>
    <row r="29" spans="1:39" ht="18" customHeight="1">
      <c r="A29" s="29" t="s">
        <v>986</v>
      </c>
      <c r="B29" s="31">
        <v>1153</v>
      </c>
      <c r="C29" s="31">
        <v>1088</v>
      </c>
      <c r="D29" s="31"/>
      <c r="E29" s="31">
        <v>579</v>
      </c>
      <c r="F29" s="31">
        <v>534</v>
      </c>
      <c r="G29" s="31"/>
      <c r="H29" s="31">
        <v>574</v>
      </c>
      <c r="I29" s="31">
        <v>554</v>
      </c>
      <c r="J29" s="31"/>
      <c r="K29" s="31">
        <f t="shared" si="2"/>
        <v>100.87108013937282</v>
      </c>
      <c r="L29" s="31">
        <f t="shared" si="3"/>
        <v>96.389891696750908</v>
      </c>
      <c r="M29" s="31"/>
      <c r="N29" s="31">
        <v>300</v>
      </c>
      <c r="O29" s="31">
        <v>257</v>
      </c>
      <c r="P29" s="25"/>
      <c r="Q29" s="26">
        <v>3.8433333333333333</v>
      </c>
      <c r="R29" s="26">
        <v>4.2265625</v>
      </c>
      <c r="S29" s="31"/>
      <c r="T29" s="31">
        <v>336</v>
      </c>
      <c r="U29" s="31">
        <v>345</v>
      </c>
      <c r="V29" s="6"/>
      <c r="AB29" s="6"/>
      <c r="AC29" s="6"/>
      <c r="AD29" s="6"/>
      <c r="AE29" s="6"/>
      <c r="AF29" s="6"/>
      <c r="AG29" s="6"/>
      <c r="AH29" s="6"/>
      <c r="AI29" s="6"/>
      <c r="AJ29" s="6"/>
      <c r="AK29" s="6"/>
      <c r="AL29" s="6"/>
    </row>
    <row r="30" spans="1:39" ht="18" customHeight="1">
      <c r="A30" s="29" t="s">
        <v>987</v>
      </c>
      <c r="B30" s="31">
        <v>7823</v>
      </c>
      <c r="C30" s="31">
        <v>8972</v>
      </c>
      <c r="D30" s="31"/>
      <c r="E30" s="31">
        <v>4026</v>
      </c>
      <c r="F30" s="31">
        <v>4563</v>
      </c>
      <c r="G30" s="31"/>
      <c r="H30" s="31">
        <v>3797</v>
      </c>
      <c r="I30" s="31">
        <v>4409</v>
      </c>
      <c r="J30" s="31"/>
      <c r="K30" s="31">
        <f t="shared" si="2"/>
        <v>106.03107716618383</v>
      </c>
      <c r="L30" s="31">
        <f t="shared" si="3"/>
        <v>103.49285552279429</v>
      </c>
      <c r="M30" s="31"/>
      <c r="N30" s="31">
        <v>1984</v>
      </c>
      <c r="O30" s="31">
        <v>2555</v>
      </c>
      <c r="P30" s="25"/>
      <c r="Q30" s="26">
        <v>3.9117053481331987</v>
      </c>
      <c r="R30" s="26">
        <v>3.5056840454723637</v>
      </c>
      <c r="S30" s="31"/>
      <c r="T30" s="31">
        <v>2572</v>
      </c>
      <c r="U30" s="31">
        <v>2648</v>
      </c>
      <c r="V30" s="6"/>
      <c r="AB30" s="6"/>
      <c r="AC30" s="6"/>
      <c r="AD30" s="6"/>
      <c r="AE30" s="6"/>
      <c r="AF30" s="6"/>
      <c r="AG30" s="6"/>
      <c r="AH30" s="6"/>
      <c r="AI30" s="6"/>
      <c r="AJ30" s="6"/>
      <c r="AK30" s="6"/>
      <c r="AL30" s="6"/>
    </row>
    <row r="31" spans="1:39" ht="18" customHeight="1">
      <c r="A31" s="29" t="s">
        <v>988</v>
      </c>
      <c r="B31" s="31">
        <v>4256</v>
      </c>
      <c r="C31" s="31">
        <v>4625</v>
      </c>
      <c r="D31" s="31"/>
      <c r="E31" s="31">
        <v>2181</v>
      </c>
      <c r="F31" s="31">
        <v>2172</v>
      </c>
      <c r="G31" s="31"/>
      <c r="H31" s="31">
        <v>2075</v>
      </c>
      <c r="I31" s="31">
        <v>2453</v>
      </c>
      <c r="J31" s="31"/>
      <c r="K31" s="31">
        <f t="shared" si="2"/>
        <v>105.10843373493977</v>
      </c>
      <c r="L31" s="31">
        <f t="shared" si="3"/>
        <v>88.544639217284953</v>
      </c>
      <c r="M31" s="31"/>
      <c r="N31" s="31">
        <v>1011</v>
      </c>
      <c r="O31" s="31">
        <v>1229</v>
      </c>
      <c r="P31" s="27"/>
      <c r="Q31" s="26">
        <v>4.209693372898121</v>
      </c>
      <c r="R31" s="26">
        <v>3.7632221318144832</v>
      </c>
      <c r="S31" s="31"/>
      <c r="T31" s="31">
        <v>1279</v>
      </c>
      <c r="U31" s="31">
        <v>1222</v>
      </c>
      <c r="V31" s="6"/>
      <c r="AB31" s="6"/>
      <c r="AC31" s="6"/>
      <c r="AD31" s="6"/>
      <c r="AE31" s="6"/>
      <c r="AF31" s="6"/>
      <c r="AG31" s="6"/>
      <c r="AH31" s="6"/>
      <c r="AI31" s="6"/>
      <c r="AJ31" s="6"/>
      <c r="AK31" s="6"/>
      <c r="AL31" s="6"/>
    </row>
    <row r="32" spans="1:39" ht="18" customHeight="1">
      <c r="A32" s="29" t="s">
        <v>989</v>
      </c>
      <c r="B32" s="31">
        <v>6203</v>
      </c>
      <c r="C32" s="31">
        <v>5805</v>
      </c>
      <c r="D32" s="31"/>
      <c r="E32" s="31">
        <v>3197</v>
      </c>
      <c r="F32" s="31">
        <v>2937</v>
      </c>
      <c r="G32" s="31"/>
      <c r="H32" s="31">
        <v>3006</v>
      </c>
      <c r="I32" s="31">
        <v>2868</v>
      </c>
      <c r="J32" s="31"/>
      <c r="K32" s="31">
        <f t="shared" si="2"/>
        <v>106.35395874916833</v>
      </c>
      <c r="L32" s="31">
        <f t="shared" si="3"/>
        <v>102.40585774058577</v>
      </c>
      <c r="M32" s="31"/>
      <c r="N32" s="31">
        <v>1347</v>
      </c>
      <c r="O32" s="31">
        <v>1659</v>
      </c>
      <c r="P32" s="25"/>
      <c r="Q32" s="26">
        <v>4.6050482553823313</v>
      </c>
      <c r="R32" s="26">
        <v>3.4909420289855073</v>
      </c>
      <c r="S32" s="31"/>
      <c r="T32" s="31">
        <v>1552</v>
      </c>
      <c r="U32" s="31">
        <v>1916</v>
      </c>
      <c r="V32" s="6"/>
      <c r="AB32" s="6"/>
      <c r="AC32" s="6"/>
      <c r="AD32" s="6"/>
      <c r="AE32" s="6"/>
      <c r="AF32" s="6"/>
      <c r="AG32" s="6"/>
      <c r="AH32" s="6"/>
      <c r="AI32" s="6"/>
      <c r="AJ32" s="6"/>
      <c r="AK32" s="6"/>
      <c r="AL32" s="6"/>
    </row>
    <row r="33" spans="1:38" ht="18" customHeight="1">
      <c r="A33" s="23" t="s">
        <v>990</v>
      </c>
      <c r="B33" s="31">
        <v>16015</v>
      </c>
      <c r="C33" s="31">
        <v>16579</v>
      </c>
      <c r="D33" s="31"/>
      <c r="E33" s="31">
        <v>7879</v>
      </c>
      <c r="F33" s="31">
        <v>8506</v>
      </c>
      <c r="G33" s="31"/>
      <c r="H33" s="31">
        <v>8136</v>
      </c>
      <c r="I33" s="31">
        <v>8073</v>
      </c>
      <c r="J33" s="31"/>
      <c r="K33" s="31">
        <f t="shared" si="2"/>
        <v>96.841199606686331</v>
      </c>
      <c r="L33" s="31">
        <f t="shared" si="3"/>
        <v>105.36355753747057</v>
      </c>
      <c r="M33" s="31"/>
      <c r="N33" s="31">
        <v>4460</v>
      </c>
      <c r="O33" s="31">
        <v>4833</v>
      </c>
      <c r="P33" s="50"/>
      <c r="Q33" s="26">
        <v>3.5908071748878925</v>
      </c>
      <c r="R33" s="26">
        <v>3.4284825870646767</v>
      </c>
      <c r="S33" s="31"/>
      <c r="T33" s="31">
        <v>5385</v>
      </c>
      <c r="U33" s="31">
        <v>5555</v>
      </c>
      <c r="V33" s="6"/>
      <c r="AB33" s="6"/>
      <c r="AC33" s="6"/>
      <c r="AD33" s="6"/>
      <c r="AE33" s="6"/>
      <c r="AF33" s="6"/>
      <c r="AG33" s="6"/>
      <c r="AH33" s="6"/>
      <c r="AI33" s="6"/>
      <c r="AJ33" s="6"/>
      <c r="AK33" s="6"/>
      <c r="AL33" s="6"/>
    </row>
    <row r="34" spans="1:38" ht="18" customHeight="1">
      <c r="A34" s="23" t="s">
        <v>991</v>
      </c>
      <c r="B34" s="31">
        <v>56175</v>
      </c>
      <c r="C34" s="31">
        <v>64497</v>
      </c>
      <c r="D34" s="31"/>
      <c r="E34" s="31">
        <v>29184</v>
      </c>
      <c r="F34" s="31">
        <v>34050</v>
      </c>
      <c r="G34" s="31"/>
      <c r="H34" s="31">
        <v>26991</v>
      </c>
      <c r="I34" s="31">
        <v>30447</v>
      </c>
      <c r="J34" s="31"/>
      <c r="K34" s="31">
        <f t="shared" si="2"/>
        <v>108.12493053239969</v>
      </c>
      <c r="L34" s="31">
        <f t="shared" si="3"/>
        <v>111.83367819489605</v>
      </c>
      <c r="M34" s="31"/>
      <c r="N34" s="31">
        <v>13102</v>
      </c>
      <c r="O34" s="31">
        <v>17364</v>
      </c>
      <c r="P34" s="28"/>
      <c r="Q34" s="26">
        <v>4.2649781926696759</v>
      </c>
      <c r="R34" s="26">
        <v>3.6894855621781146</v>
      </c>
      <c r="S34" s="31"/>
      <c r="T34" s="31">
        <v>16164</v>
      </c>
      <c r="U34" s="31">
        <v>17985</v>
      </c>
      <c r="V34" s="6"/>
      <c r="AB34" s="6"/>
      <c r="AC34" s="6"/>
      <c r="AD34" s="6"/>
      <c r="AE34" s="6"/>
      <c r="AF34" s="6"/>
      <c r="AG34" s="6"/>
      <c r="AH34" s="6"/>
      <c r="AI34" s="6"/>
      <c r="AJ34" s="6"/>
      <c r="AK34" s="6"/>
      <c r="AL34" s="6"/>
    </row>
    <row r="35" spans="1:38" ht="18" customHeight="1">
      <c r="A35" s="29" t="s">
        <v>992</v>
      </c>
      <c r="B35" s="31">
        <v>23582</v>
      </c>
      <c r="C35" s="31">
        <v>31016</v>
      </c>
      <c r="D35" s="31"/>
      <c r="E35" s="31">
        <v>12043</v>
      </c>
      <c r="F35" s="31">
        <v>16664</v>
      </c>
      <c r="G35" s="31"/>
      <c r="H35" s="31">
        <v>11539</v>
      </c>
      <c r="I35" s="31">
        <v>14352</v>
      </c>
      <c r="J35" s="31"/>
      <c r="K35" s="31">
        <f t="shared" si="2"/>
        <v>104.36779616951209</v>
      </c>
      <c r="L35" s="31">
        <f t="shared" si="3"/>
        <v>116.10925306577479</v>
      </c>
      <c r="M35" s="31"/>
      <c r="N35" s="31">
        <v>5910</v>
      </c>
      <c r="O35" s="31">
        <v>7962</v>
      </c>
      <c r="P35" s="25"/>
      <c r="Q35" s="26">
        <v>3.9878110716099542</v>
      </c>
      <c r="R35" s="26">
        <v>3.8795440151994933</v>
      </c>
      <c r="S35" s="31"/>
      <c r="T35" s="31">
        <v>8183</v>
      </c>
      <c r="U35" s="31">
        <v>8761</v>
      </c>
      <c r="V35" s="6"/>
      <c r="AB35" s="6"/>
      <c r="AC35" s="6"/>
      <c r="AD35" s="6"/>
      <c r="AE35" s="6"/>
      <c r="AF35" s="6"/>
      <c r="AG35" s="6"/>
      <c r="AH35" s="6"/>
      <c r="AI35" s="6"/>
      <c r="AJ35" s="6"/>
      <c r="AK35" s="6"/>
      <c r="AL35" s="6"/>
    </row>
    <row r="36" spans="1:38" ht="18" customHeight="1">
      <c r="K36" s="31"/>
      <c r="L36" s="31"/>
      <c r="V36" s="6"/>
      <c r="AB36" s="6"/>
      <c r="AC36" s="6"/>
      <c r="AD36" s="6"/>
      <c r="AE36" s="6"/>
      <c r="AF36" s="6"/>
      <c r="AG36" s="6"/>
      <c r="AH36" s="6"/>
      <c r="AI36" s="6"/>
      <c r="AJ36" s="6"/>
      <c r="AK36" s="6"/>
      <c r="AL36" s="6"/>
    </row>
    <row r="37" spans="1:38" s="301" customFormat="1" ht="18" customHeight="1">
      <c r="A37" s="20" t="s">
        <v>993</v>
      </c>
      <c r="B37" s="51"/>
      <c r="C37" s="51"/>
      <c r="D37" s="51"/>
      <c r="E37" s="51"/>
      <c r="F37" s="51"/>
      <c r="G37" s="51"/>
      <c r="H37" s="51"/>
      <c r="I37" s="51"/>
      <c r="J37" s="51"/>
      <c r="K37" s="51"/>
      <c r="L37" s="51"/>
      <c r="M37" s="51"/>
      <c r="N37" s="51"/>
      <c r="O37" s="51"/>
      <c r="P37" s="25"/>
      <c r="Q37" s="19"/>
      <c r="R37" s="19"/>
      <c r="S37" s="51"/>
      <c r="T37" s="51"/>
      <c r="U37" s="51"/>
      <c r="V37" s="304"/>
      <c r="W37" s="305"/>
      <c r="X37" s="305"/>
      <c r="Y37" s="305"/>
      <c r="Z37" s="305"/>
      <c r="AA37" s="305"/>
      <c r="AB37" s="304"/>
      <c r="AC37" s="304"/>
      <c r="AD37" s="304"/>
      <c r="AE37" s="304"/>
      <c r="AF37" s="304"/>
      <c r="AG37" s="304"/>
      <c r="AH37" s="304"/>
      <c r="AI37" s="304"/>
      <c r="AJ37" s="304"/>
      <c r="AK37" s="304"/>
      <c r="AL37" s="304"/>
    </row>
    <row r="38" spans="1:38" ht="18" customHeight="1">
      <c r="A38" s="29" t="s">
        <v>994</v>
      </c>
      <c r="B38" s="52">
        <v>3569</v>
      </c>
      <c r="C38" s="52">
        <v>3413</v>
      </c>
      <c r="D38" s="52"/>
      <c r="E38" s="52">
        <v>1972</v>
      </c>
      <c r="F38" s="52">
        <v>2394</v>
      </c>
      <c r="G38" s="52"/>
      <c r="H38" s="52">
        <v>1597</v>
      </c>
      <c r="I38" s="52">
        <v>1019</v>
      </c>
      <c r="J38" s="52"/>
      <c r="K38" s="31">
        <f t="shared" si="2"/>
        <v>123.4815278647464</v>
      </c>
      <c r="L38" s="31">
        <f t="shared" si="3"/>
        <v>234.9362119725221</v>
      </c>
      <c r="M38" s="52"/>
      <c r="N38" s="52">
        <v>989</v>
      </c>
      <c r="O38" s="52">
        <v>857</v>
      </c>
      <c r="P38" s="27"/>
      <c r="Q38" s="183">
        <v>3.5587044534412957</v>
      </c>
      <c r="R38" s="183">
        <v>3.9824970828471411</v>
      </c>
      <c r="S38" s="52"/>
      <c r="T38" s="52">
        <v>1267</v>
      </c>
      <c r="U38" s="52">
        <v>1164</v>
      </c>
    </row>
    <row r="39" spans="1:38" ht="18" customHeight="1">
      <c r="A39" s="29" t="s">
        <v>123</v>
      </c>
      <c r="B39" s="31">
        <v>17621</v>
      </c>
      <c r="C39" s="31">
        <v>18209</v>
      </c>
      <c r="D39" s="31"/>
      <c r="E39" s="31">
        <v>9517</v>
      </c>
      <c r="F39" s="31">
        <v>9857</v>
      </c>
      <c r="G39" s="31"/>
      <c r="H39" s="31">
        <v>8104</v>
      </c>
      <c r="I39" s="31">
        <v>8352</v>
      </c>
      <c r="J39" s="31"/>
      <c r="K39" s="31">
        <f t="shared" si="2"/>
        <v>117.43583415597236</v>
      </c>
      <c r="L39" s="31">
        <f t="shared" si="3"/>
        <v>118.01963601532567</v>
      </c>
      <c r="M39" s="31"/>
      <c r="N39" s="31">
        <v>4215</v>
      </c>
      <c r="O39" s="31">
        <v>4602</v>
      </c>
      <c r="P39" s="25"/>
      <c r="Q39" s="26">
        <v>3.967197527929641</v>
      </c>
      <c r="R39" s="26">
        <v>3.8393091386095319</v>
      </c>
      <c r="S39" s="31"/>
      <c r="T39" s="31">
        <v>4982</v>
      </c>
      <c r="U39" s="31">
        <v>5555</v>
      </c>
    </row>
    <row r="40" spans="1:38" ht="18" customHeight="1">
      <c r="A40" s="29" t="s">
        <v>995</v>
      </c>
      <c r="B40" s="31">
        <v>13372</v>
      </c>
      <c r="C40" s="31">
        <v>12175</v>
      </c>
      <c r="D40" s="31"/>
      <c r="E40" s="31">
        <v>6945</v>
      </c>
      <c r="F40" s="31">
        <v>6312</v>
      </c>
      <c r="G40" s="31"/>
      <c r="H40" s="31">
        <v>6427</v>
      </c>
      <c r="I40" s="31">
        <v>5863</v>
      </c>
      <c r="J40" s="31"/>
      <c r="K40" s="31">
        <f t="shared" si="2"/>
        <v>108.05974793838493</v>
      </c>
      <c r="L40" s="31">
        <f t="shared" si="3"/>
        <v>107.65819546307351</v>
      </c>
      <c r="M40" s="31"/>
      <c r="N40" s="31">
        <v>3289</v>
      </c>
      <c r="O40" s="31">
        <v>3067</v>
      </c>
      <c r="P40" s="25"/>
      <c r="Q40" s="26">
        <v>4.0656734569778052</v>
      </c>
      <c r="R40" s="26">
        <v>3.9777122254998361</v>
      </c>
      <c r="S40" s="31"/>
      <c r="T40" s="31">
        <v>4138</v>
      </c>
      <c r="U40" s="31">
        <v>3797</v>
      </c>
    </row>
    <row r="41" spans="1:38" ht="18" customHeight="1">
      <c r="A41" s="29" t="s">
        <v>996</v>
      </c>
      <c r="B41" s="31">
        <v>655</v>
      </c>
      <c r="C41" s="31">
        <v>427</v>
      </c>
      <c r="D41" s="31"/>
      <c r="E41" s="31">
        <v>338</v>
      </c>
      <c r="F41" s="31">
        <v>231</v>
      </c>
      <c r="G41" s="31"/>
      <c r="H41" s="31">
        <v>317</v>
      </c>
      <c r="I41" s="31">
        <v>196</v>
      </c>
      <c r="J41" s="31"/>
      <c r="K41" s="31">
        <f t="shared" si="2"/>
        <v>106.62460567823344</v>
      </c>
      <c r="L41" s="31">
        <f t="shared" si="3"/>
        <v>117.85714285714286</v>
      </c>
      <c r="M41" s="31"/>
      <c r="N41" s="31">
        <v>172</v>
      </c>
      <c r="O41" s="31">
        <v>142</v>
      </c>
      <c r="P41" s="25"/>
      <c r="Q41" s="26">
        <v>3.808139534883721</v>
      </c>
      <c r="R41" s="26">
        <v>3.021276595744681</v>
      </c>
      <c r="S41" s="31"/>
      <c r="T41" s="31">
        <v>215</v>
      </c>
      <c r="U41" s="31">
        <v>242</v>
      </c>
    </row>
    <row r="42" spans="1:38" ht="18" customHeight="1">
      <c r="A42" s="29" t="s">
        <v>997</v>
      </c>
      <c r="B42" s="52">
        <v>2773</v>
      </c>
      <c r="C42" s="52">
        <v>1999</v>
      </c>
      <c r="D42" s="52"/>
      <c r="E42" s="52">
        <v>1459</v>
      </c>
      <c r="F42" s="52">
        <v>1060</v>
      </c>
      <c r="G42" s="52"/>
      <c r="H42" s="52">
        <v>1314</v>
      </c>
      <c r="I42" s="52">
        <v>939</v>
      </c>
      <c r="J42" s="52"/>
      <c r="K42" s="31">
        <f t="shared" si="2"/>
        <v>111.03500761035008</v>
      </c>
      <c r="L42" s="31">
        <f t="shared" si="3"/>
        <v>112.88604898828541</v>
      </c>
      <c r="M42" s="52"/>
      <c r="N42" s="52">
        <v>654</v>
      </c>
      <c r="O42" s="52">
        <v>520</v>
      </c>
      <c r="P42" s="25"/>
      <c r="Q42" s="183">
        <v>4.2400611620795106</v>
      </c>
      <c r="R42" s="183">
        <v>3.9</v>
      </c>
      <c r="S42" s="52"/>
      <c r="T42" s="52">
        <v>848</v>
      </c>
      <c r="U42" s="52">
        <v>874</v>
      </c>
    </row>
    <row r="43" spans="1:38" ht="18" customHeight="1" thickBot="1">
      <c r="A43" s="53"/>
      <c r="B43" s="54"/>
      <c r="C43" s="54"/>
      <c r="D43" s="54"/>
      <c r="E43" s="54"/>
      <c r="F43" s="54"/>
      <c r="G43" s="54"/>
      <c r="H43" s="54"/>
      <c r="I43" s="54"/>
      <c r="J43" s="54"/>
      <c r="K43" s="54"/>
      <c r="L43" s="54"/>
      <c r="M43" s="54"/>
      <c r="N43" s="54"/>
      <c r="O43" s="54"/>
      <c r="P43" s="55"/>
      <c r="Q43" s="56"/>
      <c r="R43" s="56"/>
      <c r="S43" s="54"/>
      <c r="T43" s="54"/>
      <c r="U43" s="54"/>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F9116-A5FB-410A-917A-D484F2E5D348}">
  <sheetPr>
    <pageSetUpPr fitToPage="1"/>
  </sheetPr>
  <dimension ref="A1:AH603"/>
  <sheetViews>
    <sheetView view="pageBreakPreview" zoomScale="80" zoomScaleNormal="100" zoomScaleSheetLayoutView="80" workbookViewId="0">
      <selection activeCell="N34" sqref="N34"/>
    </sheetView>
  </sheetViews>
  <sheetFormatPr defaultColWidth="14.42578125" defaultRowHeight="1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4" width="9.140625" style="37" customWidth="1"/>
    <col min="25" max="34" width="8.7109375" style="37" customWidth="1"/>
    <col min="35" max="16384" width="14.42578125" style="37"/>
  </cols>
  <sheetData>
    <row r="1" spans="1:34" ht="18.75" customHeight="1">
      <c r="A1" s="1" t="s">
        <v>1946</v>
      </c>
      <c r="B1" s="39"/>
      <c r="C1" s="39"/>
      <c r="D1" s="39"/>
      <c r="E1" s="39"/>
      <c r="F1" s="39"/>
      <c r="G1" s="39"/>
      <c r="H1" s="39"/>
      <c r="I1" s="39"/>
      <c r="J1" s="39"/>
      <c r="K1" s="39"/>
      <c r="L1" s="39"/>
      <c r="M1" s="39"/>
      <c r="N1" s="39"/>
      <c r="O1" s="39"/>
      <c r="P1" s="39"/>
      <c r="Q1" s="39"/>
      <c r="R1" s="39"/>
      <c r="S1" s="39"/>
      <c r="T1" s="39"/>
      <c r="U1" s="39"/>
    </row>
    <row r="2" spans="1:34" ht="19.5" customHeight="1">
      <c r="A2" s="2" t="s">
        <v>1947</v>
      </c>
      <c r="B2" s="41"/>
      <c r="C2" s="41"/>
      <c r="D2" s="41"/>
      <c r="E2" s="41"/>
      <c r="F2" s="41"/>
      <c r="G2" s="41"/>
      <c r="H2" s="41"/>
      <c r="I2" s="41"/>
      <c r="J2" s="41"/>
      <c r="K2" s="41"/>
      <c r="L2" s="41"/>
      <c r="M2" s="41"/>
      <c r="N2" s="41"/>
      <c r="O2" s="41"/>
      <c r="P2" s="41"/>
      <c r="Q2" s="41"/>
      <c r="R2" s="41"/>
      <c r="S2" s="41"/>
      <c r="T2" s="41"/>
      <c r="U2" s="41"/>
    </row>
    <row r="3" spans="1:34" ht="17.100000000000001" customHeight="1" thickBot="1">
      <c r="B3" s="42"/>
      <c r="C3" s="42"/>
      <c r="D3" s="42"/>
      <c r="E3" s="42"/>
      <c r="F3" s="42"/>
      <c r="G3" s="42"/>
      <c r="H3" s="42"/>
      <c r="I3" s="42"/>
      <c r="J3" s="42"/>
      <c r="K3" s="42"/>
      <c r="L3" s="42"/>
      <c r="M3" s="42"/>
      <c r="N3" s="42"/>
      <c r="O3" s="42"/>
      <c r="P3" s="42"/>
      <c r="Q3" s="42"/>
      <c r="R3" s="43"/>
      <c r="S3" s="42"/>
      <c r="T3" s="42"/>
      <c r="U3" s="42"/>
    </row>
    <row r="4" spans="1:34"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W4" s="6"/>
      <c r="X4" s="6"/>
      <c r="Y4" s="6"/>
      <c r="Z4" s="6"/>
      <c r="AA4" s="6"/>
      <c r="AB4" s="6"/>
      <c r="AC4" s="6"/>
      <c r="AD4" s="6"/>
      <c r="AE4" s="6"/>
      <c r="AF4" s="6"/>
      <c r="AG4" s="6"/>
      <c r="AH4" s="6"/>
    </row>
    <row r="5" spans="1:34"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W5" s="11"/>
      <c r="X5" s="11"/>
      <c r="Y5" s="11"/>
      <c r="Z5" s="11"/>
      <c r="AA5" s="11"/>
      <c r="AB5" s="11"/>
      <c r="AC5" s="11"/>
      <c r="AD5" s="11"/>
      <c r="AE5" s="11"/>
      <c r="AF5" s="11"/>
      <c r="AG5" s="11"/>
      <c r="AH5" s="11"/>
    </row>
    <row r="6" spans="1:34"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W6" s="11"/>
      <c r="X6" s="11"/>
      <c r="Y6" s="11"/>
      <c r="Z6" s="11"/>
      <c r="AA6" s="11"/>
      <c r="AB6" s="11"/>
      <c r="AC6" s="11"/>
      <c r="AD6" s="11"/>
      <c r="AE6" s="11"/>
      <c r="AF6" s="11"/>
      <c r="AG6" s="11"/>
      <c r="AH6" s="11"/>
    </row>
    <row r="7" spans="1:34" ht="9" customHeight="1">
      <c r="A7" s="20"/>
      <c r="B7" s="39"/>
      <c r="C7" s="57"/>
      <c r="D7" s="57"/>
      <c r="E7" s="57"/>
      <c r="F7" s="57"/>
      <c r="G7" s="57"/>
      <c r="H7" s="57"/>
      <c r="I7" s="57"/>
      <c r="J7" s="57"/>
      <c r="K7" s="57"/>
      <c r="L7" s="57"/>
      <c r="M7" s="57"/>
      <c r="N7" s="57"/>
      <c r="O7" s="57"/>
      <c r="P7" s="57"/>
      <c r="Q7" s="57"/>
      <c r="R7" s="57"/>
      <c r="S7" s="57"/>
      <c r="T7" s="57"/>
      <c r="U7" s="57"/>
      <c r="V7" s="40"/>
      <c r="W7" s="6"/>
      <c r="X7" s="6"/>
      <c r="Y7" s="6"/>
      <c r="Z7" s="6"/>
      <c r="AA7" s="6"/>
      <c r="AB7" s="6"/>
      <c r="AC7" s="6"/>
      <c r="AD7" s="6"/>
      <c r="AE7" s="6"/>
      <c r="AF7" s="6"/>
      <c r="AG7" s="6"/>
      <c r="AH7" s="6"/>
    </row>
    <row r="8" spans="1:34" ht="18" customHeight="1">
      <c r="A8" s="20" t="s">
        <v>998</v>
      </c>
      <c r="B8" s="51"/>
      <c r="C8" s="51"/>
      <c r="D8" s="51"/>
      <c r="E8" s="51"/>
      <c r="F8" s="51"/>
      <c r="G8" s="51"/>
      <c r="H8" s="51"/>
      <c r="I8" s="51"/>
      <c r="J8" s="51"/>
      <c r="K8" s="31"/>
      <c r="L8" s="31"/>
      <c r="M8" s="51"/>
      <c r="N8" s="51"/>
      <c r="O8" s="51"/>
      <c r="P8" s="25"/>
      <c r="Q8" s="19"/>
      <c r="R8" s="19"/>
      <c r="S8" s="51"/>
      <c r="T8" s="51"/>
      <c r="U8" s="51"/>
      <c r="V8" s="6"/>
      <c r="W8" s="6"/>
      <c r="X8" s="6"/>
      <c r="Y8" s="6"/>
      <c r="Z8" s="6"/>
      <c r="AA8" s="6"/>
      <c r="AB8" s="6"/>
      <c r="AC8" s="6"/>
      <c r="AD8" s="6"/>
      <c r="AE8" s="6"/>
      <c r="AF8" s="6"/>
      <c r="AG8" s="6"/>
    </row>
    <row r="9" spans="1:34" ht="18" customHeight="1">
      <c r="A9" s="29" t="s">
        <v>999</v>
      </c>
      <c r="B9" s="31">
        <v>2639</v>
      </c>
      <c r="C9" s="31">
        <v>717</v>
      </c>
      <c r="D9" s="31"/>
      <c r="E9" s="31">
        <v>1297</v>
      </c>
      <c r="F9" s="31">
        <v>340</v>
      </c>
      <c r="G9" s="31"/>
      <c r="H9" s="31">
        <v>1342</v>
      </c>
      <c r="I9" s="31">
        <v>377</v>
      </c>
      <c r="J9" s="31"/>
      <c r="K9" s="31">
        <f t="shared" ref="K9:K26" si="0">E9/H9*100</f>
        <v>96.646795827123697</v>
      </c>
      <c r="L9" s="31">
        <f t="shared" ref="L9:L26" si="1">F9/I9*100</f>
        <v>90.185676392572944</v>
      </c>
      <c r="M9" s="31"/>
      <c r="N9" s="31">
        <v>659</v>
      </c>
      <c r="O9" s="31">
        <v>204</v>
      </c>
      <c r="P9" s="25"/>
      <c r="Q9" s="26">
        <v>4.0045523520485586</v>
      </c>
      <c r="R9" s="26">
        <v>3.5147058823529411</v>
      </c>
      <c r="S9" s="31"/>
      <c r="T9" s="31">
        <v>780</v>
      </c>
      <c r="U9" s="31">
        <v>226</v>
      </c>
      <c r="V9" s="6"/>
      <c r="W9" s="6"/>
      <c r="X9" s="6"/>
      <c r="Y9" s="6"/>
      <c r="Z9" s="6"/>
      <c r="AA9" s="6"/>
      <c r="AB9" s="6"/>
      <c r="AC9" s="6"/>
      <c r="AD9" s="6"/>
      <c r="AE9" s="6"/>
      <c r="AF9" s="6"/>
      <c r="AG9" s="6"/>
    </row>
    <row r="10" spans="1:34" ht="18" customHeight="1">
      <c r="A10" s="29" t="s">
        <v>782</v>
      </c>
      <c r="B10" s="31">
        <v>977</v>
      </c>
      <c r="C10" s="31">
        <v>1113</v>
      </c>
      <c r="D10" s="31"/>
      <c r="E10" s="31">
        <v>488</v>
      </c>
      <c r="F10" s="31">
        <v>603</v>
      </c>
      <c r="G10" s="31"/>
      <c r="H10" s="31">
        <v>489</v>
      </c>
      <c r="I10" s="31">
        <v>510</v>
      </c>
      <c r="J10" s="31"/>
      <c r="K10" s="31">
        <f t="shared" si="0"/>
        <v>99.795501022494889</v>
      </c>
      <c r="L10" s="31">
        <f t="shared" si="1"/>
        <v>118.23529411764706</v>
      </c>
      <c r="M10" s="31"/>
      <c r="N10" s="31">
        <v>257</v>
      </c>
      <c r="O10" s="31">
        <v>255</v>
      </c>
      <c r="P10" s="25"/>
      <c r="Q10" s="26">
        <v>3.8015564202334629</v>
      </c>
      <c r="R10" s="26">
        <v>4.3647058823529408</v>
      </c>
      <c r="S10" s="31"/>
      <c r="T10" s="31">
        <v>346</v>
      </c>
      <c r="U10" s="31">
        <v>308</v>
      </c>
      <c r="V10" s="6"/>
      <c r="W10" s="6"/>
      <c r="X10" s="6"/>
      <c r="Y10" s="6"/>
      <c r="Z10" s="6"/>
      <c r="AA10" s="6"/>
      <c r="AB10" s="6"/>
      <c r="AC10" s="6"/>
      <c r="AD10" s="6"/>
      <c r="AE10" s="6"/>
      <c r="AF10" s="6"/>
      <c r="AG10" s="6"/>
    </row>
    <row r="11" spans="1:34" ht="18" customHeight="1">
      <c r="A11" s="29" t="s">
        <v>1000</v>
      </c>
      <c r="B11" s="31">
        <v>11852</v>
      </c>
      <c r="C11" s="31">
        <v>11740</v>
      </c>
      <c r="D11" s="31"/>
      <c r="E11" s="31">
        <v>6300</v>
      </c>
      <c r="F11" s="31">
        <v>6870</v>
      </c>
      <c r="G11" s="31"/>
      <c r="H11" s="31">
        <v>5552</v>
      </c>
      <c r="I11" s="31">
        <v>4870</v>
      </c>
      <c r="J11" s="31"/>
      <c r="K11" s="31">
        <f t="shared" si="0"/>
        <v>113.47262247838617</v>
      </c>
      <c r="L11" s="31">
        <f t="shared" si="1"/>
        <v>141.06776180698154</v>
      </c>
      <c r="M11" s="31"/>
      <c r="N11" s="31">
        <v>3005</v>
      </c>
      <c r="O11" s="31">
        <v>2894</v>
      </c>
      <c r="P11" s="25"/>
      <c r="Q11" s="26">
        <v>3.8341675008341674</v>
      </c>
      <c r="R11" s="26">
        <v>3.6489881367759942</v>
      </c>
      <c r="S11" s="31"/>
      <c r="T11" s="31">
        <v>3577</v>
      </c>
      <c r="U11" s="31">
        <v>3608</v>
      </c>
      <c r="V11" s="6"/>
      <c r="W11" s="6"/>
      <c r="X11" s="6"/>
      <c r="Y11" s="6"/>
      <c r="Z11" s="6"/>
      <c r="AA11" s="6"/>
      <c r="AB11" s="6"/>
      <c r="AC11" s="6"/>
      <c r="AD11" s="6"/>
      <c r="AE11" s="6"/>
      <c r="AF11" s="6"/>
      <c r="AG11" s="6"/>
    </row>
    <row r="12" spans="1:34" ht="18" customHeight="1">
      <c r="A12" s="29" t="s">
        <v>1001</v>
      </c>
      <c r="B12" s="31">
        <v>290</v>
      </c>
      <c r="C12" s="31">
        <v>231</v>
      </c>
      <c r="D12" s="31"/>
      <c r="E12" s="31">
        <v>145</v>
      </c>
      <c r="F12" s="31">
        <v>120</v>
      </c>
      <c r="G12" s="31"/>
      <c r="H12" s="31">
        <v>145</v>
      </c>
      <c r="I12" s="31">
        <v>111</v>
      </c>
      <c r="J12" s="31"/>
      <c r="K12" s="31">
        <f t="shared" si="0"/>
        <v>100</v>
      </c>
      <c r="L12" s="31">
        <f t="shared" si="1"/>
        <v>108.10810810810811</v>
      </c>
      <c r="M12" s="31"/>
      <c r="N12" s="31">
        <v>87</v>
      </c>
      <c r="O12" s="31">
        <v>59</v>
      </c>
      <c r="P12" s="27"/>
      <c r="Q12" s="26">
        <v>3.3139534883720931</v>
      </c>
      <c r="R12" s="26">
        <v>3.5862068965517242</v>
      </c>
      <c r="S12" s="31"/>
      <c r="T12" s="31">
        <v>158</v>
      </c>
      <c r="U12" s="31">
        <v>74</v>
      </c>
      <c r="V12" s="6"/>
      <c r="W12" s="6"/>
      <c r="X12" s="6"/>
      <c r="Y12" s="6"/>
      <c r="Z12" s="6"/>
      <c r="AA12" s="6"/>
      <c r="AB12" s="6"/>
      <c r="AC12" s="6"/>
      <c r="AD12" s="6"/>
      <c r="AE12" s="6"/>
      <c r="AF12" s="6"/>
      <c r="AG12" s="6"/>
    </row>
    <row r="13" spans="1:34" ht="18" customHeight="1">
      <c r="A13" s="241" t="s">
        <v>1002</v>
      </c>
      <c r="B13" s="31">
        <v>994</v>
      </c>
      <c r="C13" s="31">
        <v>983</v>
      </c>
      <c r="D13" s="31"/>
      <c r="E13" s="31">
        <v>504</v>
      </c>
      <c r="F13" s="31">
        <v>498</v>
      </c>
      <c r="G13" s="31"/>
      <c r="H13" s="31">
        <v>490</v>
      </c>
      <c r="I13" s="31">
        <v>485</v>
      </c>
      <c r="J13" s="31"/>
      <c r="K13" s="31">
        <f t="shared" si="0"/>
        <v>102.85714285714285</v>
      </c>
      <c r="L13" s="31">
        <f t="shared" si="1"/>
        <v>102.68041237113401</v>
      </c>
      <c r="M13" s="31"/>
      <c r="N13" s="31">
        <v>278</v>
      </c>
      <c r="O13" s="31">
        <v>295</v>
      </c>
      <c r="P13" s="34"/>
      <c r="Q13" s="26">
        <v>3.5755395683453237</v>
      </c>
      <c r="R13" s="26">
        <v>3.3322033898305086</v>
      </c>
      <c r="S13" s="31"/>
      <c r="T13" s="31">
        <v>321</v>
      </c>
      <c r="U13" s="31">
        <v>407</v>
      </c>
      <c r="V13" s="6"/>
      <c r="W13" s="6"/>
      <c r="X13" s="6"/>
      <c r="Y13" s="6"/>
      <c r="Z13" s="6"/>
      <c r="AA13" s="6"/>
      <c r="AB13" s="6"/>
      <c r="AC13" s="6"/>
      <c r="AD13" s="6"/>
      <c r="AE13" s="6"/>
      <c r="AF13" s="6"/>
      <c r="AG13" s="6"/>
    </row>
    <row r="14" spans="1:34" ht="18" customHeight="1">
      <c r="A14" s="29" t="s">
        <v>814</v>
      </c>
      <c r="B14" s="31">
        <v>244</v>
      </c>
      <c r="C14" s="31">
        <v>418</v>
      </c>
      <c r="D14" s="31"/>
      <c r="E14" s="31">
        <v>130</v>
      </c>
      <c r="F14" s="31">
        <v>215</v>
      </c>
      <c r="G14" s="31"/>
      <c r="H14" s="31">
        <v>114</v>
      </c>
      <c r="I14" s="31">
        <v>203</v>
      </c>
      <c r="J14" s="31"/>
      <c r="K14" s="31">
        <f t="shared" si="0"/>
        <v>114.03508771929825</v>
      </c>
      <c r="L14" s="31">
        <f t="shared" si="1"/>
        <v>105.91133004926108</v>
      </c>
      <c r="M14" s="31"/>
      <c r="N14" s="31">
        <v>69</v>
      </c>
      <c r="O14" s="31">
        <v>104</v>
      </c>
      <c r="P14" s="42"/>
      <c r="Q14" s="26">
        <v>3.5362318840579712</v>
      </c>
      <c r="R14" s="26">
        <v>4.0194174757281553</v>
      </c>
      <c r="S14" s="31"/>
      <c r="T14" s="31">
        <v>76</v>
      </c>
      <c r="U14" s="31">
        <v>117</v>
      </c>
      <c r="V14" s="6"/>
      <c r="W14" s="6"/>
      <c r="X14" s="6"/>
      <c r="Y14" s="6"/>
      <c r="Z14" s="6"/>
      <c r="AA14" s="6"/>
      <c r="AB14" s="6"/>
      <c r="AC14" s="6"/>
      <c r="AD14" s="6"/>
      <c r="AE14" s="6"/>
      <c r="AF14" s="6"/>
      <c r="AG14" s="6"/>
    </row>
    <row r="15" spans="1:34" ht="18" customHeight="1">
      <c r="A15" s="29" t="s">
        <v>1003</v>
      </c>
      <c r="B15" s="31">
        <v>5242</v>
      </c>
      <c r="C15" s="31">
        <v>10002</v>
      </c>
      <c r="D15" s="31"/>
      <c r="E15" s="31">
        <v>2671</v>
      </c>
      <c r="F15" s="31">
        <v>5171</v>
      </c>
      <c r="G15" s="31"/>
      <c r="H15" s="31">
        <v>2571</v>
      </c>
      <c r="I15" s="31">
        <v>4831</v>
      </c>
      <c r="J15" s="31"/>
      <c r="K15" s="31">
        <f t="shared" si="0"/>
        <v>103.88953714507974</v>
      </c>
      <c r="L15" s="31">
        <f t="shared" si="1"/>
        <v>107.03788035603394</v>
      </c>
      <c r="M15" s="31"/>
      <c r="N15" s="31">
        <v>1306</v>
      </c>
      <c r="O15" s="31">
        <v>2370</v>
      </c>
      <c r="Q15" s="26">
        <v>4.0137825421133231</v>
      </c>
      <c r="R15" s="26">
        <v>4.2191201353637906</v>
      </c>
      <c r="S15" s="31"/>
      <c r="T15" s="31">
        <v>1644</v>
      </c>
      <c r="U15" s="31">
        <v>2732</v>
      </c>
      <c r="V15" s="6"/>
      <c r="W15" s="6"/>
      <c r="X15" s="6"/>
      <c r="Y15" s="6"/>
      <c r="Z15" s="6"/>
      <c r="AA15" s="6"/>
      <c r="AB15" s="6"/>
      <c r="AC15" s="6"/>
      <c r="AD15" s="6"/>
      <c r="AE15" s="6"/>
      <c r="AF15" s="6"/>
      <c r="AG15" s="6"/>
    </row>
    <row r="16" spans="1:34" ht="18" customHeight="1">
      <c r="A16" s="29" t="s">
        <v>1004</v>
      </c>
      <c r="B16" s="31">
        <v>21374</v>
      </c>
      <c r="C16" s="31">
        <v>25229</v>
      </c>
      <c r="D16" s="31"/>
      <c r="E16" s="31">
        <v>11069</v>
      </c>
      <c r="F16" s="31">
        <v>12367</v>
      </c>
      <c r="G16" s="31"/>
      <c r="H16" s="31">
        <v>10305</v>
      </c>
      <c r="I16" s="31">
        <v>12862</v>
      </c>
      <c r="J16" s="31"/>
      <c r="K16" s="31">
        <f t="shared" si="0"/>
        <v>107.41387675885493</v>
      </c>
      <c r="L16" s="31">
        <f t="shared" si="1"/>
        <v>96.151453895195147</v>
      </c>
      <c r="M16" s="31"/>
      <c r="N16" s="31">
        <v>5153</v>
      </c>
      <c r="O16" s="31">
        <v>6403</v>
      </c>
      <c r="Q16" s="26">
        <v>4.1457686335403725</v>
      </c>
      <c r="R16" s="26">
        <v>3.943966191892315</v>
      </c>
      <c r="S16" s="31"/>
      <c r="T16" s="31">
        <v>6203</v>
      </c>
      <c r="U16" s="31">
        <v>7430</v>
      </c>
      <c r="V16" s="6"/>
      <c r="W16" s="6"/>
      <c r="X16" s="6"/>
      <c r="Y16" s="6"/>
      <c r="Z16" s="6"/>
      <c r="AA16" s="6"/>
      <c r="AB16" s="6"/>
      <c r="AC16" s="6"/>
      <c r="AD16" s="6"/>
      <c r="AE16" s="6"/>
      <c r="AF16" s="6"/>
      <c r="AG16" s="6"/>
    </row>
    <row r="17" spans="1:33" ht="18" customHeight="1">
      <c r="A17" s="29" t="s">
        <v>1005</v>
      </c>
      <c r="B17" s="31">
        <v>304</v>
      </c>
      <c r="C17" s="31">
        <v>491</v>
      </c>
      <c r="D17" s="31"/>
      <c r="E17" s="31">
        <v>153</v>
      </c>
      <c r="F17" s="31">
        <v>248</v>
      </c>
      <c r="G17" s="31"/>
      <c r="H17" s="31">
        <v>151</v>
      </c>
      <c r="I17" s="31">
        <v>243</v>
      </c>
      <c r="J17" s="31"/>
      <c r="K17" s="31">
        <f t="shared" si="0"/>
        <v>101.32450331125828</v>
      </c>
      <c r="L17" s="31">
        <f t="shared" si="1"/>
        <v>102.05761316872429</v>
      </c>
      <c r="M17" s="31"/>
      <c r="N17" s="31">
        <v>80</v>
      </c>
      <c r="O17" s="31">
        <v>152</v>
      </c>
      <c r="Q17" s="26">
        <v>3.8</v>
      </c>
      <c r="R17" s="26">
        <v>3.2302631578947367</v>
      </c>
      <c r="S17" s="31"/>
      <c r="T17" s="31">
        <v>95</v>
      </c>
      <c r="U17" s="31">
        <v>208</v>
      </c>
      <c r="V17" s="6"/>
      <c r="W17" s="6"/>
      <c r="X17" s="6"/>
      <c r="Y17" s="6"/>
      <c r="Z17" s="6"/>
      <c r="AA17" s="6"/>
      <c r="AB17" s="6"/>
      <c r="AC17" s="6"/>
      <c r="AD17" s="6"/>
      <c r="AE17" s="6"/>
      <c r="AF17" s="6"/>
      <c r="AG17" s="6"/>
    </row>
    <row r="18" spans="1:33" ht="18" customHeight="1">
      <c r="A18" s="29" t="s">
        <v>1006</v>
      </c>
      <c r="B18" s="31">
        <v>259</v>
      </c>
      <c r="C18" s="31">
        <v>976</v>
      </c>
      <c r="D18" s="31"/>
      <c r="E18" s="31">
        <v>122</v>
      </c>
      <c r="F18" s="31">
        <v>515</v>
      </c>
      <c r="G18" s="31"/>
      <c r="H18" s="31">
        <v>137</v>
      </c>
      <c r="I18" s="31">
        <v>461</v>
      </c>
      <c r="J18" s="31"/>
      <c r="K18" s="31">
        <f t="shared" si="0"/>
        <v>89.051094890510953</v>
      </c>
      <c r="L18" s="31">
        <f t="shared" si="1"/>
        <v>111.71366594360086</v>
      </c>
      <c r="M18" s="31"/>
      <c r="N18" s="31">
        <v>62</v>
      </c>
      <c r="O18" s="31">
        <v>309</v>
      </c>
      <c r="Q18" s="26">
        <v>4.17741935483871</v>
      </c>
      <c r="R18" s="26">
        <v>3.1461038961038961</v>
      </c>
      <c r="S18" s="31"/>
      <c r="T18" s="31">
        <v>92</v>
      </c>
      <c r="U18" s="31">
        <v>344</v>
      </c>
      <c r="V18" s="6"/>
      <c r="W18" s="6"/>
      <c r="X18" s="6"/>
      <c r="Y18" s="6"/>
      <c r="Z18" s="6"/>
      <c r="AA18" s="6"/>
      <c r="AB18" s="6"/>
      <c r="AC18" s="6"/>
      <c r="AD18" s="6"/>
      <c r="AE18" s="6"/>
      <c r="AF18" s="6"/>
      <c r="AG18" s="6"/>
    </row>
    <row r="19" spans="1:33" ht="18" customHeight="1">
      <c r="B19" s="31"/>
      <c r="C19" s="31"/>
      <c r="D19" s="31"/>
      <c r="E19" s="31"/>
      <c r="F19" s="31"/>
      <c r="G19" s="31"/>
      <c r="H19" s="31"/>
      <c r="I19" s="31"/>
      <c r="J19" s="31"/>
      <c r="K19" s="31"/>
      <c r="L19" s="31"/>
      <c r="M19" s="31"/>
      <c r="N19" s="31"/>
      <c r="O19" s="31"/>
      <c r="Q19" s="26"/>
      <c r="R19" s="26"/>
      <c r="S19" s="31"/>
      <c r="T19" s="31"/>
      <c r="U19" s="31"/>
      <c r="V19" s="6"/>
      <c r="W19" s="6"/>
      <c r="X19" s="6"/>
      <c r="Y19" s="6"/>
      <c r="Z19" s="6"/>
      <c r="AA19" s="6"/>
      <c r="AB19" s="6"/>
      <c r="AC19" s="6"/>
      <c r="AD19" s="6"/>
      <c r="AE19" s="6"/>
      <c r="AF19" s="6"/>
      <c r="AG19" s="6"/>
    </row>
    <row r="20" spans="1:33" ht="18" customHeight="1">
      <c r="A20" s="20" t="s">
        <v>1007</v>
      </c>
      <c r="B20" s="51"/>
      <c r="C20" s="51"/>
      <c r="D20" s="51"/>
      <c r="E20" s="51"/>
      <c r="F20" s="51"/>
      <c r="G20" s="51"/>
      <c r="H20" s="51"/>
      <c r="I20" s="51"/>
      <c r="J20" s="51"/>
      <c r="K20" s="51"/>
      <c r="L20" s="51"/>
      <c r="M20" s="51"/>
      <c r="N20" s="51"/>
      <c r="O20" s="51"/>
      <c r="Q20" s="19"/>
      <c r="R20" s="19"/>
      <c r="S20" s="51"/>
      <c r="T20" s="51"/>
      <c r="U20" s="51"/>
      <c r="V20" s="6"/>
      <c r="W20" s="6"/>
      <c r="X20" s="6"/>
      <c r="Y20" s="6"/>
      <c r="Z20" s="6"/>
      <c r="AA20" s="6"/>
      <c r="AB20" s="6"/>
      <c r="AC20" s="6"/>
      <c r="AD20" s="6"/>
      <c r="AE20" s="6"/>
      <c r="AF20" s="6"/>
      <c r="AG20" s="6"/>
    </row>
    <row r="21" spans="1:33" ht="18" customHeight="1">
      <c r="A21" s="29" t="s">
        <v>1008</v>
      </c>
      <c r="B21" s="31">
        <v>6281</v>
      </c>
      <c r="C21" s="31">
        <v>7039</v>
      </c>
      <c r="D21" s="31"/>
      <c r="E21" s="31">
        <v>3283</v>
      </c>
      <c r="F21" s="31">
        <v>4126</v>
      </c>
      <c r="G21" s="31"/>
      <c r="H21" s="31">
        <v>2998</v>
      </c>
      <c r="I21" s="31">
        <v>2913</v>
      </c>
      <c r="J21" s="31"/>
      <c r="K21" s="31">
        <f t="shared" si="0"/>
        <v>109.50633755837225</v>
      </c>
      <c r="L21" s="31">
        <f t="shared" si="1"/>
        <v>141.64092001373155</v>
      </c>
      <c r="M21" s="31"/>
      <c r="N21" s="31">
        <v>1598</v>
      </c>
      <c r="O21" s="31">
        <v>1828</v>
      </c>
      <c r="Q21" s="26">
        <v>3.9305381727158948</v>
      </c>
      <c r="R21" s="26">
        <v>3.8434592227695674</v>
      </c>
      <c r="S21" s="31"/>
      <c r="T21" s="31">
        <v>1931</v>
      </c>
      <c r="U21" s="31">
        <v>1973</v>
      </c>
      <c r="V21" s="6"/>
      <c r="W21" s="6"/>
      <c r="X21" s="6"/>
      <c r="Y21" s="6"/>
      <c r="Z21" s="6"/>
      <c r="AA21" s="6"/>
      <c r="AB21" s="6"/>
      <c r="AC21" s="6"/>
      <c r="AD21" s="6"/>
      <c r="AE21" s="6"/>
      <c r="AF21" s="6"/>
      <c r="AG21" s="6"/>
    </row>
    <row r="22" spans="1:33" ht="18" customHeight="1">
      <c r="A22" s="29" t="s">
        <v>1009</v>
      </c>
      <c r="B22" s="31">
        <v>5887</v>
      </c>
      <c r="C22" s="31">
        <v>7794</v>
      </c>
      <c r="D22" s="31"/>
      <c r="E22" s="31">
        <v>2876</v>
      </c>
      <c r="F22" s="31">
        <v>4040</v>
      </c>
      <c r="G22" s="31"/>
      <c r="H22" s="31">
        <v>3011</v>
      </c>
      <c r="I22" s="31">
        <v>3754</v>
      </c>
      <c r="J22" s="31"/>
      <c r="K22" s="31">
        <f t="shared" si="0"/>
        <v>95.51643972102292</v>
      </c>
      <c r="L22" s="31">
        <f t="shared" si="1"/>
        <v>107.61854022376131</v>
      </c>
      <c r="M22" s="31"/>
      <c r="N22" s="31">
        <v>1517</v>
      </c>
      <c r="O22" s="31">
        <v>2641</v>
      </c>
      <c r="Q22" s="26">
        <v>3.8786279683377307</v>
      </c>
      <c r="R22" s="26">
        <v>2.9488054607508531</v>
      </c>
      <c r="S22" s="31"/>
      <c r="T22" s="31">
        <v>2056</v>
      </c>
      <c r="U22" s="31">
        <v>2992</v>
      </c>
      <c r="V22" s="6"/>
      <c r="W22" s="6"/>
      <c r="X22" s="6"/>
      <c r="Y22" s="6"/>
      <c r="Z22" s="6"/>
      <c r="AA22" s="6"/>
      <c r="AB22" s="6"/>
      <c r="AC22" s="6"/>
      <c r="AD22" s="6"/>
      <c r="AE22" s="6"/>
      <c r="AF22" s="6"/>
      <c r="AG22" s="6"/>
    </row>
    <row r="23" spans="1:33" ht="18" customHeight="1">
      <c r="A23" s="29" t="s">
        <v>1010</v>
      </c>
      <c r="B23" s="31">
        <v>36726</v>
      </c>
      <c r="C23" s="31">
        <v>40838</v>
      </c>
      <c r="D23" s="31"/>
      <c r="E23" s="31">
        <v>19511</v>
      </c>
      <c r="F23" s="31">
        <v>21637</v>
      </c>
      <c r="G23" s="31"/>
      <c r="H23" s="31">
        <v>17215</v>
      </c>
      <c r="I23" s="31">
        <v>19201</v>
      </c>
      <c r="J23" s="31"/>
      <c r="K23" s="31">
        <f t="shared" si="0"/>
        <v>113.33720592506535</v>
      </c>
      <c r="L23" s="31">
        <f t="shared" si="1"/>
        <v>112.68683922712358</v>
      </c>
      <c r="M23" s="31"/>
      <c r="N23" s="31">
        <v>8881</v>
      </c>
      <c r="O23" s="31">
        <v>9556</v>
      </c>
      <c r="Q23" s="26">
        <v>4.1342274315338665</v>
      </c>
      <c r="R23" s="26">
        <v>4.2663977924007641</v>
      </c>
      <c r="S23" s="31"/>
      <c r="T23" s="31">
        <v>10537</v>
      </c>
      <c r="U23" s="31">
        <v>11122</v>
      </c>
      <c r="V23" s="6"/>
      <c r="W23" s="6"/>
      <c r="X23" s="6"/>
      <c r="Y23" s="6"/>
      <c r="Z23" s="6"/>
      <c r="AA23" s="6"/>
      <c r="AB23" s="6"/>
      <c r="AC23" s="6"/>
      <c r="AD23" s="6"/>
      <c r="AE23" s="6"/>
      <c r="AF23" s="6"/>
      <c r="AG23" s="6"/>
    </row>
    <row r="24" spans="1:33" ht="18" customHeight="1">
      <c r="A24" s="312" t="s">
        <v>1011</v>
      </c>
      <c r="B24" s="306">
        <v>18193</v>
      </c>
      <c r="C24" s="306">
        <v>15833</v>
      </c>
      <c r="D24" s="306"/>
      <c r="E24" s="306">
        <v>9947</v>
      </c>
      <c r="F24" s="306">
        <v>8111</v>
      </c>
      <c r="G24" s="306"/>
      <c r="H24" s="306">
        <v>8246</v>
      </c>
      <c r="I24" s="306">
        <v>7722</v>
      </c>
      <c r="J24" s="306"/>
      <c r="K24" s="31">
        <f t="shared" si="0"/>
        <v>120.62818336162988</v>
      </c>
      <c r="L24" s="31">
        <f t="shared" si="1"/>
        <v>105.03755503755502</v>
      </c>
      <c r="M24" s="306"/>
      <c r="N24" s="306">
        <v>4004</v>
      </c>
      <c r="O24" s="306">
        <v>3710</v>
      </c>
      <c r="P24" s="313"/>
      <c r="Q24" s="308">
        <v>4.3018490754622691</v>
      </c>
      <c r="R24" s="308">
        <v>4.2196248980701281</v>
      </c>
      <c r="S24" s="306"/>
      <c r="T24" s="306">
        <v>4610</v>
      </c>
      <c r="U24" s="306">
        <v>4301</v>
      </c>
      <c r="V24" s="6"/>
      <c r="W24" s="6"/>
      <c r="X24" s="6"/>
      <c r="Y24" s="6"/>
      <c r="Z24" s="6"/>
      <c r="AA24" s="6"/>
      <c r="AB24" s="6"/>
      <c r="AC24" s="6"/>
      <c r="AD24" s="6"/>
      <c r="AE24" s="6"/>
      <c r="AF24" s="6"/>
      <c r="AG24" s="6"/>
    </row>
    <row r="25" spans="1:33" ht="18" customHeight="1">
      <c r="A25" s="281" t="s">
        <v>1012</v>
      </c>
      <c r="B25" s="52">
        <v>13743</v>
      </c>
      <c r="C25" s="52">
        <v>14003</v>
      </c>
      <c r="D25" s="52"/>
      <c r="E25" s="52">
        <v>7064</v>
      </c>
      <c r="F25" s="52">
        <v>7310</v>
      </c>
      <c r="G25" s="52"/>
      <c r="H25" s="52">
        <v>6679</v>
      </c>
      <c r="I25" s="52">
        <v>6693</v>
      </c>
      <c r="J25" s="52"/>
      <c r="K25" s="31">
        <f t="shared" si="0"/>
        <v>105.76433597843989</v>
      </c>
      <c r="L25" s="31">
        <f t="shared" si="1"/>
        <v>109.21858658299716</v>
      </c>
      <c r="M25" s="52"/>
      <c r="N25" s="52">
        <v>3427</v>
      </c>
      <c r="O25" s="52">
        <v>3851</v>
      </c>
      <c r="P25" s="314"/>
      <c r="Q25" s="183">
        <v>3.9444769140853304</v>
      </c>
      <c r="R25" s="183">
        <v>3.6307972902553414</v>
      </c>
      <c r="S25" s="52"/>
      <c r="T25" s="52">
        <v>4219</v>
      </c>
      <c r="U25" s="52">
        <v>4576</v>
      </c>
      <c r="V25" s="6"/>
      <c r="W25" s="6"/>
      <c r="X25" s="6"/>
      <c r="Y25" s="6"/>
      <c r="Z25" s="6"/>
      <c r="AA25" s="6"/>
      <c r="AB25" s="6"/>
      <c r="AC25" s="6"/>
      <c r="AD25" s="6"/>
      <c r="AE25" s="6"/>
      <c r="AF25" s="6"/>
      <c r="AG25" s="6"/>
    </row>
    <row r="26" spans="1:33" ht="18" customHeight="1">
      <c r="A26" s="29" t="s">
        <v>1013</v>
      </c>
      <c r="B26" s="31">
        <v>5355</v>
      </c>
      <c r="C26" s="31">
        <v>5588</v>
      </c>
      <c r="D26" s="31"/>
      <c r="E26" s="31">
        <v>2668</v>
      </c>
      <c r="F26" s="31">
        <v>2858</v>
      </c>
      <c r="G26" s="31"/>
      <c r="H26" s="31">
        <v>2687</v>
      </c>
      <c r="I26" s="31">
        <v>2730</v>
      </c>
      <c r="J26" s="31"/>
      <c r="K26" s="31">
        <f t="shared" si="0"/>
        <v>99.292891700781539</v>
      </c>
      <c r="L26" s="31">
        <f t="shared" si="1"/>
        <v>104.6886446886447</v>
      </c>
      <c r="M26" s="31"/>
      <c r="N26" s="31">
        <v>1316</v>
      </c>
      <c r="O26" s="31">
        <v>1440</v>
      </c>
      <c r="P26" s="25"/>
      <c r="Q26" s="26">
        <v>3.9855513307984789</v>
      </c>
      <c r="R26" s="26">
        <v>3.8797776233495482</v>
      </c>
      <c r="S26" s="31"/>
      <c r="T26" s="31">
        <v>1635</v>
      </c>
      <c r="U26" s="31">
        <v>1571</v>
      </c>
      <c r="V26" s="6"/>
      <c r="W26" s="6"/>
      <c r="X26" s="6"/>
      <c r="Y26" s="6"/>
      <c r="Z26" s="6"/>
      <c r="AA26" s="6"/>
      <c r="AB26" s="6"/>
      <c r="AC26" s="6"/>
      <c r="AD26" s="6"/>
      <c r="AE26" s="6"/>
      <c r="AF26" s="6"/>
      <c r="AG26" s="6"/>
    </row>
    <row r="27" spans="1:33" ht="18" customHeight="1">
      <c r="A27" s="29" t="s">
        <v>1014</v>
      </c>
      <c r="B27" s="31">
        <v>10074</v>
      </c>
      <c r="C27" s="31">
        <v>11197</v>
      </c>
      <c r="D27" s="31"/>
      <c r="E27" s="31">
        <v>4980</v>
      </c>
      <c r="F27" s="31">
        <v>5557</v>
      </c>
      <c r="G27" s="31"/>
      <c r="H27" s="31">
        <v>5094</v>
      </c>
      <c r="I27" s="31">
        <v>5640</v>
      </c>
      <c r="J27" s="31"/>
      <c r="K27" s="31">
        <f>E27/H27*100</f>
        <v>97.762073027090693</v>
      </c>
      <c r="L27" s="31">
        <f>F27/I27*100</f>
        <v>98.528368794326241</v>
      </c>
      <c r="M27" s="31"/>
      <c r="N27" s="31">
        <v>2515</v>
      </c>
      <c r="O27" s="31">
        <v>2941</v>
      </c>
      <c r="P27" s="25"/>
      <c r="Q27" s="26">
        <v>4.0055666003976143</v>
      </c>
      <c r="R27" s="26">
        <v>3.8048447628795632</v>
      </c>
      <c r="S27" s="31"/>
      <c r="T27" s="31">
        <v>3069</v>
      </c>
      <c r="U27" s="31">
        <v>3121</v>
      </c>
      <c r="V27" s="6"/>
      <c r="W27" s="6"/>
      <c r="X27" s="6"/>
      <c r="Y27" s="6"/>
      <c r="Z27" s="6"/>
      <c r="AA27" s="6"/>
      <c r="AB27" s="6"/>
      <c r="AC27" s="6"/>
      <c r="AD27" s="6"/>
      <c r="AE27" s="6"/>
      <c r="AF27" s="6"/>
      <c r="AG27" s="6"/>
    </row>
    <row r="28" spans="1:33" ht="18" customHeight="1">
      <c r="A28" s="29" t="s">
        <v>1015</v>
      </c>
      <c r="B28" s="31">
        <v>12711</v>
      </c>
      <c r="C28" s="31">
        <v>16813</v>
      </c>
      <c r="D28" s="31"/>
      <c r="E28" s="31">
        <v>6283</v>
      </c>
      <c r="F28" s="31">
        <v>8133</v>
      </c>
      <c r="G28" s="31"/>
      <c r="H28" s="31">
        <v>6428</v>
      </c>
      <c r="I28" s="31">
        <v>8680</v>
      </c>
      <c r="J28" s="31"/>
      <c r="K28" s="31">
        <f t="shared" ref="K28:K33" si="2">E28/H28*100</f>
        <v>97.744243932794035</v>
      </c>
      <c r="L28" s="31">
        <f t="shared" ref="L28:L33" si="3">F28/I28*100</f>
        <v>93.698156682027644</v>
      </c>
      <c r="M28" s="31"/>
      <c r="N28" s="31">
        <v>2995</v>
      </c>
      <c r="O28" s="31">
        <v>4252</v>
      </c>
      <c r="P28" s="25"/>
      <c r="Q28" s="26">
        <v>4.2440734557595992</v>
      </c>
      <c r="R28" s="26">
        <v>3.9555294117647057</v>
      </c>
      <c r="S28" s="31"/>
      <c r="T28" s="31">
        <v>4027</v>
      </c>
      <c r="U28" s="31">
        <v>5092</v>
      </c>
    </row>
    <row r="29" spans="1:33" s="313" customFormat="1" ht="18" customHeight="1">
      <c r="A29" s="29" t="s">
        <v>1016</v>
      </c>
      <c r="B29" s="31">
        <v>1040</v>
      </c>
      <c r="C29" s="31">
        <v>1372</v>
      </c>
      <c r="D29" s="31"/>
      <c r="E29" s="31">
        <v>520</v>
      </c>
      <c r="F29" s="31">
        <v>701</v>
      </c>
      <c r="G29" s="31"/>
      <c r="H29" s="31">
        <v>520</v>
      </c>
      <c r="I29" s="31">
        <v>671</v>
      </c>
      <c r="J29" s="31"/>
      <c r="K29" s="31">
        <f t="shared" si="2"/>
        <v>100</v>
      </c>
      <c r="L29" s="31">
        <f t="shared" si="3"/>
        <v>104.47093889716841</v>
      </c>
      <c r="M29" s="31"/>
      <c r="N29" s="31">
        <v>263</v>
      </c>
      <c r="O29" s="31">
        <v>422</v>
      </c>
      <c r="P29" s="27"/>
      <c r="Q29" s="26">
        <v>3.9543726235741445</v>
      </c>
      <c r="R29" s="26">
        <v>3.2511848341232228</v>
      </c>
      <c r="S29" s="31"/>
      <c r="T29" s="31">
        <v>355</v>
      </c>
      <c r="U29" s="31">
        <v>482</v>
      </c>
    </row>
    <row r="30" spans="1:33" s="314" customFormat="1" ht="18" customHeight="1">
      <c r="A30" s="29" t="s">
        <v>1017</v>
      </c>
      <c r="B30" s="31">
        <v>115</v>
      </c>
      <c r="C30" s="31">
        <v>264</v>
      </c>
      <c r="D30" s="31"/>
      <c r="E30" s="31">
        <v>62</v>
      </c>
      <c r="F30" s="31">
        <v>123</v>
      </c>
      <c r="G30" s="31"/>
      <c r="H30" s="31">
        <v>53</v>
      </c>
      <c r="I30" s="31">
        <v>141</v>
      </c>
      <c r="J30" s="31"/>
      <c r="K30" s="31">
        <f t="shared" si="2"/>
        <v>116.98113207547169</v>
      </c>
      <c r="L30" s="31">
        <f t="shared" si="3"/>
        <v>87.2340425531915</v>
      </c>
      <c r="M30" s="31"/>
      <c r="N30" s="31">
        <v>28</v>
      </c>
      <c r="O30" s="31">
        <v>56</v>
      </c>
      <c r="P30" s="25"/>
      <c r="Q30" s="26">
        <v>4.1071428571428568</v>
      </c>
      <c r="R30" s="26">
        <v>4.7142857142857144</v>
      </c>
      <c r="S30" s="31"/>
      <c r="T30" s="31">
        <v>28</v>
      </c>
      <c r="U30" s="31">
        <v>55</v>
      </c>
    </row>
    <row r="31" spans="1:33" ht="18" customHeight="1">
      <c r="A31" s="29" t="s">
        <v>1018</v>
      </c>
      <c r="B31" s="31">
        <v>297</v>
      </c>
      <c r="C31" s="31">
        <v>1093</v>
      </c>
      <c r="D31" s="31"/>
      <c r="E31" s="31">
        <v>157</v>
      </c>
      <c r="F31" s="31">
        <v>497</v>
      </c>
      <c r="G31" s="31"/>
      <c r="H31" s="31">
        <v>140</v>
      </c>
      <c r="I31" s="31">
        <v>596</v>
      </c>
      <c r="J31" s="31"/>
      <c r="K31" s="31">
        <f t="shared" si="2"/>
        <v>112.14285714285714</v>
      </c>
      <c r="L31" s="31">
        <f t="shared" si="3"/>
        <v>83.389261744966447</v>
      </c>
      <c r="M31" s="31"/>
      <c r="N31" s="31">
        <v>69</v>
      </c>
      <c r="O31" s="31">
        <v>272</v>
      </c>
      <c r="P31" s="25"/>
      <c r="Q31" s="26">
        <v>4.3043478260869561</v>
      </c>
      <c r="R31" s="26">
        <v>4.0183823529411766</v>
      </c>
      <c r="S31" s="31"/>
      <c r="T31" s="31">
        <v>119</v>
      </c>
      <c r="U31" s="31">
        <v>309</v>
      </c>
    </row>
    <row r="32" spans="1:33" ht="18" customHeight="1">
      <c r="A32" s="29" t="s">
        <v>1019</v>
      </c>
      <c r="B32" s="31">
        <v>285</v>
      </c>
      <c r="C32" s="31">
        <v>322</v>
      </c>
      <c r="D32" s="31"/>
      <c r="E32" s="31">
        <v>156</v>
      </c>
      <c r="F32" s="31">
        <v>160</v>
      </c>
      <c r="G32" s="31"/>
      <c r="H32" s="31">
        <v>129</v>
      </c>
      <c r="I32" s="31">
        <v>162</v>
      </c>
      <c r="J32" s="31"/>
      <c r="K32" s="31">
        <f t="shared" si="2"/>
        <v>120.93023255813952</v>
      </c>
      <c r="L32" s="31">
        <f t="shared" si="3"/>
        <v>98.76543209876543</v>
      </c>
      <c r="M32" s="31"/>
      <c r="N32" s="31">
        <v>65</v>
      </c>
      <c r="O32" s="31">
        <v>79</v>
      </c>
      <c r="P32" s="25"/>
      <c r="Q32" s="26">
        <v>4.384615384615385</v>
      </c>
      <c r="R32" s="26">
        <v>4.075949367088608</v>
      </c>
      <c r="S32" s="31"/>
      <c r="T32" s="31">
        <v>81</v>
      </c>
      <c r="U32" s="31">
        <v>83</v>
      </c>
    </row>
    <row r="33" spans="1:21" ht="18" customHeight="1">
      <c r="A33" s="29" t="s">
        <v>1020</v>
      </c>
      <c r="B33" s="31">
        <v>2033</v>
      </c>
      <c r="C33" s="31">
        <v>5043</v>
      </c>
      <c r="D33" s="31"/>
      <c r="E33" s="31">
        <v>1019</v>
      </c>
      <c r="F33" s="31">
        <v>2582</v>
      </c>
      <c r="G33" s="31"/>
      <c r="H33" s="31">
        <v>1014</v>
      </c>
      <c r="I33" s="31">
        <v>2461</v>
      </c>
      <c r="J33" s="31"/>
      <c r="K33" s="31">
        <f t="shared" si="2"/>
        <v>100.49309664694279</v>
      </c>
      <c r="L33" s="31">
        <f t="shared" si="3"/>
        <v>104.91670052824055</v>
      </c>
      <c r="M33" s="31"/>
      <c r="N33" s="31">
        <v>447</v>
      </c>
      <c r="O33" s="31">
        <v>1246</v>
      </c>
      <c r="P33" s="25"/>
      <c r="Q33" s="26">
        <v>4.5480984340044746</v>
      </c>
      <c r="R33" s="26">
        <v>4.041800643086817</v>
      </c>
      <c r="S33" s="31"/>
      <c r="T33" s="31">
        <v>592</v>
      </c>
      <c r="U33" s="31">
        <v>1305</v>
      </c>
    </row>
    <row r="34" spans="1:21" s="301" customFormat="1" ht="18" customHeight="1" thickBot="1">
      <c r="A34" s="36"/>
      <c r="B34" s="36"/>
      <c r="C34" s="36"/>
      <c r="D34" s="36"/>
      <c r="E34" s="36"/>
      <c r="F34" s="36"/>
      <c r="G34" s="36"/>
      <c r="H34" s="36"/>
      <c r="I34" s="36"/>
      <c r="J34" s="36"/>
      <c r="K34" s="54"/>
      <c r="L34" s="54"/>
      <c r="M34" s="36"/>
      <c r="N34" s="36"/>
      <c r="O34" s="36"/>
      <c r="P34" s="36"/>
      <c r="Q34" s="36"/>
      <c r="R34" s="36"/>
      <c r="S34" s="36"/>
      <c r="T34" s="36"/>
      <c r="U34" s="36"/>
    </row>
    <row r="35" spans="1:21" ht="18" customHeight="1">
      <c r="K35" s="31"/>
      <c r="L35" s="31"/>
    </row>
    <row r="36" spans="1:21" ht="18" customHeight="1">
      <c r="K36" s="31"/>
      <c r="L36" s="31"/>
    </row>
    <row r="37" spans="1:21" ht="18" customHeight="1">
      <c r="K37" s="31"/>
      <c r="L37" s="31"/>
    </row>
    <row r="38" spans="1:21" ht="18" customHeight="1">
      <c r="K38" s="31"/>
      <c r="L38" s="31"/>
    </row>
    <row r="39" spans="1:21" ht="18" customHeight="1">
      <c r="K39" s="31"/>
      <c r="L39" s="31"/>
    </row>
    <row r="40" spans="1:21" ht="18" customHeight="1">
      <c r="K40" s="31"/>
      <c r="L40" s="31"/>
    </row>
    <row r="41" spans="1:21" ht="18" customHeight="1">
      <c r="K41" s="31"/>
      <c r="L41" s="31"/>
    </row>
    <row r="42" spans="1:21" ht="18" customHeight="1">
      <c r="K42" s="31"/>
      <c r="L42" s="31"/>
    </row>
    <row r="43" spans="1:21" ht="18" customHeight="1"/>
    <row r="44" spans="1:21" ht="18" customHeight="1"/>
    <row r="45" spans="1:21" ht="15.75" customHeight="1"/>
    <row r="46" spans="1:21" ht="15.75" customHeight="1"/>
    <row r="47" spans="1:21" ht="15.75" customHeight="1"/>
    <row r="48" spans="1:2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28CF0-7D2A-464A-8C38-D7515EA9FC9F}">
  <sheetPr>
    <pageSetUpPr fitToPage="1"/>
  </sheetPr>
  <dimension ref="A1:W136"/>
  <sheetViews>
    <sheetView view="pageBreakPreview" topLeftCell="A4" zoomScale="80" zoomScaleNormal="100" zoomScaleSheetLayoutView="80" workbookViewId="0">
      <selection activeCell="N34" sqref="N34"/>
    </sheetView>
  </sheetViews>
  <sheetFormatPr defaultColWidth="9.140625" defaultRowHeight="18" customHeight="1"/>
  <cols>
    <col min="1" max="1" width="36.42578125" style="105" customWidth="1"/>
    <col min="2" max="2" width="11.42578125" style="105" customWidth="1"/>
    <col min="3" max="19" width="11.42578125" style="67" customWidth="1"/>
    <col min="20" max="16384" width="9.140625" style="105"/>
  </cols>
  <sheetData>
    <row r="1" spans="1:23" ht="18" customHeight="1">
      <c r="A1" s="1" t="s">
        <v>1948</v>
      </c>
      <c r="B1" s="1"/>
      <c r="C1" s="62"/>
      <c r="D1" s="62"/>
      <c r="E1" s="62"/>
      <c r="F1" s="62"/>
      <c r="G1" s="62"/>
      <c r="H1" s="62"/>
      <c r="I1" s="62"/>
      <c r="J1" s="62"/>
      <c r="K1" s="62"/>
      <c r="L1" s="62"/>
      <c r="M1" s="62"/>
      <c r="N1" s="62"/>
      <c r="O1" s="62"/>
      <c r="P1" s="63"/>
      <c r="Q1" s="64"/>
      <c r="R1" s="64"/>
      <c r="S1" s="64"/>
    </row>
    <row r="2" spans="1:23" ht="18" customHeight="1">
      <c r="A2" s="2" t="s">
        <v>1949</v>
      </c>
      <c r="B2" s="65"/>
      <c r="C2" s="64"/>
      <c r="D2" s="64"/>
      <c r="E2" s="64"/>
      <c r="F2" s="64"/>
      <c r="G2" s="64"/>
      <c r="H2" s="64"/>
      <c r="I2" s="64"/>
      <c r="J2" s="64"/>
      <c r="K2" s="64"/>
      <c r="L2" s="64"/>
      <c r="M2" s="64"/>
      <c r="N2" s="64"/>
      <c r="Q2" s="64"/>
      <c r="R2" s="64"/>
      <c r="S2" s="64"/>
    </row>
    <row r="3" spans="1:23" ht="18" customHeight="1" thickBot="1">
      <c r="A3" s="68"/>
      <c r="B3" s="68"/>
      <c r="C3" s="70"/>
      <c r="D3" s="70"/>
      <c r="E3" s="70"/>
      <c r="F3" s="70"/>
      <c r="G3" s="70"/>
      <c r="H3" s="70"/>
      <c r="I3" s="70"/>
      <c r="J3" s="70"/>
      <c r="K3" s="70"/>
      <c r="L3" s="70"/>
      <c r="M3" s="70"/>
      <c r="N3" s="70"/>
      <c r="Q3" s="70"/>
      <c r="R3" s="70"/>
      <c r="S3" s="70"/>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4"/>
      <c r="D8" s="74"/>
      <c r="E8" s="74"/>
      <c r="F8" s="74"/>
      <c r="G8" s="74"/>
      <c r="H8" s="74"/>
      <c r="I8" s="74"/>
      <c r="J8" s="74"/>
      <c r="K8" s="74"/>
      <c r="L8" s="74"/>
      <c r="M8" s="74"/>
      <c r="N8" s="74"/>
      <c r="O8" s="74"/>
      <c r="P8" s="74"/>
      <c r="Q8" s="74"/>
      <c r="R8" s="74"/>
      <c r="S8" s="74"/>
    </row>
    <row r="9" spans="1:23" s="84" customFormat="1" ht="18" customHeight="1">
      <c r="A9" s="16" t="s">
        <v>866</v>
      </c>
      <c r="B9" s="76"/>
      <c r="C9" s="79"/>
      <c r="D9" s="80"/>
      <c r="E9" s="79"/>
      <c r="F9" s="80"/>
      <c r="G9" s="79"/>
      <c r="H9" s="80"/>
      <c r="I9" s="79"/>
      <c r="J9" s="80"/>
      <c r="K9" s="79"/>
      <c r="L9" s="80"/>
      <c r="M9" s="79"/>
      <c r="N9" s="80"/>
      <c r="O9" s="79"/>
      <c r="P9" s="80"/>
      <c r="Q9" s="79"/>
      <c r="R9" s="80"/>
      <c r="S9" s="79"/>
      <c r="T9" s="104"/>
      <c r="U9" s="104"/>
      <c r="V9" s="104"/>
      <c r="W9" s="104"/>
    </row>
    <row r="10" spans="1:23" s="84" customFormat="1" ht="18" customHeight="1">
      <c r="A10" s="20" t="s">
        <v>867</v>
      </c>
      <c r="B10" s="82"/>
      <c r="C10" s="79"/>
      <c r="D10" s="80"/>
      <c r="E10" s="79"/>
      <c r="F10" s="80"/>
      <c r="G10" s="79"/>
      <c r="H10" s="80"/>
      <c r="I10" s="79"/>
      <c r="J10" s="80"/>
      <c r="K10" s="79"/>
      <c r="L10" s="80"/>
      <c r="M10" s="79"/>
      <c r="N10" s="80"/>
      <c r="O10" s="79"/>
      <c r="P10" s="80"/>
      <c r="Q10" s="79"/>
      <c r="R10" s="80"/>
      <c r="S10" s="79"/>
      <c r="T10" s="104"/>
      <c r="U10" s="104"/>
      <c r="V10" s="104"/>
      <c r="W10" s="104"/>
    </row>
    <row r="11" spans="1:23" s="84" customFormat="1" ht="18" customHeight="1">
      <c r="A11" s="23" t="s">
        <v>868</v>
      </c>
      <c r="B11" s="106">
        <v>5806</v>
      </c>
      <c r="C11" s="106">
        <v>5895</v>
      </c>
      <c r="D11" s="106">
        <v>5621</v>
      </c>
      <c r="E11" s="106">
        <v>5462</v>
      </c>
      <c r="F11" s="106">
        <v>3763</v>
      </c>
      <c r="G11" s="106">
        <v>3307</v>
      </c>
      <c r="H11" s="106">
        <v>3734</v>
      </c>
      <c r="I11" s="106">
        <v>3263</v>
      </c>
      <c r="J11" s="186">
        <v>29</v>
      </c>
      <c r="K11" s="186">
        <v>44</v>
      </c>
      <c r="L11" s="186">
        <v>1651</v>
      </c>
      <c r="M11" s="186">
        <v>1828</v>
      </c>
      <c r="N11" s="186">
        <v>191</v>
      </c>
      <c r="O11" s="186">
        <v>300</v>
      </c>
      <c r="P11" s="186">
        <v>16</v>
      </c>
      <c r="Q11" s="106">
        <v>27</v>
      </c>
      <c r="R11" s="106">
        <v>185</v>
      </c>
      <c r="S11" s="106">
        <v>433</v>
      </c>
      <c r="T11" s="104"/>
      <c r="U11" s="104"/>
      <c r="V11" s="104"/>
      <c r="W11" s="104"/>
    </row>
    <row r="12" spans="1:23" s="84" customFormat="1" ht="18" customHeight="1">
      <c r="A12" s="23" t="s">
        <v>869</v>
      </c>
      <c r="B12" s="106">
        <v>2039</v>
      </c>
      <c r="C12" s="106">
        <v>2910</v>
      </c>
      <c r="D12" s="106">
        <v>1885</v>
      </c>
      <c r="E12" s="106">
        <v>2542</v>
      </c>
      <c r="F12" s="106">
        <v>1880</v>
      </c>
      <c r="G12" s="106">
        <v>2538</v>
      </c>
      <c r="H12" s="106">
        <v>1645</v>
      </c>
      <c r="I12" s="106">
        <v>2131</v>
      </c>
      <c r="J12" s="186">
        <v>235</v>
      </c>
      <c r="K12" s="186">
        <v>407</v>
      </c>
      <c r="L12" s="186">
        <v>1</v>
      </c>
      <c r="M12" s="187">
        <v>0</v>
      </c>
      <c r="N12" s="187">
        <v>0</v>
      </c>
      <c r="O12" s="187">
        <v>0</v>
      </c>
      <c r="P12" s="186">
        <v>4</v>
      </c>
      <c r="Q12" s="106">
        <v>4</v>
      </c>
      <c r="R12" s="106">
        <v>154</v>
      </c>
      <c r="S12" s="106">
        <v>368</v>
      </c>
      <c r="T12" s="104"/>
      <c r="U12" s="104"/>
      <c r="V12" s="104"/>
      <c r="W12" s="104"/>
    </row>
    <row r="13" spans="1:23" s="84" customFormat="1" ht="18" customHeight="1">
      <c r="A13" s="23" t="s">
        <v>870</v>
      </c>
      <c r="B13" s="106">
        <v>2529</v>
      </c>
      <c r="C13" s="106">
        <v>1741</v>
      </c>
      <c r="D13" s="106">
        <v>2441</v>
      </c>
      <c r="E13" s="106">
        <v>1568</v>
      </c>
      <c r="F13" s="106">
        <v>2183</v>
      </c>
      <c r="G13" s="106">
        <v>1485</v>
      </c>
      <c r="H13" s="106">
        <v>2177</v>
      </c>
      <c r="I13" s="106">
        <v>1485</v>
      </c>
      <c r="J13" s="186">
        <v>6</v>
      </c>
      <c r="K13" s="187">
        <v>0</v>
      </c>
      <c r="L13" s="186">
        <v>173</v>
      </c>
      <c r="M13" s="186">
        <v>52</v>
      </c>
      <c r="N13" s="186">
        <v>48</v>
      </c>
      <c r="O13" s="186">
        <v>25</v>
      </c>
      <c r="P13" s="186">
        <v>37</v>
      </c>
      <c r="Q13" s="106">
        <v>6</v>
      </c>
      <c r="R13" s="106">
        <v>88</v>
      </c>
      <c r="S13" s="106">
        <v>173</v>
      </c>
      <c r="T13" s="104"/>
      <c r="U13" s="104"/>
      <c r="V13" s="104"/>
      <c r="W13" s="104"/>
    </row>
    <row r="14" spans="1:23" s="84" customFormat="1" ht="18" customHeight="1">
      <c r="A14" s="23" t="s">
        <v>871</v>
      </c>
      <c r="B14" s="106">
        <v>1618</v>
      </c>
      <c r="C14" s="106">
        <v>1613</v>
      </c>
      <c r="D14" s="106">
        <v>1523</v>
      </c>
      <c r="E14" s="106">
        <v>1601</v>
      </c>
      <c r="F14" s="106">
        <v>1349</v>
      </c>
      <c r="G14" s="106">
        <v>1491</v>
      </c>
      <c r="H14" s="106">
        <v>586</v>
      </c>
      <c r="I14" s="106">
        <v>796</v>
      </c>
      <c r="J14" s="186">
        <v>763</v>
      </c>
      <c r="K14" s="186">
        <v>695</v>
      </c>
      <c r="L14" s="186">
        <v>174</v>
      </c>
      <c r="M14" s="186">
        <v>99</v>
      </c>
      <c r="N14" s="187">
        <v>0</v>
      </c>
      <c r="O14" s="186">
        <v>5</v>
      </c>
      <c r="P14" s="187">
        <v>0</v>
      </c>
      <c r="Q14" s="106">
        <v>6</v>
      </c>
      <c r="R14" s="106">
        <v>95</v>
      </c>
      <c r="S14" s="106">
        <v>12</v>
      </c>
      <c r="T14" s="104"/>
      <c r="U14" s="104"/>
      <c r="V14" s="104"/>
      <c r="W14" s="104"/>
    </row>
    <row r="15" spans="1:23" s="210" customFormat="1" ht="18" customHeight="1">
      <c r="A15" s="88" t="s">
        <v>872</v>
      </c>
      <c r="B15" s="204">
        <v>4711</v>
      </c>
      <c r="C15" s="204">
        <v>3892</v>
      </c>
      <c r="D15" s="204">
        <v>4554</v>
      </c>
      <c r="E15" s="204">
        <v>3649</v>
      </c>
      <c r="F15" s="204">
        <v>3151</v>
      </c>
      <c r="G15" s="204">
        <v>3281</v>
      </c>
      <c r="H15" s="204">
        <v>3066</v>
      </c>
      <c r="I15" s="204">
        <v>3001</v>
      </c>
      <c r="J15" s="203">
        <v>85</v>
      </c>
      <c r="K15" s="203">
        <v>280</v>
      </c>
      <c r="L15" s="203">
        <v>1189</v>
      </c>
      <c r="M15" s="203">
        <v>286</v>
      </c>
      <c r="N15" s="203">
        <v>210</v>
      </c>
      <c r="O15" s="203">
        <v>56</v>
      </c>
      <c r="P15" s="203">
        <v>4</v>
      </c>
      <c r="Q15" s="204">
        <v>26</v>
      </c>
      <c r="R15" s="204">
        <v>157</v>
      </c>
      <c r="S15" s="204">
        <v>243</v>
      </c>
      <c r="T15" s="211"/>
      <c r="U15" s="211"/>
      <c r="V15" s="211"/>
      <c r="W15" s="211"/>
    </row>
    <row r="16" spans="1:23" s="84" customFormat="1" ht="18" customHeight="1">
      <c r="A16" s="23" t="s">
        <v>873</v>
      </c>
      <c r="B16" s="106">
        <v>1718</v>
      </c>
      <c r="C16" s="106">
        <v>2292</v>
      </c>
      <c r="D16" s="106">
        <v>1481</v>
      </c>
      <c r="E16" s="106">
        <v>2250</v>
      </c>
      <c r="F16" s="106">
        <v>1475</v>
      </c>
      <c r="G16" s="106">
        <v>2232</v>
      </c>
      <c r="H16" s="106">
        <v>1469</v>
      </c>
      <c r="I16" s="106">
        <v>2230</v>
      </c>
      <c r="J16" s="186">
        <v>6</v>
      </c>
      <c r="K16" s="186">
        <v>2</v>
      </c>
      <c r="L16" s="187">
        <v>0</v>
      </c>
      <c r="M16" s="186">
        <v>6</v>
      </c>
      <c r="N16" s="186">
        <v>5</v>
      </c>
      <c r="O16" s="187">
        <v>0</v>
      </c>
      <c r="P16" s="186">
        <v>1</v>
      </c>
      <c r="Q16" s="106">
        <v>12</v>
      </c>
      <c r="R16" s="106">
        <v>237</v>
      </c>
      <c r="S16" s="106">
        <v>42</v>
      </c>
      <c r="T16" s="104"/>
      <c r="U16" s="104"/>
      <c r="V16" s="104"/>
      <c r="W16" s="104"/>
    </row>
    <row r="17" spans="1:23" s="210" customFormat="1" ht="18" customHeight="1">
      <c r="A17" s="88" t="s">
        <v>874</v>
      </c>
      <c r="B17" s="204">
        <v>8304</v>
      </c>
      <c r="C17" s="204">
        <v>7241</v>
      </c>
      <c r="D17" s="204">
        <v>8012</v>
      </c>
      <c r="E17" s="204">
        <v>6751</v>
      </c>
      <c r="F17" s="204">
        <v>6034</v>
      </c>
      <c r="G17" s="204">
        <v>6104</v>
      </c>
      <c r="H17" s="204">
        <v>5016</v>
      </c>
      <c r="I17" s="204">
        <v>4513</v>
      </c>
      <c r="J17" s="203">
        <v>1018</v>
      </c>
      <c r="K17" s="203">
        <v>1591</v>
      </c>
      <c r="L17" s="203">
        <v>1429</v>
      </c>
      <c r="M17" s="203">
        <v>528</v>
      </c>
      <c r="N17" s="203">
        <v>538</v>
      </c>
      <c r="O17" s="203">
        <v>80</v>
      </c>
      <c r="P17" s="203">
        <v>11</v>
      </c>
      <c r="Q17" s="204">
        <v>39</v>
      </c>
      <c r="R17" s="204">
        <v>292</v>
      </c>
      <c r="S17" s="204">
        <v>490</v>
      </c>
      <c r="T17" s="211"/>
      <c r="U17" s="211"/>
      <c r="V17" s="211"/>
      <c r="W17" s="211"/>
    </row>
    <row r="18" spans="1:23" s="84" customFormat="1" ht="18" customHeight="1">
      <c r="A18" s="23" t="s">
        <v>875</v>
      </c>
      <c r="B18" s="106">
        <v>4557</v>
      </c>
      <c r="C18" s="106">
        <v>5518</v>
      </c>
      <c r="D18" s="106">
        <v>4175</v>
      </c>
      <c r="E18" s="106">
        <v>5013</v>
      </c>
      <c r="F18" s="106">
        <v>3547</v>
      </c>
      <c r="G18" s="106">
        <v>4318</v>
      </c>
      <c r="H18" s="106">
        <v>3297</v>
      </c>
      <c r="I18" s="106">
        <v>3934</v>
      </c>
      <c r="J18" s="186">
        <v>250</v>
      </c>
      <c r="K18" s="186">
        <v>384</v>
      </c>
      <c r="L18" s="186">
        <v>466</v>
      </c>
      <c r="M18" s="186">
        <v>568</v>
      </c>
      <c r="N18" s="186">
        <v>152</v>
      </c>
      <c r="O18" s="186">
        <v>84</v>
      </c>
      <c r="P18" s="186">
        <v>10</v>
      </c>
      <c r="Q18" s="106">
        <v>43</v>
      </c>
      <c r="R18" s="106">
        <v>382</v>
      </c>
      <c r="S18" s="106">
        <v>505</v>
      </c>
      <c r="T18" s="104"/>
      <c r="U18" s="104"/>
      <c r="V18" s="104"/>
      <c r="W18" s="104"/>
    </row>
    <row r="19" spans="1:23" s="84" customFormat="1" ht="18" customHeight="1">
      <c r="A19" s="23" t="s">
        <v>876</v>
      </c>
      <c r="B19" s="106">
        <v>829</v>
      </c>
      <c r="C19" s="106">
        <v>809</v>
      </c>
      <c r="D19" s="204">
        <v>793</v>
      </c>
      <c r="E19" s="106">
        <v>790</v>
      </c>
      <c r="F19" s="204">
        <v>315</v>
      </c>
      <c r="G19" s="106">
        <v>528</v>
      </c>
      <c r="H19" s="204">
        <v>308</v>
      </c>
      <c r="I19" s="106">
        <v>517</v>
      </c>
      <c r="J19" s="203">
        <v>7</v>
      </c>
      <c r="K19" s="186">
        <v>11</v>
      </c>
      <c r="L19" s="203">
        <v>441</v>
      </c>
      <c r="M19" s="186">
        <v>205</v>
      </c>
      <c r="N19" s="203">
        <v>37</v>
      </c>
      <c r="O19" s="186">
        <v>55</v>
      </c>
      <c r="P19" s="187">
        <v>0</v>
      </c>
      <c r="Q19" s="106">
        <v>2</v>
      </c>
      <c r="R19" s="204">
        <v>36</v>
      </c>
      <c r="S19" s="106">
        <v>19</v>
      </c>
      <c r="T19" s="104"/>
      <c r="U19" s="104"/>
      <c r="V19" s="104"/>
      <c r="W19" s="104"/>
    </row>
    <row r="20" spans="1:23" s="84" customFormat="1" ht="18" customHeight="1">
      <c r="A20" s="23" t="s">
        <v>877</v>
      </c>
      <c r="B20" s="106">
        <v>3671</v>
      </c>
      <c r="C20" s="106">
        <v>5533</v>
      </c>
      <c r="D20" s="106">
        <v>3561</v>
      </c>
      <c r="E20" s="106">
        <v>5298</v>
      </c>
      <c r="F20" s="106">
        <v>558</v>
      </c>
      <c r="G20" s="106">
        <v>1367</v>
      </c>
      <c r="H20" s="106">
        <v>528</v>
      </c>
      <c r="I20" s="106">
        <v>1349</v>
      </c>
      <c r="J20" s="186">
        <v>30</v>
      </c>
      <c r="K20" s="186">
        <v>18</v>
      </c>
      <c r="L20" s="186">
        <v>2884</v>
      </c>
      <c r="M20" s="186">
        <v>3656</v>
      </c>
      <c r="N20" s="186">
        <v>112</v>
      </c>
      <c r="O20" s="186">
        <v>249</v>
      </c>
      <c r="P20" s="186">
        <v>7</v>
      </c>
      <c r="Q20" s="106">
        <v>26</v>
      </c>
      <c r="R20" s="106">
        <v>110</v>
      </c>
      <c r="S20" s="106">
        <v>235</v>
      </c>
      <c r="T20" s="104"/>
      <c r="U20" s="104"/>
      <c r="V20" s="104"/>
      <c r="W20" s="104"/>
    </row>
    <row r="21" spans="1:23" s="84" customFormat="1" ht="18" customHeight="1">
      <c r="A21" s="23" t="s">
        <v>878</v>
      </c>
      <c r="B21" s="106">
        <v>874</v>
      </c>
      <c r="C21" s="106">
        <v>1319</v>
      </c>
      <c r="D21" s="106">
        <v>815</v>
      </c>
      <c r="E21" s="106">
        <v>1245</v>
      </c>
      <c r="F21" s="106">
        <v>595</v>
      </c>
      <c r="G21" s="106">
        <v>935</v>
      </c>
      <c r="H21" s="106">
        <v>594</v>
      </c>
      <c r="I21" s="106">
        <v>933</v>
      </c>
      <c r="J21" s="186">
        <v>1</v>
      </c>
      <c r="K21" s="186">
        <v>2</v>
      </c>
      <c r="L21" s="186">
        <v>160</v>
      </c>
      <c r="M21" s="186">
        <v>275</v>
      </c>
      <c r="N21" s="186">
        <v>34</v>
      </c>
      <c r="O21" s="186">
        <v>32</v>
      </c>
      <c r="P21" s="186">
        <v>26</v>
      </c>
      <c r="Q21" s="106">
        <v>3</v>
      </c>
      <c r="R21" s="106">
        <v>59</v>
      </c>
      <c r="S21" s="106">
        <v>74</v>
      </c>
      <c r="T21" s="104"/>
      <c r="U21" s="104"/>
      <c r="V21" s="104"/>
      <c r="W21" s="104"/>
    </row>
    <row r="22" spans="1:23" s="84" customFormat="1" ht="18" customHeight="1">
      <c r="A22" s="23" t="s">
        <v>879</v>
      </c>
      <c r="B22" s="106">
        <v>1277</v>
      </c>
      <c r="C22" s="106">
        <v>1890</v>
      </c>
      <c r="D22" s="106">
        <v>1227</v>
      </c>
      <c r="E22" s="106">
        <v>1875</v>
      </c>
      <c r="F22" s="106">
        <v>389</v>
      </c>
      <c r="G22" s="106">
        <v>709</v>
      </c>
      <c r="H22" s="106">
        <v>389</v>
      </c>
      <c r="I22" s="106">
        <v>690</v>
      </c>
      <c r="J22" s="187">
        <v>0</v>
      </c>
      <c r="K22" s="186">
        <v>19</v>
      </c>
      <c r="L22" s="186">
        <v>496</v>
      </c>
      <c r="M22" s="186">
        <v>500</v>
      </c>
      <c r="N22" s="186">
        <v>340</v>
      </c>
      <c r="O22" s="186">
        <v>664</v>
      </c>
      <c r="P22" s="186">
        <v>2</v>
      </c>
      <c r="Q22" s="106">
        <v>2</v>
      </c>
      <c r="R22" s="106">
        <v>50</v>
      </c>
      <c r="S22" s="106">
        <v>15</v>
      </c>
      <c r="T22" s="104"/>
      <c r="U22" s="104"/>
      <c r="V22" s="104"/>
      <c r="W22" s="104"/>
    </row>
    <row r="23" spans="1:23" s="84" customFormat="1" ht="18" customHeight="1">
      <c r="A23" s="23" t="s">
        <v>880</v>
      </c>
      <c r="B23" s="186">
        <v>168</v>
      </c>
      <c r="C23" s="186">
        <v>483</v>
      </c>
      <c r="D23" s="186">
        <v>156</v>
      </c>
      <c r="E23" s="186">
        <v>481</v>
      </c>
      <c r="F23" s="187">
        <v>0</v>
      </c>
      <c r="G23" s="186">
        <v>241</v>
      </c>
      <c r="H23" s="187">
        <v>0</v>
      </c>
      <c r="I23" s="186">
        <v>227</v>
      </c>
      <c r="J23" s="187">
        <v>0</v>
      </c>
      <c r="K23" s="186">
        <v>14</v>
      </c>
      <c r="L23" s="186">
        <v>132</v>
      </c>
      <c r="M23" s="186">
        <v>215</v>
      </c>
      <c r="N23" s="186">
        <v>24</v>
      </c>
      <c r="O23" s="186">
        <v>23</v>
      </c>
      <c r="P23" s="187">
        <v>0</v>
      </c>
      <c r="Q23" s="186">
        <v>2</v>
      </c>
      <c r="R23" s="186">
        <v>12</v>
      </c>
      <c r="S23" s="186">
        <v>2</v>
      </c>
      <c r="T23" s="104"/>
      <c r="U23" s="104"/>
      <c r="V23" s="104"/>
      <c r="W23" s="104"/>
    </row>
    <row r="24" spans="1:23" s="84" customFormat="1" ht="18" customHeight="1">
      <c r="A24" s="23" t="s">
        <v>881</v>
      </c>
      <c r="B24" s="186">
        <v>198</v>
      </c>
      <c r="C24" s="186">
        <v>526</v>
      </c>
      <c r="D24" s="186">
        <v>198</v>
      </c>
      <c r="E24" s="186">
        <v>522</v>
      </c>
      <c r="F24" s="187">
        <v>0</v>
      </c>
      <c r="G24" s="186">
        <v>11</v>
      </c>
      <c r="H24" s="187">
        <v>0</v>
      </c>
      <c r="I24" s="186">
        <v>10</v>
      </c>
      <c r="J24" s="187">
        <v>0</v>
      </c>
      <c r="K24" s="186">
        <v>1</v>
      </c>
      <c r="L24" s="186">
        <v>196</v>
      </c>
      <c r="M24" s="186">
        <v>504</v>
      </c>
      <c r="N24" s="186">
        <v>2</v>
      </c>
      <c r="O24" s="186">
        <v>7</v>
      </c>
      <c r="P24" s="187">
        <v>0</v>
      </c>
      <c r="Q24" s="187">
        <v>0</v>
      </c>
      <c r="R24" s="187">
        <v>0</v>
      </c>
      <c r="S24" s="186">
        <v>4</v>
      </c>
      <c r="T24" s="104"/>
      <c r="U24" s="104"/>
      <c r="V24" s="104"/>
      <c r="W24" s="104"/>
    </row>
    <row r="25" spans="1:23" s="84" customFormat="1" ht="18" customHeight="1">
      <c r="A25" s="23"/>
      <c r="B25" s="106"/>
      <c r="C25" s="106"/>
      <c r="D25" s="106"/>
      <c r="E25" s="106"/>
      <c r="F25" s="86"/>
      <c r="G25" s="106"/>
      <c r="H25" s="86"/>
      <c r="I25" s="106"/>
      <c r="J25" s="86"/>
      <c r="K25" s="106"/>
      <c r="L25" s="106"/>
      <c r="M25" s="106"/>
      <c r="N25" s="106"/>
      <c r="O25" s="106"/>
      <c r="P25" s="86"/>
      <c r="Q25" s="86"/>
      <c r="R25" s="86"/>
      <c r="S25" s="106"/>
      <c r="T25" s="104"/>
      <c r="U25" s="104"/>
      <c r="V25" s="104"/>
      <c r="W25" s="104"/>
    </row>
    <row r="26" spans="1:23" s="84" customFormat="1" ht="18" customHeight="1">
      <c r="A26" s="20" t="s">
        <v>882</v>
      </c>
      <c r="B26" s="106"/>
      <c r="C26" s="100"/>
      <c r="D26" s="100"/>
      <c r="E26" s="100"/>
      <c r="F26" s="190"/>
      <c r="G26" s="192"/>
      <c r="H26" s="190"/>
      <c r="I26" s="192"/>
      <c r="J26" s="190"/>
      <c r="K26" s="192"/>
      <c r="L26" s="190"/>
      <c r="M26" s="192"/>
      <c r="N26" s="190"/>
      <c r="O26" s="192"/>
      <c r="P26" s="190"/>
      <c r="Q26" s="192"/>
      <c r="R26" s="190"/>
      <c r="S26" s="192"/>
      <c r="T26" s="104"/>
      <c r="U26" s="104"/>
      <c r="V26" s="104"/>
      <c r="W26" s="104"/>
    </row>
    <row r="27" spans="1:23" s="84" customFormat="1" ht="18" customHeight="1">
      <c r="A27" s="23" t="s">
        <v>883</v>
      </c>
      <c r="B27" s="106">
        <v>5206</v>
      </c>
      <c r="C27" s="106">
        <v>4682</v>
      </c>
      <c r="D27" s="106">
        <v>5155</v>
      </c>
      <c r="E27" s="106">
        <v>4653</v>
      </c>
      <c r="F27" s="106">
        <v>4046</v>
      </c>
      <c r="G27" s="106">
        <v>4135</v>
      </c>
      <c r="H27" s="106">
        <v>3913</v>
      </c>
      <c r="I27" s="106">
        <v>4127</v>
      </c>
      <c r="J27" s="106">
        <v>133</v>
      </c>
      <c r="K27" s="106">
        <v>8</v>
      </c>
      <c r="L27" s="106">
        <v>820</v>
      </c>
      <c r="M27" s="106">
        <v>451</v>
      </c>
      <c r="N27" s="106">
        <v>282</v>
      </c>
      <c r="O27" s="106">
        <v>59</v>
      </c>
      <c r="P27" s="106">
        <v>7</v>
      </c>
      <c r="Q27" s="106">
        <v>8</v>
      </c>
      <c r="R27" s="106">
        <v>51</v>
      </c>
      <c r="S27" s="106">
        <v>29</v>
      </c>
      <c r="T27" s="104"/>
      <c r="U27" s="104"/>
      <c r="V27" s="104"/>
      <c r="W27" s="104"/>
    </row>
    <row r="28" spans="1:23" s="84" customFormat="1" ht="18" customHeight="1">
      <c r="A28" s="23" t="s">
        <v>884</v>
      </c>
      <c r="B28" s="106">
        <v>2768</v>
      </c>
      <c r="C28" s="106">
        <v>2824</v>
      </c>
      <c r="D28" s="106">
        <v>2677</v>
      </c>
      <c r="E28" s="106">
        <v>2816</v>
      </c>
      <c r="F28" s="106">
        <v>2650</v>
      </c>
      <c r="G28" s="106">
        <v>2813</v>
      </c>
      <c r="H28" s="106">
        <v>2379</v>
      </c>
      <c r="I28" s="106">
        <v>2554</v>
      </c>
      <c r="J28" s="106">
        <v>271</v>
      </c>
      <c r="K28" s="106">
        <v>259</v>
      </c>
      <c r="L28" s="106">
        <v>27</v>
      </c>
      <c r="M28" s="187">
        <v>0</v>
      </c>
      <c r="N28" s="187">
        <v>0</v>
      </c>
      <c r="O28" s="187">
        <v>0</v>
      </c>
      <c r="P28" s="187">
        <v>0</v>
      </c>
      <c r="Q28" s="186">
        <v>3</v>
      </c>
      <c r="R28" s="106">
        <v>91</v>
      </c>
      <c r="S28" s="106">
        <v>8</v>
      </c>
      <c r="T28" s="104"/>
      <c r="U28" s="104"/>
      <c r="V28" s="104"/>
      <c r="W28" s="104"/>
    </row>
    <row r="29" spans="1:23" s="84" customFormat="1" ht="18" customHeight="1">
      <c r="A29" s="23" t="s">
        <v>885</v>
      </c>
      <c r="B29" s="106">
        <v>7210</v>
      </c>
      <c r="C29" s="106">
        <v>8117</v>
      </c>
      <c r="D29" s="106">
        <v>7074</v>
      </c>
      <c r="E29" s="106">
        <v>8046</v>
      </c>
      <c r="F29" s="106">
        <v>6674</v>
      </c>
      <c r="G29" s="106">
        <v>7564</v>
      </c>
      <c r="H29" s="106">
        <v>6670</v>
      </c>
      <c r="I29" s="106">
        <v>7540</v>
      </c>
      <c r="J29" s="106">
        <v>4</v>
      </c>
      <c r="K29" s="106">
        <v>24</v>
      </c>
      <c r="L29" s="106">
        <v>190</v>
      </c>
      <c r="M29" s="106">
        <v>347</v>
      </c>
      <c r="N29" s="106">
        <v>198</v>
      </c>
      <c r="O29" s="106">
        <v>117</v>
      </c>
      <c r="P29" s="106">
        <v>12</v>
      </c>
      <c r="Q29" s="106">
        <v>18</v>
      </c>
      <c r="R29" s="106">
        <v>136</v>
      </c>
      <c r="S29" s="106">
        <v>71</v>
      </c>
      <c r="T29" s="104"/>
      <c r="U29" s="104"/>
      <c r="V29" s="104"/>
      <c r="W29" s="104"/>
    </row>
    <row r="30" spans="1:23" s="210" customFormat="1" ht="18" customHeight="1">
      <c r="A30" s="88" t="s">
        <v>886</v>
      </c>
      <c r="B30" s="204">
        <v>8517</v>
      </c>
      <c r="C30" s="204">
        <v>8693</v>
      </c>
      <c r="D30" s="204">
        <v>8001</v>
      </c>
      <c r="E30" s="204">
        <v>8209</v>
      </c>
      <c r="F30" s="204">
        <v>6571</v>
      </c>
      <c r="G30" s="204">
        <v>7076</v>
      </c>
      <c r="H30" s="204">
        <v>5908</v>
      </c>
      <c r="I30" s="204">
        <v>6532</v>
      </c>
      <c r="J30" s="204">
        <v>663</v>
      </c>
      <c r="K30" s="204">
        <v>544</v>
      </c>
      <c r="L30" s="204">
        <v>961</v>
      </c>
      <c r="M30" s="204">
        <v>575</v>
      </c>
      <c r="N30" s="204">
        <v>456</v>
      </c>
      <c r="O30" s="204">
        <v>543</v>
      </c>
      <c r="P30" s="204">
        <v>13</v>
      </c>
      <c r="Q30" s="204">
        <v>15</v>
      </c>
      <c r="R30" s="204">
        <v>516</v>
      </c>
      <c r="S30" s="204">
        <v>484</v>
      </c>
      <c r="T30" s="211"/>
      <c r="U30" s="211"/>
      <c r="V30" s="211"/>
      <c r="W30" s="211"/>
    </row>
    <row r="31" spans="1:23" s="193" customFormat="1" ht="18" customHeight="1">
      <c r="A31" s="23" t="s">
        <v>887</v>
      </c>
      <c r="B31" s="106">
        <v>5959</v>
      </c>
      <c r="C31" s="106">
        <v>5398</v>
      </c>
      <c r="D31" s="106">
        <v>5746</v>
      </c>
      <c r="E31" s="106">
        <v>5330</v>
      </c>
      <c r="F31" s="106">
        <v>5314</v>
      </c>
      <c r="G31" s="106">
        <v>5108</v>
      </c>
      <c r="H31" s="106">
        <v>5313</v>
      </c>
      <c r="I31" s="106">
        <v>5094</v>
      </c>
      <c r="J31" s="106">
        <v>1</v>
      </c>
      <c r="K31" s="106">
        <v>14</v>
      </c>
      <c r="L31" s="106">
        <v>89</v>
      </c>
      <c r="M31" s="106">
        <v>120</v>
      </c>
      <c r="N31" s="106">
        <v>338</v>
      </c>
      <c r="O31" s="106">
        <v>98</v>
      </c>
      <c r="P31" s="106">
        <v>5</v>
      </c>
      <c r="Q31" s="106">
        <v>4</v>
      </c>
      <c r="R31" s="106">
        <v>213</v>
      </c>
      <c r="S31" s="106">
        <v>68</v>
      </c>
      <c r="T31" s="104"/>
      <c r="U31" s="154"/>
      <c r="V31" s="154"/>
      <c r="W31" s="154"/>
    </row>
    <row r="32" spans="1:23" s="84" customFormat="1" ht="18" customHeight="1">
      <c r="A32" s="23" t="s">
        <v>888</v>
      </c>
      <c r="B32" s="106">
        <v>2939</v>
      </c>
      <c r="C32" s="106">
        <v>3390</v>
      </c>
      <c r="D32" s="106">
        <v>2580</v>
      </c>
      <c r="E32" s="106">
        <v>3069</v>
      </c>
      <c r="F32" s="106">
        <v>2025</v>
      </c>
      <c r="G32" s="106">
        <v>2604</v>
      </c>
      <c r="H32" s="106">
        <v>2024</v>
      </c>
      <c r="I32" s="106">
        <v>2596</v>
      </c>
      <c r="J32" s="106">
        <v>1</v>
      </c>
      <c r="K32" s="106">
        <v>8</v>
      </c>
      <c r="L32" s="106">
        <v>340</v>
      </c>
      <c r="M32" s="106">
        <v>283</v>
      </c>
      <c r="N32" s="106">
        <v>187</v>
      </c>
      <c r="O32" s="106">
        <v>168</v>
      </c>
      <c r="P32" s="106">
        <v>28</v>
      </c>
      <c r="Q32" s="106">
        <v>14</v>
      </c>
      <c r="R32" s="106">
        <v>359</v>
      </c>
      <c r="S32" s="106">
        <v>321</v>
      </c>
      <c r="T32" s="104"/>
      <c r="U32" s="104"/>
      <c r="V32" s="104"/>
      <c r="W32" s="104"/>
    </row>
    <row r="33" spans="1:23" s="84" customFormat="1" ht="18" customHeight="1">
      <c r="A33" s="23" t="s">
        <v>889</v>
      </c>
      <c r="B33" s="106">
        <v>402</v>
      </c>
      <c r="C33" s="106">
        <v>448</v>
      </c>
      <c r="D33" s="106">
        <v>402</v>
      </c>
      <c r="E33" s="106">
        <v>448</v>
      </c>
      <c r="F33" s="106">
        <v>402</v>
      </c>
      <c r="G33" s="106">
        <v>448</v>
      </c>
      <c r="H33" s="106">
        <v>1</v>
      </c>
      <c r="I33" s="106">
        <v>1</v>
      </c>
      <c r="J33" s="106">
        <v>401</v>
      </c>
      <c r="K33" s="106">
        <v>447</v>
      </c>
      <c r="L33" s="187">
        <v>0</v>
      </c>
      <c r="M33" s="187">
        <v>0</v>
      </c>
      <c r="N33" s="187">
        <v>0</v>
      </c>
      <c r="O33" s="187">
        <v>0</v>
      </c>
      <c r="P33" s="187">
        <v>0</v>
      </c>
      <c r="Q33" s="187">
        <v>0</v>
      </c>
      <c r="R33" s="187">
        <v>0</v>
      </c>
      <c r="S33" s="187">
        <v>0</v>
      </c>
      <c r="T33" s="104"/>
      <c r="U33" s="104"/>
      <c r="V33" s="104"/>
      <c r="W33" s="104"/>
    </row>
    <row r="34" spans="1:23" s="84" customFormat="1" ht="18" customHeight="1">
      <c r="A34" s="23" t="s">
        <v>890</v>
      </c>
      <c r="B34" s="106">
        <v>1299</v>
      </c>
      <c r="C34" s="106">
        <v>2122</v>
      </c>
      <c r="D34" s="106">
        <v>1292</v>
      </c>
      <c r="E34" s="106">
        <v>2121</v>
      </c>
      <c r="F34" s="106">
        <v>1232</v>
      </c>
      <c r="G34" s="106">
        <v>2073</v>
      </c>
      <c r="H34" s="106">
        <v>1227</v>
      </c>
      <c r="I34" s="106">
        <v>2056</v>
      </c>
      <c r="J34" s="106">
        <v>5</v>
      </c>
      <c r="K34" s="106">
        <v>17</v>
      </c>
      <c r="L34" s="106">
        <v>40</v>
      </c>
      <c r="M34" s="106">
        <v>37</v>
      </c>
      <c r="N34" s="106">
        <v>19</v>
      </c>
      <c r="O34" s="106">
        <v>11</v>
      </c>
      <c r="P34" s="106">
        <v>1</v>
      </c>
      <c r="Q34" s="187">
        <v>0</v>
      </c>
      <c r="R34" s="106">
        <v>7</v>
      </c>
      <c r="S34" s="106">
        <v>1</v>
      </c>
      <c r="T34" s="104"/>
      <c r="U34" s="104"/>
      <c r="V34" s="104"/>
      <c r="W34" s="104"/>
    </row>
    <row r="35" spans="1:23" s="84" customFormat="1" ht="18" customHeight="1">
      <c r="A35" s="23" t="s">
        <v>891</v>
      </c>
      <c r="B35" s="106">
        <v>8985</v>
      </c>
      <c r="C35" s="106">
        <v>9598</v>
      </c>
      <c r="D35" s="106">
        <v>8847</v>
      </c>
      <c r="E35" s="106">
        <v>9555</v>
      </c>
      <c r="F35" s="106">
        <v>6799</v>
      </c>
      <c r="G35" s="106">
        <v>7273</v>
      </c>
      <c r="H35" s="106">
        <v>6781</v>
      </c>
      <c r="I35" s="106">
        <v>7179</v>
      </c>
      <c r="J35" s="106">
        <v>18</v>
      </c>
      <c r="K35" s="106">
        <v>94</v>
      </c>
      <c r="L35" s="106">
        <v>1419</v>
      </c>
      <c r="M35" s="106">
        <v>1642</v>
      </c>
      <c r="N35" s="106">
        <v>615</v>
      </c>
      <c r="O35" s="106">
        <v>624</v>
      </c>
      <c r="P35" s="106">
        <v>14</v>
      </c>
      <c r="Q35" s="106">
        <v>16</v>
      </c>
      <c r="R35" s="106">
        <v>138</v>
      </c>
      <c r="S35" s="106">
        <v>43</v>
      </c>
      <c r="T35" s="104"/>
      <c r="U35" s="104"/>
      <c r="V35" s="104"/>
      <c r="W35" s="104"/>
    </row>
    <row r="36" spans="1:23" s="84" customFormat="1" ht="18" customHeight="1">
      <c r="A36" s="23" t="s">
        <v>94</v>
      </c>
      <c r="B36" s="106">
        <v>2952</v>
      </c>
      <c r="C36" s="106">
        <v>3785</v>
      </c>
      <c r="D36" s="106">
        <v>2890</v>
      </c>
      <c r="E36" s="106">
        <v>3768</v>
      </c>
      <c r="F36" s="106">
        <v>2833</v>
      </c>
      <c r="G36" s="106">
        <v>3723</v>
      </c>
      <c r="H36" s="106">
        <v>2833</v>
      </c>
      <c r="I36" s="106">
        <v>3710</v>
      </c>
      <c r="J36" s="187">
        <v>0</v>
      </c>
      <c r="K36" s="106">
        <v>13</v>
      </c>
      <c r="L36" s="106">
        <v>45</v>
      </c>
      <c r="M36" s="106">
        <v>39</v>
      </c>
      <c r="N36" s="106">
        <v>2</v>
      </c>
      <c r="O36" s="106">
        <v>3</v>
      </c>
      <c r="P36" s="106">
        <v>10</v>
      </c>
      <c r="Q36" s="106">
        <v>3</v>
      </c>
      <c r="R36" s="106">
        <v>62</v>
      </c>
      <c r="S36" s="106">
        <v>17</v>
      </c>
      <c r="T36" s="104"/>
      <c r="U36" s="104"/>
      <c r="V36" s="104"/>
      <c r="W36" s="104"/>
    </row>
    <row r="37" spans="1:23" s="84" customFormat="1" ht="18" customHeight="1">
      <c r="A37" s="23" t="s">
        <v>892</v>
      </c>
      <c r="B37" s="106">
        <v>4941</v>
      </c>
      <c r="C37" s="106">
        <v>4377</v>
      </c>
      <c r="D37" s="106">
        <v>4864</v>
      </c>
      <c r="E37" s="106">
        <v>4362</v>
      </c>
      <c r="F37" s="106">
        <v>4825</v>
      </c>
      <c r="G37" s="106">
        <v>4183</v>
      </c>
      <c r="H37" s="106">
        <v>4679</v>
      </c>
      <c r="I37" s="106">
        <v>4111</v>
      </c>
      <c r="J37" s="186">
        <v>146</v>
      </c>
      <c r="K37" s="186">
        <v>72</v>
      </c>
      <c r="L37" s="186">
        <v>37</v>
      </c>
      <c r="M37" s="186">
        <v>78</v>
      </c>
      <c r="N37" s="187">
        <v>0</v>
      </c>
      <c r="O37" s="186">
        <v>6</v>
      </c>
      <c r="P37" s="186">
        <v>2</v>
      </c>
      <c r="Q37" s="186">
        <v>95</v>
      </c>
      <c r="R37" s="186">
        <v>77</v>
      </c>
      <c r="S37" s="186">
        <v>15</v>
      </c>
      <c r="T37" s="104"/>
      <c r="U37" s="104"/>
      <c r="V37" s="104"/>
      <c r="W37" s="104"/>
    </row>
    <row r="38" spans="1:23" s="84" customFormat="1" ht="18" customHeight="1">
      <c r="A38" s="23" t="s">
        <v>893</v>
      </c>
      <c r="B38" s="106">
        <v>3627</v>
      </c>
      <c r="C38" s="106">
        <v>3788</v>
      </c>
      <c r="D38" s="106">
        <v>3540</v>
      </c>
      <c r="E38" s="106">
        <v>3535</v>
      </c>
      <c r="F38" s="106">
        <v>895</v>
      </c>
      <c r="G38" s="106">
        <v>1689</v>
      </c>
      <c r="H38" s="106">
        <v>873</v>
      </c>
      <c r="I38" s="106">
        <v>1680</v>
      </c>
      <c r="J38" s="186">
        <v>22</v>
      </c>
      <c r="K38" s="186">
        <v>9</v>
      </c>
      <c r="L38" s="186">
        <v>2217</v>
      </c>
      <c r="M38" s="186">
        <v>1548</v>
      </c>
      <c r="N38" s="186">
        <v>421</v>
      </c>
      <c r="O38" s="186">
        <v>290</v>
      </c>
      <c r="P38" s="186">
        <v>7</v>
      </c>
      <c r="Q38" s="186">
        <v>8</v>
      </c>
      <c r="R38" s="186">
        <v>87</v>
      </c>
      <c r="S38" s="186">
        <v>253</v>
      </c>
      <c r="T38" s="104"/>
      <c r="U38" s="104"/>
      <c r="V38" s="104"/>
      <c r="W38" s="104"/>
    </row>
    <row r="39" spans="1:23" s="210" customFormat="1" ht="18" customHeight="1">
      <c r="A39" s="315" t="s">
        <v>894</v>
      </c>
      <c r="B39" s="316">
        <v>549</v>
      </c>
      <c r="C39" s="316">
        <v>438</v>
      </c>
      <c r="D39" s="316">
        <v>541</v>
      </c>
      <c r="E39" s="316">
        <v>429</v>
      </c>
      <c r="F39" s="316">
        <v>6</v>
      </c>
      <c r="G39" s="316">
        <v>15</v>
      </c>
      <c r="H39" s="317">
        <v>0</v>
      </c>
      <c r="I39" s="316">
        <v>15</v>
      </c>
      <c r="J39" s="318">
        <v>6</v>
      </c>
      <c r="K39" s="317">
        <v>0</v>
      </c>
      <c r="L39" s="318">
        <v>473</v>
      </c>
      <c r="M39" s="318">
        <v>358</v>
      </c>
      <c r="N39" s="318">
        <v>56</v>
      </c>
      <c r="O39" s="318">
        <v>50</v>
      </c>
      <c r="P39" s="318">
        <v>6</v>
      </c>
      <c r="Q39" s="318">
        <v>6</v>
      </c>
      <c r="R39" s="318">
        <v>8</v>
      </c>
      <c r="S39" s="318">
        <v>9</v>
      </c>
      <c r="T39" s="211"/>
      <c r="U39" s="211"/>
      <c r="V39" s="211"/>
      <c r="W39" s="211"/>
    </row>
    <row r="40" spans="1:23" s="84" customFormat="1" ht="18" customHeight="1">
      <c r="A40" s="23" t="s">
        <v>895</v>
      </c>
      <c r="B40" s="106">
        <v>445</v>
      </c>
      <c r="C40" s="106">
        <v>353</v>
      </c>
      <c r="D40" s="106">
        <v>438</v>
      </c>
      <c r="E40" s="106">
        <v>353</v>
      </c>
      <c r="F40" s="106">
        <v>258</v>
      </c>
      <c r="G40" s="106">
        <v>260</v>
      </c>
      <c r="H40" s="106">
        <v>258</v>
      </c>
      <c r="I40" s="106">
        <v>255</v>
      </c>
      <c r="J40" s="187">
        <v>0</v>
      </c>
      <c r="K40" s="186">
        <v>5</v>
      </c>
      <c r="L40" s="186">
        <v>132</v>
      </c>
      <c r="M40" s="186">
        <v>68</v>
      </c>
      <c r="N40" s="186">
        <v>48</v>
      </c>
      <c r="O40" s="186">
        <v>25</v>
      </c>
      <c r="P40" s="187">
        <v>0</v>
      </c>
      <c r="Q40" s="187">
        <v>0</v>
      </c>
      <c r="R40" s="186">
        <v>7</v>
      </c>
      <c r="S40" s="187">
        <v>0</v>
      </c>
      <c r="T40" s="104"/>
      <c r="U40" s="104"/>
      <c r="V40" s="104"/>
      <c r="W40" s="104"/>
    </row>
    <row r="41" spans="1:23" s="84" customFormat="1" ht="18" customHeight="1">
      <c r="A41" s="23" t="s">
        <v>896</v>
      </c>
      <c r="B41" s="106">
        <v>151</v>
      </c>
      <c r="C41" s="106">
        <v>164</v>
      </c>
      <c r="D41" s="106">
        <v>142</v>
      </c>
      <c r="E41" s="106">
        <v>164</v>
      </c>
      <c r="F41" s="106">
        <v>53</v>
      </c>
      <c r="G41" s="106">
        <v>92</v>
      </c>
      <c r="H41" s="106">
        <v>53</v>
      </c>
      <c r="I41" s="106">
        <v>92</v>
      </c>
      <c r="J41" s="187">
        <v>0</v>
      </c>
      <c r="K41" s="187">
        <v>0</v>
      </c>
      <c r="L41" s="186">
        <v>80</v>
      </c>
      <c r="M41" s="186">
        <v>72</v>
      </c>
      <c r="N41" s="186">
        <v>7</v>
      </c>
      <c r="O41" s="187">
        <v>0</v>
      </c>
      <c r="P41" s="186">
        <v>2</v>
      </c>
      <c r="Q41" s="187">
        <v>0</v>
      </c>
      <c r="R41" s="186">
        <v>9</v>
      </c>
      <c r="S41" s="187">
        <v>0</v>
      </c>
      <c r="T41" s="194"/>
    </row>
    <row r="42" spans="1:23" s="75" customFormat="1" ht="18" customHeight="1">
      <c r="A42" s="23" t="s">
        <v>897</v>
      </c>
      <c r="B42" s="106">
        <v>99</v>
      </c>
      <c r="C42" s="106">
        <v>94</v>
      </c>
      <c r="D42" s="106">
        <v>99</v>
      </c>
      <c r="E42" s="106">
        <v>91</v>
      </c>
      <c r="F42" s="106">
        <v>77</v>
      </c>
      <c r="G42" s="106">
        <v>89</v>
      </c>
      <c r="H42" s="106">
        <v>77</v>
      </c>
      <c r="I42" s="106">
        <v>89</v>
      </c>
      <c r="J42" s="187">
        <v>0</v>
      </c>
      <c r="K42" s="187">
        <v>0</v>
      </c>
      <c r="L42" s="186">
        <v>22</v>
      </c>
      <c r="M42" s="186">
        <v>2</v>
      </c>
      <c r="N42" s="187">
        <v>0</v>
      </c>
      <c r="O42" s="187">
        <v>0</v>
      </c>
      <c r="P42" s="187">
        <v>0</v>
      </c>
      <c r="Q42" s="187">
        <v>0</v>
      </c>
      <c r="R42" s="187">
        <v>0</v>
      </c>
      <c r="S42" s="186">
        <v>3</v>
      </c>
      <c r="T42" s="95"/>
    </row>
    <row r="43" spans="1:23" s="84" customFormat="1" ht="18" customHeight="1">
      <c r="A43" s="23" t="s">
        <v>898</v>
      </c>
      <c r="B43" s="106">
        <v>1690</v>
      </c>
      <c r="C43" s="106">
        <v>3574</v>
      </c>
      <c r="D43" s="106">
        <v>1660</v>
      </c>
      <c r="E43" s="106">
        <v>3147</v>
      </c>
      <c r="F43" s="106">
        <v>1168</v>
      </c>
      <c r="G43" s="106">
        <v>2175</v>
      </c>
      <c r="H43" s="106">
        <v>1164</v>
      </c>
      <c r="I43" s="106">
        <v>2159</v>
      </c>
      <c r="J43" s="186">
        <v>4</v>
      </c>
      <c r="K43" s="186">
        <v>16</v>
      </c>
      <c r="L43" s="186">
        <v>333</v>
      </c>
      <c r="M43" s="186">
        <v>333</v>
      </c>
      <c r="N43" s="186">
        <v>150</v>
      </c>
      <c r="O43" s="186">
        <v>633</v>
      </c>
      <c r="P43" s="186">
        <v>9</v>
      </c>
      <c r="Q43" s="186">
        <v>6</v>
      </c>
      <c r="R43" s="186">
        <v>30</v>
      </c>
      <c r="S43" s="186">
        <v>427</v>
      </c>
      <c r="T43" s="194"/>
    </row>
    <row r="44" spans="1:23" s="84" customFormat="1" ht="18" customHeight="1">
      <c r="A44" s="23" t="s">
        <v>900</v>
      </c>
      <c r="B44" s="106">
        <v>1060</v>
      </c>
      <c r="C44" s="106">
        <v>1351</v>
      </c>
      <c r="D44" s="106">
        <v>1042</v>
      </c>
      <c r="E44" s="106">
        <v>1343</v>
      </c>
      <c r="F44" s="106">
        <v>40</v>
      </c>
      <c r="G44" s="106">
        <v>54</v>
      </c>
      <c r="H44" s="106">
        <v>37</v>
      </c>
      <c r="I44" s="106">
        <v>47</v>
      </c>
      <c r="J44" s="186">
        <v>3</v>
      </c>
      <c r="K44" s="186">
        <v>7</v>
      </c>
      <c r="L44" s="186">
        <v>802</v>
      </c>
      <c r="M44" s="186">
        <v>933</v>
      </c>
      <c r="N44" s="186">
        <v>197</v>
      </c>
      <c r="O44" s="186">
        <v>353</v>
      </c>
      <c r="P44" s="186">
        <v>3</v>
      </c>
      <c r="Q44" s="186">
        <v>3</v>
      </c>
      <c r="R44" s="186">
        <v>18</v>
      </c>
      <c r="S44" s="186">
        <v>8</v>
      </c>
      <c r="T44" s="194"/>
    </row>
    <row r="45" spans="1:23" s="84" customFormat="1" ht="18" customHeight="1">
      <c r="A45" s="23" t="s">
        <v>901</v>
      </c>
      <c r="B45" s="106">
        <v>5451</v>
      </c>
      <c r="C45" s="106">
        <v>6894</v>
      </c>
      <c r="D45" s="106">
        <v>5382</v>
      </c>
      <c r="E45" s="106">
        <v>6861</v>
      </c>
      <c r="F45" s="106">
        <v>3434</v>
      </c>
      <c r="G45" s="106">
        <v>4144</v>
      </c>
      <c r="H45" s="106">
        <v>3412</v>
      </c>
      <c r="I45" s="106">
        <v>4069</v>
      </c>
      <c r="J45" s="186">
        <v>22</v>
      </c>
      <c r="K45" s="186">
        <v>75</v>
      </c>
      <c r="L45" s="186">
        <v>1245</v>
      </c>
      <c r="M45" s="186">
        <v>2090</v>
      </c>
      <c r="N45" s="186">
        <v>680</v>
      </c>
      <c r="O45" s="186">
        <v>615</v>
      </c>
      <c r="P45" s="186">
        <v>23</v>
      </c>
      <c r="Q45" s="186">
        <v>12</v>
      </c>
      <c r="R45" s="186">
        <v>69</v>
      </c>
      <c r="S45" s="186">
        <v>33</v>
      </c>
      <c r="T45" s="194"/>
    </row>
    <row r="46" spans="1:23" s="84" customFormat="1" ht="18" customHeight="1">
      <c r="A46" s="23" t="s">
        <v>902</v>
      </c>
      <c r="B46" s="106">
        <v>173</v>
      </c>
      <c r="C46" s="106">
        <v>241</v>
      </c>
      <c r="D46" s="106">
        <v>170</v>
      </c>
      <c r="E46" s="106">
        <v>239</v>
      </c>
      <c r="F46" s="106">
        <v>12</v>
      </c>
      <c r="G46" s="106">
        <v>10</v>
      </c>
      <c r="H46" s="106">
        <v>12</v>
      </c>
      <c r="I46" s="106">
        <v>9</v>
      </c>
      <c r="J46" s="187">
        <v>0</v>
      </c>
      <c r="K46" s="186">
        <v>1</v>
      </c>
      <c r="L46" s="186">
        <v>137</v>
      </c>
      <c r="M46" s="186">
        <v>223</v>
      </c>
      <c r="N46" s="186">
        <v>20</v>
      </c>
      <c r="O46" s="186">
        <v>5</v>
      </c>
      <c r="P46" s="186">
        <v>1</v>
      </c>
      <c r="Q46" s="186">
        <v>1</v>
      </c>
      <c r="R46" s="186">
        <v>3</v>
      </c>
      <c r="S46" s="186">
        <v>2</v>
      </c>
      <c r="T46" s="194"/>
    </row>
    <row r="48" spans="1:23" s="84" customFormat="1" ht="18" customHeight="1" thickBot="1">
      <c r="A48" s="206"/>
      <c r="B48" s="97"/>
      <c r="C48" s="97"/>
      <c r="D48" s="97"/>
      <c r="E48" s="97"/>
      <c r="F48" s="97"/>
      <c r="G48" s="97"/>
      <c r="H48" s="97"/>
      <c r="I48" s="97"/>
      <c r="J48" s="97"/>
      <c r="K48" s="97"/>
      <c r="L48" s="97"/>
      <c r="M48" s="97"/>
      <c r="N48" s="97"/>
      <c r="O48" s="97"/>
      <c r="P48" s="97"/>
      <c r="Q48" s="97"/>
      <c r="R48" s="97"/>
      <c r="S48" s="97"/>
      <c r="T48" s="194"/>
    </row>
    <row r="69" spans="1:20" s="84" customFormat="1" ht="18" customHeight="1">
      <c r="A69" s="23"/>
      <c r="B69" s="67"/>
      <c r="C69" s="67"/>
      <c r="D69" s="67"/>
      <c r="E69" s="67"/>
      <c r="F69" s="67"/>
      <c r="G69" s="67"/>
      <c r="H69" s="67"/>
      <c r="I69" s="67"/>
      <c r="J69" s="67"/>
      <c r="K69" s="67"/>
      <c r="L69" s="67"/>
      <c r="M69" s="67"/>
      <c r="N69" s="67"/>
      <c r="O69" s="67"/>
      <c r="P69" s="67"/>
      <c r="Q69" s="67"/>
      <c r="R69" s="67"/>
      <c r="S69" s="67"/>
      <c r="T69" s="194"/>
    </row>
    <row r="90" spans="1:19" s="98" customFormat="1" ht="18" customHeight="1">
      <c r="C90" s="99"/>
      <c r="D90" s="99"/>
      <c r="E90" s="99"/>
      <c r="F90" s="99"/>
      <c r="G90" s="99"/>
      <c r="H90" s="99"/>
      <c r="I90" s="99"/>
      <c r="J90" s="99"/>
      <c r="K90" s="99"/>
      <c r="L90" s="99"/>
      <c r="M90" s="99"/>
      <c r="N90" s="99"/>
      <c r="O90" s="99"/>
      <c r="P90" s="99"/>
      <c r="Q90" s="99"/>
      <c r="R90" s="99"/>
      <c r="S90" s="99"/>
    </row>
    <row r="91" spans="1:19" ht="18" customHeight="1">
      <c r="A91" s="23"/>
      <c r="B91" s="67"/>
    </row>
    <row r="92" spans="1:19" ht="18" customHeight="1">
      <c r="A92" s="23"/>
    </row>
    <row r="93" spans="1:19" ht="18" customHeight="1">
      <c r="A93" s="23"/>
    </row>
    <row r="94" spans="1:19" ht="18" customHeight="1">
      <c r="A94" s="23"/>
    </row>
    <row r="95" spans="1:19" ht="18" customHeight="1">
      <c r="A95" s="23"/>
    </row>
    <row r="96" spans="1:19" ht="18" customHeight="1">
      <c r="A96" s="23"/>
    </row>
    <row r="97" spans="1:1" ht="18" customHeight="1">
      <c r="A97" s="23"/>
    </row>
    <row r="98" spans="1:1" ht="18" customHeight="1">
      <c r="A98" s="23"/>
    </row>
    <row r="99" spans="1:1" ht="18" customHeight="1">
      <c r="A99" s="23"/>
    </row>
    <row r="100" spans="1:1" ht="18" customHeight="1">
      <c r="A100" s="23"/>
    </row>
    <row r="101" spans="1:1" ht="18" customHeight="1">
      <c r="A101" s="23"/>
    </row>
    <row r="102" spans="1:1" ht="18" customHeight="1">
      <c r="A102" s="23"/>
    </row>
    <row r="103" spans="1:1" ht="18" customHeight="1">
      <c r="A103" s="23"/>
    </row>
    <row r="104" spans="1:1" ht="18" customHeight="1">
      <c r="A104" s="23"/>
    </row>
    <row r="105" spans="1:1" ht="18" customHeight="1">
      <c r="A105" s="23"/>
    </row>
    <row r="106" spans="1:1" ht="18" customHeight="1">
      <c r="A106" s="23"/>
    </row>
    <row r="107" spans="1:1" ht="18" customHeight="1">
      <c r="A107" s="23"/>
    </row>
    <row r="108" spans="1:1" ht="18" customHeight="1">
      <c r="A108" s="23"/>
    </row>
    <row r="109" spans="1:1" ht="18" customHeight="1">
      <c r="A109" s="23"/>
    </row>
    <row r="110" spans="1:1" ht="18" customHeight="1">
      <c r="A110" s="23"/>
    </row>
    <row r="111" spans="1:1" ht="18" customHeight="1">
      <c r="A111" s="23"/>
    </row>
    <row r="112" spans="1:1" ht="18" customHeight="1">
      <c r="A112" s="23"/>
    </row>
    <row r="113" spans="1:1" ht="18" customHeight="1">
      <c r="A113" s="23"/>
    </row>
    <row r="114" spans="1:1" ht="18" customHeight="1">
      <c r="A114" s="23"/>
    </row>
    <row r="115" spans="1:1" ht="18" customHeight="1">
      <c r="A115" s="23"/>
    </row>
    <row r="116" spans="1:1" ht="18" customHeight="1">
      <c r="A116" s="23"/>
    </row>
    <row r="117" spans="1:1" ht="18" customHeight="1">
      <c r="A117" s="23"/>
    </row>
    <row r="118" spans="1:1" ht="18" customHeight="1">
      <c r="A118" s="23"/>
    </row>
    <row r="119" spans="1:1" ht="18" customHeight="1">
      <c r="A119" s="23"/>
    </row>
    <row r="120" spans="1:1" ht="18" customHeight="1">
      <c r="A120" s="23"/>
    </row>
    <row r="121" spans="1:1" ht="18" customHeight="1">
      <c r="A121" s="23"/>
    </row>
    <row r="122" spans="1:1" ht="18" customHeight="1">
      <c r="A122" s="23"/>
    </row>
    <row r="123" spans="1:1" ht="18" customHeight="1">
      <c r="A123" s="23"/>
    </row>
    <row r="124" spans="1:1" ht="18" customHeight="1">
      <c r="A124" s="23"/>
    </row>
    <row r="125" spans="1:1" ht="18" customHeight="1">
      <c r="A125" s="23"/>
    </row>
    <row r="126" spans="1:1" ht="18" customHeight="1">
      <c r="A126" s="23"/>
    </row>
    <row r="127" spans="1:1" ht="18" customHeight="1">
      <c r="A127" s="23"/>
    </row>
    <row r="128" spans="1:1" ht="18" customHeight="1">
      <c r="A128" s="23"/>
    </row>
    <row r="129" spans="1:1" ht="18" customHeight="1">
      <c r="A129" s="23"/>
    </row>
    <row r="130" spans="1:1" ht="18" customHeight="1">
      <c r="A130" s="23"/>
    </row>
    <row r="131" spans="1:1" ht="18" customHeight="1">
      <c r="A131" s="23"/>
    </row>
    <row r="132" spans="1:1" ht="18" customHeight="1">
      <c r="A132" s="23"/>
    </row>
    <row r="133" spans="1:1" ht="18" customHeight="1">
      <c r="A133" s="23"/>
    </row>
    <row r="134" spans="1:1" ht="18" customHeight="1">
      <c r="A134" s="23"/>
    </row>
    <row r="135" spans="1:1" ht="18" customHeight="1">
      <c r="A135" s="23"/>
    </row>
    <row r="136" spans="1:1" ht="18" customHeight="1">
      <c r="A136" s="23"/>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29D0F-7021-42F9-B995-198CFF8CDDAE}">
  <sheetPr>
    <pageSetUpPr fitToPage="1"/>
  </sheetPr>
  <dimension ref="A1:W148"/>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2" width="11.42578125" style="105" customWidth="1"/>
    <col min="3" max="19" width="11.42578125" style="67" customWidth="1"/>
    <col min="20" max="16384" width="9.140625" style="105"/>
  </cols>
  <sheetData>
    <row r="1" spans="1:20" ht="17.25" customHeight="1">
      <c r="A1" s="1" t="s">
        <v>1950</v>
      </c>
      <c r="B1" s="1"/>
      <c r="C1" s="62"/>
      <c r="D1" s="62"/>
      <c r="E1" s="62"/>
      <c r="F1" s="62"/>
      <c r="G1" s="62"/>
      <c r="H1" s="62"/>
      <c r="I1" s="62"/>
      <c r="J1" s="62"/>
      <c r="K1" s="62"/>
      <c r="L1" s="62"/>
      <c r="M1" s="62"/>
      <c r="N1" s="62"/>
      <c r="O1" s="62"/>
      <c r="P1" s="63"/>
      <c r="Q1" s="64"/>
      <c r="R1" s="64"/>
      <c r="S1" s="64"/>
    </row>
    <row r="2" spans="1:20" ht="17.25" customHeight="1">
      <c r="A2" s="2" t="s">
        <v>1951</v>
      </c>
      <c r="B2" s="65"/>
      <c r="C2" s="64"/>
      <c r="D2" s="64"/>
      <c r="E2" s="64"/>
      <c r="F2" s="64"/>
      <c r="G2" s="64"/>
      <c r="H2" s="64"/>
      <c r="I2" s="64"/>
      <c r="J2" s="64"/>
      <c r="K2" s="64"/>
      <c r="L2" s="64"/>
      <c r="M2" s="64"/>
      <c r="N2" s="64"/>
      <c r="Q2" s="64"/>
      <c r="R2" s="64"/>
      <c r="S2" s="64"/>
    </row>
    <row r="3" spans="1:20" ht="15" customHeight="1" thickBot="1">
      <c r="A3" s="68"/>
      <c r="B3" s="68"/>
      <c r="C3" s="70"/>
      <c r="D3" s="70"/>
      <c r="E3" s="70"/>
      <c r="F3" s="70"/>
      <c r="G3" s="70"/>
      <c r="H3" s="70"/>
      <c r="I3" s="70"/>
      <c r="J3" s="70"/>
      <c r="K3" s="70"/>
      <c r="L3" s="70"/>
      <c r="M3" s="70"/>
      <c r="N3" s="70"/>
      <c r="Q3" s="70"/>
      <c r="R3" s="70"/>
      <c r="S3" s="70"/>
    </row>
    <row r="4" spans="1:20"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0"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0"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0"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0" ht="9" customHeight="1">
      <c r="A8" s="73"/>
      <c r="B8" s="73"/>
      <c r="C8" s="74"/>
      <c r="D8" s="74"/>
      <c r="E8" s="74"/>
      <c r="F8" s="74"/>
      <c r="G8" s="74"/>
      <c r="H8" s="74"/>
      <c r="I8" s="74"/>
      <c r="J8" s="74"/>
      <c r="K8" s="74"/>
      <c r="L8" s="74"/>
      <c r="M8" s="74"/>
      <c r="N8" s="74"/>
      <c r="O8" s="74"/>
      <c r="P8" s="74"/>
      <c r="Q8" s="74"/>
      <c r="R8" s="74"/>
      <c r="S8" s="74"/>
    </row>
    <row r="9" spans="1:20" s="84" customFormat="1" ht="18" customHeight="1">
      <c r="A9" s="20" t="s">
        <v>903</v>
      </c>
      <c r="B9" s="67"/>
      <c r="C9" s="67"/>
      <c r="D9" s="67"/>
      <c r="E9" s="67"/>
      <c r="F9" s="67"/>
      <c r="G9" s="67"/>
      <c r="H9" s="67"/>
      <c r="I9" s="67"/>
      <c r="J9" s="67"/>
      <c r="K9" s="67"/>
      <c r="L9" s="67"/>
      <c r="M9" s="67"/>
      <c r="N9" s="67"/>
      <c r="O9" s="67"/>
      <c r="P9" s="67"/>
      <c r="Q9" s="67"/>
      <c r="R9" s="67"/>
      <c r="S9" s="67"/>
      <c r="T9" s="194"/>
    </row>
    <row r="10" spans="1:20" s="84" customFormat="1" ht="18" customHeight="1">
      <c r="A10" s="88" t="s">
        <v>904</v>
      </c>
      <c r="B10" s="106">
        <v>9986</v>
      </c>
      <c r="C10" s="106">
        <v>10508</v>
      </c>
      <c r="D10" s="106">
        <v>9183</v>
      </c>
      <c r="E10" s="106">
        <v>9752</v>
      </c>
      <c r="F10" s="106">
        <v>3862</v>
      </c>
      <c r="G10" s="100">
        <v>4935</v>
      </c>
      <c r="H10" s="106">
        <v>3832</v>
      </c>
      <c r="I10" s="106">
        <v>4907</v>
      </c>
      <c r="J10" s="106">
        <v>30</v>
      </c>
      <c r="K10" s="106">
        <v>28</v>
      </c>
      <c r="L10" s="106">
        <v>3816</v>
      </c>
      <c r="M10" s="106">
        <v>3258</v>
      </c>
      <c r="N10" s="106">
        <v>1458</v>
      </c>
      <c r="O10" s="106">
        <v>1511</v>
      </c>
      <c r="P10" s="106">
        <v>47</v>
      </c>
      <c r="Q10" s="106">
        <v>48</v>
      </c>
      <c r="R10" s="106">
        <v>803</v>
      </c>
      <c r="S10" s="106">
        <v>756</v>
      </c>
      <c r="T10" s="194"/>
    </row>
    <row r="11" spans="1:20" s="84" customFormat="1" ht="18" customHeight="1">
      <c r="A11" s="88" t="s">
        <v>905</v>
      </c>
      <c r="B11" s="106">
        <v>6927</v>
      </c>
      <c r="C11" s="106">
        <v>10529</v>
      </c>
      <c r="D11" s="106">
        <v>5987</v>
      </c>
      <c r="E11" s="106">
        <v>8878</v>
      </c>
      <c r="F11" s="106">
        <v>2565</v>
      </c>
      <c r="G11" s="100">
        <v>2968</v>
      </c>
      <c r="H11" s="106">
        <v>2541</v>
      </c>
      <c r="I11" s="106">
        <v>2936</v>
      </c>
      <c r="J11" s="106">
        <v>24</v>
      </c>
      <c r="K11" s="106">
        <v>32</v>
      </c>
      <c r="L11" s="106">
        <v>1317</v>
      </c>
      <c r="M11" s="106">
        <v>3121</v>
      </c>
      <c r="N11" s="106">
        <v>2085</v>
      </c>
      <c r="O11" s="106">
        <v>2713</v>
      </c>
      <c r="P11" s="106">
        <v>20</v>
      </c>
      <c r="Q11" s="106">
        <v>76</v>
      </c>
      <c r="R11" s="106">
        <v>940</v>
      </c>
      <c r="S11" s="106">
        <v>1651</v>
      </c>
      <c r="T11" s="194"/>
    </row>
    <row r="12" spans="1:20" s="210" customFormat="1" ht="18" customHeight="1">
      <c r="A12" s="88" t="s">
        <v>906</v>
      </c>
      <c r="B12" s="204">
        <v>7194</v>
      </c>
      <c r="C12" s="204">
        <v>8153</v>
      </c>
      <c r="D12" s="204">
        <v>7001</v>
      </c>
      <c r="E12" s="204">
        <v>7826</v>
      </c>
      <c r="F12" s="204">
        <v>4934</v>
      </c>
      <c r="G12" s="316">
        <v>4339</v>
      </c>
      <c r="H12" s="204">
        <v>4768</v>
      </c>
      <c r="I12" s="204">
        <v>3895</v>
      </c>
      <c r="J12" s="204">
        <v>166</v>
      </c>
      <c r="K12" s="204">
        <v>444</v>
      </c>
      <c r="L12" s="204">
        <v>1158</v>
      </c>
      <c r="M12" s="204">
        <v>1516</v>
      </c>
      <c r="N12" s="204">
        <v>897</v>
      </c>
      <c r="O12" s="204">
        <v>1945</v>
      </c>
      <c r="P12" s="204">
        <v>12</v>
      </c>
      <c r="Q12" s="204">
        <v>26</v>
      </c>
      <c r="R12" s="204">
        <v>193</v>
      </c>
      <c r="S12" s="204">
        <v>327</v>
      </c>
      <c r="T12" s="319"/>
    </row>
    <row r="13" spans="1:20" s="84" customFormat="1" ht="18" customHeight="1">
      <c r="A13" s="88" t="s">
        <v>907</v>
      </c>
      <c r="B13" s="106">
        <v>7773</v>
      </c>
      <c r="C13" s="106">
        <v>9252</v>
      </c>
      <c r="D13" s="106">
        <v>7212</v>
      </c>
      <c r="E13" s="106">
        <v>8864</v>
      </c>
      <c r="F13" s="106">
        <v>2254</v>
      </c>
      <c r="G13" s="100">
        <v>4906</v>
      </c>
      <c r="H13" s="106">
        <v>2152</v>
      </c>
      <c r="I13" s="106">
        <v>4846</v>
      </c>
      <c r="J13" s="106">
        <v>102</v>
      </c>
      <c r="K13" s="106">
        <v>60</v>
      </c>
      <c r="L13" s="106">
        <v>2774</v>
      </c>
      <c r="M13" s="106">
        <v>2201</v>
      </c>
      <c r="N13" s="106">
        <v>2129</v>
      </c>
      <c r="O13" s="106">
        <v>1725</v>
      </c>
      <c r="P13" s="106">
        <v>55</v>
      </c>
      <c r="Q13" s="106">
        <v>32</v>
      </c>
      <c r="R13" s="106">
        <v>561</v>
      </c>
      <c r="S13" s="106">
        <v>388</v>
      </c>
    </row>
    <row r="14" spans="1:20" s="84" customFormat="1" ht="18" customHeight="1">
      <c r="A14" s="88" t="s">
        <v>908</v>
      </c>
      <c r="B14" s="106">
        <v>4112</v>
      </c>
      <c r="C14" s="106">
        <v>8033</v>
      </c>
      <c r="D14" s="106">
        <v>3963</v>
      </c>
      <c r="E14" s="106">
        <v>7989</v>
      </c>
      <c r="F14" s="106">
        <v>3830</v>
      </c>
      <c r="G14" s="100">
        <v>5506</v>
      </c>
      <c r="H14" s="106">
        <v>3158</v>
      </c>
      <c r="I14" s="106">
        <v>5207</v>
      </c>
      <c r="J14" s="106">
        <v>672</v>
      </c>
      <c r="K14" s="106">
        <v>299</v>
      </c>
      <c r="L14" s="106">
        <v>80</v>
      </c>
      <c r="M14" s="106">
        <v>1471</v>
      </c>
      <c r="N14" s="106">
        <v>29</v>
      </c>
      <c r="O14" s="106">
        <v>980</v>
      </c>
      <c r="P14" s="106">
        <v>24</v>
      </c>
      <c r="Q14" s="106">
        <v>32</v>
      </c>
      <c r="R14" s="106">
        <v>149</v>
      </c>
      <c r="S14" s="106">
        <v>44</v>
      </c>
    </row>
    <row r="15" spans="1:20" s="84" customFormat="1" ht="18" customHeight="1">
      <c r="A15" s="88" t="s">
        <v>909</v>
      </c>
      <c r="B15" s="106">
        <v>3710</v>
      </c>
      <c r="C15" s="106">
        <v>3336</v>
      </c>
      <c r="D15" s="106">
        <v>3530</v>
      </c>
      <c r="E15" s="106">
        <v>3243</v>
      </c>
      <c r="F15" s="106">
        <v>1220</v>
      </c>
      <c r="G15" s="100">
        <v>1684</v>
      </c>
      <c r="H15" s="106">
        <v>1101</v>
      </c>
      <c r="I15" s="106">
        <v>1549</v>
      </c>
      <c r="J15" s="106">
        <v>119</v>
      </c>
      <c r="K15" s="106">
        <v>135</v>
      </c>
      <c r="L15" s="106">
        <v>1188</v>
      </c>
      <c r="M15" s="106">
        <v>808</v>
      </c>
      <c r="N15" s="106">
        <v>1096</v>
      </c>
      <c r="O15" s="106">
        <v>735</v>
      </c>
      <c r="P15" s="106">
        <v>26</v>
      </c>
      <c r="Q15" s="106">
        <v>16</v>
      </c>
      <c r="R15" s="106">
        <v>180</v>
      </c>
      <c r="S15" s="106">
        <v>93</v>
      </c>
    </row>
    <row r="16" spans="1:20" s="210" customFormat="1" ht="18" customHeight="1">
      <c r="A16" s="88" t="s">
        <v>910</v>
      </c>
      <c r="B16" s="204">
        <v>16829</v>
      </c>
      <c r="C16" s="204">
        <v>10960</v>
      </c>
      <c r="D16" s="204">
        <v>16347</v>
      </c>
      <c r="E16" s="204">
        <v>10388</v>
      </c>
      <c r="F16" s="204">
        <v>12573</v>
      </c>
      <c r="G16" s="316">
        <v>8456</v>
      </c>
      <c r="H16" s="204">
        <v>11513</v>
      </c>
      <c r="I16" s="204">
        <v>7884</v>
      </c>
      <c r="J16" s="204">
        <v>1060</v>
      </c>
      <c r="K16" s="204">
        <v>572</v>
      </c>
      <c r="L16" s="204">
        <v>993</v>
      </c>
      <c r="M16" s="204">
        <v>813</v>
      </c>
      <c r="N16" s="204">
        <v>2715</v>
      </c>
      <c r="O16" s="204">
        <v>976</v>
      </c>
      <c r="P16" s="204">
        <v>66</v>
      </c>
      <c r="Q16" s="204">
        <v>143</v>
      </c>
      <c r="R16" s="204">
        <v>482</v>
      </c>
      <c r="S16" s="204">
        <v>572</v>
      </c>
      <c r="T16" s="319"/>
    </row>
    <row r="17" spans="1:20" s="84" customFormat="1" ht="18" customHeight="1">
      <c r="A17" s="88" t="s">
        <v>911</v>
      </c>
      <c r="B17" s="106">
        <v>15211</v>
      </c>
      <c r="C17" s="106">
        <v>16450</v>
      </c>
      <c r="D17" s="106">
        <v>14883</v>
      </c>
      <c r="E17" s="106">
        <v>15851</v>
      </c>
      <c r="F17" s="106">
        <v>3122</v>
      </c>
      <c r="G17" s="100">
        <v>4451</v>
      </c>
      <c r="H17" s="106">
        <v>3042</v>
      </c>
      <c r="I17" s="106">
        <v>4383</v>
      </c>
      <c r="J17" s="106">
        <v>80</v>
      </c>
      <c r="K17" s="106">
        <v>68</v>
      </c>
      <c r="L17" s="106">
        <v>7419</v>
      </c>
      <c r="M17" s="106">
        <v>7543</v>
      </c>
      <c r="N17" s="106">
        <v>4273</v>
      </c>
      <c r="O17" s="106">
        <v>3774</v>
      </c>
      <c r="P17" s="106">
        <v>69</v>
      </c>
      <c r="Q17" s="106">
        <v>83</v>
      </c>
      <c r="R17" s="106">
        <v>328</v>
      </c>
      <c r="S17" s="106">
        <v>599</v>
      </c>
      <c r="T17" s="194"/>
    </row>
    <row r="18" spans="1:20" s="84" customFormat="1" ht="18" customHeight="1">
      <c r="A18" s="88" t="s">
        <v>912</v>
      </c>
      <c r="B18" s="106">
        <v>561</v>
      </c>
      <c r="C18" s="106">
        <v>628</v>
      </c>
      <c r="D18" s="106">
        <v>552</v>
      </c>
      <c r="E18" s="106">
        <v>619</v>
      </c>
      <c r="F18" s="106">
        <v>283</v>
      </c>
      <c r="G18" s="100">
        <v>345</v>
      </c>
      <c r="H18" s="106">
        <v>282</v>
      </c>
      <c r="I18" s="100">
        <v>343</v>
      </c>
      <c r="J18" s="106">
        <v>1</v>
      </c>
      <c r="K18" s="106">
        <v>2</v>
      </c>
      <c r="L18" s="106">
        <v>146</v>
      </c>
      <c r="M18" s="106">
        <v>151</v>
      </c>
      <c r="N18" s="106">
        <v>123</v>
      </c>
      <c r="O18" s="106">
        <v>123</v>
      </c>
      <c r="P18" s="187">
        <v>0</v>
      </c>
      <c r="Q18" s="187">
        <v>0</v>
      </c>
      <c r="R18" s="106">
        <v>9</v>
      </c>
      <c r="S18" s="106">
        <v>9</v>
      </c>
      <c r="T18" s="194"/>
    </row>
    <row r="19" spans="1:20" s="84" customFormat="1" ht="18" customHeight="1">
      <c r="A19" s="88" t="s">
        <v>913</v>
      </c>
      <c r="B19" s="106">
        <v>16380</v>
      </c>
      <c r="C19" s="106">
        <v>17277</v>
      </c>
      <c r="D19" s="106">
        <v>15868</v>
      </c>
      <c r="E19" s="106">
        <v>16379</v>
      </c>
      <c r="F19" s="106">
        <v>6653</v>
      </c>
      <c r="G19" s="100">
        <v>8811</v>
      </c>
      <c r="H19" s="106">
        <v>6534</v>
      </c>
      <c r="I19" s="100">
        <v>8718</v>
      </c>
      <c r="J19" s="106">
        <v>119</v>
      </c>
      <c r="K19" s="106">
        <v>93</v>
      </c>
      <c r="L19" s="106">
        <v>5588</v>
      </c>
      <c r="M19" s="106">
        <v>4902</v>
      </c>
      <c r="N19" s="106">
        <v>3555</v>
      </c>
      <c r="O19" s="106">
        <v>2590</v>
      </c>
      <c r="P19" s="186">
        <v>72</v>
      </c>
      <c r="Q19" s="186">
        <v>76</v>
      </c>
      <c r="R19" s="106">
        <v>512</v>
      </c>
      <c r="S19" s="106">
        <v>898</v>
      </c>
      <c r="T19" s="194"/>
    </row>
    <row r="20" spans="1:20" s="84" customFormat="1" ht="18" customHeight="1">
      <c r="A20" s="88" t="s">
        <v>914</v>
      </c>
      <c r="B20" s="106">
        <v>12025</v>
      </c>
      <c r="C20" s="106">
        <v>11596</v>
      </c>
      <c r="D20" s="106">
        <v>11924</v>
      </c>
      <c r="E20" s="106">
        <v>11564</v>
      </c>
      <c r="F20" s="106">
        <v>11124</v>
      </c>
      <c r="G20" s="100">
        <v>10516</v>
      </c>
      <c r="H20" s="106">
        <v>10920</v>
      </c>
      <c r="I20" s="100">
        <v>10362</v>
      </c>
      <c r="J20" s="106">
        <v>204</v>
      </c>
      <c r="K20" s="106">
        <v>154</v>
      </c>
      <c r="L20" s="106">
        <v>376</v>
      </c>
      <c r="M20" s="106">
        <v>421</v>
      </c>
      <c r="N20" s="106">
        <v>414</v>
      </c>
      <c r="O20" s="106">
        <v>610</v>
      </c>
      <c r="P20" s="186">
        <v>10</v>
      </c>
      <c r="Q20" s="186">
        <v>17</v>
      </c>
      <c r="R20" s="106">
        <v>101</v>
      </c>
      <c r="S20" s="106">
        <v>32</v>
      </c>
      <c r="T20" s="194"/>
    </row>
    <row r="21" spans="1:20" s="84" customFormat="1" ht="18" customHeight="1">
      <c r="A21" s="88" t="s">
        <v>915</v>
      </c>
      <c r="B21" s="106">
        <v>2083</v>
      </c>
      <c r="C21" s="106">
        <v>3001</v>
      </c>
      <c r="D21" s="106">
        <v>2037</v>
      </c>
      <c r="E21" s="106">
        <v>2973</v>
      </c>
      <c r="F21" s="106">
        <v>21</v>
      </c>
      <c r="G21" s="100">
        <v>401</v>
      </c>
      <c r="H21" s="106">
        <v>15</v>
      </c>
      <c r="I21" s="100">
        <v>397</v>
      </c>
      <c r="J21" s="106">
        <v>6</v>
      </c>
      <c r="K21" s="106">
        <v>4</v>
      </c>
      <c r="L21" s="106">
        <v>1560</v>
      </c>
      <c r="M21" s="106">
        <v>2109</v>
      </c>
      <c r="N21" s="106">
        <v>453</v>
      </c>
      <c r="O21" s="106">
        <v>457</v>
      </c>
      <c r="P21" s="186">
        <v>3</v>
      </c>
      <c r="Q21" s="186">
        <v>6</v>
      </c>
      <c r="R21" s="106">
        <v>46</v>
      </c>
      <c r="S21" s="106">
        <v>28</v>
      </c>
      <c r="T21" s="194"/>
    </row>
    <row r="22" spans="1:20" s="193" customFormat="1" ht="18" customHeight="1">
      <c r="A22" s="88" t="s">
        <v>916</v>
      </c>
      <c r="B22" s="106">
        <v>575</v>
      </c>
      <c r="C22" s="106">
        <v>1322</v>
      </c>
      <c r="D22" s="106">
        <v>563</v>
      </c>
      <c r="E22" s="106">
        <v>966</v>
      </c>
      <c r="F22" s="106">
        <v>242</v>
      </c>
      <c r="G22" s="100">
        <v>539</v>
      </c>
      <c r="H22" s="106">
        <v>242</v>
      </c>
      <c r="I22" s="100">
        <v>526</v>
      </c>
      <c r="J22" s="187">
        <v>0</v>
      </c>
      <c r="K22" s="106">
        <v>13</v>
      </c>
      <c r="L22" s="106">
        <v>214</v>
      </c>
      <c r="M22" s="106">
        <v>262</v>
      </c>
      <c r="N22" s="106">
        <v>107</v>
      </c>
      <c r="O22" s="106">
        <v>157</v>
      </c>
      <c r="P22" s="187">
        <v>0</v>
      </c>
      <c r="Q22" s="186">
        <v>8</v>
      </c>
      <c r="R22" s="106">
        <v>12</v>
      </c>
      <c r="S22" s="106">
        <v>356</v>
      </c>
      <c r="T22" s="194"/>
    </row>
    <row r="23" spans="1:20" s="84" customFormat="1" ht="18" customHeight="1">
      <c r="A23" s="88" t="s">
        <v>917</v>
      </c>
      <c r="B23" s="106">
        <v>1792</v>
      </c>
      <c r="C23" s="106">
        <v>1503</v>
      </c>
      <c r="D23" s="106">
        <v>1744</v>
      </c>
      <c r="E23" s="106">
        <v>1417</v>
      </c>
      <c r="F23" s="106">
        <v>1144</v>
      </c>
      <c r="G23" s="100">
        <v>980</v>
      </c>
      <c r="H23" s="106">
        <v>1117</v>
      </c>
      <c r="I23" s="106">
        <v>939</v>
      </c>
      <c r="J23" s="106">
        <v>27</v>
      </c>
      <c r="K23" s="106">
        <v>41</v>
      </c>
      <c r="L23" s="106">
        <v>290</v>
      </c>
      <c r="M23" s="106">
        <v>196</v>
      </c>
      <c r="N23" s="106">
        <v>305</v>
      </c>
      <c r="O23" s="106">
        <v>236</v>
      </c>
      <c r="P23" s="186">
        <v>5</v>
      </c>
      <c r="Q23" s="186">
        <v>5</v>
      </c>
      <c r="R23" s="106">
        <v>48</v>
      </c>
      <c r="S23" s="106">
        <v>86</v>
      </c>
      <c r="T23" s="194"/>
    </row>
    <row r="24" spans="1:20" s="84" customFormat="1" ht="18" customHeight="1">
      <c r="A24" s="88" t="s">
        <v>918</v>
      </c>
      <c r="B24" s="106">
        <v>175</v>
      </c>
      <c r="C24" s="106">
        <v>694</v>
      </c>
      <c r="D24" s="106">
        <v>171</v>
      </c>
      <c r="E24" s="106">
        <v>684</v>
      </c>
      <c r="F24" s="106">
        <v>30</v>
      </c>
      <c r="G24" s="100">
        <v>42</v>
      </c>
      <c r="H24" s="106">
        <v>28</v>
      </c>
      <c r="I24" s="100">
        <v>35</v>
      </c>
      <c r="J24" s="106">
        <v>2</v>
      </c>
      <c r="K24" s="106">
        <v>7</v>
      </c>
      <c r="L24" s="106">
        <v>14</v>
      </c>
      <c r="M24" s="106">
        <v>401</v>
      </c>
      <c r="N24" s="106">
        <v>127</v>
      </c>
      <c r="O24" s="106">
        <v>238</v>
      </c>
      <c r="P24" s="187">
        <v>0</v>
      </c>
      <c r="Q24" s="186">
        <v>3</v>
      </c>
      <c r="R24" s="106">
        <v>4</v>
      </c>
      <c r="S24" s="106">
        <v>10</v>
      </c>
      <c r="T24" s="194"/>
    </row>
    <row r="25" spans="1:20" s="84" customFormat="1" ht="18" customHeight="1">
      <c r="A25" s="88" t="s">
        <v>919</v>
      </c>
      <c r="B25" s="106">
        <v>1227</v>
      </c>
      <c r="C25" s="106">
        <v>1219</v>
      </c>
      <c r="D25" s="106">
        <v>1207</v>
      </c>
      <c r="E25" s="106">
        <v>1193</v>
      </c>
      <c r="F25" s="106">
        <v>246</v>
      </c>
      <c r="G25" s="100">
        <v>131</v>
      </c>
      <c r="H25" s="106">
        <v>241</v>
      </c>
      <c r="I25" s="100">
        <v>124</v>
      </c>
      <c r="J25" s="106">
        <v>5</v>
      </c>
      <c r="K25" s="106">
        <v>7</v>
      </c>
      <c r="L25" s="106">
        <v>185</v>
      </c>
      <c r="M25" s="106">
        <v>420</v>
      </c>
      <c r="N25" s="106">
        <v>773</v>
      </c>
      <c r="O25" s="106">
        <v>479</v>
      </c>
      <c r="P25" s="106">
        <v>3</v>
      </c>
      <c r="Q25" s="106">
        <v>163</v>
      </c>
      <c r="R25" s="106">
        <v>20</v>
      </c>
      <c r="S25" s="106">
        <v>26</v>
      </c>
      <c r="T25" s="194"/>
    </row>
    <row r="26" spans="1:20" s="84" customFormat="1" ht="18" customHeight="1">
      <c r="A26" s="88" t="s">
        <v>920</v>
      </c>
      <c r="B26" s="106">
        <v>4431</v>
      </c>
      <c r="C26" s="106">
        <v>7992</v>
      </c>
      <c r="D26" s="106">
        <v>4276</v>
      </c>
      <c r="E26" s="106">
        <v>7928</v>
      </c>
      <c r="F26" s="106">
        <v>2106</v>
      </c>
      <c r="G26" s="100">
        <v>4237</v>
      </c>
      <c r="H26" s="106">
        <v>2095</v>
      </c>
      <c r="I26" s="100">
        <v>4204</v>
      </c>
      <c r="J26" s="106">
        <v>11</v>
      </c>
      <c r="K26" s="106">
        <v>33</v>
      </c>
      <c r="L26" s="106">
        <v>507</v>
      </c>
      <c r="M26" s="106">
        <v>958</v>
      </c>
      <c r="N26" s="106">
        <v>1650</v>
      </c>
      <c r="O26" s="106">
        <v>2716</v>
      </c>
      <c r="P26" s="106">
        <v>13</v>
      </c>
      <c r="Q26" s="106">
        <v>17</v>
      </c>
      <c r="R26" s="106">
        <v>155</v>
      </c>
      <c r="S26" s="106">
        <v>64</v>
      </c>
      <c r="T26" s="194"/>
    </row>
    <row r="27" spans="1:20" ht="18" customHeight="1">
      <c r="B27" s="100"/>
      <c r="C27" s="100"/>
      <c r="D27" s="100"/>
      <c r="E27" s="100"/>
      <c r="F27" s="100"/>
      <c r="G27" s="100"/>
      <c r="H27" s="100"/>
      <c r="I27" s="100"/>
      <c r="J27" s="100"/>
      <c r="K27" s="100"/>
      <c r="L27" s="100"/>
      <c r="M27" s="100"/>
      <c r="N27" s="100"/>
      <c r="O27" s="100"/>
      <c r="P27" s="100"/>
      <c r="Q27" s="100"/>
      <c r="R27" s="100"/>
      <c r="S27" s="100"/>
    </row>
    <row r="28" spans="1:20" ht="18" customHeight="1">
      <c r="A28" s="20" t="s">
        <v>921</v>
      </c>
      <c r="B28" s="100"/>
      <c r="C28" s="100"/>
      <c r="D28" s="100"/>
      <c r="E28" s="100"/>
      <c r="F28" s="100"/>
      <c r="G28" s="100"/>
      <c r="H28" s="100"/>
      <c r="I28" s="100"/>
      <c r="J28" s="100"/>
      <c r="K28" s="100"/>
      <c r="L28" s="100"/>
      <c r="M28" s="100"/>
      <c r="N28" s="100"/>
      <c r="O28" s="100"/>
      <c r="P28" s="100"/>
      <c r="Q28" s="100"/>
      <c r="R28" s="100"/>
      <c r="S28" s="100"/>
    </row>
    <row r="29" spans="1:20" ht="18" customHeight="1">
      <c r="A29" s="23" t="s">
        <v>922</v>
      </c>
      <c r="B29" s="106">
        <v>1693</v>
      </c>
      <c r="C29" s="106">
        <v>1707</v>
      </c>
      <c r="D29" s="106">
        <v>1660</v>
      </c>
      <c r="E29" s="106">
        <v>1648</v>
      </c>
      <c r="F29" s="106">
        <v>1530</v>
      </c>
      <c r="G29" s="106">
        <v>1619</v>
      </c>
      <c r="H29" s="106">
        <v>1529</v>
      </c>
      <c r="I29" s="106">
        <v>1605</v>
      </c>
      <c r="J29" s="186">
        <v>1</v>
      </c>
      <c r="K29" s="186">
        <v>14</v>
      </c>
      <c r="L29" s="186">
        <v>8</v>
      </c>
      <c r="M29" s="186">
        <v>25</v>
      </c>
      <c r="N29" s="186">
        <v>116</v>
      </c>
      <c r="O29" s="186">
        <v>1</v>
      </c>
      <c r="P29" s="186">
        <v>6</v>
      </c>
      <c r="Q29" s="186">
        <v>3</v>
      </c>
      <c r="R29" s="186">
        <v>33</v>
      </c>
      <c r="S29" s="106">
        <v>59</v>
      </c>
    </row>
    <row r="30" spans="1:20" ht="18" customHeight="1">
      <c r="A30" s="23" t="s">
        <v>923</v>
      </c>
      <c r="B30" s="106">
        <v>890</v>
      </c>
      <c r="C30" s="106">
        <v>966</v>
      </c>
      <c r="D30" s="106">
        <v>879</v>
      </c>
      <c r="E30" s="106">
        <v>946</v>
      </c>
      <c r="F30" s="106">
        <v>863</v>
      </c>
      <c r="G30" s="106">
        <v>939</v>
      </c>
      <c r="H30" s="106">
        <v>863</v>
      </c>
      <c r="I30" s="106">
        <v>938</v>
      </c>
      <c r="J30" s="187">
        <v>0</v>
      </c>
      <c r="K30" s="186">
        <v>1</v>
      </c>
      <c r="L30" s="186">
        <v>1</v>
      </c>
      <c r="M30" s="186">
        <v>4</v>
      </c>
      <c r="N30" s="186">
        <v>15</v>
      </c>
      <c r="O30" s="186">
        <v>1</v>
      </c>
      <c r="P30" s="187">
        <v>0</v>
      </c>
      <c r="Q30" s="186">
        <v>2</v>
      </c>
      <c r="R30" s="186">
        <v>11</v>
      </c>
      <c r="S30" s="106">
        <v>20</v>
      </c>
    </row>
    <row r="31" spans="1:20" ht="18" customHeight="1">
      <c r="A31" s="23" t="s">
        <v>924</v>
      </c>
      <c r="B31" s="106">
        <v>2924</v>
      </c>
      <c r="C31" s="106">
        <v>1963</v>
      </c>
      <c r="D31" s="106">
        <v>2856</v>
      </c>
      <c r="E31" s="106">
        <v>1939</v>
      </c>
      <c r="F31" s="106">
        <v>2701</v>
      </c>
      <c r="G31" s="106">
        <v>1839</v>
      </c>
      <c r="H31" s="106">
        <v>2329</v>
      </c>
      <c r="I31" s="106">
        <v>1390</v>
      </c>
      <c r="J31" s="186">
        <v>372</v>
      </c>
      <c r="K31" s="186">
        <v>449</v>
      </c>
      <c r="L31" s="186">
        <v>33</v>
      </c>
      <c r="M31" s="186">
        <v>3</v>
      </c>
      <c r="N31" s="186">
        <v>122</v>
      </c>
      <c r="O31" s="186">
        <v>97</v>
      </c>
      <c r="P31" s="187">
        <v>0</v>
      </c>
      <c r="Q31" s="187">
        <v>0</v>
      </c>
      <c r="R31" s="186">
        <v>68</v>
      </c>
      <c r="S31" s="106">
        <v>24</v>
      </c>
    </row>
    <row r="32" spans="1:20" ht="18" customHeight="1">
      <c r="A32" s="23" t="s">
        <v>925</v>
      </c>
      <c r="B32" s="106">
        <v>770</v>
      </c>
      <c r="C32" s="106">
        <v>971</v>
      </c>
      <c r="D32" s="106">
        <v>745</v>
      </c>
      <c r="E32" s="106">
        <v>959</v>
      </c>
      <c r="F32" s="106">
        <v>722</v>
      </c>
      <c r="G32" s="106">
        <v>913</v>
      </c>
      <c r="H32" s="106">
        <v>722</v>
      </c>
      <c r="I32" s="106">
        <v>913</v>
      </c>
      <c r="J32" s="187">
        <v>0</v>
      </c>
      <c r="K32" s="187">
        <v>0</v>
      </c>
      <c r="L32" s="186">
        <v>21</v>
      </c>
      <c r="M32" s="186">
        <v>43</v>
      </c>
      <c r="N32" s="187">
        <v>0</v>
      </c>
      <c r="O32" s="186">
        <v>1</v>
      </c>
      <c r="P32" s="186">
        <v>2</v>
      </c>
      <c r="Q32" s="186">
        <v>2</v>
      </c>
      <c r="R32" s="186">
        <v>25</v>
      </c>
      <c r="S32" s="106">
        <v>12</v>
      </c>
    </row>
    <row r="33" spans="1:23" ht="18" customHeight="1">
      <c r="A33" s="23" t="s">
        <v>926</v>
      </c>
      <c r="B33" s="106">
        <v>2661</v>
      </c>
      <c r="C33" s="106">
        <v>1630</v>
      </c>
      <c r="D33" s="106">
        <v>2554</v>
      </c>
      <c r="E33" s="106">
        <v>1590</v>
      </c>
      <c r="F33" s="106">
        <v>1940</v>
      </c>
      <c r="G33" s="106">
        <v>1424</v>
      </c>
      <c r="H33" s="106">
        <v>1889</v>
      </c>
      <c r="I33" s="106">
        <v>1420</v>
      </c>
      <c r="J33" s="186">
        <v>51</v>
      </c>
      <c r="K33" s="186">
        <v>4</v>
      </c>
      <c r="L33" s="186">
        <v>304</v>
      </c>
      <c r="M33" s="186">
        <v>119</v>
      </c>
      <c r="N33" s="186">
        <v>309</v>
      </c>
      <c r="O33" s="186">
        <v>46</v>
      </c>
      <c r="P33" s="186">
        <v>1</v>
      </c>
      <c r="Q33" s="186">
        <v>1</v>
      </c>
      <c r="R33" s="186">
        <v>107</v>
      </c>
      <c r="S33" s="106">
        <v>40</v>
      </c>
    </row>
    <row r="34" spans="1:23" ht="18" customHeight="1">
      <c r="A34" s="23" t="s">
        <v>927</v>
      </c>
      <c r="B34" s="106">
        <v>1340</v>
      </c>
      <c r="C34" s="106">
        <v>5244</v>
      </c>
      <c r="D34" s="106">
        <v>1316</v>
      </c>
      <c r="E34" s="106">
        <v>5207</v>
      </c>
      <c r="F34" s="106">
        <v>1309</v>
      </c>
      <c r="G34" s="106">
        <v>5200</v>
      </c>
      <c r="H34" s="106">
        <v>1309</v>
      </c>
      <c r="I34" s="106">
        <v>5151</v>
      </c>
      <c r="J34" s="187">
        <v>0</v>
      </c>
      <c r="K34" s="186">
        <v>49</v>
      </c>
      <c r="L34" s="186">
        <v>5</v>
      </c>
      <c r="M34" s="186">
        <v>3</v>
      </c>
      <c r="N34" s="187">
        <v>0</v>
      </c>
      <c r="O34" s="186">
        <v>3</v>
      </c>
      <c r="P34" s="186">
        <v>2</v>
      </c>
      <c r="Q34" s="186">
        <v>1</v>
      </c>
      <c r="R34" s="186">
        <v>24</v>
      </c>
      <c r="S34" s="106">
        <v>37</v>
      </c>
    </row>
    <row r="35" spans="1:23" ht="18" customHeight="1">
      <c r="A35" s="23" t="s">
        <v>928</v>
      </c>
      <c r="B35" s="106">
        <v>1205</v>
      </c>
      <c r="C35" s="106">
        <v>1043</v>
      </c>
      <c r="D35" s="106">
        <v>1157</v>
      </c>
      <c r="E35" s="106">
        <v>1031</v>
      </c>
      <c r="F35" s="106">
        <v>1150</v>
      </c>
      <c r="G35" s="106">
        <v>1029</v>
      </c>
      <c r="H35" s="106">
        <v>1150</v>
      </c>
      <c r="I35" s="106">
        <v>1029</v>
      </c>
      <c r="J35" s="187">
        <v>0</v>
      </c>
      <c r="K35" s="187">
        <v>0</v>
      </c>
      <c r="L35" s="187">
        <v>0</v>
      </c>
      <c r="M35" s="187">
        <v>0</v>
      </c>
      <c r="N35" s="187">
        <v>0</v>
      </c>
      <c r="O35" s="187">
        <v>0</v>
      </c>
      <c r="P35" s="186">
        <v>7</v>
      </c>
      <c r="Q35" s="186">
        <v>2</v>
      </c>
      <c r="R35" s="186">
        <v>48</v>
      </c>
      <c r="S35" s="106">
        <v>12</v>
      </c>
    </row>
    <row r="36" spans="1:23" ht="18" customHeight="1">
      <c r="A36" s="23" t="s">
        <v>929</v>
      </c>
      <c r="B36" s="106">
        <v>571</v>
      </c>
      <c r="C36" s="106">
        <v>436</v>
      </c>
      <c r="D36" s="106">
        <v>524</v>
      </c>
      <c r="E36" s="106">
        <v>427</v>
      </c>
      <c r="F36" s="106">
        <v>521</v>
      </c>
      <c r="G36" s="106">
        <v>425</v>
      </c>
      <c r="H36" s="106">
        <v>521</v>
      </c>
      <c r="I36" s="106">
        <v>425</v>
      </c>
      <c r="J36" s="187">
        <v>0</v>
      </c>
      <c r="K36" s="187">
        <v>0</v>
      </c>
      <c r="L36" s="187">
        <v>0</v>
      </c>
      <c r="M36" s="187">
        <v>0</v>
      </c>
      <c r="N36" s="187">
        <v>0</v>
      </c>
      <c r="O36" s="187">
        <v>0</v>
      </c>
      <c r="P36" s="186">
        <v>3</v>
      </c>
      <c r="Q36" s="186">
        <v>2</v>
      </c>
      <c r="R36" s="186">
        <v>47</v>
      </c>
      <c r="S36" s="106">
        <v>9</v>
      </c>
    </row>
    <row r="37" spans="1:23" ht="18" customHeight="1">
      <c r="A37" s="23" t="s">
        <v>930</v>
      </c>
      <c r="B37" s="106">
        <v>134</v>
      </c>
      <c r="C37" s="106">
        <v>236</v>
      </c>
      <c r="D37" s="106">
        <v>134</v>
      </c>
      <c r="E37" s="106">
        <v>235</v>
      </c>
      <c r="F37" s="106">
        <v>134</v>
      </c>
      <c r="G37" s="106">
        <v>233</v>
      </c>
      <c r="H37" s="106">
        <v>15</v>
      </c>
      <c r="I37" s="86">
        <v>0</v>
      </c>
      <c r="J37" s="186">
        <v>119</v>
      </c>
      <c r="K37" s="186">
        <v>233</v>
      </c>
      <c r="L37" s="187">
        <v>0</v>
      </c>
      <c r="M37" s="187">
        <v>0</v>
      </c>
      <c r="N37" s="187">
        <v>0</v>
      </c>
      <c r="O37" s="187">
        <v>0</v>
      </c>
      <c r="P37" s="187">
        <v>0</v>
      </c>
      <c r="Q37" s="186">
        <v>2</v>
      </c>
      <c r="R37" s="187">
        <v>0</v>
      </c>
      <c r="S37" s="106">
        <v>1</v>
      </c>
    </row>
    <row r="38" spans="1:23" ht="18" customHeight="1">
      <c r="A38" s="23" t="s">
        <v>931</v>
      </c>
      <c r="B38" s="106">
        <v>841</v>
      </c>
      <c r="C38" s="106">
        <v>741</v>
      </c>
      <c r="D38" s="106">
        <v>791</v>
      </c>
      <c r="E38" s="106">
        <v>730</v>
      </c>
      <c r="F38" s="106">
        <v>791</v>
      </c>
      <c r="G38" s="106">
        <v>730</v>
      </c>
      <c r="H38" s="106">
        <v>791</v>
      </c>
      <c r="I38" s="106">
        <v>730</v>
      </c>
      <c r="J38" s="187">
        <v>0</v>
      </c>
      <c r="K38" s="187">
        <v>0</v>
      </c>
      <c r="L38" s="187">
        <v>0</v>
      </c>
      <c r="M38" s="187">
        <v>0</v>
      </c>
      <c r="N38" s="187">
        <v>0</v>
      </c>
      <c r="O38" s="187">
        <v>0</v>
      </c>
      <c r="P38" s="187">
        <v>0</v>
      </c>
      <c r="Q38" s="187">
        <v>0</v>
      </c>
      <c r="R38" s="186">
        <v>50</v>
      </c>
      <c r="S38" s="106">
        <v>11</v>
      </c>
    </row>
    <row r="39" spans="1:23" ht="18" customHeight="1">
      <c r="A39" s="23" t="s">
        <v>933</v>
      </c>
      <c r="B39" s="106">
        <v>6478</v>
      </c>
      <c r="C39" s="106">
        <v>5234</v>
      </c>
      <c r="D39" s="106">
        <v>6191</v>
      </c>
      <c r="E39" s="106">
        <v>4992</v>
      </c>
      <c r="F39" s="106">
        <v>5419</v>
      </c>
      <c r="G39" s="106">
        <v>4068</v>
      </c>
      <c r="H39" s="106">
        <v>5406</v>
      </c>
      <c r="I39" s="106">
        <v>4055</v>
      </c>
      <c r="J39" s="186">
        <v>13</v>
      </c>
      <c r="K39" s="186">
        <v>13</v>
      </c>
      <c r="L39" s="186">
        <v>284</v>
      </c>
      <c r="M39" s="186">
        <v>260</v>
      </c>
      <c r="N39" s="186">
        <v>482</v>
      </c>
      <c r="O39" s="186">
        <v>655</v>
      </c>
      <c r="P39" s="186">
        <v>6</v>
      </c>
      <c r="Q39" s="186">
        <v>9</v>
      </c>
      <c r="R39" s="186">
        <v>287</v>
      </c>
      <c r="S39" s="106">
        <v>242</v>
      </c>
    </row>
    <row r="40" spans="1:23" ht="18" customHeight="1">
      <c r="A40" s="23" t="s">
        <v>934</v>
      </c>
      <c r="B40" s="106">
        <v>758</v>
      </c>
      <c r="C40" s="106">
        <v>679</v>
      </c>
      <c r="D40" s="106">
        <v>712</v>
      </c>
      <c r="E40" s="106">
        <v>663</v>
      </c>
      <c r="F40" s="106">
        <v>690</v>
      </c>
      <c r="G40" s="106">
        <v>654</v>
      </c>
      <c r="H40" s="106">
        <v>690</v>
      </c>
      <c r="I40" s="106">
        <v>653</v>
      </c>
      <c r="J40" s="187">
        <v>0</v>
      </c>
      <c r="K40" s="186">
        <v>1</v>
      </c>
      <c r="L40" s="186">
        <v>1</v>
      </c>
      <c r="M40" s="187">
        <v>0</v>
      </c>
      <c r="N40" s="186">
        <v>21</v>
      </c>
      <c r="O40" s="186">
        <v>5</v>
      </c>
      <c r="P40" s="187">
        <v>0</v>
      </c>
      <c r="Q40" s="186">
        <v>4</v>
      </c>
      <c r="R40" s="186">
        <v>46</v>
      </c>
      <c r="S40" s="106">
        <v>16</v>
      </c>
    </row>
    <row r="41" spans="1:23" ht="18" customHeight="1">
      <c r="A41" s="23" t="s">
        <v>935</v>
      </c>
      <c r="B41" s="106">
        <v>2149</v>
      </c>
      <c r="C41" s="106">
        <v>1885</v>
      </c>
      <c r="D41" s="106">
        <v>2091</v>
      </c>
      <c r="E41" s="106">
        <v>1836</v>
      </c>
      <c r="F41" s="106">
        <v>1941</v>
      </c>
      <c r="G41" s="106">
        <v>1772</v>
      </c>
      <c r="H41" s="106">
        <v>1941</v>
      </c>
      <c r="I41" s="106">
        <v>1771</v>
      </c>
      <c r="J41" s="187">
        <v>0</v>
      </c>
      <c r="K41" s="186">
        <v>1</v>
      </c>
      <c r="L41" s="186">
        <v>66</v>
      </c>
      <c r="M41" s="186">
        <v>16</v>
      </c>
      <c r="N41" s="186">
        <v>63</v>
      </c>
      <c r="O41" s="186">
        <v>45</v>
      </c>
      <c r="P41" s="186">
        <v>21</v>
      </c>
      <c r="Q41" s="186">
        <v>3</v>
      </c>
      <c r="R41" s="186">
        <v>58</v>
      </c>
      <c r="S41" s="106">
        <v>49</v>
      </c>
    </row>
    <row r="42" spans="1:23" ht="18" customHeight="1">
      <c r="A42" s="23" t="s">
        <v>936</v>
      </c>
      <c r="B42" s="106">
        <v>516</v>
      </c>
      <c r="C42" s="106">
        <v>421</v>
      </c>
      <c r="D42" s="106">
        <v>495</v>
      </c>
      <c r="E42" s="106">
        <v>398</v>
      </c>
      <c r="F42" s="106">
        <v>483</v>
      </c>
      <c r="G42" s="106">
        <v>393</v>
      </c>
      <c r="H42" s="106">
        <v>483</v>
      </c>
      <c r="I42" s="106">
        <v>393</v>
      </c>
      <c r="J42" s="187">
        <v>0</v>
      </c>
      <c r="K42" s="187">
        <v>0</v>
      </c>
      <c r="L42" s="186">
        <v>1</v>
      </c>
      <c r="M42" s="187">
        <v>0</v>
      </c>
      <c r="N42" s="186">
        <v>11</v>
      </c>
      <c r="O42" s="186">
        <v>5</v>
      </c>
      <c r="P42" s="187">
        <v>0</v>
      </c>
      <c r="Q42" s="187">
        <v>0</v>
      </c>
      <c r="R42" s="186">
        <v>21</v>
      </c>
      <c r="S42" s="106">
        <v>23</v>
      </c>
    </row>
    <row r="43" spans="1:23" ht="18" customHeight="1">
      <c r="A43" s="23" t="s">
        <v>937</v>
      </c>
      <c r="B43" s="106">
        <v>941</v>
      </c>
      <c r="C43" s="106">
        <v>870</v>
      </c>
      <c r="D43" s="106">
        <v>843</v>
      </c>
      <c r="E43" s="106">
        <v>821</v>
      </c>
      <c r="F43" s="106">
        <v>832</v>
      </c>
      <c r="G43" s="106">
        <v>815</v>
      </c>
      <c r="H43" s="106">
        <v>826</v>
      </c>
      <c r="I43" s="106">
        <v>813</v>
      </c>
      <c r="J43" s="186">
        <v>6</v>
      </c>
      <c r="K43" s="186">
        <v>2</v>
      </c>
      <c r="L43" s="186">
        <v>5</v>
      </c>
      <c r="M43" s="186">
        <v>1</v>
      </c>
      <c r="N43" s="186">
        <v>2</v>
      </c>
      <c r="O43" s="186">
        <v>5</v>
      </c>
      <c r="P43" s="186">
        <v>4</v>
      </c>
      <c r="Q43" s="187">
        <v>0</v>
      </c>
      <c r="R43" s="186">
        <v>98</v>
      </c>
      <c r="S43" s="106">
        <v>49</v>
      </c>
    </row>
    <row r="44" spans="1:23" ht="18" customHeight="1">
      <c r="A44" s="23" t="s">
        <v>850</v>
      </c>
      <c r="B44" s="106">
        <v>1730</v>
      </c>
      <c r="C44" s="106">
        <v>1908</v>
      </c>
      <c r="D44" s="106">
        <v>1693</v>
      </c>
      <c r="E44" s="106">
        <v>1890</v>
      </c>
      <c r="F44" s="106">
        <v>1684</v>
      </c>
      <c r="G44" s="106">
        <v>1869</v>
      </c>
      <c r="H44" s="106">
        <v>1683</v>
      </c>
      <c r="I44" s="106">
        <v>1868</v>
      </c>
      <c r="J44" s="186">
        <v>1</v>
      </c>
      <c r="K44" s="186">
        <v>1</v>
      </c>
      <c r="L44" s="187">
        <v>0</v>
      </c>
      <c r="M44" s="187">
        <v>0</v>
      </c>
      <c r="N44" s="186">
        <v>9</v>
      </c>
      <c r="O44" s="186">
        <v>20</v>
      </c>
      <c r="P44" s="187">
        <v>0</v>
      </c>
      <c r="Q44" s="186">
        <v>1</v>
      </c>
      <c r="R44" s="186">
        <v>37</v>
      </c>
      <c r="S44" s="106">
        <v>18</v>
      </c>
    </row>
    <row r="45" spans="1:23" ht="18" customHeight="1">
      <c r="A45" s="23" t="s">
        <v>938</v>
      </c>
      <c r="B45" s="106">
        <v>2472</v>
      </c>
      <c r="C45" s="106">
        <v>2655</v>
      </c>
      <c r="D45" s="106">
        <v>2346</v>
      </c>
      <c r="E45" s="106">
        <v>2258</v>
      </c>
      <c r="F45" s="106">
        <v>2117</v>
      </c>
      <c r="G45" s="106">
        <v>1796</v>
      </c>
      <c r="H45" s="106">
        <v>2112</v>
      </c>
      <c r="I45" s="106">
        <v>1793</v>
      </c>
      <c r="J45" s="186">
        <v>5</v>
      </c>
      <c r="K45" s="186">
        <v>3</v>
      </c>
      <c r="L45" s="186">
        <v>47</v>
      </c>
      <c r="M45" s="186">
        <v>164</v>
      </c>
      <c r="N45" s="186">
        <v>181</v>
      </c>
      <c r="O45" s="186">
        <v>274</v>
      </c>
      <c r="P45" s="186">
        <v>1</v>
      </c>
      <c r="Q45" s="186">
        <v>24</v>
      </c>
      <c r="R45" s="186">
        <v>126</v>
      </c>
      <c r="S45" s="106">
        <v>397</v>
      </c>
    </row>
    <row r="46" spans="1:23" s="84" customFormat="1" ht="18" customHeight="1">
      <c r="A46" s="23" t="s">
        <v>939</v>
      </c>
      <c r="B46" s="106">
        <v>467</v>
      </c>
      <c r="C46" s="106">
        <v>709</v>
      </c>
      <c r="D46" s="106">
        <v>432</v>
      </c>
      <c r="E46" s="106">
        <v>667</v>
      </c>
      <c r="F46" s="106">
        <v>140</v>
      </c>
      <c r="G46" s="106">
        <v>433</v>
      </c>
      <c r="H46" s="106">
        <v>139</v>
      </c>
      <c r="I46" s="106">
        <v>424</v>
      </c>
      <c r="J46" s="186">
        <v>1</v>
      </c>
      <c r="K46" s="186">
        <v>9</v>
      </c>
      <c r="L46" s="186">
        <v>251</v>
      </c>
      <c r="M46" s="186">
        <v>99</v>
      </c>
      <c r="N46" s="186">
        <v>40</v>
      </c>
      <c r="O46" s="186">
        <v>128</v>
      </c>
      <c r="P46" s="186">
        <v>1</v>
      </c>
      <c r="Q46" s="186">
        <v>7</v>
      </c>
      <c r="R46" s="186">
        <v>35</v>
      </c>
      <c r="S46" s="106">
        <v>42</v>
      </c>
      <c r="T46" s="104"/>
      <c r="U46" s="104"/>
      <c r="V46" s="104"/>
      <c r="W46" s="104"/>
    </row>
    <row r="47" spans="1:23" s="84" customFormat="1" ht="18" customHeight="1">
      <c r="A47" s="23" t="s">
        <v>940</v>
      </c>
      <c r="B47" s="106">
        <v>91</v>
      </c>
      <c r="C47" s="106">
        <v>51</v>
      </c>
      <c r="D47" s="106">
        <v>91</v>
      </c>
      <c r="E47" s="106">
        <v>47</v>
      </c>
      <c r="F47" s="106">
        <v>86</v>
      </c>
      <c r="G47" s="106">
        <v>44</v>
      </c>
      <c r="H47" s="106">
        <v>86</v>
      </c>
      <c r="I47" s="106">
        <v>42</v>
      </c>
      <c r="J47" s="187">
        <v>0</v>
      </c>
      <c r="K47" s="186">
        <v>2</v>
      </c>
      <c r="L47" s="186">
        <v>5</v>
      </c>
      <c r="M47" s="186">
        <v>3</v>
      </c>
      <c r="N47" s="187">
        <v>0</v>
      </c>
      <c r="O47" s="187">
        <v>0</v>
      </c>
      <c r="P47" s="187">
        <v>0</v>
      </c>
      <c r="Q47" s="187">
        <v>0</v>
      </c>
      <c r="R47" s="187">
        <v>0</v>
      </c>
      <c r="S47" s="106">
        <v>4</v>
      </c>
      <c r="T47" s="104"/>
      <c r="U47" s="104"/>
      <c r="V47" s="104"/>
      <c r="W47" s="104"/>
    </row>
    <row r="48" spans="1:23" s="84" customFormat="1" ht="18" customHeight="1" thickBot="1">
      <c r="A48" s="320"/>
      <c r="B48" s="198"/>
      <c r="C48" s="198"/>
      <c r="D48" s="198"/>
      <c r="E48" s="97"/>
      <c r="F48" s="198"/>
      <c r="G48" s="198"/>
      <c r="H48" s="198"/>
      <c r="I48" s="198"/>
      <c r="J48" s="198"/>
      <c r="K48" s="198"/>
      <c r="L48" s="198"/>
      <c r="M48" s="198"/>
      <c r="N48" s="198"/>
      <c r="O48" s="198"/>
      <c r="P48" s="198"/>
      <c r="Q48" s="198"/>
      <c r="R48" s="198"/>
      <c r="S48" s="198"/>
      <c r="T48" s="194"/>
    </row>
    <row r="65" spans="1:20" s="84" customFormat="1" ht="15" customHeight="1">
      <c r="A65" s="88"/>
      <c r="B65" s="113"/>
      <c r="C65" s="113"/>
      <c r="D65" s="113"/>
      <c r="E65" s="67"/>
      <c r="F65" s="113"/>
      <c r="G65" s="113"/>
      <c r="H65" s="113"/>
      <c r="I65" s="113"/>
      <c r="J65" s="113"/>
      <c r="K65" s="113"/>
      <c r="L65" s="113"/>
      <c r="M65" s="113"/>
      <c r="N65" s="113"/>
      <c r="O65" s="113"/>
      <c r="P65" s="113"/>
      <c r="Q65" s="113"/>
      <c r="R65" s="113"/>
      <c r="S65" s="113"/>
      <c r="T65" s="194"/>
    </row>
    <row r="66" spans="1:20" s="84" customFormat="1">
      <c r="A66" s="88"/>
      <c r="B66" s="113"/>
      <c r="C66" s="113"/>
      <c r="D66" s="113"/>
      <c r="E66" s="67"/>
      <c r="F66" s="113"/>
      <c r="G66" s="113"/>
      <c r="H66" s="113"/>
      <c r="I66" s="113"/>
      <c r="J66" s="113"/>
      <c r="K66" s="113"/>
      <c r="L66" s="113"/>
      <c r="M66" s="113"/>
      <c r="N66" s="113"/>
      <c r="O66" s="113"/>
      <c r="P66" s="113"/>
      <c r="Q66" s="113"/>
      <c r="R66" s="113"/>
      <c r="S66" s="113"/>
      <c r="T66" s="194"/>
    </row>
    <row r="67" spans="1:20" s="84" customFormat="1" ht="15" customHeight="1">
      <c r="A67" s="88"/>
      <c r="B67" s="113"/>
      <c r="C67" s="113"/>
      <c r="D67" s="113"/>
      <c r="E67" s="67"/>
      <c r="F67" s="113"/>
      <c r="G67" s="113"/>
      <c r="H67" s="113"/>
      <c r="I67" s="113"/>
      <c r="J67" s="113"/>
      <c r="K67" s="113"/>
      <c r="L67" s="113"/>
      <c r="M67" s="113"/>
      <c r="N67" s="113"/>
      <c r="O67" s="113"/>
      <c r="P67" s="113"/>
      <c r="Q67" s="113"/>
      <c r="R67" s="113"/>
      <c r="S67" s="113"/>
    </row>
    <row r="68" spans="1:20" s="84" customFormat="1" ht="15" customHeight="1">
      <c r="A68" s="88"/>
      <c r="B68" s="113"/>
      <c r="C68" s="113"/>
      <c r="D68" s="113"/>
      <c r="E68" s="67"/>
      <c r="F68" s="113"/>
      <c r="G68" s="113"/>
      <c r="H68" s="113"/>
      <c r="I68" s="113"/>
      <c r="J68" s="113"/>
      <c r="K68" s="113"/>
      <c r="L68" s="113"/>
      <c r="M68" s="113"/>
      <c r="N68" s="113"/>
      <c r="O68" s="113"/>
      <c r="P68" s="113"/>
      <c r="Q68" s="113"/>
      <c r="R68" s="113"/>
      <c r="S68" s="113"/>
    </row>
    <row r="69" spans="1:20" s="84" customFormat="1">
      <c r="A69" s="88"/>
      <c r="B69" s="113"/>
      <c r="C69" s="113"/>
      <c r="D69" s="113"/>
      <c r="E69" s="67"/>
      <c r="F69" s="113"/>
      <c r="G69" s="113"/>
      <c r="H69" s="113"/>
      <c r="I69" s="113"/>
      <c r="J69" s="113"/>
      <c r="K69" s="113"/>
      <c r="L69" s="113"/>
      <c r="M69" s="113"/>
      <c r="N69" s="113"/>
      <c r="O69" s="113"/>
      <c r="P69" s="113"/>
      <c r="Q69" s="113"/>
      <c r="R69" s="113"/>
      <c r="S69" s="113"/>
    </row>
    <row r="70" spans="1:20" s="84" customFormat="1" ht="15" customHeight="1">
      <c r="A70" s="88"/>
      <c r="B70" s="113"/>
      <c r="C70" s="113"/>
      <c r="D70" s="113"/>
      <c r="E70" s="67"/>
      <c r="F70" s="113"/>
      <c r="G70" s="113"/>
      <c r="H70" s="113"/>
      <c r="I70" s="113"/>
      <c r="J70" s="113"/>
      <c r="K70" s="113"/>
      <c r="L70" s="113"/>
      <c r="M70" s="113"/>
      <c r="N70" s="113"/>
      <c r="O70" s="113"/>
      <c r="P70" s="113"/>
      <c r="Q70" s="113"/>
      <c r="R70" s="113"/>
      <c r="S70" s="113"/>
      <c r="T70" s="194"/>
    </row>
    <row r="71" spans="1:20" s="84" customFormat="1" ht="15" customHeight="1">
      <c r="A71" s="88"/>
      <c r="B71" s="113"/>
      <c r="C71" s="113"/>
      <c r="D71" s="113"/>
      <c r="E71" s="67"/>
      <c r="F71" s="113"/>
      <c r="G71" s="113"/>
      <c r="H71" s="113"/>
      <c r="I71" s="113"/>
      <c r="J71" s="113"/>
      <c r="K71" s="113"/>
      <c r="L71" s="113"/>
      <c r="M71" s="113"/>
      <c r="N71" s="113"/>
      <c r="O71" s="113"/>
      <c r="P71" s="113"/>
      <c r="Q71" s="113"/>
      <c r="R71" s="113"/>
      <c r="S71" s="113"/>
      <c r="T71" s="194"/>
    </row>
    <row r="72" spans="1:20" s="84" customFormat="1" ht="15" customHeight="1">
      <c r="A72" s="88"/>
      <c r="B72" s="113"/>
      <c r="C72" s="113"/>
      <c r="D72" s="113"/>
      <c r="E72" s="67"/>
      <c r="F72" s="113"/>
      <c r="G72" s="113"/>
      <c r="H72" s="113"/>
      <c r="I72" s="67"/>
      <c r="J72" s="113"/>
      <c r="K72" s="113"/>
      <c r="L72" s="113"/>
      <c r="M72" s="113"/>
      <c r="N72" s="113"/>
      <c r="O72" s="113"/>
      <c r="P72" s="111"/>
      <c r="Q72" s="111"/>
      <c r="R72" s="113"/>
      <c r="S72" s="113"/>
      <c r="T72" s="194"/>
    </row>
    <row r="73" spans="1:20" s="84" customFormat="1" ht="15" customHeight="1">
      <c r="A73" s="88"/>
      <c r="B73" s="113"/>
      <c r="C73" s="113"/>
      <c r="D73" s="113"/>
      <c r="E73" s="67"/>
      <c r="F73" s="113"/>
      <c r="G73" s="113"/>
      <c r="H73" s="113"/>
      <c r="I73" s="67"/>
      <c r="J73" s="113"/>
      <c r="K73" s="113"/>
      <c r="L73" s="113"/>
      <c r="M73" s="113"/>
      <c r="N73" s="113"/>
      <c r="O73" s="113"/>
      <c r="P73" s="113"/>
      <c r="Q73" s="113"/>
      <c r="R73" s="113"/>
      <c r="S73" s="113"/>
      <c r="T73" s="194"/>
    </row>
    <row r="74" spans="1:20" s="84" customFormat="1">
      <c r="A74" s="88"/>
      <c r="B74" s="113"/>
      <c r="C74" s="113"/>
      <c r="D74" s="113"/>
      <c r="E74" s="67"/>
      <c r="F74" s="113"/>
      <c r="G74" s="113"/>
      <c r="H74" s="113"/>
      <c r="I74" s="67"/>
      <c r="J74" s="113"/>
      <c r="K74" s="113"/>
      <c r="L74" s="113"/>
      <c r="M74" s="113"/>
      <c r="N74" s="113"/>
      <c r="O74" s="113"/>
      <c r="P74" s="113"/>
      <c r="Q74" s="113"/>
      <c r="R74" s="113"/>
      <c r="S74" s="113"/>
      <c r="T74" s="194"/>
    </row>
    <row r="75" spans="1:20" s="84" customFormat="1" ht="15" customHeight="1">
      <c r="A75" s="88"/>
      <c r="B75" s="113"/>
      <c r="C75" s="113"/>
      <c r="D75" s="113"/>
      <c r="E75" s="67"/>
      <c r="F75" s="113"/>
      <c r="G75" s="113"/>
      <c r="H75" s="113"/>
      <c r="I75" s="67"/>
      <c r="J75" s="113"/>
      <c r="K75" s="113"/>
      <c r="L75" s="113"/>
      <c r="M75" s="113"/>
      <c r="N75" s="113"/>
      <c r="O75" s="113"/>
      <c r="P75" s="113"/>
      <c r="Q75" s="113"/>
      <c r="R75" s="113"/>
      <c r="S75" s="113"/>
      <c r="T75" s="194"/>
    </row>
    <row r="76" spans="1:20" s="193" customFormat="1" ht="15" customHeight="1">
      <c r="A76" s="88"/>
      <c r="B76" s="113"/>
      <c r="C76" s="113"/>
      <c r="D76" s="113"/>
      <c r="E76" s="67"/>
      <c r="F76" s="113"/>
      <c r="G76" s="113"/>
      <c r="H76" s="113"/>
      <c r="I76" s="67"/>
      <c r="J76" s="111"/>
      <c r="K76" s="113"/>
      <c r="L76" s="113"/>
      <c r="M76" s="113"/>
      <c r="N76" s="113"/>
      <c r="O76" s="113"/>
      <c r="P76" s="111"/>
      <c r="Q76" s="113"/>
      <c r="R76" s="113"/>
      <c r="S76" s="113"/>
      <c r="T76" s="194"/>
    </row>
    <row r="77" spans="1:20" s="84" customFormat="1" ht="15" customHeight="1">
      <c r="A77" s="88"/>
      <c r="B77" s="113"/>
      <c r="C77" s="113"/>
      <c r="D77" s="113"/>
      <c r="E77" s="67"/>
      <c r="F77" s="113"/>
      <c r="G77" s="113"/>
      <c r="H77" s="113"/>
      <c r="I77" s="113"/>
      <c r="J77" s="113"/>
      <c r="K77" s="113"/>
      <c r="L77" s="113"/>
      <c r="M77" s="113"/>
      <c r="N77" s="113"/>
      <c r="O77" s="113"/>
      <c r="P77" s="113"/>
      <c r="Q77" s="113"/>
      <c r="R77" s="113"/>
      <c r="S77" s="113"/>
      <c r="T77" s="194"/>
    </row>
    <row r="78" spans="1:20" s="84" customFormat="1" ht="15" customHeight="1">
      <c r="A78" s="88"/>
      <c r="B78" s="113"/>
      <c r="C78" s="113"/>
      <c r="D78" s="113"/>
      <c r="E78" s="67"/>
      <c r="F78" s="113"/>
      <c r="G78" s="113"/>
      <c r="H78" s="113"/>
      <c r="I78" s="67"/>
      <c r="J78" s="113"/>
      <c r="K78" s="113"/>
      <c r="L78" s="113"/>
      <c r="M78" s="113"/>
      <c r="N78" s="113"/>
      <c r="O78" s="113"/>
      <c r="P78" s="111"/>
      <c r="Q78" s="113"/>
      <c r="R78" s="113"/>
      <c r="S78" s="113"/>
      <c r="T78" s="194"/>
    </row>
    <row r="79" spans="1:20" s="84" customFormat="1" ht="15" customHeight="1">
      <c r="A79" s="88"/>
      <c r="B79" s="113"/>
      <c r="C79" s="113"/>
      <c r="D79" s="113"/>
      <c r="E79" s="67"/>
      <c r="F79" s="113"/>
      <c r="G79" s="113"/>
      <c r="H79" s="113"/>
      <c r="I79" s="67"/>
      <c r="J79" s="113"/>
      <c r="K79" s="113"/>
      <c r="L79" s="113"/>
      <c r="M79" s="113"/>
      <c r="N79" s="113"/>
      <c r="O79" s="113"/>
      <c r="P79" s="113"/>
      <c r="Q79" s="113"/>
      <c r="R79" s="113"/>
      <c r="S79" s="113"/>
      <c r="T79" s="194"/>
    </row>
    <row r="80" spans="1:20" s="84" customFormat="1" ht="15" customHeight="1">
      <c r="A80" s="88"/>
      <c r="B80" s="113"/>
      <c r="C80" s="113"/>
      <c r="D80" s="113"/>
      <c r="E80" s="67"/>
      <c r="F80" s="113"/>
      <c r="G80" s="113"/>
      <c r="H80" s="113"/>
      <c r="I80" s="67"/>
      <c r="J80" s="113"/>
      <c r="K80" s="113"/>
      <c r="L80" s="113"/>
      <c r="M80" s="113"/>
      <c r="N80" s="113"/>
      <c r="O80" s="113"/>
      <c r="P80" s="113"/>
      <c r="Q80" s="113"/>
      <c r="R80" s="113"/>
      <c r="S80" s="113"/>
      <c r="T80" s="194"/>
    </row>
    <row r="81" spans="1:20" s="84" customFormat="1" ht="15" customHeight="1">
      <c r="A81" s="23"/>
      <c r="B81" s="67"/>
      <c r="C81" s="67"/>
      <c r="D81" s="67"/>
      <c r="E81" s="67"/>
      <c r="F81" s="67"/>
      <c r="G81" s="67"/>
      <c r="H81" s="67"/>
      <c r="I81" s="67"/>
      <c r="J81" s="67"/>
      <c r="K81" s="67"/>
      <c r="L81" s="67"/>
      <c r="M81" s="67"/>
      <c r="N81" s="67"/>
      <c r="O81" s="67"/>
      <c r="P81" s="67"/>
      <c r="Q81" s="67"/>
      <c r="R81" s="67"/>
      <c r="S81" s="67"/>
      <c r="T81" s="194"/>
    </row>
    <row r="82" spans="1:20" ht="15.75">
      <c r="A82" s="20"/>
      <c r="B82" s="67"/>
    </row>
    <row r="83" spans="1:20">
      <c r="A83" s="23"/>
      <c r="B83" s="113"/>
      <c r="C83" s="113"/>
      <c r="D83" s="113"/>
      <c r="E83" s="113"/>
      <c r="F83" s="113"/>
      <c r="G83" s="113"/>
      <c r="H83" s="113"/>
      <c r="I83" s="113"/>
      <c r="J83" s="113"/>
      <c r="K83" s="113"/>
      <c r="L83" s="113"/>
      <c r="M83" s="113"/>
      <c r="N83" s="113"/>
      <c r="O83" s="113"/>
      <c r="P83" s="113"/>
      <c r="Q83" s="113"/>
      <c r="R83" s="113"/>
      <c r="S83" s="113"/>
    </row>
    <row r="84" spans="1:20">
      <c r="A84" s="23"/>
      <c r="B84" s="113"/>
      <c r="C84" s="113"/>
      <c r="D84" s="113"/>
      <c r="E84" s="113"/>
      <c r="F84" s="113"/>
      <c r="G84" s="113"/>
      <c r="H84" s="113"/>
      <c r="I84" s="113"/>
      <c r="J84" s="111"/>
      <c r="K84" s="113"/>
      <c r="L84" s="113"/>
      <c r="M84" s="113"/>
      <c r="N84" s="113"/>
      <c r="O84" s="113"/>
      <c r="P84" s="111"/>
      <c r="Q84" s="113"/>
      <c r="R84" s="113"/>
      <c r="S84" s="113"/>
    </row>
    <row r="85" spans="1:20">
      <c r="A85" s="23"/>
      <c r="B85" s="113"/>
      <c r="C85" s="113"/>
      <c r="D85" s="113"/>
      <c r="E85" s="113"/>
      <c r="F85" s="113"/>
      <c r="G85" s="113"/>
      <c r="H85" s="113"/>
      <c r="I85" s="113"/>
      <c r="J85" s="113"/>
      <c r="K85" s="113"/>
      <c r="L85" s="113"/>
      <c r="M85" s="113"/>
      <c r="N85" s="113"/>
      <c r="O85" s="113"/>
      <c r="P85" s="111"/>
      <c r="Q85" s="111"/>
      <c r="R85" s="113"/>
      <c r="S85" s="113"/>
    </row>
    <row r="86" spans="1:20">
      <c r="A86" s="23"/>
      <c r="B86" s="113"/>
      <c r="C86" s="113"/>
      <c r="D86" s="113"/>
      <c r="E86" s="113"/>
      <c r="F86" s="113"/>
      <c r="G86" s="113"/>
      <c r="H86" s="113"/>
      <c r="I86" s="113"/>
      <c r="J86" s="111"/>
      <c r="K86" s="111"/>
      <c r="L86" s="113"/>
      <c r="M86" s="113"/>
      <c r="N86" s="111"/>
      <c r="O86" s="113"/>
      <c r="P86" s="113"/>
      <c r="Q86" s="113"/>
      <c r="R86" s="113"/>
      <c r="S86" s="113"/>
    </row>
    <row r="87" spans="1:20">
      <c r="A87" s="23"/>
      <c r="B87" s="113"/>
      <c r="C87" s="113"/>
      <c r="D87" s="113"/>
      <c r="E87" s="113"/>
      <c r="F87" s="113"/>
      <c r="G87" s="113"/>
      <c r="H87" s="113"/>
      <c r="I87" s="113"/>
      <c r="J87" s="113"/>
      <c r="K87" s="113"/>
      <c r="L87" s="113"/>
      <c r="M87" s="113"/>
      <c r="N87" s="113"/>
      <c r="O87" s="113"/>
      <c r="P87" s="113"/>
      <c r="Q87" s="113"/>
      <c r="R87" s="113"/>
      <c r="S87" s="113"/>
    </row>
    <row r="88" spans="1:20">
      <c r="A88" s="23"/>
      <c r="B88" s="113"/>
      <c r="C88" s="113"/>
      <c r="D88" s="113"/>
      <c r="E88" s="113"/>
      <c r="F88" s="113"/>
      <c r="G88" s="113"/>
      <c r="H88" s="113"/>
      <c r="I88" s="113"/>
      <c r="J88" s="111"/>
      <c r="K88" s="113"/>
      <c r="L88" s="113"/>
      <c r="M88" s="113"/>
      <c r="N88" s="111"/>
      <c r="O88" s="113"/>
      <c r="P88" s="113"/>
      <c r="Q88" s="113"/>
      <c r="R88" s="113"/>
      <c r="S88" s="113"/>
    </row>
    <row r="89" spans="1:20">
      <c r="A89" s="23"/>
      <c r="B89" s="113"/>
      <c r="C89" s="113"/>
      <c r="D89" s="113"/>
      <c r="E89" s="113"/>
      <c r="F89" s="113"/>
      <c r="G89" s="113"/>
      <c r="H89" s="113"/>
      <c r="I89" s="113"/>
      <c r="J89" s="111"/>
      <c r="K89" s="111"/>
      <c r="L89" s="111"/>
      <c r="M89" s="111"/>
      <c r="N89" s="111"/>
      <c r="O89" s="111"/>
      <c r="P89" s="113"/>
      <c r="Q89" s="113"/>
      <c r="R89" s="113"/>
      <c r="S89" s="113"/>
    </row>
    <row r="90" spans="1:20">
      <c r="A90" s="23"/>
      <c r="B90" s="113"/>
      <c r="C90" s="113"/>
      <c r="D90" s="113"/>
      <c r="E90" s="113"/>
      <c r="F90" s="113"/>
      <c r="G90" s="113"/>
      <c r="H90" s="113"/>
      <c r="I90" s="113"/>
      <c r="J90" s="111"/>
      <c r="K90" s="111"/>
      <c r="L90" s="111"/>
      <c r="M90" s="111"/>
      <c r="N90" s="111"/>
      <c r="O90" s="111"/>
      <c r="P90" s="113"/>
      <c r="Q90" s="113"/>
      <c r="R90" s="113"/>
      <c r="S90" s="113"/>
    </row>
    <row r="91" spans="1:20">
      <c r="A91" s="23"/>
      <c r="B91" s="113"/>
      <c r="C91" s="113"/>
      <c r="D91" s="113"/>
      <c r="E91" s="113"/>
      <c r="F91" s="113"/>
      <c r="G91" s="113"/>
      <c r="H91" s="113"/>
      <c r="I91" s="52"/>
      <c r="J91" s="113"/>
      <c r="K91" s="113"/>
      <c r="L91" s="111"/>
      <c r="M91" s="111"/>
      <c r="N91" s="111"/>
      <c r="O91" s="111"/>
      <c r="P91" s="111"/>
      <c r="Q91" s="113"/>
      <c r="R91" s="111"/>
      <c r="S91" s="113"/>
    </row>
    <row r="92" spans="1:20">
      <c r="A92" s="23"/>
      <c r="B92" s="113"/>
      <c r="C92" s="113"/>
      <c r="D92" s="113"/>
      <c r="E92" s="113"/>
      <c r="F92" s="113"/>
      <c r="G92" s="113"/>
      <c r="H92" s="113"/>
      <c r="I92" s="113"/>
      <c r="J92" s="111"/>
      <c r="K92" s="111"/>
      <c r="L92" s="111"/>
      <c r="M92" s="111"/>
      <c r="N92" s="111"/>
      <c r="O92" s="111"/>
      <c r="P92" s="111"/>
      <c r="Q92" s="111"/>
      <c r="R92" s="113"/>
      <c r="S92" s="113"/>
    </row>
    <row r="93" spans="1:20">
      <c r="A93" s="23"/>
      <c r="B93" s="113"/>
      <c r="C93" s="113"/>
      <c r="D93" s="113"/>
      <c r="E93" s="113"/>
      <c r="F93" s="113"/>
      <c r="G93" s="113"/>
      <c r="H93" s="113"/>
      <c r="I93" s="113"/>
      <c r="J93" s="113"/>
      <c r="K93" s="113"/>
      <c r="L93" s="113"/>
      <c r="M93" s="113"/>
      <c r="N93" s="113"/>
      <c r="O93" s="113"/>
      <c r="P93" s="113"/>
      <c r="Q93" s="113"/>
      <c r="R93" s="113"/>
      <c r="S93" s="113"/>
    </row>
    <row r="94" spans="1:20">
      <c r="A94" s="23"/>
      <c r="B94" s="113"/>
      <c r="C94" s="113"/>
      <c r="D94" s="113"/>
      <c r="E94" s="113"/>
      <c r="F94" s="113"/>
      <c r="G94" s="113"/>
      <c r="H94" s="113"/>
      <c r="I94" s="113"/>
      <c r="J94" s="111"/>
      <c r="K94" s="113"/>
      <c r="L94" s="113"/>
      <c r="M94" s="111"/>
      <c r="N94" s="113"/>
      <c r="O94" s="113"/>
      <c r="P94" s="111"/>
      <c r="Q94" s="113"/>
      <c r="R94" s="113"/>
      <c r="S94" s="113"/>
    </row>
    <row r="95" spans="1:20">
      <c r="A95" s="23"/>
      <c r="B95" s="113"/>
      <c r="C95" s="113"/>
      <c r="D95" s="113"/>
      <c r="E95" s="113"/>
      <c r="F95" s="113"/>
      <c r="G95" s="113"/>
      <c r="H95" s="113"/>
      <c r="I95" s="113"/>
      <c r="J95" s="111"/>
      <c r="K95" s="113"/>
      <c r="L95" s="113"/>
      <c r="M95" s="113"/>
      <c r="N95" s="113"/>
      <c r="O95" s="113"/>
      <c r="P95" s="113"/>
      <c r="Q95" s="113"/>
      <c r="R95" s="113"/>
      <c r="S95" s="113"/>
    </row>
    <row r="96" spans="1:20">
      <c r="A96" s="23"/>
      <c r="B96" s="113"/>
      <c r="C96" s="113"/>
      <c r="D96" s="113"/>
      <c r="E96" s="113"/>
      <c r="F96" s="113"/>
      <c r="G96" s="113"/>
      <c r="H96" s="113"/>
      <c r="I96" s="113"/>
      <c r="J96" s="111"/>
      <c r="K96" s="111"/>
      <c r="L96" s="113"/>
      <c r="M96" s="111"/>
      <c r="N96" s="113"/>
      <c r="O96" s="113"/>
      <c r="P96" s="111"/>
      <c r="Q96" s="111"/>
      <c r="R96" s="113"/>
      <c r="S96" s="113"/>
    </row>
    <row r="97" spans="1:23">
      <c r="A97" s="23"/>
      <c r="B97" s="113"/>
      <c r="C97" s="113"/>
      <c r="D97" s="113"/>
      <c r="E97" s="113"/>
      <c r="F97" s="113"/>
      <c r="G97" s="113"/>
      <c r="H97" s="113"/>
      <c r="I97" s="113"/>
      <c r="J97" s="113"/>
      <c r="K97" s="113"/>
      <c r="L97" s="113"/>
      <c r="M97" s="113"/>
      <c r="N97" s="113"/>
      <c r="O97" s="113"/>
      <c r="P97" s="113"/>
      <c r="Q97" s="111"/>
      <c r="R97" s="113"/>
      <c r="S97" s="113"/>
    </row>
    <row r="98" spans="1:23">
      <c r="A98" s="23"/>
      <c r="B98" s="113"/>
      <c r="C98" s="113"/>
      <c r="D98" s="113"/>
      <c r="E98" s="113"/>
      <c r="F98" s="113"/>
      <c r="G98" s="113"/>
      <c r="H98" s="113"/>
      <c r="I98" s="113"/>
      <c r="J98" s="113"/>
      <c r="K98" s="113"/>
      <c r="L98" s="111"/>
      <c r="M98" s="111"/>
      <c r="N98" s="113"/>
      <c r="O98" s="113"/>
      <c r="P98" s="111"/>
      <c r="Q98" s="113"/>
      <c r="R98" s="113"/>
      <c r="S98" s="113"/>
    </row>
    <row r="99" spans="1:23">
      <c r="A99" s="23"/>
      <c r="B99" s="113"/>
      <c r="C99" s="113"/>
      <c r="D99" s="113"/>
      <c r="E99" s="113"/>
      <c r="F99" s="113"/>
      <c r="G99" s="113"/>
      <c r="H99" s="113"/>
      <c r="I99" s="113"/>
      <c r="J99" s="113"/>
      <c r="K99" s="113"/>
      <c r="L99" s="113"/>
      <c r="M99" s="113"/>
      <c r="N99" s="113"/>
      <c r="O99" s="113"/>
      <c r="P99" s="113"/>
      <c r="Q99" s="113"/>
      <c r="R99" s="113"/>
      <c r="S99" s="113"/>
    </row>
    <row r="100" spans="1:23" s="84" customFormat="1" ht="15" customHeight="1">
      <c r="A100" s="23"/>
      <c r="B100" s="113"/>
      <c r="C100" s="113"/>
      <c r="D100" s="113"/>
      <c r="E100" s="113"/>
      <c r="F100" s="113"/>
      <c r="G100" s="113"/>
      <c r="H100" s="113"/>
      <c r="I100" s="113"/>
      <c r="J100" s="113"/>
      <c r="K100" s="113"/>
      <c r="L100" s="113"/>
      <c r="M100" s="113"/>
      <c r="N100" s="113"/>
      <c r="O100" s="113"/>
      <c r="P100" s="113"/>
      <c r="Q100" s="113"/>
      <c r="R100" s="113"/>
      <c r="S100" s="113"/>
      <c r="T100" s="104"/>
      <c r="U100" s="104"/>
      <c r="V100" s="104"/>
      <c r="W100" s="104"/>
    </row>
    <row r="101" spans="1:23" s="84" customFormat="1" ht="15" customHeight="1">
      <c r="A101" s="23"/>
      <c r="B101" s="113"/>
      <c r="C101" s="113"/>
      <c r="D101" s="113"/>
      <c r="E101" s="113"/>
      <c r="F101" s="113"/>
      <c r="G101" s="113"/>
      <c r="H101" s="113"/>
      <c r="I101" s="113"/>
      <c r="J101" s="111"/>
      <c r="K101" s="113"/>
      <c r="L101" s="113"/>
      <c r="M101" s="113"/>
      <c r="N101" s="111"/>
      <c r="O101" s="111"/>
      <c r="P101" s="111"/>
      <c r="Q101" s="111"/>
      <c r="R101" s="111"/>
      <c r="S101" s="113"/>
      <c r="T101" s="104"/>
      <c r="U101" s="104"/>
      <c r="V101" s="104"/>
      <c r="W101" s="104"/>
    </row>
    <row r="102" spans="1:23" s="98" customFormat="1">
      <c r="C102" s="99"/>
      <c r="D102" s="99"/>
      <c r="E102" s="99"/>
      <c r="F102" s="99"/>
      <c r="G102" s="99"/>
      <c r="H102" s="99"/>
      <c r="I102" s="99"/>
      <c r="J102" s="99"/>
      <c r="K102" s="99"/>
      <c r="L102" s="99"/>
      <c r="M102" s="99"/>
      <c r="N102" s="99"/>
      <c r="O102" s="99"/>
      <c r="P102" s="99"/>
      <c r="Q102" s="99"/>
      <c r="R102" s="99"/>
      <c r="S102" s="99"/>
    </row>
    <row r="103" spans="1:23">
      <c r="A103" s="23"/>
      <c r="B103" s="67"/>
    </row>
    <row r="104" spans="1:23">
      <c r="A104" s="23"/>
    </row>
    <row r="105" spans="1:23">
      <c r="A105" s="23"/>
    </row>
    <row r="106" spans="1:23">
      <c r="A106" s="23"/>
    </row>
    <row r="107" spans="1:23">
      <c r="A107" s="23"/>
    </row>
    <row r="108" spans="1:23">
      <c r="A108" s="23"/>
    </row>
    <row r="109" spans="1:23">
      <c r="A109" s="23"/>
    </row>
    <row r="110" spans="1:23">
      <c r="A110" s="23"/>
    </row>
    <row r="111" spans="1:23">
      <c r="A111" s="23"/>
    </row>
    <row r="112" spans="1:23">
      <c r="A112" s="23"/>
    </row>
    <row r="113" spans="1:1">
      <c r="A113" s="23"/>
    </row>
    <row r="114" spans="1:1">
      <c r="A114" s="23"/>
    </row>
    <row r="115" spans="1:1">
      <c r="A115" s="23"/>
    </row>
    <row r="116" spans="1:1">
      <c r="A116" s="23"/>
    </row>
    <row r="117" spans="1:1">
      <c r="A117" s="23"/>
    </row>
    <row r="118" spans="1:1">
      <c r="A118" s="23"/>
    </row>
    <row r="119" spans="1:1">
      <c r="A119" s="23"/>
    </row>
    <row r="120" spans="1:1">
      <c r="A120" s="23"/>
    </row>
    <row r="121" spans="1:1">
      <c r="A121" s="23"/>
    </row>
    <row r="122" spans="1:1">
      <c r="A122" s="23"/>
    </row>
    <row r="123" spans="1:1">
      <c r="A123" s="23"/>
    </row>
    <row r="124" spans="1:1">
      <c r="A124" s="23"/>
    </row>
    <row r="125" spans="1:1">
      <c r="A125" s="23"/>
    </row>
    <row r="126" spans="1:1">
      <c r="A126" s="23"/>
    </row>
    <row r="127" spans="1:1">
      <c r="A127" s="23"/>
    </row>
    <row r="128" spans="1:1">
      <c r="A128" s="23"/>
    </row>
    <row r="129" spans="1:1">
      <c r="A129" s="23"/>
    </row>
    <row r="130" spans="1:1">
      <c r="A130" s="23"/>
    </row>
    <row r="131" spans="1:1">
      <c r="A131" s="23"/>
    </row>
    <row r="132" spans="1:1">
      <c r="A132" s="23"/>
    </row>
    <row r="133" spans="1:1">
      <c r="A133" s="23"/>
    </row>
    <row r="134" spans="1:1">
      <c r="A134" s="23"/>
    </row>
    <row r="135" spans="1:1">
      <c r="A135" s="23"/>
    </row>
    <row r="136" spans="1:1">
      <c r="A136" s="23"/>
    </row>
    <row r="137" spans="1:1">
      <c r="A137" s="23"/>
    </row>
    <row r="138" spans="1:1">
      <c r="A138" s="23"/>
    </row>
    <row r="139" spans="1:1">
      <c r="A139" s="23"/>
    </row>
    <row r="140" spans="1:1">
      <c r="A140" s="23"/>
    </row>
    <row r="141" spans="1:1">
      <c r="A141" s="23"/>
    </row>
    <row r="142" spans="1:1">
      <c r="A142" s="23"/>
    </row>
    <row r="143" spans="1:1">
      <c r="A143" s="23"/>
    </row>
    <row r="144" spans="1:1">
      <c r="A144" s="23"/>
    </row>
    <row r="145" spans="1:1">
      <c r="A145" s="23"/>
    </row>
    <row r="146" spans="1:1">
      <c r="A146" s="23"/>
    </row>
    <row r="147" spans="1:1">
      <c r="A147" s="23"/>
    </row>
    <row r="148" spans="1:1">
      <c r="A148" s="23"/>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72C2E-3781-4B23-9AEE-8437D4BF591C}">
  <sheetPr>
    <pageSetUpPr fitToPage="1"/>
  </sheetPr>
  <dimension ref="A1:W125"/>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2" width="11.42578125" style="105" customWidth="1"/>
    <col min="3" max="19" width="11.42578125" style="67" customWidth="1"/>
    <col min="20" max="16384" width="9.140625" style="105"/>
  </cols>
  <sheetData>
    <row r="1" spans="1:23" ht="15" customHeight="1">
      <c r="A1" s="1" t="s">
        <v>1950</v>
      </c>
      <c r="B1" s="1"/>
      <c r="C1" s="62"/>
      <c r="D1" s="62"/>
      <c r="E1" s="62"/>
      <c r="F1" s="62"/>
      <c r="G1" s="62"/>
      <c r="H1" s="62"/>
      <c r="I1" s="62"/>
      <c r="J1" s="62"/>
      <c r="K1" s="62"/>
      <c r="L1" s="62"/>
      <c r="M1" s="62"/>
      <c r="N1" s="62"/>
      <c r="O1" s="62"/>
      <c r="P1" s="63"/>
      <c r="Q1" s="64"/>
      <c r="R1" s="64"/>
      <c r="S1" s="64"/>
    </row>
    <row r="2" spans="1:23" ht="15" customHeight="1">
      <c r="A2" s="2" t="s">
        <v>1951</v>
      </c>
      <c r="B2" s="65"/>
      <c r="C2" s="64"/>
      <c r="D2" s="64"/>
      <c r="E2" s="64"/>
      <c r="F2" s="64"/>
      <c r="G2" s="64"/>
      <c r="H2" s="64"/>
      <c r="I2" s="64"/>
      <c r="J2" s="64"/>
      <c r="K2" s="64"/>
      <c r="L2" s="64"/>
      <c r="M2" s="64"/>
      <c r="N2" s="64"/>
      <c r="Q2" s="64"/>
      <c r="R2" s="64"/>
      <c r="S2" s="64"/>
    </row>
    <row r="3" spans="1:23" ht="15" customHeight="1" thickBot="1">
      <c r="A3" s="68"/>
      <c r="B3" s="68"/>
      <c r="C3" s="70"/>
      <c r="D3" s="70"/>
      <c r="E3" s="70"/>
      <c r="F3" s="70"/>
      <c r="G3" s="70"/>
      <c r="H3" s="70"/>
      <c r="I3" s="70"/>
      <c r="J3" s="70"/>
      <c r="K3" s="70"/>
      <c r="L3" s="70"/>
      <c r="M3" s="70"/>
      <c r="N3" s="70"/>
      <c r="Q3" s="70"/>
      <c r="R3" s="70"/>
      <c r="S3" s="70"/>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4"/>
      <c r="D8" s="74"/>
      <c r="E8" s="74"/>
      <c r="F8" s="74"/>
      <c r="G8" s="74"/>
      <c r="H8" s="74"/>
      <c r="I8" s="74"/>
      <c r="J8" s="74"/>
      <c r="K8" s="74"/>
      <c r="L8" s="74"/>
      <c r="M8" s="74"/>
      <c r="N8" s="74"/>
      <c r="O8" s="74"/>
      <c r="P8" s="74"/>
      <c r="Q8" s="74"/>
      <c r="R8" s="74"/>
      <c r="S8" s="74"/>
    </row>
    <row r="9" spans="1:23" s="84" customFormat="1" ht="18" customHeight="1">
      <c r="A9" s="20" t="s">
        <v>1021</v>
      </c>
      <c r="B9" s="321"/>
      <c r="C9" s="208"/>
      <c r="D9" s="80"/>
      <c r="E9" s="208"/>
      <c r="F9" s="80"/>
      <c r="G9" s="208"/>
      <c r="H9" s="80"/>
      <c r="I9" s="208"/>
      <c r="J9" s="80"/>
      <c r="K9" s="208"/>
      <c r="L9" s="80"/>
      <c r="M9" s="208"/>
      <c r="N9" s="80"/>
      <c r="O9" s="208"/>
      <c r="P9" s="80"/>
      <c r="Q9" s="208"/>
      <c r="R9" s="80"/>
      <c r="S9" s="208"/>
      <c r="T9" s="104"/>
      <c r="U9" s="104"/>
      <c r="V9" s="104"/>
      <c r="W9" s="104"/>
    </row>
    <row r="10" spans="1:23" s="84" customFormat="1" ht="18" customHeight="1">
      <c r="A10" s="23" t="s">
        <v>941</v>
      </c>
      <c r="B10" s="106">
        <v>586</v>
      </c>
      <c r="C10" s="106">
        <v>650</v>
      </c>
      <c r="D10" s="106">
        <v>558</v>
      </c>
      <c r="E10" s="106">
        <v>639</v>
      </c>
      <c r="F10" s="106">
        <v>395</v>
      </c>
      <c r="G10" s="106">
        <v>489</v>
      </c>
      <c r="H10" s="106">
        <v>391</v>
      </c>
      <c r="I10" s="106">
        <v>484</v>
      </c>
      <c r="J10" s="106">
        <v>4</v>
      </c>
      <c r="K10" s="106">
        <v>5</v>
      </c>
      <c r="L10" s="106">
        <v>105</v>
      </c>
      <c r="M10" s="106">
        <v>56</v>
      </c>
      <c r="N10" s="106">
        <v>57</v>
      </c>
      <c r="O10" s="106">
        <v>93</v>
      </c>
      <c r="P10" s="106">
        <v>1</v>
      </c>
      <c r="Q10" s="106">
        <v>1</v>
      </c>
      <c r="R10" s="106">
        <v>28</v>
      </c>
      <c r="S10" s="106">
        <v>11</v>
      </c>
      <c r="T10" s="104"/>
      <c r="U10" s="104"/>
      <c r="V10" s="104"/>
      <c r="W10" s="104"/>
    </row>
    <row r="11" spans="1:23" s="84" customFormat="1" ht="18" customHeight="1">
      <c r="A11" s="23" t="s">
        <v>942</v>
      </c>
      <c r="B11" s="106">
        <v>44</v>
      </c>
      <c r="C11" s="106">
        <v>40</v>
      </c>
      <c r="D11" s="106">
        <v>44</v>
      </c>
      <c r="E11" s="106">
        <v>38</v>
      </c>
      <c r="F11" s="106">
        <v>35</v>
      </c>
      <c r="G11" s="106">
        <v>30</v>
      </c>
      <c r="H11" s="106">
        <v>35</v>
      </c>
      <c r="I11" s="106">
        <v>30</v>
      </c>
      <c r="J11" s="187">
        <v>0</v>
      </c>
      <c r="K11" s="187">
        <v>0</v>
      </c>
      <c r="L11" s="187">
        <v>0</v>
      </c>
      <c r="M11" s="187">
        <v>0</v>
      </c>
      <c r="N11" s="186">
        <v>9</v>
      </c>
      <c r="O11" s="186">
        <v>8</v>
      </c>
      <c r="P11" s="187">
        <v>0</v>
      </c>
      <c r="Q11" s="187">
        <v>0</v>
      </c>
      <c r="R11" s="187">
        <v>0</v>
      </c>
      <c r="S11" s="186">
        <v>2</v>
      </c>
      <c r="T11" s="104"/>
      <c r="U11" s="104"/>
      <c r="V11" s="104"/>
      <c r="W11" s="104"/>
    </row>
    <row r="12" spans="1:23" s="84" customFormat="1" ht="18" customHeight="1">
      <c r="A12" s="23" t="s">
        <v>943</v>
      </c>
      <c r="B12" s="106">
        <v>1283</v>
      </c>
      <c r="C12" s="106">
        <v>1757</v>
      </c>
      <c r="D12" s="106">
        <v>1246</v>
      </c>
      <c r="E12" s="106">
        <v>1710</v>
      </c>
      <c r="F12" s="106">
        <v>718</v>
      </c>
      <c r="G12" s="106">
        <v>951</v>
      </c>
      <c r="H12" s="106">
        <v>717</v>
      </c>
      <c r="I12" s="106">
        <v>915</v>
      </c>
      <c r="J12" s="106">
        <v>1</v>
      </c>
      <c r="K12" s="106">
        <v>36</v>
      </c>
      <c r="L12" s="106">
        <v>261</v>
      </c>
      <c r="M12" s="106">
        <v>429</v>
      </c>
      <c r="N12" s="106">
        <v>264</v>
      </c>
      <c r="O12" s="106">
        <v>327</v>
      </c>
      <c r="P12" s="106">
        <v>3</v>
      </c>
      <c r="Q12" s="106">
        <v>3</v>
      </c>
      <c r="R12" s="106">
        <v>37</v>
      </c>
      <c r="S12" s="106">
        <v>47</v>
      </c>
      <c r="T12" s="104"/>
      <c r="U12" s="104"/>
      <c r="V12" s="104"/>
      <c r="W12" s="104"/>
    </row>
    <row r="13" spans="1:23" s="84" customFormat="1" ht="18" customHeight="1">
      <c r="A13" s="23" t="s">
        <v>944</v>
      </c>
      <c r="B13" s="106">
        <v>6327</v>
      </c>
      <c r="C13" s="106">
        <v>6796</v>
      </c>
      <c r="D13" s="106">
        <v>5960</v>
      </c>
      <c r="E13" s="106">
        <v>6439</v>
      </c>
      <c r="F13" s="106">
        <v>3889</v>
      </c>
      <c r="G13" s="106">
        <v>4408</v>
      </c>
      <c r="H13" s="106">
        <v>3875</v>
      </c>
      <c r="I13" s="106">
        <v>4344</v>
      </c>
      <c r="J13" s="106">
        <v>14</v>
      </c>
      <c r="K13" s="106">
        <v>64</v>
      </c>
      <c r="L13" s="106">
        <v>480</v>
      </c>
      <c r="M13" s="106">
        <v>527</v>
      </c>
      <c r="N13" s="106">
        <v>1585</v>
      </c>
      <c r="O13" s="106">
        <v>1493</v>
      </c>
      <c r="P13" s="106">
        <v>6</v>
      </c>
      <c r="Q13" s="106">
        <v>11</v>
      </c>
      <c r="R13" s="106">
        <v>367</v>
      </c>
      <c r="S13" s="106">
        <v>357</v>
      </c>
      <c r="T13" s="104"/>
      <c r="U13" s="104"/>
      <c r="V13" s="104"/>
      <c r="W13" s="104"/>
    </row>
    <row r="14" spans="1:23" s="84" customFormat="1" ht="18" customHeight="1">
      <c r="A14" s="23" t="s">
        <v>945</v>
      </c>
      <c r="B14" s="106">
        <v>3926</v>
      </c>
      <c r="C14" s="106">
        <v>5129</v>
      </c>
      <c r="D14" s="106">
        <v>3886</v>
      </c>
      <c r="E14" s="106">
        <v>4925</v>
      </c>
      <c r="F14" s="106">
        <v>3677</v>
      </c>
      <c r="G14" s="106">
        <v>4772</v>
      </c>
      <c r="H14" s="106">
        <v>3673</v>
      </c>
      <c r="I14" s="106">
        <v>4751</v>
      </c>
      <c r="J14" s="106">
        <v>4</v>
      </c>
      <c r="K14" s="106">
        <v>21</v>
      </c>
      <c r="L14" s="106">
        <v>96</v>
      </c>
      <c r="M14" s="106">
        <v>66</v>
      </c>
      <c r="N14" s="106">
        <v>108</v>
      </c>
      <c r="O14" s="106">
        <v>78</v>
      </c>
      <c r="P14" s="106">
        <v>5</v>
      </c>
      <c r="Q14" s="106">
        <v>9</v>
      </c>
      <c r="R14" s="106">
        <v>40</v>
      </c>
      <c r="S14" s="106">
        <v>204</v>
      </c>
      <c r="T14" s="104"/>
      <c r="U14" s="104"/>
      <c r="V14" s="104"/>
      <c r="W14" s="104"/>
    </row>
    <row r="15" spans="1:23" s="84" customFormat="1" ht="18" customHeight="1">
      <c r="A15" s="23" t="s">
        <v>946</v>
      </c>
      <c r="B15" s="106">
        <v>392</v>
      </c>
      <c r="C15" s="106">
        <v>619</v>
      </c>
      <c r="D15" s="106">
        <v>370</v>
      </c>
      <c r="E15" s="106">
        <v>598</v>
      </c>
      <c r="F15" s="106">
        <v>254</v>
      </c>
      <c r="G15" s="106">
        <v>304</v>
      </c>
      <c r="H15" s="106">
        <v>254</v>
      </c>
      <c r="I15" s="106">
        <v>301</v>
      </c>
      <c r="J15" s="187">
        <v>0</v>
      </c>
      <c r="K15" s="186">
        <v>3</v>
      </c>
      <c r="L15" s="186">
        <v>80</v>
      </c>
      <c r="M15" s="186">
        <v>225</v>
      </c>
      <c r="N15" s="186">
        <v>33</v>
      </c>
      <c r="O15" s="186">
        <v>68</v>
      </c>
      <c r="P15" s="186">
        <v>3</v>
      </c>
      <c r="Q15" s="186">
        <v>1</v>
      </c>
      <c r="R15" s="186">
        <v>22</v>
      </c>
      <c r="S15" s="106">
        <v>21</v>
      </c>
      <c r="T15" s="104"/>
      <c r="U15" s="104"/>
      <c r="V15" s="104"/>
      <c r="W15" s="104"/>
    </row>
    <row r="16" spans="1:23" s="84" customFormat="1" ht="18" customHeight="1">
      <c r="A16" s="23" t="s">
        <v>947</v>
      </c>
      <c r="B16" s="106">
        <v>278</v>
      </c>
      <c r="C16" s="106">
        <v>933</v>
      </c>
      <c r="D16" s="106">
        <v>259</v>
      </c>
      <c r="E16" s="106">
        <v>889</v>
      </c>
      <c r="F16" s="106">
        <v>66</v>
      </c>
      <c r="G16" s="106">
        <v>266</v>
      </c>
      <c r="H16" s="106">
        <v>66</v>
      </c>
      <c r="I16" s="106">
        <v>265</v>
      </c>
      <c r="J16" s="187">
        <v>0</v>
      </c>
      <c r="K16" s="186">
        <v>1</v>
      </c>
      <c r="L16" s="186">
        <v>105</v>
      </c>
      <c r="M16" s="186">
        <v>235</v>
      </c>
      <c r="N16" s="186">
        <v>88</v>
      </c>
      <c r="O16" s="186">
        <v>388</v>
      </c>
      <c r="P16" s="187">
        <v>0</v>
      </c>
      <c r="Q16" s="187">
        <v>0</v>
      </c>
      <c r="R16" s="186">
        <v>19</v>
      </c>
      <c r="S16" s="106">
        <v>44</v>
      </c>
      <c r="T16" s="104"/>
      <c r="U16" s="104"/>
      <c r="V16" s="104"/>
      <c r="W16" s="104"/>
    </row>
    <row r="17" spans="1:23" s="84" customFormat="1" ht="18" customHeight="1">
      <c r="A17" s="23" t="s">
        <v>948</v>
      </c>
      <c r="B17" s="106">
        <v>266</v>
      </c>
      <c r="C17" s="106">
        <v>722</v>
      </c>
      <c r="D17" s="106">
        <v>266</v>
      </c>
      <c r="E17" s="106">
        <v>716</v>
      </c>
      <c r="F17" s="106">
        <v>230</v>
      </c>
      <c r="G17" s="106">
        <v>683</v>
      </c>
      <c r="H17" s="106">
        <v>189</v>
      </c>
      <c r="I17" s="106">
        <v>564</v>
      </c>
      <c r="J17" s="186">
        <v>41</v>
      </c>
      <c r="K17" s="186">
        <v>119</v>
      </c>
      <c r="L17" s="186">
        <v>25</v>
      </c>
      <c r="M17" s="186">
        <v>23</v>
      </c>
      <c r="N17" s="186">
        <v>11</v>
      </c>
      <c r="O17" s="186">
        <v>9</v>
      </c>
      <c r="P17" s="187">
        <v>0</v>
      </c>
      <c r="Q17" s="186">
        <v>1</v>
      </c>
      <c r="R17" s="187">
        <v>0</v>
      </c>
      <c r="S17" s="106">
        <v>6</v>
      </c>
      <c r="T17" s="104"/>
      <c r="U17" s="104"/>
      <c r="V17" s="104"/>
      <c r="W17" s="104"/>
    </row>
    <row r="18" spans="1:23" s="84" customFormat="1" ht="18" customHeight="1">
      <c r="A18" s="23" t="s">
        <v>949</v>
      </c>
      <c r="B18" s="106">
        <v>255</v>
      </c>
      <c r="C18" s="106">
        <v>1301</v>
      </c>
      <c r="D18" s="106">
        <v>250</v>
      </c>
      <c r="E18" s="106">
        <v>1290</v>
      </c>
      <c r="F18" s="106">
        <v>245</v>
      </c>
      <c r="G18" s="106">
        <v>1284</v>
      </c>
      <c r="H18" s="106">
        <v>245</v>
      </c>
      <c r="I18" s="106">
        <v>1278</v>
      </c>
      <c r="J18" s="187">
        <v>0</v>
      </c>
      <c r="K18" s="186">
        <v>6</v>
      </c>
      <c r="L18" s="187">
        <v>0</v>
      </c>
      <c r="M18" s="187">
        <v>0</v>
      </c>
      <c r="N18" s="186">
        <v>5</v>
      </c>
      <c r="O18" s="186">
        <v>6</v>
      </c>
      <c r="P18" s="187">
        <v>0</v>
      </c>
      <c r="Q18" s="187">
        <v>0</v>
      </c>
      <c r="R18" s="186">
        <v>5</v>
      </c>
      <c r="S18" s="106">
        <v>11</v>
      </c>
      <c r="T18" s="104"/>
      <c r="U18" s="104"/>
      <c r="V18" s="104"/>
      <c r="W18" s="104"/>
    </row>
    <row r="19" spans="1:23" s="84" customFormat="1" ht="18" customHeight="1">
      <c r="A19" s="20"/>
      <c r="B19" s="190"/>
      <c r="C19" s="192"/>
      <c r="D19" s="322"/>
      <c r="E19" s="192"/>
      <c r="F19" s="190"/>
      <c r="G19" s="192"/>
      <c r="H19" s="190"/>
      <c r="I19" s="192"/>
      <c r="J19" s="190"/>
      <c r="K19" s="192"/>
      <c r="L19" s="190"/>
      <c r="M19" s="192"/>
      <c r="N19" s="190"/>
      <c r="O19" s="192"/>
      <c r="P19" s="190"/>
      <c r="Q19" s="192"/>
      <c r="R19" s="190"/>
      <c r="S19" s="192"/>
      <c r="T19" s="104"/>
      <c r="U19" s="104"/>
      <c r="V19" s="104"/>
      <c r="W19" s="104"/>
    </row>
    <row r="20" spans="1:23" s="84" customFormat="1" ht="18" customHeight="1">
      <c r="A20" s="20" t="s">
        <v>950</v>
      </c>
      <c r="B20" s="190"/>
      <c r="C20" s="192"/>
      <c r="D20" s="322"/>
      <c r="E20" s="192"/>
      <c r="F20" s="190"/>
      <c r="G20" s="192"/>
      <c r="H20" s="190"/>
      <c r="I20" s="192"/>
      <c r="J20" s="190"/>
      <c r="K20" s="192"/>
      <c r="L20" s="190"/>
      <c r="M20" s="192"/>
      <c r="N20" s="190"/>
      <c r="O20" s="192"/>
      <c r="P20" s="190"/>
      <c r="Q20" s="192"/>
      <c r="R20" s="190"/>
      <c r="S20" s="192"/>
      <c r="T20" s="104"/>
      <c r="U20" s="104"/>
      <c r="V20" s="104"/>
      <c r="W20" s="104"/>
    </row>
    <row r="21" spans="1:23" s="84" customFormat="1" ht="18" customHeight="1">
      <c r="A21" s="23" t="s">
        <v>951</v>
      </c>
      <c r="B21" s="106">
        <v>30998</v>
      </c>
      <c r="C21" s="106">
        <v>52279</v>
      </c>
      <c r="D21" s="106">
        <v>30420</v>
      </c>
      <c r="E21" s="106">
        <v>50140</v>
      </c>
      <c r="F21" s="106">
        <v>24821</v>
      </c>
      <c r="G21" s="106">
        <v>40573</v>
      </c>
      <c r="H21" s="106">
        <v>24770</v>
      </c>
      <c r="I21" s="106">
        <v>40382</v>
      </c>
      <c r="J21" s="106">
        <v>51</v>
      </c>
      <c r="K21" s="106">
        <v>191</v>
      </c>
      <c r="L21" s="106">
        <v>3719</v>
      </c>
      <c r="M21" s="106">
        <v>6504</v>
      </c>
      <c r="N21" s="106">
        <v>1814</v>
      </c>
      <c r="O21" s="106">
        <v>2914</v>
      </c>
      <c r="P21" s="106">
        <v>66</v>
      </c>
      <c r="Q21" s="106">
        <v>149</v>
      </c>
      <c r="R21" s="106">
        <v>578</v>
      </c>
      <c r="S21" s="106">
        <v>2139</v>
      </c>
      <c r="T21" s="104"/>
      <c r="U21" s="104"/>
      <c r="V21" s="104"/>
      <c r="W21" s="104"/>
    </row>
    <row r="22" spans="1:23" s="84" customFormat="1" ht="18" customHeight="1">
      <c r="A22" s="23" t="s">
        <v>952</v>
      </c>
      <c r="B22" s="106">
        <v>34504</v>
      </c>
      <c r="C22" s="106">
        <v>45179</v>
      </c>
      <c r="D22" s="106">
        <v>29703</v>
      </c>
      <c r="E22" s="106">
        <v>43582</v>
      </c>
      <c r="F22" s="106">
        <v>22389</v>
      </c>
      <c r="G22" s="106">
        <v>33388</v>
      </c>
      <c r="H22" s="106">
        <v>21299</v>
      </c>
      <c r="I22" s="106">
        <v>32093</v>
      </c>
      <c r="J22" s="106">
        <v>1090</v>
      </c>
      <c r="K22" s="106">
        <v>1295</v>
      </c>
      <c r="L22" s="106">
        <v>3393</v>
      </c>
      <c r="M22" s="106">
        <v>5685</v>
      </c>
      <c r="N22" s="106">
        <v>3801</v>
      </c>
      <c r="O22" s="106">
        <v>4100</v>
      </c>
      <c r="P22" s="106">
        <v>120</v>
      </c>
      <c r="Q22" s="106">
        <v>409</v>
      </c>
      <c r="R22" s="106">
        <v>4801</v>
      </c>
      <c r="S22" s="106">
        <v>1597</v>
      </c>
      <c r="T22" s="104"/>
      <c r="U22" s="104"/>
      <c r="V22" s="104"/>
      <c r="W22" s="104"/>
    </row>
    <row r="23" spans="1:23" s="84" customFormat="1" ht="18" customHeight="1">
      <c r="A23" s="23" t="s">
        <v>953</v>
      </c>
      <c r="B23" s="106">
        <v>9200</v>
      </c>
      <c r="C23" s="106">
        <v>13081</v>
      </c>
      <c r="D23" s="106">
        <v>7214</v>
      </c>
      <c r="E23" s="106">
        <v>11763</v>
      </c>
      <c r="F23" s="106">
        <v>6216</v>
      </c>
      <c r="G23" s="106">
        <v>10531</v>
      </c>
      <c r="H23" s="106">
        <v>5717</v>
      </c>
      <c r="I23" s="106">
        <v>9719</v>
      </c>
      <c r="J23" s="106">
        <v>499</v>
      </c>
      <c r="K23" s="106">
        <v>812</v>
      </c>
      <c r="L23" s="106">
        <v>734</v>
      </c>
      <c r="M23" s="106">
        <v>744</v>
      </c>
      <c r="N23" s="106">
        <v>254</v>
      </c>
      <c r="O23" s="106">
        <v>438</v>
      </c>
      <c r="P23" s="106">
        <v>10</v>
      </c>
      <c r="Q23" s="106">
        <v>50</v>
      </c>
      <c r="R23" s="106">
        <v>1986</v>
      </c>
      <c r="S23" s="106">
        <v>1318</v>
      </c>
      <c r="T23" s="104"/>
      <c r="U23" s="104"/>
      <c r="V23" s="104"/>
      <c r="W23" s="104"/>
    </row>
    <row r="24" spans="1:23" s="84" customFormat="1" ht="18" customHeight="1">
      <c r="A24" s="23" t="s">
        <v>954</v>
      </c>
      <c r="B24" s="106">
        <v>2667</v>
      </c>
      <c r="C24" s="106">
        <v>2783</v>
      </c>
      <c r="D24" s="106">
        <v>2633</v>
      </c>
      <c r="E24" s="106">
        <v>2122</v>
      </c>
      <c r="F24" s="106">
        <v>2195</v>
      </c>
      <c r="G24" s="106">
        <v>1756</v>
      </c>
      <c r="H24" s="106">
        <v>2009</v>
      </c>
      <c r="I24" s="106">
        <v>1492</v>
      </c>
      <c r="J24" s="106">
        <v>186</v>
      </c>
      <c r="K24" s="106">
        <v>264</v>
      </c>
      <c r="L24" s="106">
        <v>255</v>
      </c>
      <c r="M24" s="106">
        <v>137</v>
      </c>
      <c r="N24" s="106">
        <v>181</v>
      </c>
      <c r="O24" s="106">
        <v>184</v>
      </c>
      <c r="P24" s="106">
        <v>2</v>
      </c>
      <c r="Q24" s="106">
        <v>45</v>
      </c>
      <c r="R24" s="106">
        <v>34</v>
      </c>
      <c r="S24" s="106">
        <v>661</v>
      </c>
      <c r="T24" s="104"/>
      <c r="U24" s="104"/>
      <c r="V24" s="104"/>
      <c r="W24" s="104"/>
    </row>
    <row r="25" spans="1:23" s="84" customFormat="1" ht="18" customHeight="1">
      <c r="A25" s="23" t="s">
        <v>955</v>
      </c>
      <c r="B25" s="106">
        <v>20726</v>
      </c>
      <c r="C25" s="106">
        <v>21918</v>
      </c>
      <c r="D25" s="106">
        <v>20259</v>
      </c>
      <c r="E25" s="106">
        <v>21280</v>
      </c>
      <c r="F25" s="106">
        <v>9658</v>
      </c>
      <c r="G25" s="106">
        <v>10751</v>
      </c>
      <c r="H25" s="106">
        <v>9593</v>
      </c>
      <c r="I25" s="106">
        <v>10715</v>
      </c>
      <c r="J25" s="106">
        <v>65</v>
      </c>
      <c r="K25" s="106">
        <v>36</v>
      </c>
      <c r="L25" s="106">
        <v>2676</v>
      </c>
      <c r="M25" s="106">
        <v>3578</v>
      </c>
      <c r="N25" s="106">
        <v>7873</v>
      </c>
      <c r="O25" s="106">
        <v>6846</v>
      </c>
      <c r="P25" s="106">
        <v>52</v>
      </c>
      <c r="Q25" s="106">
        <v>105</v>
      </c>
      <c r="R25" s="106">
        <v>467</v>
      </c>
      <c r="S25" s="106">
        <v>638</v>
      </c>
      <c r="T25" s="104"/>
      <c r="U25" s="104"/>
      <c r="V25" s="104"/>
      <c r="W25" s="104"/>
    </row>
    <row r="26" spans="1:23" s="84" customFormat="1" ht="18" customHeight="1">
      <c r="A26" s="23" t="s">
        <v>956</v>
      </c>
      <c r="B26" s="106">
        <v>17067</v>
      </c>
      <c r="C26" s="106">
        <v>29331</v>
      </c>
      <c r="D26" s="106">
        <v>16606</v>
      </c>
      <c r="E26" s="106">
        <v>27980</v>
      </c>
      <c r="F26" s="106">
        <v>5880</v>
      </c>
      <c r="G26" s="106">
        <v>13518</v>
      </c>
      <c r="H26" s="106">
        <v>5734</v>
      </c>
      <c r="I26" s="106">
        <v>13412</v>
      </c>
      <c r="J26" s="106">
        <v>146</v>
      </c>
      <c r="K26" s="106">
        <v>106</v>
      </c>
      <c r="L26" s="106">
        <v>7208</v>
      </c>
      <c r="M26" s="106">
        <v>9769</v>
      </c>
      <c r="N26" s="106">
        <v>3457</v>
      </c>
      <c r="O26" s="106">
        <v>4585</v>
      </c>
      <c r="P26" s="106">
        <v>61</v>
      </c>
      <c r="Q26" s="106">
        <v>108</v>
      </c>
      <c r="R26" s="106">
        <v>461</v>
      </c>
      <c r="S26" s="106">
        <v>1351</v>
      </c>
      <c r="T26" s="104"/>
      <c r="U26" s="104"/>
      <c r="V26" s="104"/>
      <c r="W26" s="104"/>
    </row>
    <row r="27" spans="1:23" s="84" customFormat="1" ht="18" customHeight="1">
      <c r="A27" s="23" t="s">
        <v>957</v>
      </c>
      <c r="B27" s="106">
        <v>14066</v>
      </c>
      <c r="C27" s="106">
        <v>22043</v>
      </c>
      <c r="D27" s="106">
        <v>13756</v>
      </c>
      <c r="E27" s="106">
        <v>21019</v>
      </c>
      <c r="F27" s="106">
        <v>4859</v>
      </c>
      <c r="G27" s="106">
        <v>8090</v>
      </c>
      <c r="H27" s="106">
        <v>4533</v>
      </c>
      <c r="I27" s="106">
        <v>7620</v>
      </c>
      <c r="J27" s="106">
        <v>326</v>
      </c>
      <c r="K27" s="106">
        <v>470</v>
      </c>
      <c r="L27" s="106">
        <v>7015</v>
      </c>
      <c r="M27" s="106">
        <v>10256</v>
      </c>
      <c r="N27" s="106">
        <v>1854</v>
      </c>
      <c r="O27" s="106">
        <v>2551</v>
      </c>
      <c r="P27" s="106">
        <v>28</v>
      </c>
      <c r="Q27" s="106">
        <v>122</v>
      </c>
      <c r="R27" s="106">
        <v>310</v>
      </c>
      <c r="S27" s="106">
        <v>1024</v>
      </c>
      <c r="T27" s="104"/>
      <c r="U27" s="104"/>
      <c r="V27" s="104"/>
      <c r="W27" s="104"/>
    </row>
    <row r="28" spans="1:23" s="84" customFormat="1" ht="18" customHeight="1">
      <c r="A28" s="23" t="s">
        <v>958</v>
      </c>
      <c r="B28" s="106">
        <v>27516</v>
      </c>
      <c r="C28" s="106">
        <v>39970</v>
      </c>
      <c r="D28" s="106">
        <v>22522</v>
      </c>
      <c r="E28" s="106">
        <v>32583</v>
      </c>
      <c r="F28" s="106">
        <v>12115</v>
      </c>
      <c r="G28" s="106">
        <v>19166</v>
      </c>
      <c r="H28" s="106">
        <v>11770</v>
      </c>
      <c r="I28" s="106">
        <v>18339</v>
      </c>
      <c r="J28" s="106">
        <v>345</v>
      </c>
      <c r="K28" s="106">
        <v>827</v>
      </c>
      <c r="L28" s="106">
        <v>6210</v>
      </c>
      <c r="M28" s="106">
        <v>7203</v>
      </c>
      <c r="N28" s="106">
        <v>4008</v>
      </c>
      <c r="O28" s="106">
        <v>5998</v>
      </c>
      <c r="P28" s="106">
        <v>189</v>
      </c>
      <c r="Q28" s="106">
        <v>216</v>
      </c>
      <c r="R28" s="106">
        <v>4994</v>
      </c>
      <c r="S28" s="106">
        <v>7387</v>
      </c>
      <c r="T28" s="104"/>
      <c r="U28" s="104"/>
      <c r="V28" s="104"/>
      <c r="W28" s="104"/>
    </row>
    <row r="29" spans="1:23" s="84" customFormat="1" ht="18" customHeight="1">
      <c r="A29" s="23" t="s">
        <v>959</v>
      </c>
      <c r="B29" s="106">
        <v>54363</v>
      </c>
      <c r="C29" s="106">
        <v>56094</v>
      </c>
      <c r="D29" s="106">
        <v>51661</v>
      </c>
      <c r="E29" s="106">
        <v>51303</v>
      </c>
      <c r="F29" s="106">
        <v>21579</v>
      </c>
      <c r="G29" s="106">
        <v>21730</v>
      </c>
      <c r="H29" s="106">
        <v>21186</v>
      </c>
      <c r="I29" s="106">
        <v>21297</v>
      </c>
      <c r="J29" s="106">
        <v>393</v>
      </c>
      <c r="K29" s="106">
        <v>433</v>
      </c>
      <c r="L29" s="106">
        <v>20814</v>
      </c>
      <c r="M29" s="106">
        <v>19893</v>
      </c>
      <c r="N29" s="106">
        <v>8989</v>
      </c>
      <c r="O29" s="106">
        <v>9343</v>
      </c>
      <c r="P29" s="106">
        <v>279</v>
      </c>
      <c r="Q29" s="106">
        <v>337</v>
      </c>
      <c r="R29" s="106">
        <v>2702</v>
      </c>
      <c r="S29" s="106">
        <v>4791</v>
      </c>
      <c r="T29" s="104"/>
      <c r="U29" s="104"/>
      <c r="V29" s="104"/>
      <c r="W29" s="104"/>
    </row>
    <row r="30" spans="1:23" s="84" customFormat="1" ht="18" customHeight="1">
      <c r="A30" s="23" t="s">
        <v>960</v>
      </c>
      <c r="B30" s="106">
        <v>2001</v>
      </c>
      <c r="C30" s="106">
        <v>8403</v>
      </c>
      <c r="D30" s="106">
        <v>1983</v>
      </c>
      <c r="E30" s="106">
        <v>8362</v>
      </c>
      <c r="F30" s="106">
        <v>430</v>
      </c>
      <c r="G30" s="106">
        <v>6317</v>
      </c>
      <c r="H30" s="106">
        <v>423</v>
      </c>
      <c r="I30" s="106">
        <v>6134</v>
      </c>
      <c r="J30" s="106">
        <v>7</v>
      </c>
      <c r="K30" s="106">
        <v>183</v>
      </c>
      <c r="L30" s="106">
        <v>899</v>
      </c>
      <c r="M30" s="106">
        <v>1114</v>
      </c>
      <c r="N30" s="106">
        <v>648</v>
      </c>
      <c r="O30" s="106">
        <v>900</v>
      </c>
      <c r="P30" s="106">
        <v>6</v>
      </c>
      <c r="Q30" s="106">
        <v>31</v>
      </c>
      <c r="R30" s="106">
        <v>18</v>
      </c>
      <c r="S30" s="106">
        <v>41</v>
      </c>
      <c r="T30" s="104"/>
      <c r="U30" s="104"/>
      <c r="V30" s="104"/>
      <c r="W30" s="104"/>
    </row>
    <row r="31" spans="1:23" s="84" customFormat="1" ht="18" customHeight="1">
      <c r="A31" s="23" t="s">
        <v>961</v>
      </c>
      <c r="B31" s="106">
        <v>32259</v>
      </c>
      <c r="C31" s="106">
        <v>34140</v>
      </c>
      <c r="D31" s="106">
        <v>30138</v>
      </c>
      <c r="E31" s="106">
        <v>31984</v>
      </c>
      <c r="F31" s="106">
        <v>13649</v>
      </c>
      <c r="G31" s="106">
        <v>13666</v>
      </c>
      <c r="H31" s="106">
        <v>13371</v>
      </c>
      <c r="I31" s="106">
        <v>13487</v>
      </c>
      <c r="J31" s="106">
        <v>278</v>
      </c>
      <c r="K31" s="106">
        <v>179</v>
      </c>
      <c r="L31" s="106">
        <v>11731</v>
      </c>
      <c r="M31" s="106">
        <v>12485</v>
      </c>
      <c r="N31" s="106">
        <v>4616</v>
      </c>
      <c r="O31" s="106">
        <v>5590</v>
      </c>
      <c r="P31" s="106">
        <v>142</v>
      </c>
      <c r="Q31" s="106">
        <v>243</v>
      </c>
      <c r="R31" s="106">
        <v>2121</v>
      </c>
      <c r="S31" s="106">
        <v>2156</v>
      </c>
      <c r="T31" s="104"/>
      <c r="U31" s="104"/>
      <c r="V31" s="104"/>
      <c r="W31" s="104"/>
    </row>
    <row r="32" spans="1:23" s="84" customFormat="1" ht="18" customHeight="1">
      <c r="A32" s="23" t="s">
        <v>962</v>
      </c>
      <c r="B32" s="106">
        <v>4682</v>
      </c>
      <c r="C32" s="106">
        <v>11384</v>
      </c>
      <c r="D32" s="106">
        <v>4507</v>
      </c>
      <c r="E32" s="106">
        <v>10476</v>
      </c>
      <c r="F32" s="106">
        <v>3637</v>
      </c>
      <c r="G32" s="106">
        <v>8317</v>
      </c>
      <c r="H32" s="106">
        <v>3558</v>
      </c>
      <c r="I32" s="106">
        <v>8184</v>
      </c>
      <c r="J32" s="106">
        <v>79</v>
      </c>
      <c r="K32" s="106">
        <v>133</v>
      </c>
      <c r="L32" s="106">
        <v>245</v>
      </c>
      <c r="M32" s="106">
        <v>892</v>
      </c>
      <c r="N32" s="106">
        <v>610</v>
      </c>
      <c r="O32" s="106">
        <v>1222</v>
      </c>
      <c r="P32" s="106">
        <v>15</v>
      </c>
      <c r="Q32" s="106">
        <v>45</v>
      </c>
      <c r="R32" s="106">
        <v>175</v>
      </c>
      <c r="S32" s="106">
        <v>908</v>
      </c>
      <c r="T32" s="104"/>
      <c r="U32" s="104"/>
      <c r="V32" s="104"/>
      <c r="W32" s="104"/>
    </row>
    <row r="33" spans="1:23" s="193" customFormat="1" ht="18" customHeight="1">
      <c r="A33" s="23" t="s">
        <v>963</v>
      </c>
      <c r="B33" s="106">
        <v>7285</v>
      </c>
      <c r="C33" s="106">
        <v>11591</v>
      </c>
      <c r="D33" s="106">
        <v>7106</v>
      </c>
      <c r="E33" s="106">
        <v>10954</v>
      </c>
      <c r="F33" s="106">
        <v>6505</v>
      </c>
      <c r="G33" s="106">
        <v>9345</v>
      </c>
      <c r="H33" s="106">
        <v>6491</v>
      </c>
      <c r="I33" s="106">
        <v>9272</v>
      </c>
      <c r="J33" s="106">
        <v>14</v>
      </c>
      <c r="K33" s="106">
        <v>73</v>
      </c>
      <c r="L33" s="106">
        <v>150</v>
      </c>
      <c r="M33" s="106">
        <v>492</v>
      </c>
      <c r="N33" s="106">
        <v>446</v>
      </c>
      <c r="O33" s="106">
        <v>901</v>
      </c>
      <c r="P33" s="106">
        <v>5</v>
      </c>
      <c r="Q33" s="106">
        <v>216</v>
      </c>
      <c r="R33" s="106">
        <v>179</v>
      </c>
      <c r="S33" s="106">
        <v>637</v>
      </c>
      <c r="T33" s="104"/>
      <c r="U33" s="154"/>
      <c r="V33" s="154"/>
      <c r="W33" s="154"/>
    </row>
    <row r="34" spans="1:23" s="84" customFormat="1" ht="18" customHeight="1">
      <c r="A34" s="23" t="s">
        <v>964</v>
      </c>
      <c r="B34" s="106">
        <v>3055</v>
      </c>
      <c r="C34" s="106">
        <v>6860</v>
      </c>
      <c r="D34" s="106">
        <v>2873</v>
      </c>
      <c r="E34" s="106">
        <v>6381</v>
      </c>
      <c r="F34" s="106">
        <v>2697</v>
      </c>
      <c r="G34" s="106">
        <v>5282</v>
      </c>
      <c r="H34" s="106">
        <v>2679</v>
      </c>
      <c r="I34" s="106">
        <v>5251</v>
      </c>
      <c r="J34" s="106">
        <v>18</v>
      </c>
      <c r="K34" s="106">
        <v>31</v>
      </c>
      <c r="L34" s="106">
        <v>65</v>
      </c>
      <c r="M34" s="106">
        <v>602</v>
      </c>
      <c r="N34" s="106">
        <v>104</v>
      </c>
      <c r="O34" s="106">
        <v>469</v>
      </c>
      <c r="P34" s="106">
        <v>7</v>
      </c>
      <c r="Q34" s="106">
        <v>28</v>
      </c>
      <c r="R34" s="106">
        <v>182</v>
      </c>
      <c r="S34" s="106">
        <v>479</v>
      </c>
      <c r="T34" s="104"/>
      <c r="U34" s="104"/>
      <c r="V34" s="104"/>
      <c r="W34" s="104"/>
    </row>
    <row r="35" spans="1:23" s="84" customFormat="1" ht="18" customHeight="1">
      <c r="A35" s="23" t="s">
        <v>966</v>
      </c>
      <c r="B35" s="106">
        <v>50278</v>
      </c>
      <c r="C35" s="106">
        <v>58102</v>
      </c>
      <c r="D35" s="106">
        <v>39385</v>
      </c>
      <c r="E35" s="106">
        <v>52739</v>
      </c>
      <c r="F35" s="106">
        <v>27235</v>
      </c>
      <c r="G35" s="106">
        <v>31521</v>
      </c>
      <c r="H35" s="106">
        <v>26790</v>
      </c>
      <c r="I35" s="106">
        <v>30629</v>
      </c>
      <c r="J35" s="106">
        <v>445</v>
      </c>
      <c r="K35" s="106">
        <v>892</v>
      </c>
      <c r="L35" s="106">
        <v>6622</v>
      </c>
      <c r="M35" s="106">
        <v>11759</v>
      </c>
      <c r="N35" s="106">
        <v>5397</v>
      </c>
      <c r="O35" s="106">
        <v>9153</v>
      </c>
      <c r="P35" s="106">
        <v>131</v>
      </c>
      <c r="Q35" s="106">
        <v>306</v>
      </c>
      <c r="R35" s="106">
        <v>10893</v>
      </c>
      <c r="S35" s="106">
        <v>5363</v>
      </c>
      <c r="T35" s="104"/>
      <c r="U35" s="104"/>
      <c r="V35" s="104"/>
      <c r="W35" s="104"/>
    </row>
    <row r="36" spans="1:23" s="84" customFormat="1" ht="18" customHeight="1">
      <c r="A36" s="23" t="s">
        <v>967</v>
      </c>
      <c r="B36" s="106">
        <v>4703</v>
      </c>
      <c r="C36" s="106">
        <v>26127</v>
      </c>
      <c r="D36" s="106">
        <v>4639</v>
      </c>
      <c r="E36" s="106">
        <v>25557</v>
      </c>
      <c r="F36" s="106">
        <v>3977</v>
      </c>
      <c r="G36" s="106">
        <v>18620</v>
      </c>
      <c r="H36" s="106">
        <v>3973</v>
      </c>
      <c r="I36" s="106">
        <v>18424</v>
      </c>
      <c r="J36" s="186">
        <v>4</v>
      </c>
      <c r="K36" s="186">
        <v>196</v>
      </c>
      <c r="L36" s="186">
        <v>151</v>
      </c>
      <c r="M36" s="186">
        <v>2865</v>
      </c>
      <c r="N36" s="186">
        <v>499</v>
      </c>
      <c r="O36" s="186">
        <v>3983</v>
      </c>
      <c r="P36" s="186">
        <v>12</v>
      </c>
      <c r="Q36" s="186">
        <v>89</v>
      </c>
      <c r="R36" s="186">
        <v>64</v>
      </c>
      <c r="S36" s="186">
        <v>570</v>
      </c>
      <c r="T36" s="104"/>
      <c r="U36" s="104"/>
      <c r="V36" s="104"/>
      <c r="W36" s="104"/>
    </row>
    <row r="37" spans="1:23" s="84" customFormat="1" ht="18" customHeight="1">
      <c r="A37" s="23" t="s">
        <v>968</v>
      </c>
      <c r="B37" s="106">
        <v>168</v>
      </c>
      <c r="C37" s="106">
        <v>650</v>
      </c>
      <c r="D37" s="106">
        <v>161</v>
      </c>
      <c r="E37" s="106">
        <v>646</v>
      </c>
      <c r="F37" s="106">
        <v>13</v>
      </c>
      <c r="G37" s="106">
        <v>16</v>
      </c>
      <c r="H37" s="106">
        <v>13</v>
      </c>
      <c r="I37" s="106">
        <v>12</v>
      </c>
      <c r="J37" s="187">
        <v>0</v>
      </c>
      <c r="K37" s="186">
        <v>4</v>
      </c>
      <c r="L37" s="186">
        <v>148</v>
      </c>
      <c r="M37" s="186">
        <v>623</v>
      </c>
      <c r="N37" s="187">
        <v>0</v>
      </c>
      <c r="O37" s="186">
        <v>6</v>
      </c>
      <c r="P37" s="187">
        <v>0</v>
      </c>
      <c r="Q37" s="186">
        <v>1</v>
      </c>
      <c r="R37" s="186">
        <v>7</v>
      </c>
      <c r="S37" s="186">
        <v>4</v>
      </c>
      <c r="T37" s="104"/>
      <c r="U37" s="104"/>
      <c r="V37" s="104"/>
      <c r="W37" s="104"/>
    </row>
    <row r="38" spans="1:23" s="84" customFormat="1" ht="18" customHeight="1">
      <c r="A38" s="23" t="s">
        <v>969</v>
      </c>
      <c r="B38" s="106">
        <v>550</v>
      </c>
      <c r="C38" s="106">
        <v>471</v>
      </c>
      <c r="D38" s="106">
        <v>528</v>
      </c>
      <c r="E38" s="106">
        <v>440</v>
      </c>
      <c r="F38" s="106">
        <v>101</v>
      </c>
      <c r="G38" s="106">
        <v>137</v>
      </c>
      <c r="H38" s="106">
        <v>100</v>
      </c>
      <c r="I38" s="106">
        <v>132</v>
      </c>
      <c r="J38" s="186">
        <v>1</v>
      </c>
      <c r="K38" s="186">
        <v>5</v>
      </c>
      <c r="L38" s="186">
        <v>360</v>
      </c>
      <c r="M38" s="186">
        <v>271</v>
      </c>
      <c r="N38" s="186">
        <v>61</v>
      </c>
      <c r="O38" s="186">
        <v>32</v>
      </c>
      <c r="P38" s="186">
        <v>6</v>
      </c>
      <c r="Q38" s="187">
        <v>0</v>
      </c>
      <c r="R38" s="186">
        <v>22</v>
      </c>
      <c r="S38" s="186">
        <v>31</v>
      </c>
      <c r="T38" s="104"/>
      <c r="U38" s="104"/>
      <c r="V38" s="104"/>
      <c r="W38" s="104"/>
    </row>
    <row r="39" spans="1:23" s="84" customFormat="1" ht="18" customHeight="1">
      <c r="A39" s="23" t="s">
        <v>970</v>
      </c>
      <c r="B39" s="106">
        <v>638</v>
      </c>
      <c r="C39" s="106">
        <v>362</v>
      </c>
      <c r="D39" s="106">
        <v>630</v>
      </c>
      <c r="E39" s="106">
        <v>362</v>
      </c>
      <c r="F39" s="106">
        <v>196</v>
      </c>
      <c r="G39" s="106">
        <v>69</v>
      </c>
      <c r="H39" s="106">
        <v>196</v>
      </c>
      <c r="I39" s="106">
        <v>68</v>
      </c>
      <c r="J39" s="187">
        <v>0</v>
      </c>
      <c r="K39" s="186">
        <v>1</v>
      </c>
      <c r="L39" s="186">
        <v>192</v>
      </c>
      <c r="M39" s="186">
        <v>117</v>
      </c>
      <c r="N39" s="186">
        <v>242</v>
      </c>
      <c r="O39" s="186">
        <v>167</v>
      </c>
      <c r="P39" s="187">
        <v>0</v>
      </c>
      <c r="Q39" s="186">
        <v>9</v>
      </c>
      <c r="R39" s="186">
        <v>8</v>
      </c>
      <c r="S39" s="187">
        <v>0</v>
      </c>
      <c r="T39" s="104"/>
      <c r="U39" s="104"/>
      <c r="V39" s="104"/>
      <c r="W39" s="104"/>
    </row>
    <row r="40" spans="1:23" s="84" customFormat="1" ht="18" customHeight="1">
      <c r="A40" s="23" t="s">
        <v>971</v>
      </c>
      <c r="B40" s="106">
        <v>79</v>
      </c>
      <c r="C40" s="106">
        <v>36</v>
      </c>
      <c r="D40" s="106">
        <v>75</v>
      </c>
      <c r="E40" s="106">
        <v>36</v>
      </c>
      <c r="F40" s="106">
        <v>50</v>
      </c>
      <c r="G40" s="106">
        <v>32</v>
      </c>
      <c r="H40" s="106">
        <v>50</v>
      </c>
      <c r="I40" s="106">
        <v>32</v>
      </c>
      <c r="J40" s="187">
        <v>0</v>
      </c>
      <c r="K40" s="187">
        <v>0</v>
      </c>
      <c r="L40" s="186">
        <v>25</v>
      </c>
      <c r="M40" s="186">
        <v>3</v>
      </c>
      <c r="N40" s="187">
        <v>0</v>
      </c>
      <c r="O40" s="187">
        <v>0</v>
      </c>
      <c r="P40" s="187">
        <v>0</v>
      </c>
      <c r="Q40" s="186">
        <v>1</v>
      </c>
      <c r="R40" s="186">
        <v>4</v>
      </c>
      <c r="S40" s="187">
        <v>0</v>
      </c>
      <c r="T40" s="104"/>
      <c r="U40" s="104"/>
      <c r="V40" s="104"/>
      <c r="W40" s="104"/>
    </row>
    <row r="41" spans="1:23" s="84" customFormat="1" ht="18" customHeight="1">
      <c r="A41" s="23" t="s">
        <v>972</v>
      </c>
      <c r="B41" s="106">
        <v>1508</v>
      </c>
      <c r="C41" s="106">
        <v>1125</v>
      </c>
      <c r="D41" s="106">
        <v>1495</v>
      </c>
      <c r="E41" s="106">
        <v>1117</v>
      </c>
      <c r="F41" s="106">
        <v>73</v>
      </c>
      <c r="G41" s="106">
        <v>66</v>
      </c>
      <c r="H41" s="106">
        <v>67</v>
      </c>
      <c r="I41" s="106">
        <v>62</v>
      </c>
      <c r="J41" s="186">
        <v>6</v>
      </c>
      <c r="K41" s="186">
        <v>4</v>
      </c>
      <c r="L41" s="186">
        <v>1370</v>
      </c>
      <c r="M41" s="186">
        <v>964</v>
      </c>
      <c r="N41" s="186">
        <v>51</v>
      </c>
      <c r="O41" s="186">
        <v>82</v>
      </c>
      <c r="P41" s="186">
        <v>1</v>
      </c>
      <c r="Q41" s="186">
        <v>5</v>
      </c>
      <c r="R41" s="186">
        <v>13</v>
      </c>
      <c r="S41" s="186">
        <v>8</v>
      </c>
      <c r="T41" s="104"/>
      <c r="U41" s="104"/>
      <c r="V41" s="104"/>
      <c r="W41" s="104"/>
    </row>
    <row r="42" spans="1:23" s="84" customFormat="1" ht="18" customHeight="1">
      <c r="A42" s="23" t="s">
        <v>973</v>
      </c>
      <c r="B42" s="106">
        <v>7900</v>
      </c>
      <c r="C42" s="106">
        <v>10559</v>
      </c>
      <c r="D42" s="106">
        <v>7254</v>
      </c>
      <c r="E42" s="106">
        <v>9972</v>
      </c>
      <c r="F42" s="106">
        <v>4616</v>
      </c>
      <c r="G42" s="106">
        <v>5994</v>
      </c>
      <c r="H42" s="106">
        <v>4340</v>
      </c>
      <c r="I42" s="106">
        <v>5841</v>
      </c>
      <c r="J42" s="186">
        <v>276</v>
      </c>
      <c r="K42" s="186">
        <v>153</v>
      </c>
      <c r="L42" s="186">
        <v>1088</v>
      </c>
      <c r="M42" s="186">
        <v>1590</v>
      </c>
      <c r="N42" s="186">
        <v>1485</v>
      </c>
      <c r="O42" s="186">
        <v>2357</v>
      </c>
      <c r="P42" s="186">
        <v>65</v>
      </c>
      <c r="Q42" s="186">
        <v>31</v>
      </c>
      <c r="R42" s="186">
        <v>646</v>
      </c>
      <c r="S42" s="186">
        <v>587</v>
      </c>
      <c r="T42" s="104"/>
      <c r="U42" s="104"/>
      <c r="V42" s="104"/>
      <c r="W42" s="104"/>
    </row>
    <row r="43" spans="1:23" s="84" customFormat="1" ht="18" customHeight="1">
      <c r="A43" s="23" t="s">
        <v>974</v>
      </c>
      <c r="B43" s="106">
        <v>3116</v>
      </c>
      <c r="C43" s="106">
        <v>4974</v>
      </c>
      <c r="D43" s="106">
        <v>3081</v>
      </c>
      <c r="E43" s="106">
        <v>4909</v>
      </c>
      <c r="F43" s="106">
        <v>410</v>
      </c>
      <c r="G43" s="106">
        <v>647</v>
      </c>
      <c r="H43" s="106">
        <v>397</v>
      </c>
      <c r="I43" s="106">
        <v>624</v>
      </c>
      <c r="J43" s="186">
        <v>13</v>
      </c>
      <c r="K43" s="186">
        <v>23</v>
      </c>
      <c r="L43" s="186">
        <v>1766</v>
      </c>
      <c r="M43" s="186">
        <v>3038</v>
      </c>
      <c r="N43" s="186">
        <v>895</v>
      </c>
      <c r="O43" s="186">
        <v>1206</v>
      </c>
      <c r="P43" s="186">
        <v>10</v>
      </c>
      <c r="Q43" s="186">
        <v>18</v>
      </c>
      <c r="R43" s="186">
        <v>35</v>
      </c>
      <c r="S43" s="186">
        <v>65</v>
      </c>
      <c r="T43" s="194"/>
    </row>
    <row r="44" spans="1:23" s="75" customFormat="1" ht="18" customHeight="1">
      <c r="A44" s="23" t="s">
        <v>975</v>
      </c>
      <c r="B44" s="106">
        <v>440</v>
      </c>
      <c r="C44" s="106">
        <v>782</v>
      </c>
      <c r="D44" s="106">
        <v>438</v>
      </c>
      <c r="E44" s="106">
        <v>776</v>
      </c>
      <c r="F44" s="106">
        <v>7</v>
      </c>
      <c r="G44" s="106">
        <v>13</v>
      </c>
      <c r="H44" s="106">
        <v>6</v>
      </c>
      <c r="I44" s="106">
        <v>13</v>
      </c>
      <c r="J44" s="186">
        <v>1</v>
      </c>
      <c r="K44" s="187">
        <v>0</v>
      </c>
      <c r="L44" s="186">
        <v>313</v>
      </c>
      <c r="M44" s="186">
        <v>420</v>
      </c>
      <c r="N44" s="186">
        <v>113</v>
      </c>
      <c r="O44" s="186">
        <v>339</v>
      </c>
      <c r="P44" s="186">
        <v>5</v>
      </c>
      <c r="Q44" s="186">
        <v>4</v>
      </c>
      <c r="R44" s="186">
        <v>2</v>
      </c>
      <c r="S44" s="186">
        <v>6</v>
      </c>
      <c r="T44" s="95"/>
    </row>
    <row r="45" spans="1:23" s="84" customFormat="1" ht="18" customHeight="1">
      <c r="A45" s="23" t="s">
        <v>976</v>
      </c>
      <c r="B45" s="106">
        <v>1854</v>
      </c>
      <c r="C45" s="106">
        <v>2450</v>
      </c>
      <c r="D45" s="106">
        <v>1848</v>
      </c>
      <c r="E45" s="106">
        <v>2447</v>
      </c>
      <c r="F45" s="106">
        <v>420</v>
      </c>
      <c r="G45" s="106">
        <v>678</v>
      </c>
      <c r="H45" s="106">
        <v>419</v>
      </c>
      <c r="I45" s="106">
        <v>675</v>
      </c>
      <c r="J45" s="106">
        <v>1</v>
      </c>
      <c r="K45" s="106">
        <v>3</v>
      </c>
      <c r="L45" s="106">
        <v>839</v>
      </c>
      <c r="M45" s="106">
        <v>1058</v>
      </c>
      <c r="N45" s="106">
        <v>588</v>
      </c>
      <c r="O45" s="106">
        <v>673</v>
      </c>
      <c r="P45" s="106">
        <v>1</v>
      </c>
      <c r="Q45" s="106">
        <v>38</v>
      </c>
      <c r="R45" s="106">
        <v>6</v>
      </c>
      <c r="S45" s="106">
        <v>3</v>
      </c>
      <c r="T45" s="194"/>
    </row>
    <row r="46" spans="1:23" s="84" customFormat="1" ht="18" customHeight="1">
      <c r="A46" s="23" t="s">
        <v>977</v>
      </c>
      <c r="B46" s="106">
        <v>7354</v>
      </c>
      <c r="C46" s="106">
        <v>5907</v>
      </c>
      <c r="D46" s="106">
        <v>7253</v>
      </c>
      <c r="E46" s="106">
        <v>5786</v>
      </c>
      <c r="F46" s="106">
        <v>6734</v>
      </c>
      <c r="G46" s="106">
        <v>5595</v>
      </c>
      <c r="H46" s="106">
        <v>6731</v>
      </c>
      <c r="I46" s="100">
        <v>5584</v>
      </c>
      <c r="J46" s="106">
        <v>3</v>
      </c>
      <c r="K46" s="100">
        <v>11</v>
      </c>
      <c r="L46" s="106">
        <v>172</v>
      </c>
      <c r="M46" s="100">
        <v>39</v>
      </c>
      <c r="N46" s="106">
        <v>338</v>
      </c>
      <c r="O46" s="100">
        <v>145</v>
      </c>
      <c r="P46" s="106">
        <v>9</v>
      </c>
      <c r="Q46" s="100">
        <v>7</v>
      </c>
      <c r="R46" s="106">
        <v>101</v>
      </c>
      <c r="S46" s="100">
        <v>121</v>
      </c>
      <c r="T46" s="194"/>
    </row>
    <row r="47" spans="1:23" s="84" customFormat="1" ht="18" customHeight="1">
      <c r="A47" s="23" t="s">
        <v>978</v>
      </c>
      <c r="B47" s="106">
        <v>2122</v>
      </c>
      <c r="C47" s="106">
        <v>3019</v>
      </c>
      <c r="D47" s="106">
        <v>2045</v>
      </c>
      <c r="E47" s="106">
        <v>2900</v>
      </c>
      <c r="F47" s="106">
        <v>69</v>
      </c>
      <c r="G47" s="106">
        <v>347</v>
      </c>
      <c r="H47" s="106">
        <v>51</v>
      </c>
      <c r="I47" s="100">
        <v>343</v>
      </c>
      <c r="J47" s="106">
        <v>18</v>
      </c>
      <c r="K47" s="100">
        <v>4</v>
      </c>
      <c r="L47" s="106">
        <v>1730</v>
      </c>
      <c r="M47" s="100">
        <v>2006</v>
      </c>
      <c r="N47" s="106">
        <v>224</v>
      </c>
      <c r="O47" s="100">
        <v>525</v>
      </c>
      <c r="P47" s="106">
        <v>22</v>
      </c>
      <c r="Q47" s="100">
        <v>22</v>
      </c>
      <c r="R47" s="106">
        <v>77</v>
      </c>
      <c r="S47" s="100">
        <v>119</v>
      </c>
      <c r="T47" s="194"/>
    </row>
    <row r="48" spans="1:23" ht="18" customHeight="1" thickBot="1">
      <c r="A48" s="96"/>
      <c r="B48" s="96"/>
      <c r="C48" s="97"/>
      <c r="D48" s="97"/>
      <c r="E48" s="97"/>
      <c r="F48" s="97"/>
      <c r="G48" s="97"/>
      <c r="H48" s="97"/>
      <c r="I48" s="97"/>
      <c r="J48" s="97"/>
      <c r="K48" s="97"/>
      <c r="L48" s="97"/>
      <c r="M48" s="97"/>
      <c r="N48" s="97"/>
      <c r="O48" s="97"/>
      <c r="P48" s="97"/>
      <c r="Q48" s="97"/>
      <c r="R48" s="97"/>
      <c r="S48" s="97"/>
    </row>
    <row r="78" ht="15.75" customHeight="1"/>
    <row r="86" spans="1:20" s="84" customFormat="1" ht="15" customHeight="1">
      <c r="A86" s="23"/>
      <c r="B86" s="67"/>
      <c r="C86" s="67"/>
      <c r="D86" s="67"/>
      <c r="E86" s="67"/>
      <c r="F86" s="67"/>
      <c r="G86" s="67"/>
      <c r="H86" s="67"/>
      <c r="I86" s="67"/>
      <c r="J86" s="67"/>
      <c r="K86" s="67"/>
      <c r="L86" s="67"/>
      <c r="M86" s="67"/>
      <c r="N86" s="67"/>
      <c r="O86" s="67"/>
      <c r="P86" s="67"/>
      <c r="Q86" s="67"/>
      <c r="R86" s="67"/>
      <c r="S86" s="67"/>
      <c r="T86" s="194"/>
    </row>
    <row r="103" spans="1:7">
      <c r="A103" s="23"/>
      <c r="B103" s="113"/>
      <c r="G103" s="113"/>
    </row>
    <row r="115" spans="1:19" s="98" customFormat="1">
      <c r="C115" s="99"/>
      <c r="D115" s="99"/>
      <c r="E115" s="99"/>
      <c r="F115" s="99"/>
      <c r="G115" s="99"/>
      <c r="H115" s="99"/>
      <c r="I115" s="99"/>
      <c r="J115" s="99"/>
      <c r="K115" s="99"/>
      <c r="L115" s="99"/>
      <c r="M115" s="99"/>
      <c r="N115" s="99"/>
      <c r="O115" s="99"/>
      <c r="P115" s="99"/>
      <c r="Q115" s="99"/>
      <c r="R115" s="99"/>
      <c r="S115" s="99"/>
    </row>
    <row r="116" spans="1:19">
      <c r="A116" s="23"/>
      <c r="R116" s="194"/>
    </row>
    <row r="117" spans="1:19">
      <c r="A117" s="23"/>
      <c r="R117" s="194"/>
    </row>
    <row r="118" spans="1:19">
      <c r="A118" s="29"/>
    </row>
    <row r="119" spans="1:19">
      <c r="A119" s="29"/>
    </row>
    <row r="120" spans="1:19">
      <c r="A120" s="29"/>
    </row>
    <row r="121" spans="1:19">
      <c r="A121" s="29"/>
    </row>
    <row r="122" spans="1:19">
      <c r="A122" s="29"/>
    </row>
    <row r="123" spans="1:19">
      <c r="A123" s="29"/>
    </row>
    <row r="124" spans="1:19">
      <c r="A124" s="29"/>
    </row>
    <row r="125" spans="1:19">
      <c r="A125"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8930-E937-4EDA-ABC0-BCE3D7FC134B}">
  <sheetPr>
    <pageSetUpPr fitToPage="1"/>
  </sheetPr>
  <dimension ref="A1:W174"/>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2" width="11.42578125" style="105" customWidth="1"/>
    <col min="3" max="19" width="11.42578125" style="67" customWidth="1"/>
    <col min="20" max="16384" width="9.140625" style="105"/>
  </cols>
  <sheetData>
    <row r="1" spans="1:20" ht="17.25" customHeight="1">
      <c r="A1" s="1" t="s">
        <v>1950</v>
      </c>
      <c r="B1" s="1"/>
      <c r="C1" s="62"/>
      <c r="D1" s="62"/>
      <c r="E1" s="62"/>
      <c r="F1" s="62"/>
      <c r="G1" s="62"/>
      <c r="H1" s="62"/>
      <c r="I1" s="62"/>
      <c r="J1" s="62"/>
      <c r="K1" s="62"/>
      <c r="L1" s="62"/>
      <c r="M1" s="62"/>
      <c r="N1" s="62"/>
      <c r="O1" s="62"/>
      <c r="P1" s="63"/>
      <c r="Q1" s="64"/>
      <c r="R1" s="64"/>
      <c r="S1" s="64"/>
    </row>
    <row r="2" spans="1:20" ht="17.25" customHeight="1">
      <c r="A2" s="2" t="s">
        <v>1951</v>
      </c>
      <c r="B2" s="65"/>
      <c r="C2" s="64"/>
      <c r="D2" s="64"/>
      <c r="E2" s="64"/>
      <c r="F2" s="64"/>
      <c r="G2" s="64"/>
      <c r="H2" s="64"/>
      <c r="I2" s="64"/>
      <c r="J2" s="64"/>
      <c r="K2" s="64"/>
      <c r="L2" s="64"/>
      <c r="M2" s="64"/>
      <c r="N2" s="64"/>
      <c r="Q2" s="64"/>
      <c r="R2" s="64"/>
      <c r="S2" s="64"/>
    </row>
    <row r="3" spans="1:20" ht="15" customHeight="1" thickBot="1">
      <c r="A3" s="68"/>
      <c r="B3" s="68"/>
      <c r="C3" s="70"/>
      <c r="D3" s="70"/>
      <c r="E3" s="70"/>
      <c r="F3" s="70"/>
      <c r="G3" s="70"/>
      <c r="H3" s="70"/>
      <c r="I3" s="70"/>
      <c r="J3" s="70"/>
      <c r="K3" s="70"/>
      <c r="L3" s="70"/>
      <c r="M3" s="70"/>
      <c r="N3" s="70"/>
      <c r="Q3" s="70"/>
      <c r="R3" s="70"/>
      <c r="S3" s="70"/>
    </row>
    <row r="4" spans="1:20"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0"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0"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0"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0" ht="9" customHeight="1">
      <c r="A8" s="73"/>
      <c r="B8" s="73"/>
      <c r="C8" s="74"/>
      <c r="D8" s="74"/>
      <c r="E8" s="74"/>
      <c r="F8" s="74"/>
      <c r="G8" s="74"/>
      <c r="H8" s="74"/>
      <c r="I8" s="74"/>
      <c r="J8" s="74"/>
      <c r="K8" s="74"/>
      <c r="L8" s="74"/>
      <c r="M8" s="74"/>
      <c r="N8" s="74"/>
      <c r="O8" s="74"/>
      <c r="P8" s="74"/>
      <c r="Q8" s="74"/>
      <c r="R8" s="74"/>
      <c r="S8" s="74"/>
    </row>
    <row r="9" spans="1:20" s="193" customFormat="1" ht="18" customHeight="1">
      <c r="A9" s="20" t="s">
        <v>965</v>
      </c>
      <c r="B9" s="67"/>
      <c r="C9" s="67"/>
      <c r="D9" s="67"/>
      <c r="E9" s="67"/>
      <c r="F9" s="67"/>
      <c r="G9" s="67"/>
      <c r="H9" s="67"/>
      <c r="I9" s="67"/>
      <c r="J9" s="67"/>
      <c r="K9" s="67"/>
      <c r="L9" s="67"/>
      <c r="M9" s="67"/>
      <c r="N9" s="67"/>
      <c r="O9" s="67"/>
      <c r="P9" s="67"/>
      <c r="Q9" s="67"/>
      <c r="R9" s="67"/>
      <c r="S9" s="67"/>
      <c r="T9" s="194"/>
    </row>
    <row r="10" spans="1:20" s="84" customFormat="1" ht="18" customHeight="1">
      <c r="A10" s="23" t="s">
        <v>979</v>
      </c>
      <c r="B10" s="106">
        <v>9852</v>
      </c>
      <c r="C10" s="106">
        <v>11354</v>
      </c>
      <c r="D10" s="106">
        <v>9605</v>
      </c>
      <c r="E10" s="106">
        <v>11057</v>
      </c>
      <c r="F10" s="106">
        <v>539</v>
      </c>
      <c r="G10" s="106">
        <v>591</v>
      </c>
      <c r="H10" s="106">
        <v>487</v>
      </c>
      <c r="I10" s="100">
        <v>557</v>
      </c>
      <c r="J10" s="186">
        <v>52</v>
      </c>
      <c r="K10" s="197">
        <v>34</v>
      </c>
      <c r="L10" s="186">
        <v>6688</v>
      </c>
      <c r="M10" s="197">
        <v>7990</v>
      </c>
      <c r="N10" s="186">
        <v>2324</v>
      </c>
      <c r="O10" s="197">
        <v>2407</v>
      </c>
      <c r="P10" s="186">
        <v>54</v>
      </c>
      <c r="Q10" s="197">
        <v>69</v>
      </c>
      <c r="R10" s="186">
        <v>247</v>
      </c>
      <c r="S10" s="197">
        <v>297</v>
      </c>
      <c r="T10" s="194"/>
    </row>
    <row r="11" spans="1:20" s="84" customFormat="1" ht="18" customHeight="1">
      <c r="A11" s="23" t="s">
        <v>980</v>
      </c>
      <c r="B11" s="106">
        <v>3190</v>
      </c>
      <c r="C11" s="106">
        <v>3782</v>
      </c>
      <c r="D11" s="106">
        <v>3153</v>
      </c>
      <c r="E11" s="106">
        <v>3653</v>
      </c>
      <c r="F11" s="106">
        <v>1709</v>
      </c>
      <c r="G11" s="106">
        <v>2215</v>
      </c>
      <c r="H11" s="106">
        <v>1694</v>
      </c>
      <c r="I11" s="100">
        <v>2204</v>
      </c>
      <c r="J11" s="186">
        <v>15</v>
      </c>
      <c r="K11" s="197">
        <v>11</v>
      </c>
      <c r="L11" s="186">
        <v>1218</v>
      </c>
      <c r="M11" s="197">
        <v>1163</v>
      </c>
      <c r="N11" s="186">
        <v>219</v>
      </c>
      <c r="O11" s="197">
        <v>246</v>
      </c>
      <c r="P11" s="186">
        <v>7</v>
      </c>
      <c r="Q11" s="197">
        <v>29</v>
      </c>
      <c r="R11" s="186">
        <v>37</v>
      </c>
      <c r="S11" s="197">
        <v>129</v>
      </c>
      <c r="T11" s="194"/>
    </row>
    <row r="12" spans="1:20" s="84" customFormat="1" ht="18" customHeight="1">
      <c r="A12" s="23" t="s">
        <v>981</v>
      </c>
      <c r="B12" s="106">
        <v>20907</v>
      </c>
      <c r="C12" s="106">
        <v>22465</v>
      </c>
      <c r="D12" s="106">
        <v>19705</v>
      </c>
      <c r="E12" s="106">
        <v>21658</v>
      </c>
      <c r="F12" s="106">
        <v>3956</v>
      </c>
      <c r="G12" s="106">
        <v>4985</v>
      </c>
      <c r="H12" s="106">
        <v>3854</v>
      </c>
      <c r="I12" s="100">
        <v>4888</v>
      </c>
      <c r="J12" s="186">
        <v>102</v>
      </c>
      <c r="K12" s="197">
        <v>97</v>
      </c>
      <c r="L12" s="186">
        <v>9953</v>
      </c>
      <c r="M12" s="197">
        <v>10761</v>
      </c>
      <c r="N12" s="186">
        <v>5679</v>
      </c>
      <c r="O12" s="197">
        <v>5783</v>
      </c>
      <c r="P12" s="186">
        <v>117</v>
      </c>
      <c r="Q12" s="197">
        <v>129</v>
      </c>
      <c r="R12" s="186">
        <v>1202</v>
      </c>
      <c r="S12" s="197">
        <v>807</v>
      </c>
      <c r="T12" s="194"/>
    </row>
    <row r="13" spans="1:20" s="84" customFormat="1" ht="18" customHeight="1">
      <c r="A13" s="23" t="s">
        <v>982</v>
      </c>
      <c r="B13" s="106">
        <v>1858</v>
      </c>
      <c r="C13" s="106">
        <v>2215</v>
      </c>
      <c r="D13" s="106">
        <v>1825</v>
      </c>
      <c r="E13" s="106">
        <v>2191</v>
      </c>
      <c r="F13" s="106">
        <v>534</v>
      </c>
      <c r="G13" s="106">
        <v>1225</v>
      </c>
      <c r="H13" s="106">
        <v>529</v>
      </c>
      <c r="I13" s="100">
        <v>1224</v>
      </c>
      <c r="J13" s="186">
        <v>5</v>
      </c>
      <c r="K13" s="197">
        <v>1</v>
      </c>
      <c r="L13" s="186">
        <v>867</v>
      </c>
      <c r="M13" s="197">
        <v>574</v>
      </c>
      <c r="N13" s="186">
        <v>419</v>
      </c>
      <c r="O13" s="197">
        <v>381</v>
      </c>
      <c r="P13" s="186">
        <v>5</v>
      </c>
      <c r="Q13" s="197">
        <v>11</v>
      </c>
      <c r="R13" s="186">
        <v>33</v>
      </c>
      <c r="S13" s="197">
        <v>24</v>
      </c>
      <c r="T13" s="194"/>
    </row>
    <row r="14" spans="1:20" s="84" customFormat="1" ht="18" customHeight="1">
      <c r="A14" s="23" t="s">
        <v>983</v>
      </c>
      <c r="B14" s="106">
        <v>19912</v>
      </c>
      <c r="C14" s="106">
        <v>24827</v>
      </c>
      <c r="D14" s="106">
        <v>18461</v>
      </c>
      <c r="E14" s="106">
        <v>22867</v>
      </c>
      <c r="F14" s="106">
        <v>14166</v>
      </c>
      <c r="G14" s="106">
        <v>17840</v>
      </c>
      <c r="H14" s="106">
        <v>14104</v>
      </c>
      <c r="I14" s="100">
        <v>17729</v>
      </c>
      <c r="J14" s="186">
        <v>62</v>
      </c>
      <c r="K14" s="197">
        <v>111</v>
      </c>
      <c r="L14" s="186">
        <v>699</v>
      </c>
      <c r="M14" s="197">
        <v>669</v>
      </c>
      <c r="N14" s="186">
        <v>3252</v>
      </c>
      <c r="O14" s="197">
        <v>4265</v>
      </c>
      <c r="P14" s="186">
        <v>344</v>
      </c>
      <c r="Q14" s="197">
        <v>93</v>
      </c>
      <c r="R14" s="186">
        <v>1451</v>
      </c>
      <c r="S14" s="197">
        <v>1960</v>
      </c>
      <c r="T14" s="194"/>
    </row>
    <row r="15" spans="1:20" s="84" customFormat="1" ht="18" customHeight="1">
      <c r="A15" s="23" t="s">
        <v>984</v>
      </c>
      <c r="B15" s="106">
        <v>1671</v>
      </c>
      <c r="C15" s="106">
        <v>1733</v>
      </c>
      <c r="D15" s="106">
        <v>1644</v>
      </c>
      <c r="E15" s="106">
        <v>1730</v>
      </c>
      <c r="F15" s="106">
        <v>1623</v>
      </c>
      <c r="G15" s="106">
        <v>1700</v>
      </c>
      <c r="H15" s="106">
        <v>1620</v>
      </c>
      <c r="I15" s="100">
        <v>1694</v>
      </c>
      <c r="J15" s="186">
        <v>3</v>
      </c>
      <c r="K15" s="197">
        <v>6</v>
      </c>
      <c r="L15" s="186">
        <v>8</v>
      </c>
      <c r="M15" s="197">
        <v>11</v>
      </c>
      <c r="N15" s="186">
        <v>6</v>
      </c>
      <c r="O15" s="197">
        <v>15</v>
      </c>
      <c r="P15" s="186">
        <v>7</v>
      </c>
      <c r="Q15" s="197">
        <v>4</v>
      </c>
      <c r="R15" s="186">
        <v>27</v>
      </c>
      <c r="S15" s="197">
        <v>3</v>
      </c>
    </row>
    <row r="16" spans="1:20" s="84" customFormat="1" ht="18" customHeight="1">
      <c r="A16" s="23" t="s">
        <v>985</v>
      </c>
      <c r="B16" s="106">
        <v>22451</v>
      </c>
      <c r="C16" s="106">
        <v>23604</v>
      </c>
      <c r="D16" s="106">
        <v>21860</v>
      </c>
      <c r="E16" s="106">
        <v>22429</v>
      </c>
      <c r="F16" s="106">
        <v>13483</v>
      </c>
      <c r="G16" s="106">
        <v>15541</v>
      </c>
      <c r="H16" s="106">
        <v>13211</v>
      </c>
      <c r="I16" s="100">
        <v>15434</v>
      </c>
      <c r="J16" s="186">
        <v>272</v>
      </c>
      <c r="K16" s="197">
        <v>107</v>
      </c>
      <c r="L16" s="186">
        <v>5792</v>
      </c>
      <c r="M16" s="197">
        <v>4637</v>
      </c>
      <c r="N16" s="186">
        <v>2498</v>
      </c>
      <c r="O16" s="197">
        <v>2096</v>
      </c>
      <c r="P16" s="186">
        <v>87</v>
      </c>
      <c r="Q16" s="197">
        <v>155</v>
      </c>
      <c r="R16" s="186">
        <v>591</v>
      </c>
      <c r="S16" s="197">
        <v>1175</v>
      </c>
    </row>
    <row r="17" spans="1:20" s="84" customFormat="1" ht="18" customHeight="1">
      <c r="A17" s="23" t="s">
        <v>986</v>
      </c>
      <c r="B17" s="106">
        <v>1153</v>
      </c>
      <c r="C17" s="106">
        <v>1088</v>
      </c>
      <c r="D17" s="106">
        <v>1033</v>
      </c>
      <c r="E17" s="106">
        <v>1067</v>
      </c>
      <c r="F17" s="106">
        <v>954</v>
      </c>
      <c r="G17" s="106">
        <v>1022</v>
      </c>
      <c r="H17" s="106">
        <v>953</v>
      </c>
      <c r="I17" s="100">
        <v>1019</v>
      </c>
      <c r="J17" s="186">
        <v>1</v>
      </c>
      <c r="K17" s="197">
        <v>3</v>
      </c>
      <c r="L17" s="186">
        <v>10</v>
      </c>
      <c r="M17" s="197">
        <v>16</v>
      </c>
      <c r="N17" s="187">
        <v>0</v>
      </c>
      <c r="O17" s="197">
        <v>24</v>
      </c>
      <c r="P17" s="186">
        <v>69</v>
      </c>
      <c r="Q17" s="197">
        <v>5</v>
      </c>
      <c r="R17" s="186">
        <v>120</v>
      </c>
      <c r="S17" s="197">
        <v>21</v>
      </c>
    </row>
    <row r="18" spans="1:20" s="84" customFormat="1" ht="18" customHeight="1">
      <c r="A18" s="23" t="s">
        <v>987</v>
      </c>
      <c r="B18" s="106">
        <v>7823</v>
      </c>
      <c r="C18" s="106">
        <v>8972</v>
      </c>
      <c r="D18" s="106">
        <v>7620</v>
      </c>
      <c r="E18" s="106">
        <v>8547</v>
      </c>
      <c r="F18" s="106">
        <v>321</v>
      </c>
      <c r="G18" s="106">
        <v>465</v>
      </c>
      <c r="H18" s="106">
        <v>277</v>
      </c>
      <c r="I18" s="100">
        <v>425</v>
      </c>
      <c r="J18" s="186">
        <v>44</v>
      </c>
      <c r="K18" s="197">
        <v>40</v>
      </c>
      <c r="L18" s="186">
        <v>6179</v>
      </c>
      <c r="M18" s="197">
        <v>6674</v>
      </c>
      <c r="N18" s="186">
        <v>1091</v>
      </c>
      <c r="O18" s="197">
        <v>1358</v>
      </c>
      <c r="P18" s="186">
        <v>29</v>
      </c>
      <c r="Q18" s="197">
        <v>50</v>
      </c>
      <c r="R18" s="186">
        <v>203</v>
      </c>
      <c r="S18" s="197">
        <v>425</v>
      </c>
      <c r="T18" s="194"/>
    </row>
    <row r="19" spans="1:20" s="84" customFormat="1" ht="18" customHeight="1">
      <c r="A19" s="23" t="s">
        <v>988</v>
      </c>
      <c r="B19" s="106">
        <v>4256</v>
      </c>
      <c r="C19" s="106">
        <v>4625</v>
      </c>
      <c r="D19" s="106">
        <v>4189</v>
      </c>
      <c r="E19" s="106">
        <v>4592</v>
      </c>
      <c r="F19" s="106">
        <v>639</v>
      </c>
      <c r="G19" s="106">
        <v>710</v>
      </c>
      <c r="H19" s="106">
        <v>618</v>
      </c>
      <c r="I19" s="100">
        <v>688</v>
      </c>
      <c r="J19" s="186">
        <v>21</v>
      </c>
      <c r="K19" s="197">
        <v>22</v>
      </c>
      <c r="L19" s="186">
        <v>1635</v>
      </c>
      <c r="M19" s="197">
        <v>2125</v>
      </c>
      <c r="N19" s="186">
        <v>1875</v>
      </c>
      <c r="O19" s="197">
        <v>1744</v>
      </c>
      <c r="P19" s="186">
        <v>40</v>
      </c>
      <c r="Q19" s="197">
        <v>13</v>
      </c>
      <c r="R19" s="186">
        <v>67</v>
      </c>
      <c r="S19" s="197">
        <v>33</v>
      </c>
      <c r="T19" s="194"/>
    </row>
    <row r="20" spans="1:20" s="84" customFormat="1" ht="18" customHeight="1">
      <c r="A20" s="23" t="s">
        <v>989</v>
      </c>
      <c r="B20" s="106">
        <v>6203</v>
      </c>
      <c r="C20" s="106">
        <v>5805</v>
      </c>
      <c r="D20" s="106">
        <v>6122</v>
      </c>
      <c r="E20" s="106">
        <v>5785</v>
      </c>
      <c r="F20" s="106">
        <v>5764</v>
      </c>
      <c r="G20" s="106">
        <v>5465</v>
      </c>
      <c r="H20" s="106">
        <v>5755</v>
      </c>
      <c r="I20" s="100">
        <v>5454</v>
      </c>
      <c r="J20" s="186">
        <v>9</v>
      </c>
      <c r="K20" s="197">
        <v>11</v>
      </c>
      <c r="L20" s="186">
        <v>156</v>
      </c>
      <c r="M20" s="197">
        <v>102</v>
      </c>
      <c r="N20" s="186">
        <v>195</v>
      </c>
      <c r="O20" s="197">
        <v>199</v>
      </c>
      <c r="P20" s="186">
        <v>7</v>
      </c>
      <c r="Q20" s="197">
        <v>19</v>
      </c>
      <c r="R20" s="186">
        <v>81</v>
      </c>
      <c r="S20" s="197">
        <v>20</v>
      </c>
      <c r="T20" s="194"/>
    </row>
    <row r="21" spans="1:20" s="84" customFormat="1" ht="18" customHeight="1">
      <c r="A21" s="23" t="s">
        <v>990</v>
      </c>
      <c r="B21" s="106">
        <v>16015</v>
      </c>
      <c r="C21" s="106">
        <v>16579</v>
      </c>
      <c r="D21" s="106">
        <v>15716</v>
      </c>
      <c r="E21" s="106">
        <v>15676</v>
      </c>
      <c r="F21" s="106">
        <v>3166</v>
      </c>
      <c r="G21" s="106">
        <v>3852</v>
      </c>
      <c r="H21" s="106">
        <v>3053</v>
      </c>
      <c r="I21" s="100">
        <v>3787</v>
      </c>
      <c r="J21" s="186">
        <v>113</v>
      </c>
      <c r="K21" s="197">
        <v>65</v>
      </c>
      <c r="L21" s="186">
        <v>7558</v>
      </c>
      <c r="M21" s="197">
        <v>6747</v>
      </c>
      <c r="N21" s="186">
        <v>4904</v>
      </c>
      <c r="O21" s="197">
        <v>4941</v>
      </c>
      <c r="P21" s="186">
        <v>88</v>
      </c>
      <c r="Q21" s="197">
        <v>136</v>
      </c>
      <c r="R21" s="186">
        <v>299</v>
      </c>
      <c r="S21" s="197">
        <v>903</v>
      </c>
      <c r="T21" s="194"/>
    </row>
    <row r="22" spans="1:20" s="84" customFormat="1" ht="18" customHeight="1">
      <c r="A22" s="23" t="s">
        <v>991</v>
      </c>
      <c r="B22" s="106">
        <v>56175</v>
      </c>
      <c r="C22" s="106">
        <v>64497</v>
      </c>
      <c r="D22" s="106">
        <v>52140</v>
      </c>
      <c r="E22" s="106">
        <v>60013</v>
      </c>
      <c r="F22" s="106">
        <v>42419</v>
      </c>
      <c r="G22" s="106">
        <v>50734</v>
      </c>
      <c r="H22" s="106">
        <v>42168</v>
      </c>
      <c r="I22" s="100">
        <v>50456</v>
      </c>
      <c r="J22" s="186">
        <v>251</v>
      </c>
      <c r="K22" s="197">
        <v>278</v>
      </c>
      <c r="L22" s="186">
        <v>3209</v>
      </c>
      <c r="M22" s="197">
        <v>3027</v>
      </c>
      <c r="N22" s="186">
        <v>6388</v>
      </c>
      <c r="O22" s="197">
        <v>6043</v>
      </c>
      <c r="P22" s="186">
        <v>124</v>
      </c>
      <c r="Q22" s="197">
        <v>209</v>
      </c>
      <c r="R22" s="186">
        <v>4035</v>
      </c>
      <c r="S22" s="197">
        <v>4484</v>
      </c>
      <c r="T22" s="194"/>
    </row>
    <row r="23" spans="1:20" s="84" customFormat="1" ht="18" customHeight="1">
      <c r="A23" s="23" t="s">
        <v>992</v>
      </c>
      <c r="B23" s="106">
        <v>23582</v>
      </c>
      <c r="C23" s="106">
        <v>31016</v>
      </c>
      <c r="D23" s="106">
        <v>23155</v>
      </c>
      <c r="E23" s="204">
        <v>28306</v>
      </c>
      <c r="F23" s="106">
        <v>9738</v>
      </c>
      <c r="G23" s="204">
        <v>13642</v>
      </c>
      <c r="H23" s="106">
        <v>9517</v>
      </c>
      <c r="I23" s="100">
        <v>13383</v>
      </c>
      <c r="J23" s="186">
        <v>221</v>
      </c>
      <c r="K23" s="197">
        <v>259</v>
      </c>
      <c r="L23" s="186">
        <v>6116</v>
      </c>
      <c r="M23" s="197">
        <v>6310</v>
      </c>
      <c r="N23" s="186">
        <v>7224</v>
      </c>
      <c r="O23" s="197">
        <v>8191</v>
      </c>
      <c r="P23" s="186">
        <v>77</v>
      </c>
      <c r="Q23" s="197">
        <v>163</v>
      </c>
      <c r="R23" s="186">
        <v>427</v>
      </c>
      <c r="S23" s="197">
        <v>2710</v>
      </c>
      <c r="T23" s="194"/>
    </row>
    <row r="24" spans="1:20" ht="18" customHeight="1">
      <c r="B24" s="100"/>
      <c r="C24" s="100"/>
      <c r="D24" s="100"/>
      <c r="E24" s="100"/>
      <c r="F24" s="100"/>
      <c r="G24" s="100"/>
      <c r="H24" s="100"/>
      <c r="I24" s="100"/>
      <c r="J24" s="100"/>
      <c r="K24" s="100"/>
      <c r="L24" s="100"/>
      <c r="M24" s="100"/>
      <c r="N24" s="100"/>
      <c r="O24" s="100"/>
      <c r="P24" s="100"/>
      <c r="Q24" s="100"/>
      <c r="R24" s="100"/>
      <c r="S24" s="100"/>
    </row>
    <row r="25" spans="1:20" s="193" customFormat="1" ht="18" customHeight="1">
      <c r="A25" s="20" t="s">
        <v>993</v>
      </c>
      <c r="B25" s="100"/>
      <c r="C25" s="100"/>
      <c r="D25" s="100"/>
      <c r="E25" s="100"/>
      <c r="F25" s="100"/>
      <c r="G25" s="100"/>
      <c r="H25" s="100"/>
      <c r="I25" s="100"/>
      <c r="J25" s="100"/>
      <c r="K25" s="100"/>
      <c r="L25" s="100"/>
      <c r="M25" s="100"/>
      <c r="N25" s="100"/>
      <c r="O25" s="100"/>
      <c r="P25" s="100"/>
      <c r="Q25" s="100"/>
      <c r="R25" s="100"/>
      <c r="S25" s="100"/>
      <c r="T25" s="194"/>
    </row>
    <row r="26" spans="1:20" s="84" customFormat="1" ht="18" customHeight="1">
      <c r="A26" s="23" t="s">
        <v>994</v>
      </c>
      <c r="B26" s="106">
        <v>3569</v>
      </c>
      <c r="C26" s="106">
        <v>3413</v>
      </c>
      <c r="D26" s="106">
        <v>3260</v>
      </c>
      <c r="E26" s="106">
        <v>1854</v>
      </c>
      <c r="F26" s="106">
        <v>2561</v>
      </c>
      <c r="G26" s="106">
        <v>1715</v>
      </c>
      <c r="H26" s="106">
        <v>2547</v>
      </c>
      <c r="I26" s="106">
        <v>1710</v>
      </c>
      <c r="J26" s="186">
        <v>14</v>
      </c>
      <c r="K26" s="186">
        <v>5</v>
      </c>
      <c r="L26" s="186">
        <v>413</v>
      </c>
      <c r="M26" s="186">
        <v>38</v>
      </c>
      <c r="N26" s="186">
        <v>274</v>
      </c>
      <c r="O26" s="186">
        <v>92</v>
      </c>
      <c r="P26" s="186">
        <v>12</v>
      </c>
      <c r="Q26" s="186">
        <v>9</v>
      </c>
      <c r="R26" s="186">
        <v>309</v>
      </c>
      <c r="S26" s="186">
        <v>1559</v>
      </c>
      <c r="T26" s="194"/>
    </row>
    <row r="27" spans="1:20" s="84" customFormat="1" ht="18" customHeight="1">
      <c r="A27" s="23" t="s">
        <v>123</v>
      </c>
      <c r="B27" s="106">
        <v>17621</v>
      </c>
      <c r="C27" s="106">
        <v>18209</v>
      </c>
      <c r="D27" s="106">
        <v>17210</v>
      </c>
      <c r="E27" s="106">
        <v>17131</v>
      </c>
      <c r="F27" s="106">
        <v>16614</v>
      </c>
      <c r="G27" s="106">
        <v>16650</v>
      </c>
      <c r="H27" s="106">
        <v>16381</v>
      </c>
      <c r="I27" s="106">
        <v>16252</v>
      </c>
      <c r="J27" s="186">
        <v>233</v>
      </c>
      <c r="K27" s="186">
        <v>398</v>
      </c>
      <c r="L27" s="186">
        <v>118</v>
      </c>
      <c r="M27" s="186">
        <v>168</v>
      </c>
      <c r="N27" s="186">
        <v>471</v>
      </c>
      <c r="O27" s="186">
        <v>285</v>
      </c>
      <c r="P27" s="186">
        <v>7</v>
      </c>
      <c r="Q27" s="186">
        <v>28</v>
      </c>
      <c r="R27" s="186">
        <v>411</v>
      </c>
      <c r="S27" s="186">
        <v>1078</v>
      </c>
      <c r="T27" s="194"/>
    </row>
    <row r="28" spans="1:20" s="84" customFormat="1" ht="18" customHeight="1">
      <c r="A28" s="23" t="s">
        <v>995</v>
      </c>
      <c r="B28" s="106">
        <v>13372</v>
      </c>
      <c r="C28" s="106">
        <v>12175</v>
      </c>
      <c r="D28" s="106">
        <v>12877</v>
      </c>
      <c r="E28" s="106">
        <v>11780</v>
      </c>
      <c r="F28" s="106">
        <v>8630</v>
      </c>
      <c r="G28" s="106">
        <v>9229</v>
      </c>
      <c r="H28" s="106">
        <v>8603</v>
      </c>
      <c r="I28" s="106">
        <v>9083</v>
      </c>
      <c r="J28" s="186">
        <v>27</v>
      </c>
      <c r="K28" s="186">
        <v>146</v>
      </c>
      <c r="L28" s="186">
        <v>2029</v>
      </c>
      <c r="M28" s="186">
        <v>1238</v>
      </c>
      <c r="N28" s="186">
        <v>2195</v>
      </c>
      <c r="O28" s="186">
        <v>1283</v>
      </c>
      <c r="P28" s="186">
        <v>23</v>
      </c>
      <c r="Q28" s="186">
        <v>30</v>
      </c>
      <c r="R28" s="186">
        <v>495</v>
      </c>
      <c r="S28" s="186">
        <v>395</v>
      </c>
      <c r="T28" s="194"/>
    </row>
    <row r="29" spans="1:20" s="84" customFormat="1" ht="18" customHeight="1">
      <c r="A29" s="23" t="s">
        <v>996</v>
      </c>
      <c r="B29" s="106">
        <v>655</v>
      </c>
      <c r="C29" s="106">
        <v>427</v>
      </c>
      <c r="D29" s="106">
        <v>630</v>
      </c>
      <c r="E29" s="106">
        <v>414</v>
      </c>
      <c r="F29" s="106">
        <v>629</v>
      </c>
      <c r="G29" s="106">
        <v>407</v>
      </c>
      <c r="H29" s="106">
        <v>629</v>
      </c>
      <c r="I29" s="106">
        <v>404</v>
      </c>
      <c r="J29" s="187">
        <v>0</v>
      </c>
      <c r="K29" s="186">
        <v>3</v>
      </c>
      <c r="L29" s="187">
        <v>0</v>
      </c>
      <c r="M29" s="187">
        <v>0</v>
      </c>
      <c r="N29" s="187">
        <v>0</v>
      </c>
      <c r="O29" s="186">
        <v>5</v>
      </c>
      <c r="P29" s="186">
        <v>1</v>
      </c>
      <c r="Q29" s="186">
        <v>2</v>
      </c>
      <c r="R29" s="186">
        <v>25</v>
      </c>
      <c r="S29" s="186">
        <v>13</v>
      </c>
      <c r="T29" s="194"/>
    </row>
    <row r="30" spans="1:20" s="84" customFormat="1" ht="18" customHeight="1">
      <c r="A30" s="23" t="s">
        <v>997</v>
      </c>
      <c r="B30" s="106">
        <v>2773</v>
      </c>
      <c r="C30" s="106">
        <v>1369</v>
      </c>
      <c r="D30" s="106">
        <v>2718</v>
      </c>
      <c r="E30" s="106">
        <v>1284</v>
      </c>
      <c r="F30" s="106">
        <v>1962</v>
      </c>
      <c r="G30" s="106">
        <v>1159</v>
      </c>
      <c r="H30" s="106">
        <v>1962</v>
      </c>
      <c r="I30" s="106">
        <v>1159</v>
      </c>
      <c r="J30" s="187">
        <v>0</v>
      </c>
      <c r="K30" s="187">
        <v>0</v>
      </c>
      <c r="L30" s="186">
        <v>435</v>
      </c>
      <c r="M30" s="186">
        <v>34</v>
      </c>
      <c r="N30" s="186">
        <v>318</v>
      </c>
      <c r="O30" s="186">
        <v>88</v>
      </c>
      <c r="P30" s="186">
        <v>3</v>
      </c>
      <c r="Q30" s="186">
        <v>3</v>
      </c>
      <c r="R30" s="186">
        <v>55</v>
      </c>
      <c r="S30" s="186">
        <v>85</v>
      </c>
      <c r="T30" s="194"/>
    </row>
    <row r="31" spans="1:20" s="84" customFormat="1" ht="18" customHeight="1">
      <c r="A31" s="23" t="s">
        <v>999</v>
      </c>
      <c r="B31" s="106">
        <v>2639</v>
      </c>
      <c r="C31" s="106">
        <v>717</v>
      </c>
      <c r="D31" s="106">
        <v>2573</v>
      </c>
      <c r="E31" s="106">
        <v>712</v>
      </c>
      <c r="F31" s="106">
        <v>958</v>
      </c>
      <c r="G31" s="106">
        <v>419</v>
      </c>
      <c r="H31" s="106">
        <v>923</v>
      </c>
      <c r="I31" s="106">
        <v>370</v>
      </c>
      <c r="J31" s="186">
        <v>35</v>
      </c>
      <c r="K31" s="186">
        <v>49</v>
      </c>
      <c r="L31" s="186">
        <v>1255</v>
      </c>
      <c r="M31" s="186">
        <v>192</v>
      </c>
      <c r="N31" s="186">
        <v>345</v>
      </c>
      <c r="O31" s="186">
        <v>101</v>
      </c>
      <c r="P31" s="186">
        <v>15</v>
      </c>
      <c r="Q31" s="187">
        <v>0</v>
      </c>
      <c r="R31" s="186">
        <v>66</v>
      </c>
      <c r="S31" s="186">
        <v>5</v>
      </c>
      <c r="T31" s="194"/>
    </row>
    <row r="32" spans="1:20" s="84" customFormat="1" ht="18" customHeight="1">
      <c r="A32" s="23" t="s">
        <v>782</v>
      </c>
      <c r="B32" s="106">
        <v>977</v>
      </c>
      <c r="C32" s="106">
        <v>1113</v>
      </c>
      <c r="D32" s="106">
        <v>961</v>
      </c>
      <c r="E32" s="106">
        <v>1113</v>
      </c>
      <c r="F32" s="106">
        <v>952</v>
      </c>
      <c r="G32" s="106">
        <v>1098</v>
      </c>
      <c r="H32" s="106">
        <v>875</v>
      </c>
      <c r="I32" s="106">
        <v>941</v>
      </c>
      <c r="J32" s="186">
        <v>77</v>
      </c>
      <c r="K32" s="186">
        <v>157</v>
      </c>
      <c r="L32" s="186">
        <v>9</v>
      </c>
      <c r="M32" s="186">
        <v>9</v>
      </c>
      <c r="N32" s="187">
        <v>0</v>
      </c>
      <c r="O32" s="186">
        <v>6</v>
      </c>
      <c r="P32" s="187">
        <v>0</v>
      </c>
      <c r="Q32" s="187">
        <v>0</v>
      </c>
      <c r="R32" s="186">
        <v>16</v>
      </c>
      <c r="S32" s="187">
        <v>0</v>
      </c>
      <c r="T32" s="194"/>
    </row>
    <row r="33" spans="1:23" ht="18" customHeight="1">
      <c r="A33" s="23" t="s">
        <v>1000</v>
      </c>
      <c r="B33" s="106">
        <v>11852</v>
      </c>
      <c r="C33" s="106">
        <v>11740</v>
      </c>
      <c r="D33" s="106">
        <v>11492</v>
      </c>
      <c r="E33" s="106">
        <v>11021</v>
      </c>
      <c r="F33" s="106">
        <v>8271</v>
      </c>
      <c r="G33" s="106">
        <v>8423</v>
      </c>
      <c r="H33" s="106">
        <v>7164</v>
      </c>
      <c r="I33" s="106">
        <v>7364</v>
      </c>
      <c r="J33" s="186">
        <v>1107</v>
      </c>
      <c r="K33" s="186">
        <v>1059</v>
      </c>
      <c r="L33" s="186">
        <v>1679</v>
      </c>
      <c r="M33" s="186">
        <v>1349</v>
      </c>
      <c r="N33" s="186">
        <v>1515</v>
      </c>
      <c r="O33" s="186">
        <v>1215</v>
      </c>
      <c r="P33" s="186">
        <v>27</v>
      </c>
      <c r="Q33" s="186">
        <v>34</v>
      </c>
      <c r="R33" s="186">
        <v>360</v>
      </c>
      <c r="S33" s="186">
        <v>719</v>
      </c>
    </row>
    <row r="34" spans="1:23" ht="18" customHeight="1">
      <c r="A34" s="23" t="s">
        <v>1001</v>
      </c>
      <c r="B34" s="106">
        <v>290</v>
      </c>
      <c r="C34" s="106">
        <v>231</v>
      </c>
      <c r="D34" s="106">
        <v>267</v>
      </c>
      <c r="E34" s="106">
        <v>227</v>
      </c>
      <c r="F34" s="106">
        <v>143</v>
      </c>
      <c r="G34" s="106">
        <v>83</v>
      </c>
      <c r="H34" s="106">
        <v>143</v>
      </c>
      <c r="I34" s="106">
        <v>83</v>
      </c>
      <c r="J34" s="187">
        <v>0</v>
      </c>
      <c r="K34" s="187">
        <v>0</v>
      </c>
      <c r="L34" s="186">
        <v>93</v>
      </c>
      <c r="M34" s="186">
        <v>124</v>
      </c>
      <c r="N34" s="186">
        <v>31</v>
      </c>
      <c r="O34" s="186">
        <v>20</v>
      </c>
      <c r="P34" s="187">
        <v>0</v>
      </c>
      <c r="Q34" s="187">
        <v>0</v>
      </c>
      <c r="R34" s="186">
        <v>23</v>
      </c>
      <c r="S34" s="186">
        <v>4</v>
      </c>
    </row>
    <row r="35" spans="1:23" ht="18" customHeight="1">
      <c r="A35" s="23" t="s">
        <v>1002</v>
      </c>
      <c r="B35" s="106">
        <v>994</v>
      </c>
      <c r="C35" s="106">
        <v>983</v>
      </c>
      <c r="D35" s="106">
        <v>952</v>
      </c>
      <c r="E35" s="106">
        <v>972</v>
      </c>
      <c r="F35" s="106">
        <v>177</v>
      </c>
      <c r="G35" s="106">
        <v>245</v>
      </c>
      <c r="H35" s="106">
        <v>176</v>
      </c>
      <c r="I35" s="106">
        <v>242</v>
      </c>
      <c r="J35" s="186">
        <v>1</v>
      </c>
      <c r="K35" s="186">
        <v>3</v>
      </c>
      <c r="L35" s="186">
        <v>518</v>
      </c>
      <c r="M35" s="186">
        <v>482</v>
      </c>
      <c r="N35" s="186">
        <v>251</v>
      </c>
      <c r="O35" s="186">
        <v>240</v>
      </c>
      <c r="P35" s="186">
        <v>6</v>
      </c>
      <c r="Q35" s="186">
        <v>5</v>
      </c>
      <c r="R35" s="186">
        <v>42</v>
      </c>
      <c r="S35" s="186">
        <v>11</v>
      </c>
    </row>
    <row r="36" spans="1:23" s="98" customFormat="1" ht="18" customHeight="1">
      <c r="A36" s="23" t="s">
        <v>814</v>
      </c>
      <c r="B36" s="106">
        <v>244</v>
      </c>
      <c r="C36" s="106">
        <v>418</v>
      </c>
      <c r="D36" s="106">
        <v>244</v>
      </c>
      <c r="E36" s="106">
        <v>413</v>
      </c>
      <c r="F36" s="106">
        <v>50</v>
      </c>
      <c r="G36" s="106">
        <v>54</v>
      </c>
      <c r="H36" s="106">
        <v>50</v>
      </c>
      <c r="I36" s="106">
        <v>53</v>
      </c>
      <c r="J36" s="187">
        <v>0</v>
      </c>
      <c r="K36" s="186">
        <v>1</v>
      </c>
      <c r="L36" s="186">
        <v>117</v>
      </c>
      <c r="M36" s="186">
        <v>174</v>
      </c>
      <c r="N36" s="186">
        <v>73</v>
      </c>
      <c r="O36" s="186">
        <v>180</v>
      </c>
      <c r="P36" s="186">
        <v>4</v>
      </c>
      <c r="Q36" s="186">
        <v>5</v>
      </c>
      <c r="R36" s="187">
        <v>0</v>
      </c>
      <c r="S36" s="186">
        <v>5</v>
      </c>
    </row>
    <row r="37" spans="1:23" ht="18" customHeight="1">
      <c r="A37" s="23" t="s">
        <v>1003</v>
      </c>
      <c r="B37" s="106">
        <v>5242</v>
      </c>
      <c r="C37" s="106">
        <v>10002</v>
      </c>
      <c r="D37" s="106">
        <v>5159</v>
      </c>
      <c r="E37" s="106">
        <v>9347</v>
      </c>
      <c r="F37" s="106">
        <v>1765</v>
      </c>
      <c r="G37" s="106">
        <v>3698</v>
      </c>
      <c r="H37" s="106">
        <v>1755</v>
      </c>
      <c r="I37" s="106">
        <v>3674</v>
      </c>
      <c r="J37" s="186">
        <v>10</v>
      </c>
      <c r="K37" s="186">
        <v>24</v>
      </c>
      <c r="L37" s="186">
        <v>1952</v>
      </c>
      <c r="M37" s="186">
        <v>2351</v>
      </c>
      <c r="N37" s="186">
        <v>1432</v>
      </c>
      <c r="O37" s="186">
        <v>3268</v>
      </c>
      <c r="P37" s="186">
        <v>10</v>
      </c>
      <c r="Q37" s="186">
        <v>30</v>
      </c>
      <c r="R37" s="186">
        <v>83</v>
      </c>
      <c r="S37" s="186">
        <v>655</v>
      </c>
    </row>
    <row r="38" spans="1:23" ht="18" customHeight="1">
      <c r="A38" s="23" t="s">
        <v>1004</v>
      </c>
      <c r="B38" s="106">
        <v>21374</v>
      </c>
      <c r="C38" s="106">
        <v>25229</v>
      </c>
      <c r="D38" s="106">
        <v>20993</v>
      </c>
      <c r="E38" s="106">
        <v>24938</v>
      </c>
      <c r="F38" s="106">
        <v>6174</v>
      </c>
      <c r="G38" s="106">
        <v>7253</v>
      </c>
      <c r="H38" s="106">
        <v>6129</v>
      </c>
      <c r="I38" s="106">
        <v>7195</v>
      </c>
      <c r="J38" s="186">
        <v>45</v>
      </c>
      <c r="K38" s="186">
        <v>58</v>
      </c>
      <c r="L38" s="186">
        <v>10109</v>
      </c>
      <c r="M38" s="186">
        <v>12909</v>
      </c>
      <c r="N38" s="186">
        <v>4611</v>
      </c>
      <c r="O38" s="186">
        <v>4681</v>
      </c>
      <c r="P38" s="186">
        <v>99</v>
      </c>
      <c r="Q38" s="186">
        <v>95</v>
      </c>
      <c r="R38" s="186">
        <v>381</v>
      </c>
      <c r="S38" s="186">
        <v>291</v>
      </c>
    </row>
    <row r="39" spans="1:23" ht="18" customHeight="1">
      <c r="A39" s="23" t="s">
        <v>1005</v>
      </c>
      <c r="B39" s="106">
        <v>304</v>
      </c>
      <c r="C39" s="106">
        <v>491</v>
      </c>
      <c r="D39" s="106">
        <v>302</v>
      </c>
      <c r="E39" s="106">
        <v>484</v>
      </c>
      <c r="F39" s="106">
        <v>297</v>
      </c>
      <c r="G39" s="106">
        <v>484</v>
      </c>
      <c r="H39" s="106">
        <v>297</v>
      </c>
      <c r="I39" s="106">
        <v>484</v>
      </c>
      <c r="J39" s="187">
        <v>0</v>
      </c>
      <c r="K39" s="187">
        <v>0</v>
      </c>
      <c r="L39" s="187">
        <v>0</v>
      </c>
      <c r="M39" s="187">
        <v>0</v>
      </c>
      <c r="N39" s="186">
        <v>4</v>
      </c>
      <c r="O39" s="187">
        <v>0</v>
      </c>
      <c r="P39" s="186">
        <v>1</v>
      </c>
      <c r="Q39" s="187">
        <v>0</v>
      </c>
      <c r="R39" s="186">
        <v>2</v>
      </c>
      <c r="S39" s="186">
        <v>7</v>
      </c>
    </row>
    <row r="40" spans="1:23" s="98" customFormat="1" ht="18" customHeight="1">
      <c r="A40" s="23" t="s">
        <v>1006</v>
      </c>
      <c r="B40" s="106">
        <v>259</v>
      </c>
      <c r="C40" s="106">
        <v>976</v>
      </c>
      <c r="D40" s="106">
        <v>259</v>
      </c>
      <c r="E40" s="106">
        <v>972</v>
      </c>
      <c r="F40" s="106">
        <v>181</v>
      </c>
      <c r="G40" s="106">
        <v>623</v>
      </c>
      <c r="H40" s="106">
        <v>181</v>
      </c>
      <c r="I40" s="106">
        <v>618</v>
      </c>
      <c r="J40" s="187">
        <v>0</v>
      </c>
      <c r="K40" s="186">
        <v>5</v>
      </c>
      <c r="L40" s="186">
        <v>31</v>
      </c>
      <c r="M40" s="186">
        <v>239</v>
      </c>
      <c r="N40" s="186">
        <v>47</v>
      </c>
      <c r="O40" s="186">
        <v>109</v>
      </c>
      <c r="P40" s="187">
        <v>0</v>
      </c>
      <c r="Q40" s="186">
        <v>1</v>
      </c>
      <c r="R40" s="187">
        <v>0</v>
      </c>
      <c r="S40" s="186">
        <v>4</v>
      </c>
    </row>
    <row r="41" spans="1:23" ht="18" customHeight="1">
      <c r="A41" s="23"/>
      <c r="B41" s="106"/>
      <c r="C41" s="106"/>
      <c r="D41" s="106"/>
      <c r="E41" s="106"/>
      <c r="F41" s="106"/>
      <c r="G41" s="106"/>
      <c r="H41" s="106"/>
      <c r="I41" s="106"/>
      <c r="J41" s="106"/>
      <c r="K41" s="106"/>
      <c r="L41" s="106"/>
      <c r="M41" s="106"/>
      <c r="N41" s="106"/>
      <c r="O41" s="106"/>
      <c r="P41" s="86"/>
      <c r="Q41" s="86"/>
      <c r="R41" s="106"/>
      <c r="S41" s="106"/>
    </row>
    <row r="42" spans="1:23" ht="18" customHeight="1">
      <c r="A42" s="20" t="s">
        <v>1007</v>
      </c>
      <c r="B42" s="100"/>
      <c r="C42" s="100"/>
      <c r="D42" s="100"/>
      <c r="E42" s="100"/>
      <c r="F42" s="100"/>
      <c r="G42" s="100"/>
      <c r="H42" s="100"/>
      <c r="I42" s="100"/>
      <c r="J42" s="100"/>
      <c r="K42" s="100"/>
      <c r="L42" s="100"/>
      <c r="M42" s="100"/>
      <c r="N42" s="100"/>
      <c r="O42" s="100"/>
      <c r="P42" s="100"/>
      <c r="Q42" s="100"/>
      <c r="R42" s="100"/>
      <c r="S42" s="100"/>
    </row>
    <row r="43" spans="1:23" ht="18" customHeight="1">
      <c r="A43" s="23" t="s">
        <v>1008</v>
      </c>
      <c r="B43" s="106">
        <v>6281</v>
      </c>
      <c r="C43" s="106">
        <v>7039</v>
      </c>
      <c r="D43" s="106">
        <v>5833</v>
      </c>
      <c r="E43" s="106">
        <v>6094</v>
      </c>
      <c r="F43" s="106">
        <v>2966</v>
      </c>
      <c r="G43" s="106">
        <v>3441</v>
      </c>
      <c r="H43" s="106">
        <v>1884</v>
      </c>
      <c r="I43" s="106">
        <v>1871</v>
      </c>
      <c r="J43" s="186">
        <v>1082</v>
      </c>
      <c r="K43" s="186">
        <v>1570</v>
      </c>
      <c r="L43" s="186">
        <v>811</v>
      </c>
      <c r="M43" s="186">
        <v>1014</v>
      </c>
      <c r="N43" s="186">
        <v>2037</v>
      </c>
      <c r="O43" s="186">
        <v>1573</v>
      </c>
      <c r="P43" s="186">
        <v>19</v>
      </c>
      <c r="Q43" s="186">
        <v>66</v>
      </c>
      <c r="R43" s="186">
        <v>448</v>
      </c>
      <c r="S43" s="186">
        <v>945</v>
      </c>
    </row>
    <row r="44" spans="1:23" ht="18" customHeight="1">
      <c r="A44" s="23" t="s">
        <v>1009</v>
      </c>
      <c r="B44" s="106">
        <v>5887</v>
      </c>
      <c r="C44" s="106">
        <v>7794</v>
      </c>
      <c r="D44" s="106">
        <v>5736</v>
      </c>
      <c r="E44" s="106">
        <v>7748</v>
      </c>
      <c r="F44" s="106">
        <v>4947</v>
      </c>
      <c r="G44" s="106">
        <v>7137</v>
      </c>
      <c r="H44" s="106">
        <v>4938</v>
      </c>
      <c r="I44" s="106">
        <v>7122</v>
      </c>
      <c r="J44" s="186">
        <v>9</v>
      </c>
      <c r="K44" s="186">
        <v>15</v>
      </c>
      <c r="L44" s="186">
        <v>491</v>
      </c>
      <c r="M44" s="186">
        <v>405</v>
      </c>
      <c r="N44" s="186">
        <v>268</v>
      </c>
      <c r="O44" s="186">
        <v>202</v>
      </c>
      <c r="P44" s="186">
        <v>30</v>
      </c>
      <c r="Q44" s="186">
        <v>4</v>
      </c>
      <c r="R44" s="186">
        <v>151</v>
      </c>
      <c r="S44" s="186">
        <v>46</v>
      </c>
    </row>
    <row r="45" spans="1:23" ht="18" customHeight="1">
      <c r="A45" s="23" t="s">
        <v>1010</v>
      </c>
      <c r="B45" s="106">
        <v>36726</v>
      </c>
      <c r="C45" s="106">
        <v>40838</v>
      </c>
      <c r="D45" s="106">
        <v>34920</v>
      </c>
      <c r="E45" s="106">
        <v>37784</v>
      </c>
      <c r="F45" s="106">
        <v>28162</v>
      </c>
      <c r="G45" s="106">
        <v>30988</v>
      </c>
      <c r="H45" s="106">
        <v>28077</v>
      </c>
      <c r="I45" s="106">
        <v>30833</v>
      </c>
      <c r="J45" s="186">
        <v>85</v>
      </c>
      <c r="K45" s="186">
        <v>155</v>
      </c>
      <c r="L45" s="186">
        <v>2246</v>
      </c>
      <c r="M45" s="186">
        <v>1998</v>
      </c>
      <c r="N45" s="186">
        <v>4469</v>
      </c>
      <c r="O45" s="186">
        <v>4609</v>
      </c>
      <c r="P45" s="186">
        <v>43</v>
      </c>
      <c r="Q45" s="186">
        <v>189</v>
      </c>
      <c r="R45" s="186">
        <v>1806</v>
      </c>
      <c r="S45" s="186">
        <v>3054</v>
      </c>
    </row>
    <row r="46" spans="1:23" ht="18" customHeight="1">
      <c r="A46" s="23" t="s">
        <v>1011</v>
      </c>
      <c r="B46" s="106">
        <v>18193</v>
      </c>
      <c r="C46" s="106">
        <v>15833</v>
      </c>
      <c r="D46" s="106">
        <v>17758</v>
      </c>
      <c r="E46" s="106">
        <v>15340</v>
      </c>
      <c r="F46" s="106">
        <v>15556</v>
      </c>
      <c r="G46" s="106">
        <v>13696</v>
      </c>
      <c r="H46" s="106">
        <v>14264</v>
      </c>
      <c r="I46" s="106">
        <v>12170</v>
      </c>
      <c r="J46" s="186">
        <v>1292</v>
      </c>
      <c r="K46" s="186">
        <v>1526</v>
      </c>
      <c r="L46" s="186">
        <v>920</v>
      </c>
      <c r="M46" s="186">
        <v>211</v>
      </c>
      <c r="N46" s="186">
        <v>1266</v>
      </c>
      <c r="O46" s="186">
        <v>1415</v>
      </c>
      <c r="P46" s="186">
        <v>16</v>
      </c>
      <c r="Q46" s="186">
        <v>18</v>
      </c>
      <c r="R46" s="186">
        <v>435</v>
      </c>
      <c r="S46" s="186">
        <v>493</v>
      </c>
    </row>
    <row r="47" spans="1:23" ht="18" customHeight="1">
      <c r="A47" s="23" t="s">
        <v>1012</v>
      </c>
      <c r="B47" s="106">
        <v>13743</v>
      </c>
      <c r="C47" s="106">
        <v>14003</v>
      </c>
      <c r="D47" s="106">
        <v>13178</v>
      </c>
      <c r="E47" s="106">
        <v>13751</v>
      </c>
      <c r="F47" s="106">
        <v>11634</v>
      </c>
      <c r="G47" s="106">
        <v>12994</v>
      </c>
      <c r="H47" s="106">
        <v>11141</v>
      </c>
      <c r="I47" s="106">
        <v>12420</v>
      </c>
      <c r="J47" s="186">
        <v>493</v>
      </c>
      <c r="K47" s="186">
        <v>574</v>
      </c>
      <c r="L47" s="186">
        <v>1021</v>
      </c>
      <c r="M47" s="186">
        <v>528</v>
      </c>
      <c r="N47" s="186">
        <v>493</v>
      </c>
      <c r="O47" s="186">
        <v>176</v>
      </c>
      <c r="P47" s="186">
        <v>30</v>
      </c>
      <c r="Q47" s="186">
        <v>53</v>
      </c>
      <c r="R47" s="186">
        <v>565</v>
      </c>
      <c r="S47" s="186">
        <v>252</v>
      </c>
    </row>
    <row r="48" spans="1:23" s="84" customFormat="1" ht="18" customHeight="1" thickBot="1">
      <c r="A48" s="206"/>
      <c r="B48" s="198"/>
      <c r="C48" s="198"/>
      <c r="D48" s="198"/>
      <c r="E48" s="198"/>
      <c r="F48" s="198"/>
      <c r="G48" s="198"/>
      <c r="H48" s="198"/>
      <c r="I48" s="198"/>
      <c r="J48" s="198"/>
      <c r="K48" s="198"/>
      <c r="L48" s="198"/>
      <c r="M48" s="198"/>
      <c r="N48" s="198"/>
      <c r="O48" s="198"/>
      <c r="P48" s="198"/>
      <c r="Q48" s="198"/>
      <c r="R48" s="198"/>
      <c r="S48" s="198"/>
      <c r="T48" s="104"/>
      <c r="U48" s="104"/>
      <c r="V48" s="104"/>
      <c r="W48" s="104"/>
    </row>
    <row r="84" spans="1:23" s="84" customFormat="1" ht="15.75" customHeight="1">
      <c r="A84" s="23"/>
      <c r="B84" s="113"/>
      <c r="C84" s="113"/>
      <c r="D84" s="113"/>
      <c r="E84" s="113"/>
      <c r="F84" s="113"/>
      <c r="G84" s="113"/>
      <c r="H84" s="113"/>
      <c r="I84" s="113"/>
      <c r="J84" s="111"/>
      <c r="K84" s="113"/>
      <c r="L84" s="113"/>
      <c r="M84" s="113"/>
      <c r="N84" s="111"/>
      <c r="O84" s="111"/>
      <c r="P84" s="111"/>
      <c r="Q84" s="111"/>
      <c r="R84" s="111"/>
      <c r="S84" s="113"/>
      <c r="T84" s="104"/>
      <c r="U84" s="104"/>
      <c r="V84" s="104"/>
      <c r="W84" s="104"/>
    </row>
    <row r="85" spans="1:23" s="84" customFormat="1" ht="15.75" customHeight="1">
      <c r="A85" s="23"/>
      <c r="B85" s="113"/>
      <c r="C85" s="113"/>
      <c r="D85" s="113"/>
      <c r="E85" s="113"/>
      <c r="F85" s="113"/>
      <c r="G85" s="113"/>
      <c r="H85" s="113"/>
      <c r="I85" s="113"/>
      <c r="J85" s="113"/>
      <c r="K85" s="113"/>
      <c r="L85" s="113"/>
      <c r="M85" s="113"/>
      <c r="N85" s="113"/>
      <c r="O85" s="113"/>
      <c r="P85" s="113"/>
      <c r="Q85" s="113"/>
      <c r="R85" s="113"/>
      <c r="S85" s="113"/>
      <c r="T85" s="104"/>
      <c r="U85" s="104"/>
      <c r="V85" s="104"/>
      <c r="W85" s="104"/>
    </row>
    <row r="86" spans="1:23" s="84" customFormat="1" ht="15.75" customHeight="1">
      <c r="A86" s="23"/>
      <c r="B86" s="113"/>
      <c r="C86" s="113"/>
      <c r="D86" s="113"/>
      <c r="E86" s="113"/>
      <c r="F86" s="113"/>
      <c r="G86" s="113"/>
      <c r="H86" s="113"/>
      <c r="I86" s="113"/>
      <c r="J86" s="111"/>
      <c r="K86" s="111"/>
      <c r="L86" s="111"/>
      <c r="M86" s="111"/>
      <c r="N86" s="113"/>
      <c r="O86" s="113"/>
      <c r="P86" s="111"/>
      <c r="Q86" s="111"/>
      <c r="R86" s="111"/>
      <c r="S86" s="113"/>
      <c r="T86" s="104"/>
      <c r="U86" s="104"/>
      <c r="V86" s="104"/>
      <c r="W86" s="104"/>
    </row>
    <row r="87" spans="1:23" s="84" customFormat="1" ht="15.75" customHeight="1">
      <c r="A87" s="23"/>
      <c r="B87" s="113"/>
      <c r="C87" s="113"/>
      <c r="D87" s="113"/>
      <c r="E87" s="113"/>
      <c r="F87" s="113"/>
      <c r="G87" s="113"/>
      <c r="H87" s="113"/>
      <c r="I87" s="113"/>
      <c r="J87" s="113"/>
      <c r="K87" s="113"/>
      <c r="L87" s="113"/>
      <c r="M87" s="113"/>
      <c r="N87" s="113"/>
      <c r="O87" s="113"/>
      <c r="P87" s="113"/>
      <c r="Q87" s="113"/>
      <c r="R87" s="113"/>
      <c r="S87" s="113"/>
      <c r="T87" s="104"/>
      <c r="U87" s="104"/>
      <c r="V87" s="104"/>
      <c r="W87" s="104"/>
    </row>
    <row r="88" spans="1:23" s="84" customFormat="1" ht="15.75" customHeight="1">
      <c r="A88" s="23"/>
      <c r="B88" s="113"/>
      <c r="C88" s="113"/>
      <c r="D88" s="113"/>
      <c r="E88" s="113"/>
      <c r="F88" s="113"/>
      <c r="G88" s="113"/>
      <c r="H88" s="113"/>
      <c r="I88" s="113"/>
      <c r="J88" s="113"/>
      <c r="K88" s="113"/>
      <c r="L88" s="113"/>
      <c r="M88" s="113"/>
      <c r="N88" s="113"/>
      <c r="O88" s="113"/>
      <c r="P88" s="113"/>
      <c r="Q88" s="113"/>
      <c r="R88" s="113"/>
      <c r="S88" s="113"/>
      <c r="T88" s="104"/>
      <c r="U88" s="104"/>
      <c r="V88" s="104"/>
      <c r="W88" s="104"/>
    </row>
    <row r="89" spans="1:23" s="84" customFormat="1" ht="15.75" customHeight="1">
      <c r="A89" s="23"/>
      <c r="B89" s="113"/>
      <c r="C89" s="113"/>
      <c r="D89" s="113"/>
      <c r="E89" s="113"/>
      <c r="F89" s="113"/>
      <c r="G89" s="113"/>
      <c r="H89" s="113"/>
      <c r="I89" s="113"/>
      <c r="J89" s="113"/>
      <c r="K89" s="113"/>
      <c r="L89" s="113"/>
      <c r="M89" s="113"/>
      <c r="N89" s="113"/>
      <c r="O89" s="113"/>
      <c r="P89" s="113"/>
      <c r="Q89" s="113"/>
      <c r="R89" s="113"/>
      <c r="S89" s="113"/>
      <c r="T89" s="104"/>
      <c r="U89" s="104"/>
      <c r="V89" s="104"/>
      <c r="W89" s="104"/>
    </row>
    <row r="90" spans="1:23" s="84" customFormat="1" ht="15.75" customHeight="1">
      <c r="A90" s="88"/>
      <c r="B90" s="113"/>
      <c r="C90" s="113"/>
      <c r="D90" s="113"/>
      <c r="E90" s="67"/>
      <c r="F90" s="113"/>
      <c r="G90" s="113"/>
      <c r="H90" s="113"/>
      <c r="I90" s="113"/>
      <c r="J90" s="113"/>
      <c r="K90" s="113"/>
      <c r="L90" s="113"/>
      <c r="M90" s="113"/>
      <c r="N90" s="113"/>
      <c r="O90" s="113"/>
      <c r="P90" s="113"/>
      <c r="Q90" s="113"/>
      <c r="R90" s="113"/>
      <c r="S90" s="113"/>
      <c r="T90" s="194"/>
    </row>
    <row r="91" spans="1:23" s="84" customFormat="1" ht="15.75" customHeight="1">
      <c r="A91" s="88"/>
      <c r="B91" s="113"/>
      <c r="C91" s="113"/>
      <c r="D91" s="113"/>
      <c r="E91" s="67"/>
      <c r="F91" s="113"/>
      <c r="G91" s="113"/>
      <c r="H91" s="113"/>
      <c r="I91" s="113"/>
      <c r="J91" s="113"/>
      <c r="K91" s="113"/>
      <c r="L91" s="113"/>
      <c r="M91" s="113"/>
      <c r="N91" s="113"/>
      <c r="O91" s="113"/>
      <c r="P91" s="113"/>
      <c r="Q91" s="113"/>
      <c r="R91" s="113"/>
      <c r="S91" s="113"/>
      <c r="T91" s="194"/>
    </row>
    <row r="92" spans="1:23" s="84" customFormat="1">
      <c r="A92" s="88"/>
      <c r="B92" s="113"/>
      <c r="C92" s="113"/>
      <c r="D92" s="113"/>
      <c r="E92" s="67"/>
      <c r="F92" s="113"/>
      <c r="G92" s="113"/>
      <c r="H92" s="113"/>
      <c r="I92" s="113"/>
      <c r="J92" s="113"/>
      <c r="K92" s="113"/>
      <c r="L92" s="113"/>
      <c r="M92" s="113"/>
      <c r="N92" s="113"/>
      <c r="O92" s="113"/>
      <c r="P92" s="113"/>
      <c r="Q92" s="113"/>
      <c r="R92" s="113"/>
      <c r="S92" s="113"/>
      <c r="T92" s="194"/>
    </row>
    <row r="93" spans="1:23" s="84" customFormat="1" ht="15" customHeight="1">
      <c r="A93" s="88"/>
      <c r="B93" s="113"/>
      <c r="C93" s="113"/>
      <c r="D93" s="113"/>
      <c r="E93" s="67"/>
      <c r="F93" s="113"/>
      <c r="G93" s="113"/>
      <c r="H93" s="113"/>
      <c r="I93" s="113"/>
      <c r="J93" s="113"/>
      <c r="K93" s="113"/>
      <c r="L93" s="113"/>
      <c r="M93" s="113"/>
      <c r="N93" s="113"/>
      <c r="O93" s="113"/>
      <c r="P93" s="113"/>
      <c r="Q93" s="113"/>
      <c r="R93" s="113"/>
      <c r="S93" s="113"/>
    </row>
    <row r="94" spans="1:23" s="84" customFormat="1" ht="15" customHeight="1">
      <c r="A94" s="88"/>
      <c r="B94" s="113"/>
      <c r="C94" s="113"/>
      <c r="D94" s="113"/>
      <c r="E94" s="67"/>
      <c r="F94" s="113"/>
      <c r="G94" s="113"/>
      <c r="H94" s="113"/>
      <c r="I94" s="113"/>
      <c r="J94" s="113"/>
      <c r="K94" s="113"/>
      <c r="L94" s="113"/>
      <c r="M94" s="113"/>
      <c r="N94" s="113"/>
      <c r="O94" s="113"/>
      <c r="P94" s="113"/>
      <c r="Q94" s="113"/>
      <c r="R94" s="113"/>
      <c r="S94" s="113"/>
    </row>
    <row r="95" spans="1:23" s="84" customFormat="1">
      <c r="A95" s="88"/>
      <c r="B95" s="113"/>
      <c r="C95" s="113"/>
      <c r="D95" s="113"/>
      <c r="E95" s="67"/>
      <c r="F95" s="113"/>
      <c r="G95" s="113"/>
      <c r="H95" s="113"/>
      <c r="I95" s="113"/>
      <c r="J95" s="113"/>
      <c r="K95" s="113"/>
      <c r="L95" s="113"/>
      <c r="M95" s="113"/>
      <c r="N95" s="113"/>
      <c r="O95" s="113"/>
      <c r="P95" s="113"/>
      <c r="Q95" s="113"/>
      <c r="R95" s="113"/>
      <c r="S95" s="113"/>
    </row>
    <row r="96" spans="1:23" s="84" customFormat="1" ht="15" customHeight="1">
      <c r="A96" s="88"/>
      <c r="B96" s="113"/>
      <c r="C96" s="113"/>
      <c r="D96" s="113"/>
      <c r="E96" s="67"/>
      <c r="F96" s="113"/>
      <c r="G96" s="113"/>
      <c r="H96" s="113"/>
      <c r="I96" s="113"/>
      <c r="J96" s="113"/>
      <c r="K96" s="113"/>
      <c r="L96" s="113"/>
      <c r="M96" s="113"/>
      <c r="N96" s="113"/>
      <c r="O96" s="113"/>
      <c r="P96" s="113"/>
      <c r="Q96" s="113"/>
      <c r="R96" s="113"/>
      <c r="S96" s="113"/>
      <c r="T96" s="194"/>
    </row>
    <row r="97" spans="1:20" s="84" customFormat="1" ht="15" customHeight="1">
      <c r="A97" s="88"/>
      <c r="B97" s="113"/>
      <c r="C97" s="113"/>
      <c r="D97" s="113"/>
      <c r="E97" s="67"/>
      <c r="F97" s="113"/>
      <c r="G97" s="113"/>
      <c r="H97" s="113"/>
      <c r="I97" s="113"/>
      <c r="J97" s="113"/>
      <c r="K97" s="113"/>
      <c r="L97" s="113"/>
      <c r="M97" s="113"/>
      <c r="N97" s="113"/>
      <c r="O97" s="113"/>
      <c r="P97" s="113"/>
      <c r="Q97" s="113"/>
      <c r="R97" s="113"/>
      <c r="S97" s="113"/>
      <c r="T97" s="194"/>
    </row>
    <row r="98" spans="1:20" s="84" customFormat="1" ht="15" customHeight="1">
      <c r="A98" s="88"/>
      <c r="B98" s="113"/>
      <c r="C98" s="113"/>
      <c r="D98" s="113"/>
      <c r="E98" s="67"/>
      <c r="F98" s="113"/>
      <c r="G98" s="113"/>
      <c r="H98" s="113"/>
      <c r="I98" s="67"/>
      <c r="J98" s="113"/>
      <c r="K98" s="113"/>
      <c r="L98" s="113"/>
      <c r="M98" s="113"/>
      <c r="N98" s="113"/>
      <c r="O98" s="113"/>
      <c r="P98" s="111"/>
      <c r="Q98" s="111"/>
      <c r="R98" s="113"/>
      <c r="S98" s="113"/>
      <c r="T98" s="194"/>
    </row>
    <row r="99" spans="1:20" s="84" customFormat="1" ht="15" customHeight="1">
      <c r="A99" s="88"/>
      <c r="B99" s="113"/>
      <c r="C99" s="113"/>
      <c r="D99" s="113"/>
      <c r="E99" s="67"/>
      <c r="F99" s="113"/>
      <c r="G99" s="113"/>
      <c r="H99" s="113"/>
      <c r="I99" s="67"/>
      <c r="J99" s="113"/>
      <c r="K99" s="113"/>
      <c r="L99" s="113"/>
      <c r="M99" s="113"/>
      <c r="N99" s="113"/>
      <c r="O99" s="113"/>
      <c r="P99" s="113"/>
      <c r="Q99" s="113"/>
      <c r="R99" s="113"/>
      <c r="S99" s="113"/>
      <c r="T99" s="194"/>
    </row>
    <row r="100" spans="1:20" s="84" customFormat="1">
      <c r="A100" s="88"/>
      <c r="B100" s="113"/>
      <c r="C100" s="113"/>
      <c r="D100" s="113"/>
      <c r="E100" s="67"/>
      <c r="F100" s="113"/>
      <c r="G100" s="113"/>
      <c r="H100" s="113"/>
      <c r="I100" s="67"/>
      <c r="J100" s="113"/>
      <c r="K100" s="113"/>
      <c r="L100" s="113"/>
      <c r="M100" s="113"/>
      <c r="N100" s="113"/>
      <c r="O100" s="113"/>
      <c r="P100" s="113"/>
      <c r="Q100" s="113"/>
      <c r="R100" s="113"/>
      <c r="S100" s="113"/>
      <c r="T100" s="194"/>
    </row>
    <row r="101" spans="1:20" s="84" customFormat="1" ht="15" customHeight="1">
      <c r="A101" s="88"/>
      <c r="B101" s="113"/>
      <c r="C101" s="113"/>
      <c r="D101" s="113"/>
      <c r="E101" s="67"/>
      <c r="F101" s="113"/>
      <c r="G101" s="113"/>
      <c r="H101" s="113"/>
      <c r="I101" s="67"/>
      <c r="J101" s="113"/>
      <c r="K101" s="113"/>
      <c r="L101" s="113"/>
      <c r="M101" s="113"/>
      <c r="N101" s="113"/>
      <c r="O101" s="113"/>
      <c r="P101" s="113"/>
      <c r="Q101" s="113"/>
      <c r="R101" s="113"/>
      <c r="S101" s="113"/>
      <c r="T101" s="194"/>
    </row>
    <row r="102" spans="1:20" s="193" customFormat="1" ht="15" customHeight="1">
      <c r="A102" s="88"/>
      <c r="B102" s="113"/>
      <c r="C102" s="113"/>
      <c r="D102" s="113"/>
      <c r="E102" s="67"/>
      <c r="F102" s="113"/>
      <c r="G102" s="113"/>
      <c r="H102" s="113"/>
      <c r="I102" s="67"/>
      <c r="J102" s="111"/>
      <c r="K102" s="113"/>
      <c r="L102" s="113"/>
      <c r="M102" s="113"/>
      <c r="N102" s="113"/>
      <c r="O102" s="113"/>
      <c r="P102" s="111"/>
      <c r="Q102" s="113"/>
      <c r="R102" s="113"/>
      <c r="S102" s="113"/>
      <c r="T102" s="194"/>
    </row>
    <row r="103" spans="1:20" s="84" customFormat="1" ht="15" customHeight="1">
      <c r="A103" s="88"/>
      <c r="B103" s="113"/>
      <c r="C103" s="113"/>
      <c r="D103" s="113"/>
      <c r="E103" s="67"/>
      <c r="F103" s="113"/>
      <c r="G103" s="113"/>
      <c r="H103" s="113"/>
      <c r="I103" s="113"/>
      <c r="J103" s="113"/>
      <c r="K103" s="113"/>
      <c r="L103" s="113"/>
      <c r="M103" s="113"/>
      <c r="N103" s="113"/>
      <c r="O103" s="113"/>
      <c r="P103" s="113"/>
      <c r="Q103" s="113"/>
      <c r="R103" s="113"/>
      <c r="S103" s="113"/>
      <c r="T103" s="194"/>
    </row>
    <row r="104" spans="1:20" s="84" customFormat="1" ht="15" customHeight="1">
      <c r="A104" s="88"/>
      <c r="B104" s="113"/>
      <c r="C104" s="113"/>
      <c r="D104" s="113"/>
      <c r="E104" s="67"/>
      <c r="F104" s="113"/>
      <c r="G104" s="113"/>
      <c r="H104" s="113"/>
      <c r="I104" s="67"/>
      <c r="J104" s="113"/>
      <c r="K104" s="113"/>
      <c r="L104" s="113"/>
      <c r="M104" s="113"/>
      <c r="N104" s="113"/>
      <c r="O104" s="113"/>
      <c r="P104" s="111"/>
      <c r="Q104" s="113"/>
      <c r="R104" s="113"/>
      <c r="S104" s="113"/>
      <c r="T104" s="194"/>
    </row>
    <row r="105" spans="1:20" s="84" customFormat="1" ht="15" customHeight="1">
      <c r="A105" s="88"/>
      <c r="B105" s="113"/>
      <c r="C105" s="113"/>
      <c r="D105" s="113"/>
      <c r="E105" s="67"/>
      <c r="F105" s="113"/>
      <c r="G105" s="113"/>
      <c r="H105" s="113"/>
      <c r="I105" s="67"/>
      <c r="J105" s="113"/>
      <c r="K105" s="113"/>
      <c r="L105" s="113"/>
      <c r="M105" s="113"/>
      <c r="N105" s="113"/>
      <c r="O105" s="113"/>
      <c r="P105" s="113"/>
      <c r="Q105" s="113"/>
      <c r="R105" s="113"/>
      <c r="S105" s="113"/>
      <c r="T105" s="194"/>
    </row>
    <row r="106" spans="1:20" s="84" customFormat="1" ht="15" customHeight="1">
      <c r="A106" s="88"/>
      <c r="B106" s="113"/>
      <c r="C106" s="113"/>
      <c r="D106" s="113"/>
      <c r="E106" s="67"/>
      <c r="F106" s="113"/>
      <c r="G106" s="113"/>
      <c r="H106" s="113"/>
      <c r="I106" s="67"/>
      <c r="J106" s="113"/>
      <c r="K106" s="113"/>
      <c r="L106" s="113"/>
      <c r="M106" s="113"/>
      <c r="N106" s="113"/>
      <c r="O106" s="113"/>
      <c r="P106" s="113"/>
      <c r="Q106" s="113"/>
      <c r="R106" s="113"/>
      <c r="S106" s="113"/>
      <c r="T106" s="194"/>
    </row>
    <row r="107" spans="1:20" s="84" customFormat="1" ht="15" customHeight="1">
      <c r="A107" s="23"/>
      <c r="B107" s="67"/>
      <c r="C107" s="67"/>
      <c r="D107" s="67"/>
      <c r="E107" s="67"/>
      <c r="F107" s="67"/>
      <c r="G107" s="67"/>
      <c r="H107" s="67"/>
      <c r="I107" s="67"/>
      <c r="J107" s="67"/>
      <c r="K107" s="67"/>
      <c r="L107" s="67"/>
      <c r="M107" s="67"/>
      <c r="N107" s="67"/>
      <c r="O107" s="67"/>
      <c r="P107" s="67"/>
      <c r="Q107" s="67"/>
      <c r="R107" s="67"/>
      <c r="S107" s="67"/>
      <c r="T107" s="194"/>
    </row>
    <row r="108" spans="1:20" ht="15.75">
      <c r="A108" s="20"/>
      <c r="B108" s="67"/>
    </row>
    <row r="109" spans="1:20">
      <c r="A109" s="23"/>
      <c r="B109" s="113"/>
      <c r="C109" s="113"/>
      <c r="D109" s="113"/>
      <c r="E109" s="113"/>
      <c r="F109" s="113"/>
      <c r="G109" s="113"/>
      <c r="H109" s="113"/>
      <c r="I109" s="113"/>
      <c r="J109" s="113"/>
      <c r="K109" s="113"/>
      <c r="L109" s="113"/>
      <c r="M109" s="113"/>
      <c r="N109" s="113"/>
      <c r="O109" s="113"/>
      <c r="P109" s="113"/>
      <c r="Q109" s="113"/>
      <c r="R109" s="113"/>
      <c r="S109" s="113"/>
    </row>
    <row r="110" spans="1:20">
      <c r="A110" s="23"/>
      <c r="B110" s="113"/>
      <c r="C110" s="113"/>
      <c r="D110" s="113"/>
      <c r="E110" s="113"/>
      <c r="F110" s="113"/>
      <c r="G110" s="113"/>
      <c r="H110" s="113"/>
      <c r="I110" s="113"/>
      <c r="J110" s="111"/>
      <c r="K110" s="113"/>
      <c r="L110" s="113"/>
      <c r="M110" s="113"/>
      <c r="N110" s="113"/>
      <c r="O110" s="113"/>
      <c r="P110" s="111"/>
      <c r="Q110" s="113"/>
      <c r="R110" s="113"/>
      <c r="S110" s="113"/>
    </row>
    <row r="111" spans="1:20">
      <c r="A111" s="23"/>
      <c r="B111" s="113"/>
      <c r="C111" s="113"/>
      <c r="D111" s="113"/>
      <c r="E111" s="113"/>
      <c r="F111" s="113"/>
      <c r="G111" s="113"/>
      <c r="H111" s="113"/>
      <c r="I111" s="113"/>
      <c r="J111" s="113"/>
      <c r="K111" s="113"/>
      <c r="L111" s="113"/>
      <c r="M111" s="113"/>
      <c r="N111" s="113"/>
      <c r="O111" s="113"/>
      <c r="P111" s="111"/>
      <c r="Q111" s="111"/>
      <c r="R111" s="113"/>
      <c r="S111" s="113"/>
    </row>
    <row r="112" spans="1:20">
      <c r="A112" s="23"/>
      <c r="B112" s="113"/>
      <c r="C112" s="113"/>
      <c r="D112" s="113"/>
      <c r="E112" s="113"/>
      <c r="F112" s="113"/>
      <c r="G112" s="113"/>
      <c r="H112" s="113"/>
      <c r="I112" s="113"/>
      <c r="J112" s="111"/>
      <c r="K112" s="111"/>
      <c r="L112" s="113"/>
      <c r="M112" s="113"/>
      <c r="N112" s="111"/>
      <c r="O112" s="113"/>
      <c r="P112" s="113"/>
      <c r="Q112" s="113"/>
      <c r="R112" s="113"/>
      <c r="S112" s="113"/>
    </row>
    <row r="113" spans="1:23">
      <c r="A113" s="23"/>
      <c r="B113" s="113"/>
      <c r="C113" s="113"/>
      <c r="D113" s="113"/>
      <c r="E113" s="113"/>
      <c r="F113" s="113"/>
      <c r="G113" s="113"/>
      <c r="H113" s="113"/>
      <c r="I113" s="113"/>
      <c r="J113" s="113"/>
      <c r="K113" s="113"/>
      <c r="L113" s="113"/>
      <c r="M113" s="113"/>
      <c r="N113" s="113"/>
      <c r="O113" s="113"/>
      <c r="P113" s="113"/>
      <c r="Q113" s="113"/>
      <c r="R113" s="113"/>
      <c r="S113" s="113"/>
    </row>
    <row r="114" spans="1:23">
      <c r="A114" s="23"/>
      <c r="B114" s="113"/>
      <c r="C114" s="113"/>
      <c r="D114" s="113"/>
      <c r="E114" s="113"/>
      <c r="F114" s="113"/>
      <c r="G114" s="113"/>
      <c r="H114" s="113"/>
      <c r="I114" s="113"/>
      <c r="J114" s="111"/>
      <c r="K114" s="113"/>
      <c r="L114" s="113"/>
      <c r="M114" s="113"/>
      <c r="N114" s="111"/>
      <c r="O114" s="113"/>
      <c r="P114" s="113"/>
      <c r="Q114" s="113"/>
      <c r="R114" s="113"/>
      <c r="S114" s="113"/>
    </row>
    <row r="115" spans="1:23">
      <c r="A115" s="23"/>
      <c r="B115" s="113"/>
      <c r="C115" s="113"/>
      <c r="D115" s="113"/>
      <c r="E115" s="113"/>
      <c r="F115" s="113"/>
      <c r="G115" s="113"/>
      <c r="H115" s="113"/>
      <c r="I115" s="113"/>
      <c r="J115" s="111"/>
      <c r="K115" s="111"/>
      <c r="L115" s="111"/>
      <c r="M115" s="111"/>
      <c r="N115" s="111"/>
      <c r="O115" s="111"/>
      <c r="P115" s="113"/>
      <c r="Q115" s="113"/>
      <c r="R115" s="113"/>
      <c r="S115" s="113"/>
    </row>
    <row r="116" spans="1:23">
      <c r="A116" s="23"/>
      <c r="B116" s="113"/>
      <c r="C116" s="113"/>
      <c r="D116" s="113"/>
      <c r="E116" s="113"/>
      <c r="F116" s="113"/>
      <c r="G116" s="113"/>
      <c r="H116" s="113"/>
      <c r="I116" s="113"/>
      <c r="J116" s="111"/>
      <c r="K116" s="111"/>
      <c r="L116" s="111"/>
      <c r="M116" s="111"/>
      <c r="N116" s="111"/>
      <c r="O116" s="111"/>
      <c r="P116" s="113"/>
      <c r="Q116" s="113"/>
      <c r="R116" s="113"/>
      <c r="S116" s="113"/>
    </row>
    <row r="117" spans="1:23">
      <c r="A117" s="23"/>
      <c r="B117" s="113"/>
      <c r="C117" s="113"/>
      <c r="D117" s="113"/>
      <c r="E117" s="113"/>
      <c r="F117" s="113"/>
      <c r="G117" s="113"/>
      <c r="H117" s="113"/>
      <c r="I117" s="52"/>
      <c r="J117" s="113"/>
      <c r="K117" s="113"/>
      <c r="L117" s="111"/>
      <c r="M117" s="111"/>
      <c r="N117" s="111"/>
      <c r="O117" s="111"/>
      <c r="P117" s="111"/>
      <c r="Q117" s="113"/>
      <c r="R117" s="111"/>
      <c r="S117" s="113"/>
    </row>
    <row r="118" spans="1:23">
      <c r="A118" s="23"/>
      <c r="B118" s="113"/>
      <c r="C118" s="113"/>
      <c r="D118" s="113"/>
      <c r="E118" s="113"/>
      <c r="F118" s="113"/>
      <c r="G118" s="113"/>
      <c r="H118" s="113"/>
      <c r="I118" s="113"/>
      <c r="J118" s="111"/>
      <c r="K118" s="111"/>
      <c r="L118" s="111"/>
      <c r="M118" s="111"/>
      <c r="N118" s="111"/>
      <c r="O118" s="111"/>
      <c r="P118" s="111"/>
      <c r="Q118" s="111"/>
      <c r="R118" s="113"/>
      <c r="S118" s="113"/>
    </row>
    <row r="119" spans="1:23">
      <c r="A119" s="23"/>
      <c r="B119" s="113"/>
      <c r="C119" s="113"/>
      <c r="D119" s="113"/>
      <c r="E119" s="113"/>
      <c r="F119" s="113"/>
      <c r="G119" s="113"/>
      <c r="H119" s="113"/>
      <c r="I119" s="113"/>
      <c r="J119" s="113"/>
      <c r="K119" s="113"/>
      <c r="L119" s="113"/>
      <c r="M119" s="113"/>
      <c r="N119" s="113"/>
      <c r="O119" s="113"/>
      <c r="P119" s="113"/>
      <c r="Q119" s="113"/>
      <c r="R119" s="113"/>
      <c r="S119" s="113"/>
    </row>
    <row r="120" spans="1:23">
      <c r="A120" s="23"/>
      <c r="B120" s="113"/>
      <c r="C120" s="113"/>
      <c r="D120" s="113"/>
      <c r="E120" s="113"/>
      <c r="F120" s="113"/>
      <c r="G120" s="113"/>
      <c r="H120" s="113"/>
      <c r="I120" s="113"/>
      <c r="J120" s="111"/>
      <c r="K120" s="113"/>
      <c r="L120" s="113"/>
      <c r="M120" s="111"/>
      <c r="N120" s="113"/>
      <c r="O120" s="113"/>
      <c r="P120" s="111"/>
      <c r="Q120" s="113"/>
      <c r="R120" s="113"/>
      <c r="S120" s="113"/>
    </row>
    <row r="121" spans="1:23">
      <c r="A121" s="23"/>
      <c r="B121" s="113"/>
      <c r="C121" s="113"/>
      <c r="D121" s="113"/>
      <c r="E121" s="113"/>
      <c r="F121" s="113"/>
      <c r="G121" s="113"/>
      <c r="H121" s="113"/>
      <c r="I121" s="113"/>
      <c r="J121" s="111"/>
      <c r="K121" s="113"/>
      <c r="L121" s="113"/>
      <c r="M121" s="113"/>
      <c r="N121" s="113"/>
      <c r="O121" s="113"/>
      <c r="P121" s="113"/>
      <c r="Q121" s="113"/>
      <c r="R121" s="113"/>
      <c r="S121" s="113"/>
    </row>
    <row r="122" spans="1:23">
      <c r="A122" s="23"/>
      <c r="B122" s="113"/>
      <c r="C122" s="113"/>
      <c r="D122" s="113"/>
      <c r="E122" s="113"/>
      <c r="F122" s="113"/>
      <c r="G122" s="113"/>
      <c r="H122" s="113"/>
      <c r="I122" s="113"/>
      <c r="J122" s="111"/>
      <c r="K122" s="111"/>
      <c r="L122" s="113"/>
      <c r="M122" s="111"/>
      <c r="N122" s="113"/>
      <c r="O122" s="113"/>
      <c r="P122" s="111"/>
      <c r="Q122" s="111"/>
      <c r="R122" s="113"/>
      <c r="S122" s="113"/>
    </row>
    <row r="123" spans="1:23">
      <c r="A123" s="23"/>
      <c r="B123" s="113"/>
      <c r="C123" s="113"/>
      <c r="D123" s="113"/>
      <c r="E123" s="113"/>
      <c r="F123" s="113"/>
      <c r="G123" s="113"/>
      <c r="H123" s="113"/>
      <c r="I123" s="113"/>
      <c r="J123" s="113"/>
      <c r="K123" s="113"/>
      <c r="L123" s="113"/>
      <c r="M123" s="113"/>
      <c r="N123" s="113"/>
      <c r="O123" s="113"/>
      <c r="P123" s="113"/>
      <c r="Q123" s="111"/>
      <c r="R123" s="113"/>
      <c r="S123" s="113"/>
    </row>
    <row r="124" spans="1:23">
      <c r="A124" s="23"/>
      <c r="B124" s="113"/>
      <c r="C124" s="113"/>
      <c r="D124" s="113"/>
      <c r="E124" s="113"/>
      <c r="F124" s="113"/>
      <c r="G124" s="113"/>
      <c r="H124" s="113"/>
      <c r="I124" s="113"/>
      <c r="J124" s="113"/>
      <c r="K124" s="113"/>
      <c r="L124" s="111"/>
      <c r="M124" s="111"/>
      <c r="N124" s="113"/>
      <c r="O124" s="113"/>
      <c r="P124" s="111"/>
      <c r="Q124" s="113"/>
      <c r="R124" s="113"/>
      <c r="S124" s="113"/>
    </row>
    <row r="125" spans="1:23">
      <c r="A125" s="23"/>
      <c r="B125" s="113"/>
      <c r="C125" s="113"/>
      <c r="D125" s="113"/>
      <c r="E125" s="113"/>
      <c r="F125" s="113"/>
      <c r="G125" s="113"/>
      <c r="H125" s="113"/>
      <c r="I125" s="113"/>
      <c r="J125" s="113"/>
      <c r="K125" s="113"/>
      <c r="L125" s="113"/>
      <c r="M125" s="113"/>
      <c r="N125" s="113"/>
      <c r="O125" s="113"/>
      <c r="P125" s="113"/>
      <c r="Q125" s="113"/>
      <c r="R125" s="113"/>
      <c r="S125" s="113"/>
    </row>
    <row r="126" spans="1:23" s="84" customFormat="1" ht="15" customHeight="1">
      <c r="A126" s="23"/>
      <c r="B126" s="113"/>
      <c r="C126" s="113"/>
      <c r="D126" s="113"/>
      <c r="E126" s="113"/>
      <c r="F126" s="113"/>
      <c r="G126" s="113"/>
      <c r="H126" s="113"/>
      <c r="I126" s="113"/>
      <c r="J126" s="113"/>
      <c r="K126" s="113"/>
      <c r="L126" s="113"/>
      <c r="M126" s="113"/>
      <c r="N126" s="113"/>
      <c r="O126" s="113"/>
      <c r="P126" s="113"/>
      <c r="Q126" s="113"/>
      <c r="R126" s="113"/>
      <c r="S126" s="113"/>
      <c r="T126" s="104"/>
      <c r="U126" s="104"/>
      <c r="V126" s="104"/>
      <c r="W126" s="104"/>
    </row>
    <row r="127" spans="1:23" s="84" customFormat="1" ht="15" customHeight="1">
      <c r="A127" s="23"/>
      <c r="B127" s="113"/>
      <c r="C127" s="113"/>
      <c r="D127" s="113"/>
      <c r="E127" s="113"/>
      <c r="F127" s="113"/>
      <c r="G127" s="113"/>
      <c r="H127" s="113"/>
      <c r="I127" s="113"/>
      <c r="J127" s="111"/>
      <c r="K127" s="113"/>
      <c r="L127" s="113"/>
      <c r="M127" s="113"/>
      <c r="N127" s="111"/>
      <c r="O127" s="111"/>
      <c r="P127" s="111"/>
      <c r="Q127" s="111"/>
      <c r="R127" s="111"/>
      <c r="S127" s="113"/>
      <c r="T127" s="104"/>
      <c r="U127" s="104"/>
      <c r="V127" s="104"/>
      <c r="W127" s="104"/>
    </row>
    <row r="128" spans="1:23" s="98" customFormat="1">
      <c r="C128" s="99"/>
      <c r="D128" s="99"/>
      <c r="E128" s="99"/>
      <c r="F128" s="99"/>
      <c r="G128" s="99"/>
      <c r="H128" s="99"/>
      <c r="I128" s="99"/>
      <c r="J128" s="99"/>
      <c r="K128" s="99"/>
      <c r="L128" s="99"/>
      <c r="M128" s="99"/>
      <c r="N128" s="99"/>
      <c r="O128" s="99"/>
      <c r="P128" s="99"/>
      <c r="Q128" s="99"/>
      <c r="R128" s="99"/>
      <c r="S128" s="99"/>
    </row>
    <row r="129" spans="1:2">
      <c r="A129" s="23"/>
      <c r="B129" s="67"/>
    </row>
    <row r="130" spans="1:2">
      <c r="A130" s="23"/>
    </row>
    <row r="131" spans="1:2">
      <c r="A131" s="23"/>
    </row>
    <row r="132" spans="1:2">
      <c r="A132" s="23"/>
    </row>
    <row r="133" spans="1:2">
      <c r="A133" s="23"/>
    </row>
    <row r="134" spans="1:2">
      <c r="A134" s="23"/>
    </row>
    <row r="135" spans="1:2">
      <c r="A135" s="23"/>
    </row>
    <row r="136" spans="1:2">
      <c r="A136" s="23"/>
    </row>
    <row r="137" spans="1:2">
      <c r="A137" s="23"/>
    </row>
    <row r="138" spans="1:2">
      <c r="A138" s="23"/>
    </row>
    <row r="139" spans="1:2">
      <c r="A139" s="23"/>
    </row>
    <row r="140" spans="1:2">
      <c r="A140" s="23"/>
    </row>
    <row r="141" spans="1:2">
      <c r="A141" s="23"/>
    </row>
    <row r="142" spans="1:2">
      <c r="A142" s="23"/>
    </row>
    <row r="143" spans="1:2">
      <c r="A143" s="23"/>
    </row>
    <row r="144" spans="1:2">
      <c r="A144" s="23"/>
    </row>
    <row r="145" spans="1:1">
      <c r="A145" s="23"/>
    </row>
    <row r="146" spans="1:1">
      <c r="A146" s="23"/>
    </row>
    <row r="147" spans="1:1">
      <c r="A147" s="23"/>
    </row>
    <row r="148" spans="1:1">
      <c r="A148" s="23"/>
    </row>
    <row r="149" spans="1:1">
      <c r="A149" s="23"/>
    </row>
    <row r="150" spans="1:1">
      <c r="A150" s="23"/>
    </row>
    <row r="151" spans="1:1">
      <c r="A151" s="23"/>
    </row>
    <row r="152" spans="1:1">
      <c r="A152" s="23"/>
    </row>
    <row r="153" spans="1:1">
      <c r="A153" s="23"/>
    </row>
    <row r="154" spans="1:1">
      <c r="A154" s="23"/>
    </row>
    <row r="155" spans="1:1">
      <c r="A155" s="23"/>
    </row>
    <row r="156" spans="1:1">
      <c r="A156" s="23"/>
    </row>
    <row r="157" spans="1:1">
      <c r="A157" s="23"/>
    </row>
    <row r="158" spans="1:1">
      <c r="A158" s="23"/>
    </row>
    <row r="159" spans="1:1">
      <c r="A159" s="23"/>
    </row>
    <row r="160" spans="1:1">
      <c r="A160" s="23"/>
    </row>
    <row r="161" spans="1:1">
      <c r="A161" s="23"/>
    </row>
    <row r="162" spans="1:1">
      <c r="A162" s="23"/>
    </row>
    <row r="163" spans="1:1">
      <c r="A163" s="23"/>
    </row>
    <row r="164" spans="1:1">
      <c r="A164" s="23"/>
    </row>
    <row r="165" spans="1:1">
      <c r="A165" s="23"/>
    </row>
    <row r="166" spans="1:1">
      <c r="A166" s="23"/>
    </row>
    <row r="167" spans="1:1">
      <c r="A167" s="23"/>
    </row>
    <row r="168" spans="1:1">
      <c r="A168" s="23"/>
    </row>
    <row r="169" spans="1:1">
      <c r="A169" s="23"/>
    </row>
    <row r="170" spans="1:1">
      <c r="A170" s="23"/>
    </row>
    <row r="171" spans="1:1">
      <c r="A171" s="23"/>
    </row>
    <row r="172" spans="1:1">
      <c r="A172" s="23"/>
    </row>
    <row r="173" spans="1:1">
      <c r="A173" s="23"/>
    </row>
    <row r="174" spans="1:1">
      <c r="A174" s="23"/>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08BAB-E1E2-4215-BD97-2D43C61B1C55}">
  <sheetPr>
    <pageSetUpPr fitToPage="1"/>
  </sheetPr>
  <dimension ref="A1:W167"/>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2" width="11.42578125" style="105" customWidth="1"/>
    <col min="3" max="19" width="11.42578125" style="67" customWidth="1"/>
    <col min="20" max="16384" width="9.140625" style="105"/>
  </cols>
  <sheetData>
    <row r="1" spans="1:23" ht="15" customHeight="1">
      <c r="A1" s="1" t="s">
        <v>1950</v>
      </c>
      <c r="B1" s="1"/>
      <c r="C1" s="62"/>
      <c r="D1" s="62"/>
      <c r="E1" s="62"/>
      <c r="F1" s="62"/>
      <c r="G1" s="62"/>
      <c r="H1" s="62"/>
      <c r="I1" s="62"/>
      <c r="J1" s="62"/>
      <c r="K1" s="62"/>
      <c r="L1" s="62"/>
      <c r="M1" s="62"/>
      <c r="N1" s="62"/>
      <c r="O1" s="62"/>
      <c r="P1" s="63"/>
      <c r="Q1" s="64"/>
      <c r="R1" s="64"/>
      <c r="S1" s="64"/>
    </row>
    <row r="2" spans="1:23" ht="15" customHeight="1">
      <c r="A2" s="2" t="s">
        <v>1951</v>
      </c>
      <c r="B2" s="65"/>
      <c r="C2" s="64"/>
      <c r="D2" s="64"/>
      <c r="E2" s="64"/>
      <c r="F2" s="64"/>
      <c r="G2" s="64"/>
      <c r="H2" s="64"/>
      <c r="I2" s="64"/>
      <c r="J2" s="64"/>
      <c r="K2" s="64"/>
      <c r="L2" s="64"/>
      <c r="M2" s="64"/>
      <c r="N2" s="64"/>
      <c r="Q2" s="64"/>
      <c r="R2" s="64"/>
      <c r="S2" s="64"/>
    </row>
    <row r="3" spans="1:23" ht="15" customHeight="1" thickBot="1">
      <c r="A3" s="68"/>
      <c r="B3" s="68"/>
      <c r="C3" s="70"/>
      <c r="D3" s="70"/>
      <c r="E3" s="70"/>
      <c r="F3" s="70"/>
      <c r="G3" s="70"/>
      <c r="H3" s="70"/>
      <c r="I3" s="70"/>
      <c r="J3" s="70"/>
      <c r="K3" s="70"/>
      <c r="L3" s="70"/>
      <c r="M3" s="70"/>
      <c r="N3" s="70"/>
      <c r="Q3" s="70"/>
      <c r="R3" s="70"/>
      <c r="S3" s="70"/>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4"/>
      <c r="D8" s="74"/>
      <c r="E8" s="74"/>
      <c r="F8" s="74"/>
      <c r="G8" s="74"/>
      <c r="H8" s="74"/>
      <c r="I8" s="74"/>
      <c r="J8" s="74"/>
      <c r="K8" s="74"/>
      <c r="L8" s="74"/>
      <c r="M8" s="74"/>
      <c r="N8" s="74"/>
      <c r="O8" s="74"/>
      <c r="P8" s="74"/>
      <c r="Q8" s="74"/>
      <c r="R8" s="74"/>
      <c r="S8" s="74"/>
    </row>
    <row r="9" spans="1:23" s="84" customFormat="1" ht="18" customHeight="1">
      <c r="A9" s="20" t="s">
        <v>1022</v>
      </c>
      <c r="B9" s="76"/>
      <c r="C9" s="79"/>
      <c r="D9" s="80"/>
      <c r="E9" s="79"/>
      <c r="F9" s="80"/>
      <c r="G9" s="79"/>
      <c r="H9" s="80"/>
      <c r="I9" s="79"/>
      <c r="J9" s="80"/>
      <c r="K9" s="79"/>
      <c r="L9" s="80"/>
      <c r="M9" s="79"/>
      <c r="N9" s="80"/>
      <c r="O9" s="79"/>
      <c r="P9" s="80"/>
      <c r="Q9" s="79"/>
      <c r="R9" s="80"/>
      <c r="S9" s="79"/>
      <c r="T9" s="104"/>
      <c r="U9" s="104"/>
      <c r="V9" s="104"/>
      <c r="W9" s="104"/>
    </row>
    <row r="10" spans="1:23" ht="18" customHeight="1">
      <c r="A10" s="23" t="s">
        <v>1013</v>
      </c>
      <c r="B10" s="106">
        <v>5355</v>
      </c>
      <c r="C10" s="106">
        <v>5588</v>
      </c>
      <c r="D10" s="106">
        <v>5213</v>
      </c>
      <c r="E10" s="106">
        <v>5543</v>
      </c>
      <c r="F10" s="106">
        <v>5046</v>
      </c>
      <c r="G10" s="106">
        <v>5441</v>
      </c>
      <c r="H10" s="106">
        <v>5031</v>
      </c>
      <c r="I10" s="106">
        <v>5408</v>
      </c>
      <c r="J10" s="106">
        <v>15</v>
      </c>
      <c r="K10" s="106">
        <v>33</v>
      </c>
      <c r="L10" s="106">
        <v>33</v>
      </c>
      <c r="M10" s="106">
        <v>4</v>
      </c>
      <c r="N10" s="106">
        <v>124</v>
      </c>
      <c r="O10" s="106">
        <v>86</v>
      </c>
      <c r="P10" s="106">
        <v>10</v>
      </c>
      <c r="Q10" s="106">
        <v>12</v>
      </c>
      <c r="R10" s="106">
        <v>142</v>
      </c>
      <c r="S10" s="106">
        <v>45</v>
      </c>
    </row>
    <row r="11" spans="1:23" ht="18" customHeight="1">
      <c r="A11" s="23" t="s">
        <v>1014</v>
      </c>
      <c r="B11" s="106">
        <v>10074</v>
      </c>
      <c r="C11" s="106">
        <v>11197</v>
      </c>
      <c r="D11" s="106">
        <v>9824</v>
      </c>
      <c r="E11" s="106">
        <v>10954</v>
      </c>
      <c r="F11" s="106">
        <v>969</v>
      </c>
      <c r="G11" s="106">
        <v>2074</v>
      </c>
      <c r="H11" s="106">
        <v>897</v>
      </c>
      <c r="I11" s="106">
        <v>2035</v>
      </c>
      <c r="J11" s="106">
        <v>72</v>
      </c>
      <c r="K11" s="106">
        <v>39</v>
      </c>
      <c r="L11" s="106">
        <v>7563</v>
      </c>
      <c r="M11" s="106">
        <v>7502</v>
      </c>
      <c r="N11" s="106">
        <v>1260</v>
      </c>
      <c r="O11" s="106">
        <v>1325</v>
      </c>
      <c r="P11" s="106">
        <v>32</v>
      </c>
      <c r="Q11" s="106">
        <v>53</v>
      </c>
      <c r="R11" s="106">
        <v>250</v>
      </c>
      <c r="S11" s="106">
        <v>243</v>
      </c>
    </row>
    <row r="12" spans="1:23" ht="18" customHeight="1">
      <c r="A12" s="23" t="s">
        <v>1015</v>
      </c>
      <c r="B12" s="106">
        <v>12711</v>
      </c>
      <c r="C12" s="106">
        <v>16813</v>
      </c>
      <c r="D12" s="106">
        <v>12528</v>
      </c>
      <c r="E12" s="106">
        <v>16779</v>
      </c>
      <c r="F12" s="106">
        <v>4937</v>
      </c>
      <c r="G12" s="106">
        <v>5944</v>
      </c>
      <c r="H12" s="106">
        <v>4910</v>
      </c>
      <c r="I12" s="106">
        <v>5853</v>
      </c>
      <c r="J12" s="106">
        <v>27</v>
      </c>
      <c r="K12" s="106">
        <v>91</v>
      </c>
      <c r="L12" s="106">
        <v>4192</v>
      </c>
      <c r="M12" s="106">
        <v>6571</v>
      </c>
      <c r="N12" s="106">
        <v>3387</v>
      </c>
      <c r="O12" s="106">
        <v>4230</v>
      </c>
      <c r="P12" s="106">
        <v>12</v>
      </c>
      <c r="Q12" s="106">
        <v>34</v>
      </c>
      <c r="R12" s="106">
        <v>183</v>
      </c>
      <c r="S12" s="106">
        <v>34</v>
      </c>
    </row>
    <row r="13" spans="1:23" ht="18" customHeight="1">
      <c r="A13" s="23" t="s">
        <v>1016</v>
      </c>
      <c r="B13" s="106">
        <v>1040</v>
      </c>
      <c r="C13" s="106">
        <v>1372</v>
      </c>
      <c r="D13" s="106">
        <v>1021</v>
      </c>
      <c r="E13" s="106">
        <v>1355</v>
      </c>
      <c r="F13" s="106">
        <v>914</v>
      </c>
      <c r="G13" s="106">
        <v>1287</v>
      </c>
      <c r="H13" s="106">
        <v>914</v>
      </c>
      <c r="I13" s="106">
        <v>1283</v>
      </c>
      <c r="J13" s="187">
        <v>0</v>
      </c>
      <c r="K13" s="186">
        <v>4</v>
      </c>
      <c r="L13" s="186">
        <v>106</v>
      </c>
      <c r="M13" s="186">
        <v>13</v>
      </c>
      <c r="N13" s="187">
        <v>0</v>
      </c>
      <c r="O13" s="186">
        <v>47</v>
      </c>
      <c r="P13" s="186">
        <v>1</v>
      </c>
      <c r="Q13" s="186">
        <v>8</v>
      </c>
      <c r="R13" s="186">
        <v>19</v>
      </c>
      <c r="S13" s="186">
        <v>17</v>
      </c>
    </row>
    <row r="14" spans="1:23" ht="18" customHeight="1">
      <c r="A14" s="23" t="s">
        <v>1017</v>
      </c>
      <c r="B14" s="106">
        <v>115</v>
      </c>
      <c r="C14" s="106">
        <v>264</v>
      </c>
      <c r="D14" s="106">
        <v>110</v>
      </c>
      <c r="E14" s="106">
        <v>262</v>
      </c>
      <c r="F14" s="106">
        <v>10</v>
      </c>
      <c r="G14" s="106">
        <v>92</v>
      </c>
      <c r="H14" s="106">
        <v>10</v>
      </c>
      <c r="I14" s="106">
        <v>92</v>
      </c>
      <c r="J14" s="187">
        <v>0</v>
      </c>
      <c r="K14" s="187">
        <v>0</v>
      </c>
      <c r="L14" s="186">
        <v>32</v>
      </c>
      <c r="M14" s="186">
        <v>56</v>
      </c>
      <c r="N14" s="186">
        <v>68</v>
      </c>
      <c r="O14" s="186">
        <v>114</v>
      </c>
      <c r="P14" s="187">
        <v>0</v>
      </c>
      <c r="Q14" s="187">
        <v>0</v>
      </c>
      <c r="R14" s="186">
        <v>5</v>
      </c>
      <c r="S14" s="186">
        <v>2</v>
      </c>
    </row>
    <row r="15" spans="1:23" ht="18" customHeight="1">
      <c r="A15" s="23" t="s">
        <v>1018</v>
      </c>
      <c r="B15" s="106">
        <v>297</v>
      </c>
      <c r="C15" s="106">
        <v>1093</v>
      </c>
      <c r="D15" s="106">
        <v>280</v>
      </c>
      <c r="E15" s="106">
        <v>1092</v>
      </c>
      <c r="F15" s="106">
        <v>155</v>
      </c>
      <c r="G15" s="106">
        <v>417</v>
      </c>
      <c r="H15" s="106">
        <v>151</v>
      </c>
      <c r="I15" s="106">
        <v>417</v>
      </c>
      <c r="J15" s="186">
        <v>4</v>
      </c>
      <c r="K15" s="187">
        <v>0</v>
      </c>
      <c r="L15" s="186">
        <v>71</v>
      </c>
      <c r="M15" s="186">
        <v>504</v>
      </c>
      <c r="N15" s="186">
        <v>51</v>
      </c>
      <c r="O15" s="186">
        <v>166</v>
      </c>
      <c r="P15" s="186">
        <v>3</v>
      </c>
      <c r="Q15" s="186">
        <v>5</v>
      </c>
      <c r="R15" s="186">
        <v>17</v>
      </c>
      <c r="S15" s="186">
        <v>1</v>
      </c>
    </row>
    <row r="16" spans="1:23" ht="18" customHeight="1">
      <c r="A16" s="23" t="s">
        <v>1019</v>
      </c>
      <c r="B16" s="106">
        <v>285</v>
      </c>
      <c r="C16" s="106">
        <v>322</v>
      </c>
      <c r="D16" s="106">
        <v>280</v>
      </c>
      <c r="E16" s="106">
        <v>320</v>
      </c>
      <c r="F16" s="106">
        <v>40</v>
      </c>
      <c r="G16" s="106">
        <v>63</v>
      </c>
      <c r="H16" s="106">
        <v>36</v>
      </c>
      <c r="I16" s="106">
        <v>63</v>
      </c>
      <c r="J16" s="186">
        <v>4</v>
      </c>
      <c r="K16" s="187">
        <v>0</v>
      </c>
      <c r="L16" s="186">
        <v>71</v>
      </c>
      <c r="M16" s="186">
        <v>52</v>
      </c>
      <c r="N16" s="186">
        <v>168</v>
      </c>
      <c r="O16" s="186">
        <v>205</v>
      </c>
      <c r="P16" s="323">
        <v>1</v>
      </c>
      <c r="Q16" s="187">
        <v>0</v>
      </c>
      <c r="R16" s="186">
        <v>5</v>
      </c>
      <c r="S16" s="186">
        <v>2</v>
      </c>
    </row>
    <row r="17" spans="1:19" ht="18" customHeight="1">
      <c r="A17" s="23" t="s">
        <v>1020</v>
      </c>
      <c r="B17" s="204">
        <v>2033</v>
      </c>
      <c r="C17" s="106">
        <v>5043</v>
      </c>
      <c r="D17" s="204">
        <v>2006</v>
      </c>
      <c r="E17" s="106">
        <v>4823</v>
      </c>
      <c r="F17" s="204">
        <v>233</v>
      </c>
      <c r="G17" s="106">
        <v>1262</v>
      </c>
      <c r="H17" s="204">
        <v>232</v>
      </c>
      <c r="I17" s="106">
        <v>1243</v>
      </c>
      <c r="J17" s="203">
        <v>1</v>
      </c>
      <c r="K17" s="186">
        <v>19</v>
      </c>
      <c r="L17" s="203">
        <v>1315</v>
      </c>
      <c r="M17" s="186">
        <v>2226</v>
      </c>
      <c r="N17" s="203">
        <v>452</v>
      </c>
      <c r="O17" s="186">
        <v>1302</v>
      </c>
      <c r="P17" s="323">
        <v>6</v>
      </c>
      <c r="Q17" s="186">
        <v>33</v>
      </c>
      <c r="R17" s="203">
        <v>27</v>
      </c>
      <c r="S17" s="186">
        <v>220</v>
      </c>
    </row>
    <row r="18" spans="1:19" ht="18" customHeight="1" thickBot="1">
      <c r="A18" s="96"/>
      <c r="B18" s="96"/>
      <c r="C18" s="97"/>
      <c r="D18" s="97"/>
      <c r="E18" s="97"/>
      <c r="F18" s="97"/>
      <c r="G18" s="97"/>
      <c r="H18" s="97"/>
      <c r="I18" s="97"/>
      <c r="J18" s="97"/>
      <c r="K18" s="97"/>
      <c r="L18" s="97"/>
      <c r="M18" s="97"/>
      <c r="N18" s="97"/>
      <c r="O18" s="97"/>
      <c r="P18" s="97"/>
      <c r="Q18" s="97"/>
      <c r="R18" s="97"/>
      <c r="S18" s="97"/>
    </row>
    <row r="19" spans="1:19" ht="18" customHeight="1"/>
    <row r="20" spans="1:19" ht="18" customHeight="1"/>
    <row r="21" spans="1:19" ht="18" customHeight="1"/>
    <row r="22" spans="1:19" ht="18" customHeight="1"/>
    <row r="23" spans="1:19" ht="18" customHeight="1"/>
    <row r="24" spans="1:19" ht="18" customHeight="1"/>
    <row r="25" spans="1:19" ht="18" customHeight="1"/>
    <row r="26" spans="1:19" ht="18" customHeight="1"/>
    <row r="27" spans="1:19" ht="18" customHeight="1"/>
    <row r="28" spans="1:19" ht="18" customHeight="1"/>
    <row r="29" spans="1:19" ht="18" customHeight="1"/>
    <row r="30" spans="1:19" ht="18" customHeight="1"/>
    <row r="31" spans="1:19" ht="18" customHeight="1"/>
    <row r="32" spans="1:19" ht="18" customHeight="1"/>
    <row r="33" spans="1:23" ht="18" customHeight="1"/>
    <row r="34" spans="1:23" ht="18" customHeight="1"/>
    <row r="35" spans="1:23" ht="18" customHeight="1"/>
    <row r="36" spans="1:23" ht="18" customHeight="1"/>
    <row r="37" spans="1:23" ht="18" customHeight="1"/>
    <row r="38" spans="1:23" ht="18" customHeight="1"/>
    <row r="39" spans="1:23" ht="18" customHeight="1"/>
    <row r="40" spans="1:23" ht="18" customHeight="1"/>
    <row r="41" spans="1:23" ht="18" customHeight="1"/>
    <row r="42" spans="1:23" ht="18" customHeight="1"/>
    <row r="43" spans="1:23" s="84" customFormat="1" ht="18" customHeight="1">
      <c r="A43" s="23"/>
      <c r="B43" s="113"/>
      <c r="C43" s="113"/>
      <c r="D43" s="113"/>
      <c r="E43" s="113"/>
      <c r="F43" s="113"/>
      <c r="G43" s="113"/>
      <c r="H43" s="113"/>
      <c r="I43" s="113"/>
      <c r="J43" s="113"/>
      <c r="K43" s="113"/>
      <c r="L43" s="113"/>
      <c r="M43" s="111"/>
      <c r="N43" s="111"/>
      <c r="O43" s="111"/>
      <c r="P43" s="113"/>
      <c r="Q43" s="113"/>
      <c r="R43" s="113"/>
      <c r="S43" s="113"/>
      <c r="T43" s="104"/>
      <c r="U43" s="104"/>
      <c r="V43" s="104"/>
      <c r="W43" s="104"/>
    </row>
    <row r="44" spans="1:23" s="84" customFormat="1" ht="18" customHeight="1">
      <c r="A44" s="23"/>
      <c r="B44" s="113"/>
      <c r="C44" s="113"/>
      <c r="D44" s="113"/>
      <c r="E44" s="113"/>
      <c r="F44" s="113"/>
      <c r="G44" s="113"/>
      <c r="H44" s="113"/>
      <c r="I44" s="113"/>
      <c r="J44" s="113"/>
      <c r="K44" s="111"/>
      <c r="L44" s="113"/>
      <c r="M44" s="113"/>
      <c r="N44" s="113"/>
      <c r="O44" s="113"/>
      <c r="P44" s="113"/>
      <c r="Q44" s="113"/>
      <c r="R44" s="113"/>
      <c r="S44" s="113"/>
      <c r="T44" s="104"/>
      <c r="U44" s="104"/>
      <c r="V44" s="104"/>
      <c r="W44" s="104"/>
    </row>
    <row r="45" spans="1:23" s="84" customFormat="1" ht="18" customHeight="1">
      <c r="A45" s="23"/>
      <c r="B45" s="113"/>
      <c r="C45" s="113"/>
      <c r="D45" s="113"/>
      <c r="E45" s="113"/>
      <c r="F45" s="113"/>
      <c r="G45" s="113"/>
      <c r="H45" s="113"/>
      <c r="I45" s="113"/>
      <c r="J45" s="113"/>
      <c r="K45" s="113"/>
      <c r="L45" s="113"/>
      <c r="M45" s="113"/>
      <c r="N45" s="111"/>
      <c r="O45" s="113"/>
      <c r="P45" s="111"/>
      <c r="Q45" s="113"/>
      <c r="R45" s="113"/>
      <c r="S45" s="113"/>
      <c r="T45" s="104"/>
      <c r="U45" s="104"/>
      <c r="V45" s="104"/>
      <c r="W45" s="104"/>
    </row>
    <row r="46" spans="1:23" s="84" customFormat="1" ht="18" customHeight="1">
      <c r="A46" s="23"/>
      <c r="B46" s="113"/>
      <c r="C46" s="113"/>
      <c r="D46" s="113"/>
      <c r="E46" s="113"/>
      <c r="F46" s="113"/>
      <c r="G46" s="113"/>
      <c r="H46" s="113"/>
      <c r="I46" s="113"/>
      <c r="J46" s="113"/>
      <c r="K46" s="113"/>
      <c r="L46" s="113"/>
      <c r="M46" s="113"/>
      <c r="N46" s="113"/>
      <c r="O46" s="113"/>
      <c r="P46" s="113"/>
      <c r="Q46" s="113"/>
      <c r="R46" s="113"/>
      <c r="S46" s="113"/>
      <c r="T46" s="104"/>
      <c r="U46" s="104"/>
      <c r="V46" s="104"/>
      <c r="W46" s="104"/>
    </row>
    <row r="47" spans="1:23" s="84" customFormat="1" ht="18" customHeight="1">
      <c r="A47" s="23"/>
      <c r="B47" s="113"/>
      <c r="C47" s="113"/>
      <c r="D47" s="113"/>
      <c r="E47" s="113"/>
      <c r="F47" s="113"/>
      <c r="G47" s="113"/>
      <c r="H47" s="113"/>
      <c r="I47" s="113"/>
      <c r="J47" s="113"/>
      <c r="K47" s="113"/>
      <c r="L47" s="111"/>
      <c r="M47" s="113"/>
      <c r="N47" s="113"/>
      <c r="O47" s="111"/>
      <c r="P47" s="113"/>
      <c r="Q47" s="113"/>
      <c r="R47" s="113"/>
      <c r="S47" s="113"/>
      <c r="T47" s="104"/>
      <c r="U47" s="104"/>
      <c r="V47" s="104"/>
      <c r="W47" s="104"/>
    </row>
    <row r="49" spans="1:23" s="84" customFormat="1" ht="18" customHeight="1">
      <c r="A49" s="23"/>
      <c r="B49" s="113"/>
      <c r="C49" s="113"/>
      <c r="D49" s="113"/>
      <c r="E49" s="113"/>
      <c r="F49" s="113"/>
      <c r="G49" s="113"/>
      <c r="H49" s="113"/>
      <c r="I49" s="113"/>
      <c r="J49" s="113"/>
      <c r="K49" s="113"/>
      <c r="L49" s="113"/>
      <c r="M49" s="113"/>
      <c r="N49" s="113"/>
      <c r="O49" s="113"/>
      <c r="P49" s="113"/>
      <c r="Q49" s="113"/>
      <c r="R49" s="113"/>
      <c r="S49" s="113"/>
      <c r="T49" s="104"/>
      <c r="U49" s="104"/>
      <c r="V49" s="104"/>
      <c r="W49" s="104"/>
    </row>
    <row r="50" spans="1:23" s="84" customFormat="1" ht="18" customHeight="1">
      <c r="A50" s="23"/>
      <c r="B50" s="324"/>
      <c r="C50" s="113"/>
      <c r="D50" s="324"/>
      <c r="E50" s="113"/>
      <c r="F50" s="113"/>
      <c r="G50" s="113"/>
      <c r="H50" s="324"/>
      <c r="I50" s="113"/>
      <c r="J50" s="324"/>
      <c r="K50" s="113"/>
      <c r="L50" s="324"/>
      <c r="M50" s="113"/>
      <c r="N50" s="324"/>
      <c r="O50" s="113"/>
      <c r="P50" s="111"/>
      <c r="Q50" s="113"/>
      <c r="R50" s="324"/>
      <c r="S50" s="113"/>
      <c r="T50" s="104"/>
      <c r="U50" s="104"/>
      <c r="V50" s="104"/>
      <c r="W50" s="104"/>
    </row>
    <row r="51" spans="1:23" s="84" customFormat="1" ht="18" customHeight="1">
      <c r="A51" s="23"/>
      <c r="B51" s="113"/>
      <c r="C51" s="113"/>
      <c r="D51" s="113"/>
      <c r="E51" s="113"/>
      <c r="F51" s="113"/>
      <c r="G51" s="113"/>
      <c r="H51" s="113"/>
      <c r="I51" s="113"/>
      <c r="J51" s="113"/>
      <c r="K51" s="113"/>
      <c r="L51" s="113"/>
      <c r="M51" s="113"/>
      <c r="N51" s="113"/>
      <c r="O51" s="113"/>
      <c r="P51" s="113"/>
      <c r="Q51" s="113"/>
      <c r="R51" s="113"/>
      <c r="S51" s="113"/>
      <c r="T51" s="104"/>
      <c r="U51" s="104"/>
      <c r="V51" s="104"/>
      <c r="W51" s="104"/>
    </row>
    <row r="52" spans="1:23" s="84" customFormat="1" ht="18" customHeight="1">
      <c r="A52" s="23"/>
      <c r="B52" s="113"/>
      <c r="C52" s="113"/>
      <c r="D52" s="113"/>
      <c r="E52" s="113"/>
      <c r="F52" s="113"/>
      <c r="G52" s="113"/>
      <c r="H52" s="113"/>
      <c r="I52" s="113"/>
      <c r="J52" s="113"/>
      <c r="K52" s="113"/>
      <c r="L52" s="113"/>
      <c r="M52" s="113"/>
      <c r="N52" s="113"/>
      <c r="O52" s="113"/>
      <c r="P52" s="113"/>
      <c r="Q52" s="113"/>
      <c r="R52" s="113"/>
      <c r="S52" s="113"/>
      <c r="T52" s="104"/>
      <c r="U52" s="104"/>
      <c r="V52" s="104"/>
      <c r="W52" s="104"/>
    </row>
    <row r="53" spans="1:23" s="84" customFormat="1" ht="18" customHeight="1">
      <c r="A53" s="23"/>
      <c r="B53" s="113"/>
      <c r="C53" s="113"/>
      <c r="D53" s="113"/>
      <c r="E53" s="113"/>
      <c r="F53" s="113"/>
      <c r="G53" s="113"/>
      <c r="H53" s="113"/>
      <c r="I53" s="113"/>
      <c r="J53" s="111"/>
      <c r="K53" s="113"/>
      <c r="L53" s="113"/>
      <c r="M53" s="113"/>
      <c r="N53" s="113"/>
      <c r="O53" s="113"/>
      <c r="P53" s="113"/>
      <c r="Q53" s="113"/>
      <c r="R53" s="113"/>
      <c r="S53" s="113"/>
      <c r="T53" s="104"/>
      <c r="U53" s="104"/>
      <c r="V53" s="104"/>
      <c r="W53" s="104"/>
    </row>
    <row r="54" spans="1:23" s="84" customFormat="1" ht="18" customHeight="1">
      <c r="A54" s="23"/>
      <c r="B54" s="113"/>
      <c r="C54" s="113"/>
      <c r="D54" s="111"/>
      <c r="E54" s="113"/>
      <c r="F54" s="113"/>
      <c r="G54" s="113"/>
      <c r="H54" s="111"/>
      <c r="I54" s="113"/>
      <c r="J54" s="111"/>
      <c r="K54" s="113"/>
      <c r="L54" s="113"/>
      <c r="M54" s="113"/>
      <c r="N54" s="113"/>
      <c r="O54" s="113"/>
      <c r="P54" s="111"/>
      <c r="Q54" s="113"/>
      <c r="R54" s="113"/>
      <c r="S54" s="113"/>
      <c r="T54" s="104"/>
      <c r="U54" s="104"/>
      <c r="V54" s="104"/>
      <c r="W54" s="104"/>
    </row>
    <row r="55" spans="1:23" s="84" customFormat="1" ht="18" customHeight="1">
      <c r="A55" s="23"/>
      <c r="B55" s="113"/>
      <c r="C55" s="113"/>
      <c r="D55" s="111"/>
      <c r="E55" s="113"/>
      <c r="F55" s="113"/>
      <c r="G55" s="113"/>
      <c r="H55" s="111"/>
      <c r="I55" s="113"/>
      <c r="J55" s="111"/>
      <c r="K55" s="113"/>
      <c r="L55" s="113"/>
      <c r="M55" s="113"/>
      <c r="N55" s="113"/>
      <c r="O55" s="113"/>
      <c r="P55" s="111"/>
      <c r="Q55" s="111"/>
      <c r="R55" s="111"/>
      <c r="S55" s="113"/>
      <c r="T55" s="104"/>
      <c r="U55" s="104"/>
      <c r="V55" s="104"/>
      <c r="W55" s="104"/>
    </row>
    <row r="56" spans="1:23" s="84" customFormat="1" ht="18" customHeight="1">
      <c r="A56" s="23"/>
      <c r="B56" s="113"/>
      <c r="C56" s="113"/>
      <c r="D56" s="111"/>
      <c r="E56" s="113"/>
      <c r="F56" s="113"/>
      <c r="G56" s="113"/>
      <c r="H56" s="111"/>
      <c r="I56" s="113"/>
      <c r="J56" s="111"/>
      <c r="K56" s="113"/>
      <c r="L56" s="113"/>
      <c r="M56" s="113"/>
      <c r="N56" s="113"/>
      <c r="O56" s="113"/>
      <c r="P56" s="111"/>
      <c r="Q56" s="111"/>
      <c r="R56" s="111"/>
      <c r="S56" s="113"/>
      <c r="T56" s="104"/>
      <c r="U56" s="104"/>
      <c r="V56" s="104"/>
      <c r="W56" s="104"/>
    </row>
    <row r="57" spans="1:23" s="84" customFormat="1" ht="18" customHeight="1">
      <c r="A57" s="20"/>
      <c r="B57" s="67"/>
      <c r="C57" s="67"/>
      <c r="D57" s="80"/>
      <c r="E57" s="208"/>
      <c r="F57" s="113"/>
      <c r="G57" s="67"/>
      <c r="H57" s="80"/>
      <c r="I57" s="208"/>
      <c r="J57" s="80"/>
      <c r="K57" s="208"/>
      <c r="L57" s="80"/>
      <c r="M57" s="208"/>
      <c r="N57" s="80"/>
      <c r="O57" s="208"/>
      <c r="P57" s="80"/>
      <c r="Q57" s="208"/>
      <c r="R57" s="80"/>
      <c r="S57" s="208"/>
      <c r="T57" s="104"/>
      <c r="U57" s="104"/>
      <c r="V57" s="104"/>
      <c r="W57" s="104"/>
    </row>
    <row r="58" spans="1:23" s="84" customFormat="1" ht="18" customHeight="1">
      <c r="A58" s="23"/>
      <c r="B58" s="113"/>
      <c r="C58" s="113"/>
      <c r="D58" s="113"/>
      <c r="E58" s="113"/>
      <c r="F58" s="113"/>
      <c r="G58" s="113"/>
      <c r="H58" s="113"/>
      <c r="I58" s="113"/>
      <c r="J58" s="113"/>
      <c r="K58" s="113"/>
      <c r="L58" s="113"/>
      <c r="M58" s="113"/>
      <c r="N58" s="113"/>
      <c r="O58" s="113"/>
      <c r="P58" s="113"/>
      <c r="Q58" s="113"/>
      <c r="R58" s="113"/>
      <c r="S58" s="113"/>
      <c r="T58" s="104"/>
      <c r="U58" s="104"/>
      <c r="V58" s="104"/>
      <c r="W58" s="104"/>
    </row>
    <row r="59" spans="1:23" s="84" customFormat="1" ht="18" customHeight="1">
      <c r="A59" s="23"/>
      <c r="B59" s="113"/>
      <c r="C59" s="113"/>
      <c r="D59" s="113"/>
      <c r="E59" s="113"/>
      <c r="F59" s="113"/>
      <c r="G59" s="113"/>
      <c r="H59" s="113"/>
      <c r="I59" s="113"/>
      <c r="J59" s="113"/>
      <c r="K59" s="113"/>
      <c r="L59" s="113"/>
      <c r="M59" s="113"/>
      <c r="N59" s="113"/>
      <c r="O59" s="111"/>
      <c r="P59" s="111"/>
      <c r="Q59" s="113"/>
      <c r="R59" s="113"/>
      <c r="S59" s="113"/>
      <c r="T59" s="104"/>
      <c r="U59" s="104"/>
      <c r="V59" s="104"/>
      <c r="W59" s="104"/>
    </row>
    <row r="60" spans="1:23" s="84" customFormat="1" ht="18" customHeight="1">
      <c r="A60" s="23"/>
      <c r="B60" s="113"/>
      <c r="C60" s="113"/>
      <c r="D60" s="113"/>
      <c r="E60" s="113"/>
      <c r="F60" s="113"/>
      <c r="G60" s="113"/>
      <c r="H60" s="113"/>
      <c r="I60" s="113"/>
      <c r="J60" s="113"/>
      <c r="K60" s="113"/>
      <c r="L60" s="113"/>
      <c r="M60" s="113"/>
      <c r="N60" s="113"/>
      <c r="O60" s="113"/>
      <c r="P60" s="113"/>
      <c r="Q60" s="113"/>
      <c r="R60" s="113"/>
      <c r="S60" s="113"/>
      <c r="T60" s="104"/>
      <c r="U60" s="104"/>
      <c r="V60" s="104"/>
      <c r="W60" s="104"/>
    </row>
    <row r="61" spans="1:23" s="84" customFormat="1" ht="18" customHeight="1">
      <c r="A61" s="23"/>
      <c r="B61" s="113"/>
      <c r="C61" s="113"/>
      <c r="D61" s="113"/>
      <c r="E61" s="113"/>
      <c r="F61" s="113"/>
      <c r="G61" s="113"/>
      <c r="H61" s="113"/>
      <c r="I61" s="113"/>
      <c r="J61" s="113"/>
      <c r="K61" s="113"/>
      <c r="L61" s="113"/>
      <c r="M61" s="113"/>
      <c r="N61" s="113"/>
      <c r="O61" s="113"/>
      <c r="P61" s="113"/>
      <c r="Q61" s="113"/>
      <c r="R61" s="113"/>
      <c r="S61" s="113"/>
      <c r="T61" s="104"/>
      <c r="U61" s="104"/>
      <c r="V61" s="104"/>
      <c r="W61" s="104"/>
    </row>
    <row r="62" spans="1:23" s="193" customFormat="1" ht="18" customHeight="1">
      <c r="A62" s="23"/>
      <c r="B62" s="113"/>
      <c r="C62" s="113"/>
      <c r="D62" s="113"/>
      <c r="E62" s="113"/>
      <c r="F62" s="113"/>
      <c r="G62" s="113"/>
      <c r="H62" s="113"/>
      <c r="I62" s="113"/>
      <c r="J62" s="113"/>
      <c r="K62" s="113"/>
      <c r="L62" s="113"/>
      <c r="M62" s="113"/>
      <c r="N62" s="113"/>
      <c r="O62" s="113"/>
      <c r="P62" s="113"/>
      <c r="Q62" s="113"/>
      <c r="R62" s="113"/>
      <c r="S62" s="113"/>
      <c r="T62" s="104"/>
      <c r="U62" s="154"/>
      <c r="V62" s="154"/>
      <c r="W62" s="154"/>
    </row>
    <row r="63" spans="1:23" s="84" customFormat="1" ht="18" customHeight="1">
      <c r="A63" s="23"/>
      <c r="B63" s="113"/>
      <c r="C63" s="113"/>
      <c r="D63" s="113"/>
      <c r="E63" s="113"/>
      <c r="F63" s="113"/>
      <c r="G63" s="113"/>
      <c r="H63" s="113"/>
      <c r="I63" s="113"/>
      <c r="J63" s="113"/>
      <c r="K63" s="113"/>
      <c r="L63" s="113"/>
      <c r="M63" s="113"/>
      <c r="N63" s="113"/>
      <c r="O63" s="113"/>
      <c r="P63" s="113"/>
      <c r="Q63" s="113"/>
      <c r="R63" s="113"/>
      <c r="S63" s="113"/>
      <c r="T63" s="104"/>
      <c r="U63" s="104"/>
      <c r="V63" s="104"/>
      <c r="W63" s="104"/>
    </row>
    <row r="64" spans="1:23" s="84" customFormat="1" ht="18" customHeight="1">
      <c r="A64" s="23"/>
      <c r="B64" s="113"/>
      <c r="C64" s="113"/>
      <c r="D64" s="113"/>
      <c r="E64" s="113"/>
      <c r="F64" s="113"/>
      <c r="G64" s="113"/>
      <c r="H64" s="113"/>
      <c r="I64" s="113"/>
      <c r="J64" s="113"/>
      <c r="K64" s="113"/>
      <c r="L64" s="111"/>
      <c r="M64" s="111"/>
      <c r="N64" s="111"/>
      <c r="O64" s="111"/>
      <c r="P64" s="111"/>
      <c r="Q64" s="111"/>
      <c r="R64" s="111"/>
      <c r="S64" s="111"/>
      <c r="T64" s="104"/>
      <c r="U64" s="104"/>
      <c r="V64" s="104"/>
      <c r="W64" s="104"/>
    </row>
    <row r="65" spans="1:23" s="84" customFormat="1" ht="18" customHeight="1">
      <c r="A65" s="23"/>
      <c r="B65" s="113"/>
      <c r="C65" s="113"/>
      <c r="D65" s="113"/>
      <c r="E65" s="113"/>
      <c r="F65" s="113"/>
      <c r="G65" s="113"/>
      <c r="H65" s="113"/>
      <c r="I65" s="113"/>
      <c r="J65" s="113"/>
      <c r="K65" s="113"/>
      <c r="L65" s="113"/>
      <c r="M65" s="113"/>
      <c r="N65" s="113"/>
      <c r="O65" s="113"/>
      <c r="P65" s="113"/>
      <c r="Q65" s="111"/>
      <c r="R65" s="113"/>
      <c r="S65" s="113"/>
      <c r="T65" s="104"/>
      <c r="U65" s="104"/>
      <c r="V65" s="104"/>
      <c r="W65" s="104"/>
    </row>
    <row r="66" spans="1:23" s="84" customFormat="1" ht="18" customHeight="1">
      <c r="A66" s="23"/>
      <c r="B66" s="113"/>
      <c r="C66" s="113"/>
      <c r="D66" s="113"/>
      <c r="E66" s="113"/>
      <c r="F66" s="113"/>
      <c r="G66" s="113"/>
      <c r="H66" s="113"/>
      <c r="I66" s="113"/>
      <c r="J66" s="113"/>
      <c r="K66" s="113"/>
      <c r="L66" s="113"/>
      <c r="M66" s="113"/>
      <c r="N66" s="113"/>
      <c r="O66" s="113"/>
      <c r="P66" s="113"/>
      <c r="Q66" s="113"/>
      <c r="R66" s="113"/>
      <c r="S66" s="113"/>
      <c r="T66" s="104"/>
      <c r="U66" s="104"/>
      <c r="V66" s="104"/>
      <c r="W66" s="104"/>
    </row>
    <row r="67" spans="1:23" s="84" customFormat="1" ht="18" customHeight="1">
      <c r="A67" s="23"/>
      <c r="B67" s="113"/>
      <c r="C67" s="113"/>
      <c r="D67" s="113"/>
      <c r="E67" s="113"/>
      <c r="F67" s="113"/>
      <c r="G67" s="113"/>
      <c r="H67" s="113"/>
      <c r="I67" s="113"/>
      <c r="J67" s="111"/>
      <c r="K67" s="113"/>
      <c r="L67" s="113"/>
      <c r="M67" s="113"/>
      <c r="N67" s="113"/>
      <c r="O67" s="113"/>
      <c r="P67" s="113"/>
      <c r="Q67" s="113"/>
      <c r="R67" s="113"/>
      <c r="S67" s="113"/>
      <c r="T67" s="104"/>
      <c r="U67" s="104"/>
      <c r="V67" s="104"/>
      <c r="W67" s="104"/>
    </row>
    <row r="68" spans="1:23" s="84" customFormat="1" ht="18" customHeight="1">
      <c r="A68" s="23"/>
      <c r="B68" s="113"/>
      <c r="C68" s="113"/>
      <c r="D68" s="113"/>
      <c r="E68" s="113"/>
      <c r="F68" s="113"/>
      <c r="G68" s="113"/>
      <c r="H68" s="113"/>
      <c r="I68" s="113"/>
      <c r="J68" s="113"/>
      <c r="K68" s="113"/>
      <c r="L68" s="113"/>
      <c r="M68" s="113"/>
      <c r="N68" s="111"/>
      <c r="O68" s="113"/>
      <c r="P68" s="113"/>
      <c r="Q68" s="113"/>
      <c r="R68" s="113"/>
      <c r="S68" s="113"/>
      <c r="T68" s="104"/>
      <c r="U68" s="104"/>
      <c r="V68" s="104"/>
      <c r="W68" s="104"/>
    </row>
    <row r="69" spans="1:23" s="84" customFormat="1" ht="18" customHeight="1">
      <c r="A69" s="23"/>
      <c r="B69" s="113"/>
      <c r="C69" s="113"/>
      <c r="D69" s="113"/>
      <c r="E69" s="113"/>
      <c r="F69" s="113"/>
      <c r="G69" s="113"/>
      <c r="H69" s="113"/>
      <c r="I69" s="113"/>
      <c r="J69" s="113"/>
      <c r="K69" s="113"/>
      <c r="L69" s="113"/>
      <c r="M69" s="113"/>
      <c r="N69" s="113"/>
      <c r="O69" s="113"/>
      <c r="P69" s="113"/>
      <c r="Q69" s="113"/>
      <c r="R69" s="113"/>
      <c r="S69" s="113"/>
      <c r="T69" s="104"/>
      <c r="U69" s="104"/>
      <c r="V69" s="104"/>
      <c r="W69" s="104"/>
    </row>
    <row r="70" spans="1:23" s="84" customFormat="1" ht="18" customHeight="1">
      <c r="A70" s="23"/>
      <c r="B70" s="113"/>
      <c r="C70" s="113"/>
      <c r="D70" s="113"/>
      <c r="E70" s="113"/>
      <c r="F70" s="113"/>
      <c r="G70" s="113"/>
      <c r="H70" s="113"/>
      <c r="I70" s="113"/>
      <c r="J70" s="113"/>
      <c r="K70" s="111"/>
      <c r="L70" s="113"/>
      <c r="M70" s="113"/>
      <c r="N70" s="113"/>
      <c r="O70" s="113"/>
      <c r="P70" s="113"/>
      <c r="Q70" s="113"/>
      <c r="R70" s="113"/>
      <c r="S70" s="113"/>
      <c r="T70" s="104"/>
      <c r="U70" s="104"/>
      <c r="V70" s="104"/>
      <c r="W70" s="104"/>
    </row>
    <row r="71" spans="1:23" s="84" customFormat="1" ht="18" customHeight="1">
      <c r="A71" s="23"/>
      <c r="B71" s="113"/>
      <c r="C71" s="113"/>
      <c r="D71" s="113"/>
      <c r="E71" s="113"/>
      <c r="F71" s="113"/>
      <c r="G71" s="113"/>
      <c r="H71" s="113"/>
      <c r="I71" s="113"/>
      <c r="J71" s="111"/>
      <c r="K71" s="113"/>
      <c r="L71" s="113"/>
      <c r="M71" s="113"/>
      <c r="N71" s="113"/>
      <c r="O71" s="113"/>
      <c r="P71" s="111"/>
      <c r="Q71" s="111"/>
      <c r="R71" s="113"/>
      <c r="S71" s="111"/>
      <c r="T71" s="104"/>
      <c r="U71" s="104"/>
      <c r="V71" s="104"/>
      <c r="W71" s="104"/>
    </row>
    <row r="72" spans="1:23" s="84" customFormat="1" ht="18" customHeight="1">
      <c r="A72" s="23"/>
      <c r="B72" s="113"/>
      <c r="C72" s="113"/>
      <c r="D72" s="113"/>
      <c r="E72" s="113"/>
      <c r="F72" s="113"/>
      <c r="G72" s="113"/>
      <c r="H72" s="113"/>
      <c r="I72" s="113"/>
      <c r="J72" s="111"/>
      <c r="K72" s="111"/>
      <c r="L72" s="113"/>
      <c r="M72" s="113"/>
      <c r="N72" s="113"/>
      <c r="O72" s="111"/>
      <c r="P72" s="113"/>
      <c r="Q72" s="111"/>
      <c r="R72" s="113"/>
      <c r="S72" s="111"/>
      <c r="T72" s="194"/>
    </row>
    <row r="73" spans="1:23" s="84" customFormat="1" ht="15.75" customHeight="1" thickBot="1">
      <c r="A73" s="206"/>
      <c r="B73" s="97"/>
      <c r="C73" s="97"/>
      <c r="D73" s="97"/>
      <c r="E73" s="97"/>
      <c r="F73" s="97"/>
      <c r="G73" s="97"/>
      <c r="H73" s="97"/>
      <c r="I73" s="97"/>
      <c r="J73" s="97"/>
      <c r="K73" s="97"/>
      <c r="L73" s="97"/>
      <c r="M73" s="97"/>
      <c r="N73" s="97"/>
      <c r="O73" s="97"/>
      <c r="P73" s="97"/>
      <c r="Q73" s="97"/>
      <c r="R73" s="97"/>
      <c r="S73" s="97"/>
      <c r="T73" s="194"/>
    </row>
    <row r="100" spans="1:20" s="84" customFormat="1" ht="15" customHeight="1">
      <c r="A100" s="23"/>
      <c r="B100" s="67"/>
      <c r="C100" s="67"/>
      <c r="D100" s="67"/>
      <c r="E100" s="67"/>
      <c r="F100" s="67"/>
      <c r="G100" s="67"/>
      <c r="H100" s="67"/>
      <c r="I100" s="67"/>
      <c r="J100" s="67"/>
      <c r="K100" s="67"/>
      <c r="L100" s="67"/>
      <c r="M100" s="67"/>
      <c r="N100" s="67"/>
      <c r="O100" s="67"/>
      <c r="P100" s="67"/>
      <c r="Q100" s="67"/>
      <c r="R100" s="67"/>
      <c r="S100" s="67"/>
      <c r="T100" s="194"/>
    </row>
    <row r="121" spans="1:19" s="98" customFormat="1">
      <c r="C121" s="99"/>
      <c r="D121" s="99"/>
      <c r="E121" s="99"/>
      <c r="F121" s="99"/>
      <c r="G121" s="99"/>
      <c r="H121" s="99"/>
      <c r="I121" s="99"/>
      <c r="J121" s="99"/>
      <c r="K121" s="99"/>
      <c r="L121" s="99"/>
      <c r="M121" s="99"/>
      <c r="N121" s="99"/>
      <c r="O121" s="99"/>
      <c r="P121" s="99"/>
      <c r="Q121" s="99"/>
      <c r="R121" s="99"/>
      <c r="S121" s="99"/>
    </row>
    <row r="122" spans="1:19">
      <c r="A122" s="23"/>
      <c r="B122" s="67"/>
    </row>
    <row r="123" spans="1:19">
      <c r="A123" s="23"/>
    </row>
    <row r="124" spans="1:19">
      <c r="A124" s="23"/>
    </row>
    <row r="125" spans="1:19">
      <c r="A125" s="23"/>
    </row>
    <row r="126" spans="1:19">
      <c r="A126" s="23"/>
    </row>
    <row r="127" spans="1:19">
      <c r="A127" s="23"/>
    </row>
    <row r="128" spans="1:19">
      <c r="A128" s="23"/>
    </row>
    <row r="129" spans="1:1">
      <c r="A129" s="23"/>
    </row>
    <row r="130" spans="1:1">
      <c r="A130" s="23"/>
    </row>
    <row r="131" spans="1:1">
      <c r="A131" s="23"/>
    </row>
    <row r="132" spans="1:1">
      <c r="A132" s="23"/>
    </row>
    <row r="133" spans="1:1">
      <c r="A133" s="23"/>
    </row>
    <row r="134" spans="1:1">
      <c r="A134" s="23"/>
    </row>
    <row r="135" spans="1:1">
      <c r="A135" s="23"/>
    </row>
    <row r="136" spans="1:1">
      <c r="A136" s="23"/>
    </row>
    <row r="137" spans="1:1">
      <c r="A137" s="23"/>
    </row>
    <row r="138" spans="1:1">
      <c r="A138" s="23"/>
    </row>
    <row r="139" spans="1:1">
      <c r="A139" s="23"/>
    </row>
    <row r="140" spans="1:1">
      <c r="A140" s="23"/>
    </row>
    <row r="141" spans="1:1">
      <c r="A141" s="23"/>
    </row>
    <row r="142" spans="1:1">
      <c r="A142" s="23"/>
    </row>
    <row r="143" spans="1:1">
      <c r="A143" s="23"/>
    </row>
    <row r="144" spans="1:1">
      <c r="A144" s="23"/>
    </row>
    <row r="145" spans="1:1">
      <c r="A145" s="23"/>
    </row>
    <row r="146" spans="1:1">
      <c r="A146" s="23"/>
    </row>
    <row r="147" spans="1:1">
      <c r="A147" s="23"/>
    </row>
    <row r="148" spans="1:1">
      <c r="A148" s="23"/>
    </row>
    <row r="149" spans="1:1">
      <c r="A149" s="23"/>
    </row>
    <row r="150" spans="1:1">
      <c r="A150" s="23"/>
    </row>
    <row r="151" spans="1:1">
      <c r="A151" s="23"/>
    </row>
    <row r="152" spans="1:1">
      <c r="A152" s="23"/>
    </row>
    <row r="153" spans="1:1">
      <c r="A153" s="23"/>
    </row>
    <row r="154" spans="1:1">
      <c r="A154" s="23"/>
    </row>
    <row r="155" spans="1:1">
      <c r="A155" s="23"/>
    </row>
    <row r="156" spans="1:1">
      <c r="A156" s="23"/>
    </row>
    <row r="157" spans="1:1">
      <c r="A157" s="23"/>
    </row>
    <row r="158" spans="1:1">
      <c r="A158" s="23"/>
    </row>
    <row r="159" spans="1:1">
      <c r="A159" s="23"/>
    </row>
    <row r="160" spans="1:1">
      <c r="A160" s="23"/>
    </row>
    <row r="161" spans="1:1">
      <c r="A161" s="23"/>
    </row>
    <row r="162" spans="1:1">
      <c r="A162" s="23"/>
    </row>
    <row r="163" spans="1:1">
      <c r="A163" s="23"/>
    </row>
    <row r="164" spans="1:1">
      <c r="A164" s="23"/>
    </row>
    <row r="165" spans="1:1">
      <c r="A165" s="23"/>
    </row>
    <row r="166" spans="1:1">
      <c r="A166" s="23"/>
    </row>
    <row r="167" spans="1:1">
      <c r="A167" s="23"/>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2B7BD-7303-4624-AD79-5431932D6084}">
  <sheetPr>
    <pageSetUpPr fitToPage="1"/>
  </sheetPr>
  <dimension ref="A1:P69"/>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1952</v>
      </c>
      <c r="B1" s="116"/>
      <c r="E1" s="117"/>
      <c r="F1" s="117"/>
      <c r="G1" s="117"/>
      <c r="H1" s="117"/>
      <c r="I1" s="117"/>
    </row>
    <row r="2" spans="1:16" ht="15">
      <c r="A2" s="2" t="s">
        <v>1953</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866</v>
      </c>
      <c r="B9" s="130"/>
      <c r="C9" s="130"/>
      <c r="D9" s="130"/>
      <c r="E9" s="130"/>
      <c r="F9" s="130"/>
      <c r="G9" s="130"/>
      <c r="H9" s="130"/>
      <c r="I9" s="130"/>
      <c r="J9" s="130"/>
      <c r="K9" s="130"/>
      <c r="L9" s="130"/>
      <c r="M9" s="130"/>
      <c r="N9" s="130"/>
      <c r="O9" s="130"/>
      <c r="P9" s="130"/>
    </row>
    <row r="10" spans="1:16" s="131" customFormat="1" ht="18" customHeight="1">
      <c r="A10" s="20" t="s">
        <v>867</v>
      </c>
      <c r="B10" s="132"/>
      <c r="C10" s="132"/>
      <c r="D10" s="132"/>
      <c r="E10" s="132"/>
      <c r="F10" s="132"/>
      <c r="G10" s="132"/>
      <c r="H10" s="132"/>
      <c r="I10" s="132"/>
      <c r="J10" s="133"/>
      <c r="K10" s="134"/>
      <c r="L10" s="134"/>
      <c r="M10" s="135"/>
      <c r="N10" s="135"/>
      <c r="O10" s="135"/>
      <c r="P10" s="135"/>
    </row>
    <row r="11" spans="1:16" s="127" customFormat="1" ht="18" customHeight="1">
      <c r="A11" s="325" t="s">
        <v>868</v>
      </c>
      <c r="B11" s="78">
        <v>5806</v>
      </c>
      <c r="C11" s="78">
        <v>5895</v>
      </c>
      <c r="D11" s="78">
        <v>1636</v>
      </c>
      <c r="E11" s="78">
        <v>1580</v>
      </c>
      <c r="F11" s="78">
        <v>3815</v>
      </c>
      <c r="G11" s="78">
        <v>4129</v>
      </c>
      <c r="H11" s="78">
        <v>355</v>
      </c>
      <c r="I11" s="78">
        <v>186</v>
      </c>
      <c r="J11" s="129"/>
      <c r="K11" s="137">
        <f t="shared" ref="K11:L24" si="0">(D11+H11)/F11*100</f>
        <v>52.188728702490174</v>
      </c>
      <c r="L11" s="137">
        <f t="shared" si="0"/>
        <v>42.770646645676919</v>
      </c>
      <c r="M11" s="138">
        <f t="shared" ref="M11:N24" si="1">D11/F11*100</f>
        <v>42.883355176933158</v>
      </c>
      <c r="N11" s="138">
        <f t="shared" si="1"/>
        <v>38.265923952530876</v>
      </c>
      <c r="O11" s="138">
        <f t="shared" ref="O11:P24" si="2">H11/F11*100</f>
        <v>9.3053735255570125</v>
      </c>
      <c r="P11" s="138">
        <f t="shared" si="2"/>
        <v>4.5047226931460402</v>
      </c>
    </row>
    <row r="12" spans="1:16" s="127" customFormat="1" ht="18" customHeight="1">
      <c r="A12" s="153" t="s">
        <v>869</v>
      </c>
      <c r="B12" s="78">
        <v>2039</v>
      </c>
      <c r="C12" s="78">
        <v>2910</v>
      </c>
      <c r="D12" s="78">
        <v>524</v>
      </c>
      <c r="E12" s="78">
        <v>832</v>
      </c>
      <c r="F12" s="78">
        <v>1244</v>
      </c>
      <c r="G12" s="78">
        <v>1861</v>
      </c>
      <c r="H12" s="78">
        <v>271</v>
      </c>
      <c r="I12" s="78">
        <v>217</v>
      </c>
      <c r="J12" s="129"/>
      <c r="K12" s="137">
        <f t="shared" si="0"/>
        <v>63.90675241157556</v>
      </c>
      <c r="L12" s="137">
        <f t="shared" si="0"/>
        <v>56.367544331004837</v>
      </c>
      <c r="M12" s="138">
        <f t="shared" si="1"/>
        <v>42.122186495176848</v>
      </c>
      <c r="N12" s="138">
        <f t="shared" si="1"/>
        <v>44.707146695325093</v>
      </c>
      <c r="O12" s="138">
        <f t="shared" si="2"/>
        <v>21.784565916398712</v>
      </c>
      <c r="P12" s="138">
        <f t="shared" si="2"/>
        <v>11.660397635679743</v>
      </c>
    </row>
    <row r="13" spans="1:16" s="127" customFormat="1" ht="18" customHeight="1">
      <c r="A13" s="153" t="s">
        <v>870</v>
      </c>
      <c r="B13" s="78">
        <v>2529</v>
      </c>
      <c r="C13" s="78">
        <v>2263</v>
      </c>
      <c r="D13" s="78">
        <v>748</v>
      </c>
      <c r="E13" s="78">
        <v>543</v>
      </c>
      <c r="F13" s="78">
        <v>1586</v>
      </c>
      <c r="G13" s="78">
        <v>1534</v>
      </c>
      <c r="H13" s="78">
        <v>195</v>
      </c>
      <c r="I13" s="78">
        <v>186</v>
      </c>
      <c r="J13" s="129"/>
      <c r="K13" s="137">
        <f t="shared" si="0"/>
        <v>59.457755359394703</v>
      </c>
      <c r="L13" s="137">
        <f t="shared" si="0"/>
        <v>47.522816166883963</v>
      </c>
      <c r="M13" s="138">
        <f t="shared" si="1"/>
        <v>47.162673392181588</v>
      </c>
      <c r="N13" s="138">
        <f t="shared" si="1"/>
        <v>35.397653194263363</v>
      </c>
      <c r="O13" s="138">
        <f t="shared" si="2"/>
        <v>12.295081967213115</v>
      </c>
      <c r="P13" s="138">
        <f t="shared" si="2"/>
        <v>12.1251629726206</v>
      </c>
    </row>
    <row r="14" spans="1:16" s="131" customFormat="1" ht="18" customHeight="1">
      <c r="A14" s="153" t="s">
        <v>871</v>
      </c>
      <c r="B14" s="78">
        <v>1618</v>
      </c>
      <c r="C14" s="78">
        <v>1613</v>
      </c>
      <c r="D14" s="78">
        <v>594</v>
      </c>
      <c r="E14" s="78">
        <v>436</v>
      </c>
      <c r="F14" s="78">
        <v>945</v>
      </c>
      <c r="G14" s="78">
        <v>1092</v>
      </c>
      <c r="H14" s="78">
        <v>79</v>
      </c>
      <c r="I14" s="78">
        <v>85</v>
      </c>
      <c r="J14" s="129"/>
      <c r="K14" s="137">
        <f t="shared" si="0"/>
        <v>71.216931216931215</v>
      </c>
      <c r="L14" s="137">
        <f t="shared" si="0"/>
        <v>47.710622710622715</v>
      </c>
      <c r="M14" s="138">
        <f t="shared" si="1"/>
        <v>62.857142857142854</v>
      </c>
      <c r="N14" s="138">
        <f t="shared" si="1"/>
        <v>39.926739926739927</v>
      </c>
      <c r="O14" s="138">
        <f t="shared" si="2"/>
        <v>8.3597883597883609</v>
      </c>
      <c r="P14" s="138">
        <f t="shared" si="2"/>
        <v>7.7838827838827838</v>
      </c>
    </row>
    <row r="15" spans="1:16" s="127" customFormat="1" ht="18" customHeight="1">
      <c r="A15" s="153" t="s">
        <v>872</v>
      </c>
      <c r="B15" s="78">
        <v>3035</v>
      </c>
      <c r="C15" s="78">
        <v>7073</v>
      </c>
      <c r="D15" s="78">
        <v>863</v>
      </c>
      <c r="E15" s="78">
        <v>2213</v>
      </c>
      <c r="F15" s="78">
        <v>1874</v>
      </c>
      <c r="G15" s="78">
        <v>4233</v>
      </c>
      <c r="H15" s="78">
        <v>298</v>
      </c>
      <c r="I15" s="78">
        <v>627</v>
      </c>
      <c r="J15" s="129"/>
      <c r="K15" s="137">
        <f t="shared" si="0"/>
        <v>61.953041622198498</v>
      </c>
      <c r="L15" s="137">
        <f t="shared" si="0"/>
        <v>67.091896999763762</v>
      </c>
      <c r="M15" s="138">
        <f t="shared" si="1"/>
        <v>46.051227321237995</v>
      </c>
      <c r="N15" s="138">
        <f t="shared" si="1"/>
        <v>52.279707063548308</v>
      </c>
      <c r="O15" s="138">
        <f t="shared" si="2"/>
        <v>15.901814300960512</v>
      </c>
      <c r="P15" s="138">
        <f t="shared" si="2"/>
        <v>14.81218993621545</v>
      </c>
    </row>
    <row r="16" spans="1:16" s="127" customFormat="1" ht="18" customHeight="1">
      <c r="A16" s="153" t="s">
        <v>873</v>
      </c>
      <c r="B16" s="78">
        <v>1718</v>
      </c>
      <c r="C16" s="78">
        <v>2292</v>
      </c>
      <c r="D16" s="78">
        <v>395</v>
      </c>
      <c r="E16" s="78">
        <v>727</v>
      </c>
      <c r="F16" s="78">
        <v>1073</v>
      </c>
      <c r="G16" s="78">
        <v>1331</v>
      </c>
      <c r="H16" s="78">
        <v>250</v>
      </c>
      <c r="I16" s="78">
        <v>234</v>
      </c>
      <c r="J16" s="129"/>
      <c r="K16" s="137">
        <f t="shared" si="0"/>
        <v>60.111835973904938</v>
      </c>
      <c r="L16" s="137">
        <f t="shared" si="0"/>
        <v>72.201352366641629</v>
      </c>
      <c r="M16" s="138">
        <f t="shared" si="1"/>
        <v>36.812674743709231</v>
      </c>
      <c r="N16" s="138">
        <f t="shared" si="1"/>
        <v>54.620586025544704</v>
      </c>
      <c r="O16" s="138">
        <f t="shared" si="2"/>
        <v>23.299161230195715</v>
      </c>
      <c r="P16" s="138">
        <f t="shared" si="2"/>
        <v>17.580766341096922</v>
      </c>
    </row>
    <row r="17" spans="1:16" s="127" customFormat="1" ht="18" customHeight="1">
      <c r="A17" s="153" t="s">
        <v>874</v>
      </c>
      <c r="B17" s="78">
        <v>8085</v>
      </c>
      <c r="C17" s="78">
        <v>7929</v>
      </c>
      <c r="D17" s="78">
        <v>2076</v>
      </c>
      <c r="E17" s="78">
        <v>2178</v>
      </c>
      <c r="F17" s="78">
        <v>5370</v>
      </c>
      <c r="G17" s="78">
        <v>4629</v>
      </c>
      <c r="H17" s="78">
        <v>639</v>
      </c>
      <c r="I17" s="78">
        <v>1122</v>
      </c>
      <c r="J17" s="129"/>
      <c r="K17" s="137">
        <f t="shared" si="0"/>
        <v>50.5586592178771</v>
      </c>
      <c r="L17" s="137">
        <f t="shared" si="0"/>
        <v>71.28969539857421</v>
      </c>
      <c r="M17" s="138">
        <f t="shared" si="1"/>
        <v>38.659217877094967</v>
      </c>
      <c r="N17" s="138">
        <f t="shared" si="1"/>
        <v>47.05119896305898</v>
      </c>
      <c r="O17" s="138">
        <f t="shared" si="2"/>
        <v>11.899441340782122</v>
      </c>
      <c r="P17" s="138">
        <f t="shared" si="2"/>
        <v>24.238496435515231</v>
      </c>
    </row>
    <row r="18" spans="1:16" s="127" customFormat="1" ht="18" customHeight="1">
      <c r="A18" s="153" t="s">
        <v>875</v>
      </c>
      <c r="B18" s="78">
        <v>4557</v>
      </c>
      <c r="C18" s="78">
        <v>5518</v>
      </c>
      <c r="D18" s="78">
        <v>1398</v>
      </c>
      <c r="E18" s="78">
        <v>1962</v>
      </c>
      <c r="F18" s="78">
        <v>2823</v>
      </c>
      <c r="G18" s="78">
        <v>3162</v>
      </c>
      <c r="H18" s="78">
        <v>336</v>
      </c>
      <c r="I18" s="78">
        <v>394</v>
      </c>
      <c r="J18" s="129"/>
      <c r="K18" s="137">
        <f t="shared" si="0"/>
        <v>61.424017003188105</v>
      </c>
      <c r="L18" s="137">
        <f t="shared" si="0"/>
        <v>74.509803921568633</v>
      </c>
      <c r="M18" s="138">
        <f t="shared" si="1"/>
        <v>49.52178533475027</v>
      </c>
      <c r="N18" s="138">
        <f t="shared" si="1"/>
        <v>62.049335863377607</v>
      </c>
      <c r="O18" s="138">
        <f t="shared" si="2"/>
        <v>11.902231668437832</v>
      </c>
      <c r="P18" s="138">
        <f t="shared" si="2"/>
        <v>12.460468058191019</v>
      </c>
    </row>
    <row r="19" spans="1:16" ht="18" customHeight="1">
      <c r="A19" s="153" t="s">
        <v>876</v>
      </c>
      <c r="B19" s="78">
        <v>829</v>
      </c>
      <c r="C19" s="78">
        <v>809</v>
      </c>
      <c r="D19" s="78">
        <v>216</v>
      </c>
      <c r="E19" s="78">
        <v>258</v>
      </c>
      <c r="F19" s="78">
        <v>523</v>
      </c>
      <c r="G19" s="78">
        <v>491</v>
      </c>
      <c r="H19" s="78">
        <v>90</v>
      </c>
      <c r="I19" s="78">
        <v>60</v>
      </c>
      <c r="J19" s="129"/>
      <c r="K19" s="137">
        <f t="shared" si="0"/>
        <v>58.508604206500955</v>
      </c>
      <c r="L19" s="137">
        <f t="shared" si="0"/>
        <v>64.765784114052948</v>
      </c>
      <c r="M19" s="138">
        <f t="shared" si="1"/>
        <v>41.300191204588913</v>
      </c>
      <c r="N19" s="138">
        <f t="shared" si="1"/>
        <v>52.545824847250508</v>
      </c>
      <c r="O19" s="138">
        <f t="shared" si="2"/>
        <v>17.208413001912046</v>
      </c>
      <c r="P19" s="138">
        <f t="shared" si="2"/>
        <v>12.219959266802444</v>
      </c>
    </row>
    <row r="20" spans="1:16" ht="18" customHeight="1">
      <c r="A20" s="153" t="s">
        <v>877</v>
      </c>
      <c r="B20" s="78">
        <v>3671</v>
      </c>
      <c r="C20" s="78">
        <v>5533</v>
      </c>
      <c r="D20" s="78">
        <v>843</v>
      </c>
      <c r="E20" s="78">
        <v>1797</v>
      </c>
      <c r="F20" s="78">
        <v>2350</v>
      </c>
      <c r="G20" s="78">
        <v>3161</v>
      </c>
      <c r="H20" s="78">
        <v>478</v>
      </c>
      <c r="I20" s="78">
        <v>575</v>
      </c>
      <c r="J20" s="129"/>
      <c r="K20" s="137">
        <f t="shared" si="0"/>
        <v>56.212765957446805</v>
      </c>
      <c r="L20" s="137">
        <f t="shared" si="0"/>
        <v>75.0395444479595</v>
      </c>
      <c r="M20" s="138">
        <f t="shared" si="1"/>
        <v>35.87234042553191</v>
      </c>
      <c r="N20" s="138">
        <f t="shared" si="1"/>
        <v>56.849098386586526</v>
      </c>
      <c r="O20" s="138">
        <f t="shared" si="2"/>
        <v>20.340425531914892</v>
      </c>
      <c r="P20" s="138">
        <f t="shared" si="2"/>
        <v>18.190446061372985</v>
      </c>
    </row>
    <row r="21" spans="1:16" ht="18" customHeight="1">
      <c r="A21" s="153" t="s">
        <v>878</v>
      </c>
      <c r="B21" s="78">
        <v>874</v>
      </c>
      <c r="C21" s="78">
        <v>1319</v>
      </c>
      <c r="D21" s="78">
        <v>253</v>
      </c>
      <c r="E21" s="78">
        <v>380</v>
      </c>
      <c r="F21" s="78">
        <v>522</v>
      </c>
      <c r="G21" s="78">
        <v>795</v>
      </c>
      <c r="H21" s="78">
        <v>99</v>
      </c>
      <c r="I21" s="78">
        <v>144</v>
      </c>
      <c r="J21" s="129"/>
      <c r="K21" s="137">
        <f t="shared" si="0"/>
        <v>67.432950191570882</v>
      </c>
      <c r="L21" s="137">
        <f t="shared" si="0"/>
        <v>65.911949685534594</v>
      </c>
      <c r="M21" s="138">
        <f t="shared" si="1"/>
        <v>48.467432950191572</v>
      </c>
      <c r="N21" s="138">
        <f t="shared" si="1"/>
        <v>47.79874213836478</v>
      </c>
      <c r="O21" s="138">
        <f t="shared" si="2"/>
        <v>18.96551724137931</v>
      </c>
      <c r="P21" s="138">
        <f t="shared" si="2"/>
        <v>18.113207547169811</v>
      </c>
    </row>
    <row r="22" spans="1:16" ht="18" customHeight="1">
      <c r="A22" s="153" t="s">
        <v>879</v>
      </c>
      <c r="B22" s="78">
        <v>1277</v>
      </c>
      <c r="C22" s="78">
        <v>1890</v>
      </c>
      <c r="D22" s="78">
        <v>358</v>
      </c>
      <c r="E22" s="78">
        <v>645</v>
      </c>
      <c r="F22" s="78">
        <v>795</v>
      </c>
      <c r="G22" s="78">
        <v>1097</v>
      </c>
      <c r="H22" s="78">
        <v>124</v>
      </c>
      <c r="I22" s="78">
        <v>148</v>
      </c>
      <c r="J22" s="129"/>
      <c r="K22" s="137">
        <f t="shared" si="0"/>
        <v>60.628930817610062</v>
      </c>
      <c r="L22" s="137">
        <f t="shared" si="0"/>
        <v>72.288058340929808</v>
      </c>
      <c r="M22" s="138">
        <f t="shared" si="1"/>
        <v>45.031446540880502</v>
      </c>
      <c r="N22" s="138">
        <f t="shared" si="1"/>
        <v>58.796718322698268</v>
      </c>
      <c r="O22" s="138">
        <f t="shared" si="2"/>
        <v>15.59748427672956</v>
      </c>
      <c r="P22" s="138">
        <f t="shared" si="2"/>
        <v>13.49134001823154</v>
      </c>
    </row>
    <row r="23" spans="1:16" ht="18" customHeight="1">
      <c r="A23" s="153" t="s">
        <v>880</v>
      </c>
      <c r="B23" s="78">
        <v>168</v>
      </c>
      <c r="C23" s="78">
        <v>483</v>
      </c>
      <c r="D23" s="78">
        <v>29</v>
      </c>
      <c r="E23" s="78">
        <v>171</v>
      </c>
      <c r="F23" s="78">
        <v>104</v>
      </c>
      <c r="G23" s="78">
        <v>263</v>
      </c>
      <c r="H23" s="78">
        <v>35</v>
      </c>
      <c r="I23" s="78">
        <v>49</v>
      </c>
      <c r="J23" s="129"/>
      <c r="K23" s="137">
        <f t="shared" si="0"/>
        <v>61.53846153846154</v>
      </c>
      <c r="L23" s="137">
        <f t="shared" si="0"/>
        <v>83.650190114068451</v>
      </c>
      <c r="M23" s="138">
        <f t="shared" si="1"/>
        <v>27.884615384615387</v>
      </c>
      <c r="N23" s="138">
        <f t="shared" si="1"/>
        <v>65.019011406844101</v>
      </c>
      <c r="O23" s="138">
        <f t="shared" si="2"/>
        <v>33.653846153846153</v>
      </c>
      <c r="P23" s="138">
        <f t="shared" si="2"/>
        <v>18.631178707224336</v>
      </c>
    </row>
    <row r="24" spans="1:16" ht="18" customHeight="1">
      <c r="A24" s="153" t="s">
        <v>881</v>
      </c>
      <c r="B24" s="78">
        <v>198</v>
      </c>
      <c r="C24" s="78">
        <v>526</v>
      </c>
      <c r="D24" s="78">
        <v>51</v>
      </c>
      <c r="E24" s="78">
        <v>212</v>
      </c>
      <c r="F24" s="78">
        <v>116</v>
      </c>
      <c r="G24" s="78">
        <v>246</v>
      </c>
      <c r="H24" s="78">
        <v>31</v>
      </c>
      <c r="I24" s="78">
        <v>68</v>
      </c>
      <c r="J24" s="140"/>
      <c r="K24" s="137">
        <f t="shared" si="0"/>
        <v>70.689655172413794</v>
      </c>
      <c r="L24" s="137">
        <f t="shared" si="0"/>
        <v>113.82113821138211</v>
      </c>
      <c r="M24" s="138">
        <f t="shared" si="1"/>
        <v>43.96551724137931</v>
      </c>
      <c r="N24" s="138">
        <f t="shared" si="1"/>
        <v>86.178861788617894</v>
      </c>
      <c r="O24" s="138">
        <f t="shared" si="2"/>
        <v>26.72413793103448</v>
      </c>
      <c r="P24" s="138">
        <f t="shared" si="2"/>
        <v>27.64227642276423</v>
      </c>
    </row>
    <row r="25" spans="1:16" ht="18" customHeight="1">
      <c r="A25" s="136"/>
      <c r="B25" s="78"/>
      <c r="C25" s="78"/>
      <c r="D25" s="80"/>
      <c r="E25" s="80"/>
      <c r="F25" s="80"/>
      <c r="G25" s="80"/>
      <c r="H25" s="80"/>
      <c r="I25" s="80"/>
      <c r="J25" s="140"/>
      <c r="K25" s="164"/>
      <c r="L25" s="138"/>
      <c r="M25" s="164"/>
      <c r="N25" s="138"/>
      <c r="O25" s="164"/>
      <c r="P25" s="138"/>
    </row>
    <row r="26" spans="1:16" ht="18" customHeight="1">
      <c r="A26" s="20" t="s">
        <v>882</v>
      </c>
      <c r="B26" s="132"/>
      <c r="C26" s="132"/>
      <c r="D26" s="132"/>
      <c r="E26" s="132"/>
      <c r="F26" s="132"/>
      <c r="G26" s="132"/>
      <c r="H26" s="132"/>
      <c r="I26" s="132"/>
      <c r="J26" s="276"/>
      <c r="K26" s="134"/>
      <c r="L26" s="134"/>
      <c r="M26" s="135"/>
      <c r="N26" s="135"/>
      <c r="O26" s="135"/>
      <c r="P26" s="135"/>
    </row>
    <row r="27" spans="1:16" ht="18" customHeight="1">
      <c r="A27" s="153" t="s">
        <v>883</v>
      </c>
      <c r="B27" s="78">
        <v>5206</v>
      </c>
      <c r="C27" s="78">
        <v>4682</v>
      </c>
      <c r="D27" s="78">
        <v>1425</v>
      </c>
      <c r="E27" s="78">
        <v>1252</v>
      </c>
      <c r="F27" s="78">
        <v>3293</v>
      </c>
      <c r="G27" s="78">
        <v>2971</v>
      </c>
      <c r="H27" s="78">
        <v>488</v>
      </c>
      <c r="I27" s="78">
        <v>459</v>
      </c>
      <c r="J27" s="140"/>
      <c r="K27" s="137">
        <f t="shared" ref="K27:L39" si="3">(D27+H27)/F27*100</f>
        <v>58.09292438505922</v>
      </c>
      <c r="L27" s="137">
        <f t="shared" si="3"/>
        <v>57.590037024570847</v>
      </c>
      <c r="M27" s="138">
        <f t="shared" ref="M27:N39" si="4">D27/F27*100</f>
        <v>43.273610689341027</v>
      </c>
      <c r="N27" s="138">
        <f t="shared" si="4"/>
        <v>42.140693369235947</v>
      </c>
      <c r="O27" s="138">
        <f t="shared" ref="O27:P39" si="5">H27/F27*100</f>
        <v>14.81931369571819</v>
      </c>
      <c r="P27" s="138">
        <f t="shared" si="5"/>
        <v>15.449343655334905</v>
      </c>
    </row>
    <row r="28" spans="1:16" ht="18" customHeight="1">
      <c r="A28" s="153" t="s">
        <v>884</v>
      </c>
      <c r="B28" s="78">
        <v>2768</v>
      </c>
      <c r="C28" s="78">
        <v>2824</v>
      </c>
      <c r="D28" s="78">
        <v>776</v>
      </c>
      <c r="E28" s="78">
        <v>895</v>
      </c>
      <c r="F28" s="78">
        <v>1492</v>
      </c>
      <c r="G28" s="78">
        <v>1618</v>
      </c>
      <c r="H28" s="78">
        <v>500</v>
      </c>
      <c r="I28" s="78">
        <v>311</v>
      </c>
      <c r="J28" s="140"/>
      <c r="K28" s="137">
        <f t="shared" si="3"/>
        <v>85.52278820375335</v>
      </c>
      <c r="L28" s="137">
        <f t="shared" si="3"/>
        <v>74.536464771322613</v>
      </c>
      <c r="M28" s="138">
        <f t="shared" si="4"/>
        <v>52.010723860589813</v>
      </c>
      <c r="N28" s="138">
        <f t="shared" si="4"/>
        <v>55.315203955500614</v>
      </c>
      <c r="O28" s="138">
        <f t="shared" si="5"/>
        <v>33.512064343163537</v>
      </c>
      <c r="P28" s="138">
        <f t="shared" si="5"/>
        <v>19.221260815822003</v>
      </c>
    </row>
    <row r="29" spans="1:16" ht="18" customHeight="1">
      <c r="A29" s="153" t="s">
        <v>885</v>
      </c>
      <c r="B29" s="78">
        <v>7210</v>
      </c>
      <c r="C29" s="78">
        <v>8117</v>
      </c>
      <c r="D29" s="78">
        <v>2014</v>
      </c>
      <c r="E29" s="78">
        <v>2077</v>
      </c>
      <c r="F29" s="78">
        <v>4469</v>
      </c>
      <c r="G29" s="78">
        <v>5375</v>
      </c>
      <c r="H29" s="78">
        <v>727</v>
      </c>
      <c r="I29" s="78">
        <v>665</v>
      </c>
      <c r="J29" s="143"/>
      <c r="K29" s="137">
        <f t="shared" si="3"/>
        <v>61.333631684940705</v>
      </c>
      <c r="L29" s="137">
        <f t="shared" si="3"/>
        <v>51.013953488372088</v>
      </c>
      <c r="M29" s="138">
        <f t="shared" si="4"/>
        <v>45.066010293130454</v>
      </c>
      <c r="N29" s="138">
        <f t="shared" si="4"/>
        <v>38.641860465116281</v>
      </c>
      <c r="O29" s="138">
        <f t="shared" si="5"/>
        <v>16.267621391810248</v>
      </c>
      <c r="P29" s="138">
        <f t="shared" si="5"/>
        <v>12.372093023255815</v>
      </c>
    </row>
    <row r="30" spans="1:16" ht="18" customHeight="1">
      <c r="A30" s="153" t="s">
        <v>886</v>
      </c>
      <c r="B30" s="78">
        <v>7968</v>
      </c>
      <c r="C30" s="78">
        <v>8693</v>
      </c>
      <c r="D30" s="78">
        <v>2009</v>
      </c>
      <c r="E30" s="78">
        <v>1951</v>
      </c>
      <c r="F30" s="78">
        <v>4982</v>
      </c>
      <c r="G30" s="78">
        <v>6133</v>
      </c>
      <c r="H30" s="78">
        <v>977</v>
      </c>
      <c r="I30" s="78">
        <v>609</v>
      </c>
      <c r="J30" s="143"/>
      <c r="K30" s="137">
        <f t="shared" si="3"/>
        <v>59.935768767563225</v>
      </c>
      <c r="L30" s="137">
        <f t="shared" si="3"/>
        <v>41.741398989075492</v>
      </c>
      <c r="M30" s="138">
        <f t="shared" si="4"/>
        <v>40.32517061421116</v>
      </c>
      <c r="N30" s="138">
        <f t="shared" si="4"/>
        <v>31.811511495189954</v>
      </c>
      <c r="O30" s="138">
        <f t="shared" si="5"/>
        <v>19.610598153352068</v>
      </c>
      <c r="P30" s="138">
        <f t="shared" si="5"/>
        <v>9.9298874938855377</v>
      </c>
    </row>
    <row r="31" spans="1:16" ht="18" customHeight="1">
      <c r="A31" s="153" t="s">
        <v>887</v>
      </c>
      <c r="B31" s="78">
        <v>5959</v>
      </c>
      <c r="C31" s="78">
        <v>5398</v>
      </c>
      <c r="D31" s="78">
        <v>1552</v>
      </c>
      <c r="E31" s="78">
        <v>1192</v>
      </c>
      <c r="F31" s="78">
        <v>3879</v>
      </c>
      <c r="G31" s="78">
        <v>3619</v>
      </c>
      <c r="H31" s="78">
        <v>528</v>
      </c>
      <c r="I31" s="78">
        <v>587</v>
      </c>
      <c r="J31" s="143"/>
      <c r="K31" s="137">
        <f t="shared" si="3"/>
        <v>53.622067543181231</v>
      </c>
      <c r="L31" s="137">
        <f t="shared" si="3"/>
        <v>49.157225752970433</v>
      </c>
      <c r="M31" s="138">
        <f t="shared" si="4"/>
        <v>40.010311936065996</v>
      </c>
      <c r="N31" s="138">
        <f t="shared" si="4"/>
        <v>32.93727549046698</v>
      </c>
      <c r="O31" s="138">
        <f t="shared" si="5"/>
        <v>13.611755607115237</v>
      </c>
      <c r="P31" s="138">
        <f t="shared" si="5"/>
        <v>16.219950262503456</v>
      </c>
    </row>
    <row r="32" spans="1:16" ht="18" customHeight="1">
      <c r="A32" s="153" t="s">
        <v>888</v>
      </c>
      <c r="B32" s="78">
        <v>2939</v>
      </c>
      <c r="C32" s="78">
        <v>3390</v>
      </c>
      <c r="D32" s="78">
        <v>730</v>
      </c>
      <c r="E32" s="78">
        <v>758</v>
      </c>
      <c r="F32" s="78">
        <v>1871</v>
      </c>
      <c r="G32" s="78">
        <v>2373</v>
      </c>
      <c r="H32" s="78">
        <v>338</v>
      </c>
      <c r="I32" s="78">
        <v>259</v>
      </c>
      <c r="J32" s="143"/>
      <c r="K32" s="137">
        <f t="shared" si="3"/>
        <v>57.081774452164616</v>
      </c>
      <c r="L32" s="137">
        <f t="shared" si="3"/>
        <v>42.857142857142854</v>
      </c>
      <c r="M32" s="138">
        <f t="shared" si="4"/>
        <v>39.016568679850351</v>
      </c>
      <c r="N32" s="138">
        <f t="shared" si="4"/>
        <v>31.942688579856721</v>
      </c>
      <c r="O32" s="138">
        <f t="shared" si="5"/>
        <v>18.065205772314272</v>
      </c>
      <c r="P32" s="138">
        <f t="shared" si="5"/>
        <v>10.914454277286136</v>
      </c>
    </row>
    <row r="33" spans="1:16" ht="18" customHeight="1">
      <c r="A33" s="153" t="s">
        <v>889</v>
      </c>
      <c r="B33" s="78">
        <v>402</v>
      </c>
      <c r="C33" s="78">
        <v>448</v>
      </c>
      <c r="D33" s="78">
        <v>124</v>
      </c>
      <c r="E33" s="78">
        <v>134</v>
      </c>
      <c r="F33" s="78">
        <v>267</v>
      </c>
      <c r="G33" s="78">
        <v>300</v>
      </c>
      <c r="H33" s="78">
        <v>11</v>
      </c>
      <c r="I33" s="78">
        <v>14</v>
      </c>
      <c r="J33" s="143"/>
      <c r="K33" s="137">
        <f t="shared" si="3"/>
        <v>50.561797752808992</v>
      </c>
      <c r="L33" s="137">
        <f t="shared" si="3"/>
        <v>49.333333333333336</v>
      </c>
      <c r="M33" s="138">
        <f t="shared" si="4"/>
        <v>46.441947565543074</v>
      </c>
      <c r="N33" s="138">
        <f t="shared" si="4"/>
        <v>44.666666666666664</v>
      </c>
      <c r="O33" s="138">
        <f t="shared" si="5"/>
        <v>4.119850187265917</v>
      </c>
      <c r="P33" s="138">
        <f t="shared" si="5"/>
        <v>4.666666666666667</v>
      </c>
    </row>
    <row r="34" spans="1:16" ht="18" customHeight="1">
      <c r="A34" s="153" t="s">
        <v>890</v>
      </c>
      <c r="B34" s="78">
        <v>1299</v>
      </c>
      <c r="C34" s="78">
        <v>2122</v>
      </c>
      <c r="D34" s="78">
        <v>78</v>
      </c>
      <c r="E34" s="78">
        <v>71</v>
      </c>
      <c r="F34" s="78">
        <v>1166</v>
      </c>
      <c r="G34" s="78">
        <v>2013</v>
      </c>
      <c r="H34" s="78">
        <v>55</v>
      </c>
      <c r="I34" s="78">
        <v>38</v>
      </c>
      <c r="J34" s="143"/>
      <c r="K34" s="137">
        <f t="shared" si="3"/>
        <v>11.406518010291595</v>
      </c>
      <c r="L34" s="137">
        <f t="shared" si="3"/>
        <v>5.4148037754595135</v>
      </c>
      <c r="M34" s="138">
        <f t="shared" si="4"/>
        <v>6.6895368782161233</v>
      </c>
      <c r="N34" s="138">
        <f t="shared" si="4"/>
        <v>3.5270740188772978</v>
      </c>
      <c r="O34" s="138">
        <f t="shared" si="5"/>
        <v>4.716981132075472</v>
      </c>
      <c r="P34" s="138">
        <f t="shared" si="5"/>
        <v>1.8877297565822158</v>
      </c>
    </row>
    <row r="35" spans="1:16" ht="18" customHeight="1">
      <c r="A35" s="153" t="s">
        <v>891</v>
      </c>
      <c r="B35" s="78">
        <v>8985</v>
      </c>
      <c r="C35" s="78">
        <v>9598</v>
      </c>
      <c r="D35" s="78">
        <v>1685</v>
      </c>
      <c r="E35" s="78">
        <v>2220</v>
      </c>
      <c r="F35" s="78">
        <v>6548</v>
      </c>
      <c r="G35" s="78">
        <v>6554</v>
      </c>
      <c r="H35" s="78">
        <v>752</v>
      </c>
      <c r="I35" s="78">
        <v>824</v>
      </c>
      <c r="J35" s="143"/>
      <c r="K35" s="137">
        <f t="shared" si="3"/>
        <v>37.217470983506409</v>
      </c>
      <c r="L35" s="137">
        <f t="shared" si="3"/>
        <v>46.444919133353679</v>
      </c>
      <c r="M35" s="138">
        <f t="shared" si="4"/>
        <v>25.733048259010381</v>
      </c>
      <c r="N35" s="138">
        <f t="shared" si="4"/>
        <v>33.872444308819041</v>
      </c>
      <c r="O35" s="138">
        <f t="shared" si="5"/>
        <v>11.48442272449603</v>
      </c>
      <c r="P35" s="138">
        <f t="shared" si="5"/>
        <v>12.572474824534636</v>
      </c>
    </row>
    <row r="36" spans="1:16" ht="18" customHeight="1">
      <c r="A36" s="153" t="s">
        <v>94</v>
      </c>
      <c r="B36" s="78">
        <v>2952</v>
      </c>
      <c r="C36" s="78">
        <v>3785</v>
      </c>
      <c r="D36" s="78">
        <v>626</v>
      </c>
      <c r="E36" s="78">
        <v>810</v>
      </c>
      <c r="F36" s="78">
        <v>1725</v>
      </c>
      <c r="G36" s="78">
        <v>2536</v>
      </c>
      <c r="H36" s="78">
        <v>601</v>
      </c>
      <c r="I36" s="78">
        <v>439</v>
      </c>
      <c r="J36" s="143"/>
      <c r="K36" s="137">
        <f t="shared" si="3"/>
        <v>71.130434782608702</v>
      </c>
      <c r="L36" s="137">
        <f t="shared" si="3"/>
        <v>49.25078864353312</v>
      </c>
      <c r="M36" s="138">
        <f t="shared" si="4"/>
        <v>36.289855072463766</v>
      </c>
      <c r="N36" s="138">
        <f t="shared" si="4"/>
        <v>31.940063091482649</v>
      </c>
      <c r="O36" s="138">
        <f t="shared" si="5"/>
        <v>34.840579710144922</v>
      </c>
      <c r="P36" s="138">
        <f t="shared" si="5"/>
        <v>17.310725552050474</v>
      </c>
    </row>
    <row r="37" spans="1:16" ht="18" customHeight="1">
      <c r="A37" s="153" t="s">
        <v>892</v>
      </c>
      <c r="B37" s="78">
        <v>4941</v>
      </c>
      <c r="C37" s="78">
        <v>4377</v>
      </c>
      <c r="D37" s="78">
        <v>1342</v>
      </c>
      <c r="E37" s="78">
        <v>777</v>
      </c>
      <c r="F37" s="78">
        <v>2832</v>
      </c>
      <c r="G37" s="78">
        <v>3114</v>
      </c>
      <c r="H37" s="78">
        <v>767</v>
      </c>
      <c r="I37" s="78">
        <v>486</v>
      </c>
      <c r="J37" s="143"/>
      <c r="K37" s="137">
        <f t="shared" si="3"/>
        <v>74.470338983050837</v>
      </c>
      <c r="L37" s="137">
        <f t="shared" si="3"/>
        <v>40.558766859344892</v>
      </c>
      <c r="M37" s="138">
        <f t="shared" si="4"/>
        <v>47.387005649717509</v>
      </c>
      <c r="N37" s="138">
        <f t="shared" si="4"/>
        <v>24.951830443159924</v>
      </c>
      <c r="O37" s="138">
        <f t="shared" si="5"/>
        <v>27.083333333333332</v>
      </c>
      <c r="P37" s="138">
        <f t="shared" si="5"/>
        <v>15.606936416184972</v>
      </c>
    </row>
    <row r="38" spans="1:16" ht="18" customHeight="1">
      <c r="A38" s="153" t="s">
        <v>893</v>
      </c>
      <c r="B38" s="78">
        <v>3627</v>
      </c>
      <c r="C38" s="78">
        <v>3788</v>
      </c>
      <c r="D38" s="78">
        <v>889</v>
      </c>
      <c r="E38" s="78">
        <v>828</v>
      </c>
      <c r="F38" s="78">
        <v>2356</v>
      </c>
      <c r="G38" s="78">
        <v>2611</v>
      </c>
      <c r="H38" s="78">
        <v>382</v>
      </c>
      <c r="I38" s="78">
        <v>349</v>
      </c>
      <c r="J38" s="143"/>
      <c r="K38" s="137">
        <f t="shared" si="3"/>
        <v>53.94736842105263</v>
      </c>
      <c r="L38" s="137">
        <f t="shared" si="3"/>
        <v>45.078513979318267</v>
      </c>
      <c r="M38" s="138">
        <f t="shared" si="4"/>
        <v>37.73344651952462</v>
      </c>
      <c r="N38" s="138">
        <f t="shared" si="4"/>
        <v>31.711987744159327</v>
      </c>
      <c r="O38" s="138">
        <f t="shared" si="5"/>
        <v>16.213921901528014</v>
      </c>
      <c r="P38" s="138">
        <f t="shared" si="5"/>
        <v>13.366526235158943</v>
      </c>
    </row>
    <row r="39" spans="1:16" ht="18" customHeight="1">
      <c r="A39" s="153" t="s">
        <v>894</v>
      </c>
      <c r="B39" s="78">
        <v>549</v>
      </c>
      <c r="C39" s="78">
        <v>438</v>
      </c>
      <c r="D39" s="78">
        <v>128</v>
      </c>
      <c r="E39" s="78">
        <v>71</v>
      </c>
      <c r="F39" s="78">
        <v>357</v>
      </c>
      <c r="G39" s="78">
        <v>264</v>
      </c>
      <c r="H39" s="78">
        <v>64</v>
      </c>
      <c r="I39" s="78">
        <v>103</v>
      </c>
      <c r="J39" s="143"/>
      <c r="K39" s="137">
        <f t="shared" si="3"/>
        <v>53.781512605042018</v>
      </c>
      <c r="L39" s="137">
        <f t="shared" si="3"/>
        <v>65.909090909090907</v>
      </c>
      <c r="M39" s="138">
        <f t="shared" si="4"/>
        <v>35.854341736694678</v>
      </c>
      <c r="N39" s="138">
        <f t="shared" si="4"/>
        <v>26.893939393939391</v>
      </c>
      <c r="O39" s="138">
        <f t="shared" si="5"/>
        <v>17.927170868347339</v>
      </c>
      <c r="P39" s="138">
        <f t="shared" si="5"/>
        <v>39.015151515151516</v>
      </c>
    </row>
    <row r="40" spans="1:16" ht="18" customHeight="1" thickBot="1">
      <c r="A40" s="120"/>
      <c r="B40" s="120"/>
      <c r="C40" s="120"/>
      <c r="D40" s="120"/>
      <c r="E40" s="120"/>
      <c r="F40" s="120"/>
      <c r="G40" s="120"/>
      <c r="H40" s="120"/>
      <c r="I40" s="120"/>
      <c r="J40" s="120"/>
      <c r="K40" s="120"/>
      <c r="L40" s="120"/>
      <c r="M40" s="120"/>
      <c r="N40" s="120"/>
      <c r="O40" s="120"/>
      <c r="P40" s="120"/>
    </row>
    <row r="51" spans="1:15" s="127" customFormat="1" ht="15">
      <c r="A51" s="136"/>
      <c r="B51" s="159"/>
      <c r="D51" s="159"/>
      <c r="E51" s="159"/>
      <c r="F51" s="159"/>
      <c r="G51" s="159"/>
      <c r="H51" s="159"/>
      <c r="K51" s="161"/>
      <c r="L51" s="161"/>
      <c r="M51" s="161"/>
      <c r="N51" s="161"/>
      <c r="O51" s="161"/>
    </row>
    <row r="65" spans="1:6" s="127" customFormat="1">
      <c r="A65" s="146"/>
      <c r="B65" s="146"/>
      <c r="E65" s="147"/>
      <c r="F65" s="147"/>
    </row>
    <row r="66" spans="1:6" s="127" customFormat="1">
      <c r="A66" s="146"/>
      <c r="B66" s="146"/>
      <c r="E66" s="147"/>
      <c r="F66" s="147"/>
    </row>
    <row r="67" spans="1:6" s="127" customFormat="1">
      <c r="A67" s="146"/>
      <c r="B67" s="146"/>
      <c r="E67" s="147"/>
      <c r="F67" s="147"/>
    </row>
    <row r="68" spans="1:6" s="127" customFormat="1"/>
    <row r="69"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C653B-B54E-4040-9014-001CAF7140FB}">
  <sheetPr>
    <pageSetUpPr fitToPage="1"/>
  </sheetPr>
  <dimension ref="A1:P94"/>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1954</v>
      </c>
      <c r="B1" s="116"/>
      <c r="E1" s="117"/>
      <c r="F1" s="117"/>
      <c r="G1" s="117"/>
      <c r="H1" s="117"/>
      <c r="I1" s="117"/>
    </row>
    <row r="2" spans="1:16" ht="15">
      <c r="A2" s="2" t="s">
        <v>1955</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899</v>
      </c>
      <c r="B9" s="129"/>
      <c r="C9" s="129"/>
      <c r="D9" s="129"/>
      <c r="E9" s="129"/>
      <c r="F9" s="129"/>
      <c r="G9" s="129"/>
      <c r="H9" s="129"/>
      <c r="I9" s="129"/>
      <c r="J9" s="129"/>
      <c r="K9" s="129"/>
      <c r="L9" s="129"/>
      <c r="M9" s="129"/>
      <c r="N9" s="129"/>
      <c r="O9" s="129"/>
      <c r="P9" s="129"/>
    </row>
    <row r="10" spans="1:16" ht="18" customHeight="1">
      <c r="A10" s="153" t="s">
        <v>895</v>
      </c>
      <c r="B10" s="78">
        <v>445</v>
      </c>
      <c r="C10" s="78">
        <v>353</v>
      </c>
      <c r="D10" s="78">
        <v>182</v>
      </c>
      <c r="E10" s="78">
        <v>45</v>
      </c>
      <c r="F10" s="78">
        <v>239</v>
      </c>
      <c r="G10" s="78">
        <v>272</v>
      </c>
      <c r="H10" s="78">
        <v>24</v>
      </c>
      <c r="I10" s="78">
        <v>36</v>
      </c>
      <c r="J10" s="143"/>
      <c r="K10" s="137">
        <f t="shared" ref="K10:L16" si="0">(D10+H10)/F10*100</f>
        <v>86.192468619246867</v>
      </c>
      <c r="L10" s="137">
        <f t="shared" si="0"/>
        <v>29.77941176470588</v>
      </c>
      <c r="M10" s="138">
        <f t="shared" ref="M10:N16" si="1">D10/F10*100</f>
        <v>76.15062761506276</v>
      </c>
      <c r="N10" s="138">
        <f t="shared" si="1"/>
        <v>16.544117647058822</v>
      </c>
      <c r="O10" s="138">
        <f t="shared" ref="O10:P16" si="2">H10/F10*100</f>
        <v>10.0418410041841</v>
      </c>
      <c r="P10" s="138">
        <f t="shared" si="2"/>
        <v>13.23529411764706</v>
      </c>
    </row>
    <row r="11" spans="1:16" s="127" customFormat="1" ht="18" customHeight="1">
      <c r="A11" s="153" t="s">
        <v>896</v>
      </c>
      <c r="B11" s="78">
        <v>151</v>
      </c>
      <c r="C11" s="78">
        <v>164</v>
      </c>
      <c r="D11" s="78">
        <v>29</v>
      </c>
      <c r="E11" s="78">
        <v>29</v>
      </c>
      <c r="F11" s="78">
        <v>93</v>
      </c>
      <c r="G11" s="78">
        <v>103</v>
      </c>
      <c r="H11" s="78">
        <v>29</v>
      </c>
      <c r="I11" s="78">
        <v>32</v>
      </c>
      <c r="J11" s="104"/>
      <c r="K11" s="137">
        <f t="shared" si="0"/>
        <v>62.365591397849464</v>
      </c>
      <c r="L11" s="137">
        <f t="shared" si="0"/>
        <v>59.22330097087378</v>
      </c>
      <c r="M11" s="138">
        <f t="shared" si="1"/>
        <v>31.182795698924732</v>
      </c>
      <c r="N11" s="138">
        <f t="shared" si="1"/>
        <v>28.155339805825243</v>
      </c>
      <c r="O11" s="138">
        <f t="shared" si="2"/>
        <v>31.182795698924732</v>
      </c>
      <c r="P11" s="138">
        <f t="shared" si="2"/>
        <v>31.067961165048541</v>
      </c>
    </row>
    <row r="12" spans="1:16" s="127" customFormat="1" ht="18" customHeight="1">
      <c r="A12" s="153" t="s">
        <v>897</v>
      </c>
      <c r="B12" s="78">
        <v>99</v>
      </c>
      <c r="C12" s="78">
        <v>94</v>
      </c>
      <c r="D12" s="78">
        <v>22</v>
      </c>
      <c r="E12" s="78">
        <v>9</v>
      </c>
      <c r="F12" s="78">
        <v>66</v>
      </c>
      <c r="G12" s="78">
        <v>64</v>
      </c>
      <c r="H12" s="78">
        <v>11</v>
      </c>
      <c r="I12" s="78">
        <v>21</v>
      </c>
      <c r="J12" s="104"/>
      <c r="K12" s="137">
        <f t="shared" si="0"/>
        <v>50</v>
      </c>
      <c r="L12" s="137">
        <f t="shared" si="0"/>
        <v>46.875</v>
      </c>
      <c r="M12" s="138">
        <f t="shared" si="1"/>
        <v>33.333333333333329</v>
      </c>
      <c r="N12" s="138">
        <f t="shared" si="1"/>
        <v>14.0625</v>
      </c>
      <c r="O12" s="138">
        <f t="shared" si="2"/>
        <v>16.666666666666664</v>
      </c>
      <c r="P12" s="138">
        <f t="shared" si="2"/>
        <v>32.8125</v>
      </c>
    </row>
    <row r="13" spans="1:16" s="127" customFormat="1" ht="18" customHeight="1">
      <c r="A13" s="153" t="s">
        <v>898</v>
      </c>
      <c r="B13" s="78">
        <v>1690</v>
      </c>
      <c r="C13" s="78">
        <v>3574</v>
      </c>
      <c r="D13" s="78">
        <v>542</v>
      </c>
      <c r="E13" s="78">
        <v>863</v>
      </c>
      <c r="F13" s="78">
        <v>1071</v>
      </c>
      <c r="G13" s="78">
        <v>2575</v>
      </c>
      <c r="H13" s="78">
        <v>77</v>
      </c>
      <c r="I13" s="78">
        <v>136</v>
      </c>
      <c r="J13" s="104"/>
      <c r="K13" s="137">
        <f t="shared" si="0"/>
        <v>57.796451914098967</v>
      </c>
      <c r="L13" s="137">
        <f t="shared" si="0"/>
        <v>38.796116504854368</v>
      </c>
      <c r="M13" s="138">
        <f t="shared" si="1"/>
        <v>50.60690943043884</v>
      </c>
      <c r="N13" s="138">
        <f t="shared" si="1"/>
        <v>33.514563106796118</v>
      </c>
      <c r="O13" s="138">
        <f t="shared" si="2"/>
        <v>7.18954248366013</v>
      </c>
      <c r="P13" s="138">
        <f t="shared" si="2"/>
        <v>5.2815533980582519</v>
      </c>
    </row>
    <row r="14" spans="1:16" s="127" customFormat="1" ht="18" customHeight="1">
      <c r="A14" s="153" t="s">
        <v>900</v>
      </c>
      <c r="B14" s="78">
        <v>1060</v>
      </c>
      <c r="C14" s="78">
        <v>1351</v>
      </c>
      <c r="D14" s="78">
        <v>338</v>
      </c>
      <c r="E14" s="78">
        <v>383</v>
      </c>
      <c r="F14" s="78">
        <v>607</v>
      </c>
      <c r="G14" s="78">
        <v>839</v>
      </c>
      <c r="H14" s="78">
        <v>115</v>
      </c>
      <c r="I14" s="78">
        <v>129</v>
      </c>
      <c r="J14" s="104"/>
      <c r="K14" s="137">
        <f t="shared" si="0"/>
        <v>74.629324546952219</v>
      </c>
      <c r="L14" s="137">
        <f t="shared" si="0"/>
        <v>61.025029797377826</v>
      </c>
      <c r="M14" s="138">
        <f t="shared" si="1"/>
        <v>55.683690280065903</v>
      </c>
      <c r="N14" s="138">
        <f t="shared" si="1"/>
        <v>45.649582836710366</v>
      </c>
      <c r="O14" s="138">
        <f t="shared" si="2"/>
        <v>18.945634266886326</v>
      </c>
      <c r="P14" s="138">
        <f t="shared" si="2"/>
        <v>15.37544696066746</v>
      </c>
    </row>
    <row r="15" spans="1:16" s="127" customFormat="1" ht="18" customHeight="1">
      <c r="A15" s="153" t="s">
        <v>901</v>
      </c>
      <c r="B15" s="78">
        <v>5451</v>
      </c>
      <c r="C15" s="78">
        <v>6894</v>
      </c>
      <c r="D15" s="78">
        <v>1501</v>
      </c>
      <c r="E15" s="78">
        <v>1691</v>
      </c>
      <c r="F15" s="78">
        <v>3689</v>
      </c>
      <c r="G15" s="78">
        <v>4765</v>
      </c>
      <c r="H15" s="78">
        <v>261</v>
      </c>
      <c r="I15" s="78">
        <v>438</v>
      </c>
      <c r="J15" s="104"/>
      <c r="K15" s="137">
        <f t="shared" si="0"/>
        <v>47.763621577663322</v>
      </c>
      <c r="L15" s="137">
        <f t="shared" si="0"/>
        <v>44.679958027282268</v>
      </c>
      <c r="M15" s="138">
        <f t="shared" si="1"/>
        <v>40.688533477907292</v>
      </c>
      <c r="N15" s="138">
        <f t="shared" si="1"/>
        <v>35.487932843651627</v>
      </c>
      <c r="O15" s="138">
        <f t="shared" si="2"/>
        <v>7.075088099756031</v>
      </c>
      <c r="P15" s="138">
        <f t="shared" si="2"/>
        <v>9.1920251836306406</v>
      </c>
    </row>
    <row r="16" spans="1:16" s="127" customFormat="1" ht="18" customHeight="1">
      <c r="A16" s="153" t="s">
        <v>902</v>
      </c>
      <c r="B16" s="78">
        <v>173</v>
      </c>
      <c r="C16" s="78">
        <v>241</v>
      </c>
      <c r="D16" s="78">
        <v>27</v>
      </c>
      <c r="E16" s="78">
        <v>88</v>
      </c>
      <c r="F16" s="78">
        <v>105</v>
      </c>
      <c r="G16" s="78">
        <v>123</v>
      </c>
      <c r="H16" s="78">
        <v>41</v>
      </c>
      <c r="I16" s="78">
        <v>30</v>
      </c>
      <c r="J16" s="104"/>
      <c r="K16" s="137">
        <f t="shared" si="0"/>
        <v>64.761904761904759</v>
      </c>
      <c r="L16" s="137">
        <f t="shared" si="0"/>
        <v>95.934959349593498</v>
      </c>
      <c r="M16" s="138">
        <f t="shared" si="1"/>
        <v>25.714285714285712</v>
      </c>
      <c r="N16" s="138">
        <f t="shared" si="1"/>
        <v>71.544715447154474</v>
      </c>
      <c r="O16" s="138">
        <f t="shared" si="2"/>
        <v>39.047619047619051</v>
      </c>
      <c r="P16" s="138">
        <f t="shared" si="2"/>
        <v>24.390243902439025</v>
      </c>
    </row>
    <row r="17" spans="1:16" s="127" customFormat="1" ht="18" customHeight="1">
      <c r="A17" s="153"/>
      <c r="B17" s="130"/>
      <c r="C17" s="130"/>
      <c r="D17" s="169"/>
      <c r="E17" s="169"/>
      <c r="F17" s="169"/>
      <c r="G17" s="169"/>
      <c r="H17" s="169"/>
      <c r="I17" s="169"/>
      <c r="J17" s="169"/>
      <c r="K17" s="169"/>
      <c r="L17" s="169"/>
      <c r="M17" s="169"/>
      <c r="N17" s="169"/>
      <c r="O17" s="169"/>
      <c r="P17" s="169"/>
    </row>
    <row r="18" spans="1:16" s="127" customFormat="1" ht="18" customHeight="1">
      <c r="A18" s="20" t="s">
        <v>903</v>
      </c>
      <c r="B18" s="132"/>
      <c r="C18" s="132"/>
      <c r="D18" s="132"/>
      <c r="E18" s="132"/>
      <c r="F18" s="132"/>
      <c r="G18" s="132"/>
      <c r="H18" s="132"/>
      <c r="I18" s="132"/>
      <c r="J18" s="154"/>
      <c r="K18" s="134"/>
      <c r="L18" s="134"/>
      <c r="M18" s="135"/>
      <c r="N18" s="135"/>
      <c r="O18" s="135"/>
      <c r="P18" s="135"/>
    </row>
    <row r="19" spans="1:16" s="127" customFormat="1" ht="18" customHeight="1">
      <c r="A19" s="153" t="s">
        <v>904</v>
      </c>
      <c r="B19" s="78">
        <v>9986</v>
      </c>
      <c r="C19" s="78">
        <v>10508</v>
      </c>
      <c r="D19" s="78">
        <v>2611</v>
      </c>
      <c r="E19" s="78">
        <v>2101</v>
      </c>
      <c r="F19" s="78">
        <v>6656</v>
      </c>
      <c r="G19" s="78">
        <v>7571</v>
      </c>
      <c r="H19" s="78">
        <v>719</v>
      </c>
      <c r="I19" s="78">
        <v>836</v>
      </c>
      <c r="J19" s="104"/>
      <c r="K19" s="137">
        <f t="shared" ref="K19:L35" si="3">(D19+H19)/F19*100</f>
        <v>50.030048076923073</v>
      </c>
      <c r="L19" s="137">
        <f t="shared" si="3"/>
        <v>38.792761854444592</v>
      </c>
      <c r="M19" s="138">
        <f t="shared" ref="M19:N35" si="4">D19/F19*100</f>
        <v>39.22776442307692</v>
      </c>
      <c r="N19" s="138">
        <f t="shared" si="4"/>
        <v>27.750627394003434</v>
      </c>
      <c r="O19" s="138">
        <f t="shared" ref="O19:P35" si="5">H19/F19*100</f>
        <v>10.802283653846153</v>
      </c>
      <c r="P19" s="138">
        <f t="shared" si="5"/>
        <v>11.042134460441156</v>
      </c>
    </row>
    <row r="20" spans="1:16" s="127" customFormat="1" ht="18" customHeight="1">
      <c r="A20" s="153" t="s">
        <v>905</v>
      </c>
      <c r="B20" s="78">
        <v>6927</v>
      </c>
      <c r="C20" s="78">
        <v>10957</v>
      </c>
      <c r="D20" s="78">
        <v>1638</v>
      </c>
      <c r="E20" s="78">
        <v>3491</v>
      </c>
      <c r="F20" s="78">
        <v>4827</v>
      </c>
      <c r="G20" s="78">
        <v>6740</v>
      </c>
      <c r="H20" s="78">
        <v>462</v>
      </c>
      <c r="I20" s="78">
        <v>726</v>
      </c>
      <c r="J20" s="104"/>
      <c r="K20" s="137">
        <f t="shared" si="3"/>
        <v>43.5052827843381</v>
      </c>
      <c r="L20" s="137">
        <f t="shared" si="3"/>
        <v>62.566765578635021</v>
      </c>
      <c r="M20" s="138">
        <f t="shared" si="4"/>
        <v>33.934120571783716</v>
      </c>
      <c r="N20" s="138">
        <f t="shared" si="4"/>
        <v>51.795252225519285</v>
      </c>
      <c r="O20" s="138">
        <f t="shared" si="5"/>
        <v>9.5711622125543823</v>
      </c>
      <c r="P20" s="138">
        <f t="shared" si="5"/>
        <v>10.771513353115727</v>
      </c>
    </row>
    <row r="21" spans="1:16" s="127" customFormat="1" ht="18" customHeight="1">
      <c r="A21" s="153" t="s">
        <v>906</v>
      </c>
      <c r="B21" s="78">
        <v>6979</v>
      </c>
      <c r="C21" s="78">
        <v>8249</v>
      </c>
      <c r="D21" s="78">
        <v>1441</v>
      </c>
      <c r="E21" s="78">
        <v>2277</v>
      </c>
      <c r="F21" s="78">
        <v>5133</v>
      </c>
      <c r="G21" s="78">
        <v>5508</v>
      </c>
      <c r="H21" s="78">
        <v>405</v>
      </c>
      <c r="I21" s="78">
        <v>464</v>
      </c>
      <c r="J21" s="104"/>
      <c r="K21" s="137">
        <f t="shared" si="3"/>
        <v>35.96337424508085</v>
      </c>
      <c r="L21" s="137">
        <f t="shared" si="3"/>
        <v>49.763979665940447</v>
      </c>
      <c r="M21" s="138">
        <f t="shared" si="4"/>
        <v>28.073251509838297</v>
      </c>
      <c r="N21" s="138">
        <f t="shared" si="4"/>
        <v>41.33986928104575</v>
      </c>
      <c r="O21" s="138">
        <f t="shared" si="5"/>
        <v>7.8901227352425485</v>
      </c>
      <c r="P21" s="138">
        <f t="shared" si="5"/>
        <v>8.4241103848946981</v>
      </c>
    </row>
    <row r="22" spans="1:16" s="127" customFormat="1" ht="18" customHeight="1">
      <c r="A22" s="153" t="s">
        <v>907</v>
      </c>
      <c r="B22" s="78">
        <v>7773</v>
      </c>
      <c r="C22" s="78">
        <v>9252</v>
      </c>
      <c r="D22" s="78">
        <v>2258</v>
      </c>
      <c r="E22" s="78">
        <v>2765</v>
      </c>
      <c r="F22" s="78">
        <v>5153</v>
      </c>
      <c r="G22" s="78">
        <v>6080</v>
      </c>
      <c r="H22" s="78">
        <v>362</v>
      </c>
      <c r="I22" s="78">
        <v>407</v>
      </c>
      <c r="J22" s="104"/>
      <c r="K22" s="137">
        <f t="shared" si="3"/>
        <v>50.844168445565685</v>
      </c>
      <c r="L22" s="137">
        <f t="shared" si="3"/>
        <v>52.171052631578952</v>
      </c>
      <c r="M22" s="138">
        <f t="shared" si="4"/>
        <v>43.819134484766153</v>
      </c>
      <c r="N22" s="138">
        <f t="shared" si="4"/>
        <v>45.476973684210527</v>
      </c>
      <c r="O22" s="138">
        <f t="shared" si="5"/>
        <v>7.0250339607995347</v>
      </c>
      <c r="P22" s="138">
        <f t="shared" si="5"/>
        <v>6.6940789473684221</v>
      </c>
    </row>
    <row r="23" spans="1:16" s="127" customFormat="1" ht="18" customHeight="1">
      <c r="A23" s="153" t="s">
        <v>908</v>
      </c>
      <c r="B23" s="78">
        <v>4112</v>
      </c>
      <c r="C23" s="78">
        <v>8033</v>
      </c>
      <c r="D23" s="78">
        <v>1401</v>
      </c>
      <c r="E23" s="78">
        <v>3263</v>
      </c>
      <c r="F23" s="78">
        <v>2596</v>
      </c>
      <c r="G23" s="78">
        <v>4552</v>
      </c>
      <c r="H23" s="78">
        <v>115</v>
      </c>
      <c r="I23" s="78">
        <v>218</v>
      </c>
      <c r="J23" s="104"/>
      <c r="K23" s="137">
        <f t="shared" si="3"/>
        <v>58.397534668721107</v>
      </c>
      <c r="L23" s="137">
        <f t="shared" si="3"/>
        <v>76.471880492091387</v>
      </c>
      <c r="M23" s="138">
        <f t="shared" si="4"/>
        <v>53.967642526964568</v>
      </c>
      <c r="N23" s="138">
        <f t="shared" si="4"/>
        <v>71.682776801405979</v>
      </c>
      <c r="O23" s="138">
        <f t="shared" si="5"/>
        <v>4.4298921417565484</v>
      </c>
      <c r="P23" s="138">
        <f t="shared" si="5"/>
        <v>4.7891036906854128</v>
      </c>
    </row>
    <row r="24" spans="1:16" s="127" customFormat="1" ht="18" customHeight="1">
      <c r="A24" s="153" t="s">
        <v>909</v>
      </c>
      <c r="B24" s="78">
        <v>3710</v>
      </c>
      <c r="C24" s="78">
        <v>3336</v>
      </c>
      <c r="D24" s="78">
        <v>906</v>
      </c>
      <c r="E24" s="78">
        <v>706</v>
      </c>
      <c r="F24" s="78">
        <v>2518</v>
      </c>
      <c r="G24" s="78">
        <v>2313</v>
      </c>
      <c r="H24" s="78">
        <v>286</v>
      </c>
      <c r="I24" s="78">
        <v>317</v>
      </c>
      <c r="J24" s="104"/>
      <c r="K24" s="137">
        <f t="shared" si="3"/>
        <v>47.339158061953931</v>
      </c>
      <c r="L24" s="137">
        <f t="shared" si="3"/>
        <v>44.228274967574578</v>
      </c>
      <c r="M24" s="138">
        <f t="shared" si="4"/>
        <v>35.980937251787132</v>
      </c>
      <c r="N24" s="138">
        <f t="shared" si="4"/>
        <v>30.523130134025077</v>
      </c>
      <c r="O24" s="138">
        <f t="shared" si="5"/>
        <v>11.358220810166799</v>
      </c>
      <c r="P24" s="138">
        <f t="shared" si="5"/>
        <v>13.705144833549504</v>
      </c>
    </row>
    <row r="25" spans="1:16" s="127" customFormat="1" ht="18" customHeight="1">
      <c r="A25" s="153" t="s">
        <v>910</v>
      </c>
      <c r="B25" s="78">
        <v>9389</v>
      </c>
      <c r="C25" s="78">
        <v>16672</v>
      </c>
      <c r="D25" s="78">
        <v>2601</v>
      </c>
      <c r="E25" s="78">
        <v>3518</v>
      </c>
      <c r="F25" s="78">
        <v>6486</v>
      </c>
      <c r="G25" s="78">
        <v>12293</v>
      </c>
      <c r="H25" s="78">
        <v>302</v>
      </c>
      <c r="I25" s="78">
        <v>861</v>
      </c>
      <c r="J25" s="104"/>
      <c r="K25" s="137">
        <f t="shared" si="3"/>
        <v>44.757940178846745</v>
      </c>
      <c r="L25" s="137">
        <f t="shared" si="3"/>
        <v>35.6218986415033</v>
      </c>
      <c r="M25" s="138">
        <f t="shared" si="4"/>
        <v>40.101757631822387</v>
      </c>
      <c r="N25" s="138">
        <f t="shared" si="4"/>
        <v>28.61791263320589</v>
      </c>
      <c r="O25" s="138">
        <f t="shared" si="5"/>
        <v>4.6561825470243603</v>
      </c>
      <c r="P25" s="138">
        <f t="shared" si="5"/>
        <v>7.0039860082974057</v>
      </c>
    </row>
    <row r="26" spans="1:16" s="127" customFormat="1" ht="18" customHeight="1">
      <c r="A26" s="153" t="s">
        <v>911</v>
      </c>
      <c r="B26" s="78">
        <v>15211</v>
      </c>
      <c r="C26" s="78">
        <v>16450</v>
      </c>
      <c r="D26" s="78">
        <v>4357</v>
      </c>
      <c r="E26" s="78">
        <v>3865</v>
      </c>
      <c r="F26" s="78">
        <v>10077</v>
      </c>
      <c r="G26" s="78">
        <v>11432</v>
      </c>
      <c r="H26" s="78">
        <v>777</v>
      </c>
      <c r="I26" s="78">
        <v>1153</v>
      </c>
      <c r="J26" s="104"/>
      <c r="K26" s="137">
        <f t="shared" si="3"/>
        <v>50.947702689292448</v>
      </c>
      <c r="L26" s="137">
        <f t="shared" si="3"/>
        <v>43.89433170048985</v>
      </c>
      <c r="M26" s="138">
        <f t="shared" si="4"/>
        <v>43.237074526148653</v>
      </c>
      <c r="N26" s="138">
        <f t="shared" si="4"/>
        <v>33.808607417774667</v>
      </c>
      <c r="O26" s="138">
        <f t="shared" si="5"/>
        <v>7.7106281631437925</v>
      </c>
      <c r="P26" s="138">
        <f t="shared" si="5"/>
        <v>10.085724282715185</v>
      </c>
    </row>
    <row r="27" spans="1:16" s="127" customFormat="1" ht="18" customHeight="1">
      <c r="A27" s="153" t="s">
        <v>912</v>
      </c>
      <c r="B27" s="78">
        <v>561</v>
      </c>
      <c r="C27" s="78">
        <v>628</v>
      </c>
      <c r="D27" s="78">
        <v>128</v>
      </c>
      <c r="E27" s="78">
        <v>164</v>
      </c>
      <c r="F27" s="78">
        <v>400</v>
      </c>
      <c r="G27" s="78">
        <v>405</v>
      </c>
      <c r="H27" s="78">
        <v>33</v>
      </c>
      <c r="I27" s="78">
        <v>59</v>
      </c>
      <c r="J27" s="104"/>
      <c r="K27" s="137">
        <f t="shared" si="3"/>
        <v>40.25</v>
      </c>
      <c r="L27" s="137">
        <f t="shared" si="3"/>
        <v>55.061728395061728</v>
      </c>
      <c r="M27" s="138">
        <f t="shared" si="4"/>
        <v>32</v>
      </c>
      <c r="N27" s="138">
        <f t="shared" si="4"/>
        <v>40.493827160493829</v>
      </c>
      <c r="O27" s="138">
        <f t="shared" si="5"/>
        <v>8.25</v>
      </c>
      <c r="P27" s="138">
        <f t="shared" si="5"/>
        <v>14.5679012345679</v>
      </c>
    </row>
    <row r="28" spans="1:16" s="127" customFormat="1" ht="18" customHeight="1">
      <c r="A28" s="153" t="s">
        <v>913</v>
      </c>
      <c r="B28" s="78">
        <v>16380</v>
      </c>
      <c r="C28" s="78">
        <v>17277</v>
      </c>
      <c r="D28" s="78">
        <v>4575</v>
      </c>
      <c r="E28" s="78">
        <v>4982</v>
      </c>
      <c r="F28" s="78">
        <v>10855</v>
      </c>
      <c r="G28" s="78">
        <v>11119</v>
      </c>
      <c r="H28" s="78">
        <v>950</v>
      </c>
      <c r="I28" s="78">
        <v>1176</v>
      </c>
      <c r="J28" s="104"/>
      <c r="K28" s="137">
        <f t="shared" si="3"/>
        <v>50.898203592814376</v>
      </c>
      <c r="L28" s="137">
        <f t="shared" si="3"/>
        <v>55.382678298408131</v>
      </c>
      <c r="M28" s="138">
        <f t="shared" si="4"/>
        <v>42.146476278212809</v>
      </c>
      <c r="N28" s="138">
        <f t="shared" si="4"/>
        <v>44.806187606799178</v>
      </c>
      <c r="O28" s="138">
        <f t="shared" si="5"/>
        <v>8.7517273146015668</v>
      </c>
      <c r="P28" s="138">
        <f t="shared" si="5"/>
        <v>10.576490691608956</v>
      </c>
    </row>
    <row r="29" spans="1:16" s="127" customFormat="1" ht="18" customHeight="1">
      <c r="A29" s="153" t="s">
        <v>914</v>
      </c>
      <c r="B29" s="78">
        <v>12025</v>
      </c>
      <c r="C29" s="78">
        <v>11596</v>
      </c>
      <c r="D29" s="78">
        <v>3424</v>
      </c>
      <c r="E29" s="78">
        <v>2395</v>
      </c>
      <c r="F29" s="78">
        <v>8507</v>
      </c>
      <c r="G29" s="78">
        <v>9042</v>
      </c>
      <c r="H29" s="78">
        <v>94</v>
      </c>
      <c r="I29" s="78">
        <v>159</v>
      </c>
      <c r="J29" s="104"/>
      <c r="K29" s="137">
        <f t="shared" si="3"/>
        <v>41.354178911484659</v>
      </c>
      <c r="L29" s="137">
        <f t="shared" si="3"/>
        <v>28.245963282459634</v>
      </c>
      <c r="M29" s="138">
        <f t="shared" si="4"/>
        <v>40.249206535794052</v>
      </c>
      <c r="N29" s="138">
        <f t="shared" si="4"/>
        <v>26.487502764875025</v>
      </c>
      <c r="O29" s="138">
        <f t="shared" si="5"/>
        <v>1.1049723756906076</v>
      </c>
      <c r="P29" s="138">
        <f t="shared" si="5"/>
        <v>1.7584605175846053</v>
      </c>
    </row>
    <row r="30" spans="1:16" s="127" customFormat="1" ht="18" customHeight="1">
      <c r="A30" s="153" t="s">
        <v>915</v>
      </c>
      <c r="B30" s="78">
        <v>2083</v>
      </c>
      <c r="C30" s="78">
        <v>3001</v>
      </c>
      <c r="D30" s="78">
        <v>562</v>
      </c>
      <c r="E30" s="78">
        <v>653</v>
      </c>
      <c r="F30" s="78">
        <v>1300</v>
      </c>
      <c r="G30" s="78">
        <v>2160</v>
      </c>
      <c r="H30" s="78">
        <v>221</v>
      </c>
      <c r="I30" s="78">
        <v>188</v>
      </c>
      <c r="J30" s="104"/>
      <c r="K30" s="137">
        <f t="shared" si="3"/>
        <v>60.230769230769234</v>
      </c>
      <c r="L30" s="137">
        <f t="shared" si="3"/>
        <v>38.935185185185183</v>
      </c>
      <c r="M30" s="138">
        <f t="shared" si="4"/>
        <v>43.230769230769226</v>
      </c>
      <c r="N30" s="138">
        <f t="shared" si="4"/>
        <v>30.231481481481481</v>
      </c>
      <c r="O30" s="138">
        <f t="shared" si="5"/>
        <v>17</v>
      </c>
      <c r="P30" s="138">
        <f t="shared" si="5"/>
        <v>8.7037037037037042</v>
      </c>
    </row>
    <row r="31" spans="1:16" s="131" customFormat="1" ht="18" customHeight="1">
      <c r="A31" s="153" t="s">
        <v>916</v>
      </c>
      <c r="B31" s="78">
        <v>575</v>
      </c>
      <c r="C31" s="78">
        <v>1322</v>
      </c>
      <c r="D31" s="78">
        <v>132</v>
      </c>
      <c r="E31" s="78">
        <v>246</v>
      </c>
      <c r="F31" s="78">
        <v>381</v>
      </c>
      <c r="G31" s="78">
        <v>878</v>
      </c>
      <c r="H31" s="78">
        <v>62</v>
      </c>
      <c r="I31" s="78">
        <v>198</v>
      </c>
      <c r="J31" s="129"/>
      <c r="K31" s="137">
        <f t="shared" si="3"/>
        <v>50.918635170603679</v>
      </c>
      <c r="L31" s="137">
        <f t="shared" si="3"/>
        <v>50.569476082004563</v>
      </c>
      <c r="M31" s="138">
        <f t="shared" si="4"/>
        <v>34.645669291338585</v>
      </c>
      <c r="N31" s="138">
        <f t="shared" si="4"/>
        <v>28.018223234624145</v>
      </c>
      <c r="O31" s="138">
        <f t="shared" si="5"/>
        <v>16.27296587926509</v>
      </c>
      <c r="P31" s="138">
        <f t="shared" si="5"/>
        <v>22.551252847380411</v>
      </c>
    </row>
    <row r="32" spans="1:16" s="131" customFormat="1" ht="18" customHeight="1">
      <c r="A32" s="153" t="s">
        <v>917</v>
      </c>
      <c r="B32" s="78">
        <v>1792</v>
      </c>
      <c r="C32" s="78">
        <v>1503</v>
      </c>
      <c r="D32" s="78">
        <v>444</v>
      </c>
      <c r="E32" s="78">
        <v>219</v>
      </c>
      <c r="F32" s="78">
        <v>1259</v>
      </c>
      <c r="G32" s="78">
        <v>1173</v>
      </c>
      <c r="H32" s="78">
        <v>89</v>
      </c>
      <c r="I32" s="78">
        <v>111</v>
      </c>
      <c r="J32" s="129"/>
      <c r="K32" s="137">
        <f t="shared" si="3"/>
        <v>42.335186656076253</v>
      </c>
      <c r="L32" s="137">
        <f t="shared" si="3"/>
        <v>28.132992327365731</v>
      </c>
      <c r="M32" s="138">
        <f t="shared" si="4"/>
        <v>35.266084193804609</v>
      </c>
      <c r="N32" s="138">
        <f t="shared" si="4"/>
        <v>18.67007672634271</v>
      </c>
      <c r="O32" s="138">
        <f t="shared" si="5"/>
        <v>7.0691024622716441</v>
      </c>
      <c r="P32" s="138">
        <f t="shared" si="5"/>
        <v>9.4629156010230187</v>
      </c>
    </row>
    <row r="33" spans="1:16" s="127" customFormat="1" ht="18" customHeight="1">
      <c r="A33" s="153" t="s">
        <v>918</v>
      </c>
      <c r="B33" s="78">
        <v>175</v>
      </c>
      <c r="C33" s="78">
        <v>694</v>
      </c>
      <c r="D33" s="78">
        <v>90</v>
      </c>
      <c r="E33" s="78">
        <v>143</v>
      </c>
      <c r="F33" s="78">
        <v>84</v>
      </c>
      <c r="G33" s="78">
        <v>437</v>
      </c>
      <c r="H33" s="78">
        <v>1</v>
      </c>
      <c r="I33" s="78">
        <v>114</v>
      </c>
      <c r="J33" s="129"/>
      <c r="K33" s="137">
        <f t="shared" si="3"/>
        <v>108.33333333333333</v>
      </c>
      <c r="L33" s="137">
        <f t="shared" si="3"/>
        <v>58.810068649885579</v>
      </c>
      <c r="M33" s="138">
        <f t="shared" si="4"/>
        <v>107.14285714285714</v>
      </c>
      <c r="N33" s="138">
        <f t="shared" si="4"/>
        <v>32.723112128146454</v>
      </c>
      <c r="O33" s="138">
        <f t="shared" si="5"/>
        <v>1.1904761904761905</v>
      </c>
      <c r="P33" s="138">
        <f t="shared" si="5"/>
        <v>26.086956521739129</v>
      </c>
    </row>
    <row r="34" spans="1:16" s="127" customFormat="1" ht="18" customHeight="1">
      <c r="A34" s="153" t="s">
        <v>919</v>
      </c>
      <c r="B34" s="78">
        <v>1227</v>
      </c>
      <c r="C34" s="78">
        <v>1219</v>
      </c>
      <c r="D34" s="78">
        <v>379</v>
      </c>
      <c r="E34" s="78">
        <v>411</v>
      </c>
      <c r="F34" s="78">
        <v>814</v>
      </c>
      <c r="G34" s="78">
        <v>655</v>
      </c>
      <c r="H34" s="78">
        <v>34</v>
      </c>
      <c r="I34" s="78">
        <v>153</v>
      </c>
      <c r="J34" s="129"/>
      <c r="K34" s="137">
        <f t="shared" si="3"/>
        <v>50.737100737100739</v>
      </c>
      <c r="L34" s="137">
        <f t="shared" si="3"/>
        <v>86.10687022900764</v>
      </c>
      <c r="M34" s="138">
        <f t="shared" si="4"/>
        <v>46.560196560196559</v>
      </c>
      <c r="N34" s="138">
        <f t="shared" si="4"/>
        <v>62.748091603053439</v>
      </c>
      <c r="O34" s="138">
        <f t="shared" si="5"/>
        <v>4.176904176904177</v>
      </c>
      <c r="P34" s="138">
        <f t="shared" si="5"/>
        <v>23.358778625954198</v>
      </c>
    </row>
    <row r="35" spans="1:16" s="131" customFormat="1" ht="18" customHeight="1">
      <c r="A35" s="153" t="s">
        <v>920</v>
      </c>
      <c r="B35" s="78">
        <v>4431</v>
      </c>
      <c r="C35" s="78">
        <v>7992</v>
      </c>
      <c r="D35" s="78">
        <v>1602</v>
      </c>
      <c r="E35" s="78">
        <v>2242</v>
      </c>
      <c r="F35" s="78">
        <v>2744</v>
      </c>
      <c r="G35" s="78">
        <v>5454</v>
      </c>
      <c r="H35" s="78">
        <v>85</v>
      </c>
      <c r="I35" s="78">
        <v>296</v>
      </c>
      <c r="J35" s="129"/>
      <c r="K35" s="137">
        <f t="shared" si="3"/>
        <v>61.479591836734691</v>
      </c>
      <c r="L35" s="137">
        <f t="shared" si="3"/>
        <v>46.534653465346537</v>
      </c>
      <c r="M35" s="138">
        <f t="shared" si="4"/>
        <v>58.381924198250736</v>
      </c>
      <c r="N35" s="138">
        <f t="shared" si="4"/>
        <v>41.107444077741107</v>
      </c>
      <c r="O35" s="138">
        <f t="shared" si="5"/>
        <v>3.0976676384839652</v>
      </c>
      <c r="P35" s="138">
        <f t="shared" si="5"/>
        <v>5.4272093876054273</v>
      </c>
    </row>
    <row r="36" spans="1:16" s="127" customFormat="1" ht="18" customHeight="1">
      <c r="A36" s="29"/>
      <c r="B36" s="78"/>
      <c r="C36" s="78"/>
      <c r="D36" s="80"/>
      <c r="E36" s="80"/>
      <c r="F36" s="80"/>
      <c r="G36" s="80"/>
      <c r="H36" s="80"/>
      <c r="I36" s="80"/>
      <c r="J36" s="129"/>
      <c r="K36" s="137"/>
      <c r="L36" s="138"/>
      <c r="M36" s="137"/>
      <c r="N36" s="138"/>
      <c r="O36" s="137"/>
      <c r="P36" s="138"/>
    </row>
    <row r="37" spans="1:16" s="127" customFormat="1" ht="18" customHeight="1">
      <c r="A37" s="20" t="s">
        <v>921</v>
      </c>
      <c r="B37" s="132"/>
      <c r="C37" s="132"/>
      <c r="D37" s="132"/>
      <c r="E37" s="132"/>
      <c r="F37" s="132"/>
      <c r="G37" s="132"/>
      <c r="H37" s="132"/>
      <c r="I37" s="132"/>
      <c r="J37" s="276"/>
      <c r="K37" s="134"/>
      <c r="L37" s="134"/>
      <c r="M37" s="135"/>
      <c r="N37" s="135"/>
      <c r="O37" s="135"/>
      <c r="P37" s="135"/>
    </row>
    <row r="38" spans="1:16" s="127" customFormat="1" ht="18" customHeight="1">
      <c r="A38" s="153" t="s">
        <v>922</v>
      </c>
      <c r="B38" s="78">
        <v>1693</v>
      </c>
      <c r="C38" s="78">
        <v>1707</v>
      </c>
      <c r="D38" s="78">
        <v>477</v>
      </c>
      <c r="E38" s="78">
        <v>429</v>
      </c>
      <c r="F38" s="78">
        <v>1017</v>
      </c>
      <c r="G38" s="78">
        <v>1074</v>
      </c>
      <c r="H38" s="78">
        <v>199</v>
      </c>
      <c r="I38" s="78">
        <v>204</v>
      </c>
      <c r="J38" s="129"/>
      <c r="K38" s="137">
        <f t="shared" ref="K38:L39" si="6">(D38+H38)/F38*100</f>
        <v>66.470009832841697</v>
      </c>
      <c r="L38" s="137">
        <f t="shared" si="6"/>
        <v>58.938547486033521</v>
      </c>
      <c r="M38" s="138">
        <f t="shared" ref="M38:N39" si="7">D38/F38*100</f>
        <v>46.902654867256636</v>
      </c>
      <c r="N38" s="138">
        <f t="shared" si="7"/>
        <v>39.944134078212286</v>
      </c>
      <c r="O38" s="138">
        <f t="shared" ref="O38:P39" si="8">H38/F38*100</f>
        <v>19.567354965585054</v>
      </c>
      <c r="P38" s="138">
        <f t="shared" si="8"/>
        <v>18.994413407821227</v>
      </c>
    </row>
    <row r="39" spans="1:16" s="127" customFormat="1" ht="18" customHeight="1">
      <c r="A39" s="153" t="s">
        <v>923</v>
      </c>
      <c r="B39" s="78">
        <v>890</v>
      </c>
      <c r="C39" s="78">
        <v>966</v>
      </c>
      <c r="D39" s="78">
        <v>216</v>
      </c>
      <c r="E39" s="78">
        <v>178</v>
      </c>
      <c r="F39" s="78">
        <v>508</v>
      </c>
      <c r="G39" s="78">
        <v>650</v>
      </c>
      <c r="H39" s="78">
        <v>166</v>
      </c>
      <c r="I39" s="78">
        <v>138</v>
      </c>
      <c r="J39" s="129"/>
      <c r="K39" s="137">
        <f t="shared" si="6"/>
        <v>75.196850393700785</v>
      </c>
      <c r="L39" s="137">
        <f t="shared" si="6"/>
        <v>48.615384615384613</v>
      </c>
      <c r="M39" s="138">
        <f t="shared" si="7"/>
        <v>42.519685039370081</v>
      </c>
      <c r="N39" s="138">
        <f t="shared" si="7"/>
        <v>27.384615384615387</v>
      </c>
      <c r="O39" s="138">
        <f t="shared" si="8"/>
        <v>32.677165354330704</v>
      </c>
      <c r="P39" s="138">
        <f t="shared" si="8"/>
        <v>21.23076923076923</v>
      </c>
    </row>
    <row r="40" spans="1:16" ht="18" customHeight="1" thickBot="1">
      <c r="A40" s="120"/>
      <c r="B40" s="120"/>
      <c r="C40" s="120"/>
      <c r="D40" s="120"/>
      <c r="E40" s="120"/>
      <c r="F40" s="120"/>
      <c r="G40" s="120"/>
      <c r="H40" s="120"/>
      <c r="I40" s="120"/>
      <c r="J40" s="120"/>
      <c r="K40" s="120"/>
      <c r="L40" s="120"/>
      <c r="M40" s="120"/>
      <c r="N40" s="120"/>
      <c r="O40" s="120"/>
      <c r="P40" s="120"/>
    </row>
    <row r="41" spans="1:16" ht="18" customHeight="1"/>
    <row r="89" spans="1:6" s="127" customFormat="1" ht="15">
      <c r="A89" s="38"/>
      <c r="B89" s="146"/>
      <c r="E89" s="147"/>
      <c r="F89" s="147"/>
    </row>
    <row r="90" spans="1:6" s="127" customFormat="1" ht="15">
      <c r="A90" s="38"/>
      <c r="B90" s="146"/>
      <c r="E90" s="147"/>
      <c r="F90" s="147"/>
    </row>
    <row r="91" spans="1:6" s="127" customFormat="1" ht="15">
      <c r="A91" s="38"/>
      <c r="B91" s="146"/>
      <c r="E91" s="147"/>
      <c r="F91" s="147"/>
    </row>
    <row r="92" spans="1:6" s="127" customFormat="1" ht="15">
      <c r="A92" s="38"/>
      <c r="B92" s="146"/>
      <c r="E92" s="147"/>
      <c r="F92" s="147"/>
    </row>
    <row r="93" spans="1:6" s="127" customFormat="1" ht="15">
      <c r="A93" s="38"/>
    </row>
    <row r="94" spans="1:6" s="127" customFormat="1">
      <c r="A94" s="148"/>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67581-B5CE-4133-8D98-3FEA0E908D2A}">
  <sheetPr>
    <pageSetUpPr fitToPage="1"/>
  </sheetPr>
  <dimension ref="A1:P117"/>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1954</v>
      </c>
      <c r="B1" s="116"/>
      <c r="E1" s="117"/>
      <c r="F1" s="117"/>
      <c r="G1" s="117"/>
      <c r="H1" s="117"/>
      <c r="I1" s="117"/>
    </row>
    <row r="2" spans="1:16" ht="15">
      <c r="A2" s="2" t="s">
        <v>1955</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1021</v>
      </c>
      <c r="B9" s="129"/>
      <c r="C9" s="129"/>
      <c r="D9" s="129"/>
      <c r="E9" s="129"/>
      <c r="F9" s="129"/>
      <c r="G9" s="129"/>
      <c r="H9" s="129"/>
      <c r="I9" s="129"/>
      <c r="J9" s="129"/>
      <c r="K9" s="129"/>
      <c r="L9" s="129"/>
      <c r="M9" s="129"/>
      <c r="N9" s="129"/>
      <c r="O9" s="129"/>
      <c r="P9" s="129"/>
    </row>
    <row r="10" spans="1:16" ht="18" customHeight="1">
      <c r="A10" s="153" t="s">
        <v>924</v>
      </c>
      <c r="B10" s="78">
        <v>2924</v>
      </c>
      <c r="C10" s="78">
        <v>1963</v>
      </c>
      <c r="D10" s="78">
        <v>742</v>
      </c>
      <c r="E10" s="78">
        <v>458</v>
      </c>
      <c r="F10" s="78">
        <v>1937</v>
      </c>
      <c r="G10" s="78">
        <v>1356</v>
      </c>
      <c r="H10" s="78">
        <v>245</v>
      </c>
      <c r="I10" s="78">
        <v>149</v>
      </c>
      <c r="J10" s="129"/>
      <c r="K10" s="137">
        <f t="shared" ref="K10:L35" si="0">(D10+H10)/F10*100</f>
        <v>50.955085183273106</v>
      </c>
      <c r="L10" s="137">
        <f t="shared" si="0"/>
        <v>44.764011799410028</v>
      </c>
      <c r="M10" s="138">
        <f t="shared" ref="M10:N35" si="1">D10/F10*100</f>
        <v>38.306659783169849</v>
      </c>
      <c r="N10" s="138">
        <f t="shared" si="1"/>
        <v>33.775811209439524</v>
      </c>
      <c r="O10" s="138">
        <f t="shared" ref="O10:P35" si="2">H10/F10*100</f>
        <v>12.648425400103253</v>
      </c>
      <c r="P10" s="138">
        <f t="shared" si="2"/>
        <v>10.988200589970502</v>
      </c>
    </row>
    <row r="11" spans="1:16" ht="18" customHeight="1">
      <c r="A11" s="153" t="s">
        <v>925</v>
      </c>
      <c r="B11" s="78">
        <v>770</v>
      </c>
      <c r="C11" s="78">
        <v>971</v>
      </c>
      <c r="D11" s="78">
        <v>187</v>
      </c>
      <c r="E11" s="78">
        <v>205</v>
      </c>
      <c r="F11" s="78">
        <v>468</v>
      </c>
      <c r="G11" s="78">
        <v>639</v>
      </c>
      <c r="H11" s="78">
        <v>115</v>
      </c>
      <c r="I11" s="78">
        <v>127</v>
      </c>
      <c r="J11" s="129"/>
      <c r="K11" s="137">
        <f t="shared" si="0"/>
        <v>64.529914529914535</v>
      </c>
      <c r="L11" s="137">
        <f t="shared" si="0"/>
        <v>51.956181533646316</v>
      </c>
      <c r="M11" s="138">
        <f t="shared" si="1"/>
        <v>39.957264957264961</v>
      </c>
      <c r="N11" s="138">
        <f t="shared" si="1"/>
        <v>32.081377151799693</v>
      </c>
      <c r="O11" s="138">
        <f t="shared" si="2"/>
        <v>24.572649572649571</v>
      </c>
      <c r="P11" s="138">
        <f t="shared" si="2"/>
        <v>19.874804381846637</v>
      </c>
    </row>
    <row r="12" spans="1:16" ht="18" customHeight="1">
      <c r="A12" s="153" t="s">
        <v>926</v>
      </c>
      <c r="B12" s="78">
        <v>2661</v>
      </c>
      <c r="C12" s="78">
        <v>1630</v>
      </c>
      <c r="D12" s="78">
        <v>693</v>
      </c>
      <c r="E12" s="78">
        <v>327</v>
      </c>
      <c r="F12" s="78">
        <v>1632</v>
      </c>
      <c r="G12" s="78">
        <v>1014</v>
      </c>
      <c r="H12" s="78">
        <v>336</v>
      </c>
      <c r="I12" s="78">
        <v>289</v>
      </c>
      <c r="J12" s="129"/>
      <c r="K12" s="137">
        <f t="shared" si="0"/>
        <v>63.05147058823529</v>
      </c>
      <c r="L12" s="137">
        <f t="shared" si="0"/>
        <v>60.749506903353058</v>
      </c>
      <c r="M12" s="138">
        <f t="shared" si="1"/>
        <v>42.463235294117645</v>
      </c>
      <c r="N12" s="138">
        <f t="shared" si="1"/>
        <v>32.248520710059168</v>
      </c>
      <c r="O12" s="138">
        <f t="shared" si="2"/>
        <v>20.588235294117645</v>
      </c>
      <c r="P12" s="138">
        <f t="shared" si="2"/>
        <v>28.500986193293887</v>
      </c>
    </row>
    <row r="13" spans="1:16" ht="18" customHeight="1">
      <c r="A13" s="153" t="s">
        <v>927</v>
      </c>
      <c r="B13" s="78">
        <v>1340</v>
      </c>
      <c r="C13" s="78">
        <v>5244</v>
      </c>
      <c r="D13" s="78">
        <v>384</v>
      </c>
      <c r="E13" s="78">
        <v>450</v>
      </c>
      <c r="F13" s="78">
        <v>805</v>
      </c>
      <c r="G13" s="78">
        <v>4582</v>
      </c>
      <c r="H13" s="78">
        <v>151</v>
      </c>
      <c r="I13" s="78">
        <v>212</v>
      </c>
      <c r="J13" s="129"/>
      <c r="K13" s="137">
        <f t="shared" si="0"/>
        <v>66.459627329192557</v>
      </c>
      <c r="L13" s="137">
        <f t="shared" si="0"/>
        <v>14.447839371453513</v>
      </c>
      <c r="M13" s="138">
        <f t="shared" si="1"/>
        <v>47.701863354037265</v>
      </c>
      <c r="N13" s="138">
        <f t="shared" si="1"/>
        <v>9.8210388476647754</v>
      </c>
      <c r="O13" s="138">
        <f t="shared" si="2"/>
        <v>18.757763975155278</v>
      </c>
      <c r="P13" s="138">
        <f t="shared" si="2"/>
        <v>4.6268005237887389</v>
      </c>
    </row>
    <row r="14" spans="1:16" ht="18" customHeight="1">
      <c r="A14" s="153" t="s">
        <v>928</v>
      </c>
      <c r="B14" s="78">
        <v>1205</v>
      </c>
      <c r="C14" s="78">
        <v>1043</v>
      </c>
      <c r="D14" s="78">
        <v>309</v>
      </c>
      <c r="E14" s="78">
        <v>228</v>
      </c>
      <c r="F14" s="78">
        <v>740</v>
      </c>
      <c r="G14" s="78">
        <v>637</v>
      </c>
      <c r="H14" s="78">
        <v>156</v>
      </c>
      <c r="I14" s="78">
        <v>178</v>
      </c>
      <c r="J14" s="129"/>
      <c r="K14" s="137">
        <f t="shared" si="0"/>
        <v>62.837837837837839</v>
      </c>
      <c r="L14" s="137">
        <f t="shared" si="0"/>
        <v>63.73626373626373</v>
      </c>
      <c r="M14" s="138">
        <f t="shared" si="1"/>
        <v>41.756756756756758</v>
      </c>
      <c r="N14" s="138">
        <f t="shared" si="1"/>
        <v>35.792778649921509</v>
      </c>
      <c r="O14" s="138">
        <f t="shared" si="2"/>
        <v>21.081081081081081</v>
      </c>
      <c r="P14" s="138">
        <f t="shared" si="2"/>
        <v>27.943485086342228</v>
      </c>
    </row>
    <row r="15" spans="1:16" ht="18" customHeight="1">
      <c r="A15" s="153" t="s">
        <v>929</v>
      </c>
      <c r="B15" s="78">
        <v>571</v>
      </c>
      <c r="C15" s="78">
        <v>436</v>
      </c>
      <c r="D15" s="78">
        <v>149</v>
      </c>
      <c r="E15" s="78">
        <v>85</v>
      </c>
      <c r="F15" s="78">
        <v>323</v>
      </c>
      <c r="G15" s="78">
        <v>279</v>
      </c>
      <c r="H15" s="78">
        <v>99</v>
      </c>
      <c r="I15" s="78">
        <v>72</v>
      </c>
      <c r="J15" s="129"/>
      <c r="K15" s="137">
        <f t="shared" si="0"/>
        <v>76.780185758513937</v>
      </c>
      <c r="L15" s="137">
        <f t="shared" si="0"/>
        <v>56.272401433691755</v>
      </c>
      <c r="M15" s="138">
        <f t="shared" si="1"/>
        <v>46.130030959752318</v>
      </c>
      <c r="N15" s="138">
        <f t="shared" si="1"/>
        <v>30.465949820788531</v>
      </c>
      <c r="O15" s="138">
        <f t="shared" si="2"/>
        <v>30.650154798761609</v>
      </c>
      <c r="P15" s="138">
        <f t="shared" si="2"/>
        <v>25.806451612903224</v>
      </c>
    </row>
    <row r="16" spans="1:16" ht="18" customHeight="1">
      <c r="A16" s="153" t="s">
        <v>930</v>
      </c>
      <c r="B16" s="78">
        <v>134</v>
      </c>
      <c r="C16" s="78">
        <v>236</v>
      </c>
      <c r="D16" s="78">
        <v>43</v>
      </c>
      <c r="E16" s="78">
        <v>83</v>
      </c>
      <c r="F16" s="78">
        <v>90</v>
      </c>
      <c r="G16" s="78">
        <v>151</v>
      </c>
      <c r="H16" s="78">
        <v>1</v>
      </c>
      <c r="I16" s="78">
        <v>2</v>
      </c>
      <c r="J16" s="129"/>
      <c r="K16" s="137">
        <f t="shared" si="0"/>
        <v>48.888888888888886</v>
      </c>
      <c r="L16" s="137">
        <f t="shared" si="0"/>
        <v>56.29139072847682</v>
      </c>
      <c r="M16" s="138">
        <f t="shared" si="1"/>
        <v>47.777777777777779</v>
      </c>
      <c r="N16" s="138">
        <f t="shared" si="1"/>
        <v>54.966887417218544</v>
      </c>
      <c r="O16" s="138">
        <f t="shared" si="2"/>
        <v>1.1111111111111112</v>
      </c>
      <c r="P16" s="138">
        <f t="shared" si="2"/>
        <v>1.3245033112582782</v>
      </c>
    </row>
    <row r="17" spans="1:16" ht="18" customHeight="1">
      <c r="A17" s="153" t="s">
        <v>931</v>
      </c>
      <c r="B17" s="78">
        <v>841</v>
      </c>
      <c r="C17" s="78">
        <v>741</v>
      </c>
      <c r="D17" s="78">
        <v>184</v>
      </c>
      <c r="E17" s="78">
        <v>123</v>
      </c>
      <c r="F17" s="78">
        <v>477</v>
      </c>
      <c r="G17" s="78">
        <v>466</v>
      </c>
      <c r="H17" s="78">
        <v>180</v>
      </c>
      <c r="I17" s="78">
        <v>152</v>
      </c>
      <c r="J17" s="140"/>
      <c r="K17" s="137">
        <f t="shared" si="0"/>
        <v>76.310272536687634</v>
      </c>
      <c r="L17" s="137">
        <f t="shared" si="0"/>
        <v>59.012875536480692</v>
      </c>
      <c r="M17" s="138">
        <f t="shared" si="1"/>
        <v>38.574423480083858</v>
      </c>
      <c r="N17" s="138">
        <f t="shared" si="1"/>
        <v>26.394849785407725</v>
      </c>
      <c r="O17" s="138">
        <f t="shared" si="2"/>
        <v>37.735849056603776</v>
      </c>
      <c r="P17" s="138">
        <f t="shared" si="2"/>
        <v>32.618025751072963</v>
      </c>
    </row>
    <row r="18" spans="1:16" ht="18" customHeight="1">
      <c r="A18" s="153" t="s">
        <v>933</v>
      </c>
      <c r="B18" s="78">
        <v>6478</v>
      </c>
      <c r="C18" s="78">
        <v>5234</v>
      </c>
      <c r="D18" s="78">
        <v>2075</v>
      </c>
      <c r="E18" s="78">
        <v>1095</v>
      </c>
      <c r="F18" s="78">
        <v>4111</v>
      </c>
      <c r="G18" s="78">
        <v>3858</v>
      </c>
      <c r="H18" s="78">
        <v>292</v>
      </c>
      <c r="I18" s="78">
        <v>281</v>
      </c>
      <c r="J18" s="140"/>
      <c r="K18" s="137">
        <f t="shared" si="0"/>
        <v>57.577231817076132</v>
      </c>
      <c r="L18" s="137">
        <f t="shared" si="0"/>
        <v>35.666148263348887</v>
      </c>
      <c r="M18" s="138">
        <f t="shared" si="1"/>
        <v>50.474337144247137</v>
      </c>
      <c r="N18" s="138">
        <f t="shared" si="1"/>
        <v>28.38258164852255</v>
      </c>
      <c r="O18" s="138">
        <f t="shared" si="2"/>
        <v>7.1028946728289952</v>
      </c>
      <c r="P18" s="138">
        <f t="shared" si="2"/>
        <v>7.2835666148263352</v>
      </c>
    </row>
    <row r="19" spans="1:16" ht="18" customHeight="1">
      <c r="A19" s="153" t="s">
        <v>934</v>
      </c>
      <c r="B19" s="78">
        <v>758</v>
      </c>
      <c r="C19" s="78">
        <v>679</v>
      </c>
      <c r="D19" s="78">
        <v>207</v>
      </c>
      <c r="E19" s="78">
        <v>141</v>
      </c>
      <c r="F19" s="78">
        <v>458</v>
      </c>
      <c r="G19" s="78">
        <v>454</v>
      </c>
      <c r="H19" s="78">
        <v>93</v>
      </c>
      <c r="I19" s="78">
        <v>84</v>
      </c>
      <c r="J19" s="140"/>
      <c r="K19" s="137">
        <f t="shared" si="0"/>
        <v>65.502183406113531</v>
      </c>
      <c r="L19" s="137">
        <f t="shared" si="0"/>
        <v>49.559471365638771</v>
      </c>
      <c r="M19" s="138">
        <f t="shared" si="1"/>
        <v>45.196506550218338</v>
      </c>
      <c r="N19" s="138">
        <f t="shared" si="1"/>
        <v>31.057268722466961</v>
      </c>
      <c r="O19" s="138">
        <f t="shared" si="2"/>
        <v>20.305676855895197</v>
      </c>
      <c r="P19" s="138">
        <f t="shared" si="2"/>
        <v>18.502202643171806</v>
      </c>
    </row>
    <row r="20" spans="1:16" ht="18" customHeight="1">
      <c r="A20" s="153" t="s">
        <v>935</v>
      </c>
      <c r="B20" s="78">
        <v>2149</v>
      </c>
      <c r="C20" s="78">
        <v>1885</v>
      </c>
      <c r="D20" s="78">
        <v>541</v>
      </c>
      <c r="E20" s="78">
        <v>366</v>
      </c>
      <c r="F20" s="78">
        <v>1285</v>
      </c>
      <c r="G20" s="78">
        <v>1176</v>
      </c>
      <c r="H20" s="78">
        <v>323</v>
      </c>
      <c r="I20" s="78">
        <v>343</v>
      </c>
      <c r="J20" s="140"/>
      <c r="K20" s="137">
        <f t="shared" si="0"/>
        <v>67.237354085603116</v>
      </c>
      <c r="L20" s="137">
        <f t="shared" si="0"/>
        <v>60.289115646258509</v>
      </c>
      <c r="M20" s="138">
        <f t="shared" si="1"/>
        <v>42.101167315175097</v>
      </c>
      <c r="N20" s="138">
        <f t="shared" si="1"/>
        <v>31.122448979591837</v>
      </c>
      <c r="O20" s="138">
        <f t="shared" si="2"/>
        <v>25.136186770428015</v>
      </c>
      <c r="P20" s="138">
        <f t="shared" si="2"/>
        <v>29.166666666666668</v>
      </c>
    </row>
    <row r="21" spans="1:16" ht="18" customHeight="1">
      <c r="A21" s="153" t="s">
        <v>936</v>
      </c>
      <c r="B21" s="78">
        <v>516</v>
      </c>
      <c r="C21" s="78">
        <v>421</v>
      </c>
      <c r="D21" s="78">
        <v>155</v>
      </c>
      <c r="E21" s="78">
        <v>75</v>
      </c>
      <c r="F21" s="78">
        <v>287</v>
      </c>
      <c r="G21" s="78">
        <v>288</v>
      </c>
      <c r="H21" s="78">
        <v>74</v>
      </c>
      <c r="I21" s="78">
        <v>58</v>
      </c>
      <c r="J21" s="140"/>
      <c r="K21" s="137">
        <f t="shared" si="0"/>
        <v>79.79094076655052</v>
      </c>
      <c r="L21" s="137">
        <f t="shared" si="0"/>
        <v>46.180555555555557</v>
      </c>
      <c r="M21" s="138">
        <f t="shared" si="1"/>
        <v>54.00696864111498</v>
      </c>
      <c r="N21" s="138">
        <f t="shared" si="1"/>
        <v>26.041666666666668</v>
      </c>
      <c r="O21" s="138">
        <f t="shared" si="2"/>
        <v>25.78397212543554</v>
      </c>
      <c r="P21" s="138">
        <f t="shared" si="2"/>
        <v>20.138888888888889</v>
      </c>
    </row>
    <row r="22" spans="1:16" ht="18" customHeight="1">
      <c r="A22" s="153" t="s">
        <v>937</v>
      </c>
      <c r="B22" s="78">
        <v>941</v>
      </c>
      <c r="C22" s="78">
        <v>870</v>
      </c>
      <c r="D22" s="78">
        <v>212</v>
      </c>
      <c r="E22" s="78">
        <v>156</v>
      </c>
      <c r="F22" s="78">
        <v>593</v>
      </c>
      <c r="G22" s="78">
        <v>562</v>
      </c>
      <c r="H22" s="78">
        <v>136</v>
      </c>
      <c r="I22" s="78">
        <v>152</v>
      </c>
      <c r="J22" s="143"/>
      <c r="K22" s="137">
        <f t="shared" si="0"/>
        <v>58.684654300168638</v>
      </c>
      <c r="L22" s="137">
        <f t="shared" si="0"/>
        <v>54.804270462633454</v>
      </c>
      <c r="M22" s="138">
        <f t="shared" si="1"/>
        <v>35.750421585160204</v>
      </c>
      <c r="N22" s="138">
        <f t="shared" si="1"/>
        <v>27.758007117437721</v>
      </c>
      <c r="O22" s="138">
        <f t="shared" si="2"/>
        <v>22.934232715008431</v>
      </c>
      <c r="P22" s="138">
        <f t="shared" si="2"/>
        <v>27.046263345195733</v>
      </c>
    </row>
    <row r="23" spans="1:16" ht="18" customHeight="1">
      <c r="A23" s="153" t="s">
        <v>850</v>
      </c>
      <c r="B23" s="78">
        <v>1730</v>
      </c>
      <c r="C23" s="78">
        <v>1908</v>
      </c>
      <c r="D23" s="78">
        <v>508</v>
      </c>
      <c r="E23" s="78">
        <v>444</v>
      </c>
      <c r="F23" s="78">
        <v>1025</v>
      </c>
      <c r="G23" s="78">
        <v>1240</v>
      </c>
      <c r="H23" s="78">
        <v>197</v>
      </c>
      <c r="I23" s="78">
        <v>224</v>
      </c>
      <c r="J23" s="143"/>
      <c r="K23" s="137">
        <f t="shared" si="0"/>
        <v>68.780487804878049</v>
      </c>
      <c r="L23" s="137">
        <f t="shared" si="0"/>
        <v>53.87096774193548</v>
      </c>
      <c r="M23" s="138">
        <f t="shared" si="1"/>
        <v>49.560975609756099</v>
      </c>
      <c r="N23" s="138">
        <f t="shared" si="1"/>
        <v>35.806451612903231</v>
      </c>
      <c r="O23" s="138">
        <f t="shared" si="2"/>
        <v>19.219512195121951</v>
      </c>
      <c r="P23" s="138">
        <f t="shared" si="2"/>
        <v>18.064516129032256</v>
      </c>
    </row>
    <row r="24" spans="1:16" ht="18" customHeight="1">
      <c r="A24" s="153" t="s">
        <v>938</v>
      </c>
      <c r="B24" s="78">
        <v>2472</v>
      </c>
      <c r="C24" s="78">
        <v>2655</v>
      </c>
      <c r="D24" s="78">
        <v>604</v>
      </c>
      <c r="E24" s="78">
        <v>497</v>
      </c>
      <c r="F24" s="78">
        <v>1550</v>
      </c>
      <c r="G24" s="78">
        <v>1882</v>
      </c>
      <c r="H24" s="78">
        <v>318</v>
      </c>
      <c r="I24" s="78">
        <v>276</v>
      </c>
      <c r="J24" s="143"/>
      <c r="K24" s="137">
        <f t="shared" si="0"/>
        <v>59.483870967741936</v>
      </c>
      <c r="L24" s="137">
        <f t="shared" si="0"/>
        <v>41.073326248671627</v>
      </c>
      <c r="M24" s="138">
        <f t="shared" si="1"/>
        <v>38.967741935483872</v>
      </c>
      <c r="N24" s="138">
        <f t="shared" si="1"/>
        <v>26.40807651434644</v>
      </c>
      <c r="O24" s="138">
        <f t="shared" si="2"/>
        <v>20.516129032258064</v>
      </c>
      <c r="P24" s="138">
        <f t="shared" si="2"/>
        <v>14.665249734325187</v>
      </c>
    </row>
    <row r="25" spans="1:16" ht="18" customHeight="1">
      <c r="A25" s="153" t="s">
        <v>939</v>
      </c>
      <c r="B25" s="78">
        <v>467</v>
      </c>
      <c r="C25" s="78">
        <v>709</v>
      </c>
      <c r="D25" s="78">
        <v>91</v>
      </c>
      <c r="E25" s="78">
        <v>211</v>
      </c>
      <c r="F25" s="78">
        <v>326</v>
      </c>
      <c r="G25" s="78">
        <v>440</v>
      </c>
      <c r="H25" s="78">
        <v>50</v>
      </c>
      <c r="I25" s="78">
        <v>58</v>
      </c>
      <c r="J25" s="143"/>
      <c r="K25" s="137">
        <f t="shared" si="0"/>
        <v>43.25153374233129</v>
      </c>
      <c r="L25" s="137">
        <f t="shared" si="0"/>
        <v>61.136363636363633</v>
      </c>
      <c r="M25" s="138">
        <f t="shared" si="1"/>
        <v>27.914110429447852</v>
      </c>
      <c r="N25" s="138">
        <f t="shared" si="1"/>
        <v>47.954545454545453</v>
      </c>
      <c r="O25" s="138">
        <f t="shared" si="2"/>
        <v>15.337423312883436</v>
      </c>
      <c r="P25" s="138">
        <f t="shared" si="2"/>
        <v>13.18181818181818</v>
      </c>
    </row>
    <row r="26" spans="1:16" ht="18" customHeight="1">
      <c r="A26" s="153" t="s">
        <v>940</v>
      </c>
      <c r="B26" s="78">
        <v>91</v>
      </c>
      <c r="C26" s="78">
        <v>51</v>
      </c>
      <c r="D26" s="78">
        <v>32</v>
      </c>
      <c r="E26" s="78">
        <v>10</v>
      </c>
      <c r="F26" s="78">
        <v>49</v>
      </c>
      <c r="G26" s="78">
        <v>35</v>
      </c>
      <c r="H26" s="78">
        <v>10</v>
      </c>
      <c r="I26" s="78">
        <v>6</v>
      </c>
      <c r="J26" s="143"/>
      <c r="K26" s="137">
        <f t="shared" si="0"/>
        <v>85.714285714285708</v>
      </c>
      <c r="L26" s="137">
        <f t="shared" si="0"/>
        <v>45.714285714285715</v>
      </c>
      <c r="M26" s="138">
        <f t="shared" si="1"/>
        <v>65.306122448979593</v>
      </c>
      <c r="N26" s="138">
        <f t="shared" si="1"/>
        <v>28.571428571428569</v>
      </c>
      <c r="O26" s="138">
        <f t="shared" si="2"/>
        <v>20.408163265306122</v>
      </c>
      <c r="P26" s="138">
        <f t="shared" si="2"/>
        <v>17.142857142857142</v>
      </c>
    </row>
    <row r="27" spans="1:16" ht="18" customHeight="1">
      <c r="A27" s="153" t="s">
        <v>941</v>
      </c>
      <c r="B27" s="78">
        <v>586</v>
      </c>
      <c r="C27" s="78">
        <v>650</v>
      </c>
      <c r="D27" s="78">
        <v>153</v>
      </c>
      <c r="E27" s="78">
        <v>154</v>
      </c>
      <c r="F27" s="78">
        <v>365</v>
      </c>
      <c r="G27" s="78">
        <v>385</v>
      </c>
      <c r="H27" s="78">
        <v>68</v>
      </c>
      <c r="I27" s="78">
        <v>111</v>
      </c>
      <c r="J27" s="143"/>
      <c r="K27" s="137">
        <f t="shared" si="0"/>
        <v>60.547945205479451</v>
      </c>
      <c r="L27" s="137">
        <f t="shared" si="0"/>
        <v>68.831168831168839</v>
      </c>
      <c r="M27" s="138">
        <f t="shared" si="1"/>
        <v>41.917808219178085</v>
      </c>
      <c r="N27" s="138">
        <f t="shared" si="1"/>
        <v>40</v>
      </c>
      <c r="O27" s="138">
        <f t="shared" si="2"/>
        <v>18.63013698630137</v>
      </c>
      <c r="P27" s="138">
        <f t="shared" si="2"/>
        <v>28.831168831168831</v>
      </c>
    </row>
    <row r="28" spans="1:16" ht="18" customHeight="1">
      <c r="A28" s="153" t="s">
        <v>942</v>
      </c>
      <c r="B28" s="78">
        <v>44</v>
      </c>
      <c r="C28" s="78">
        <v>40</v>
      </c>
      <c r="D28" s="78">
        <v>11</v>
      </c>
      <c r="E28" s="78">
        <v>11</v>
      </c>
      <c r="F28" s="78">
        <v>27</v>
      </c>
      <c r="G28" s="78">
        <v>24</v>
      </c>
      <c r="H28" s="78">
        <v>6</v>
      </c>
      <c r="I28" s="78">
        <v>5</v>
      </c>
      <c r="J28" s="143"/>
      <c r="K28" s="137">
        <f t="shared" si="0"/>
        <v>62.962962962962962</v>
      </c>
      <c r="L28" s="137">
        <f t="shared" si="0"/>
        <v>66.666666666666657</v>
      </c>
      <c r="M28" s="138">
        <f t="shared" si="1"/>
        <v>40.74074074074074</v>
      </c>
      <c r="N28" s="138">
        <f t="shared" si="1"/>
        <v>45.833333333333329</v>
      </c>
      <c r="O28" s="138">
        <f t="shared" si="2"/>
        <v>22.222222222222221</v>
      </c>
      <c r="P28" s="138">
        <f t="shared" si="2"/>
        <v>20.833333333333336</v>
      </c>
    </row>
    <row r="29" spans="1:16" ht="18" customHeight="1">
      <c r="A29" s="153" t="s">
        <v>943</v>
      </c>
      <c r="B29" s="78">
        <v>1283</v>
      </c>
      <c r="C29" s="78">
        <v>1757</v>
      </c>
      <c r="D29" s="78">
        <v>240</v>
      </c>
      <c r="E29" s="78">
        <v>393</v>
      </c>
      <c r="F29" s="78">
        <v>913</v>
      </c>
      <c r="G29" s="78">
        <v>1106</v>
      </c>
      <c r="H29" s="78">
        <v>130</v>
      </c>
      <c r="I29" s="78">
        <v>258</v>
      </c>
      <c r="J29" s="143"/>
      <c r="K29" s="137">
        <f t="shared" si="0"/>
        <v>40.525739320920046</v>
      </c>
      <c r="L29" s="137">
        <f t="shared" si="0"/>
        <v>58.860759493670891</v>
      </c>
      <c r="M29" s="138">
        <f t="shared" si="1"/>
        <v>26.286966046002192</v>
      </c>
      <c r="N29" s="138">
        <f t="shared" si="1"/>
        <v>35.533453887884271</v>
      </c>
      <c r="O29" s="138">
        <f t="shared" si="2"/>
        <v>14.238773274917854</v>
      </c>
      <c r="P29" s="138">
        <f t="shared" si="2"/>
        <v>23.32730560578662</v>
      </c>
    </row>
    <row r="30" spans="1:16" ht="18" customHeight="1">
      <c r="A30" s="153" t="s">
        <v>944</v>
      </c>
      <c r="B30" s="78">
        <v>6327</v>
      </c>
      <c r="C30" s="78">
        <v>6796</v>
      </c>
      <c r="D30" s="78">
        <v>1920</v>
      </c>
      <c r="E30" s="78">
        <v>1736</v>
      </c>
      <c r="F30" s="78">
        <v>4165</v>
      </c>
      <c r="G30" s="78">
        <v>4679</v>
      </c>
      <c r="H30" s="78">
        <v>242</v>
      </c>
      <c r="I30" s="78">
        <v>381</v>
      </c>
      <c r="J30" s="143"/>
      <c r="K30" s="137">
        <f t="shared" si="0"/>
        <v>51.908763505402156</v>
      </c>
      <c r="L30" s="137">
        <f t="shared" si="0"/>
        <v>45.244710408206885</v>
      </c>
      <c r="M30" s="138">
        <f t="shared" si="1"/>
        <v>46.098439375750303</v>
      </c>
      <c r="N30" s="138">
        <f t="shared" si="1"/>
        <v>37.101944860012829</v>
      </c>
      <c r="O30" s="138">
        <f t="shared" si="2"/>
        <v>5.8103241296518604</v>
      </c>
      <c r="P30" s="138">
        <f t="shared" si="2"/>
        <v>8.142765548194058</v>
      </c>
    </row>
    <row r="31" spans="1:16" ht="18" customHeight="1">
      <c r="A31" s="153" t="s">
        <v>945</v>
      </c>
      <c r="B31" s="78">
        <v>3926</v>
      </c>
      <c r="C31" s="78">
        <v>5129</v>
      </c>
      <c r="D31" s="78">
        <v>1543</v>
      </c>
      <c r="E31" s="78">
        <v>1238</v>
      </c>
      <c r="F31" s="78">
        <v>2277</v>
      </c>
      <c r="G31" s="78">
        <v>3624</v>
      </c>
      <c r="H31" s="78">
        <v>106</v>
      </c>
      <c r="I31" s="78">
        <v>267</v>
      </c>
      <c r="J31" s="143"/>
      <c r="K31" s="137">
        <f t="shared" si="0"/>
        <v>72.419850680720245</v>
      </c>
      <c r="L31" s="137">
        <f t="shared" si="0"/>
        <v>41.528697571743926</v>
      </c>
      <c r="M31" s="138">
        <f t="shared" si="1"/>
        <v>67.76460254721124</v>
      </c>
      <c r="N31" s="138">
        <f t="shared" si="1"/>
        <v>34.161147902869757</v>
      </c>
      <c r="O31" s="138">
        <f t="shared" si="2"/>
        <v>4.6552481335090032</v>
      </c>
      <c r="P31" s="138">
        <f t="shared" si="2"/>
        <v>7.3675496688741724</v>
      </c>
    </row>
    <row r="32" spans="1:16" ht="18" customHeight="1">
      <c r="A32" s="153" t="s">
        <v>946</v>
      </c>
      <c r="B32" s="78">
        <v>392</v>
      </c>
      <c r="C32" s="78">
        <v>619</v>
      </c>
      <c r="D32" s="78">
        <v>87</v>
      </c>
      <c r="E32" s="78">
        <v>129</v>
      </c>
      <c r="F32" s="78">
        <v>259</v>
      </c>
      <c r="G32" s="78">
        <v>437</v>
      </c>
      <c r="H32" s="78">
        <v>46</v>
      </c>
      <c r="I32" s="78">
        <v>53</v>
      </c>
      <c r="J32" s="143"/>
      <c r="K32" s="137">
        <f t="shared" si="0"/>
        <v>51.351351351351347</v>
      </c>
      <c r="L32" s="137">
        <f t="shared" si="0"/>
        <v>41.647597254004573</v>
      </c>
      <c r="M32" s="138">
        <f t="shared" si="1"/>
        <v>33.590733590733592</v>
      </c>
      <c r="N32" s="138">
        <f t="shared" si="1"/>
        <v>29.51945080091533</v>
      </c>
      <c r="O32" s="138">
        <f t="shared" si="2"/>
        <v>17.760617760617762</v>
      </c>
      <c r="P32" s="138">
        <f t="shared" si="2"/>
        <v>12.128146453089245</v>
      </c>
    </row>
    <row r="33" spans="1:16" ht="18" customHeight="1">
      <c r="A33" s="153" t="s">
        <v>947</v>
      </c>
      <c r="B33" s="78">
        <v>278</v>
      </c>
      <c r="C33" s="78">
        <v>933</v>
      </c>
      <c r="D33" s="78">
        <v>89</v>
      </c>
      <c r="E33" s="78">
        <v>234</v>
      </c>
      <c r="F33" s="78">
        <v>179</v>
      </c>
      <c r="G33" s="78">
        <v>617</v>
      </c>
      <c r="H33" s="78">
        <v>10</v>
      </c>
      <c r="I33" s="78">
        <v>82</v>
      </c>
      <c r="J33" s="143"/>
      <c r="K33" s="137">
        <f t="shared" si="0"/>
        <v>55.307262569832403</v>
      </c>
      <c r="L33" s="137">
        <f t="shared" si="0"/>
        <v>51.215559157212319</v>
      </c>
      <c r="M33" s="138">
        <f t="shared" si="1"/>
        <v>49.720670391061446</v>
      </c>
      <c r="N33" s="138">
        <f t="shared" si="1"/>
        <v>37.925445705024316</v>
      </c>
      <c r="O33" s="138">
        <f t="shared" si="2"/>
        <v>5.5865921787709496</v>
      </c>
      <c r="P33" s="138">
        <f t="shared" si="2"/>
        <v>13.290113452188008</v>
      </c>
    </row>
    <row r="34" spans="1:16" s="127" customFormat="1" ht="18" customHeight="1">
      <c r="A34" s="136" t="s">
        <v>948</v>
      </c>
      <c r="B34" s="78">
        <v>266</v>
      </c>
      <c r="C34" s="78">
        <v>722</v>
      </c>
      <c r="D34" s="78">
        <v>72</v>
      </c>
      <c r="E34" s="78">
        <v>228</v>
      </c>
      <c r="F34" s="78">
        <v>173</v>
      </c>
      <c r="G34" s="78">
        <v>450</v>
      </c>
      <c r="H34" s="78">
        <v>21</v>
      </c>
      <c r="I34" s="78">
        <v>44</v>
      </c>
      <c r="J34" s="104"/>
      <c r="K34" s="137">
        <f t="shared" si="0"/>
        <v>53.75722543352601</v>
      </c>
      <c r="L34" s="137">
        <f t="shared" si="0"/>
        <v>60.444444444444443</v>
      </c>
      <c r="M34" s="138">
        <f t="shared" si="1"/>
        <v>41.618497109826592</v>
      </c>
      <c r="N34" s="138">
        <f t="shared" si="1"/>
        <v>50.666666666666671</v>
      </c>
      <c r="O34" s="138">
        <f t="shared" si="2"/>
        <v>12.138728323699421</v>
      </c>
      <c r="P34" s="138">
        <f t="shared" si="2"/>
        <v>9.7777777777777786</v>
      </c>
    </row>
    <row r="35" spans="1:16" s="127" customFormat="1" ht="18" customHeight="1">
      <c r="A35" s="136" t="s">
        <v>949</v>
      </c>
      <c r="B35" s="78">
        <v>255</v>
      </c>
      <c r="C35" s="78">
        <v>1301</v>
      </c>
      <c r="D35" s="78">
        <v>119</v>
      </c>
      <c r="E35" s="78">
        <v>319</v>
      </c>
      <c r="F35" s="78">
        <v>133</v>
      </c>
      <c r="G35" s="78">
        <v>941</v>
      </c>
      <c r="H35" s="78">
        <v>3</v>
      </c>
      <c r="I35" s="78">
        <v>41</v>
      </c>
      <c r="J35" s="104"/>
      <c r="K35" s="137">
        <f t="shared" si="0"/>
        <v>91.729323308270665</v>
      </c>
      <c r="L35" s="137">
        <f t="shared" si="0"/>
        <v>38.257173219978746</v>
      </c>
      <c r="M35" s="138">
        <f t="shared" si="1"/>
        <v>89.473684210526315</v>
      </c>
      <c r="N35" s="138">
        <f t="shared" si="1"/>
        <v>33.900106269925615</v>
      </c>
      <c r="O35" s="138">
        <f t="shared" si="2"/>
        <v>2.2556390977443606</v>
      </c>
      <c r="P35" s="138">
        <f t="shared" si="2"/>
        <v>4.3570669500531354</v>
      </c>
    </row>
    <row r="36" spans="1:16" s="127" customFormat="1" ht="18" customHeight="1">
      <c r="A36" s="136"/>
      <c r="B36" s="130"/>
      <c r="C36" s="130"/>
      <c r="D36" s="169"/>
      <c r="E36" s="169"/>
      <c r="F36" s="169"/>
      <c r="G36" s="169"/>
      <c r="H36" s="169"/>
      <c r="I36" s="169"/>
      <c r="J36" s="169"/>
      <c r="K36" s="169"/>
      <c r="L36" s="169"/>
      <c r="M36" s="169"/>
      <c r="N36" s="169"/>
      <c r="O36" s="169"/>
      <c r="P36" s="169"/>
    </row>
    <row r="37" spans="1:16" s="127" customFormat="1" ht="18" customHeight="1">
      <c r="A37" s="20" t="s">
        <v>950</v>
      </c>
      <c r="B37" s="132"/>
      <c r="C37" s="132"/>
      <c r="D37" s="132"/>
      <c r="E37" s="132"/>
      <c r="F37" s="132"/>
      <c r="G37" s="132"/>
      <c r="H37" s="132"/>
      <c r="I37" s="132"/>
      <c r="J37" s="276"/>
      <c r="K37" s="134"/>
      <c r="L37" s="134"/>
      <c r="M37" s="135"/>
      <c r="N37" s="135"/>
      <c r="O37" s="135"/>
      <c r="P37" s="135"/>
    </row>
    <row r="38" spans="1:16" s="127" customFormat="1" ht="18" customHeight="1">
      <c r="A38" s="153" t="s">
        <v>951</v>
      </c>
      <c r="B38" s="78">
        <v>30998</v>
      </c>
      <c r="C38" s="78">
        <v>52279</v>
      </c>
      <c r="D38" s="78">
        <v>9912</v>
      </c>
      <c r="E38" s="78">
        <v>14084</v>
      </c>
      <c r="F38" s="78">
        <v>19754</v>
      </c>
      <c r="G38" s="78">
        <v>35730</v>
      </c>
      <c r="H38" s="78">
        <v>1332</v>
      </c>
      <c r="I38" s="78">
        <v>2465</v>
      </c>
      <c r="J38" s="104"/>
      <c r="K38" s="137">
        <f>(D38+H38)/F38*100</f>
        <v>56.920117444568184</v>
      </c>
      <c r="L38" s="137">
        <f>(E38+I38)/G38*100</f>
        <v>46.316820598936474</v>
      </c>
      <c r="M38" s="138">
        <f>D38/F38*100</f>
        <v>50.177179305457123</v>
      </c>
      <c r="N38" s="138">
        <f>E38/G38*100</f>
        <v>39.417856143296945</v>
      </c>
      <c r="O38" s="138">
        <f>H38/F38*100</f>
        <v>6.7429381391110654</v>
      </c>
      <c r="P38" s="138">
        <f>I38/G38*100</f>
        <v>6.8989644556395184</v>
      </c>
    </row>
    <row r="39" spans="1:16" s="127" customFormat="1" ht="18" customHeight="1">
      <c r="A39" s="153" t="s">
        <v>952</v>
      </c>
      <c r="B39" s="78">
        <v>34504</v>
      </c>
      <c r="C39" s="78">
        <v>45280</v>
      </c>
      <c r="D39" s="78">
        <v>9739</v>
      </c>
      <c r="E39" s="78">
        <v>12159</v>
      </c>
      <c r="F39" s="78">
        <v>23370</v>
      </c>
      <c r="G39" s="78">
        <v>30569</v>
      </c>
      <c r="H39" s="78">
        <v>1395</v>
      </c>
      <c r="I39" s="78">
        <v>2552</v>
      </c>
      <c r="J39" s="104"/>
      <c r="K39" s="137">
        <f t="shared" ref="K39:L39" si="3">(D39+H39)/F39*100</f>
        <v>47.642276422764226</v>
      </c>
      <c r="L39" s="137">
        <f t="shared" si="3"/>
        <v>48.123916385881124</v>
      </c>
      <c r="M39" s="138">
        <f t="shared" ref="M39:N39" si="4">D39/F39*100</f>
        <v>41.673085151904147</v>
      </c>
      <c r="N39" s="138">
        <f t="shared" si="4"/>
        <v>39.775589649645063</v>
      </c>
      <c r="O39" s="138">
        <f t="shared" ref="O39:P39" si="5">H39/F39*100</f>
        <v>5.9691912708600769</v>
      </c>
      <c r="P39" s="138">
        <f t="shared" si="5"/>
        <v>8.3483267362360554</v>
      </c>
    </row>
    <row r="40" spans="1:16" ht="18" customHeight="1" thickBot="1">
      <c r="A40" s="120"/>
      <c r="B40" s="120"/>
      <c r="C40" s="120"/>
      <c r="D40" s="120"/>
      <c r="E40" s="120"/>
      <c r="F40" s="120"/>
      <c r="G40" s="120"/>
      <c r="H40" s="120"/>
      <c r="I40" s="120"/>
      <c r="J40" s="120"/>
      <c r="K40" s="120"/>
      <c r="L40" s="120"/>
      <c r="M40" s="120"/>
      <c r="N40" s="120"/>
      <c r="O40" s="120"/>
      <c r="P40" s="120"/>
    </row>
    <row r="114" spans="1:6" s="127" customFormat="1" ht="15">
      <c r="A114" s="136"/>
      <c r="B114" s="146"/>
      <c r="E114" s="147"/>
      <c r="F114" s="147"/>
    </row>
    <row r="115" spans="1:6" s="127" customFormat="1" ht="15">
      <c r="A115" s="136"/>
      <c r="B115" s="146"/>
      <c r="E115" s="147"/>
      <c r="F115" s="147"/>
    </row>
    <row r="116" spans="1:6" s="127" customFormat="1" ht="15">
      <c r="A116" s="38"/>
    </row>
    <row r="117" spans="1:6" s="127" customFormat="1">
      <c r="A117" s="148"/>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703F1-ECE9-45CA-93FA-4C759346D283}">
  <sheetPr>
    <pageSetUpPr fitToPage="1"/>
  </sheetPr>
  <dimension ref="A1:P140"/>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1954</v>
      </c>
      <c r="B1" s="116"/>
      <c r="E1" s="117"/>
      <c r="F1" s="117"/>
      <c r="G1" s="117"/>
      <c r="H1" s="117"/>
      <c r="I1" s="117"/>
    </row>
    <row r="2" spans="1:16" ht="15">
      <c r="A2" s="2" t="s">
        <v>1955</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965</v>
      </c>
      <c r="B9" s="78"/>
      <c r="C9" s="78"/>
      <c r="D9" s="80"/>
      <c r="E9" s="80"/>
      <c r="F9" s="80"/>
      <c r="G9" s="80"/>
      <c r="H9" s="80"/>
      <c r="I9" s="80"/>
      <c r="J9" s="143"/>
      <c r="K9" s="138"/>
      <c r="L9" s="138"/>
      <c r="M9" s="138"/>
      <c r="N9" s="138"/>
      <c r="O9" s="138"/>
      <c r="P9" s="138"/>
    </row>
    <row r="10" spans="1:16" s="127" customFormat="1" ht="18" customHeight="1">
      <c r="A10" s="153" t="s">
        <v>953</v>
      </c>
      <c r="B10" s="78">
        <v>9200</v>
      </c>
      <c r="C10" s="78">
        <v>13081</v>
      </c>
      <c r="D10" s="78">
        <v>1847</v>
      </c>
      <c r="E10" s="78">
        <v>2713</v>
      </c>
      <c r="F10" s="78">
        <v>6596</v>
      </c>
      <c r="G10" s="78">
        <v>9040</v>
      </c>
      <c r="H10" s="78">
        <v>757</v>
      </c>
      <c r="I10" s="78">
        <v>1328</v>
      </c>
      <c r="J10" s="104"/>
      <c r="K10" s="137">
        <f>(D10+H10)/F10*100</f>
        <v>39.478471801091573</v>
      </c>
      <c r="L10" s="137">
        <f>(E10+I10)/G10*100</f>
        <v>44.701327433628322</v>
      </c>
      <c r="M10" s="138">
        <f>D10/F10*100</f>
        <v>28.001819284414797</v>
      </c>
      <c r="N10" s="138">
        <f>E10/G10*100</f>
        <v>30.011061946902657</v>
      </c>
      <c r="O10" s="138">
        <f>H10/F10*100</f>
        <v>11.476652516676774</v>
      </c>
      <c r="P10" s="138">
        <f>I10/G10*100</f>
        <v>14.690265486725664</v>
      </c>
    </row>
    <row r="11" spans="1:16" s="127" customFormat="1" ht="18" customHeight="1">
      <c r="A11" s="153" t="s">
        <v>954</v>
      </c>
      <c r="B11" s="78">
        <v>2667</v>
      </c>
      <c r="C11" s="78">
        <v>2783</v>
      </c>
      <c r="D11" s="78">
        <v>638</v>
      </c>
      <c r="E11" s="78">
        <v>573</v>
      </c>
      <c r="F11" s="78">
        <v>1808</v>
      </c>
      <c r="G11" s="78">
        <v>2024</v>
      </c>
      <c r="H11" s="78">
        <v>221</v>
      </c>
      <c r="I11" s="78">
        <v>186</v>
      </c>
      <c r="J11" s="104"/>
      <c r="K11" s="137">
        <f t="shared" ref="K11:L39" si="0">(D11+H11)/F11*100</f>
        <v>47.511061946902657</v>
      </c>
      <c r="L11" s="137">
        <f t="shared" si="0"/>
        <v>37.5</v>
      </c>
      <c r="M11" s="138">
        <f t="shared" ref="M11:N39" si="1">D11/F11*100</f>
        <v>35.287610619469028</v>
      </c>
      <c r="N11" s="138">
        <f t="shared" si="1"/>
        <v>28.310276679841895</v>
      </c>
      <c r="O11" s="138">
        <f t="shared" ref="O11:P39" si="2">H11/F11*100</f>
        <v>12.223451327433628</v>
      </c>
      <c r="P11" s="138">
        <f t="shared" si="2"/>
        <v>9.1897233201581017</v>
      </c>
    </row>
    <row r="12" spans="1:16" s="127" customFormat="1" ht="18" customHeight="1">
      <c r="A12" s="153" t="s">
        <v>955</v>
      </c>
      <c r="B12" s="78">
        <v>20726</v>
      </c>
      <c r="C12" s="78">
        <v>21918</v>
      </c>
      <c r="D12" s="78">
        <v>5665</v>
      </c>
      <c r="E12" s="78">
        <v>5597</v>
      </c>
      <c r="F12" s="78">
        <v>13885</v>
      </c>
      <c r="G12" s="78">
        <v>15601</v>
      </c>
      <c r="H12" s="78">
        <v>1176</v>
      </c>
      <c r="I12" s="78">
        <v>720</v>
      </c>
      <c r="J12" s="104"/>
      <c r="K12" s="137">
        <f t="shared" si="0"/>
        <v>49.268995318689235</v>
      </c>
      <c r="L12" s="137">
        <f t="shared" si="0"/>
        <v>40.490994167040576</v>
      </c>
      <c r="M12" s="138">
        <f t="shared" si="1"/>
        <v>40.799423838674834</v>
      </c>
      <c r="N12" s="138">
        <f t="shared" si="1"/>
        <v>35.875905390680089</v>
      </c>
      <c r="O12" s="138">
        <f t="shared" si="2"/>
        <v>8.4695714800144035</v>
      </c>
      <c r="P12" s="138">
        <f t="shared" si="2"/>
        <v>4.6150887763604898</v>
      </c>
    </row>
    <row r="13" spans="1:16" s="127" customFormat="1" ht="18" customHeight="1">
      <c r="A13" s="153" t="s">
        <v>956</v>
      </c>
      <c r="B13" s="78">
        <v>17067</v>
      </c>
      <c r="C13" s="78">
        <v>29331</v>
      </c>
      <c r="D13" s="78">
        <v>4914</v>
      </c>
      <c r="E13" s="78">
        <v>7954</v>
      </c>
      <c r="F13" s="78">
        <v>11296</v>
      </c>
      <c r="G13" s="78">
        <v>19863</v>
      </c>
      <c r="H13" s="78">
        <v>857</v>
      </c>
      <c r="I13" s="78">
        <v>1514</v>
      </c>
      <c r="J13" s="104"/>
      <c r="K13" s="137">
        <f t="shared" si="0"/>
        <v>51.088881019830026</v>
      </c>
      <c r="L13" s="137">
        <f t="shared" si="0"/>
        <v>47.666515632079751</v>
      </c>
      <c r="M13" s="138">
        <f t="shared" si="1"/>
        <v>43.502124645892351</v>
      </c>
      <c r="N13" s="138">
        <f t="shared" si="1"/>
        <v>40.044303478829981</v>
      </c>
      <c r="O13" s="138">
        <f t="shared" si="2"/>
        <v>7.5867563739376767</v>
      </c>
      <c r="P13" s="138">
        <f t="shared" si="2"/>
        <v>7.6222121532497606</v>
      </c>
    </row>
    <row r="14" spans="1:16" s="127" customFormat="1" ht="18" customHeight="1">
      <c r="A14" s="153" t="s">
        <v>957</v>
      </c>
      <c r="B14" s="78">
        <v>14066</v>
      </c>
      <c r="C14" s="78">
        <v>22043</v>
      </c>
      <c r="D14" s="78">
        <v>3850</v>
      </c>
      <c r="E14" s="78">
        <v>5641</v>
      </c>
      <c r="F14" s="78">
        <v>9516</v>
      </c>
      <c r="G14" s="78">
        <v>14793</v>
      </c>
      <c r="H14" s="78">
        <v>700</v>
      </c>
      <c r="I14" s="78">
        <v>1609</v>
      </c>
      <c r="J14" s="104"/>
      <c r="K14" s="137">
        <f t="shared" si="0"/>
        <v>47.814207650273218</v>
      </c>
      <c r="L14" s="137">
        <f t="shared" si="0"/>
        <v>49.009666734266204</v>
      </c>
      <c r="M14" s="138">
        <f t="shared" si="1"/>
        <v>40.458175704077341</v>
      </c>
      <c r="N14" s="138">
        <f t="shared" si="1"/>
        <v>38.132900696275264</v>
      </c>
      <c r="O14" s="138">
        <f t="shared" si="2"/>
        <v>7.3560319461958805</v>
      </c>
      <c r="P14" s="138">
        <f t="shared" si="2"/>
        <v>10.876766037990942</v>
      </c>
    </row>
    <row r="15" spans="1:16" s="127" customFormat="1" ht="18" customHeight="1">
      <c r="A15" s="153" t="s">
        <v>958</v>
      </c>
      <c r="B15" s="78">
        <v>27516</v>
      </c>
      <c r="C15" s="78">
        <v>39970</v>
      </c>
      <c r="D15" s="78">
        <v>6603</v>
      </c>
      <c r="E15" s="78">
        <v>9013</v>
      </c>
      <c r="F15" s="78">
        <v>19802</v>
      </c>
      <c r="G15" s="78">
        <v>29322</v>
      </c>
      <c r="H15" s="78">
        <v>1111</v>
      </c>
      <c r="I15" s="78">
        <v>1635</v>
      </c>
      <c r="J15" s="104"/>
      <c r="K15" s="137">
        <f t="shared" si="0"/>
        <v>38.95566104433896</v>
      </c>
      <c r="L15" s="137">
        <f t="shared" si="0"/>
        <v>36.314030420844418</v>
      </c>
      <c r="M15" s="138">
        <f t="shared" si="1"/>
        <v>33.345116654883341</v>
      </c>
      <c r="N15" s="138">
        <f t="shared" si="1"/>
        <v>30.738012413887184</v>
      </c>
      <c r="O15" s="138">
        <f t="shared" si="2"/>
        <v>5.6105443894556108</v>
      </c>
      <c r="P15" s="138">
        <f t="shared" si="2"/>
        <v>5.5760180069572334</v>
      </c>
    </row>
    <row r="16" spans="1:16" s="127" customFormat="1" ht="18" customHeight="1">
      <c r="A16" s="153" t="s">
        <v>959</v>
      </c>
      <c r="B16" s="78">
        <v>54363</v>
      </c>
      <c r="C16" s="78">
        <v>56094</v>
      </c>
      <c r="D16" s="78">
        <v>11365</v>
      </c>
      <c r="E16" s="78">
        <v>11703</v>
      </c>
      <c r="F16" s="78">
        <v>38048</v>
      </c>
      <c r="G16" s="78">
        <v>38580</v>
      </c>
      <c r="H16" s="78">
        <v>4950</v>
      </c>
      <c r="I16" s="78">
        <v>5811</v>
      </c>
      <c r="J16" s="104"/>
      <c r="K16" s="137">
        <f t="shared" si="0"/>
        <v>42.880046257359126</v>
      </c>
      <c r="L16" s="137">
        <f t="shared" si="0"/>
        <v>45.396578538102645</v>
      </c>
      <c r="M16" s="138">
        <f t="shared" si="1"/>
        <v>29.87016400336417</v>
      </c>
      <c r="N16" s="138">
        <f t="shared" si="1"/>
        <v>30.334370139968897</v>
      </c>
      <c r="O16" s="138">
        <f t="shared" si="2"/>
        <v>13.009882253994952</v>
      </c>
      <c r="P16" s="138">
        <f t="shared" si="2"/>
        <v>15.062208398133748</v>
      </c>
    </row>
    <row r="17" spans="1:16" s="127" customFormat="1" ht="18" customHeight="1">
      <c r="A17" s="153" t="s">
        <v>960</v>
      </c>
      <c r="B17" s="78">
        <v>2001</v>
      </c>
      <c r="C17" s="78">
        <v>8403</v>
      </c>
      <c r="D17" s="78">
        <v>601</v>
      </c>
      <c r="E17" s="78">
        <v>769</v>
      </c>
      <c r="F17" s="78">
        <v>1323</v>
      </c>
      <c r="G17" s="78">
        <v>7356</v>
      </c>
      <c r="H17" s="78">
        <v>77</v>
      </c>
      <c r="I17" s="78">
        <v>278</v>
      </c>
      <c r="J17" s="104"/>
      <c r="K17" s="137">
        <f t="shared" si="0"/>
        <v>51.247165532879826</v>
      </c>
      <c r="L17" s="137">
        <f t="shared" si="0"/>
        <v>14.233278955954324</v>
      </c>
      <c r="M17" s="138">
        <f t="shared" si="1"/>
        <v>45.427059712773996</v>
      </c>
      <c r="N17" s="138">
        <f t="shared" si="1"/>
        <v>10.45405111473627</v>
      </c>
      <c r="O17" s="138">
        <f t="shared" si="2"/>
        <v>5.8201058201058196</v>
      </c>
      <c r="P17" s="138">
        <f t="shared" si="2"/>
        <v>3.7792278412180531</v>
      </c>
    </row>
    <row r="18" spans="1:16" s="127" customFormat="1" ht="18" customHeight="1">
      <c r="A18" s="153" t="s">
        <v>961</v>
      </c>
      <c r="B18" s="78">
        <v>32259</v>
      </c>
      <c r="C18" s="78">
        <v>34140</v>
      </c>
      <c r="D18" s="78">
        <v>9406</v>
      </c>
      <c r="E18" s="78">
        <v>9009</v>
      </c>
      <c r="F18" s="78">
        <v>21733</v>
      </c>
      <c r="G18" s="78">
        <v>23504</v>
      </c>
      <c r="H18" s="78">
        <v>1120</v>
      </c>
      <c r="I18" s="78">
        <v>1627</v>
      </c>
      <c r="J18" s="104"/>
      <c r="K18" s="137">
        <f t="shared" si="0"/>
        <v>48.433258178806419</v>
      </c>
      <c r="L18" s="137">
        <f t="shared" si="0"/>
        <v>45.251872021783527</v>
      </c>
      <c r="M18" s="138">
        <f t="shared" si="1"/>
        <v>43.279804904983202</v>
      </c>
      <c r="N18" s="138">
        <f t="shared" si="1"/>
        <v>38.329646017699112</v>
      </c>
      <c r="O18" s="138">
        <f t="shared" si="2"/>
        <v>5.1534532738232182</v>
      </c>
      <c r="P18" s="138">
        <f t="shared" si="2"/>
        <v>6.9222260040844112</v>
      </c>
    </row>
    <row r="19" spans="1:16" s="127" customFormat="1" ht="18" customHeight="1">
      <c r="A19" s="153" t="s">
        <v>962</v>
      </c>
      <c r="B19" s="78">
        <v>4682</v>
      </c>
      <c r="C19" s="78">
        <v>11384</v>
      </c>
      <c r="D19" s="78">
        <v>1600</v>
      </c>
      <c r="E19" s="78">
        <v>3415</v>
      </c>
      <c r="F19" s="78">
        <v>2964</v>
      </c>
      <c r="G19" s="78">
        <v>7630</v>
      </c>
      <c r="H19" s="78">
        <v>118</v>
      </c>
      <c r="I19" s="78">
        <v>339</v>
      </c>
      <c r="J19" s="104"/>
      <c r="K19" s="137">
        <f t="shared" si="0"/>
        <v>57.962213225371116</v>
      </c>
      <c r="L19" s="137">
        <f t="shared" si="0"/>
        <v>49.200524246395801</v>
      </c>
      <c r="M19" s="138">
        <f t="shared" si="1"/>
        <v>53.981106612685558</v>
      </c>
      <c r="N19" s="138">
        <f t="shared" si="1"/>
        <v>44.757536041939709</v>
      </c>
      <c r="O19" s="138">
        <f t="shared" si="2"/>
        <v>3.9811066126855601</v>
      </c>
      <c r="P19" s="138">
        <f t="shared" si="2"/>
        <v>4.4429882044560944</v>
      </c>
    </row>
    <row r="20" spans="1:16" s="127" customFormat="1" ht="18" customHeight="1">
      <c r="A20" s="153" t="s">
        <v>963</v>
      </c>
      <c r="B20" s="78">
        <v>7285</v>
      </c>
      <c r="C20" s="78">
        <v>11591</v>
      </c>
      <c r="D20" s="78">
        <v>2550</v>
      </c>
      <c r="E20" s="78">
        <v>2638</v>
      </c>
      <c r="F20" s="78">
        <v>4442</v>
      </c>
      <c r="G20" s="78">
        <v>8500</v>
      </c>
      <c r="H20" s="78">
        <v>293</v>
      </c>
      <c r="I20" s="78">
        <v>453</v>
      </c>
      <c r="J20" s="104"/>
      <c r="K20" s="137">
        <f t="shared" si="0"/>
        <v>64.002701485817198</v>
      </c>
      <c r="L20" s="137">
        <f t="shared" si="0"/>
        <v>36.364705882352943</v>
      </c>
      <c r="M20" s="138">
        <f t="shared" si="1"/>
        <v>57.406573615488519</v>
      </c>
      <c r="N20" s="138">
        <f t="shared" si="1"/>
        <v>31.035294117647062</v>
      </c>
      <c r="O20" s="138">
        <f t="shared" si="2"/>
        <v>6.5961278703286803</v>
      </c>
      <c r="P20" s="138">
        <f t="shared" si="2"/>
        <v>5.329411764705883</v>
      </c>
    </row>
    <row r="21" spans="1:16" s="127" customFormat="1" ht="18" customHeight="1">
      <c r="A21" s="153" t="s">
        <v>964</v>
      </c>
      <c r="B21" s="78">
        <v>3055</v>
      </c>
      <c r="C21" s="78">
        <v>6860</v>
      </c>
      <c r="D21" s="78">
        <v>1021</v>
      </c>
      <c r="E21" s="78">
        <v>1676</v>
      </c>
      <c r="F21" s="78">
        <v>1979</v>
      </c>
      <c r="G21" s="78">
        <v>4748</v>
      </c>
      <c r="H21" s="78">
        <v>55</v>
      </c>
      <c r="I21" s="78">
        <v>436</v>
      </c>
      <c r="J21" s="104"/>
      <c r="K21" s="137">
        <f t="shared" si="0"/>
        <v>54.370894391106617</v>
      </c>
      <c r="L21" s="137">
        <f t="shared" si="0"/>
        <v>44.481887110362258</v>
      </c>
      <c r="M21" s="138">
        <f t="shared" si="1"/>
        <v>51.59171298635674</v>
      </c>
      <c r="N21" s="138">
        <f t="shared" si="1"/>
        <v>35.299073294018534</v>
      </c>
      <c r="O21" s="138">
        <f t="shared" si="2"/>
        <v>2.7791814047498735</v>
      </c>
      <c r="P21" s="138">
        <f t="shared" si="2"/>
        <v>9.1828138163437245</v>
      </c>
    </row>
    <row r="22" spans="1:16" s="127" customFormat="1" ht="18" customHeight="1">
      <c r="A22" s="153" t="s">
        <v>966</v>
      </c>
      <c r="B22" s="78">
        <v>50278</v>
      </c>
      <c r="C22" s="78">
        <v>58102</v>
      </c>
      <c r="D22" s="78">
        <v>8316</v>
      </c>
      <c r="E22" s="78">
        <v>15734</v>
      </c>
      <c r="F22" s="78">
        <v>41340</v>
      </c>
      <c r="G22" s="78">
        <v>40629</v>
      </c>
      <c r="H22" s="78">
        <v>622</v>
      </c>
      <c r="I22" s="78">
        <v>1739</v>
      </c>
      <c r="J22" s="104"/>
      <c r="K22" s="137">
        <f t="shared" si="0"/>
        <v>21.620706337687469</v>
      </c>
      <c r="L22" s="137">
        <f t="shared" si="0"/>
        <v>43.006227079179901</v>
      </c>
      <c r="M22" s="138">
        <f t="shared" si="1"/>
        <v>20.116110304789551</v>
      </c>
      <c r="N22" s="138">
        <f t="shared" si="1"/>
        <v>38.726033129045753</v>
      </c>
      <c r="O22" s="138">
        <f t="shared" si="2"/>
        <v>1.5045960328979198</v>
      </c>
      <c r="P22" s="138">
        <f t="shared" si="2"/>
        <v>4.2801939501341399</v>
      </c>
    </row>
    <row r="23" spans="1:16" s="127" customFormat="1" ht="18" customHeight="1">
      <c r="A23" s="153" t="s">
        <v>967</v>
      </c>
      <c r="B23" s="78">
        <v>4703</v>
      </c>
      <c r="C23" s="78">
        <v>26127</v>
      </c>
      <c r="D23" s="78">
        <v>1487</v>
      </c>
      <c r="E23" s="78">
        <v>8703</v>
      </c>
      <c r="F23" s="78">
        <v>2915</v>
      </c>
      <c r="G23" s="78">
        <v>16720</v>
      </c>
      <c r="H23" s="78">
        <v>301</v>
      </c>
      <c r="I23" s="78">
        <v>704</v>
      </c>
      <c r="J23" s="104"/>
      <c r="K23" s="137">
        <f t="shared" si="0"/>
        <v>61.337907375643219</v>
      </c>
      <c r="L23" s="137">
        <f t="shared" si="0"/>
        <v>56.261961722488039</v>
      </c>
      <c r="M23" s="138">
        <f t="shared" si="1"/>
        <v>51.012006861063462</v>
      </c>
      <c r="N23" s="138">
        <f t="shared" si="1"/>
        <v>52.051435406698566</v>
      </c>
      <c r="O23" s="138">
        <f t="shared" si="2"/>
        <v>10.325900514579759</v>
      </c>
      <c r="P23" s="138">
        <f t="shared" si="2"/>
        <v>4.2105263157894735</v>
      </c>
    </row>
    <row r="24" spans="1:16" s="131" customFormat="1" ht="18" customHeight="1">
      <c r="A24" s="153" t="s">
        <v>968</v>
      </c>
      <c r="B24" s="78">
        <v>168</v>
      </c>
      <c r="C24" s="78">
        <v>650</v>
      </c>
      <c r="D24" s="78">
        <v>25</v>
      </c>
      <c r="E24" s="78">
        <v>65</v>
      </c>
      <c r="F24" s="78">
        <v>119</v>
      </c>
      <c r="G24" s="78">
        <v>488</v>
      </c>
      <c r="H24" s="78">
        <v>24</v>
      </c>
      <c r="I24" s="78">
        <v>97</v>
      </c>
      <c r="J24" s="129"/>
      <c r="K24" s="137">
        <f t="shared" si="0"/>
        <v>41.17647058823529</v>
      </c>
      <c r="L24" s="137">
        <f t="shared" si="0"/>
        <v>33.196721311475407</v>
      </c>
      <c r="M24" s="138">
        <f t="shared" si="1"/>
        <v>21.008403361344538</v>
      </c>
      <c r="N24" s="138">
        <f t="shared" si="1"/>
        <v>13.319672131147541</v>
      </c>
      <c r="O24" s="138">
        <f t="shared" si="2"/>
        <v>20.168067226890756</v>
      </c>
      <c r="P24" s="138">
        <f t="shared" si="2"/>
        <v>19.877049180327869</v>
      </c>
    </row>
    <row r="25" spans="1:16" s="127" customFormat="1" ht="18" customHeight="1">
      <c r="A25" s="153" t="s">
        <v>969</v>
      </c>
      <c r="B25" s="78">
        <v>550</v>
      </c>
      <c r="C25" s="78">
        <v>471</v>
      </c>
      <c r="D25" s="78">
        <v>140</v>
      </c>
      <c r="E25" s="78">
        <v>79</v>
      </c>
      <c r="F25" s="78">
        <v>336</v>
      </c>
      <c r="G25" s="78">
        <v>321</v>
      </c>
      <c r="H25" s="78">
        <v>74</v>
      </c>
      <c r="I25" s="78">
        <v>71</v>
      </c>
      <c r="J25" s="129"/>
      <c r="K25" s="137">
        <f t="shared" si="0"/>
        <v>63.69047619047619</v>
      </c>
      <c r="L25" s="137">
        <f t="shared" si="0"/>
        <v>46.728971962616825</v>
      </c>
      <c r="M25" s="138">
        <f t="shared" si="1"/>
        <v>41.666666666666671</v>
      </c>
      <c r="N25" s="138">
        <f t="shared" si="1"/>
        <v>24.610591900311526</v>
      </c>
      <c r="O25" s="138">
        <f t="shared" si="2"/>
        <v>22.023809523809522</v>
      </c>
      <c r="P25" s="138">
        <f t="shared" si="2"/>
        <v>22.118380062305295</v>
      </c>
    </row>
    <row r="26" spans="1:16" s="131" customFormat="1" ht="18" customHeight="1">
      <c r="A26" s="153" t="s">
        <v>970</v>
      </c>
      <c r="B26" s="78">
        <v>638</v>
      </c>
      <c r="C26" s="78">
        <v>362</v>
      </c>
      <c r="D26" s="78">
        <v>147</v>
      </c>
      <c r="E26" s="78">
        <v>74</v>
      </c>
      <c r="F26" s="78">
        <v>448</v>
      </c>
      <c r="G26" s="78">
        <v>251</v>
      </c>
      <c r="H26" s="78">
        <v>43</v>
      </c>
      <c r="I26" s="78">
        <v>37</v>
      </c>
      <c r="J26" s="129"/>
      <c r="K26" s="137">
        <f t="shared" si="0"/>
        <v>42.410714285714285</v>
      </c>
      <c r="L26" s="137">
        <f t="shared" si="0"/>
        <v>44.223107569721115</v>
      </c>
      <c r="M26" s="138">
        <f t="shared" si="1"/>
        <v>32.8125</v>
      </c>
      <c r="N26" s="138">
        <f t="shared" si="1"/>
        <v>29.482071713147413</v>
      </c>
      <c r="O26" s="138">
        <f t="shared" si="2"/>
        <v>9.5982142857142865</v>
      </c>
      <c r="P26" s="138">
        <f t="shared" si="2"/>
        <v>14.741035856573706</v>
      </c>
    </row>
    <row r="27" spans="1:16" s="127" customFormat="1" ht="18" customHeight="1">
      <c r="A27" s="153" t="s">
        <v>971</v>
      </c>
      <c r="B27" s="78">
        <v>79</v>
      </c>
      <c r="C27" s="78">
        <v>36</v>
      </c>
      <c r="D27" s="78">
        <v>21</v>
      </c>
      <c r="E27" s="78">
        <v>12</v>
      </c>
      <c r="F27" s="78">
        <v>52</v>
      </c>
      <c r="G27" s="78">
        <v>24</v>
      </c>
      <c r="H27" s="78">
        <v>6</v>
      </c>
      <c r="I27" s="190">
        <v>0</v>
      </c>
      <c r="J27" s="129"/>
      <c r="K27" s="137">
        <f t="shared" si="0"/>
        <v>51.923076923076927</v>
      </c>
      <c r="L27" s="137">
        <f t="shared" si="0"/>
        <v>50</v>
      </c>
      <c r="M27" s="138">
        <f t="shared" si="1"/>
        <v>40.384615384615387</v>
      </c>
      <c r="N27" s="138">
        <f t="shared" si="1"/>
        <v>50</v>
      </c>
      <c r="O27" s="138">
        <f t="shared" si="2"/>
        <v>11.538461538461538</v>
      </c>
      <c r="P27" s="138">
        <f t="shared" si="2"/>
        <v>0</v>
      </c>
    </row>
    <row r="28" spans="1:16" s="127" customFormat="1" ht="18" customHeight="1">
      <c r="A28" s="153" t="s">
        <v>972</v>
      </c>
      <c r="B28" s="78">
        <v>1508</v>
      </c>
      <c r="C28" s="78">
        <v>1125</v>
      </c>
      <c r="D28" s="78">
        <v>328</v>
      </c>
      <c r="E28" s="78">
        <v>181</v>
      </c>
      <c r="F28" s="78">
        <v>1015</v>
      </c>
      <c r="G28" s="78">
        <v>774</v>
      </c>
      <c r="H28" s="78">
        <v>165</v>
      </c>
      <c r="I28" s="78">
        <v>170</v>
      </c>
      <c r="J28" s="129"/>
      <c r="K28" s="137">
        <f t="shared" si="0"/>
        <v>48.571428571428569</v>
      </c>
      <c r="L28" s="137">
        <f t="shared" si="0"/>
        <v>45.348837209302324</v>
      </c>
      <c r="M28" s="138">
        <f t="shared" si="1"/>
        <v>32.315270935960591</v>
      </c>
      <c r="N28" s="138">
        <f t="shared" si="1"/>
        <v>23.385012919896642</v>
      </c>
      <c r="O28" s="138">
        <f t="shared" si="2"/>
        <v>16.256157635467979</v>
      </c>
      <c r="P28" s="138">
        <f t="shared" si="2"/>
        <v>21.963824289405682</v>
      </c>
    </row>
    <row r="29" spans="1:16" s="127" customFormat="1" ht="18" customHeight="1">
      <c r="A29" s="153" t="s">
        <v>973</v>
      </c>
      <c r="B29" s="78">
        <v>7900</v>
      </c>
      <c r="C29" s="78">
        <v>10559</v>
      </c>
      <c r="D29" s="78">
        <v>2264</v>
      </c>
      <c r="E29" s="78">
        <v>2509</v>
      </c>
      <c r="F29" s="78">
        <v>5453</v>
      </c>
      <c r="G29" s="78">
        <v>7296</v>
      </c>
      <c r="H29" s="78">
        <v>183</v>
      </c>
      <c r="I29" s="78">
        <v>754</v>
      </c>
      <c r="J29" s="129"/>
      <c r="K29" s="137">
        <f t="shared" si="0"/>
        <v>44.874381074637817</v>
      </c>
      <c r="L29" s="137">
        <f t="shared" si="0"/>
        <v>44.723135964912281</v>
      </c>
      <c r="M29" s="138">
        <f t="shared" si="1"/>
        <v>41.518430221896203</v>
      </c>
      <c r="N29" s="138">
        <f t="shared" si="1"/>
        <v>34.388706140350877</v>
      </c>
      <c r="O29" s="138">
        <f t="shared" si="2"/>
        <v>3.3559508527416098</v>
      </c>
      <c r="P29" s="138">
        <f t="shared" si="2"/>
        <v>10.334429824561402</v>
      </c>
    </row>
    <row r="30" spans="1:16" s="131" customFormat="1" ht="18" customHeight="1">
      <c r="A30" s="153" t="s">
        <v>974</v>
      </c>
      <c r="B30" s="78">
        <v>3116</v>
      </c>
      <c r="C30" s="78">
        <v>4974</v>
      </c>
      <c r="D30" s="78">
        <v>797</v>
      </c>
      <c r="E30" s="78">
        <v>1040</v>
      </c>
      <c r="F30" s="78">
        <v>2062</v>
      </c>
      <c r="G30" s="78">
        <v>3266</v>
      </c>
      <c r="H30" s="78">
        <v>257</v>
      </c>
      <c r="I30" s="78">
        <v>668</v>
      </c>
      <c r="J30" s="129"/>
      <c r="K30" s="137">
        <f t="shared" si="0"/>
        <v>51.115421920465565</v>
      </c>
      <c r="L30" s="137">
        <f t="shared" si="0"/>
        <v>52.296387017758725</v>
      </c>
      <c r="M30" s="138">
        <f t="shared" si="1"/>
        <v>38.651794374393795</v>
      </c>
      <c r="N30" s="138">
        <f t="shared" si="1"/>
        <v>31.843233312921004</v>
      </c>
      <c r="O30" s="138">
        <f t="shared" si="2"/>
        <v>12.463627546071775</v>
      </c>
      <c r="P30" s="138">
        <f t="shared" si="2"/>
        <v>20.453153704837725</v>
      </c>
    </row>
    <row r="31" spans="1:16" s="127" customFormat="1" ht="18" customHeight="1">
      <c r="A31" s="153" t="s">
        <v>975</v>
      </c>
      <c r="B31" s="78">
        <v>440</v>
      </c>
      <c r="C31" s="78">
        <v>782</v>
      </c>
      <c r="D31" s="78">
        <v>101</v>
      </c>
      <c r="E31" s="78">
        <v>202</v>
      </c>
      <c r="F31" s="78">
        <v>276</v>
      </c>
      <c r="G31" s="78">
        <v>475</v>
      </c>
      <c r="H31" s="78">
        <v>63</v>
      </c>
      <c r="I31" s="78">
        <v>105</v>
      </c>
      <c r="J31" s="129"/>
      <c r="K31" s="137">
        <f t="shared" si="0"/>
        <v>59.420289855072461</v>
      </c>
      <c r="L31" s="137">
        <f t="shared" si="0"/>
        <v>64.631578947368411</v>
      </c>
      <c r="M31" s="138">
        <f t="shared" si="1"/>
        <v>36.594202898550726</v>
      </c>
      <c r="N31" s="138">
        <f t="shared" si="1"/>
        <v>42.526315789473685</v>
      </c>
      <c r="O31" s="138">
        <f t="shared" si="2"/>
        <v>22.826086956521738</v>
      </c>
      <c r="P31" s="138">
        <f t="shared" si="2"/>
        <v>22.105263157894736</v>
      </c>
    </row>
    <row r="32" spans="1:16" s="127" customFormat="1" ht="18" customHeight="1">
      <c r="A32" s="153" t="s">
        <v>976</v>
      </c>
      <c r="B32" s="78">
        <v>1854</v>
      </c>
      <c r="C32" s="78">
        <v>2450</v>
      </c>
      <c r="D32" s="78">
        <v>481</v>
      </c>
      <c r="E32" s="78">
        <v>814</v>
      </c>
      <c r="F32" s="78">
        <v>1155</v>
      </c>
      <c r="G32" s="78">
        <v>1479</v>
      </c>
      <c r="H32" s="78">
        <v>218</v>
      </c>
      <c r="I32" s="78">
        <v>157</v>
      </c>
      <c r="J32" s="129"/>
      <c r="K32" s="137">
        <f t="shared" si="0"/>
        <v>60.519480519480517</v>
      </c>
      <c r="L32" s="137">
        <f t="shared" si="0"/>
        <v>65.652467883705199</v>
      </c>
      <c r="M32" s="138">
        <f t="shared" si="1"/>
        <v>41.645021645021643</v>
      </c>
      <c r="N32" s="138">
        <f t="shared" si="1"/>
        <v>55.037187288708587</v>
      </c>
      <c r="O32" s="138">
        <f t="shared" si="2"/>
        <v>18.874458874458874</v>
      </c>
      <c r="P32" s="138">
        <f t="shared" si="2"/>
        <v>10.615280594996619</v>
      </c>
    </row>
    <row r="33" spans="1:16" s="127" customFormat="1" ht="18" customHeight="1">
      <c r="A33" s="153" t="s">
        <v>977</v>
      </c>
      <c r="B33" s="78">
        <v>7354</v>
      </c>
      <c r="C33" s="78">
        <v>5907</v>
      </c>
      <c r="D33" s="78">
        <v>2494</v>
      </c>
      <c r="E33" s="78">
        <v>1280</v>
      </c>
      <c r="F33" s="78">
        <v>4690</v>
      </c>
      <c r="G33" s="78">
        <v>4283</v>
      </c>
      <c r="H33" s="78">
        <v>170</v>
      </c>
      <c r="I33" s="78">
        <v>344</v>
      </c>
      <c r="J33" s="129"/>
      <c r="K33" s="137">
        <f t="shared" si="0"/>
        <v>56.801705756929636</v>
      </c>
      <c r="L33" s="137">
        <f t="shared" si="0"/>
        <v>37.917347653513893</v>
      </c>
      <c r="M33" s="138">
        <f t="shared" si="1"/>
        <v>53.176972281449899</v>
      </c>
      <c r="N33" s="138">
        <f t="shared" si="1"/>
        <v>29.885594209666124</v>
      </c>
      <c r="O33" s="138">
        <f t="shared" si="2"/>
        <v>3.624733475479744</v>
      </c>
      <c r="P33" s="138">
        <f t="shared" si="2"/>
        <v>8.0317534438477711</v>
      </c>
    </row>
    <row r="34" spans="1:16" ht="18" customHeight="1">
      <c r="A34" s="153" t="s">
        <v>978</v>
      </c>
      <c r="B34" s="78">
        <v>2122</v>
      </c>
      <c r="C34" s="78">
        <v>3019</v>
      </c>
      <c r="D34" s="78">
        <v>329</v>
      </c>
      <c r="E34" s="78">
        <v>542</v>
      </c>
      <c r="F34" s="78">
        <v>1437</v>
      </c>
      <c r="G34" s="78">
        <v>2025</v>
      </c>
      <c r="H34" s="78">
        <v>356</v>
      </c>
      <c r="I34" s="78">
        <v>452</v>
      </c>
      <c r="J34" s="129"/>
      <c r="K34" s="137">
        <f t="shared" si="0"/>
        <v>47.668754349338897</v>
      </c>
      <c r="L34" s="137">
        <f t="shared" si="0"/>
        <v>49.086419753086417</v>
      </c>
      <c r="M34" s="138">
        <f t="shared" si="1"/>
        <v>22.894919972164232</v>
      </c>
      <c r="N34" s="138">
        <f t="shared" si="1"/>
        <v>26.765432098765434</v>
      </c>
      <c r="O34" s="138">
        <f t="shared" si="2"/>
        <v>24.773834377174669</v>
      </c>
      <c r="P34" s="138">
        <f t="shared" si="2"/>
        <v>22.320987654320987</v>
      </c>
    </row>
    <row r="35" spans="1:16" ht="18" customHeight="1">
      <c r="A35" s="153" t="s">
        <v>979</v>
      </c>
      <c r="B35" s="78">
        <v>9852</v>
      </c>
      <c r="C35" s="78">
        <v>11354</v>
      </c>
      <c r="D35" s="78">
        <v>1811</v>
      </c>
      <c r="E35" s="78">
        <v>2232</v>
      </c>
      <c r="F35" s="78">
        <v>7065</v>
      </c>
      <c r="G35" s="78">
        <v>7701</v>
      </c>
      <c r="H35" s="78">
        <v>976</v>
      </c>
      <c r="I35" s="78">
        <v>1421</v>
      </c>
      <c r="J35" s="129"/>
      <c r="K35" s="137">
        <f t="shared" si="0"/>
        <v>39.447983014861997</v>
      </c>
      <c r="L35" s="137">
        <f t="shared" si="0"/>
        <v>47.435398000259703</v>
      </c>
      <c r="M35" s="138">
        <f t="shared" si="1"/>
        <v>25.633404104741686</v>
      </c>
      <c r="N35" s="138">
        <f t="shared" si="1"/>
        <v>28.983248928710559</v>
      </c>
      <c r="O35" s="138">
        <f t="shared" si="2"/>
        <v>13.814578910120312</v>
      </c>
      <c r="P35" s="138">
        <f t="shared" si="2"/>
        <v>18.452149071549147</v>
      </c>
    </row>
    <row r="36" spans="1:16" ht="18" customHeight="1">
      <c r="A36" s="153" t="s">
        <v>980</v>
      </c>
      <c r="B36" s="78">
        <v>3190</v>
      </c>
      <c r="C36" s="78">
        <v>3782</v>
      </c>
      <c r="D36" s="78">
        <v>882</v>
      </c>
      <c r="E36" s="78">
        <v>967</v>
      </c>
      <c r="F36" s="78">
        <v>2132</v>
      </c>
      <c r="G36" s="78">
        <v>2516</v>
      </c>
      <c r="H36" s="78">
        <v>176</v>
      </c>
      <c r="I36" s="78">
        <v>299</v>
      </c>
      <c r="J36" s="129"/>
      <c r="K36" s="137">
        <f t="shared" si="0"/>
        <v>49.624765478424017</v>
      </c>
      <c r="L36" s="137">
        <f t="shared" si="0"/>
        <v>50.317965023847378</v>
      </c>
      <c r="M36" s="138">
        <f t="shared" si="1"/>
        <v>41.369606003752345</v>
      </c>
      <c r="N36" s="138">
        <f t="shared" si="1"/>
        <v>38.434022257551668</v>
      </c>
      <c r="O36" s="138">
        <f t="shared" si="2"/>
        <v>8.2551594746716699</v>
      </c>
      <c r="P36" s="138">
        <f t="shared" si="2"/>
        <v>11.883942766295707</v>
      </c>
    </row>
    <row r="37" spans="1:16" ht="18" customHeight="1">
      <c r="A37" s="153" t="s">
        <v>981</v>
      </c>
      <c r="B37" s="78">
        <v>20907</v>
      </c>
      <c r="C37" s="78">
        <v>22465</v>
      </c>
      <c r="D37" s="78">
        <v>4387</v>
      </c>
      <c r="E37" s="78">
        <v>5116</v>
      </c>
      <c r="F37" s="78">
        <v>14965</v>
      </c>
      <c r="G37" s="78">
        <v>15275</v>
      </c>
      <c r="H37" s="78">
        <v>1555</v>
      </c>
      <c r="I37" s="78">
        <v>2074</v>
      </c>
      <c r="J37" s="129"/>
      <c r="K37" s="137">
        <f t="shared" si="0"/>
        <v>39.705980621450045</v>
      </c>
      <c r="L37" s="137">
        <f t="shared" si="0"/>
        <v>47.070376432078561</v>
      </c>
      <c r="M37" s="138">
        <f t="shared" si="1"/>
        <v>29.315068493150687</v>
      </c>
      <c r="N37" s="138">
        <f t="shared" si="1"/>
        <v>33.492635024549919</v>
      </c>
      <c r="O37" s="138">
        <f t="shared" si="2"/>
        <v>10.390912128299364</v>
      </c>
      <c r="P37" s="138">
        <f t="shared" si="2"/>
        <v>13.577741407528643</v>
      </c>
    </row>
    <row r="38" spans="1:16" ht="18" customHeight="1">
      <c r="A38" s="153" t="s">
        <v>982</v>
      </c>
      <c r="B38" s="78">
        <v>1858</v>
      </c>
      <c r="C38" s="78">
        <v>2215</v>
      </c>
      <c r="D38" s="78">
        <v>417</v>
      </c>
      <c r="E38" s="78">
        <v>515</v>
      </c>
      <c r="F38" s="78">
        <v>1306</v>
      </c>
      <c r="G38" s="78">
        <v>1455</v>
      </c>
      <c r="H38" s="78">
        <v>135</v>
      </c>
      <c r="I38" s="78">
        <v>245</v>
      </c>
      <c r="J38" s="129"/>
      <c r="K38" s="137">
        <f t="shared" si="0"/>
        <v>42.266462480857584</v>
      </c>
      <c r="L38" s="137">
        <f t="shared" si="0"/>
        <v>52.233676975945023</v>
      </c>
      <c r="M38" s="138">
        <f t="shared" si="1"/>
        <v>31.929555895865235</v>
      </c>
      <c r="N38" s="138">
        <f t="shared" si="1"/>
        <v>35.395189003436428</v>
      </c>
      <c r="O38" s="138">
        <f t="shared" si="2"/>
        <v>10.336906584992343</v>
      </c>
      <c r="P38" s="138">
        <f t="shared" si="2"/>
        <v>16.838487972508592</v>
      </c>
    </row>
    <row r="39" spans="1:16" ht="18" customHeight="1">
      <c r="A39" s="153" t="s">
        <v>983</v>
      </c>
      <c r="B39" s="78">
        <v>19912</v>
      </c>
      <c r="C39" s="78">
        <v>24827</v>
      </c>
      <c r="D39" s="78">
        <v>6498</v>
      </c>
      <c r="E39" s="78">
        <v>5477</v>
      </c>
      <c r="F39" s="78">
        <v>12950</v>
      </c>
      <c r="G39" s="78">
        <v>18298</v>
      </c>
      <c r="H39" s="78">
        <v>464</v>
      </c>
      <c r="I39" s="78">
        <v>1052</v>
      </c>
      <c r="J39" s="129"/>
      <c r="K39" s="137">
        <f t="shared" si="0"/>
        <v>53.760617760617755</v>
      </c>
      <c r="L39" s="137">
        <f t="shared" si="0"/>
        <v>35.68149524538201</v>
      </c>
      <c r="M39" s="138">
        <f t="shared" si="1"/>
        <v>50.177606177606179</v>
      </c>
      <c r="N39" s="138">
        <f t="shared" si="1"/>
        <v>29.932233030932341</v>
      </c>
      <c r="O39" s="138">
        <f t="shared" si="2"/>
        <v>3.5830115830115834</v>
      </c>
      <c r="P39" s="138">
        <f t="shared" si="2"/>
        <v>5.7492622144496668</v>
      </c>
    </row>
    <row r="40" spans="1:16" ht="18" customHeight="1" thickBot="1">
      <c r="A40" s="120"/>
      <c r="B40" s="120"/>
      <c r="C40" s="120"/>
      <c r="D40" s="120"/>
      <c r="E40" s="120"/>
      <c r="F40" s="120"/>
      <c r="G40" s="120"/>
      <c r="H40" s="120"/>
      <c r="I40" s="120"/>
      <c r="J40" s="120"/>
      <c r="K40" s="120"/>
      <c r="L40" s="120"/>
      <c r="M40" s="120"/>
      <c r="N40" s="120"/>
      <c r="O40" s="120"/>
      <c r="P40" s="120"/>
    </row>
    <row r="64" s="127" customFormat="1"/>
    <row r="65" s="127" customFormat="1"/>
    <row r="66" s="127" customFormat="1"/>
    <row r="67" s="127" customFormat="1"/>
    <row r="68" s="127" customFormat="1"/>
    <row r="69" s="127" customFormat="1"/>
    <row r="70" s="127" customFormat="1"/>
    <row r="71" s="127" customFormat="1"/>
    <row r="72" s="127" customFormat="1"/>
    <row r="73" s="127" customFormat="1"/>
    <row r="74" s="127" customFormat="1"/>
    <row r="75" s="127" customFormat="1"/>
    <row r="76" s="127" customFormat="1"/>
    <row r="77" s="127" customFormat="1"/>
    <row r="78" s="127" customFormat="1"/>
    <row r="79" s="127" customFormat="1"/>
    <row r="80" s="127" customFormat="1"/>
    <row r="81" spans="1:16" s="127" customFormat="1"/>
    <row r="82" spans="1:16" s="131" customFormat="1"/>
    <row r="83" spans="1:16" s="127" customFormat="1"/>
    <row r="84" spans="1:16" s="127" customFormat="1" ht="15">
      <c r="A84" s="136"/>
      <c r="B84" s="130"/>
      <c r="C84" s="130"/>
      <c r="D84" s="130"/>
      <c r="E84" s="130"/>
      <c r="F84" s="130"/>
      <c r="G84" s="130"/>
      <c r="H84" s="130"/>
      <c r="I84" s="130"/>
      <c r="J84" s="130"/>
      <c r="K84" s="130"/>
      <c r="L84" s="130"/>
      <c r="M84" s="130"/>
      <c r="N84" s="130"/>
      <c r="O84" s="130"/>
      <c r="P84" s="130"/>
    </row>
    <row r="85" spans="1:16" s="127" customFormat="1" ht="15">
      <c r="A85" s="136"/>
      <c r="B85" s="130"/>
      <c r="C85" s="130"/>
      <c r="D85" s="130"/>
      <c r="E85" s="130"/>
      <c r="F85" s="130"/>
      <c r="G85" s="130"/>
      <c r="H85" s="130"/>
      <c r="I85" s="130"/>
      <c r="J85" s="130"/>
      <c r="K85" s="130"/>
      <c r="L85" s="130"/>
      <c r="M85" s="130"/>
      <c r="N85" s="130"/>
      <c r="O85" s="130"/>
      <c r="P85" s="130"/>
    </row>
    <row r="86" spans="1:16" s="131" customFormat="1" ht="15">
      <c r="A86" s="136"/>
      <c r="B86" s="130"/>
      <c r="C86" s="130"/>
      <c r="D86" s="130"/>
      <c r="E86" s="130"/>
      <c r="F86" s="130"/>
      <c r="G86" s="130"/>
      <c r="H86" s="130"/>
      <c r="I86" s="130"/>
      <c r="J86" s="130"/>
      <c r="K86" s="130"/>
      <c r="L86" s="130"/>
      <c r="M86" s="130"/>
      <c r="N86" s="130"/>
      <c r="O86" s="130"/>
      <c r="P86" s="130"/>
    </row>
    <row r="87" spans="1:16" s="127" customFormat="1" ht="15">
      <c r="A87" s="136"/>
      <c r="B87" s="130"/>
      <c r="C87" s="130"/>
      <c r="D87" s="130"/>
      <c r="E87" s="130"/>
      <c r="F87" s="130"/>
      <c r="G87" s="130"/>
      <c r="H87" s="130"/>
      <c r="I87" s="130"/>
      <c r="J87" s="130"/>
      <c r="K87" s="130"/>
      <c r="L87" s="130"/>
      <c r="M87" s="130"/>
      <c r="N87" s="130"/>
      <c r="O87" s="130"/>
      <c r="P87" s="130"/>
    </row>
    <row r="88" spans="1:16" s="127" customFormat="1" ht="15">
      <c r="A88" s="136"/>
      <c r="B88" s="130"/>
      <c r="C88" s="130"/>
      <c r="D88" s="130"/>
      <c r="E88" s="130"/>
      <c r="F88" s="130"/>
      <c r="G88" s="130"/>
      <c r="H88" s="130"/>
      <c r="I88" s="130"/>
      <c r="J88" s="130"/>
      <c r="K88" s="130"/>
      <c r="L88" s="130"/>
      <c r="M88" s="130"/>
      <c r="N88" s="130"/>
      <c r="O88" s="130"/>
      <c r="P88" s="130"/>
    </row>
    <row r="89" spans="1:16" s="127" customFormat="1" ht="15">
      <c r="A89" s="136"/>
      <c r="B89" s="130"/>
      <c r="C89" s="130"/>
      <c r="D89" s="130"/>
      <c r="E89" s="130"/>
      <c r="F89" s="130"/>
      <c r="G89" s="130"/>
      <c r="H89" s="130"/>
      <c r="I89" s="130"/>
      <c r="J89" s="130"/>
      <c r="K89" s="130"/>
      <c r="L89" s="130"/>
      <c r="M89" s="130"/>
      <c r="N89" s="130"/>
      <c r="O89" s="130"/>
      <c r="P89" s="130"/>
    </row>
    <row r="90" spans="1:16" s="127" customFormat="1" ht="15">
      <c r="A90" s="136"/>
      <c r="B90" s="130"/>
      <c r="C90" s="130"/>
      <c r="D90" s="130"/>
      <c r="E90" s="130"/>
      <c r="F90" s="130"/>
      <c r="G90" s="130"/>
      <c r="H90" s="130"/>
      <c r="I90" s="130"/>
      <c r="J90" s="130"/>
      <c r="K90" s="130"/>
      <c r="L90" s="130"/>
      <c r="M90" s="130"/>
      <c r="N90" s="130"/>
      <c r="O90" s="130"/>
      <c r="P90" s="130"/>
    </row>
    <row r="91" spans="1:16" ht="15">
      <c r="A91" s="136"/>
      <c r="B91" s="130"/>
      <c r="C91" s="130"/>
      <c r="D91" s="130"/>
      <c r="E91" s="130"/>
      <c r="F91" s="130"/>
      <c r="G91" s="130"/>
      <c r="H91" s="130"/>
      <c r="I91" s="130"/>
      <c r="J91" s="130"/>
      <c r="K91" s="130"/>
      <c r="L91" s="130"/>
      <c r="M91" s="130"/>
      <c r="N91" s="130"/>
      <c r="O91" s="130"/>
      <c r="P91" s="130"/>
    </row>
    <row r="92" spans="1:16" ht="15">
      <c r="A92" s="136"/>
      <c r="B92" s="130"/>
      <c r="C92" s="130"/>
      <c r="D92" s="130"/>
      <c r="E92" s="130"/>
      <c r="F92" s="130"/>
      <c r="G92" s="130"/>
      <c r="H92" s="130"/>
      <c r="I92" s="130"/>
      <c r="J92" s="130"/>
      <c r="K92" s="130"/>
      <c r="L92" s="130"/>
      <c r="M92" s="130"/>
      <c r="N92" s="130"/>
      <c r="O92" s="130"/>
      <c r="P92" s="130"/>
    </row>
    <row r="93" spans="1:16" ht="15">
      <c r="A93" s="136"/>
      <c r="B93" s="130"/>
      <c r="C93" s="130"/>
      <c r="D93" s="130"/>
      <c r="E93" s="130"/>
      <c r="F93" s="130"/>
      <c r="G93" s="130"/>
      <c r="H93" s="130"/>
      <c r="I93" s="130"/>
      <c r="J93" s="130"/>
      <c r="K93" s="130"/>
      <c r="L93" s="130"/>
      <c r="M93" s="130"/>
      <c r="N93" s="130"/>
      <c r="O93" s="130"/>
      <c r="P93" s="130"/>
    </row>
    <row r="94" spans="1:16" ht="15.75">
      <c r="A94" s="136"/>
      <c r="B94" s="130"/>
      <c r="C94" s="16"/>
      <c r="D94" s="130"/>
      <c r="E94" s="130"/>
      <c r="F94" s="130"/>
      <c r="G94" s="130"/>
      <c r="H94" s="130"/>
      <c r="I94" s="130"/>
      <c r="J94" s="130"/>
      <c r="K94" s="130"/>
      <c r="L94" s="130"/>
      <c r="M94" s="130"/>
      <c r="N94" s="130"/>
      <c r="O94" s="130"/>
      <c r="P94" s="130"/>
    </row>
    <row r="95" spans="1:16" ht="15">
      <c r="A95" s="136"/>
      <c r="B95" s="130"/>
      <c r="C95" s="130"/>
      <c r="D95" s="130"/>
      <c r="E95" s="130"/>
      <c r="F95" s="130"/>
      <c r="G95" s="130"/>
      <c r="H95" s="130"/>
      <c r="I95" s="130"/>
      <c r="J95" s="130"/>
      <c r="K95" s="130"/>
      <c r="L95" s="130"/>
      <c r="M95" s="130"/>
      <c r="N95" s="130"/>
      <c r="O95" s="130"/>
      <c r="P95" s="130"/>
    </row>
    <row r="96" spans="1:16" ht="15">
      <c r="A96" s="136"/>
      <c r="B96" s="130"/>
      <c r="C96" s="130"/>
      <c r="D96" s="130"/>
      <c r="E96" s="130"/>
      <c r="F96" s="130"/>
      <c r="G96" s="130"/>
      <c r="H96" s="130"/>
      <c r="I96" s="130"/>
      <c r="J96" s="130"/>
      <c r="K96" s="130"/>
      <c r="L96" s="130"/>
      <c r="M96" s="130"/>
      <c r="N96" s="130"/>
      <c r="O96" s="130"/>
      <c r="P96" s="130"/>
    </row>
    <row r="97" spans="1:16" ht="15">
      <c r="A97" s="136"/>
      <c r="B97" s="130"/>
      <c r="C97" s="130"/>
      <c r="D97" s="130"/>
      <c r="E97" s="130"/>
      <c r="F97" s="130"/>
      <c r="G97" s="130"/>
      <c r="H97" s="130"/>
      <c r="I97" s="130"/>
      <c r="J97" s="130"/>
      <c r="K97" s="130"/>
      <c r="L97" s="130"/>
      <c r="M97" s="130"/>
      <c r="N97" s="130"/>
      <c r="O97" s="130"/>
      <c r="P97" s="130"/>
    </row>
    <row r="98" spans="1:16" ht="15">
      <c r="A98" s="136"/>
      <c r="B98" s="224"/>
      <c r="C98" s="160"/>
      <c r="D98" s="160"/>
      <c r="E98" s="160"/>
      <c r="F98" s="160"/>
      <c r="G98" s="160"/>
      <c r="H98" s="160"/>
      <c r="I98" s="160"/>
      <c r="J98" s="160"/>
      <c r="K98" s="141"/>
      <c r="L98" s="141"/>
      <c r="M98" s="141"/>
      <c r="N98" s="141"/>
      <c r="O98" s="141"/>
      <c r="P98" s="141"/>
    </row>
    <row r="99" spans="1:16" ht="15">
      <c r="A99" s="136"/>
      <c r="B99" s="128"/>
      <c r="C99" s="160"/>
      <c r="D99" s="160"/>
      <c r="E99" s="160"/>
      <c r="F99" s="160"/>
      <c r="G99" s="160"/>
      <c r="H99" s="160"/>
      <c r="I99" s="160"/>
      <c r="J99" s="160"/>
      <c r="K99" s="141"/>
      <c r="L99" s="141"/>
      <c r="M99" s="141"/>
      <c r="N99" s="141"/>
      <c r="O99" s="141"/>
      <c r="P99" s="141"/>
    </row>
    <row r="100" spans="1:16" ht="15">
      <c r="A100" s="136"/>
      <c r="B100" s="223"/>
      <c r="C100" s="160"/>
      <c r="D100" s="160"/>
      <c r="E100" s="160"/>
      <c r="F100" s="160"/>
      <c r="G100" s="160"/>
      <c r="H100" s="160"/>
      <c r="I100" s="160"/>
      <c r="J100" s="160"/>
      <c r="K100" s="141"/>
      <c r="L100" s="141"/>
      <c r="M100" s="141"/>
      <c r="N100" s="141"/>
      <c r="O100" s="141"/>
      <c r="P100" s="141"/>
    </row>
    <row r="101" spans="1:16" ht="15">
      <c r="A101" s="136"/>
      <c r="B101" s="224"/>
      <c r="C101" s="160"/>
      <c r="D101" s="160"/>
      <c r="E101" s="160"/>
      <c r="F101" s="160"/>
      <c r="G101" s="160"/>
      <c r="H101" s="160"/>
      <c r="I101" s="160"/>
      <c r="J101" s="160"/>
      <c r="K101" s="141"/>
      <c r="L101" s="141"/>
      <c r="M101" s="141"/>
      <c r="N101" s="141"/>
      <c r="O101" s="141"/>
      <c r="P101" s="141"/>
    </row>
    <row r="102" spans="1:16" ht="15">
      <c r="A102" s="136"/>
      <c r="B102" s="128"/>
      <c r="C102" s="160"/>
      <c r="D102" s="160"/>
      <c r="E102" s="160"/>
      <c r="F102" s="160"/>
      <c r="G102" s="160"/>
      <c r="H102" s="160"/>
      <c r="I102" s="160"/>
      <c r="J102" s="160"/>
      <c r="K102" s="141"/>
      <c r="L102" s="141"/>
      <c r="M102" s="141"/>
      <c r="N102" s="141"/>
      <c r="O102" s="141"/>
      <c r="P102" s="141"/>
    </row>
    <row r="103" spans="1:16" ht="15">
      <c r="A103" s="136"/>
      <c r="B103" s="223"/>
      <c r="C103" s="157"/>
      <c r="D103" s="157"/>
      <c r="E103" s="157"/>
      <c r="F103" s="157"/>
      <c r="G103" s="157"/>
      <c r="H103" s="157"/>
      <c r="I103" s="157"/>
      <c r="J103" s="157"/>
      <c r="K103" s="141"/>
      <c r="L103" s="141"/>
      <c r="M103" s="141"/>
      <c r="N103" s="141"/>
      <c r="O103" s="141"/>
      <c r="P103" s="141"/>
    </row>
    <row r="104" spans="1:16" ht="15">
      <c r="A104" s="136"/>
      <c r="B104" s="224"/>
      <c r="C104" s="157"/>
      <c r="D104" s="157"/>
      <c r="E104" s="157"/>
      <c r="F104" s="157"/>
      <c r="G104" s="157"/>
      <c r="H104" s="157"/>
      <c r="I104" s="157"/>
      <c r="J104" s="157"/>
      <c r="K104" s="141"/>
      <c r="L104" s="141"/>
      <c r="M104" s="141"/>
      <c r="N104" s="141"/>
      <c r="O104" s="141"/>
      <c r="P104" s="141"/>
    </row>
    <row r="105" spans="1:16" ht="15">
      <c r="A105" s="136"/>
      <c r="B105" s="128"/>
      <c r="C105" s="157"/>
      <c r="D105" s="157"/>
      <c r="E105" s="157"/>
      <c r="F105" s="157"/>
      <c r="G105" s="157"/>
      <c r="H105" s="157"/>
      <c r="I105" s="157"/>
      <c r="J105" s="157"/>
      <c r="K105" s="141"/>
      <c r="L105" s="141"/>
      <c r="M105" s="141"/>
      <c r="N105" s="141"/>
      <c r="O105" s="141"/>
      <c r="P105" s="141"/>
    </row>
    <row r="106" spans="1:16" ht="15">
      <c r="A106" s="136"/>
      <c r="B106" s="223"/>
      <c r="C106" s="157"/>
      <c r="D106" s="157"/>
      <c r="E106" s="157"/>
      <c r="F106" s="157"/>
      <c r="G106" s="157"/>
      <c r="H106" s="157"/>
      <c r="I106" s="157"/>
      <c r="J106" s="157"/>
      <c r="K106" s="141"/>
      <c r="L106" s="141"/>
      <c r="M106" s="141"/>
      <c r="N106" s="141"/>
      <c r="O106" s="141"/>
      <c r="P106" s="141"/>
    </row>
    <row r="107" spans="1:16" ht="15.75">
      <c r="A107" s="20"/>
      <c r="B107" s="223"/>
      <c r="C107" s="157"/>
      <c r="D107" s="157"/>
      <c r="E107" s="157"/>
      <c r="F107" s="157"/>
      <c r="G107" s="157"/>
      <c r="H107" s="157"/>
      <c r="I107" s="157"/>
      <c r="J107" s="157"/>
      <c r="K107" s="141"/>
      <c r="L107" s="141"/>
      <c r="M107" s="141"/>
      <c r="N107" s="141"/>
      <c r="O107" s="141"/>
      <c r="P107" s="141"/>
    </row>
    <row r="108" spans="1:16" ht="15">
      <c r="A108" s="136"/>
      <c r="B108" s="224"/>
      <c r="C108" s="157"/>
      <c r="D108" s="157"/>
      <c r="E108" s="157"/>
      <c r="F108" s="157"/>
      <c r="G108" s="157"/>
      <c r="H108" s="157"/>
      <c r="I108" s="157"/>
      <c r="J108" s="157"/>
      <c r="K108" s="141"/>
      <c r="L108" s="141"/>
      <c r="M108" s="141"/>
      <c r="N108" s="141"/>
      <c r="O108" s="141"/>
      <c r="P108" s="141"/>
    </row>
    <row r="109" spans="1:16" ht="15">
      <c r="A109" s="136"/>
      <c r="B109" s="128"/>
      <c r="C109" s="157"/>
      <c r="D109" s="157"/>
      <c r="E109" s="157"/>
      <c r="F109" s="157"/>
      <c r="G109" s="157"/>
      <c r="H109" s="157"/>
      <c r="I109" s="157"/>
      <c r="J109" s="157"/>
      <c r="K109" s="141"/>
      <c r="L109" s="141"/>
      <c r="M109" s="141"/>
      <c r="N109" s="141"/>
      <c r="O109" s="141"/>
      <c r="P109" s="141"/>
    </row>
    <row r="110" spans="1:16" ht="15">
      <c r="A110" s="136"/>
      <c r="B110" s="223"/>
      <c r="C110" s="157"/>
      <c r="D110" s="157"/>
      <c r="E110" s="157"/>
      <c r="F110" s="157"/>
      <c r="G110" s="157"/>
      <c r="H110" s="157"/>
      <c r="I110" s="157"/>
      <c r="J110" s="157"/>
      <c r="K110" s="141"/>
      <c r="L110" s="141"/>
      <c r="M110" s="141"/>
      <c r="N110" s="141"/>
      <c r="O110" s="141"/>
      <c r="P110" s="141"/>
    </row>
    <row r="111" spans="1:16" ht="15">
      <c r="A111" s="136"/>
      <c r="B111" s="223"/>
      <c r="C111" s="157"/>
      <c r="D111" s="157"/>
      <c r="E111" s="157"/>
      <c r="F111" s="157"/>
      <c r="G111" s="157"/>
      <c r="H111" s="157"/>
      <c r="I111" s="157"/>
      <c r="J111" s="157"/>
      <c r="K111" s="141"/>
      <c r="L111" s="141"/>
      <c r="M111" s="141"/>
      <c r="N111" s="141"/>
      <c r="O111" s="141"/>
      <c r="P111" s="141"/>
    </row>
    <row r="112" spans="1:16" ht="15">
      <c r="A112" s="136"/>
      <c r="B112" s="128"/>
      <c r="C112" s="157"/>
      <c r="D112" s="157"/>
      <c r="E112" s="157"/>
      <c r="F112" s="157"/>
      <c r="G112" s="157"/>
      <c r="H112" s="157"/>
      <c r="I112" s="157"/>
      <c r="J112" s="157"/>
      <c r="K112" s="141"/>
      <c r="L112" s="141"/>
      <c r="M112" s="141"/>
      <c r="N112" s="141"/>
      <c r="O112" s="141"/>
      <c r="P112" s="141"/>
    </row>
    <row r="113" spans="1:16" ht="15">
      <c r="A113" s="136"/>
      <c r="B113" s="128"/>
      <c r="C113" s="157"/>
      <c r="D113" s="157"/>
      <c r="E113" s="157"/>
      <c r="F113" s="157"/>
      <c r="G113" s="157"/>
      <c r="H113" s="157"/>
      <c r="I113" s="157"/>
      <c r="J113" s="157"/>
      <c r="K113" s="141"/>
      <c r="L113" s="141"/>
      <c r="M113" s="141"/>
      <c r="N113" s="141"/>
      <c r="O113" s="141"/>
      <c r="P113" s="141"/>
    </row>
    <row r="114" spans="1:16" ht="15">
      <c r="A114" s="136"/>
      <c r="B114" s="223"/>
      <c r="C114" s="157"/>
      <c r="D114" s="157"/>
      <c r="E114" s="157"/>
      <c r="F114" s="157"/>
      <c r="G114" s="157"/>
      <c r="H114" s="157"/>
      <c r="I114" s="157"/>
      <c r="J114" s="157"/>
      <c r="K114" s="141"/>
      <c r="L114" s="141"/>
      <c r="M114" s="141"/>
      <c r="N114" s="141"/>
      <c r="O114" s="141"/>
      <c r="P114" s="141"/>
    </row>
    <row r="115" spans="1:16" s="127" customFormat="1" ht="15">
      <c r="A115" s="136"/>
      <c r="B115" s="146"/>
      <c r="E115" s="147"/>
      <c r="F115" s="147"/>
    </row>
    <row r="116" spans="1:16" s="127" customFormat="1" ht="15">
      <c r="A116" s="136"/>
      <c r="B116" s="146"/>
      <c r="E116" s="147"/>
      <c r="F116" s="147"/>
    </row>
    <row r="117" spans="1:16" s="127" customFormat="1" ht="15">
      <c r="A117" s="136"/>
      <c r="B117" s="146"/>
      <c r="E117" s="147"/>
      <c r="F117" s="147"/>
    </row>
    <row r="118" spans="1:16" s="127" customFormat="1" ht="15">
      <c r="A118" s="136"/>
      <c r="B118" s="146"/>
      <c r="E118" s="147"/>
      <c r="F118" s="147"/>
    </row>
    <row r="119" spans="1:16" s="127" customFormat="1" ht="15">
      <c r="A119" s="136"/>
      <c r="B119" s="146"/>
      <c r="E119" s="147"/>
      <c r="F119" s="147"/>
    </row>
    <row r="120" spans="1:16" s="127" customFormat="1" ht="15">
      <c r="A120" s="136"/>
      <c r="B120" s="146"/>
      <c r="E120" s="147"/>
      <c r="F120" s="147"/>
    </row>
    <row r="121" spans="1:16" s="127" customFormat="1" ht="15">
      <c r="A121" s="136"/>
      <c r="B121" s="146"/>
      <c r="E121" s="147"/>
      <c r="F121" s="147"/>
    </row>
    <row r="122" spans="1:16" s="127" customFormat="1" ht="15">
      <c r="A122" s="136"/>
      <c r="B122" s="146"/>
      <c r="E122" s="147"/>
      <c r="F122" s="147"/>
    </row>
    <row r="123" spans="1:16" s="127" customFormat="1" ht="15">
      <c r="A123" s="136"/>
      <c r="B123" s="146"/>
      <c r="E123" s="147"/>
      <c r="F123" s="147"/>
    </row>
    <row r="124" spans="1:16" s="127" customFormat="1" ht="15">
      <c r="A124" s="136"/>
      <c r="B124" s="146"/>
      <c r="E124" s="147"/>
      <c r="F124" s="147"/>
    </row>
    <row r="125" spans="1:16" s="127" customFormat="1" ht="15.75">
      <c r="A125" s="20"/>
      <c r="B125" s="146"/>
      <c r="E125" s="147"/>
      <c r="F125" s="147"/>
    </row>
    <row r="126" spans="1:16" s="127" customFormat="1" ht="15">
      <c r="A126" s="136"/>
      <c r="B126" s="146"/>
      <c r="E126" s="147"/>
      <c r="F126" s="147"/>
    </row>
    <row r="127" spans="1:16" s="127" customFormat="1" ht="15">
      <c r="A127" s="136"/>
      <c r="B127" s="146"/>
      <c r="E127" s="147"/>
      <c r="F127" s="147"/>
    </row>
    <row r="128" spans="1:16" s="127" customFormat="1" ht="15">
      <c r="A128" s="136"/>
      <c r="B128" s="146"/>
      <c r="E128" s="147"/>
      <c r="F128" s="147"/>
    </row>
    <row r="129" spans="1:6" s="127" customFormat="1" ht="15">
      <c r="A129" s="38"/>
      <c r="B129" s="146"/>
      <c r="E129" s="147"/>
      <c r="F129" s="147"/>
    </row>
    <row r="130" spans="1:6" s="127" customFormat="1" ht="15">
      <c r="A130" s="38"/>
      <c r="B130" s="146"/>
      <c r="E130" s="147"/>
      <c r="F130" s="147"/>
    </row>
    <row r="131" spans="1:6" s="127" customFormat="1" ht="15">
      <c r="A131" s="38"/>
      <c r="B131" s="146"/>
      <c r="E131" s="147"/>
      <c r="F131" s="147"/>
    </row>
    <row r="132" spans="1:6" s="127" customFormat="1" ht="15">
      <c r="A132" s="38"/>
      <c r="B132" s="146"/>
      <c r="E132" s="147"/>
      <c r="F132" s="147"/>
    </row>
    <row r="133" spans="1:6" s="127" customFormat="1" ht="15">
      <c r="A133" s="38"/>
      <c r="B133" s="146"/>
      <c r="E133" s="147"/>
      <c r="F133" s="147"/>
    </row>
    <row r="134" spans="1:6" s="127" customFormat="1" ht="15">
      <c r="A134" s="38"/>
      <c r="B134" s="146"/>
      <c r="E134" s="147"/>
      <c r="F134" s="147"/>
    </row>
    <row r="135" spans="1:6" s="127" customFormat="1" ht="15">
      <c r="A135" s="38"/>
      <c r="B135" s="146"/>
      <c r="E135" s="147"/>
      <c r="F135" s="147"/>
    </row>
    <row r="136" spans="1:6" s="127" customFormat="1" ht="15">
      <c r="A136" s="38"/>
      <c r="B136" s="146"/>
      <c r="E136" s="147"/>
      <c r="F136" s="147"/>
    </row>
    <row r="137" spans="1:6" s="127" customFormat="1" ht="15">
      <c r="A137" s="38"/>
      <c r="B137" s="146"/>
      <c r="E137" s="147"/>
      <c r="F137" s="147"/>
    </row>
    <row r="138" spans="1:6" s="127" customFormat="1" ht="15">
      <c r="A138" s="38"/>
      <c r="B138" s="146"/>
      <c r="E138" s="147"/>
      <c r="F138" s="147"/>
    </row>
    <row r="139" spans="1:6" s="127" customFormat="1" ht="15">
      <c r="A139" s="38"/>
    </row>
    <row r="140" spans="1:6" s="127" customFormat="1">
      <c r="A140" s="148"/>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3E3CD-7E96-442C-9F37-BC6A47425A61}">
  <sheetPr>
    <pageSetUpPr fitToPage="1"/>
  </sheetPr>
  <dimension ref="A1:P166"/>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1954</v>
      </c>
      <c r="B1" s="116"/>
      <c r="E1" s="117"/>
      <c r="F1" s="117"/>
      <c r="G1" s="117"/>
      <c r="H1" s="117"/>
      <c r="I1" s="117"/>
    </row>
    <row r="2" spans="1:16" ht="15">
      <c r="A2" s="2" t="s">
        <v>1955</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965</v>
      </c>
      <c r="B9" s="129"/>
      <c r="C9" s="129"/>
      <c r="D9" s="129"/>
      <c r="E9" s="129"/>
      <c r="F9" s="129"/>
      <c r="G9" s="129"/>
      <c r="H9" s="129"/>
      <c r="I9" s="129"/>
      <c r="J9" s="129"/>
      <c r="K9" s="129"/>
      <c r="L9" s="129"/>
      <c r="M9" s="129"/>
      <c r="N9" s="129"/>
      <c r="O9" s="129"/>
      <c r="P9" s="129"/>
    </row>
    <row r="10" spans="1:16" ht="18" customHeight="1">
      <c r="A10" s="153" t="s">
        <v>984</v>
      </c>
      <c r="B10" s="78">
        <v>1671</v>
      </c>
      <c r="C10" s="78">
        <v>1733</v>
      </c>
      <c r="D10" s="78">
        <v>496</v>
      </c>
      <c r="E10" s="78">
        <v>417</v>
      </c>
      <c r="F10" s="78">
        <v>1056</v>
      </c>
      <c r="G10" s="78">
        <v>1157</v>
      </c>
      <c r="H10" s="78">
        <v>119</v>
      </c>
      <c r="I10" s="78">
        <v>159</v>
      </c>
      <c r="J10" s="129"/>
      <c r="K10" s="137">
        <f t="shared" ref="K10:L18" si="0">(D10+H10)/F10*100</f>
        <v>58.238636363636367</v>
      </c>
      <c r="L10" s="137">
        <f t="shared" si="0"/>
        <v>49.783923941227307</v>
      </c>
      <c r="M10" s="138">
        <f t="shared" ref="M10:N18" si="1">D10/F10*100</f>
        <v>46.969696969696969</v>
      </c>
      <c r="N10" s="138">
        <f t="shared" si="1"/>
        <v>36.041486603284355</v>
      </c>
      <c r="O10" s="138">
        <f t="shared" ref="O10:P18" si="2">H10/F10*100</f>
        <v>11.268939393939394</v>
      </c>
      <c r="P10" s="138">
        <f t="shared" si="2"/>
        <v>13.742437337942956</v>
      </c>
    </row>
    <row r="11" spans="1:16" ht="18" customHeight="1">
      <c r="A11" s="153" t="s">
        <v>985</v>
      </c>
      <c r="B11" s="78">
        <v>22451</v>
      </c>
      <c r="C11" s="78">
        <v>23604</v>
      </c>
      <c r="D11" s="78">
        <v>6124</v>
      </c>
      <c r="E11" s="78">
        <v>5810</v>
      </c>
      <c r="F11" s="78">
        <v>15324</v>
      </c>
      <c r="G11" s="78">
        <v>15972</v>
      </c>
      <c r="H11" s="78">
        <v>1003</v>
      </c>
      <c r="I11" s="78">
        <v>1822</v>
      </c>
      <c r="J11" s="140"/>
      <c r="K11" s="137">
        <f t="shared" si="0"/>
        <v>46.508744453145397</v>
      </c>
      <c r="L11" s="137">
        <f t="shared" si="0"/>
        <v>47.783621337340342</v>
      </c>
      <c r="M11" s="138">
        <f t="shared" si="1"/>
        <v>39.96345601670582</v>
      </c>
      <c r="N11" s="138">
        <f t="shared" si="1"/>
        <v>36.376158276984718</v>
      </c>
      <c r="O11" s="138">
        <f t="shared" si="2"/>
        <v>6.5452884364395727</v>
      </c>
      <c r="P11" s="138">
        <f t="shared" si="2"/>
        <v>11.407463060355623</v>
      </c>
    </row>
    <row r="12" spans="1:16" ht="18" customHeight="1">
      <c r="A12" s="153" t="s">
        <v>986</v>
      </c>
      <c r="B12" s="78">
        <v>1153</v>
      </c>
      <c r="C12" s="78">
        <v>1088</v>
      </c>
      <c r="D12" s="78">
        <v>330</v>
      </c>
      <c r="E12" s="78">
        <v>296</v>
      </c>
      <c r="F12" s="78">
        <v>727</v>
      </c>
      <c r="G12" s="78">
        <v>678</v>
      </c>
      <c r="H12" s="78">
        <v>96</v>
      </c>
      <c r="I12" s="78">
        <v>114</v>
      </c>
      <c r="J12" s="140"/>
      <c r="K12" s="137">
        <f t="shared" si="0"/>
        <v>58.596973865199452</v>
      </c>
      <c r="L12" s="137">
        <f t="shared" si="0"/>
        <v>60.471976401179937</v>
      </c>
      <c r="M12" s="138">
        <f t="shared" si="1"/>
        <v>45.392022008253093</v>
      </c>
      <c r="N12" s="138">
        <f t="shared" si="1"/>
        <v>43.657817109144545</v>
      </c>
      <c r="O12" s="138">
        <f t="shared" si="2"/>
        <v>13.204951856946353</v>
      </c>
      <c r="P12" s="138">
        <f t="shared" si="2"/>
        <v>16.814159292035399</v>
      </c>
    </row>
    <row r="13" spans="1:16" ht="18" customHeight="1">
      <c r="A13" s="153" t="s">
        <v>987</v>
      </c>
      <c r="B13" s="78">
        <v>7823</v>
      </c>
      <c r="C13" s="78">
        <v>8972</v>
      </c>
      <c r="D13" s="78">
        <v>1559</v>
      </c>
      <c r="E13" s="78">
        <v>1819</v>
      </c>
      <c r="F13" s="78">
        <v>5554</v>
      </c>
      <c r="G13" s="78">
        <v>5917</v>
      </c>
      <c r="H13" s="78">
        <v>710</v>
      </c>
      <c r="I13" s="78">
        <v>1236</v>
      </c>
      <c r="J13" s="140"/>
      <c r="K13" s="137">
        <f t="shared" si="0"/>
        <v>40.853438962909614</v>
      </c>
      <c r="L13" s="137">
        <f t="shared" si="0"/>
        <v>51.630894034138919</v>
      </c>
      <c r="M13" s="138">
        <f t="shared" si="1"/>
        <v>28.069859560676992</v>
      </c>
      <c r="N13" s="138">
        <f t="shared" si="1"/>
        <v>30.741930032110865</v>
      </c>
      <c r="O13" s="138">
        <f t="shared" si="2"/>
        <v>12.783579402232625</v>
      </c>
      <c r="P13" s="138">
        <f t="shared" si="2"/>
        <v>20.888964002028054</v>
      </c>
    </row>
    <row r="14" spans="1:16" ht="18" customHeight="1">
      <c r="A14" s="153" t="s">
        <v>988</v>
      </c>
      <c r="B14" s="78">
        <v>4256</v>
      </c>
      <c r="C14" s="78">
        <v>4625</v>
      </c>
      <c r="D14" s="78">
        <v>956</v>
      </c>
      <c r="E14" s="78">
        <v>1212</v>
      </c>
      <c r="F14" s="78">
        <v>3045</v>
      </c>
      <c r="G14" s="78">
        <v>2950</v>
      </c>
      <c r="H14" s="78">
        <v>255</v>
      </c>
      <c r="I14" s="78">
        <v>463</v>
      </c>
      <c r="J14" s="140"/>
      <c r="K14" s="137">
        <f t="shared" si="0"/>
        <v>39.770114942528735</v>
      </c>
      <c r="L14" s="137">
        <f t="shared" si="0"/>
        <v>56.779661016949156</v>
      </c>
      <c r="M14" s="138">
        <f t="shared" si="1"/>
        <v>31.395730706075536</v>
      </c>
      <c r="N14" s="138">
        <f t="shared" si="1"/>
        <v>41.084745762711869</v>
      </c>
      <c r="O14" s="138">
        <f t="shared" si="2"/>
        <v>8.3743842364532011</v>
      </c>
      <c r="P14" s="138">
        <f t="shared" si="2"/>
        <v>15.694915254237287</v>
      </c>
    </row>
    <row r="15" spans="1:16" ht="18" customHeight="1">
      <c r="A15" s="153" t="s">
        <v>989</v>
      </c>
      <c r="B15" s="78">
        <v>6203</v>
      </c>
      <c r="C15" s="78">
        <v>5805</v>
      </c>
      <c r="D15" s="78">
        <v>1821</v>
      </c>
      <c r="E15" s="78">
        <v>1349</v>
      </c>
      <c r="F15" s="78">
        <v>3998</v>
      </c>
      <c r="G15" s="78">
        <v>3549</v>
      </c>
      <c r="H15" s="78">
        <v>384</v>
      </c>
      <c r="I15" s="78">
        <v>907</v>
      </c>
      <c r="J15" s="140"/>
      <c r="K15" s="137">
        <f t="shared" si="0"/>
        <v>55.152576288144076</v>
      </c>
      <c r="L15" s="137">
        <f t="shared" si="0"/>
        <v>63.567202028740489</v>
      </c>
      <c r="M15" s="138">
        <f t="shared" si="1"/>
        <v>45.547773886943475</v>
      </c>
      <c r="N15" s="138">
        <f t="shared" si="1"/>
        <v>38.010707241476474</v>
      </c>
      <c r="O15" s="138">
        <f t="shared" si="2"/>
        <v>9.604802401200601</v>
      </c>
      <c r="P15" s="138">
        <f t="shared" si="2"/>
        <v>25.556494787264018</v>
      </c>
    </row>
    <row r="16" spans="1:16" ht="18" customHeight="1">
      <c r="A16" s="153" t="s">
        <v>990</v>
      </c>
      <c r="B16" s="78">
        <v>16015</v>
      </c>
      <c r="C16" s="78">
        <v>16579</v>
      </c>
      <c r="D16" s="78">
        <v>3189</v>
      </c>
      <c r="E16" s="78">
        <v>2685</v>
      </c>
      <c r="F16" s="78">
        <v>11726</v>
      </c>
      <c r="G16" s="78">
        <v>12063</v>
      </c>
      <c r="H16" s="78">
        <v>1100</v>
      </c>
      <c r="I16" s="78">
        <v>1831</v>
      </c>
      <c r="J16" s="143"/>
      <c r="K16" s="137">
        <f t="shared" si="0"/>
        <v>36.576837796349992</v>
      </c>
      <c r="L16" s="137">
        <f t="shared" si="0"/>
        <v>37.436790184862808</v>
      </c>
      <c r="M16" s="138">
        <f t="shared" si="1"/>
        <v>27.195974756950363</v>
      </c>
      <c r="N16" s="138">
        <f t="shared" si="1"/>
        <v>22.2581447401144</v>
      </c>
      <c r="O16" s="138">
        <f t="shared" si="2"/>
        <v>9.3808630393996246</v>
      </c>
      <c r="P16" s="138">
        <f t="shared" si="2"/>
        <v>15.178645444748403</v>
      </c>
    </row>
    <row r="17" spans="1:16" ht="18" customHeight="1">
      <c r="A17" s="153" t="s">
        <v>991</v>
      </c>
      <c r="B17" s="78">
        <v>56175</v>
      </c>
      <c r="C17" s="78">
        <v>64497</v>
      </c>
      <c r="D17" s="78">
        <v>16938</v>
      </c>
      <c r="E17" s="78">
        <v>15123</v>
      </c>
      <c r="F17" s="78">
        <v>37828</v>
      </c>
      <c r="G17" s="78">
        <v>46632</v>
      </c>
      <c r="H17" s="78">
        <v>1409</v>
      </c>
      <c r="I17" s="78">
        <v>2742</v>
      </c>
      <c r="J17" s="143"/>
      <c r="K17" s="137">
        <f t="shared" si="0"/>
        <v>48.501110288675051</v>
      </c>
      <c r="L17" s="137">
        <f t="shared" si="0"/>
        <v>38.310602161605765</v>
      </c>
      <c r="M17" s="138">
        <f t="shared" si="1"/>
        <v>44.776356138310248</v>
      </c>
      <c r="N17" s="138">
        <f t="shared" si="1"/>
        <v>32.430519814719503</v>
      </c>
      <c r="O17" s="138">
        <f t="shared" si="2"/>
        <v>3.7247541503648089</v>
      </c>
      <c r="P17" s="138">
        <f t="shared" si="2"/>
        <v>5.8800823468862582</v>
      </c>
    </row>
    <row r="18" spans="1:16" ht="18" customHeight="1">
      <c r="A18" s="136" t="s">
        <v>992</v>
      </c>
      <c r="B18" s="78">
        <v>23582</v>
      </c>
      <c r="C18" s="78">
        <v>31016</v>
      </c>
      <c r="D18" s="78">
        <v>6971</v>
      </c>
      <c r="E18" s="78">
        <v>7728</v>
      </c>
      <c r="F18" s="78">
        <v>15964</v>
      </c>
      <c r="G18" s="78">
        <v>22119</v>
      </c>
      <c r="H18" s="78">
        <v>647</v>
      </c>
      <c r="I18" s="78">
        <v>1169</v>
      </c>
      <c r="J18" s="143"/>
      <c r="K18" s="137">
        <f t="shared" si="0"/>
        <v>47.719869706840392</v>
      </c>
      <c r="L18" s="137">
        <f t="shared" si="0"/>
        <v>40.223337402233369</v>
      </c>
      <c r="M18" s="138">
        <f t="shared" si="1"/>
        <v>43.667000751691305</v>
      </c>
      <c r="N18" s="138">
        <f t="shared" si="1"/>
        <v>34.938288349382887</v>
      </c>
      <c r="O18" s="138">
        <f t="shared" si="2"/>
        <v>4.0528689551490853</v>
      </c>
      <c r="P18" s="138">
        <f t="shared" si="2"/>
        <v>5.285049052850491</v>
      </c>
    </row>
    <row r="19" spans="1:16" ht="18" customHeight="1">
      <c r="A19" s="136"/>
      <c r="B19" s="277"/>
      <c r="C19" s="277"/>
      <c r="D19" s="141"/>
      <c r="E19" s="141"/>
      <c r="F19" s="141"/>
      <c r="G19" s="141"/>
      <c r="H19" s="141"/>
      <c r="I19" s="141"/>
      <c r="J19" s="141"/>
      <c r="K19" s="141"/>
      <c r="L19" s="141"/>
      <c r="M19" s="141"/>
      <c r="N19" s="141"/>
      <c r="O19" s="141"/>
      <c r="P19" s="141"/>
    </row>
    <row r="20" spans="1:16" ht="18" customHeight="1">
      <c r="A20" s="20" t="s">
        <v>993</v>
      </c>
      <c r="B20" s="132"/>
      <c r="C20" s="132"/>
      <c r="D20" s="132"/>
      <c r="E20" s="132"/>
      <c r="F20" s="132"/>
      <c r="G20" s="132"/>
      <c r="H20" s="132"/>
      <c r="I20" s="132"/>
      <c r="J20" s="142"/>
      <c r="K20" s="134"/>
      <c r="L20" s="134"/>
      <c r="M20" s="135"/>
      <c r="N20" s="135"/>
      <c r="O20" s="135"/>
      <c r="P20" s="135"/>
    </row>
    <row r="21" spans="1:16" ht="18" customHeight="1">
      <c r="A21" s="136" t="s">
        <v>994</v>
      </c>
      <c r="B21" s="78">
        <v>3569</v>
      </c>
      <c r="C21" s="78">
        <v>3413</v>
      </c>
      <c r="D21" s="78">
        <v>934</v>
      </c>
      <c r="E21" s="78">
        <v>388</v>
      </c>
      <c r="F21" s="78">
        <v>2175</v>
      </c>
      <c r="G21" s="78">
        <v>2759</v>
      </c>
      <c r="H21" s="78">
        <v>460</v>
      </c>
      <c r="I21" s="78">
        <v>266</v>
      </c>
      <c r="J21" s="143"/>
      <c r="K21" s="137">
        <f t="shared" ref="K21:L35" si="3">(D21+H21)/F21*100</f>
        <v>64.091954022988503</v>
      </c>
      <c r="L21" s="137">
        <f t="shared" si="3"/>
        <v>23.704240666908298</v>
      </c>
      <c r="M21" s="138">
        <f t="shared" ref="M21:N35" si="4">D21/F21*100</f>
        <v>42.942528735632187</v>
      </c>
      <c r="N21" s="138">
        <f t="shared" si="4"/>
        <v>14.063066328379847</v>
      </c>
      <c r="O21" s="138">
        <f t="shared" ref="O21:P35" si="5">H21/F21*100</f>
        <v>21.149425287356323</v>
      </c>
      <c r="P21" s="138">
        <f t="shared" si="5"/>
        <v>9.6411743385284527</v>
      </c>
    </row>
    <row r="22" spans="1:16" ht="18" customHeight="1">
      <c r="A22" s="136" t="s">
        <v>123</v>
      </c>
      <c r="B22" s="78">
        <v>17621</v>
      </c>
      <c r="C22" s="78">
        <v>18209</v>
      </c>
      <c r="D22" s="78">
        <v>4488</v>
      </c>
      <c r="E22" s="78">
        <v>4601</v>
      </c>
      <c r="F22" s="78">
        <v>12129</v>
      </c>
      <c r="G22" s="78">
        <v>11616</v>
      </c>
      <c r="H22" s="78">
        <v>1004</v>
      </c>
      <c r="I22" s="78">
        <v>1992</v>
      </c>
      <c r="J22" s="143"/>
      <c r="K22" s="137">
        <f t="shared" si="3"/>
        <v>45.279907659328885</v>
      </c>
      <c r="L22" s="137">
        <f t="shared" si="3"/>
        <v>56.757920110192842</v>
      </c>
      <c r="M22" s="138">
        <f t="shared" si="4"/>
        <v>37.002226069750186</v>
      </c>
      <c r="N22" s="138">
        <f t="shared" si="4"/>
        <v>39.609159779614323</v>
      </c>
      <c r="O22" s="138">
        <f t="shared" si="5"/>
        <v>8.2776815895786964</v>
      </c>
      <c r="P22" s="138">
        <f t="shared" si="5"/>
        <v>17.148760330578515</v>
      </c>
    </row>
    <row r="23" spans="1:16" ht="18" customHeight="1">
      <c r="A23" s="136" t="s">
        <v>995</v>
      </c>
      <c r="B23" s="78">
        <v>13372</v>
      </c>
      <c r="C23" s="78">
        <v>12175</v>
      </c>
      <c r="D23" s="78">
        <v>3721</v>
      </c>
      <c r="E23" s="78">
        <v>4138</v>
      </c>
      <c r="F23" s="78">
        <v>8466</v>
      </c>
      <c r="G23" s="78">
        <v>7020</v>
      </c>
      <c r="H23" s="78">
        <v>1185</v>
      </c>
      <c r="I23" s="78">
        <v>1017</v>
      </c>
      <c r="J23" s="143"/>
      <c r="K23" s="137">
        <f t="shared" si="3"/>
        <v>57.949444838176234</v>
      </c>
      <c r="L23" s="137">
        <f t="shared" si="3"/>
        <v>73.433048433048427</v>
      </c>
      <c r="M23" s="138">
        <f t="shared" si="4"/>
        <v>43.952279707063546</v>
      </c>
      <c r="N23" s="138">
        <f t="shared" si="4"/>
        <v>58.945868945868952</v>
      </c>
      <c r="O23" s="138">
        <f t="shared" si="5"/>
        <v>13.997165131112684</v>
      </c>
      <c r="P23" s="138">
        <f t="shared" si="5"/>
        <v>14.487179487179489</v>
      </c>
    </row>
    <row r="24" spans="1:16" ht="18" customHeight="1">
      <c r="A24" s="136" t="s">
        <v>996</v>
      </c>
      <c r="B24" s="78">
        <v>655</v>
      </c>
      <c r="C24" s="78">
        <v>427</v>
      </c>
      <c r="D24" s="78">
        <v>152</v>
      </c>
      <c r="E24" s="78">
        <v>65</v>
      </c>
      <c r="F24" s="78">
        <v>424</v>
      </c>
      <c r="G24" s="78">
        <v>298</v>
      </c>
      <c r="H24" s="78">
        <v>79</v>
      </c>
      <c r="I24" s="78">
        <v>64</v>
      </c>
      <c r="J24" s="143"/>
      <c r="K24" s="137">
        <f t="shared" si="3"/>
        <v>54.481132075471692</v>
      </c>
      <c r="L24" s="137">
        <f t="shared" si="3"/>
        <v>43.288590604026844</v>
      </c>
      <c r="M24" s="138">
        <f t="shared" si="4"/>
        <v>35.849056603773583</v>
      </c>
      <c r="N24" s="138">
        <f t="shared" si="4"/>
        <v>21.812080536912752</v>
      </c>
      <c r="O24" s="138">
        <f t="shared" si="5"/>
        <v>18.632075471698112</v>
      </c>
      <c r="P24" s="138">
        <f t="shared" si="5"/>
        <v>21.476510067114095</v>
      </c>
    </row>
    <row r="25" spans="1:16" ht="18" customHeight="1">
      <c r="A25" s="136" t="s">
        <v>997</v>
      </c>
      <c r="B25" s="78">
        <v>2773</v>
      </c>
      <c r="C25" s="78">
        <v>1999</v>
      </c>
      <c r="D25" s="78">
        <v>830</v>
      </c>
      <c r="E25" s="78">
        <v>514</v>
      </c>
      <c r="F25" s="78">
        <v>1777</v>
      </c>
      <c r="G25" s="78">
        <v>1379</v>
      </c>
      <c r="H25" s="78">
        <v>166</v>
      </c>
      <c r="I25" s="78">
        <v>106</v>
      </c>
      <c r="J25" s="143"/>
      <c r="K25" s="137">
        <f t="shared" si="3"/>
        <v>56.049521665728754</v>
      </c>
      <c r="L25" s="137">
        <f t="shared" si="3"/>
        <v>44.960116026105872</v>
      </c>
      <c r="M25" s="138">
        <f t="shared" si="4"/>
        <v>46.70793472144063</v>
      </c>
      <c r="N25" s="138">
        <f t="shared" si="4"/>
        <v>37.273386511965192</v>
      </c>
      <c r="O25" s="138">
        <f t="shared" si="5"/>
        <v>9.3415869442881263</v>
      </c>
      <c r="P25" s="138">
        <f t="shared" si="5"/>
        <v>7.6867295141406817</v>
      </c>
    </row>
    <row r="26" spans="1:16" ht="18" customHeight="1">
      <c r="A26" s="136" t="s">
        <v>999</v>
      </c>
      <c r="B26" s="78">
        <v>2639</v>
      </c>
      <c r="C26" s="78">
        <v>717</v>
      </c>
      <c r="D26" s="78">
        <v>766</v>
      </c>
      <c r="E26" s="78">
        <v>230</v>
      </c>
      <c r="F26" s="78">
        <v>1766</v>
      </c>
      <c r="G26" s="78">
        <v>438</v>
      </c>
      <c r="H26" s="78">
        <v>107</v>
      </c>
      <c r="I26" s="78">
        <v>49</v>
      </c>
      <c r="J26" s="143"/>
      <c r="K26" s="137">
        <f t="shared" si="3"/>
        <v>49.433748584371465</v>
      </c>
      <c r="L26" s="137">
        <f t="shared" si="3"/>
        <v>63.698630136986303</v>
      </c>
      <c r="M26" s="138">
        <f t="shared" si="4"/>
        <v>43.374858437146088</v>
      </c>
      <c r="N26" s="138">
        <f t="shared" si="4"/>
        <v>52.51141552511416</v>
      </c>
      <c r="O26" s="138">
        <f t="shared" si="5"/>
        <v>6.0588901472253678</v>
      </c>
      <c r="P26" s="138">
        <f t="shared" si="5"/>
        <v>11.187214611872145</v>
      </c>
    </row>
    <row r="27" spans="1:16" ht="18" customHeight="1">
      <c r="A27" s="136" t="s">
        <v>782</v>
      </c>
      <c r="B27" s="78">
        <v>977</v>
      </c>
      <c r="C27" s="78">
        <v>1113</v>
      </c>
      <c r="D27" s="78">
        <v>281</v>
      </c>
      <c r="E27" s="78">
        <v>449</v>
      </c>
      <c r="F27" s="78">
        <v>591</v>
      </c>
      <c r="G27" s="78">
        <v>648</v>
      </c>
      <c r="H27" s="78">
        <v>105</v>
      </c>
      <c r="I27" s="78">
        <v>16</v>
      </c>
      <c r="J27" s="143"/>
      <c r="K27" s="137">
        <f t="shared" si="3"/>
        <v>65.313028764805409</v>
      </c>
      <c r="L27" s="137">
        <f t="shared" si="3"/>
        <v>71.759259259259252</v>
      </c>
      <c r="M27" s="138">
        <f t="shared" si="4"/>
        <v>47.546531302876481</v>
      </c>
      <c r="N27" s="138">
        <f t="shared" si="4"/>
        <v>69.290123456790127</v>
      </c>
      <c r="O27" s="138">
        <f t="shared" si="5"/>
        <v>17.766497461928935</v>
      </c>
      <c r="P27" s="138">
        <f t="shared" si="5"/>
        <v>2.4691358024691357</v>
      </c>
    </row>
    <row r="28" spans="1:16" s="127" customFormat="1" ht="18" customHeight="1">
      <c r="A28" s="136" t="s">
        <v>1000</v>
      </c>
      <c r="B28" s="78">
        <v>11852</v>
      </c>
      <c r="C28" s="78">
        <v>11740</v>
      </c>
      <c r="D28" s="78">
        <v>4064</v>
      </c>
      <c r="E28" s="78">
        <v>3216</v>
      </c>
      <c r="F28" s="78">
        <v>7384</v>
      </c>
      <c r="G28" s="78">
        <v>7980</v>
      </c>
      <c r="H28" s="78">
        <v>404</v>
      </c>
      <c r="I28" s="78">
        <v>544</v>
      </c>
      <c r="J28" s="104"/>
      <c r="K28" s="137">
        <f t="shared" si="3"/>
        <v>60.509209100758397</v>
      </c>
      <c r="L28" s="137">
        <f t="shared" si="3"/>
        <v>47.117794486215537</v>
      </c>
      <c r="M28" s="138">
        <f t="shared" si="4"/>
        <v>55.037919826652228</v>
      </c>
      <c r="N28" s="138">
        <f t="shared" si="4"/>
        <v>40.300751879699249</v>
      </c>
      <c r="O28" s="138">
        <f t="shared" si="5"/>
        <v>5.4712892741061756</v>
      </c>
      <c r="P28" s="138">
        <f t="shared" si="5"/>
        <v>6.8170426065162912</v>
      </c>
    </row>
    <row r="29" spans="1:16" s="127" customFormat="1" ht="18" customHeight="1">
      <c r="A29" s="136" t="s">
        <v>1001</v>
      </c>
      <c r="B29" s="78">
        <v>290</v>
      </c>
      <c r="C29" s="78">
        <v>231</v>
      </c>
      <c r="D29" s="78">
        <v>70</v>
      </c>
      <c r="E29" s="78">
        <v>42</v>
      </c>
      <c r="F29" s="78">
        <v>193</v>
      </c>
      <c r="G29" s="78">
        <v>162</v>
      </c>
      <c r="H29" s="78">
        <v>27</v>
      </c>
      <c r="I29" s="78">
        <v>27</v>
      </c>
      <c r="J29" s="104"/>
      <c r="K29" s="137">
        <f t="shared" si="3"/>
        <v>50.259067357512954</v>
      </c>
      <c r="L29" s="137">
        <f t="shared" si="3"/>
        <v>42.592592592592595</v>
      </c>
      <c r="M29" s="138">
        <f t="shared" si="4"/>
        <v>36.269430051813472</v>
      </c>
      <c r="N29" s="138">
        <f t="shared" si="4"/>
        <v>25.925925925925924</v>
      </c>
      <c r="O29" s="138">
        <f t="shared" si="5"/>
        <v>13.989637305699482</v>
      </c>
      <c r="P29" s="138">
        <f t="shared" si="5"/>
        <v>16.666666666666664</v>
      </c>
    </row>
    <row r="30" spans="1:16" s="127" customFormat="1" ht="18" customHeight="1">
      <c r="A30" s="136" t="s">
        <v>1002</v>
      </c>
      <c r="B30" s="78">
        <v>994</v>
      </c>
      <c r="C30" s="78">
        <v>983</v>
      </c>
      <c r="D30" s="78">
        <v>224</v>
      </c>
      <c r="E30" s="78">
        <v>233</v>
      </c>
      <c r="F30" s="78">
        <v>666</v>
      </c>
      <c r="G30" s="78">
        <v>626</v>
      </c>
      <c r="H30" s="78">
        <v>104</v>
      </c>
      <c r="I30" s="78">
        <v>124</v>
      </c>
      <c r="J30" s="104"/>
      <c r="K30" s="137">
        <f t="shared" si="3"/>
        <v>49.249249249249246</v>
      </c>
      <c r="L30" s="137">
        <f t="shared" si="3"/>
        <v>57.028753993610223</v>
      </c>
      <c r="M30" s="138">
        <f t="shared" si="4"/>
        <v>33.633633633633636</v>
      </c>
      <c r="N30" s="138">
        <f t="shared" si="4"/>
        <v>37.220447284345049</v>
      </c>
      <c r="O30" s="138">
        <f t="shared" si="5"/>
        <v>15.615615615615615</v>
      </c>
      <c r="P30" s="138">
        <f t="shared" si="5"/>
        <v>19.808306709265175</v>
      </c>
    </row>
    <row r="31" spans="1:16" s="127" customFormat="1" ht="18" customHeight="1">
      <c r="A31" s="136" t="s">
        <v>814</v>
      </c>
      <c r="B31" s="78">
        <v>244</v>
      </c>
      <c r="C31" s="78">
        <v>418</v>
      </c>
      <c r="D31" s="78">
        <v>63</v>
      </c>
      <c r="E31" s="78">
        <v>104</v>
      </c>
      <c r="F31" s="78">
        <v>175</v>
      </c>
      <c r="G31" s="78">
        <v>264</v>
      </c>
      <c r="H31" s="78">
        <v>6</v>
      </c>
      <c r="I31" s="78">
        <v>50</v>
      </c>
      <c r="J31" s="104"/>
      <c r="K31" s="137">
        <f t="shared" si="3"/>
        <v>39.428571428571431</v>
      </c>
      <c r="L31" s="137">
        <f t="shared" si="3"/>
        <v>58.333333333333336</v>
      </c>
      <c r="M31" s="138">
        <f t="shared" si="4"/>
        <v>36</v>
      </c>
      <c r="N31" s="138">
        <f t="shared" si="4"/>
        <v>39.393939393939391</v>
      </c>
      <c r="O31" s="138">
        <f t="shared" si="5"/>
        <v>3.4285714285714288</v>
      </c>
      <c r="P31" s="138">
        <f t="shared" si="5"/>
        <v>18.939393939393938</v>
      </c>
    </row>
    <row r="32" spans="1:16" s="131" customFormat="1" ht="18" customHeight="1">
      <c r="A32" s="136" t="s">
        <v>1003</v>
      </c>
      <c r="B32" s="78">
        <v>5242</v>
      </c>
      <c r="C32" s="78">
        <v>10002</v>
      </c>
      <c r="D32" s="78">
        <v>1482</v>
      </c>
      <c r="E32" s="78">
        <v>3399</v>
      </c>
      <c r="F32" s="78">
        <v>3446</v>
      </c>
      <c r="G32" s="78">
        <v>5871</v>
      </c>
      <c r="H32" s="78">
        <v>314</v>
      </c>
      <c r="I32" s="78">
        <v>732</v>
      </c>
      <c r="J32" s="104"/>
      <c r="K32" s="137">
        <f t="shared" si="3"/>
        <v>52.11839814277424</v>
      </c>
      <c r="L32" s="137">
        <f t="shared" si="3"/>
        <v>70.362800204394489</v>
      </c>
      <c r="M32" s="138">
        <f t="shared" si="4"/>
        <v>43.006384213580958</v>
      </c>
      <c r="N32" s="138">
        <f t="shared" si="4"/>
        <v>57.894736842105267</v>
      </c>
      <c r="O32" s="138">
        <f t="shared" si="5"/>
        <v>9.1120139291932674</v>
      </c>
      <c r="P32" s="138">
        <f t="shared" si="5"/>
        <v>12.468063362289218</v>
      </c>
    </row>
    <row r="33" spans="1:16" s="127" customFormat="1" ht="18" customHeight="1">
      <c r="A33" s="136" t="s">
        <v>1004</v>
      </c>
      <c r="B33" s="78">
        <v>21374</v>
      </c>
      <c r="C33" s="78">
        <v>25229</v>
      </c>
      <c r="D33" s="78">
        <v>5683</v>
      </c>
      <c r="E33" s="78">
        <v>7567</v>
      </c>
      <c r="F33" s="78">
        <v>14203</v>
      </c>
      <c r="G33" s="78">
        <v>15773</v>
      </c>
      <c r="H33" s="78">
        <v>1488</v>
      </c>
      <c r="I33" s="78">
        <v>1889</v>
      </c>
      <c r="J33" s="104"/>
      <c r="K33" s="137">
        <f t="shared" si="3"/>
        <v>50.489333239456457</v>
      </c>
      <c r="L33" s="137">
        <f t="shared" si="3"/>
        <v>59.950548405503078</v>
      </c>
      <c r="M33" s="138">
        <f t="shared" si="4"/>
        <v>40.012673378863624</v>
      </c>
      <c r="N33" s="138">
        <f t="shared" si="4"/>
        <v>47.974386610029796</v>
      </c>
      <c r="O33" s="138">
        <f t="shared" si="5"/>
        <v>10.476659860592832</v>
      </c>
      <c r="P33" s="138">
        <f t="shared" si="5"/>
        <v>11.976161795473276</v>
      </c>
    </row>
    <row r="34" spans="1:16" s="131" customFormat="1" ht="18" customHeight="1">
      <c r="A34" s="136" t="s">
        <v>1005</v>
      </c>
      <c r="B34" s="78">
        <v>304</v>
      </c>
      <c r="C34" s="78">
        <v>491</v>
      </c>
      <c r="D34" s="78">
        <v>95</v>
      </c>
      <c r="E34" s="78">
        <v>115</v>
      </c>
      <c r="F34" s="78">
        <v>166</v>
      </c>
      <c r="G34" s="78">
        <v>369</v>
      </c>
      <c r="H34" s="78">
        <v>43</v>
      </c>
      <c r="I34" s="78">
        <v>7</v>
      </c>
      <c r="J34" s="104"/>
      <c r="K34" s="137">
        <f t="shared" si="3"/>
        <v>83.132530120481931</v>
      </c>
      <c r="L34" s="137">
        <f t="shared" si="3"/>
        <v>33.062330623306238</v>
      </c>
      <c r="M34" s="138">
        <f t="shared" si="4"/>
        <v>57.228915662650607</v>
      </c>
      <c r="N34" s="138">
        <f t="shared" si="4"/>
        <v>31.165311653116529</v>
      </c>
      <c r="O34" s="138">
        <f t="shared" si="5"/>
        <v>25.903614457831324</v>
      </c>
      <c r="P34" s="138">
        <f t="shared" si="5"/>
        <v>1.8970189701897018</v>
      </c>
    </row>
    <row r="35" spans="1:16" s="127" customFormat="1" ht="18" customHeight="1">
      <c r="A35" s="136" t="s">
        <v>1006</v>
      </c>
      <c r="B35" s="78">
        <v>259</v>
      </c>
      <c r="C35" s="78">
        <v>976</v>
      </c>
      <c r="D35" s="78">
        <v>69</v>
      </c>
      <c r="E35" s="78">
        <v>252</v>
      </c>
      <c r="F35" s="78">
        <v>187</v>
      </c>
      <c r="G35" s="78">
        <v>667</v>
      </c>
      <c r="H35" s="78">
        <v>3</v>
      </c>
      <c r="I35" s="78">
        <v>57</v>
      </c>
      <c r="J35" s="104"/>
      <c r="K35" s="137">
        <f t="shared" si="3"/>
        <v>38.502673796791441</v>
      </c>
      <c r="L35" s="137">
        <f t="shared" si="3"/>
        <v>46.326836581709145</v>
      </c>
      <c r="M35" s="138">
        <f t="shared" si="4"/>
        <v>36.898395721925134</v>
      </c>
      <c r="N35" s="138">
        <f t="shared" si="4"/>
        <v>37.781109445277359</v>
      </c>
      <c r="O35" s="138">
        <f t="shared" si="5"/>
        <v>1.6042780748663104</v>
      </c>
      <c r="P35" s="138">
        <f t="shared" si="5"/>
        <v>8.5457271364317844</v>
      </c>
    </row>
    <row r="36" spans="1:16" s="127" customFormat="1" ht="18" customHeight="1">
      <c r="A36" s="136"/>
      <c r="B36" s="78"/>
      <c r="C36" s="78"/>
      <c r="D36" s="80"/>
      <c r="E36" s="80"/>
      <c r="F36" s="80"/>
      <c r="G36" s="80"/>
      <c r="H36" s="80"/>
      <c r="I36" s="80"/>
      <c r="J36" s="104"/>
      <c r="K36" s="138"/>
      <c r="L36" s="138"/>
      <c r="M36" s="138"/>
      <c r="N36" s="138"/>
      <c r="O36" s="138"/>
      <c r="P36" s="104"/>
    </row>
    <row r="37" spans="1:16" s="127" customFormat="1" ht="18" customHeight="1">
      <c r="A37" s="20" t="s">
        <v>1007</v>
      </c>
      <c r="B37" s="132"/>
      <c r="C37" s="132"/>
      <c r="D37" s="132"/>
      <c r="E37" s="132"/>
      <c r="F37" s="132"/>
      <c r="G37" s="132"/>
      <c r="H37" s="132"/>
      <c r="I37" s="132"/>
      <c r="J37" s="279"/>
      <c r="K37" s="134"/>
      <c r="L37" s="134"/>
      <c r="M37" s="135"/>
      <c r="N37" s="135"/>
      <c r="O37" s="135"/>
      <c r="P37" s="135"/>
    </row>
    <row r="38" spans="1:16" s="131" customFormat="1" ht="18" customHeight="1">
      <c r="A38" s="136" t="s">
        <v>1008</v>
      </c>
      <c r="B38" s="78">
        <v>6281</v>
      </c>
      <c r="C38" s="78">
        <v>7039</v>
      </c>
      <c r="D38" s="78">
        <v>1590</v>
      </c>
      <c r="E38" s="78">
        <v>1802</v>
      </c>
      <c r="F38" s="78">
        <v>4323</v>
      </c>
      <c r="G38" s="78">
        <v>4899</v>
      </c>
      <c r="H38" s="78">
        <v>368</v>
      </c>
      <c r="I38" s="78">
        <v>338</v>
      </c>
      <c r="J38" s="104"/>
      <c r="K38" s="137">
        <f t="shared" ref="K38:L39" si="6">(D38+H38)/F38*100</f>
        <v>45.292620865139952</v>
      </c>
      <c r="L38" s="137">
        <f t="shared" si="6"/>
        <v>43.682384160032662</v>
      </c>
      <c r="M38" s="138">
        <f t="shared" ref="M38:N39" si="7">D38/F38*100</f>
        <v>36.780013879250525</v>
      </c>
      <c r="N38" s="138">
        <f t="shared" si="7"/>
        <v>36.783016942233111</v>
      </c>
      <c r="O38" s="138">
        <f t="shared" ref="O38:P39" si="8">H38/F38*100</f>
        <v>8.5126069858894287</v>
      </c>
      <c r="P38" s="138">
        <f t="shared" si="8"/>
        <v>6.8993672177995515</v>
      </c>
    </row>
    <row r="39" spans="1:16" s="127" customFormat="1" ht="18" customHeight="1">
      <c r="A39" s="136" t="s">
        <v>1009</v>
      </c>
      <c r="B39" s="78">
        <v>5887</v>
      </c>
      <c r="C39" s="78">
        <v>7794</v>
      </c>
      <c r="D39" s="78">
        <v>1699</v>
      </c>
      <c r="E39" s="78">
        <v>2229</v>
      </c>
      <c r="F39" s="78">
        <v>3557</v>
      </c>
      <c r="G39" s="78">
        <v>5276</v>
      </c>
      <c r="H39" s="78">
        <v>631</v>
      </c>
      <c r="I39" s="78">
        <v>289</v>
      </c>
      <c r="J39" s="104"/>
      <c r="K39" s="137">
        <f t="shared" si="6"/>
        <v>65.504638740511666</v>
      </c>
      <c r="L39" s="137">
        <f t="shared" si="6"/>
        <v>47.725549658832449</v>
      </c>
      <c r="M39" s="138">
        <f t="shared" si="7"/>
        <v>47.7649704807422</v>
      </c>
      <c r="N39" s="138">
        <f t="shared" si="7"/>
        <v>42.247915087187266</v>
      </c>
      <c r="O39" s="138">
        <f t="shared" si="8"/>
        <v>17.73966825976947</v>
      </c>
      <c r="P39" s="138">
        <f t="shared" si="8"/>
        <v>5.4776345716451864</v>
      </c>
    </row>
    <row r="40" spans="1:16" s="127" customFormat="1" ht="18" customHeight="1" thickBot="1">
      <c r="A40" s="174"/>
      <c r="B40" s="174"/>
      <c r="C40" s="174"/>
      <c r="D40" s="174"/>
      <c r="E40" s="174"/>
      <c r="F40" s="174"/>
      <c r="G40" s="174"/>
      <c r="H40" s="174"/>
      <c r="I40" s="174"/>
      <c r="J40" s="174"/>
      <c r="K40" s="174"/>
      <c r="L40" s="174"/>
      <c r="M40" s="174"/>
      <c r="N40" s="174"/>
      <c r="O40" s="174"/>
      <c r="P40" s="174"/>
    </row>
    <row r="41" spans="1:16" s="127" customFormat="1"/>
    <row r="42" spans="1:16" s="127" customFormat="1"/>
    <row r="52" spans="1:16" ht="15.75">
      <c r="A52" s="20"/>
      <c r="B52" s="129"/>
      <c r="C52" s="129"/>
      <c r="D52" s="129"/>
      <c r="E52" s="129"/>
      <c r="F52" s="129"/>
      <c r="G52" s="129"/>
      <c r="H52" s="129"/>
      <c r="I52" s="129"/>
      <c r="J52" s="129"/>
      <c r="K52" s="129"/>
      <c r="L52" s="129"/>
      <c r="M52" s="129"/>
      <c r="N52" s="129"/>
      <c r="O52" s="129"/>
      <c r="P52" s="129"/>
    </row>
    <row r="53" spans="1:16" ht="15.75">
      <c r="A53" s="153"/>
      <c r="B53" s="144"/>
      <c r="C53" s="144"/>
      <c r="D53" s="144"/>
      <c r="E53" s="144"/>
      <c r="F53" s="144"/>
      <c r="G53" s="144"/>
      <c r="H53" s="144"/>
      <c r="I53" s="130"/>
      <c r="J53" s="130"/>
      <c r="K53" s="158"/>
      <c r="L53" s="158"/>
      <c r="M53" s="158"/>
      <c r="N53" s="158"/>
      <c r="O53" s="158"/>
      <c r="P53" s="130"/>
    </row>
    <row r="54" spans="1:16" ht="15.75">
      <c r="A54" s="153"/>
      <c r="B54" s="144"/>
      <c r="C54" s="144"/>
      <c r="D54" s="144"/>
      <c r="E54" s="144"/>
      <c r="F54" s="144"/>
      <c r="G54" s="144"/>
      <c r="H54" s="144"/>
      <c r="I54" s="130"/>
      <c r="J54" s="130"/>
      <c r="K54" s="158"/>
      <c r="L54" s="158"/>
      <c r="M54" s="158"/>
      <c r="N54" s="158"/>
      <c r="O54" s="158"/>
      <c r="P54" s="130"/>
    </row>
    <row r="55" spans="1:16" ht="15.75">
      <c r="A55" s="153"/>
      <c r="B55" s="144"/>
      <c r="C55" s="144"/>
      <c r="D55" s="144"/>
      <c r="E55" s="144"/>
      <c r="F55" s="144"/>
      <c r="G55" s="144"/>
      <c r="H55" s="144"/>
      <c r="I55" s="130"/>
      <c r="J55" s="130"/>
      <c r="K55" s="158"/>
      <c r="L55" s="158"/>
      <c r="M55" s="158"/>
      <c r="N55" s="158"/>
      <c r="O55" s="158"/>
      <c r="P55" s="130"/>
    </row>
    <row r="56" spans="1:16" ht="15.75">
      <c r="A56" s="153"/>
      <c r="B56" s="144"/>
      <c r="C56" s="144"/>
      <c r="D56" s="144"/>
      <c r="E56" s="144"/>
      <c r="F56" s="144"/>
      <c r="G56" s="144"/>
      <c r="H56" s="144"/>
      <c r="I56" s="130"/>
      <c r="J56" s="130"/>
      <c r="K56" s="158"/>
      <c r="L56" s="158"/>
      <c r="M56" s="158"/>
      <c r="N56" s="158"/>
      <c r="O56" s="158"/>
      <c r="P56" s="130"/>
    </row>
    <row r="57" spans="1:16" ht="15.75">
      <c r="A57" s="153"/>
      <c r="B57" s="144"/>
      <c r="C57" s="144"/>
      <c r="D57" s="144"/>
      <c r="E57" s="144"/>
      <c r="F57" s="144"/>
      <c r="G57" s="144"/>
      <c r="H57" s="144"/>
      <c r="I57" s="130"/>
      <c r="J57" s="130"/>
      <c r="K57" s="158"/>
      <c r="L57" s="158"/>
      <c r="M57" s="158"/>
      <c r="N57" s="158"/>
      <c r="O57" s="158"/>
      <c r="P57" s="130"/>
    </row>
    <row r="58" spans="1:16" ht="15.75">
      <c r="A58" s="153"/>
      <c r="B58" s="144"/>
      <c r="C58" s="144"/>
      <c r="D58" s="144"/>
      <c r="E58" s="144"/>
      <c r="F58" s="144"/>
      <c r="G58" s="144"/>
      <c r="H58" s="144"/>
      <c r="I58" s="130"/>
      <c r="J58" s="130"/>
      <c r="K58" s="158"/>
      <c r="L58" s="158"/>
      <c r="M58" s="158"/>
      <c r="N58" s="158"/>
      <c r="O58" s="158"/>
      <c r="P58" s="130"/>
    </row>
    <row r="59" spans="1:16" ht="15.75">
      <c r="A59" s="153"/>
      <c r="B59" s="144"/>
      <c r="C59" s="144"/>
      <c r="D59" s="144"/>
      <c r="E59" s="144"/>
      <c r="F59" s="144"/>
      <c r="G59" s="144"/>
      <c r="H59" s="144"/>
      <c r="I59" s="130"/>
      <c r="J59" s="130"/>
      <c r="K59" s="158"/>
      <c r="L59" s="158"/>
      <c r="M59" s="158"/>
      <c r="N59" s="158"/>
      <c r="O59" s="158"/>
      <c r="P59" s="130"/>
    </row>
    <row r="60" spans="1:16" ht="15.75">
      <c r="A60" s="153"/>
      <c r="B60" s="144"/>
      <c r="C60" s="144"/>
      <c r="D60" s="144"/>
      <c r="E60" s="144"/>
      <c r="F60" s="144"/>
      <c r="G60" s="144"/>
      <c r="H60" s="144"/>
      <c r="I60" s="130"/>
      <c r="J60" s="130"/>
      <c r="K60" s="158"/>
      <c r="L60" s="158"/>
      <c r="M60" s="158"/>
      <c r="N60" s="158"/>
      <c r="O60" s="158"/>
      <c r="P60" s="130"/>
    </row>
    <row r="61" spans="1:16" ht="15.75">
      <c r="A61" s="153"/>
      <c r="B61" s="144"/>
      <c r="C61" s="144"/>
      <c r="D61" s="144"/>
      <c r="E61" s="144"/>
      <c r="F61" s="144"/>
      <c r="G61" s="144"/>
      <c r="H61" s="144"/>
      <c r="I61" s="130"/>
      <c r="J61" s="130"/>
      <c r="K61" s="158"/>
      <c r="L61" s="158"/>
      <c r="M61" s="158"/>
      <c r="N61" s="158"/>
      <c r="O61" s="158"/>
      <c r="P61" s="130"/>
    </row>
    <row r="62" spans="1:16" ht="15.75">
      <c r="A62" s="153"/>
      <c r="B62" s="144"/>
      <c r="C62" s="144"/>
      <c r="D62" s="144"/>
      <c r="E62" s="144"/>
      <c r="F62" s="144"/>
      <c r="G62" s="144"/>
      <c r="H62" s="144"/>
      <c r="I62" s="130"/>
      <c r="J62" s="130"/>
      <c r="K62" s="158"/>
      <c r="L62" s="158"/>
      <c r="M62" s="158"/>
      <c r="N62" s="158"/>
      <c r="O62" s="158"/>
      <c r="P62" s="130"/>
    </row>
    <row r="63" spans="1:16" ht="15.75">
      <c r="A63" s="153"/>
      <c r="B63" s="144"/>
      <c r="C63" s="144"/>
      <c r="D63" s="144"/>
      <c r="E63" s="144"/>
      <c r="F63" s="144"/>
      <c r="G63" s="144"/>
      <c r="H63" s="144"/>
      <c r="I63" s="130"/>
      <c r="J63" s="130"/>
      <c r="K63" s="158"/>
      <c r="L63" s="158"/>
      <c r="M63" s="158"/>
      <c r="N63" s="158"/>
      <c r="O63" s="158"/>
      <c r="P63" s="130"/>
    </row>
    <row r="64" spans="1:16" ht="15.75">
      <c r="A64" s="153"/>
      <c r="B64" s="144"/>
      <c r="C64" s="144"/>
      <c r="D64" s="144"/>
      <c r="E64" s="144"/>
      <c r="F64" s="144"/>
      <c r="G64" s="144"/>
      <c r="H64" s="144"/>
      <c r="I64" s="130"/>
      <c r="J64" s="130"/>
      <c r="K64" s="158"/>
      <c r="L64" s="158"/>
      <c r="M64" s="158"/>
      <c r="N64" s="158"/>
      <c r="O64" s="158"/>
      <c r="P64" s="130"/>
    </row>
    <row r="65" spans="1:16" ht="15.75">
      <c r="A65" s="153"/>
      <c r="B65" s="144"/>
      <c r="C65" s="144"/>
      <c r="D65" s="144"/>
      <c r="E65" s="144"/>
      <c r="F65" s="144"/>
      <c r="G65" s="144"/>
      <c r="H65" s="144"/>
      <c r="I65" s="130"/>
      <c r="J65" s="130"/>
      <c r="K65" s="158"/>
      <c r="L65" s="158"/>
      <c r="M65" s="158"/>
      <c r="N65" s="158"/>
      <c r="O65" s="158"/>
      <c r="P65" s="130"/>
    </row>
    <row r="66" spans="1:16" ht="15.75">
      <c r="A66" s="153"/>
      <c r="B66" s="144"/>
      <c r="C66" s="144"/>
      <c r="D66" s="144"/>
      <c r="E66" s="144"/>
      <c r="F66" s="144"/>
      <c r="G66" s="144"/>
      <c r="H66" s="144"/>
      <c r="I66" s="130"/>
      <c r="J66" s="130"/>
      <c r="K66" s="158"/>
      <c r="L66" s="158"/>
      <c r="M66" s="158"/>
      <c r="N66" s="158"/>
      <c r="O66" s="158"/>
      <c r="P66" s="130"/>
    </row>
    <row r="67" spans="1:16" s="127" customFormat="1" ht="15.75">
      <c r="A67" s="153"/>
      <c r="B67" s="144"/>
      <c r="C67" s="144"/>
      <c r="D67" s="144"/>
      <c r="E67" s="144"/>
      <c r="F67" s="144"/>
      <c r="G67" s="144"/>
      <c r="H67" s="144"/>
      <c r="I67" s="130"/>
      <c r="J67" s="130"/>
      <c r="K67" s="158"/>
      <c r="L67" s="158"/>
      <c r="M67" s="158"/>
      <c r="N67" s="158"/>
      <c r="O67" s="158"/>
      <c r="P67" s="130"/>
    </row>
    <row r="68" spans="1:16" s="127" customFormat="1" ht="15.75">
      <c r="A68" s="153"/>
      <c r="B68" s="144"/>
      <c r="C68" s="144"/>
      <c r="D68" s="144"/>
      <c r="E68" s="144"/>
      <c r="F68" s="144"/>
      <c r="G68" s="144"/>
      <c r="H68" s="144"/>
      <c r="I68" s="130"/>
      <c r="J68" s="130"/>
      <c r="K68" s="158"/>
      <c r="L68" s="158"/>
      <c r="M68" s="158"/>
      <c r="N68" s="158"/>
      <c r="O68" s="158"/>
      <c r="P68" s="130"/>
    </row>
    <row r="69" spans="1:16" s="127" customFormat="1" ht="15.75">
      <c r="A69" s="153"/>
      <c r="B69" s="144"/>
      <c r="C69" s="144"/>
      <c r="D69" s="144"/>
      <c r="E69" s="144"/>
      <c r="F69" s="144"/>
      <c r="G69" s="144"/>
      <c r="H69" s="144"/>
      <c r="I69" s="130"/>
      <c r="J69" s="130"/>
      <c r="K69" s="158"/>
      <c r="L69" s="158"/>
      <c r="M69" s="158"/>
      <c r="N69" s="158"/>
      <c r="O69" s="158"/>
      <c r="P69" s="130"/>
    </row>
    <row r="70" spans="1:16" s="127" customFormat="1" ht="15.75">
      <c r="A70" s="153"/>
      <c r="B70" s="144"/>
      <c r="C70" s="144"/>
      <c r="D70" s="144"/>
      <c r="E70" s="144"/>
      <c r="F70" s="144"/>
      <c r="G70" s="144"/>
      <c r="H70" s="144"/>
      <c r="I70" s="160"/>
      <c r="J70" s="160"/>
      <c r="K70" s="158"/>
      <c r="L70" s="158"/>
      <c r="M70" s="158"/>
      <c r="N70" s="158"/>
      <c r="O70" s="158"/>
      <c r="P70" s="141"/>
    </row>
    <row r="71" spans="1:16" s="127" customFormat="1" ht="15.75">
      <c r="A71" s="153"/>
      <c r="B71" s="144"/>
      <c r="C71" s="144"/>
      <c r="D71" s="144"/>
      <c r="E71" s="144"/>
      <c r="F71" s="144"/>
      <c r="G71" s="144"/>
      <c r="H71" s="144"/>
      <c r="I71" s="160"/>
      <c r="J71" s="160"/>
      <c r="K71" s="158"/>
      <c r="L71" s="158"/>
      <c r="M71" s="158"/>
      <c r="N71" s="158"/>
      <c r="O71" s="158"/>
      <c r="P71" s="141"/>
    </row>
    <row r="72" spans="1:16" s="127" customFormat="1" ht="15.75">
      <c r="A72" s="153"/>
      <c r="B72" s="144"/>
      <c r="C72" s="144"/>
      <c r="D72" s="144"/>
      <c r="E72" s="144"/>
      <c r="F72" s="144"/>
      <c r="G72" s="144"/>
      <c r="H72" s="144"/>
      <c r="I72" s="160"/>
      <c r="J72" s="160"/>
      <c r="K72" s="158"/>
      <c r="L72" s="158"/>
      <c r="M72" s="158"/>
      <c r="N72" s="158"/>
      <c r="O72" s="158"/>
      <c r="P72" s="141"/>
    </row>
    <row r="73" spans="1:16" s="127" customFormat="1" ht="15.75">
      <c r="A73" s="153"/>
      <c r="B73" s="144"/>
      <c r="C73" s="144"/>
      <c r="D73" s="144"/>
      <c r="E73" s="144"/>
      <c r="F73" s="144"/>
      <c r="G73" s="144"/>
      <c r="H73" s="144"/>
      <c r="I73" s="160"/>
      <c r="J73" s="160"/>
      <c r="K73" s="158"/>
      <c r="L73" s="158"/>
      <c r="M73" s="158"/>
      <c r="N73" s="158"/>
      <c r="O73" s="158"/>
      <c r="P73" s="141"/>
    </row>
    <row r="74" spans="1:16" s="127" customFormat="1" ht="15.75">
      <c r="A74" s="153"/>
      <c r="B74" s="144"/>
      <c r="C74" s="144"/>
      <c r="D74" s="144"/>
      <c r="E74" s="144"/>
      <c r="F74" s="144"/>
      <c r="G74" s="144"/>
      <c r="H74" s="144"/>
      <c r="I74" s="160"/>
      <c r="J74" s="160"/>
      <c r="K74" s="158"/>
      <c r="L74" s="158"/>
      <c r="M74" s="158"/>
      <c r="N74" s="158"/>
      <c r="O74" s="158"/>
      <c r="P74" s="141"/>
    </row>
    <row r="75" spans="1:16" s="127" customFormat="1" ht="15.75">
      <c r="A75" s="153"/>
      <c r="B75" s="144"/>
      <c r="C75" s="144"/>
      <c r="D75" s="144"/>
      <c r="E75" s="144"/>
      <c r="F75" s="144"/>
      <c r="G75" s="144"/>
      <c r="H75" s="144"/>
      <c r="I75" s="157"/>
      <c r="J75" s="157"/>
      <c r="K75" s="158"/>
      <c r="L75" s="158"/>
      <c r="M75" s="158"/>
      <c r="N75" s="158"/>
      <c r="O75" s="158"/>
      <c r="P75" s="141"/>
    </row>
    <row r="76" spans="1:16" s="127" customFormat="1" ht="15.75">
      <c r="A76" s="153"/>
      <c r="B76" s="144"/>
      <c r="C76" s="144"/>
      <c r="D76" s="144"/>
      <c r="E76" s="144"/>
      <c r="F76" s="144"/>
      <c r="G76" s="144"/>
      <c r="H76" s="144"/>
      <c r="I76" s="157"/>
      <c r="J76" s="157"/>
      <c r="K76" s="158"/>
      <c r="L76" s="158"/>
      <c r="M76" s="158"/>
      <c r="N76" s="158"/>
      <c r="O76" s="158"/>
      <c r="P76" s="141"/>
    </row>
    <row r="77" spans="1:16" s="127" customFormat="1" ht="15">
      <c r="A77" s="136"/>
      <c r="B77" s="144"/>
      <c r="C77" s="144"/>
      <c r="D77" s="144"/>
      <c r="E77" s="144"/>
      <c r="F77" s="144"/>
      <c r="G77" s="144"/>
      <c r="H77" s="144"/>
      <c r="I77" s="157"/>
      <c r="J77" s="157"/>
      <c r="K77" s="158"/>
      <c r="L77" s="158"/>
      <c r="M77" s="158"/>
      <c r="N77" s="158"/>
      <c r="O77" s="158"/>
      <c r="P77" s="141"/>
    </row>
    <row r="78" spans="1:16" s="127" customFormat="1" ht="15">
      <c r="A78" s="136"/>
      <c r="B78" s="144"/>
      <c r="C78" s="144"/>
      <c r="D78" s="144"/>
      <c r="E78" s="144"/>
      <c r="F78" s="144"/>
      <c r="G78" s="144"/>
      <c r="H78" s="144"/>
      <c r="I78" s="157"/>
      <c r="J78" s="157"/>
      <c r="K78" s="158"/>
      <c r="L78" s="158"/>
      <c r="M78" s="158"/>
      <c r="N78" s="158"/>
      <c r="O78" s="158"/>
      <c r="P78" s="141"/>
    </row>
    <row r="79" spans="1:16" s="127" customFormat="1" ht="15.75">
      <c r="A79" s="20"/>
      <c r="B79" s="144"/>
      <c r="C79" s="144"/>
      <c r="D79" s="144"/>
      <c r="E79" s="144"/>
      <c r="F79" s="144"/>
      <c r="G79" s="144"/>
      <c r="H79" s="144"/>
      <c r="I79" s="157"/>
      <c r="J79" s="157"/>
      <c r="K79" s="158"/>
      <c r="L79" s="158"/>
      <c r="M79" s="158"/>
      <c r="N79" s="158"/>
      <c r="O79" s="158"/>
      <c r="P79" s="141"/>
    </row>
    <row r="80" spans="1:16" s="127" customFormat="1" ht="15">
      <c r="A80" s="136"/>
      <c r="B80" s="144"/>
      <c r="C80" s="144"/>
      <c r="D80" s="144"/>
      <c r="E80" s="144"/>
      <c r="F80" s="144"/>
      <c r="G80" s="144"/>
      <c r="H80" s="144"/>
      <c r="I80" s="157"/>
      <c r="J80" s="157"/>
      <c r="K80" s="158"/>
      <c r="L80" s="158"/>
      <c r="M80" s="158"/>
      <c r="N80" s="158"/>
      <c r="O80" s="158"/>
      <c r="P80" s="141"/>
    </row>
    <row r="81" spans="1:16" s="127" customFormat="1" ht="15">
      <c r="A81" s="136"/>
      <c r="B81" s="144"/>
      <c r="C81" s="144"/>
      <c r="D81" s="144"/>
      <c r="E81" s="144"/>
      <c r="F81" s="144"/>
      <c r="G81" s="144"/>
      <c r="H81" s="144"/>
      <c r="I81" s="157"/>
      <c r="J81" s="157"/>
      <c r="K81" s="158"/>
      <c r="L81" s="158"/>
      <c r="M81" s="158"/>
      <c r="N81" s="158"/>
      <c r="O81" s="158"/>
      <c r="P81" s="141"/>
    </row>
    <row r="82" spans="1:16" s="127" customFormat="1" ht="15">
      <c r="A82" s="136"/>
      <c r="B82" s="144"/>
      <c r="C82" s="144"/>
      <c r="D82" s="144"/>
      <c r="E82" s="144"/>
      <c r="F82" s="144"/>
      <c r="G82" s="144"/>
      <c r="H82" s="144"/>
      <c r="I82" s="157"/>
      <c r="J82" s="157"/>
      <c r="K82" s="158"/>
      <c r="L82" s="158"/>
      <c r="M82" s="158"/>
      <c r="N82" s="158"/>
      <c r="O82" s="158"/>
      <c r="P82" s="141"/>
    </row>
    <row r="83" spans="1:16" s="127" customFormat="1" ht="15">
      <c r="A83" s="136"/>
      <c r="B83" s="144"/>
      <c r="C83" s="144"/>
      <c r="D83" s="144"/>
      <c r="E83" s="144"/>
      <c r="F83" s="144"/>
      <c r="G83" s="144"/>
      <c r="H83" s="144"/>
      <c r="I83" s="157"/>
      <c r="J83" s="157"/>
      <c r="K83" s="158"/>
      <c r="L83" s="158"/>
      <c r="M83" s="158"/>
      <c r="N83" s="158"/>
      <c r="O83" s="158"/>
      <c r="P83" s="141"/>
    </row>
    <row r="84" spans="1:16" s="127" customFormat="1" ht="15">
      <c r="A84" s="136"/>
      <c r="B84" s="144"/>
      <c r="C84" s="144"/>
      <c r="D84" s="144"/>
      <c r="E84" s="144"/>
      <c r="F84" s="144"/>
      <c r="G84" s="144"/>
      <c r="H84" s="144"/>
      <c r="I84" s="157"/>
      <c r="J84" s="157"/>
      <c r="K84" s="158"/>
      <c r="L84" s="158"/>
      <c r="M84" s="158"/>
      <c r="N84" s="158"/>
      <c r="O84" s="158"/>
      <c r="P84" s="141"/>
    </row>
    <row r="85" spans="1:16" s="127" customFormat="1" ht="15">
      <c r="A85" s="136"/>
      <c r="B85" s="144"/>
      <c r="C85" s="144"/>
      <c r="D85" s="144"/>
      <c r="E85" s="144"/>
      <c r="F85" s="144"/>
      <c r="G85" s="144"/>
      <c r="H85" s="144"/>
      <c r="I85" s="157"/>
      <c r="J85" s="157"/>
      <c r="K85" s="158"/>
      <c r="L85" s="158"/>
      <c r="M85" s="158"/>
      <c r="N85" s="158"/>
      <c r="O85" s="158"/>
      <c r="P85" s="141"/>
    </row>
    <row r="86" spans="1:16" s="127" customFormat="1" ht="15">
      <c r="A86" s="136"/>
      <c r="B86" s="144"/>
      <c r="C86" s="144"/>
      <c r="D86" s="144"/>
      <c r="E86" s="144"/>
      <c r="F86" s="144"/>
      <c r="G86" s="144"/>
      <c r="H86" s="144"/>
      <c r="I86" s="157"/>
      <c r="J86" s="157"/>
      <c r="K86" s="158"/>
      <c r="L86" s="158"/>
      <c r="M86" s="158"/>
      <c r="N86" s="158"/>
      <c r="O86" s="158"/>
      <c r="P86" s="141"/>
    </row>
    <row r="87" spans="1:16" s="127" customFormat="1" ht="15">
      <c r="A87" s="136"/>
      <c r="B87" s="144"/>
      <c r="C87" s="144"/>
      <c r="D87" s="144"/>
      <c r="E87" s="144"/>
      <c r="F87" s="144"/>
      <c r="G87" s="144"/>
      <c r="H87" s="144"/>
      <c r="K87" s="158"/>
      <c r="L87" s="158"/>
      <c r="M87" s="158"/>
      <c r="N87" s="158"/>
      <c r="O87" s="158"/>
    </row>
    <row r="88" spans="1:16" s="131" customFormat="1" ht="15">
      <c r="A88" s="136"/>
      <c r="B88" s="144"/>
      <c r="C88" s="144"/>
      <c r="D88" s="144"/>
      <c r="E88" s="144"/>
      <c r="F88" s="144"/>
      <c r="G88" s="144"/>
      <c r="H88" s="144"/>
      <c r="I88" s="127"/>
      <c r="J88" s="127"/>
      <c r="K88" s="158"/>
      <c r="L88" s="158"/>
      <c r="M88" s="158"/>
      <c r="N88" s="158"/>
      <c r="O88" s="158"/>
      <c r="P88" s="127"/>
    </row>
    <row r="89" spans="1:16" s="127" customFormat="1" ht="15">
      <c r="A89" s="136"/>
      <c r="B89" s="144"/>
      <c r="C89" s="144"/>
      <c r="D89" s="144"/>
      <c r="E89" s="144"/>
      <c r="F89" s="144"/>
      <c r="G89" s="144"/>
      <c r="H89" s="144"/>
      <c r="K89" s="158"/>
      <c r="L89" s="158"/>
      <c r="M89" s="158"/>
      <c r="N89" s="158"/>
      <c r="O89" s="158"/>
    </row>
    <row r="90" spans="1:16" s="127" customFormat="1" ht="15">
      <c r="A90" s="136"/>
      <c r="B90" s="144"/>
      <c r="C90" s="144"/>
      <c r="D90" s="144"/>
      <c r="E90" s="144"/>
      <c r="F90" s="144"/>
      <c r="G90" s="144"/>
      <c r="H90" s="144"/>
      <c r="K90" s="158"/>
      <c r="L90" s="158"/>
      <c r="M90" s="158"/>
      <c r="N90" s="158"/>
      <c r="O90" s="158"/>
    </row>
    <row r="91" spans="1:16" s="127" customFormat="1" ht="15">
      <c r="A91" s="136"/>
      <c r="B91" s="144"/>
      <c r="C91" s="144"/>
      <c r="D91" s="144"/>
      <c r="E91" s="144"/>
      <c r="F91" s="144"/>
      <c r="G91" s="144"/>
      <c r="H91" s="144"/>
      <c r="K91" s="158"/>
      <c r="L91" s="158"/>
      <c r="M91" s="158"/>
      <c r="N91" s="158"/>
      <c r="O91" s="158"/>
    </row>
    <row r="92" spans="1:16" s="131" customFormat="1" ht="15">
      <c r="A92" s="136"/>
      <c r="B92" s="144"/>
      <c r="C92" s="144"/>
      <c r="D92" s="144"/>
      <c r="E92" s="144"/>
      <c r="F92" s="144"/>
      <c r="G92" s="144"/>
      <c r="H92" s="144"/>
      <c r="I92" s="127"/>
      <c r="J92" s="127"/>
      <c r="K92" s="158"/>
      <c r="L92" s="158"/>
      <c r="M92" s="158"/>
      <c r="N92" s="158"/>
      <c r="O92" s="158"/>
      <c r="P92" s="127"/>
    </row>
    <row r="93" spans="1:16" s="127" customFormat="1" ht="15">
      <c r="A93" s="136"/>
      <c r="B93" s="144"/>
      <c r="C93" s="144"/>
      <c r="D93" s="144"/>
      <c r="E93" s="144"/>
      <c r="F93" s="144"/>
      <c r="G93" s="144"/>
      <c r="H93" s="144"/>
      <c r="K93" s="158"/>
      <c r="L93" s="158"/>
      <c r="M93" s="158"/>
      <c r="N93" s="158"/>
      <c r="O93" s="158"/>
    </row>
    <row r="94" spans="1:16" s="127" customFormat="1" ht="15">
      <c r="A94" s="136"/>
      <c r="B94" s="144"/>
      <c r="C94" s="144"/>
      <c r="D94" s="144"/>
      <c r="E94" s="144"/>
      <c r="F94" s="144"/>
      <c r="G94" s="144"/>
      <c r="H94" s="144"/>
      <c r="K94" s="158"/>
      <c r="L94" s="158"/>
      <c r="M94" s="158"/>
      <c r="N94" s="158"/>
      <c r="O94" s="158"/>
    </row>
    <row r="95" spans="1:16" s="127" customFormat="1" ht="15">
      <c r="A95" s="136"/>
      <c r="B95" s="144"/>
      <c r="C95" s="144"/>
      <c r="D95" s="144"/>
      <c r="E95" s="144"/>
      <c r="F95" s="144"/>
      <c r="G95" s="144"/>
      <c r="H95" s="144"/>
      <c r="K95" s="158"/>
      <c r="L95" s="158"/>
      <c r="M95" s="158"/>
      <c r="N95" s="158"/>
      <c r="O95" s="158"/>
    </row>
    <row r="96" spans="1:16" s="127" customFormat="1" ht="15.75">
      <c r="A96" s="20"/>
      <c r="B96" s="144"/>
      <c r="C96" s="144"/>
      <c r="D96" s="144"/>
      <c r="E96" s="144"/>
      <c r="F96" s="144"/>
      <c r="G96" s="144"/>
      <c r="H96" s="144"/>
      <c r="K96" s="158"/>
      <c r="L96" s="158"/>
      <c r="M96" s="158"/>
      <c r="N96" s="158"/>
      <c r="O96" s="158"/>
    </row>
    <row r="97" spans="1:16" ht="15">
      <c r="A97" s="136"/>
      <c r="B97" s="144"/>
      <c r="C97" s="144"/>
      <c r="D97" s="144"/>
      <c r="E97" s="144"/>
      <c r="F97" s="144"/>
      <c r="G97" s="144"/>
      <c r="H97" s="144"/>
      <c r="I97" s="127"/>
      <c r="J97" s="127"/>
      <c r="K97" s="158"/>
      <c r="L97" s="158"/>
      <c r="M97" s="158"/>
      <c r="N97" s="158"/>
      <c r="O97" s="158"/>
      <c r="P97" s="127"/>
    </row>
    <row r="98" spans="1:16" ht="15">
      <c r="A98" s="136"/>
      <c r="B98" s="144"/>
      <c r="C98" s="144"/>
      <c r="D98" s="144"/>
      <c r="E98" s="144"/>
      <c r="F98" s="144"/>
      <c r="G98" s="144"/>
      <c r="H98" s="144"/>
      <c r="I98" s="127"/>
      <c r="J98" s="127"/>
      <c r="K98" s="158"/>
      <c r="L98" s="158"/>
      <c r="M98" s="158"/>
      <c r="N98" s="158"/>
      <c r="O98" s="158"/>
      <c r="P98" s="127"/>
    </row>
    <row r="99" spans="1:16" ht="15">
      <c r="A99" s="136"/>
      <c r="B99" s="144"/>
      <c r="C99" s="144"/>
      <c r="D99" s="144"/>
      <c r="E99" s="144"/>
      <c r="F99" s="144"/>
      <c r="G99" s="144"/>
      <c r="H99" s="144"/>
      <c r="I99" s="127"/>
      <c r="J99" s="127"/>
      <c r="K99" s="158"/>
      <c r="L99" s="158"/>
      <c r="M99" s="158"/>
      <c r="N99" s="158"/>
      <c r="O99" s="158"/>
      <c r="P99" s="127"/>
    </row>
    <row r="100" spans="1:16" ht="15">
      <c r="A100" s="136"/>
      <c r="B100" s="144"/>
      <c r="C100" s="144"/>
      <c r="D100" s="144"/>
      <c r="E100" s="144"/>
      <c r="F100" s="144"/>
      <c r="G100" s="144"/>
      <c r="H100" s="144"/>
      <c r="I100" s="127"/>
      <c r="J100" s="127"/>
      <c r="K100" s="158"/>
      <c r="L100" s="158"/>
      <c r="M100" s="158"/>
      <c r="N100" s="158"/>
      <c r="O100" s="158"/>
      <c r="P100" s="127"/>
    </row>
    <row r="101" spans="1:16" ht="15">
      <c r="A101" s="136"/>
      <c r="B101" s="144"/>
      <c r="C101" s="144"/>
      <c r="D101" s="144"/>
      <c r="E101" s="144"/>
      <c r="F101" s="144"/>
      <c r="G101" s="144"/>
      <c r="H101" s="144"/>
      <c r="I101" s="127"/>
      <c r="J101" s="127"/>
      <c r="K101" s="158"/>
      <c r="L101" s="158"/>
      <c r="M101" s="158"/>
      <c r="N101" s="158"/>
      <c r="O101" s="158"/>
      <c r="P101" s="127"/>
    </row>
    <row r="102" spans="1:16" ht="15">
      <c r="A102" s="136"/>
      <c r="B102" s="144"/>
      <c r="C102" s="144"/>
      <c r="D102" s="144"/>
      <c r="E102" s="144"/>
      <c r="F102" s="144"/>
      <c r="G102" s="144"/>
      <c r="H102" s="144"/>
      <c r="I102" s="127"/>
      <c r="J102" s="127"/>
      <c r="K102" s="158"/>
      <c r="L102" s="158"/>
      <c r="M102" s="158"/>
      <c r="N102" s="158"/>
      <c r="O102" s="158"/>
      <c r="P102" s="127"/>
    </row>
    <row r="103" spans="1:16" ht="15">
      <c r="A103" s="136"/>
      <c r="B103" s="144"/>
      <c r="C103" s="144"/>
      <c r="D103" s="144"/>
      <c r="E103" s="144"/>
      <c r="F103" s="144"/>
      <c r="G103" s="144"/>
      <c r="H103" s="144"/>
      <c r="I103" s="127"/>
      <c r="J103" s="127"/>
      <c r="K103" s="158"/>
      <c r="L103" s="158"/>
      <c r="M103" s="158"/>
      <c r="N103" s="158"/>
      <c r="O103" s="158"/>
      <c r="P103" s="127"/>
    </row>
    <row r="104" spans="1:16" ht="15">
      <c r="A104" s="136"/>
      <c r="B104" s="144"/>
      <c r="C104" s="144"/>
      <c r="D104" s="144"/>
      <c r="E104" s="144"/>
      <c r="F104" s="144"/>
      <c r="G104" s="144"/>
      <c r="H104" s="144"/>
      <c r="I104" s="127"/>
      <c r="J104" s="127"/>
      <c r="K104" s="158"/>
      <c r="L104" s="158"/>
      <c r="M104" s="158"/>
      <c r="N104" s="158"/>
      <c r="O104" s="158"/>
      <c r="P104" s="127"/>
    </row>
    <row r="105" spans="1:16" ht="15">
      <c r="A105" s="136"/>
      <c r="B105" s="144"/>
      <c r="C105" s="144"/>
      <c r="D105" s="144"/>
      <c r="E105" s="144"/>
      <c r="F105" s="144"/>
      <c r="G105" s="144"/>
      <c r="H105" s="144"/>
      <c r="I105" s="127"/>
      <c r="J105" s="127"/>
      <c r="K105" s="158"/>
      <c r="L105" s="158"/>
      <c r="M105" s="158"/>
      <c r="N105" s="158"/>
      <c r="O105" s="158"/>
      <c r="P105" s="127"/>
    </row>
    <row r="106" spans="1:16" ht="15">
      <c r="A106" s="136"/>
      <c r="B106" s="144"/>
      <c r="C106" s="144"/>
      <c r="D106" s="144"/>
      <c r="E106" s="144"/>
      <c r="F106" s="144"/>
      <c r="G106" s="144"/>
      <c r="H106" s="144"/>
      <c r="I106" s="127"/>
      <c r="J106" s="127"/>
      <c r="K106" s="158"/>
      <c r="L106" s="158"/>
      <c r="M106" s="158"/>
      <c r="N106" s="158"/>
      <c r="O106" s="158"/>
      <c r="P106" s="127"/>
    </row>
    <row r="107" spans="1:16" ht="15">
      <c r="A107" s="136"/>
      <c r="B107" s="144"/>
      <c r="C107" s="144"/>
      <c r="D107" s="144"/>
      <c r="E107" s="144"/>
      <c r="F107" s="144"/>
      <c r="G107" s="144"/>
      <c r="H107" s="144"/>
      <c r="I107" s="127"/>
      <c r="J107" s="127"/>
      <c r="K107" s="158"/>
      <c r="L107" s="158"/>
      <c r="M107" s="158"/>
      <c r="N107" s="158"/>
      <c r="O107" s="158"/>
      <c r="P107" s="127"/>
    </row>
    <row r="108" spans="1:16" ht="15">
      <c r="A108" s="136"/>
      <c r="B108" s="144"/>
      <c r="C108" s="144"/>
      <c r="D108" s="144"/>
      <c r="E108" s="144"/>
      <c r="F108" s="144"/>
      <c r="G108" s="144"/>
      <c r="H108" s="144"/>
      <c r="I108" s="130"/>
      <c r="J108" s="130"/>
      <c r="K108" s="158"/>
      <c r="L108" s="158"/>
      <c r="M108" s="158"/>
      <c r="N108" s="158"/>
      <c r="O108" s="158"/>
      <c r="P108" s="130"/>
    </row>
    <row r="109" spans="1:16" ht="15">
      <c r="A109" s="136"/>
      <c r="B109" s="144"/>
      <c r="C109" s="144"/>
      <c r="D109" s="144"/>
      <c r="E109" s="144"/>
      <c r="F109" s="144"/>
      <c r="G109" s="144"/>
      <c r="H109" s="144"/>
      <c r="I109" s="130"/>
      <c r="J109" s="130"/>
      <c r="K109" s="158"/>
      <c r="L109" s="158"/>
      <c r="M109" s="158"/>
      <c r="N109" s="158"/>
      <c r="O109" s="158"/>
      <c r="P109" s="130"/>
    </row>
    <row r="110" spans="1:16" ht="15">
      <c r="A110" s="136"/>
      <c r="B110" s="130"/>
      <c r="C110" s="130"/>
      <c r="D110" s="130"/>
      <c r="E110" s="130"/>
      <c r="F110" s="130"/>
      <c r="G110" s="130"/>
      <c r="H110" s="130"/>
      <c r="I110" s="130"/>
      <c r="J110" s="130"/>
      <c r="K110" s="130"/>
      <c r="L110" s="130"/>
      <c r="M110" s="130"/>
      <c r="N110" s="130"/>
      <c r="O110" s="130"/>
      <c r="P110" s="130"/>
    </row>
    <row r="111" spans="1:16" ht="15">
      <c r="A111" s="136"/>
      <c r="B111" s="130"/>
      <c r="C111" s="130"/>
      <c r="D111" s="130"/>
      <c r="E111" s="130"/>
      <c r="F111" s="130"/>
      <c r="G111" s="130"/>
      <c r="H111" s="130"/>
      <c r="I111" s="130"/>
      <c r="J111" s="130"/>
      <c r="K111" s="130"/>
      <c r="L111" s="130"/>
      <c r="M111" s="130"/>
      <c r="N111" s="130"/>
      <c r="O111" s="130"/>
      <c r="P111" s="130"/>
    </row>
    <row r="112" spans="1:16" ht="15">
      <c r="A112" s="136"/>
      <c r="B112" s="130"/>
      <c r="C112" s="130"/>
      <c r="D112" s="130"/>
      <c r="E112" s="130"/>
      <c r="F112" s="130"/>
      <c r="G112" s="130"/>
      <c r="H112" s="130"/>
      <c r="I112" s="130"/>
      <c r="J112" s="130"/>
      <c r="K112" s="130"/>
      <c r="L112" s="130"/>
      <c r="M112" s="130"/>
      <c r="N112" s="130"/>
      <c r="O112" s="130"/>
      <c r="P112" s="130"/>
    </row>
    <row r="113" spans="1:16" ht="15">
      <c r="A113" s="136"/>
      <c r="B113" s="130"/>
      <c r="C113" s="130"/>
      <c r="D113" s="130"/>
      <c r="E113" s="130"/>
      <c r="F113" s="130"/>
      <c r="G113" s="130"/>
      <c r="H113" s="130"/>
      <c r="I113" s="130"/>
      <c r="J113" s="130"/>
      <c r="K113" s="130"/>
      <c r="L113" s="130"/>
      <c r="M113" s="130"/>
      <c r="N113" s="130"/>
      <c r="O113" s="130"/>
      <c r="P113" s="130"/>
    </row>
    <row r="114" spans="1:16" ht="15">
      <c r="A114" s="136"/>
      <c r="B114" s="130"/>
      <c r="C114" s="130"/>
      <c r="D114" s="130"/>
      <c r="E114" s="130"/>
      <c r="F114" s="130"/>
      <c r="G114" s="130"/>
      <c r="H114" s="130"/>
      <c r="I114" s="130"/>
      <c r="J114" s="130"/>
      <c r="K114" s="130"/>
      <c r="L114" s="130"/>
      <c r="M114" s="130"/>
      <c r="N114" s="130"/>
      <c r="O114" s="130"/>
      <c r="P114" s="130"/>
    </row>
    <row r="115" spans="1:16" ht="15">
      <c r="A115" s="136"/>
      <c r="B115" s="130"/>
      <c r="C115" s="130"/>
      <c r="D115" s="130"/>
      <c r="E115" s="130"/>
      <c r="F115" s="130"/>
      <c r="G115" s="130"/>
      <c r="H115" s="130"/>
      <c r="I115" s="130"/>
      <c r="J115" s="130"/>
      <c r="K115" s="130"/>
      <c r="L115" s="130"/>
      <c r="M115" s="130"/>
      <c r="N115" s="130"/>
      <c r="O115" s="130"/>
      <c r="P115" s="130"/>
    </row>
    <row r="116" spans="1:16" ht="15">
      <c r="A116" s="136"/>
      <c r="B116" s="130"/>
      <c r="C116" s="130"/>
      <c r="D116" s="130"/>
      <c r="E116" s="130"/>
      <c r="F116" s="130"/>
      <c r="G116" s="130"/>
      <c r="H116" s="130"/>
      <c r="I116" s="130"/>
      <c r="J116" s="130"/>
      <c r="K116" s="130"/>
      <c r="L116" s="130"/>
      <c r="M116" s="130"/>
      <c r="N116" s="130"/>
      <c r="O116" s="130"/>
      <c r="P116" s="130"/>
    </row>
    <row r="117" spans="1:16" ht="15">
      <c r="A117" s="136"/>
      <c r="B117" s="130"/>
      <c r="C117" s="130"/>
      <c r="D117" s="130"/>
      <c r="E117" s="130"/>
      <c r="F117" s="130"/>
      <c r="G117" s="130"/>
      <c r="H117" s="130"/>
      <c r="I117" s="130"/>
      <c r="J117" s="130"/>
      <c r="K117" s="130"/>
      <c r="L117" s="130"/>
      <c r="M117" s="130"/>
      <c r="N117" s="130"/>
      <c r="O117" s="130"/>
      <c r="P117" s="130"/>
    </row>
    <row r="118" spans="1:16" ht="15">
      <c r="A118" s="136"/>
      <c r="B118" s="130"/>
      <c r="C118" s="130"/>
      <c r="D118" s="130"/>
      <c r="E118" s="130"/>
      <c r="F118" s="130"/>
      <c r="G118" s="130"/>
      <c r="H118" s="130"/>
      <c r="I118" s="130"/>
      <c r="J118" s="130"/>
      <c r="K118" s="130"/>
      <c r="L118" s="130"/>
      <c r="M118" s="130"/>
      <c r="N118" s="130"/>
      <c r="O118" s="130"/>
      <c r="P118" s="130"/>
    </row>
    <row r="119" spans="1:16" ht="15">
      <c r="A119" s="136"/>
      <c r="B119" s="130"/>
      <c r="C119" s="130"/>
      <c r="D119" s="130"/>
      <c r="E119" s="130"/>
      <c r="F119" s="130"/>
      <c r="G119" s="130"/>
      <c r="H119" s="130"/>
      <c r="I119" s="130"/>
      <c r="J119" s="130"/>
      <c r="K119" s="130"/>
      <c r="L119" s="130"/>
      <c r="M119" s="130"/>
      <c r="N119" s="130"/>
      <c r="O119" s="130"/>
      <c r="P119" s="130"/>
    </row>
    <row r="120" spans="1:16" ht="15.75">
      <c r="A120" s="136"/>
      <c r="B120" s="130"/>
      <c r="C120" s="16"/>
      <c r="D120" s="130"/>
      <c r="E120" s="130"/>
      <c r="F120" s="130"/>
      <c r="G120" s="130"/>
      <c r="H120" s="130"/>
      <c r="I120" s="130"/>
      <c r="J120" s="130"/>
      <c r="K120" s="130"/>
      <c r="L120" s="130"/>
      <c r="M120" s="130"/>
      <c r="N120" s="130"/>
      <c r="O120" s="130"/>
      <c r="P120" s="130"/>
    </row>
    <row r="121" spans="1:16" s="127" customFormat="1" ht="15">
      <c r="A121" s="136"/>
      <c r="B121" s="130"/>
      <c r="C121" s="130"/>
      <c r="D121" s="130"/>
      <c r="E121" s="130"/>
      <c r="F121" s="130"/>
      <c r="G121" s="130"/>
      <c r="H121" s="130"/>
      <c r="I121" s="130"/>
      <c r="J121" s="130"/>
      <c r="K121" s="130"/>
      <c r="L121" s="130"/>
      <c r="M121" s="130"/>
      <c r="N121" s="130"/>
      <c r="O121" s="130"/>
      <c r="P121" s="130"/>
    </row>
    <row r="122" spans="1:16" s="127" customFormat="1" ht="15">
      <c r="A122" s="136"/>
      <c r="B122" s="130"/>
      <c r="C122" s="130"/>
      <c r="D122" s="130"/>
      <c r="E122" s="130"/>
      <c r="F122" s="130"/>
      <c r="G122" s="130"/>
      <c r="H122" s="130"/>
      <c r="I122" s="130"/>
      <c r="J122" s="130"/>
      <c r="K122" s="130"/>
      <c r="L122" s="130"/>
      <c r="M122" s="130"/>
      <c r="N122" s="130"/>
      <c r="O122" s="130"/>
      <c r="P122" s="130"/>
    </row>
    <row r="123" spans="1:16" s="127" customFormat="1" ht="15">
      <c r="A123" s="136"/>
      <c r="B123" s="130"/>
      <c r="C123" s="130"/>
      <c r="D123" s="130"/>
      <c r="E123" s="130"/>
      <c r="F123" s="130"/>
      <c r="G123" s="130"/>
      <c r="H123" s="130"/>
      <c r="I123" s="130"/>
      <c r="J123" s="130"/>
      <c r="K123" s="130"/>
      <c r="L123" s="130"/>
      <c r="M123" s="130"/>
      <c r="N123" s="130"/>
      <c r="O123" s="130"/>
      <c r="P123" s="130"/>
    </row>
    <row r="124" spans="1:16" s="127" customFormat="1" ht="15">
      <c r="A124" s="136"/>
      <c r="B124" s="224"/>
      <c r="C124" s="160"/>
      <c r="D124" s="160"/>
      <c r="E124" s="160"/>
      <c r="F124" s="160"/>
      <c r="G124" s="160"/>
      <c r="H124" s="160"/>
      <c r="I124" s="160"/>
      <c r="J124" s="160"/>
      <c r="K124" s="141"/>
      <c r="L124" s="141"/>
      <c r="M124" s="141"/>
      <c r="N124" s="141"/>
      <c r="O124" s="141"/>
      <c r="P124" s="141"/>
    </row>
    <row r="125" spans="1:16" s="127" customFormat="1" ht="15">
      <c r="A125" s="136"/>
      <c r="B125" s="128"/>
      <c r="C125" s="160"/>
      <c r="D125" s="160"/>
      <c r="E125" s="160"/>
      <c r="F125" s="160"/>
      <c r="G125" s="160"/>
      <c r="H125" s="160"/>
      <c r="I125" s="160"/>
      <c r="J125" s="160"/>
      <c r="K125" s="141"/>
      <c r="L125" s="141"/>
      <c r="M125" s="141"/>
      <c r="N125" s="141"/>
      <c r="O125" s="141"/>
      <c r="P125" s="141"/>
    </row>
    <row r="126" spans="1:16" s="127" customFormat="1" ht="15">
      <c r="A126" s="136"/>
      <c r="B126" s="223"/>
      <c r="C126" s="160"/>
      <c r="D126" s="160"/>
      <c r="E126" s="160"/>
      <c r="F126" s="160"/>
      <c r="G126" s="160"/>
      <c r="H126" s="160"/>
      <c r="I126" s="160"/>
      <c r="J126" s="160"/>
      <c r="K126" s="141"/>
      <c r="L126" s="141"/>
      <c r="M126" s="141"/>
      <c r="N126" s="141"/>
      <c r="O126" s="141"/>
      <c r="P126" s="141"/>
    </row>
    <row r="127" spans="1:16" s="127" customFormat="1" ht="15">
      <c r="A127" s="136"/>
      <c r="B127" s="224"/>
      <c r="C127" s="160"/>
      <c r="D127" s="160"/>
      <c r="E127" s="160"/>
      <c r="F127" s="160"/>
      <c r="G127" s="160"/>
      <c r="H127" s="160"/>
      <c r="I127" s="160"/>
      <c r="J127" s="160"/>
      <c r="K127" s="141"/>
      <c r="L127" s="141"/>
      <c r="M127" s="141"/>
      <c r="N127" s="141"/>
      <c r="O127" s="141"/>
      <c r="P127" s="141"/>
    </row>
    <row r="128" spans="1:16" s="127" customFormat="1" ht="15">
      <c r="A128" s="136"/>
      <c r="B128" s="128"/>
      <c r="C128" s="160"/>
      <c r="D128" s="160"/>
      <c r="E128" s="160"/>
      <c r="F128" s="160"/>
      <c r="G128" s="160"/>
      <c r="H128" s="160"/>
      <c r="I128" s="160"/>
      <c r="J128" s="160"/>
      <c r="K128" s="141"/>
      <c r="L128" s="141"/>
      <c r="M128" s="141"/>
      <c r="N128" s="141"/>
      <c r="O128" s="141"/>
      <c r="P128" s="141"/>
    </row>
    <row r="129" spans="1:16" s="127" customFormat="1" ht="15">
      <c r="A129" s="136"/>
      <c r="B129" s="223"/>
      <c r="C129" s="157"/>
      <c r="D129" s="157"/>
      <c r="E129" s="157"/>
      <c r="F129" s="157"/>
      <c r="G129" s="157"/>
      <c r="H129" s="157"/>
      <c r="I129" s="157"/>
      <c r="J129" s="157"/>
      <c r="K129" s="141"/>
      <c r="L129" s="141"/>
      <c r="M129" s="141"/>
      <c r="N129" s="141"/>
      <c r="O129" s="141"/>
      <c r="P129" s="141"/>
    </row>
    <row r="130" spans="1:16" s="127" customFormat="1" ht="15">
      <c r="A130" s="136"/>
      <c r="B130" s="224"/>
      <c r="C130" s="157"/>
      <c r="D130" s="157"/>
      <c r="E130" s="157"/>
      <c r="F130" s="157"/>
      <c r="G130" s="157"/>
      <c r="H130" s="157"/>
      <c r="I130" s="157"/>
      <c r="J130" s="157"/>
      <c r="K130" s="141"/>
      <c r="L130" s="141"/>
      <c r="M130" s="141"/>
      <c r="N130" s="141"/>
      <c r="O130" s="141"/>
      <c r="P130" s="141"/>
    </row>
    <row r="131" spans="1:16" s="127" customFormat="1" ht="15">
      <c r="A131" s="136"/>
      <c r="B131" s="128"/>
      <c r="C131" s="157"/>
      <c r="D131" s="157"/>
      <c r="E131" s="157"/>
      <c r="F131" s="157"/>
      <c r="G131" s="157"/>
      <c r="H131" s="157"/>
      <c r="I131" s="157"/>
      <c r="J131" s="157"/>
      <c r="K131" s="141"/>
      <c r="L131" s="141"/>
      <c r="M131" s="141"/>
      <c r="N131" s="141"/>
      <c r="O131" s="141"/>
      <c r="P131" s="141"/>
    </row>
    <row r="132" spans="1:16" s="127" customFormat="1" ht="15">
      <c r="A132" s="136"/>
      <c r="B132" s="223"/>
      <c r="C132" s="157"/>
      <c r="D132" s="157"/>
      <c r="E132" s="157"/>
      <c r="F132" s="157"/>
      <c r="G132" s="157"/>
      <c r="H132" s="157"/>
      <c r="I132" s="157"/>
      <c r="J132" s="157"/>
      <c r="K132" s="141"/>
      <c r="L132" s="141"/>
      <c r="M132" s="141"/>
      <c r="N132" s="141"/>
      <c r="O132" s="141"/>
      <c r="P132" s="141"/>
    </row>
    <row r="133" spans="1:16" s="127" customFormat="1" ht="15.75">
      <c r="A133" s="20"/>
      <c r="B133" s="223"/>
      <c r="C133" s="157"/>
      <c r="D133" s="157"/>
      <c r="E133" s="157"/>
      <c r="F133" s="157"/>
      <c r="G133" s="157"/>
      <c r="H133" s="157"/>
      <c r="I133" s="157"/>
      <c r="J133" s="157"/>
      <c r="K133" s="141"/>
      <c r="L133" s="141"/>
      <c r="M133" s="141"/>
      <c r="N133" s="141"/>
      <c r="O133" s="141"/>
      <c r="P133" s="141"/>
    </row>
    <row r="134" spans="1:16" s="127" customFormat="1" ht="15">
      <c r="A134" s="136"/>
      <c r="B134" s="224"/>
      <c r="C134" s="157"/>
      <c r="D134" s="157"/>
      <c r="E134" s="157"/>
      <c r="F134" s="157"/>
      <c r="G134" s="157"/>
      <c r="H134" s="157"/>
      <c r="I134" s="157"/>
      <c r="J134" s="157"/>
      <c r="K134" s="141"/>
      <c r="L134" s="141"/>
      <c r="M134" s="141"/>
      <c r="N134" s="141"/>
      <c r="O134" s="141"/>
      <c r="P134" s="141"/>
    </row>
    <row r="135" spans="1:16" s="127" customFormat="1" ht="15">
      <c r="A135" s="136"/>
      <c r="B135" s="128"/>
      <c r="C135" s="157"/>
      <c r="D135" s="157"/>
      <c r="E135" s="157"/>
      <c r="F135" s="157"/>
      <c r="G135" s="157"/>
      <c r="H135" s="157"/>
      <c r="I135" s="157"/>
      <c r="J135" s="157"/>
      <c r="K135" s="141"/>
      <c r="L135" s="141"/>
      <c r="M135" s="141"/>
      <c r="N135" s="141"/>
      <c r="O135" s="141"/>
      <c r="P135" s="141"/>
    </row>
    <row r="136" spans="1:16" s="127" customFormat="1" ht="15">
      <c r="A136" s="136"/>
      <c r="B136" s="223"/>
      <c r="C136" s="157"/>
      <c r="D136" s="157"/>
      <c r="E136" s="157"/>
      <c r="F136" s="157"/>
      <c r="G136" s="157"/>
      <c r="H136" s="157"/>
      <c r="I136" s="157"/>
      <c r="J136" s="157"/>
      <c r="K136" s="141"/>
      <c r="L136" s="141"/>
      <c r="M136" s="141"/>
      <c r="N136" s="141"/>
      <c r="O136" s="141"/>
      <c r="P136" s="141"/>
    </row>
    <row r="137" spans="1:16" s="127" customFormat="1" ht="15">
      <c r="A137" s="136"/>
      <c r="B137" s="223"/>
      <c r="C137" s="157"/>
      <c r="D137" s="157"/>
      <c r="E137" s="157"/>
      <c r="F137" s="157"/>
      <c r="G137" s="157"/>
      <c r="H137" s="157"/>
      <c r="I137" s="157"/>
      <c r="J137" s="157"/>
      <c r="K137" s="141"/>
      <c r="L137" s="141"/>
      <c r="M137" s="141"/>
      <c r="N137" s="141"/>
      <c r="O137" s="141"/>
      <c r="P137" s="141"/>
    </row>
    <row r="138" spans="1:16" s="127" customFormat="1" ht="15">
      <c r="A138" s="136"/>
      <c r="B138" s="128"/>
      <c r="C138" s="157"/>
      <c r="D138" s="157"/>
      <c r="E138" s="157"/>
      <c r="F138" s="157"/>
      <c r="G138" s="157"/>
      <c r="H138" s="157"/>
      <c r="I138" s="157"/>
      <c r="J138" s="157"/>
      <c r="K138" s="141"/>
      <c r="L138" s="141"/>
      <c r="M138" s="141"/>
      <c r="N138" s="141"/>
      <c r="O138" s="141"/>
      <c r="P138" s="141"/>
    </row>
    <row r="139" spans="1:16" s="127" customFormat="1" ht="15">
      <c r="A139" s="136"/>
      <c r="B139" s="128"/>
      <c r="C139" s="157"/>
      <c r="D139" s="157"/>
      <c r="E139" s="157"/>
      <c r="F139" s="157"/>
      <c r="G139" s="157"/>
      <c r="H139" s="157"/>
      <c r="I139" s="157"/>
      <c r="J139" s="157"/>
      <c r="K139" s="141"/>
      <c r="L139" s="141"/>
      <c r="M139" s="141"/>
      <c r="N139" s="141"/>
      <c r="O139" s="141"/>
      <c r="P139" s="141"/>
    </row>
    <row r="140" spans="1:16" s="127" customFormat="1" ht="15">
      <c r="A140" s="136"/>
      <c r="B140" s="223"/>
      <c r="C140" s="157"/>
      <c r="D140" s="157"/>
      <c r="E140" s="157"/>
      <c r="F140" s="157"/>
      <c r="G140" s="157"/>
      <c r="H140" s="157"/>
      <c r="I140" s="157"/>
      <c r="J140" s="157"/>
      <c r="K140" s="141"/>
      <c r="L140" s="141"/>
      <c r="M140" s="141"/>
      <c r="N140" s="141"/>
      <c r="O140" s="141"/>
      <c r="P140" s="141"/>
    </row>
    <row r="141" spans="1:16" s="127" customFormat="1" ht="15">
      <c r="A141" s="136"/>
      <c r="B141" s="146"/>
      <c r="E141" s="147"/>
      <c r="F141" s="147"/>
    </row>
    <row r="142" spans="1:16" s="127" customFormat="1" ht="15">
      <c r="A142" s="136"/>
      <c r="B142" s="146"/>
      <c r="E142" s="147"/>
      <c r="F142" s="147"/>
    </row>
    <row r="143" spans="1:16" s="127" customFormat="1" ht="15">
      <c r="A143" s="136"/>
      <c r="B143" s="146"/>
      <c r="E143" s="147"/>
      <c r="F143" s="147"/>
    </row>
    <row r="144" spans="1:16" s="127" customFormat="1" ht="15">
      <c r="A144" s="136"/>
      <c r="B144" s="146"/>
      <c r="E144" s="147"/>
      <c r="F144" s="147"/>
    </row>
    <row r="145" spans="1:16" s="127" customFormat="1" ht="15">
      <c r="A145" s="136"/>
      <c r="B145" s="146"/>
      <c r="E145" s="147"/>
      <c r="F145" s="147"/>
    </row>
    <row r="146" spans="1:16" s="127" customFormat="1" ht="15">
      <c r="A146" s="136"/>
      <c r="B146" s="146"/>
      <c r="E146" s="147"/>
      <c r="F146" s="147"/>
    </row>
    <row r="147" spans="1:16" ht="15">
      <c r="A147" s="136"/>
      <c r="B147" s="146"/>
      <c r="C147" s="127"/>
      <c r="D147" s="127"/>
      <c r="E147" s="147"/>
      <c r="F147" s="147"/>
      <c r="G147" s="127"/>
      <c r="H147" s="127"/>
      <c r="I147" s="127"/>
      <c r="J147" s="127"/>
      <c r="K147" s="127"/>
      <c r="L147" s="127"/>
      <c r="M147" s="127"/>
      <c r="N147" s="127"/>
      <c r="O147" s="127"/>
      <c r="P147" s="127"/>
    </row>
    <row r="148" spans="1:16" ht="15">
      <c r="A148" s="136"/>
      <c r="B148" s="146"/>
      <c r="C148" s="127"/>
      <c r="D148" s="127"/>
      <c r="E148" s="147"/>
      <c r="F148" s="147"/>
      <c r="G148" s="127"/>
      <c r="H148" s="127"/>
      <c r="I148" s="127"/>
      <c r="J148" s="127"/>
      <c r="K148" s="127"/>
      <c r="L148" s="127"/>
      <c r="M148" s="127"/>
      <c r="N148" s="127"/>
      <c r="O148" s="127"/>
      <c r="P148" s="127"/>
    </row>
    <row r="149" spans="1:16" ht="15">
      <c r="A149" s="136"/>
      <c r="B149" s="146"/>
      <c r="C149" s="127"/>
      <c r="D149" s="127"/>
      <c r="E149" s="147"/>
      <c r="F149" s="147"/>
      <c r="G149" s="127"/>
      <c r="H149" s="127"/>
      <c r="I149" s="127"/>
      <c r="J149" s="127"/>
      <c r="K149" s="127"/>
      <c r="L149" s="127"/>
      <c r="M149" s="127"/>
      <c r="N149" s="127"/>
      <c r="O149" s="127"/>
      <c r="P149" s="127"/>
    </row>
    <row r="150" spans="1:16" ht="15">
      <c r="A150" s="136"/>
      <c r="B150" s="146"/>
      <c r="C150" s="127"/>
      <c r="D150" s="127"/>
      <c r="E150" s="147"/>
      <c r="F150" s="147"/>
      <c r="G150" s="127"/>
      <c r="H150" s="127"/>
      <c r="I150" s="127"/>
      <c r="J150" s="127"/>
      <c r="K150" s="127"/>
      <c r="L150" s="127"/>
      <c r="M150" s="127"/>
      <c r="N150" s="127"/>
      <c r="O150" s="127"/>
      <c r="P150" s="127"/>
    </row>
    <row r="151" spans="1:16" ht="15.75">
      <c r="A151" s="20"/>
      <c r="B151" s="146"/>
      <c r="C151" s="127"/>
      <c r="D151" s="127"/>
      <c r="E151" s="147"/>
      <c r="F151" s="147"/>
      <c r="G151" s="127"/>
      <c r="H151" s="127"/>
      <c r="I151" s="127"/>
      <c r="J151" s="127"/>
      <c r="K151" s="127"/>
      <c r="L151" s="127"/>
      <c r="M151" s="127"/>
      <c r="N151" s="127"/>
      <c r="O151" s="127"/>
      <c r="P151" s="127"/>
    </row>
    <row r="152" spans="1:16" ht="15">
      <c r="A152" s="136"/>
      <c r="B152" s="146"/>
      <c r="C152" s="127"/>
      <c r="D152" s="127"/>
      <c r="E152" s="147"/>
      <c r="F152" s="147"/>
      <c r="G152" s="127"/>
      <c r="H152" s="127"/>
      <c r="I152" s="127"/>
      <c r="J152" s="127"/>
      <c r="K152" s="127"/>
      <c r="L152" s="127"/>
      <c r="M152" s="127"/>
      <c r="N152" s="127"/>
      <c r="O152" s="127"/>
      <c r="P152" s="127"/>
    </row>
    <row r="153" spans="1:16" ht="15">
      <c r="A153" s="136"/>
      <c r="B153" s="146"/>
      <c r="C153" s="127"/>
      <c r="D153" s="127"/>
      <c r="E153" s="147"/>
      <c r="F153" s="147"/>
      <c r="G153" s="127"/>
      <c r="H153" s="127"/>
      <c r="I153" s="127"/>
      <c r="J153" s="127"/>
      <c r="K153" s="127"/>
      <c r="L153" s="127"/>
      <c r="M153" s="127"/>
      <c r="N153" s="127"/>
      <c r="O153" s="127"/>
      <c r="P153" s="127"/>
    </row>
    <row r="154" spans="1:16" ht="15">
      <c r="A154" s="136"/>
      <c r="B154" s="146"/>
      <c r="C154" s="127"/>
      <c r="D154" s="127"/>
      <c r="E154" s="147"/>
      <c r="F154" s="147"/>
      <c r="G154" s="127"/>
      <c r="H154" s="127"/>
      <c r="I154" s="127"/>
      <c r="J154" s="127"/>
      <c r="K154" s="127"/>
      <c r="L154" s="127"/>
      <c r="M154" s="127"/>
      <c r="N154" s="127"/>
      <c r="O154" s="127"/>
      <c r="P154" s="127"/>
    </row>
    <row r="155" spans="1:16" ht="15">
      <c r="A155" s="38"/>
      <c r="B155" s="146"/>
      <c r="C155" s="127"/>
      <c r="D155" s="127"/>
      <c r="E155" s="147"/>
      <c r="F155" s="147"/>
      <c r="G155" s="127"/>
      <c r="H155" s="127"/>
      <c r="I155" s="127"/>
      <c r="J155" s="127"/>
      <c r="K155" s="127"/>
      <c r="L155" s="127"/>
      <c r="M155" s="127"/>
      <c r="N155" s="127"/>
      <c r="O155" s="127"/>
      <c r="P155" s="127"/>
    </row>
    <row r="156" spans="1:16" ht="15">
      <c r="A156" s="38"/>
      <c r="B156" s="146"/>
      <c r="C156" s="127"/>
      <c r="D156" s="127"/>
      <c r="E156" s="147"/>
      <c r="F156" s="147"/>
      <c r="G156" s="127"/>
      <c r="H156" s="127"/>
      <c r="I156" s="127"/>
      <c r="J156" s="127"/>
      <c r="K156" s="127"/>
      <c r="L156" s="127"/>
      <c r="M156" s="127"/>
      <c r="N156" s="127"/>
      <c r="O156" s="127"/>
      <c r="P156" s="127"/>
    </row>
    <row r="157" spans="1:16" ht="15">
      <c r="A157" s="38"/>
      <c r="B157" s="146"/>
      <c r="C157" s="127"/>
      <c r="D157" s="127"/>
      <c r="E157" s="147"/>
      <c r="F157" s="147"/>
      <c r="G157" s="127"/>
      <c r="H157" s="127"/>
      <c r="I157" s="127"/>
      <c r="J157" s="127"/>
      <c r="K157" s="127"/>
      <c r="L157" s="127"/>
      <c r="M157" s="127"/>
      <c r="N157" s="127"/>
      <c r="O157" s="127"/>
      <c r="P157" s="127"/>
    </row>
    <row r="158" spans="1:16" ht="15">
      <c r="A158" s="38"/>
      <c r="B158" s="146"/>
      <c r="C158" s="127"/>
      <c r="D158" s="127"/>
      <c r="E158" s="147"/>
      <c r="F158" s="147"/>
      <c r="G158" s="127"/>
      <c r="H158" s="127"/>
      <c r="I158" s="127"/>
      <c r="J158" s="127"/>
      <c r="K158" s="127"/>
      <c r="L158" s="127"/>
      <c r="M158" s="127"/>
      <c r="N158" s="127"/>
      <c r="O158" s="127"/>
      <c r="P158" s="127"/>
    </row>
    <row r="159" spans="1:16" ht="15">
      <c r="A159" s="38"/>
      <c r="B159" s="146"/>
      <c r="C159" s="127"/>
      <c r="D159" s="127"/>
      <c r="E159" s="147"/>
      <c r="F159" s="147"/>
      <c r="G159" s="127"/>
      <c r="H159" s="127"/>
      <c r="I159" s="127"/>
      <c r="J159" s="127"/>
      <c r="K159" s="127"/>
      <c r="L159" s="127"/>
      <c r="M159" s="127"/>
      <c r="N159" s="127"/>
      <c r="O159" s="127"/>
      <c r="P159" s="127"/>
    </row>
    <row r="160" spans="1:16" ht="15">
      <c r="A160" s="38"/>
      <c r="B160" s="146"/>
      <c r="C160" s="127"/>
      <c r="D160" s="127"/>
      <c r="E160" s="147"/>
      <c r="F160" s="147"/>
      <c r="G160" s="127"/>
      <c r="H160" s="127"/>
      <c r="I160" s="127"/>
      <c r="J160" s="127"/>
      <c r="K160" s="127"/>
      <c r="L160" s="127"/>
      <c r="M160" s="127"/>
      <c r="N160" s="127"/>
      <c r="O160" s="127"/>
      <c r="P160" s="127"/>
    </row>
    <row r="161" spans="1:16" ht="15">
      <c r="A161" s="38"/>
      <c r="B161" s="146"/>
      <c r="C161" s="127"/>
      <c r="D161" s="127"/>
      <c r="E161" s="147"/>
      <c r="F161" s="147"/>
      <c r="G161" s="127"/>
      <c r="H161" s="127"/>
      <c r="I161" s="127"/>
      <c r="J161" s="127"/>
      <c r="K161" s="127"/>
      <c r="L161" s="127"/>
      <c r="M161" s="127"/>
      <c r="N161" s="127"/>
      <c r="O161" s="127"/>
      <c r="P161" s="127"/>
    </row>
    <row r="162" spans="1:16" ht="15">
      <c r="A162" s="38"/>
      <c r="B162" s="146"/>
      <c r="C162" s="127"/>
      <c r="D162" s="127"/>
      <c r="E162" s="147"/>
      <c r="F162" s="147"/>
      <c r="G162" s="127"/>
      <c r="H162" s="127"/>
      <c r="I162" s="127"/>
      <c r="J162" s="127"/>
      <c r="K162" s="127"/>
      <c r="L162" s="127"/>
      <c r="M162" s="127"/>
      <c r="N162" s="127"/>
      <c r="O162" s="127"/>
      <c r="P162" s="127"/>
    </row>
    <row r="163" spans="1:16" ht="15">
      <c r="A163" s="38"/>
      <c r="B163" s="146"/>
      <c r="C163" s="127"/>
      <c r="D163" s="127"/>
      <c r="E163" s="147"/>
      <c r="F163" s="147"/>
      <c r="G163" s="127"/>
      <c r="H163" s="127"/>
      <c r="I163" s="127"/>
      <c r="J163" s="127"/>
      <c r="K163" s="127"/>
      <c r="L163" s="127"/>
      <c r="M163" s="127"/>
      <c r="N163" s="127"/>
      <c r="O163" s="127"/>
      <c r="P163" s="127"/>
    </row>
    <row r="164" spans="1:16" ht="15">
      <c r="A164" s="38"/>
      <c r="B164" s="146"/>
      <c r="C164" s="127"/>
      <c r="D164" s="127"/>
      <c r="E164" s="147"/>
      <c r="F164" s="147"/>
      <c r="G164" s="127"/>
      <c r="H164" s="127"/>
      <c r="I164" s="127"/>
      <c r="J164" s="127"/>
      <c r="K164" s="127"/>
      <c r="L164" s="127"/>
      <c r="M164" s="127"/>
      <c r="N164" s="127"/>
      <c r="O164" s="127"/>
      <c r="P164" s="127"/>
    </row>
    <row r="165" spans="1:16" ht="15">
      <c r="A165" s="38"/>
      <c r="B165" s="127"/>
      <c r="C165" s="127"/>
      <c r="D165" s="127"/>
      <c r="E165" s="127"/>
      <c r="F165" s="127"/>
      <c r="G165" s="127"/>
      <c r="H165" s="127"/>
      <c r="I165" s="127"/>
      <c r="J165" s="127"/>
      <c r="K165" s="127"/>
      <c r="L165" s="127"/>
      <c r="M165" s="127"/>
      <c r="N165" s="127"/>
      <c r="O165" s="127"/>
      <c r="P165" s="127"/>
    </row>
    <row r="166" spans="1:16">
      <c r="B166" s="127"/>
      <c r="C166" s="127"/>
      <c r="D166" s="127"/>
      <c r="E166" s="127"/>
      <c r="F166" s="127"/>
      <c r="G166" s="127"/>
      <c r="H166" s="127"/>
      <c r="I166" s="127"/>
      <c r="J166" s="127"/>
      <c r="K166" s="127"/>
      <c r="L166" s="127"/>
      <c r="M166" s="127"/>
      <c r="N166" s="127"/>
      <c r="O166" s="127"/>
      <c r="P166"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D866D-5A8B-4073-902E-311E4B6189DB}">
  <sheetPr>
    <pageSetUpPr fitToPage="1"/>
  </sheetPr>
  <dimension ref="A1:P179"/>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1954</v>
      </c>
      <c r="B1" s="116"/>
      <c r="E1" s="117"/>
      <c r="F1" s="117"/>
      <c r="G1" s="117"/>
      <c r="H1" s="117"/>
      <c r="I1" s="117"/>
    </row>
    <row r="2" spans="1:16" ht="15">
      <c r="A2" s="2" t="s">
        <v>1955</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1022</v>
      </c>
      <c r="B9" s="129"/>
      <c r="C9" s="129"/>
      <c r="D9" s="129"/>
      <c r="E9" s="129"/>
      <c r="F9" s="129"/>
      <c r="G9" s="129"/>
      <c r="H9" s="129"/>
      <c r="I9" s="129"/>
      <c r="J9" s="129"/>
      <c r="K9" s="129"/>
      <c r="L9" s="129"/>
      <c r="M9" s="129"/>
      <c r="N9" s="129"/>
      <c r="O9" s="129"/>
      <c r="P9" s="129"/>
    </row>
    <row r="10" spans="1:16" ht="18" customHeight="1">
      <c r="A10" s="136" t="s">
        <v>1010</v>
      </c>
      <c r="B10" s="78">
        <v>36726</v>
      </c>
      <c r="C10" s="78">
        <v>40838</v>
      </c>
      <c r="D10" s="78">
        <v>9146</v>
      </c>
      <c r="E10" s="78">
        <v>10614</v>
      </c>
      <c r="F10" s="78">
        <v>26220</v>
      </c>
      <c r="G10" s="78">
        <v>25974</v>
      </c>
      <c r="H10" s="78">
        <v>1360</v>
      </c>
      <c r="I10" s="78">
        <v>4250</v>
      </c>
      <c r="J10" s="104"/>
      <c r="K10" s="137">
        <f t="shared" ref="K10:L20" si="0">(D10+H10)/F10*100</f>
        <v>40.068649885583525</v>
      </c>
      <c r="L10" s="137">
        <f t="shared" si="0"/>
        <v>57.226457226457228</v>
      </c>
      <c r="M10" s="138">
        <f t="shared" ref="M10:N20" si="1">D10/F10*100</f>
        <v>34.88176964149504</v>
      </c>
      <c r="N10" s="138">
        <f t="shared" si="1"/>
        <v>40.863940863940861</v>
      </c>
      <c r="O10" s="138">
        <f t="shared" ref="O10:P20" si="2">H10/F10*100</f>
        <v>5.1868802440884823</v>
      </c>
      <c r="P10" s="138">
        <f t="shared" si="2"/>
        <v>16.362516362516363</v>
      </c>
    </row>
    <row r="11" spans="1:16" ht="18" customHeight="1">
      <c r="A11" s="136" t="s">
        <v>1011</v>
      </c>
      <c r="B11" s="78">
        <v>18193</v>
      </c>
      <c r="C11" s="78">
        <v>15833</v>
      </c>
      <c r="D11" s="78">
        <v>4498</v>
      </c>
      <c r="E11" s="78">
        <v>4078</v>
      </c>
      <c r="F11" s="78">
        <v>13073</v>
      </c>
      <c r="G11" s="78">
        <v>9952</v>
      </c>
      <c r="H11" s="78">
        <v>622</v>
      </c>
      <c r="I11" s="78">
        <v>1803</v>
      </c>
      <c r="J11" s="104"/>
      <c r="K11" s="137">
        <f t="shared" si="0"/>
        <v>39.164690583645687</v>
      </c>
      <c r="L11" s="137">
        <f t="shared" si="0"/>
        <v>59.093649517684888</v>
      </c>
      <c r="M11" s="138">
        <f t="shared" si="1"/>
        <v>34.406792626023105</v>
      </c>
      <c r="N11" s="138">
        <f t="shared" si="1"/>
        <v>40.976688102893895</v>
      </c>
      <c r="O11" s="138">
        <f t="shared" si="2"/>
        <v>4.7578979576225811</v>
      </c>
      <c r="P11" s="138">
        <f t="shared" si="2"/>
        <v>18.116961414790996</v>
      </c>
    </row>
    <row r="12" spans="1:16" ht="18" customHeight="1">
      <c r="A12" s="136" t="s">
        <v>1012</v>
      </c>
      <c r="B12" s="78">
        <v>13743</v>
      </c>
      <c r="C12" s="78">
        <v>14003</v>
      </c>
      <c r="D12" s="78">
        <v>3774</v>
      </c>
      <c r="E12" s="78">
        <v>3714</v>
      </c>
      <c r="F12" s="78">
        <v>8781</v>
      </c>
      <c r="G12" s="78">
        <v>8752</v>
      </c>
      <c r="H12" s="78">
        <v>1188</v>
      </c>
      <c r="I12" s="78">
        <v>1537</v>
      </c>
      <c r="J12" s="104"/>
      <c r="K12" s="137">
        <f t="shared" si="0"/>
        <v>56.508370345063206</v>
      </c>
      <c r="L12" s="137">
        <f t="shared" si="0"/>
        <v>59.997714808043881</v>
      </c>
      <c r="M12" s="138">
        <f t="shared" si="1"/>
        <v>42.979159549026306</v>
      </c>
      <c r="N12" s="138">
        <f t="shared" si="1"/>
        <v>42.436014625228516</v>
      </c>
      <c r="O12" s="138">
        <f t="shared" si="2"/>
        <v>13.529210796036898</v>
      </c>
      <c r="P12" s="138">
        <f t="shared" si="2"/>
        <v>17.561700182815358</v>
      </c>
    </row>
    <row r="13" spans="1:16" ht="18" customHeight="1">
      <c r="A13" s="136" t="s">
        <v>1013</v>
      </c>
      <c r="B13" s="78">
        <v>5355</v>
      </c>
      <c r="C13" s="78">
        <v>5588</v>
      </c>
      <c r="D13" s="78">
        <v>1932</v>
      </c>
      <c r="E13" s="78">
        <v>1905</v>
      </c>
      <c r="F13" s="78">
        <v>3374</v>
      </c>
      <c r="G13" s="78">
        <v>3550</v>
      </c>
      <c r="H13" s="78">
        <v>49</v>
      </c>
      <c r="I13" s="78">
        <v>133</v>
      </c>
      <c r="J13" s="104"/>
      <c r="K13" s="137">
        <f t="shared" si="0"/>
        <v>58.713692946058096</v>
      </c>
      <c r="L13" s="137">
        <f t="shared" si="0"/>
        <v>57.408450704225359</v>
      </c>
      <c r="M13" s="138">
        <f t="shared" si="1"/>
        <v>57.261410788381738</v>
      </c>
      <c r="N13" s="138">
        <f t="shared" si="1"/>
        <v>53.661971830985912</v>
      </c>
      <c r="O13" s="138">
        <f t="shared" si="2"/>
        <v>1.4522821576763485</v>
      </c>
      <c r="P13" s="138">
        <f t="shared" si="2"/>
        <v>3.7464788732394365</v>
      </c>
    </row>
    <row r="14" spans="1:16" ht="18" customHeight="1">
      <c r="A14" s="136" t="s">
        <v>1014</v>
      </c>
      <c r="B14" s="78">
        <v>10074</v>
      </c>
      <c r="C14" s="78">
        <v>11197</v>
      </c>
      <c r="D14" s="78">
        <v>2629</v>
      </c>
      <c r="E14" s="78">
        <v>2970</v>
      </c>
      <c r="F14" s="78">
        <v>6482</v>
      </c>
      <c r="G14" s="78">
        <v>7111</v>
      </c>
      <c r="H14" s="78">
        <v>963</v>
      </c>
      <c r="I14" s="78">
        <v>1116</v>
      </c>
      <c r="J14" s="104"/>
      <c r="K14" s="137">
        <f t="shared" si="0"/>
        <v>55.414995371798824</v>
      </c>
      <c r="L14" s="137">
        <f t="shared" si="0"/>
        <v>57.46027281676276</v>
      </c>
      <c r="M14" s="138">
        <f t="shared" si="1"/>
        <v>40.558469608145636</v>
      </c>
      <c r="N14" s="138">
        <f t="shared" si="1"/>
        <v>41.76627759808747</v>
      </c>
      <c r="O14" s="138">
        <f t="shared" si="2"/>
        <v>14.856525763653195</v>
      </c>
      <c r="P14" s="138">
        <f t="shared" si="2"/>
        <v>15.69399521867529</v>
      </c>
    </row>
    <row r="15" spans="1:16" ht="18" customHeight="1">
      <c r="A15" s="136" t="s">
        <v>1015</v>
      </c>
      <c r="B15" s="78">
        <v>12711</v>
      </c>
      <c r="C15" s="78">
        <v>16813</v>
      </c>
      <c r="D15" s="78">
        <v>4147</v>
      </c>
      <c r="E15" s="78">
        <v>4926</v>
      </c>
      <c r="F15" s="78">
        <v>8051</v>
      </c>
      <c r="G15" s="78">
        <v>11167</v>
      </c>
      <c r="H15" s="78">
        <v>513</v>
      </c>
      <c r="I15" s="78">
        <v>720</v>
      </c>
      <c r="J15" s="104"/>
      <c r="K15" s="137">
        <f t="shared" si="0"/>
        <v>57.881008570363932</v>
      </c>
      <c r="L15" s="137">
        <f t="shared" si="0"/>
        <v>50.559684785528788</v>
      </c>
      <c r="M15" s="138">
        <f t="shared" si="1"/>
        <v>51.50912930070799</v>
      </c>
      <c r="N15" s="138">
        <f t="shared" si="1"/>
        <v>44.112116056237127</v>
      </c>
      <c r="O15" s="138">
        <f t="shared" si="2"/>
        <v>6.3718792696559428</v>
      </c>
      <c r="P15" s="138">
        <f t="shared" si="2"/>
        <v>6.4475687292916621</v>
      </c>
    </row>
    <row r="16" spans="1:16" ht="18" customHeight="1">
      <c r="A16" s="136" t="s">
        <v>1016</v>
      </c>
      <c r="B16" s="78">
        <v>1040</v>
      </c>
      <c r="C16" s="78">
        <v>1372</v>
      </c>
      <c r="D16" s="78">
        <v>359</v>
      </c>
      <c r="E16" s="78">
        <v>356</v>
      </c>
      <c r="F16" s="78">
        <v>645</v>
      </c>
      <c r="G16" s="78">
        <v>939</v>
      </c>
      <c r="H16" s="78">
        <v>36</v>
      </c>
      <c r="I16" s="78">
        <v>77</v>
      </c>
      <c r="J16" s="104"/>
      <c r="K16" s="137">
        <f t="shared" si="0"/>
        <v>61.240310077519375</v>
      </c>
      <c r="L16" s="137">
        <f t="shared" si="0"/>
        <v>46.11288604898828</v>
      </c>
      <c r="M16" s="138">
        <f t="shared" si="1"/>
        <v>55.658914728682177</v>
      </c>
      <c r="N16" s="138">
        <f t="shared" si="1"/>
        <v>37.912673056443026</v>
      </c>
      <c r="O16" s="138">
        <f t="shared" si="2"/>
        <v>5.5813953488372094</v>
      </c>
      <c r="P16" s="138">
        <f t="shared" si="2"/>
        <v>8.2002129925452607</v>
      </c>
    </row>
    <row r="17" spans="1:16" ht="18" customHeight="1">
      <c r="A17" s="136" t="s">
        <v>1017</v>
      </c>
      <c r="B17" s="78">
        <v>115</v>
      </c>
      <c r="C17" s="78">
        <v>264</v>
      </c>
      <c r="D17" s="78">
        <v>33</v>
      </c>
      <c r="E17" s="78">
        <v>97</v>
      </c>
      <c r="F17" s="78">
        <v>76</v>
      </c>
      <c r="G17" s="78">
        <v>135</v>
      </c>
      <c r="H17" s="78">
        <v>6</v>
      </c>
      <c r="I17" s="78">
        <v>32</v>
      </c>
      <c r="J17" s="104"/>
      <c r="K17" s="137">
        <f t="shared" si="0"/>
        <v>51.315789473684212</v>
      </c>
      <c r="L17" s="137">
        <f t="shared" si="0"/>
        <v>95.555555555555557</v>
      </c>
      <c r="M17" s="138">
        <f t="shared" si="1"/>
        <v>43.421052631578952</v>
      </c>
      <c r="N17" s="138">
        <f t="shared" si="1"/>
        <v>71.851851851851862</v>
      </c>
      <c r="O17" s="138">
        <f t="shared" si="2"/>
        <v>7.8947368421052628</v>
      </c>
      <c r="P17" s="138">
        <f t="shared" si="2"/>
        <v>23.703703703703706</v>
      </c>
    </row>
    <row r="18" spans="1:16" ht="18" customHeight="1">
      <c r="A18" s="136" t="s">
        <v>1018</v>
      </c>
      <c r="B18" s="78">
        <v>297</v>
      </c>
      <c r="C18" s="78">
        <v>1093</v>
      </c>
      <c r="D18" s="78">
        <v>93</v>
      </c>
      <c r="E18" s="78">
        <v>307</v>
      </c>
      <c r="F18" s="78">
        <v>175</v>
      </c>
      <c r="G18" s="78">
        <v>714</v>
      </c>
      <c r="H18" s="78">
        <v>29</v>
      </c>
      <c r="I18" s="78">
        <v>72</v>
      </c>
      <c r="J18" s="104"/>
      <c r="K18" s="137">
        <f t="shared" si="0"/>
        <v>69.714285714285722</v>
      </c>
      <c r="L18" s="137">
        <f t="shared" si="0"/>
        <v>53.081232492997202</v>
      </c>
      <c r="M18" s="138">
        <f t="shared" si="1"/>
        <v>53.142857142857146</v>
      </c>
      <c r="N18" s="138">
        <f t="shared" si="1"/>
        <v>42.997198879551824</v>
      </c>
      <c r="O18" s="138">
        <f t="shared" si="2"/>
        <v>16.571428571428569</v>
      </c>
      <c r="P18" s="138">
        <f t="shared" si="2"/>
        <v>10.084033613445378</v>
      </c>
    </row>
    <row r="19" spans="1:16" ht="18" customHeight="1">
      <c r="A19" s="136" t="s">
        <v>1019</v>
      </c>
      <c r="B19" s="78">
        <v>285</v>
      </c>
      <c r="C19" s="78">
        <v>322</v>
      </c>
      <c r="D19" s="78">
        <v>91</v>
      </c>
      <c r="E19" s="78">
        <v>83</v>
      </c>
      <c r="F19" s="78">
        <v>182</v>
      </c>
      <c r="G19" s="78">
        <v>222</v>
      </c>
      <c r="H19" s="78">
        <v>12</v>
      </c>
      <c r="I19" s="78">
        <v>17</v>
      </c>
      <c r="J19" s="129"/>
      <c r="K19" s="137">
        <f t="shared" si="0"/>
        <v>56.593406593406591</v>
      </c>
      <c r="L19" s="137">
        <f t="shared" si="0"/>
        <v>45.045045045045043</v>
      </c>
      <c r="M19" s="138">
        <f t="shared" si="1"/>
        <v>50</v>
      </c>
      <c r="N19" s="138">
        <f t="shared" si="1"/>
        <v>37.387387387387392</v>
      </c>
      <c r="O19" s="138">
        <f t="shared" si="2"/>
        <v>6.593406593406594</v>
      </c>
      <c r="P19" s="138">
        <f t="shared" si="2"/>
        <v>7.6576576576576567</v>
      </c>
    </row>
    <row r="20" spans="1:16" ht="18" customHeight="1">
      <c r="A20" s="136" t="s">
        <v>1020</v>
      </c>
      <c r="B20" s="78">
        <v>2033</v>
      </c>
      <c r="C20" s="78">
        <v>5043</v>
      </c>
      <c r="D20" s="78">
        <v>572</v>
      </c>
      <c r="E20" s="78">
        <v>1235</v>
      </c>
      <c r="F20" s="78">
        <v>1335</v>
      </c>
      <c r="G20" s="78">
        <v>3396</v>
      </c>
      <c r="H20" s="78">
        <v>126</v>
      </c>
      <c r="I20" s="78">
        <v>412</v>
      </c>
      <c r="J20" s="129"/>
      <c r="K20" s="137">
        <f t="shared" si="0"/>
        <v>52.284644194756559</v>
      </c>
      <c r="L20" s="137">
        <f t="shared" si="0"/>
        <v>48.498233215547707</v>
      </c>
      <c r="M20" s="138">
        <f t="shared" si="1"/>
        <v>42.846441947565545</v>
      </c>
      <c r="N20" s="138">
        <f t="shared" si="1"/>
        <v>36.366313309776203</v>
      </c>
      <c r="O20" s="138">
        <f t="shared" si="2"/>
        <v>9.4382022471910112</v>
      </c>
      <c r="P20" s="138">
        <f t="shared" si="2"/>
        <v>12.131919905771497</v>
      </c>
    </row>
    <row r="21" spans="1:16" ht="18" customHeight="1" thickBot="1">
      <c r="A21" s="271"/>
      <c r="B21" s="120"/>
      <c r="C21" s="120"/>
      <c r="D21" s="120"/>
      <c r="E21" s="120"/>
      <c r="F21" s="120"/>
      <c r="G21" s="120"/>
      <c r="H21" s="120"/>
      <c r="I21" s="120"/>
      <c r="J21" s="120"/>
      <c r="K21" s="120"/>
      <c r="L21" s="120"/>
      <c r="M21" s="120"/>
      <c r="N21" s="120"/>
      <c r="O21" s="120"/>
      <c r="P21" s="120"/>
    </row>
    <row r="22" spans="1:16" ht="18" customHeight="1">
      <c r="A22" s="153"/>
      <c r="B22" s="144"/>
      <c r="C22" s="144"/>
      <c r="D22" s="144"/>
      <c r="E22" s="144"/>
      <c r="F22" s="144"/>
      <c r="G22" s="144"/>
      <c r="H22" s="144"/>
      <c r="I22" s="130"/>
      <c r="J22" s="130"/>
      <c r="K22" s="158"/>
      <c r="L22" s="158"/>
      <c r="M22" s="158"/>
      <c r="N22" s="158"/>
      <c r="O22" s="158"/>
      <c r="P22" s="130"/>
    </row>
    <row r="23" spans="1:16" ht="18" customHeight="1">
      <c r="A23" s="153"/>
      <c r="B23" s="144"/>
      <c r="C23" s="144"/>
      <c r="D23" s="144"/>
      <c r="E23" s="144"/>
      <c r="F23" s="144"/>
      <c r="G23" s="144"/>
      <c r="H23" s="144"/>
      <c r="I23" s="130"/>
      <c r="J23" s="130"/>
      <c r="K23" s="158"/>
      <c r="L23" s="158"/>
      <c r="M23" s="158"/>
      <c r="N23" s="158"/>
      <c r="O23" s="158"/>
      <c r="P23" s="130"/>
    </row>
    <row r="24" spans="1:16" ht="18" customHeight="1">
      <c r="A24" s="153"/>
      <c r="B24" s="144"/>
      <c r="C24" s="144"/>
      <c r="D24" s="144"/>
      <c r="E24" s="144"/>
      <c r="F24" s="144"/>
      <c r="G24" s="144"/>
      <c r="H24" s="144"/>
      <c r="I24" s="160"/>
      <c r="J24" s="160"/>
      <c r="K24" s="158"/>
      <c r="L24" s="158"/>
      <c r="M24" s="158"/>
      <c r="N24" s="158"/>
      <c r="O24" s="158"/>
      <c r="P24" s="141"/>
    </row>
    <row r="25" spans="1:16" ht="18" customHeight="1">
      <c r="A25" s="153"/>
      <c r="B25" s="144"/>
      <c r="C25" s="144"/>
      <c r="D25" s="144"/>
      <c r="E25" s="144"/>
      <c r="F25" s="144"/>
      <c r="G25" s="144"/>
      <c r="H25" s="144"/>
      <c r="I25" s="160"/>
      <c r="J25" s="160"/>
      <c r="K25" s="158"/>
      <c r="L25" s="158"/>
      <c r="M25" s="158"/>
      <c r="N25" s="158"/>
      <c r="O25" s="158"/>
      <c r="P25" s="141"/>
    </row>
    <row r="26" spans="1:16" ht="18" customHeight="1">
      <c r="A26" s="153"/>
      <c r="B26" s="144"/>
      <c r="C26" s="144"/>
      <c r="D26" s="144"/>
      <c r="E26" s="144"/>
      <c r="F26" s="144"/>
      <c r="G26" s="144"/>
      <c r="H26" s="144"/>
      <c r="I26" s="160"/>
      <c r="J26" s="160"/>
      <c r="K26" s="158"/>
      <c r="L26" s="158"/>
      <c r="M26" s="158"/>
      <c r="N26" s="158"/>
      <c r="O26" s="158"/>
      <c r="P26" s="141"/>
    </row>
    <row r="27" spans="1:16" ht="18" customHeight="1">
      <c r="A27" s="153"/>
      <c r="B27" s="144"/>
      <c r="C27" s="144"/>
      <c r="D27" s="144"/>
      <c r="E27" s="144"/>
      <c r="F27" s="144"/>
      <c r="G27" s="144"/>
      <c r="H27" s="144"/>
      <c r="I27" s="160"/>
      <c r="J27" s="160"/>
      <c r="K27" s="158"/>
      <c r="L27" s="158"/>
      <c r="M27" s="158"/>
      <c r="N27" s="158"/>
      <c r="O27" s="158"/>
      <c r="P27" s="141"/>
    </row>
    <row r="28" spans="1:16" ht="18" customHeight="1">
      <c r="A28" s="153"/>
      <c r="B28" s="144"/>
      <c r="C28" s="144"/>
      <c r="D28" s="144"/>
      <c r="E28" s="144"/>
      <c r="F28" s="144"/>
      <c r="G28" s="144"/>
      <c r="H28" s="144"/>
      <c r="I28" s="160"/>
      <c r="J28" s="160"/>
      <c r="K28" s="158"/>
      <c r="L28" s="158"/>
      <c r="M28" s="158"/>
      <c r="N28" s="158"/>
      <c r="O28" s="158"/>
      <c r="P28" s="141"/>
    </row>
    <row r="29" spans="1:16" s="127" customFormat="1" ht="18" customHeight="1">
      <c r="A29" s="153"/>
      <c r="B29" s="144"/>
      <c r="C29" s="144"/>
      <c r="D29" s="144"/>
      <c r="E29" s="144"/>
      <c r="F29" s="144"/>
      <c r="G29" s="144"/>
      <c r="H29" s="144"/>
      <c r="I29" s="157"/>
      <c r="J29" s="157"/>
      <c r="K29" s="158"/>
      <c r="L29" s="158"/>
      <c r="M29" s="158"/>
      <c r="N29" s="158"/>
      <c r="O29" s="158"/>
      <c r="P29" s="141"/>
    </row>
    <row r="30" spans="1:16" s="127" customFormat="1" ht="18" customHeight="1">
      <c r="A30" s="153"/>
      <c r="B30" s="144"/>
      <c r="C30" s="144"/>
      <c r="D30" s="144"/>
      <c r="E30" s="144"/>
      <c r="F30" s="144"/>
      <c r="G30" s="144"/>
      <c r="H30" s="144"/>
      <c r="I30" s="157"/>
      <c r="J30" s="157"/>
      <c r="K30" s="158"/>
      <c r="L30" s="158"/>
      <c r="M30" s="158"/>
      <c r="N30" s="158"/>
      <c r="O30" s="158"/>
      <c r="P30" s="141"/>
    </row>
    <row r="31" spans="1:16" s="127" customFormat="1" ht="18" customHeight="1">
      <c r="A31" s="136"/>
      <c r="B31" s="144"/>
      <c r="C31" s="144"/>
      <c r="D31" s="144"/>
      <c r="E31" s="144"/>
      <c r="F31" s="144"/>
      <c r="G31" s="144"/>
      <c r="H31" s="144"/>
      <c r="I31" s="157"/>
      <c r="J31" s="157"/>
      <c r="K31" s="158"/>
      <c r="L31" s="158"/>
      <c r="M31" s="158"/>
      <c r="N31" s="158"/>
      <c r="O31" s="158"/>
      <c r="P31" s="141"/>
    </row>
    <row r="32" spans="1:16" s="127" customFormat="1" ht="18" customHeight="1">
      <c r="A32" s="136"/>
      <c r="B32" s="144"/>
      <c r="C32" s="144"/>
      <c r="D32" s="144"/>
      <c r="E32" s="144"/>
      <c r="F32" s="144"/>
      <c r="G32" s="144"/>
      <c r="H32" s="144"/>
      <c r="I32" s="157"/>
      <c r="J32" s="157"/>
      <c r="K32" s="158"/>
      <c r="L32" s="158"/>
      <c r="M32" s="158"/>
      <c r="N32" s="158"/>
      <c r="O32" s="158"/>
      <c r="P32" s="141"/>
    </row>
    <row r="33" spans="1:16" s="131" customFormat="1" ht="18" customHeight="1">
      <c r="A33" s="20"/>
      <c r="B33" s="144"/>
      <c r="C33" s="144"/>
      <c r="D33" s="144"/>
      <c r="E33" s="144"/>
      <c r="F33" s="144"/>
      <c r="G33" s="144"/>
      <c r="H33" s="144"/>
      <c r="I33" s="157"/>
      <c r="J33" s="157"/>
      <c r="K33" s="158"/>
      <c r="L33" s="158"/>
      <c r="M33" s="158"/>
      <c r="N33" s="158"/>
      <c r="O33" s="158"/>
      <c r="P33" s="141"/>
    </row>
    <row r="34" spans="1:16" s="127" customFormat="1" ht="18" customHeight="1">
      <c r="A34" s="136"/>
      <c r="B34" s="144"/>
      <c r="C34" s="144"/>
      <c r="D34" s="144"/>
      <c r="E34" s="144"/>
      <c r="F34" s="144"/>
      <c r="G34" s="144"/>
      <c r="H34" s="144"/>
      <c r="I34" s="157"/>
      <c r="J34" s="157"/>
      <c r="K34" s="158"/>
      <c r="L34" s="158"/>
      <c r="M34" s="158"/>
      <c r="N34" s="158"/>
      <c r="O34" s="158"/>
      <c r="P34" s="141"/>
    </row>
    <row r="35" spans="1:16" s="127" customFormat="1" ht="18" customHeight="1">
      <c r="A35" s="136"/>
      <c r="B35" s="144"/>
      <c r="C35" s="144"/>
      <c r="D35" s="144"/>
      <c r="E35" s="144"/>
      <c r="F35" s="144"/>
      <c r="G35" s="144"/>
      <c r="H35" s="144"/>
      <c r="I35" s="157"/>
      <c r="J35" s="157"/>
      <c r="K35" s="158"/>
      <c r="L35" s="158"/>
      <c r="M35" s="158"/>
      <c r="N35" s="158"/>
      <c r="O35" s="158"/>
      <c r="P35" s="141"/>
    </row>
    <row r="36" spans="1:16" s="131" customFormat="1" ht="18" customHeight="1">
      <c r="A36" s="136"/>
      <c r="B36" s="144"/>
      <c r="C36" s="144"/>
      <c r="D36" s="144"/>
      <c r="E36" s="144"/>
      <c r="F36" s="144"/>
      <c r="G36" s="144"/>
      <c r="H36" s="144"/>
      <c r="I36" s="157"/>
      <c r="J36" s="157"/>
      <c r="K36" s="158"/>
      <c r="L36" s="158"/>
      <c r="M36" s="158"/>
      <c r="N36" s="158"/>
      <c r="O36" s="158"/>
      <c r="P36" s="141"/>
    </row>
    <row r="37" spans="1:16" s="127" customFormat="1" ht="18" customHeight="1">
      <c r="A37" s="136"/>
      <c r="B37" s="144"/>
      <c r="C37" s="144"/>
      <c r="D37" s="144"/>
      <c r="E37" s="144"/>
      <c r="F37" s="144"/>
      <c r="G37" s="144"/>
      <c r="H37" s="144"/>
      <c r="I37" s="157"/>
      <c r="J37" s="157"/>
      <c r="K37" s="158"/>
      <c r="L37" s="158"/>
      <c r="M37" s="158"/>
      <c r="N37" s="158"/>
      <c r="O37" s="158"/>
      <c r="P37" s="141"/>
    </row>
    <row r="38" spans="1:16" s="127" customFormat="1" ht="18" customHeight="1">
      <c r="A38" s="136"/>
      <c r="B38" s="144"/>
      <c r="C38" s="144"/>
      <c r="D38" s="144"/>
      <c r="E38" s="144"/>
      <c r="F38" s="144"/>
      <c r="G38" s="144"/>
      <c r="H38" s="144"/>
      <c r="I38" s="157"/>
      <c r="J38" s="157"/>
      <c r="K38" s="158"/>
      <c r="L38" s="158"/>
      <c r="M38" s="158"/>
      <c r="N38" s="158"/>
      <c r="O38" s="158"/>
      <c r="P38" s="141"/>
    </row>
    <row r="39" spans="1:16" s="127" customFormat="1" ht="18" customHeight="1">
      <c r="A39" s="136"/>
      <c r="B39" s="144"/>
      <c r="C39" s="144"/>
      <c r="D39" s="144"/>
      <c r="E39" s="144"/>
      <c r="F39" s="144"/>
      <c r="G39" s="144"/>
      <c r="H39" s="144"/>
      <c r="I39" s="157"/>
      <c r="J39" s="157"/>
      <c r="K39" s="158"/>
      <c r="L39" s="158"/>
      <c r="M39" s="158"/>
      <c r="N39" s="158"/>
      <c r="O39" s="158"/>
      <c r="P39" s="141"/>
    </row>
    <row r="40" spans="1:16" s="131" customFormat="1" ht="18" customHeight="1">
      <c r="A40" s="136"/>
      <c r="B40" s="144"/>
      <c r="C40" s="144"/>
      <c r="D40" s="144"/>
      <c r="E40" s="144"/>
      <c r="F40" s="144"/>
      <c r="G40" s="144"/>
      <c r="H40" s="144"/>
      <c r="I40" s="157"/>
      <c r="J40" s="157"/>
      <c r="K40" s="158"/>
      <c r="L40" s="158"/>
      <c r="M40" s="158"/>
      <c r="N40" s="158"/>
      <c r="O40" s="158"/>
      <c r="P40" s="141"/>
    </row>
    <row r="41" spans="1:16" s="127" customFormat="1" ht="15">
      <c r="A41" s="136"/>
      <c r="B41" s="144"/>
      <c r="C41" s="144"/>
      <c r="D41" s="144"/>
      <c r="E41" s="144"/>
      <c r="F41" s="144"/>
      <c r="G41" s="144"/>
      <c r="H41" s="144"/>
      <c r="K41" s="158"/>
      <c r="L41" s="158"/>
      <c r="M41" s="158"/>
      <c r="N41" s="158"/>
      <c r="O41" s="158"/>
    </row>
    <row r="42" spans="1:16" s="127" customFormat="1" ht="15">
      <c r="A42" s="136"/>
      <c r="B42" s="144"/>
      <c r="C42" s="144"/>
      <c r="D42" s="144"/>
      <c r="E42" s="144"/>
      <c r="F42" s="144"/>
      <c r="G42" s="144"/>
      <c r="H42" s="144"/>
      <c r="K42" s="158"/>
      <c r="L42" s="158"/>
      <c r="M42" s="158"/>
      <c r="N42" s="158"/>
      <c r="O42" s="158"/>
    </row>
    <row r="43" spans="1:16" s="127" customFormat="1" ht="15">
      <c r="A43" s="136"/>
      <c r="B43" s="144"/>
      <c r="C43" s="144"/>
      <c r="D43" s="144"/>
      <c r="E43" s="144"/>
      <c r="F43" s="144"/>
      <c r="G43" s="144"/>
      <c r="H43" s="144"/>
      <c r="K43" s="158"/>
      <c r="L43" s="158"/>
      <c r="M43" s="158"/>
      <c r="N43" s="158"/>
      <c r="O43" s="158"/>
    </row>
    <row r="44" spans="1:16" ht="15">
      <c r="A44" s="136"/>
      <c r="B44" s="144"/>
      <c r="C44" s="144"/>
      <c r="D44" s="144"/>
      <c r="E44" s="144"/>
      <c r="F44" s="144"/>
      <c r="G44" s="144"/>
      <c r="H44" s="144"/>
      <c r="I44" s="127"/>
      <c r="J44" s="127"/>
      <c r="K44" s="158"/>
      <c r="L44" s="158"/>
      <c r="M44" s="158"/>
      <c r="N44" s="158"/>
      <c r="O44" s="158"/>
      <c r="P44" s="127"/>
    </row>
    <row r="45" spans="1:16" ht="15">
      <c r="A45" s="136"/>
      <c r="B45" s="144"/>
      <c r="C45" s="144"/>
      <c r="D45" s="144"/>
      <c r="E45" s="144"/>
      <c r="F45" s="144"/>
      <c r="G45" s="144"/>
      <c r="H45" s="144"/>
      <c r="I45" s="127"/>
      <c r="J45" s="127"/>
      <c r="K45" s="158"/>
      <c r="L45" s="158"/>
      <c r="M45" s="158"/>
      <c r="N45" s="158"/>
      <c r="O45" s="158"/>
      <c r="P45" s="127"/>
    </row>
    <row r="46" spans="1:16" ht="15.75">
      <c r="A46" s="20"/>
      <c r="B46" s="129"/>
      <c r="C46" s="129"/>
      <c r="D46" s="129"/>
      <c r="E46" s="129"/>
      <c r="F46" s="129"/>
      <c r="G46" s="129"/>
      <c r="H46" s="129"/>
      <c r="I46" s="129"/>
      <c r="J46" s="129"/>
      <c r="K46" s="129"/>
      <c r="L46" s="129"/>
      <c r="M46" s="129"/>
      <c r="N46" s="129"/>
      <c r="O46" s="129"/>
      <c r="P46" s="129"/>
    </row>
    <row r="47" spans="1:16" ht="15">
      <c r="A47" s="136"/>
      <c r="B47" s="144"/>
      <c r="C47" s="144"/>
      <c r="D47" s="144"/>
      <c r="E47" s="144"/>
      <c r="F47" s="144"/>
      <c r="G47" s="144"/>
      <c r="H47" s="144"/>
      <c r="I47" s="127"/>
      <c r="J47" s="127"/>
      <c r="K47" s="158"/>
      <c r="L47" s="158"/>
      <c r="M47" s="158"/>
      <c r="N47" s="158"/>
      <c r="O47" s="158"/>
      <c r="P47" s="127"/>
    </row>
    <row r="48" spans="1:16" ht="15">
      <c r="A48" s="136"/>
      <c r="B48" s="144"/>
      <c r="C48" s="144"/>
      <c r="D48" s="144"/>
      <c r="E48" s="144"/>
      <c r="F48" s="144"/>
      <c r="G48" s="144"/>
      <c r="H48" s="144"/>
      <c r="I48" s="127"/>
      <c r="J48" s="127"/>
      <c r="K48" s="158"/>
      <c r="L48" s="158"/>
      <c r="M48" s="158"/>
      <c r="N48" s="158"/>
      <c r="O48" s="158"/>
      <c r="P48" s="127"/>
    </row>
    <row r="49" spans="1:16" ht="15">
      <c r="A49" s="136"/>
      <c r="B49" s="144"/>
      <c r="C49" s="144"/>
      <c r="D49" s="144"/>
      <c r="E49" s="144"/>
      <c r="F49" s="144"/>
      <c r="G49" s="144"/>
      <c r="H49" s="144"/>
      <c r="I49" s="127"/>
      <c r="J49" s="127"/>
      <c r="K49" s="158"/>
      <c r="L49" s="158"/>
      <c r="M49" s="158"/>
      <c r="N49" s="158"/>
      <c r="O49" s="158"/>
      <c r="P49" s="127"/>
    </row>
    <row r="50" spans="1:16" ht="15">
      <c r="A50" s="136"/>
      <c r="B50" s="144"/>
      <c r="C50" s="144"/>
      <c r="D50" s="144"/>
      <c r="E50" s="144"/>
      <c r="F50" s="144"/>
      <c r="G50" s="144"/>
      <c r="H50" s="144"/>
      <c r="I50" s="127"/>
      <c r="J50" s="127"/>
      <c r="K50" s="158"/>
      <c r="L50" s="158"/>
      <c r="M50" s="158"/>
      <c r="N50" s="158"/>
      <c r="O50" s="158"/>
      <c r="P50" s="127"/>
    </row>
    <row r="51" spans="1:16" ht="15.75">
      <c r="A51" s="20"/>
      <c r="B51" s="144"/>
      <c r="C51" s="144"/>
      <c r="D51" s="144"/>
      <c r="E51" s="144"/>
      <c r="F51" s="144"/>
      <c r="G51" s="144"/>
      <c r="H51" s="144"/>
      <c r="I51" s="127"/>
      <c r="J51" s="127"/>
      <c r="K51" s="158"/>
      <c r="L51" s="158"/>
      <c r="M51" s="158"/>
      <c r="N51" s="158"/>
      <c r="O51" s="158"/>
      <c r="P51" s="127"/>
    </row>
    <row r="52" spans="1:16" ht="15">
      <c r="A52" s="136"/>
      <c r="B52" s="144"/>
      <c r="C52" s="144"/>
      <c r="D52" s="144"/>
      <c r="E52" s="144"/>
      <c r="F52" s="144"/>
      <c r="G52" s="144"/>
      <c r="H52" s="144"/>
      <c r="I52" s="127"/>
      <c r="J52" s="127"/>
      <c r="K52" s="158"/>
      <c r="L52" s="158"/>
      <c r="M52" s="158"/>
      <c r="N52" s="158"/>
      <c r="O52" s="158"/>
      <c r="P52" s="127"/>
    </row>
    <row r="53" spans="1:16" ht="15">
      <c r="A53" s="136"/>
      <c r="B53" s="144"/>
      <c r="C53" s="144"/>
      <c r="D53" s="144"/>
      <c r="E53" s="144"/>
      <c r="F53" s="144"/>
      <c r="G53" s="144"/>
      <c r="H53" s="144"/>
      <c r="I53" s="127"/>
      <c r="J53" s="127"/>
      <c r="K53" s="158"/>
      <c r="L53" s="158"/>
      <c r="M53" s="158"/>
      <c r="N53" s="158"/>
      <c r="O53" s="158"/>
      <c r="P53" s="127"/>
    </row>
    <row r="54" spans="1:16" ht="15">
      <c r="A54" s="136"/>
      <c r="B54" s="144"/>
      <c r="C54" s="144"/>
      <c r="D54" s="144"/>
      <c r="E54" s="144"/>
      <c r="F54" s="144"/>
      <c r="G54" s="144"/>
      <c r="H54" s="144"/>
      <c r="I54" s="127"/>
      <c r="J54" s="127"/>
      <c r="K54" s="158"/>
      <c r="L54" s="158"/>
      <c r="M54" s="158"/>
      <c r="N54" s="158"/>
      <c r="O54" s="158"/>
      <c r="P54" s="127"/>
    </row>
    <row r="55" spans="1:16" ht="15">
      <c r="A55" s="136"/>
      <c r="B55" s="144"/>
      <c r="C55" s="144"/>
      <c r="D55" s="144"/>
      <c r="E55" s="144"/>
      <c r="F55" s="144"/>
      <c r="G55" s="144"/>
      <c r="H55" s="144"/>
      <c r="I55" s="127"/>
      <c r="J55" s="127"/>
      <c r="K55" s="158"/>
      <c r="L55" s="158"/>
      <c r="M55" s="158"/>
      <c r="N55" s="158"/>
      <c r="O55" s="158"/>
      <c r="P55" s="127"/>
    </row>
    <row r="56" spans="1:16" ht="15">
      <c r="A56" s="136"/>
      <c r="B56" s="144"/>
      <c r="C56" s="144"/>
      <c r="D56" s="144"/>
      <c r="E56" s="144"/>
      <c r="F56" s="144"/>
      <c r="G56" s="144"/>
      <c r="H56" s="144"/>
      <c r="I56" s="127"/>
      <c r="J56" s="127"/>
      <c r="K56" s="158"/>
      <c r="L56" s="158"/>
      <c r="M56" s="158"/>
      <c r="N56" s="158"/>
      <c r="O56" s="158"/>
      <c r="P56" s="127"/>
    </row>
    <row r="57" spans="1:16" ht="15">
      <c r="A57" s="136"/>
      <c r="B57" s="144"/>
      <c r="C57" s="144"/>
      <c r="D57" s="144"/>
      <c r="E57" s="144"/>
      <c r="F57" s="144"/>
      <c r="G57" s="144"/>
      <c r="H57" s="144"/>
      <c r="I57" s="127"/>
      <c r="J57" s="127"/>
      <c r="K57" s="158"/>
      <c r="L57" s="158"/>
      <c r="M57" s="158"/>
      <c r="N57" s="158"/>
      <c r="O57" s="158"/>
      <c r="P57" s="127"/>
    </row>
    <row r="58" spans="1:16" ht="15">
      <c r="A58" s="136"/>
      <c r="B58" s="144"/>
      <c r="C58" s="144"/>
      <c r="D58" s="144"/>
      <c r="E58" s="144"/>
      <c r="F58" s="144"/>
      <c r="G58" s="144"/>
      <c r="H58" s="144"/>
      <c r="I58" s="127"/>
      <c r="J58" s="127"/>
      <c r="K58" s="158"/>
      <c r="L58" s="158"/>
      <c r="M58" s="158"/>
      <c r="N58" s="158"/>
      <c r="O58" s="158"/>
      <c r="P58" s="127"/>
    </row>
    <row r="59" spans="1:16" ht="15">
      <c r="A59" s="136"/>
      <c r="B59" s="144"/>
      <c r="C59" s="144"/>
      <c r="D59" s="144"/>
      <c r="E59" s="144"/>
      <c r="F59" s="144"/>
      <c r="G59" s="144"/>
      <c r="H59" s="144"/>
      <c r="I59" s="127"/>
      <c r="J59" s="127"/>
      <c r="K59" s="158"/>
      <c r="L59" s="158"/>
      <c r="M59" s="158"/>
      <c r="N59" s="158"/>
      <c r="O59" s="158"/>
      <c r="P59" s="127"/>
    </row>
    <row r="60" spans="1:16" ht="15">
      <c r="A60" s="136"/>
      <c r="B60" s="144"/>
      <c r="C60" s="144"/>
      <c r="D60" s="144"/>
      <c r="E60" s="144"/>
      <c r="F60" s="144"/>
      <c r="G60" s="144"/>
      <c r="H60" s="144"/>
      <c r="I60" s="127"/>
      <c r="J60" s="127"/>
      <c r="K60" s="158"/>
      <c r="L60" s="158"/>
      <c r="M60" s="158"/>
      <c r="N60" s="158"/>
      <c r="O60" s="158"/>
      <c r="P60" s="127"/>
    </row>
    <row r="61" spans="1:16" ht="15">
      <c r="A61" s="136"/>
      <c r="B61" s="144"/>
      <c r="C61" s="144"/>
      <c r="D61" s="144"/>
      <c r="E61" s="144"/>
      <c r="F61" s="144"/>
      <c r="G61" s="144"/>
      <c r="H61" s="144"/>
      <c r="I61" s="127"/>
      <c r="J61" s="127"/>
      <c r="K61" s="158"/>
      <c r="L61" s="158"/>
      <c r="M61" s="158"/>
      <c r="N61" s="158"/>
      <c r="O61" s="158"/>
      <c r="P61" s="127"/>
    </row>
    <row r="62" spans="1:16" ht="15">
      <c r="A62" s="136"/>
      <c r="B62" s="144"/>
      <c r="C62" s="144"/>
      <c r="D62" s="144"/>
      <c r="E62" s="144"/>
      <c r="F62" s="144"/>
      <c r="G62" s="144"/>
      <c r="H62" s="144"/>
      <c r="I62" s="127"/>
      <c r="J62" s="127"/>
      <c r="K62" s="158"/>
      <c r="L62" s="158"/>
      <c r="M62" s="158"/>
      <c r="N62" s="158"/>
      <c r="O62" s="158"/>
      <c r="P62" s="127"/>
    </row>
    <row r="63" spans="1:16" ht="15">
      <c r="A63" s="136"/>
      <c r="B63" s="144"/>
      <c r="C63" s="144"/>
      <c r="D63" s="144"/>
      <c r="E63" s="144"/>
      <c r="F63" s="144"/>
      <c r="G63" s="144"/>
      <c r="H63" s="144"/>
      <c r="I63" s="130"/>
      <c r="J63" s="130"/>
      <c r="K63" s="158"/>
      <c r="L63" s="158"/>
      <c r="M63" s="158"/>
      <c r="N63" s="158"/>
      <c r="O63" s="158"/>
      <c r="P63" s="130"/>
    </row>
    <row r="64" spans="1:16" ht="15">
      <c r="A64" s="136"/>
      <c r="B64" s="144"/>
      <c r="C64" s="144"/>
      <c r="D64" s="144"/>
      <c r="E64" s="144"/>
      <c r="F64" s="144"/>
      <c r="G64" s="144"/>
      <c r="H64" s="144"/>
      <c r="I64" s="130"/>
      <c r="J64" s="130"/>
      <c r="K64" s="158"/>
      <c r="L64" s="158"/>
      <c r="M64" s="158"/>
      <c r="N64" s="158"/>
      <c r="O64" s="158"/>
      <c r="P64" s="130"/>
    </row>
    <row r="65" spans="1:16" ht="15.75">
      <c r="A65" s="20"/>
      <c r="B65" s="129"/>
      <c r="C65" s="129"/>
      <c r="D65" s="129"/>
      <c r="E65" s="129"/>
      <c r="F65" s="129"/>
      <c r="G65" s="129"/>
      <c r="H65" s="129"/>
      <c r="I65" s="129"/>
      <c r="J65" s="129"/>
      <c r="K65" s="129"/>
      <c r="L65" s="129"/>
      <c r="M65" s="129"/>
      <c r="N65" s="129"/>
      <c r="O65" s="129"/>
      <c r="P65" s="129"/>
    </row>
    <row r="66" spans="1:16" ht="15.75">
      <c r="A66" s="153"/>
      <c r="B66" s="144"/>
      <c r="C66" s="144"/>
      <c r="D66" s="144"/>
      <c r="E66" s="144"/>
      <c r="F66" s="144"/>
      <c r="G66" s="144"/>
      <c r="H66" s="144"/>
      <c r="I66" s="130"/>
      <c r="J66" s="130"/>
      <c r="K66" s="158"/>
      <c r="L66" s="158"/>
      <c r="M66" s="158"/>
      <c r="N66" s="158"/>
      <c r="O66" s="158"/>
      <c r="P66" s="130"/>
    </row>
    <row r="67" spans="1:16" ht="15.75">
      <c r="A67" s="153"/>
      <c r="B67" s="144"/>
      <c r="C67" s="144"/>
      <c r="D67" s="144"/>
      <c r="E67" s="144"/>
      <c r="F67" s="144"/>
      <c r="G67" s="144"/>
      <c r="H67" s="144"/>
      <c r="I67" s="130"/>
      <c r="J67" s="130"/>
      <c r="K67" s="158"/>
      <c r="L67" s="158"/>
      <c r="M67" s="158"/>
      <c r="N67" s="158"/>
      <c r="O67" s="158"/>
      <c r="P67" s="130"/>
    </row>
    <row r="68" spans="1:16" s="127" customFormat="1" ht="15.75">
      <c r="A68" s="153"/>
      <c r="B68" s="144"/>
      <c r="C68" s="144"/>
      <c r="D68" s="144"/>
      <c r="E68" s="144"/>
      <c r="F68" s="144"/>
      <c r="G68" s="144"/>
      <c r="H68" s="144"/>
      <c r="I68" s="130"/>
      <c r="J68" s="130"/>
      <c r="K68" s="158"/>
      <c r="L68" s="158"/>
      <c r="M68" s="158"/>
      <c r="N68" s="158"/>
      <c r="O68" s="158"/>
      <c r="P68" s="130"/>
    </row>
    <row r="69" spans="1:16" s="127" customFormat="1" ht="15.75">
      <c r="A69" s="153"/>
      <c r="B69" s="144"/>
      <c r="C69" s="144"/>
      <c r="D69" s="144"/>
      <c r="E69" s="144"/>
      <c r="F69" s="144"/>
      <c r="G69" s="144"/>
      <c r="H69" s="144"/>
      <c r="I69" s="130"/>
      <c r="J69" s="130"/>
      <c r="K69" s="158"/>
      <c r="L69" s="158"/>
      <c r="M69" s="158"/>
      <c r="N69" s="158"/>
      <c r="O69" s="158"/>
      <c r="P69" s="130"/>
    </row>
    <row r="70" spans="1:16" s="127" customFormat="1" ht="15.75">
      <c r="A70" s="153"/>
      <c r="B70" s="144"/>
      <c r="C70" s="144"/>
      <c r="D70" s="144"/>
      <c r="E70" s="144"/>
      <c r="F70" s="144"/>
      <c r="G70" s="144"/>
      <c r="H70" s="144"/>
      <c r="I70" s="130"/>
      <c r="J70" s="130"/>
      <c r="K70" s="158"/>
      <c r="L70" s="158"/>
      <c r="M70" s="158"/>
      <c r="N70" s="158"/>
      <c r="O70" s="158"/>
      <c r="P70" s="130"/>
    </row>
    <row r="71" spans="1:16" s="127" customFormat="1" ht="15.75">
      <c r="A71" s="153"/>
      <c r="B71" s="144"/>
      <c r="C71" s="144"/>
      <c r="D71" s="144"/>
      <c r="E71" s="144"/>
      <c r="F71" s="144"/>
      <c r="G71" s="144"/>
      <c r="H71" s="144"/>
      <c r="I71" s="130"/>
      <c r="J71" s="130"/>
      <c r="K71" s="158"/>
      <c r="L71" s="158"/>
      <c r="M71" s="158"/>
      <c r="N71" s="158"/>
      <c r="O71" s="158"/>
      <c r="P71" s="130"/>
    </row>
    <row r="72" spans="1:16" s="127" customFormat="1" ht="15.75">
      <c r="A72" s="153"/>
      <c r="B72" s="144"/>
      <c r="C72" s="144"/>
      <c r="D72" s="144"/>
      <c r="E72" s="144"/>
      <c r="F72" s="144"/>
      <c r="G72" s="144"/>
      <c r="H72" s="144"/>
      <c r="I72" s="130"/>
      <c r="J72" s="130"/>
      <c r="K72" s="158"/>
      <c r="L72" s="158"/>
      <c r="M72" s="158"/>
      <c r="N72" s="158"/>
      <c r="O72" s="158"/>
      <c r="P72" s="130"/>
    </row>
    <row r="73" spans="1:16" s="127" customFormat="1" ht="15.75">
      <c r="A73" s="153"/>
      <c r="B73" s="144"/>
      <c r="C73" s="144"/>
      <c r="D73" s="144"/>
      <c r="E73" s="144"/>
      <c r="F73" s="144"/>
      <c r="G73" s="144"/>
      <c r="H73" s="144"/>
      <c r="I73" s="130"/>
      <c r="J73" s="130"/>
      <c r="K73" s="158"/>
      <c r="L73" s="158"/>
      <c r="M73" s="158"/>
      <c r="N73" s="158"/>
      <c r="O73" s="158"/>
      <c r="P73" s="130"/>
    </row>
    <row r="74" spans="1:16" s="127" customFormat="1" ht="15.75">
      <c r="A74" s="153"/>
      <c r="B74" s="144"/>
      <c r="C74" s="144"/>
      <c r="D74" s="144"/>
      <c r="E74" s="144"/>
      <c r="F74" s="144"/>
      <c r="G74" s="144"/>
      <c r="H74" s="144"/>
      <c r="I74" s="130"/>
      <c r="J74" s="130"/>
      <c r="K74" s="158"/>
      <c r="L74" s="158"/>
      <c r="M74" s="158"/>
      <c r="N74" s="158"/>
      <c r="O74" s="158"/>
      <c r="P74" s="130"/>
    </row>
    <row r="75" spans="1:16" s="127" customFormat="1" ht="15.75">
      <c r="A75" s="153"/>
      <c r="B75" s="144"/>
      <c r="C75" s="144"/>
      <c r="D75" s="144"/>
      <c r="E75" s="144"/>
      <c r="F75" s="144"/>
      <c r="G75" s="144"/>
      <c r="H75" s="144"/>
      <c r="I75" s="130"/>
      <c r="J75" s="130"/>
      <c r="K75" s="158"/>
      <c r="L75" s="158"/>
      <c r="M75" s="158"/>
      <c r="N75" s="158"/>
      <c r="O75" s="158"/>
      <c r="P75" s="130"/>
    </row>
    <row r="76" spans="1:16" s="127" customFormat="1" ht="15.75">
      <c r="A76" s="153"/>
      <c r="B76" s="144"/>
      <c r="C76" s="144"/>
      <c r="D76" s="144"/>
      <c r="E76" s="144"/>
      <c r="F76" s="144"/>
      <c r="G76" s="144"/>
      <c r="H76" s="144"/>
      <c r="I76" s="130"/>
      <c r="J76" s="130"/>
      <c r="K76" s="158"/>
      <c r="L76" s="158"/>
      <c r="M76" s="158"/>
      <c r="N76" s="158"/>
      <c r="O76" s="158"/>
      <c r="P76" s="130"/>
    </row>
    <row r="77" spans="1:16" s="127" customFormat="1" ht="15.75">
      <c r="A77" s="153"/>
      <c r="B77" s="144"/>
      <c r="C77" s="144"/>
      <c r="D77" s="144"/>
      <c r="E77" s="144"/>
      <c r="F77" s="144"/>
      <c r="G77" s="144"/>
      <c r="H77" s="144"/>
      <c r="I77" s="130"/>
      <c r="J77" s="130"/>
      <c r="K77" s="158"/>
      <c r="L77" s="158"/>
      <c r="M77" s="158"/>
      <c r="N77" s="158"/>
      <c r="O77" s="158"/>
      <c r="P77" s="130"/>
    </row>
    <row r="78" spans="1:16" s="127" customFormat="1" ht="15.75">
      <c r="A78" s="153"/>
      <c r="B78" s="144"/>
      <c r="C78" s="144"/>
      <c r="D78" s="144"/>
      <c r="E78" s="144"/>
      <c r="F78" s="144"/>
      <c r="G78" s="144"/>
      <c r="H78" s="144"/>
      <c r="I78" s="130"/>
      <c r="J78" s="130"/>
      <c r="K78" s="158"/>
      <c r="L78" s="158"/>
      <c r="M78" s="158"/>
      <c r="N78" s="158"/>
      <c r="O78" s="158"/>
      <c r="P78" s="130"/>
    </row>
    <row r="79" spans="1:16" s="127" customFormat="1" ht="15.75">
      <c r="A79" s="153"/>
      <c r="B79" s="144"/>
      <c r="C79" s="144"/>
      <c r="D79" s="144"/>
      <c r="E79" s="144"/>
      <c r="F79" s="144"/>
      <c r="G79" s="144"/>
      <c r="H79" s="144"/>
      <c r="I79" s="130"/>
      <c r="J79" s="130"/>
      <c r="K79" s="158"/>
      <c r="L79" s="158"/>
      <c r="M79" s="158"/>
      <c r="N79" s="158"/>
      <c r="O79" s="158"/>
      <c r="P79" s="130"/>
    </row>
    <row r="80" spans="1:16" s="127" customFormat="1" ht="15.75">
      <c r="A80" s="153"/>
      <c r="B80" s="144"/>
      <c r="C80" s="144"/>
      <c r="D80" s="144"/>
      <c r="E80" s="144"/>
      <c r="F80" s="144"/>
      <c r="G80" s="144"/>
      <c r="H80" s="144"/>
      <c r="I80" s="130"/>
      <c r="J80" s="130"/>
      <c r="K80" s="158"/>
      <c r="L80" s="158"/>
      <c r="M80" s="158"/>
      <c r="N80" s="158"/>
      <c r="O80" s="158"/>
      <c r="P80" s="130"/>
    </row>
    <row r="81" spans="1:16" s="127" customFormat="1" ht="15.75">
      <c r="A81" s="153"/>
      <c r="B81" s="144"/>
      <c r="C81" s="144"/>
      <c r="D81" s="144"/>
      <c r="E81" s="144"/>
      <c r="F81" s="144"/>
      <c r="G81" s="144"/>
      <c r="H81" s="144"/>
      <c r="I81" s="130"/>
      <c r="J81" s="130"/>
      <c r="K81" s="158"/>
      <c r="L81" s="158"/>
      <c r="M81" s="158"/>
      <c r="N81" s="158"/>
      <c r="O81" s="158"/>
      <c r="P81" s="130"/>
    </row>
    <row r="82" spans="1:16" s="127" customFormat="1" ht="15.75">
      <c r="A82" s="153"/>
      <c r="B82" s="144"/>
      <c r="C82" s="144"/>
      <c r="D82" s="144"/>
      <c r="E82" s="144"/>
      <c r="F82" s="144"/>
      <c r="G82" s="144"/>
      <c r="H82" s="144"/>
      <c r="I82" s="130"/>
      <c r="J82" s="130"/>
      <c r="K82" s="158"/>
      <c r="L82" s="158"/>
      <c r="M82" s="158"/>
      <c r="N82" s="158"/>
      <c r="O82" s="158"/>
      <c r="P82" s="130"/>
    </row>
    <row r="83" spans="1:16" s="127" customFormat="1" ht="15.75">
      <c r="A83" s="153"/>
      <c r="B83" s="144"/>
      <c r="C83" s="144"/>
      <c r="D83" s="144"/>
      <c r="E83" s="144"/>
      <c r="F83" s="144"/>
      <c r="G83" s="144"/>
      <c r="H83" s="144"/>
      <c r="I83" s="160"/>
      <c r="J83" s="160"/>
      <c r="K83" s="158"/>
      <c r="L83" s="158"/>
      <c r="M83" s="158"/>
      <c r="N83" s="158"/>
      <c r="O83" s="158"/>
      <c r="P83" s="141"/>
    </row>
    <row r="84" spans="1:16" s="127" customFormat="1" ht="15.75">
      <c r="A84" s="153"/>
      <c r="B84" s="144"/>
      <c r="C84" s="144"/>
      <c r="D84" s="144"/>
      <c r="E84" s="144"/>
      <c r="F84" s="144"/>
      <c r="G84" s="144"/>
      <c r="H84" s="144"/>
      <c r="I84" s="160"/>
      <c r="J84" s="160"/>
      <c r="K84" s="158"/>
      <c r="L84" s="158"/>
      <c r="M84" s="158"/>
      <c r="N84" s="158"/>
      <c r="O84" s="158"/>
      <c r="P84" s="141"/>
    </row>
    <row r="85" spans="1:16" s="127" customFormat="1" ht="15.75">
      <c r="A85" s="153"/>
      <c r="B85" s="144"/>
      <c r="C85" s="144"/>
      <c r="D85" s="144"/>
      <c r="E85" s="144"/>
      <c r="F85" s="144"/>
      <c r="G85" s="144"/>
      <c r="H85" s="144"/>
      <c r="I85" s="160"/>
      <c r="J85" s="160"/>
      <c r="K85" s="158"/>
      <c r="L85" s="158"/>
      <c r="M85" s="158"/>
      <c r="N85" s="158"/>
      <c r="O85" s="158"/>
      <c r="P85" s="141"/>
    </row>
    <row r="86" spans="1:16" s="127" customFormat="1" ht="15.75">
      <c r="A86" s="153"/>
      <c r="B86" s="144"/>
      <c r="C86" s="144"/>
      <c r="D86" s="144"/>
      <c r="E86" s="144"/>
      <c r="F86" s="144"/>
      <c r="G86" s="144"/>
      <c r="H86" s="144"/>
      <c r="I86" s="160"/>
      <c r="J86" s="160"/>
      <c r="K86" s="158"/>
      <c r="L86" s="158"/>
      <c r="M86" s="158"/>
      <c r="N86" s="158"/>
      <c r="O86" s="158"/>
      <c r="P86" s="141"/>
    </row>
    <row r="87" spans="1:16" s="127" customFormat="1" ht="15.75">
      <c r="A87" s="153"/>
      <c r="B87" s="144"/>
      <c r="C87" s="144"/>
      <c r="D87" s="144"/>
      <c r="E87" s="144"/>
      <c r="F87" s="144"/>
      <c r="G87" s="144"/>
      <c r="H87" s="144"/>
      <c r="I87" s="160"/>
      <c r="J87" s="160"/>
      <c r="K87" s="158"/>
      <c r="L87" s="158"/>
      <c r="M87" s="158"/>
      <c r="N87" s="158"/>
      <c r="O87" s="158"/>
      <c r="P87" s="141"/>
    </row>
    <row r="88" spans="1:16" s="127" customFormat="1" ht="15.75">
      <c r="A88" s="153"/>
      <c r="B88" s="144"/>
      <c r="C88" s="144"/>
      <c r="D88" s="144"/>
      <c r="E88" s="144"/>
      <c r="F88" s="144"/>
      <c r="G88" s="144"/>
      <c r="H88" s="144"/>
      <c r="I88" s="157"/>
      <c r="J88" s="157"/>
      <c r="K88" s="158"/>
      <c r="L88" s="158"/>
      <c r="M88" s="158"/>
      <c r="N88" s="158"/>
      <c r="O88" s="158"/>
      <c r="P88" s="141"/>
    </row>
    <row r="89" spans="1:16" s="131" customFormat="1" ht="15.75">
      <c r="A89" s="153"/>
      <c r="B89" s="144"/>
      <c r="C89" s="144"/>
      <c r="D89" s="144"/>
      <c r="E89" s="144"/>
      <c r="F89" s="144"/>
      <c r="G89" s="144"/>
      <c r="H89" s="144"/>
      <c r="I89" s="157"/>
      <c r="J89" s="157"/>
      <c r="K89" s="158"/>
      <c r="L89" s="158"/>
      <c r="M89" s="158"/>
      <c r="N89" s="158"/>
      <c r="O89" s="158"/>
      <c r="P89" s="141"/>
    </row>
    <row r="90" spans="1:16" s="127" customFormat="1" ht="15">
      <c r="A90" s="136"/>
      <c r="B90" s="144"/>
      <c r="C90" s="144"/>
      <c r="D90" s="144"/>
      <c r="E90" s="144"/>
      <c r="F90" s="144"/>
      <c r="G90" s="144"/>
      <c r="H90" s="144"/>
      <c r="I90" s="157"/>
      <c r="J90" s="157"/>
      <c r="K90" s="158"/>
      <c r="L90" s="158"/>
      <c r="M90" s="158"/>
      <c r="N90" s="158"/>
      <c r="O90" s="158"/>
      <c r="P90" s="141"/>
    </row>
    <row r="91" spans="1:16" s="127" customFormat="1" ht="15">
      <c r="A91" s="136"/>
      <c r="B91" s="144"/>
      <c r="C91" s="144"/>
      <c r="D91" s="144"/>
      <c r="E91" s="144"/>
      <c r="F91" s="144"/>
      <c r="G91" s="144"/>
      <c r="H91" s="144"/>
      <c r="I91" s="157"/>
      <c r="J91" s="157"/>
      <c r="K91" s="158"/>
      <c r="L91" s="158"/>
      <c r="M91" s="158"/>
      <c r="N91" s="158"/>
      <c r="O91" s="158"/>
      <c r="P91" s="141"/>
    </row>
    <row r="92" spans="1:16" s="127" customFormat="1" ht="15.75">
      <c r="A92" s="20"/>
      <c r="B92" s="144"/>
      <c r="C92" s="144"/>
      <c r="D92" s="144"/>
      <c r="E92" s="144"/>
      <c r="F92" s="144"/>
      <c r="G92" s="144"/>
      <c r="H92" s="144"/>
      <c r="I92" s="157"/>
      <c r="J92" s="157"/>
      <c r="K92" s="158"/>
      <c r="L92" s="158"/>
      <c r="M92" s="158"/>
      <c r="N92" s="158"/>
      <c r="O92" s="158"/>
      <c r="P92" s="141"/>
    </row>
    <row r="93" spans="1:16" s="131" customFormat="1" ht="15">
      <c r="A93" s="136"/>
      <c r="B93" s="144"/>
      <c r="C93" s="144"/>
      <c r="D93" s="144"/>
      <c r="E93" s="144"/>
      <c r="F93" s="144"/>
      <c r="G93" s="144"/>
      <c r="H93" s="144"/>
      <c r="I93" s="157"/>
      <c r="J93" s="157"/>
      <c r="K93" s="158"/>
      <c r="L93" s="158"/>
      <c r="M93" s="158"/>
      <c r="N93" s="158"/>
      <c r="O93" s="158"/>
      <c r="P93" s="141"/>
    </row>
    <row r="94" spans="1:16" s="127" customFormat="1" ht="15">
      <c r="A94" s="136"/>
      <c r="B94" s="144"/>
      <c r="C94" s="144"/>
      <c r="D94" s="144"/>
      <c r="E94" s="144"/>
      <c r="F94" s="144"/>
      <c r="G94" s="144"/>
      <c r="H94" s="144"/>
      <c r="I94" s="157"/>
      <c r="J94" s="157"/>
      <c r="K94" s="158"/>
      <c r="L94" s="158"/>
      <c r="M94" s="158"/>
      <c r="N94" s="158"/>
      <c r="O94" s="158"/>
      <c r="P94" s="141"/>
    </row>
    <row r="95" spans="1:16" s="127" customFormat="1" ht="15">
      <c r="A95" s="136"/>
      <c r="B95" s="144"/>
      <c r="C95" s="144"/>
      <c r="D95" s="144"/>
      <c r="E95" s="144"/>
      <c r="F95" s="144"/>
      <c r="G95" s="144"/>
      <c r="H95" s="144"/>
      <c r="I95" s="157"/>
      <c r="J95" s="157"/>
      <c r="K95" s="158"/>
      <c r="L95" s="158"/>
      <c r="M95" s="158"/>
      <c r="N95" s="158"/>
      <c r="O95" s="158"/>
      <c r="P95" s="141"/>
    </row>
    <row r="96" spans="1:16" s="127" customFormat="1" ht="15">
      <c r="A96" s="136"/>
      <c r="B96" s="144"/>
      <c r="C96" s="144"/>
      <c r="D96" s="144"/>
      <c r="E96" s="144"/>
      <c r="F96" s="144"/>
      <c r="G96" s="144"/>
      <c r="H96" s="144"/>
      <c r="I96" s="157"/>
      <c r="J96" s="157"/>
      <c r="K96" s="158"/>
      <c r="L96" s="158"/>
      <c r="M96" s="158"/>
      <c r="N96" s="158"/>
      <c r="O96" s="158"/>
      <c r="P96" s="141"/>
    </row>
    <row r="97" spans="1:16" s="127" customFormat="1" ht="15">
      <c r="A97" s="136"/>
      <c r="B97" s="144"/>
      <c r="C97" s="144"/>
      <c r="D97" s="144"/>
      <c r="E97" s="144"/>
      <c r="F97" s="144"/>
      <c r="G97" s="144"/>
      <c r="H97" s="144"/>
      <c r="I97" s="157"/>
      <c r="J97" s="157"/>
      <c r="K97" s="158"/>
      <c r="L97" s="158"/>
      <c r="M97" s="158"/>
      <c r="N97" s="158"/>
      <c r="O97" s="158"/>
      <c r="P97" s="141"/>
    </row>
    <row r="98" spans="1:16" ht="15">
      <c r="A98" s="136"/>
      <c r="B98" s="144"/>
      <c r="C98" s="144"/>
      <c r="D98" s="144"/>
      <c r="E98" s="144"/>
      <c r="F98" s="144"/>
      <c r="G98" s="144"/>
      <c r="H98" s="144"/>
      <c r="I98" s="157"/>
      <c r="J98" s="157"/>
      <c r="K98" s="158"/>
      <c r="L98" s="158"/>
      <c r="M98" s="158"/>
      <c r="N98" s="158"/>
      <c r="O98" s="158"/>
      <c r="P98" s="141"/>
    </row>
    <row r="99" spans="1:16" ht="15">
      <c r="A99" s="136"/>
      <c r="B99" s="144"/>
      <c r="C99" s="144"/>
      <c r="D99" s="144"/>
      <c r="E99" s="144"/>
      <c r="F99" s="144"/>
      <c r="G99" s="144"/>
      <c r="H99" s="144"/>
      <c r="I99" s="157"/>
      <c r="J99" s="157"/>
      <c r="K99" s="158"/>
      <c r="L99" s="158"/>
      <c r="M99" s="158"/>
      <c r="N99" s="158"/>
      <c r="O99" s="158"/>
      <c r="P99" s="141"/>
    </row>
    <row r="100" spans="1:16" ht="15">
      <c r="A100" s="136"/>
      <c r="B100" s="144"/>
      <c r="C100" s="144"/>
      <c r="D100" s="144"/>
      <c r="E100" s="144"/>
      <c r="F100" s="144"/>
      <c r="G100" s="144"/>
      <c r="H100" s="144"/>
      <c r="I100" s="127"/>
      <c r="J100" s="127"/>
      <c r="K100" s="158"/>
      <c r="L100" s="158"/>
      <c r="M100" s="158"/>
      <c r="N100" s="158"/>
      <c r="O100" s="158"/>
      <c r="P100" s="127"/>
    </row>
    <row r="101" spans="1:16" ht="15">
      <c r="A101" s="136"/>
      <c r="B101" s="144"/>
      <c r="C101" s="144"/>
      <c r="D101" s="144"/>
      <c r="E101" s="144"/>
      <c r="F101" s="144"/>
      <c r="G101" s="144"/>
      <c r="H101" s="144"/>
      <c r="I101" s="127"/>
      <c r="J101" s="127"/>
      <c r="K101" s="158"/>
      <c r="L101" s="158"/>
      <c r="M101" s="158"/>
      <c r="N101" s="158"/>
      <c r="O101" s="158"/>
      <c r="P101" s="127"/>
    </row>
    <row r="102" spans="1:16" ht="15">
      <c r="A102" s="136"/>
      <c r="B102" s="144"/>
      <c r="C102" s="144"/>
      <c r="D102" s="144"/>
      <c r="E102" s="144"/>
      <c r="F102" s="144"/>
      <c r="G102" s="144"/>
      <c r="H102" s="144"/>
      <c r="I102" s="127"/>
      <c r="J102" s="127"/>
      <c r="K102" s="158"/>
      <c r="L102" s="158"/>
      <c r="M102" s="158"/>
      <c r="N102" s="158"/>
      <c r="O102" s="158"/>
      <c r="P102" s="127"/>
    </row>
    <row r="103" spans="1:16" ht="15">
      <c r="A103" s="136"/>
      <c r="B103" s="144"/>
      <c r="C103" s="144"/>
      <c r="D103" s="144"/>
      <c r="E103" s="144"/>
      <c r="F103" s="144"/>
      <c r="G103" s="144"/>
      <c r="H103" s="144"/>
      <c r="I103" s="127"/>
      <c r="J103" s="127"/>
      <c r="K103" s="158"/>
      <c r="L103" s="158"/>
      <c r="M103" s="158"/>
      <c r="N103" s="158"/>
      <c r="O103" s="158"/>
      <c r="P103" s="127"/>
    </row>
    <row r="104" spans="1:16" ht="15">
      <c r="A104" s="136"/>
      <c r="B104" s="144"/>
      <c r="C104" s="144"/>
      <c r="D104" s="144"/>
      <c r="E104" s="144"/>
      <c r="F104" s="144"/>
      <c r="G104" s="144"/>
      <c r="H104" s="144"/>
      <c r="I104" s="127"/>
      <c r="J104" s="127"/>
      <c r="K104" s="158"/>
      <c r="L104" s="158"/>
      <c r="M104" s="158"/>
      <c r="N104" s="158"/>
      <c r="O104" s="158"/>
      <c r="P104" s="127"/>
    </row>
    <row r="105" spans="1:16" ht="15">
      <c r="A105" s="136"/>
      <c r="B105" s="144"/>
      <c r="C105" s="144"/>
      <c r="D105" s="144"/>
      <c r="E105" s="144"/>
      <c r="F105" s="144"/>
      <c r="G105" s="144"/>
      <c r="H105" s="144"/>
      <c r="I105" s="127"/>
      <c r="J105" s="127"/>
      <c r="K105" s="158"/>
      <c r="L105" s="158"/>
      <c r="M105" s="158"/>
      <c r="N105" s="158"/>
      <c r="O105" s="158"/>
      <c r="P105" s="127"/>
    </row>
    <row r="106" spans="1:16" ht="15">
      <c r="A106" s="136"/>
      <c r="B106" s="144"/>
      <c r="C106" s="144"/>
      <c r="D106" s="144"/>
      <c r="E106" s="144"/>
      <c r="F106" s="144"/>
      <c r="G106" s="144"/>
      <c r="H106" s="144"/>
      <c r="I106" s="127"/>
      <c r="J106" s="127"/>
      <c r="K106" s="158"/>
      <c r="L106" s="158"/>
      <c r="M106" s="158"/>
      <c r="N106" s="158"/>
      <c r="O106" s="158"/>
      <c r="P106" s="127"/>
    </row>
    <row r="107" spans="1:16" ht="15">
      <c r="A107" s="136"/>
      <c r="B107" s="144"/>
      <c r="C107" s="144"/>
      <c r="D107" s="144"/>
      <c r="E107" s="144"/>
      <c r="F107" s="144"/>
      <c r="G107" s="144"/>
      <c r="H107" s="144"/>
      <c r="I107" s="127"/>
      <c r="J107" s="127"/>
      <c r="K107" s="158"/>
      <c r="L107" s="158"/>
      <c r="M107" s="158"/>
      <c r="N107" s="158"/>
      <c r="O107" s="158"/>
      <c r="P107" s="127"/>
    </row>
    <row r="108" spans="1:16" ht="15">
      <c r="A108" s="136"/>
      <c r="B108" s="144"/>
      <c r="C108" s="144"/>
      <c r="D108" s="144"/>
      <c r="E108" s="144"/>
      <c r="F108" s="144"/>
      <c r="G108" s="144"/>
      <c r="H108" s="144"/>
      <c r="I108" s="127"/>
      <c r="J108" s="127"/>
      <c r="K108" s="158"/>
      <c r="L108" s="158"/>
      <c r="M108" s="158"/>
      <c r="N108" s="158"/>
      <c r="O108" s="158"/>
      <c r="P108" s="127"/>
    </row>
    <row r="109" spans="1:16" ht="15.75">
      <c r="A109" s="20"/>
      <c r="B109" s="144"/>
      <c r="C109" s="144"/>
      <c r="D109" s="144"/>
      <c r="E109" s="144"/>
      <c r="F109" s="144"/>
      <c r="G109" s="144"/>
      <c r="H109" s="144"/>
      <c r="I109" s="127"/>
      <c r="J109" s="127"/>
      <c r="K109" s="158"/>
      <c r="L109" s="158"/>
      <c r="M109" s="158"/>
      <c r="N109" s="158"/>
      <c r="O109" s="158"/>
      <c r="P109" s="127"/>
    </row>
    <row r="110" spans="1:16" ht="15">
      <c r="A110" s="136"/>
      <c r="B110" s="144"/>
      <c r="C110" s="144"/>
      <c r="D110" s="144"/>
      <c r="E110" s="144"/>
      <c r="F110" s="144"/>
      <c r="G110" s="144"/>
      <c r="H110" s="144"/>
      <c r="I110" s="127"/>
      <c r="J110" s="127"/>
      <c r="K110" s="158"/>
      <c r="L110" s="158"/>
      <c r="M110" s="158"/>
      <c r="N110" s="158"/>
      <c r="O110" s="158"/>
      <c r="P110" s="127"/>
    </row>
    <row r="111" spans="1:16" ht="15">
      <c r="A111" s="136"/>
      <c r="B111" s="144"/>
      <c r="C111" s="144"/>
      <c r="D111" s="144"/>
      <c r="E111" s="144"/>
      <c r="F111" s="144"/>
      <c r="G111" s="144"/>
      <c r="H111" s="144"/>
      <c r="I111" s="127"/>
      <c r="J111" s="127"/>
      <c r="K111" s="158"/>
      <c r="L111" s="158"/>
      <c r="M111" s="158"/>
      <c r="N111" s="158"/>
      <c r="O111" s="158"/>
      <c r="P111" s="127"/>
    </row>
    <row r="112" spans="1:16" ht="15">
      <c r="A112" s="136"/>
      <c r="B112" s="144"/>
      <c r="C112" s="144"/>
      <c r="D112" s="144"/>
      <c r="E112" s="144"/>
      <c r="F112" s="144"/>
      <c r="G112" s="144"/>
      <c r="H112" s="144"/>
      <c r="I112" s="127"/>
      <c r="J112" s="127"/>
      <c r="K112" s="158"/>
      <c r="L112" s="158"/>
      <c r="M112" s="158"/>
      <c r="N112" s="158"/>
      <c r="O112" s="158"/>
      <c r="P112" s="127"/>
    </row>
    <row r="113" spans="1:16" ht="15">
      <c r="A113" s="136"/>
      <c r="B113" s="144"/>
      <c r="C113" s="144"/>
      <c r="D113" s="144"/>
      <c r="E113" s="144"/>
      <c r="F113" s="144"/>
      <c r="G113" s="144"/>
      <c r="H113" s="144"/>
      <c r="I113" s="127"/>
      <c r="J113" s="127"/>
      <c r="K113" s="158"/>
      <c r="L113" s="158"/>
      <c r="M113" s="158"/>
      <c r="N113" s="158"/>
      <c r="O113" s="158"/>
      <c r="P113" s="127"/>
    </row>
    <row r="114" spans="1:16" ht="15">
      <c r="A114" s="136"/>
      <c r="B114" s="144"/>
      <c r="C114" s="144"/>
      <c r="D114" s="144"/>
      <c r="E114" s="144"/>
      <c r="F114" s="144"/>
      <c r="G114" s="144"/>
      <c r="H114" s="144"/>
      <c r="I114" s="127"/>
      <c r="J114" s="127"/>
      <c r="K114" s="158"/>
      <c r="L114" s="158"/>
      <c r="M114" s="158"/>
      <c r="N114" s="158"/>
      <c r="O114" s="158"/>
      <c r="P114" s="127"/>
    </row>
    <row r="115" spans="1:16" ht="15">
      <c r="A115" s="136"/>
      <c r="B115" s="144"/>
      <c r="C115" s="144"/>
      <c r="D115" s="144"/>
      <c r="E115" s="144"/>
      <c r="F115" s="144"/>
      <c r="G115" s="144"/>
      <c r="H115" s="144"/>
      <c r="I115" s="127"/>
      <c r="J115" s="127"/>
      <c r="K115" s="158"/>
      <c r="L115" s="158"/>
      <c r="M115" s="158"/>
      <c r="N115" s="158"/>
      <c r="O115" s="158"/>
      <c r="P115" s="127"/>
    </row>
    <row r="116" spans="1:16" ht="15">
      <c r="A116" s="136"/>
      <c r="B116" s="144"/>
      <c r="C116" s="144"/>
      <c r="D116" s="144"/>
      <c r="E116" s="144"/>
      <c r="F116" s="144"/>
      <c r="G116" s="144"/>
      <c r="H116" s="144"/>
      <c r="I116" s="127"/>
      <c r="J116" s="127"/>
      <c r="K116" s="158"/>
      <c r="L116" s="158"/>
      <c r="M116" s="158"/>
      <c r="N116" s="158"/>
      <c r="O116" s="158"/>
      <c r="P116" s="127"/>
    </row>
    <row r="117" spans="1:16" ht="15">
      <c r="A117" s="136"/>
      <c r="B117" s="144"/>
      <c r="C117" s="144"/>
      <c r="D117" s="144"/>
      <c r="E117" s="144"/>
      <c r="F117" s="144"/>
      <c r="G117" s="144"/>
      <c r="H117" s="144"/>
      <c r="I117" s="127"/>
      <c r="J117" s="127"/>
      <c r="K117" s="158"/>
      <c r="L117" s="158"/>
      <c r="M117" s="158"/>
      <c r="N117" s="158"/>
      <c r="O117" s="158"/>
      <c r="P117" s="127"/>
    </row>
    <row r="118" spans="1:16" ht="15">
      <c r="A118" s="136"/>
      <c r="B118" s="144"/>
      <c r="C118" s="144"/>
      <c r="D118" s="144"/>
      <c r="E118" s="144"/>
      <c r="F118" s="144"/>
      <c r="G118" s="144"/>
      <c r="H118" s="144"/>
      <c r="I118" s="127"/>
      <c r="J118" s="127"/>
      <c r="K118" s="158"/>
      <c r="L118" s="158"/>
      <c r="M118" s="158"/>
      <c r="N118" s="158"/>
      <c r="O118" s="158"/>
      <c r="P118" s="127"/>
    </row>
    <row r="119" spans="1:16" ht="15">
      <c r="A119" s="136"/>
      <c r="B119" s="144"/>
      <c r="C119" s="144"/>
      <c r="D119" s="144"/>
      <c r="E119" s="144"/>
      <c r="F119" s="144"/>
      <c r="G119" s="144"/>
      <c r="H119" s="144"/>
      <c r="I119" s="127"/>
      <c r="J119" s="127"/>
      <c r="K119" s="158"/>
      <c r="L119" s="158"/>
      <c r="M119" s="158"/>
      <c r="N119" s="158"/>
      <c r="O119" s="158"/>
      <c r="P119" s="127"/>
    </row>
    <row r="120" spans="1:16" ht="15">
      <c r="A120" s="136"/>
      <c r="B120" s="144"/>
      <c r="C120" s="144"/>
      <c r="D120" s="144"/>
      <c r="E120" s="144"/>
      <c r="F120" s="144"/>
      <c r="G120" s="144"/>
      <c r="H120" s="144"/>
      <c r="I120" s="127"/>
      <c r="J120" s="127"/>
      <c r="K120" s="158"/>
      <c r="L120" s="158"/>
      <c r="M120" s="158"/>
      <c r="N120" s="158"/>
      <c r="O120" s="158"/>
      <c r="P120" s="127"/>
    </row>
    <row r="121" spans="1:16" ht="15">
      <c r="A121" s="136"/>
      <c r="B121" s="144"/>
      <c r="C121" s="144"/>
      <c r="D121" s="144"/>
      <c r="E121" s="144"/>
      <c r="F121" s="144"/>
      <c r="G121" s="144"/>
      <c r="H121" s="144"/>
      <c r="I121" s="130"/>
      <c r="J121" s="130"/>
      <c r="K121" s="158"/>
      <c r="L121" s="158"/>
      <c r="M121" s="158"/>
      <c r="N121" s="158"/>
      <c r="O121" s="158"/>
      <c r="P121" s="130"/>
    </row>
    <row r="122" spans="1:16" s="127" customFormat="1" ht="15">
      <c r="A122" s="136"/>
      <c r="B122" s="144"/>
      <c r="C122" s="144"/>
      <c r="D122" s="144"/>
      <c r="E122" s="144"/>
      <c r="F122" s="144"/>
      <c r="G122" s="144"/>
      <c r="H122" s="144"/>
      <c r="I122" s="130"/>
      <c r="J122" s="130"/>
      <c r="K122" s="158"/>
      <c r="L122" s="158"/>
      <c r="M122" s="158"/>
      <c r="N122" s="158"/>
      <c r="O122" s="158"/>
      <c r="P122" s="130"/>
    </row>
    <row r="123" spans="1:16" s="127" customFormat="1" ht="15">
      <c r="A123" s="136"/>
      <c r="B123" s="130"/>
      <c r="C123" s="130"/>
      <c r="D123" s="130"/>
      <c r="E123" s="130"/>
      <c r="F123" s="130"/>
      <c r="G123" s="130"/>
      <c r="H123" s="130"/>
      <c r="I123" s="130"/>
      <c r="J123" s="130"/>
      <c r="K123" s="130"/>
      <c r="L123" s="130"/>
      <c r="M123" s="130"/>
      <c r="N123" s="130"/>
      <c r="O123" s="130"/>
      <c r="P123" s="130"/>
    </row>
    <row r="124" spans="1:16" s="127" customFormat="1" ht="15">
      <c r="A124" s="136"/>
      <c r="B124" s="130"/>
      <c r="C124" s="130"/>
      <c r="D124" s="130"/>
      <c r="E124" s="130"/>
      <c r="F124" s="130"/>
      <c r="G124" s="130"/>
      <c r="H124" s="130"/>
      <c r="I124" s="130"/>
      <c r="J124" s="130"/>
      <c r="K124" s="130"/>
      <c r="L124" s="130"/>
      <c r="M124" s="130"/>
      <c r="N124" s="130"/>
      <c r="O124" s="130"/>
      <c r="P124" s="130"/>
    </row>
    <row r="125" spans="1:16" s="127" customFormat="1" ht="15">
      <c r="A125" s="136"/>
      <c r="B125" s="130"/>
      <c r="C125" s="130"/>
      <c r="D125" s="130"/>
      <c r="E125" s="130"/>
      <c r="F125" s="130"/>
      <c r="G125" s="130"/>
      <c r="H125" s="130"/>
      <c r="I125" s="130"/>
      <c r="J125" s="130"/>
      <c r="K125" s="130"/>
      <c r="L125" s="130"/>
      <c r="M125" s="130"/>
      <c r="N125" s="130"/>
      <c r="O125" s="130"/>
      <c r="P125" s="130"/>
    </row>
    <row r="126" spans="1:16" s="127" customFormat="1" ht="15">
      <c r="A126" s="136"/>
      <c r="B126" s="130"/>
      <c r="C126" s="130"/>
      <c r="D126" s="130"/>
      <c r="E126" s="130"/>
      <c r="F126" s="130"/>
      <c r="G126" s="130"/>
      <c r="H126" s="130"/>
      <c r="I126" s="130"/>
      <c r="J126" s="130"/>
      <c r="K126" s="130"/>
      <c r="L126" s="130"/>
      <c r="M126" s="130"/>
      <c r="N126" s="130"/>
      <c r="O126" s="130"/>
      <c r="P126" s="130"/>
    </row>
    <row r="127" spans="1:16" s="127" customFormat="1" ht="15">
      <c r="A127" s="136"/>
      <c r="B127" s="130"/>
      <c r="C127" s="130"/>
      <c r="D127" s="130"/>
      <c r="E127" s="130"/>
      <c r="F127" s="130"/>
      <c r="G127" s="130"/>
      <c r="H127" s="130"/>
      <c r="I127" s="130"/>
      <c r="J127" s="130"/>
      <c r="K127" s="130"/>
      <c r="L127" s="130"/>
      <c r="M127" s="130"/>
      <c r="N127" s="130"/>
      <c r="O127" s="130"/>
      <c r="P127" s="130"/>
    </row>
    <row r="128" spans="1:16" s="127" customFormat="1" ht="15">
      <c r="A128" s="136"/>
      <c r="B128" s="130"/>
      <c r="C128" s="130"/>
      <c r="D128" s="130"/>
      <c r="E128" s="130"/>
      <c r="F128" s="130"/>
      <c r="G128" s="130"/>
      <c r="H128" s="130"/>
      <c r="I128" s="130"/>
      <c r="J128" s="130"/>
      <c r="K128" s="130"/>
      <c r="L128" s="130"/>
      <c r="M128" s="130"/>
      <c r="N128" s="130"/>
      <c r="O128" s="130"/>
      <c r="P128" s="130"/>
    </row>
    <row r="129" spans="1:16" s="127" customFormat="1" ht="15">
      <c r="A129" s="136"/>
      <c r="B129" s="130"/>
      <c r="C129" s="130"/>
      <c r="D129" s="130"/>
      <c r="E129" s="130"/>
      <c r="F129" s="130"/>
      <c r="G129" s="130"/>
      <c r="H129" s="130"/>
      <c r="I129" s="130"/>
      <c r="J129" s="130"/>
      <c r="K129" s="130"/>
      <c r="L129" s="130"/>
      <c r="M129" s="130"/>
      <c r="N129" s="130"/>
      <c r="O129" s="130"/>
      <c r="P129" s="130"/>
    </row>
    <row r="130" spans="1:16" s="127" customFormat="1" ht="15">
      <c r="A130" s="136"/>
      <c r="B130" s="130"/>
      <c r="C130" s="130"/>
      <c r="D130" s="130"/>
      <c r="E130" s="130"/>
      <c r="F130" s="130"/>
      <c r="G130" s="130"/>
      <c r="H130" s="130"/>
      <c r="I130" s="130"/>
      <c r="J130" s="130"/>
      <c r="K130" s="130"/>
      <c r="L130" s="130"/>
      <c r="M130" s="130"/>
      <c r="N130" s="130"/>
      <c r="O130" s="130"/>
      <c r="P130" s="130"/>
    </row>
    <row r="131" spans="1:16" s="127" customFormat="1" ht="15">
      <c r="A131" s="136"/>
      <c r="B131" s="130"/>
      <c r="C131" s="130"/>
      <c r="D131" s="130"/>
      <c r="E131" s="130"/>
      <c r="F131" s="130"/>
      <c r="G131" s="130"/>
      <c r="H131" s="130"/>
      <c r="I131" s="130"/>
      <c r="J131" s="130"/>
      <c r="K131" s="130"/>
      <c r="L131" s="130"/>
      <c r="M131" s="130"/>
      <c r="N131" s="130"/>
      <c r="O131" s="130"/>
      <c r="P131" s="130"/>
    </row>
    <row r="132" spans="1:16" s="127" customFormat="1" ht="15">
      <c r="A132" s="136"/>
      <c r="B132" s="130"/>
      <c r="C132" s="130"/>
      <c r="D132" s="130"/>
      <c r="E132" s="130"/>
      <c r="F132" s="130"/>
      <c r="G132" s="130"/>
      <c r="H132" s="130"/>
      <c r="I132" s="130"/>
      <c r="J132" s="130"/>
      <c r="K132" s="130"/>
      <c r="L132" s="130"/>
      <c r="M132" s="130"/>
      <c r="N132" s="130"/>
      <c r="O132" s="130"/>
      <c r="P132" s="130"/>
    </row>
    <row r="133" spans="1:16" s="127" customFormat="1" ht="15.75">
      <c r="A133" s="136"/>
      <c r="B133" s="130"/>
      <c r="C133" s="16"/>
      <c r="D133" s="130"/>
      <c r="E133" s="130"/>
      <c r="F133" s="130"/>
      <c r="G133" s="130"/>
      <c r="H133" s="130"/>
      <c r="I133" s="130"/>
      <c r="J133" s="130"/>
      <c r="K133" s="130"/>
      <c r="L133" s="130"/>
      <c r="M133" s="130"/>
      <c r="N133" s="130"/>
      <c r="O133" s="130"/>
      <c r="P133" s="130"/>
    </row>
    <row r="134" spans="1:16" s="127" customFormat="1" ht="15">
      <c r="A134" s="136"/>
      <c r="B134" s="130"/>
      <c r="C134" s="130"/>
      <c r="D134" s="130"/>
      <c r="E134" s="130"/>
      <c r="F134" s="130"/>
      <c r="G134" s="130"/>
      <c r="H134" s="130"/>
      <c r="I134" s="130"/>
      <c r="J134" s="130"/>
      <c r="K134" s="130"/>
      <c r="L134" s="130"/>
      <c r="M134" s="130"/>
      <c r="N134" s="130"/>
      <c r="O134" s="130"/>
      <c r="P134" s="130"/>
    </row>
    <row r="135" spans="1:16" s="127" customFormat="1" ht="15">
      <c r="A135" s="136"/>
      <c r="B135" s="130"/>
      <c r="C135" s="130"/>
      <c r="D135" s="130"/>
      <c r="E135" s="130"/>
      <c r="F135" s="130"/>
      <c r="G135" s="130"/>
      <c r="H135" s="130"/>
      <c r="I135" s="130"/>
      <c r="J135" s="130"/>
      <c r="K135" s="130"/>
      <c r="L135" s="130"/>
      <c r="M135" s="130"/>
      <c r="N135" s="130"/>
      <c r="O135" s="130"/>
      <c r="P135" s="130"/>
    </row>
    <row r="136" spans="1:16" s="127" customFormat="1" ht="15">
      <c r="A136" s="136"/>
      <c r="B136" s="130"/>
      <c r="C136" s="130"/>
      <c r="D136" s="130"/>
      <c r="E136" s="130"/>
      <c r="F136" s="130"/>
      <c r="G136" s="130"/>
      <c r="H136" s="130"/>
      <c r="I136" s="130"/>
      <c r="J136" s="130"/>
      <c r="K136" s="130"/>
      <c r="L136" s="130"/>
      <c r="M136" s="130"/>
      <c r="N136" s="130"/>
      <c r="O136" s="130"/>
      <c r="P136" s="130"/>
    </row>
    <row r="137" spans="1:16" s="127" customFormat="1" ht="15">
      <c r="A137" s="136"/>
      <c r="B137" s="224"/>
      <c r="C137" s="160"/>
      <c r="D137" s="160"/>
      <c r="E137" s="160"/>
      <c r="F137" s="160"/>
      <c r="G137" s="160"/>
      <c r="H137" s="160"/>
      <c r="I137" s="160"/>
      <c r="J137" s="160"/>
      <c r="K137" s="141"/>
      <c r="L137" s="141"/>
      <c r="M137" s="141"/>
      <c r="N137" s="141"/>
      <c r="O137" s="141"/>
      <c r="P137" s="141"/>
    </row>
    <row r="138" spans="1:16" s="127" customFormat="1" ht="15">
      <c r="A138" s="136"/>
      <c r="B138" s="128"/>
      <c r="C138" s="160"/>
      <c r="D138" s="160"/>
      <c r="E138" s="160"/>
      <c r="F138" s="160"/>
      <c r="G138" s="160"/>
      <c r="H138" s="160"/>
      <c r="I138" s="160"/>
      <c r="J138" s="160"/>
      <c r="K138" s="141"/>
      <c r="L138" s="141"/>
      <c r="M138" s="141"/>
      <c r="N138" s="141"/>
      <c r="O138" s="141"/>
      <c r="P138" s="141"/>
    </row>
    <row r="139" spans="1:16" s="127" customFormat="1" ht="15">
      <c r="A139" s="136"/>
      <c r="B139" s="223"/>
      <c r="C139" s="160"/>
      <c r="D139" s="160"/>
      <c r="E139" s="160"/>
      <c r="F139" s="160"/>
      <c r="G139" s="160"/>
      <c r="H139" s="160"/>
      <c r="I139" s="160"/>
      <c r="J139" s="160"/>
      <c r="K139" s="141"/>
      <c r="L139" s="141"/>
      <c r="M139" s="141"/>
      <c r="N139" s="141"/>
      <c r="O139" s="141"/>
      <c r="P139" s="141"/>
    </row>
    <row r="140" spans="1:16" s="127" customFormat="1" ht="15">
      <c r="A140" s="136"/>
      <c r="B140" s="224"/>
      <c r="C140" s="160"/>
      <c r="D140" s="160"/>
      <c r="E140" s="160"/>
      <c r="F140" s="160"/>
      <c r="G140" s="160"/>
      <c r="H140" s="160"/>
      <c r="I140" s="160"/>
      <c r="J140" s="160"/>
      <c r="K140" s="141"/>
      <c r="L140" s="141"/>
      <c r="M140" s="141"/>
      <c r="N140" s="141"/>
      <c r="O140" s="141"/>
      <c r="P140" s="141"/>
    </row>
    <row r="141" spans="1:16" s="127" customFormat="1" ht="15">
      <c r="A141" s="136"/>
      <c r="B141" s="128"/>
      <c r="C141" s="160"/>
      <c r="D141" s="160"/>
      <c r="E141" s="160"/>
      <c r="F141" s="160"/>
      <c r="G141" s="160"/>
      <c r="H141" s="160"/>
      <c r="I141" s="160"/>
      <c r="J141" s="160"/>
      <c r="K141" s="141"/>
      <c r="L141" s="141"/>
      <c r="M141" s="141"/>
      <c r="N141" s="141"/>
      <c r="O141" s="141"/>
      <c r="P141" s="141"/>
    </row>
    <row r="142" spans="1:16" s="127" customFormat="1" ht="15">
      <c r="A142" s="136"/>
      <c r="B142" s="223"/>
      <c r="C142" s="157"/>
      <c r="D142" s="157"/>
      <c r="E142" s="157"/>
      <c r="F142" s="157"/>
      <c r="G142" s="157"/>
      <c r="H142" s="157"/>
      <c r="I142" s="157"/>
      <c r="J142" s="157"/>
      <c r="K142" s="141"/>
      <c r="L142" s="141"/>
      <c r="M142" s="141"/>
      <c r="N142" s="141"/>
      <c r="O142" s="141"/>
      <c r="P142" s="141"/>
    </row>
    <row r="143" spans="1:16" s="127" customFormat="1" ht="15">
      <c r="A143" s="136"/>
      <c r="B143" s="224"/>
      <c r="C143" s="157"/>
      <c r="D143" s="157"/>
      <c r="E143" s="157"/>
      <c r="F143" s="157"/>
      <c r="G143" s="157"/>
      <c r="H143" s="157"/>
      <c r="I143" s="157"/>
      <c r="J143" s="157"/>
      <c r="K143" s="141"/>
      <c r="L143" s="141"/>
      <c r="M143" s="141"/>
      <c r="N143" s="141"/>
      <c r="O143" s="141"/>
      <c r="P143" s="141"/>
    </row>
    <row r="144" spans="1:16" s="127" customFormat="1" ht="15">
      <c r="A144" s="136"/>
      <c r="B144" s="128"/>
      <c r="C144" s="157"/>
      <c r="D144" s="157"/>
      <c r="E144" s="157"/>
      <c r="F144" s="157"/>
      <c r="G144" s="157"/>
      <c r="H144" s="157"/>
      <c r="I144" s="157"/>
      <c r="J144" s="157"/>
      <c r="K144" s="141"/>
      <c r="L144" s="141"/>
      <c r="M144" s="141"/>
      <c r="N144" s="141"/>
      <c r="O144" s="141"/>
      <c r="P144" s="141"/>
    </row>
    <row r="145" spans="1:16" s="127" customFormat="1" ht="15">
      <c r="A145" s="136"/>
      <c r="B145" s="223"/>
      <c r="C145" s="157"/>
      <c r="D145" s="157"/>
      <c r="E145" s="157"/>
      <c r="F145" s="157"/>
      <c r="G145" s="157"/>
      <c r="H145" s="157"/>
      <c r="I145" s="157"/>
      <c r="J145" s="157"/>
      <c r="K145" s="141"/>
      <c r="L145" s="141"/>
      <c r="M145" s="141"/>
      <c r="N145" s="141"/>
      <c r="O145" s="141"/>
      <c r="P145" s="141"/>
    </row>
    <row r="146" spans="1:16" s="127" customFormat="1" ht="15.75">
      <c r="A146" s="20"/>
      <c r="B146" s="223"/>
      <c r="C146" s="157"/>
      <c r="D146" s="157"/>
      <c r="E146" s="157"/>
      <c r="F146" s="157"/>
      <c r="G146" s="157"/>
      <c r="H146" s="157"/>
      <c r="I146" s="157"/>
      <c r="J146" s="157"/>
      <c r="K146" s="141"/>
      <c r="L146" s="141"/>
      <c r="M146" s="141"/>
      <c r="N146" s="141"/>
      <c r="O146" s="141"/>
      <c r="P146" s="141"/>
    </row>
    <row r="147" spans="1:16" s="127" customFormat="1" ht="15">
      <c r="A147" s="136"/>
      <c r="B147" s="224"/>
      <c r="C147" s="157"/>
      <c r="D147" s="157"/>
      <c r="E147" s="157"/>
      <c r="F147" s="157"/>
      <c r="G147" s="157"/>
      <c r="H147" s="157"/>
      <c r="I147" s="157"/>
      <c r="J147" s="157"/>
      <c r="K147" s="141"/>
      <c r="L147" s="141"/>
      <c r="M147" s="141"/>
      <c r="N147" s="141"/>
      <c r="O147" s="141"/>
      <c r="P147" s="141"/>
    </row>
    <row r="148" spans="1:16" ht="15">
      <c r="A148" s="136"/>
      <c r="B148" s="128"/>
      <c r="C148" s="157"/>
      <c r="D148" s="157"/>
      <c r="E148" s="157"/>
      <c r="F148" s="157"/>
      <c r="G148" s="157"/>
      <c r="H148" s="157"/>
      <c r="I148" s="157"/>
      <c r="J148" s="157"/>
      <c r="K148" s="141"/>
      <c r="L148" s="141"/>
      <c r="M148" s="141"/>
      <c r="N148" s="141"/>
      <c r="O148" s="141"/>
      <c r="P148" s="141"/>
    </row>
    <row r="149" spans="1:16" ht="15">
      <c r="A149" s="136"/>
      <c r="B149" s="223"/>
      <c r="C149" s="157"/>
      <c r="D149" s="157"/>
      <c r="E149" s="157"/>
      <c r="F149" s="157"/>
      <c r="G149" s="157"/>
      <c r="H149" s="157"/>
      <c r="I149" s="157"/>
      <c r="J149" s="157"/>
      <c r="K149" s="141"/>
      <c r="L149" s="141"/>
      <c r="M149" s="141"/>
      <c r="N149" s="141"/>
      <c r="O149" s="141"/>
      <c r="P149" s="141"/>
    </row>
    <row r="150" spans="1:16" ht="15">
      <c r="A150" s="136"/>
      <c r="B150" s="223"/>
      <c r="C150" s="157"/>
      <c r="D150" s="157"/>
      <c r="E150" s="157"/>
      <c r="F150" s="157"/>
      <c r="G150" s="157"/>
      <c r="H150" s="157"/>
      <c r="I150" s="157"/>
      <c r="J150" s="157"/>
      <c r="K150" s="141"/>
      <c r="L150" s="141"/>
      <c r="M150" s="141"/>
      <c r="N150" s="141"/>
      <c r="O150" s="141"/>
      <c r="P150" s="141"/>
    </row>
    <row r="151" spans="1:16" ht="15">
      <c r="A151" s="136"/>
      <c r="B151" s="128"/>
      <c r="C151" s="157"/>
      <c r="D151" s="157"/>
      <c r="E151" s="157"/>
      <c r="F151" s="157"/>
      <c r="G151" s="157"/>
      <c r="H151" s="157"/>
      <c r="I151" s="157"/>
      <c r="J151" s="157"/>
      <c r="K151" s="141"/>
      <c r="L151" s="141"/>
      <c r="M151" s="141"/>
      <c r="N151" s="141"/>
      <c r="O151" s="141"/>
      <c r="P151" s="141"/>
    </row>
    <row r="152" spans="1:16" ht="15">
      <c r="A152" s="136"/>
      <c r="B152" s="128"/>
      <c r="C152" s="157"/>
      <c r="D152" s="157"/>
      <c r="E152" s="157"/>
      <c r="F152" s="157"/>
      <c r="G152" s="157"/>
      <c r="H152" s="157"/>
      <c r="I152" s="157"/>
      <c r="J152" s="157"/>
      <c r="K152" s="141"/>
      <c r="L152" s="141"/>
      <c r="M152" s="141"/>
      <c r="N152" s="141"/>
      <c r="O152" s="141"/>
      <c r="P152" s="141"/>
    </row>
    <row r="153" spans="1:16" ht="15">
      <c r="A153" s="136"/>
      <c r="B153" s="223"/>
      <c r="C153" s="157"/>
      <c r="D153" s="157"/>
      <c r="E153" s="157"/>
      <c r="F153" s="157"/>
      <c r="G153" s="157"/>
      <c r="H153" s="157"/>
      <c r="I153" s="157"/>
      <c r="J153" s="157"/>
      <c r="K153" s="141"/>
      <c r="L153" s="141"/>
      <c r="M153" s="141"/>
      <c r="N153" s="141"/>
      <c r="O153" s="141"/>
      <c r="P153" s="141"/>
    </row>
    <row r="154" spans="1:16" ht="15">
      <c r="A154" s="136"/>
      <c r="B154" s="146"/>
      <c r="C154" s="127"/>
      <c r="D154" s="127"/>
      <c r="E154" s="147"/>
      <c r="F154" s="147"/>
      <c r="G154" s="127"/>
      <c r="H154" s="127"/>
      <c r="I154" s="127"/>
      <c r="J154" s="127"/>
      <c r="K154" s="127"/>
      <c r="L154" s="127"/>
      <c r="M154" s="127"/>
      <c r="N154" s="127"/>
      <c r="O154" s="127"/>
      <c r="P154" s="127"/>
    </row>
    <row r="155" spans="1:16" ht="15">
      <c r="A155" s="136"/>
      <c r="B155" s="146"/>
      <c r="C155" s="127"/>
      <c r="D155" s="127"/>
      <c r="E155" s="147"/>
      <c r="F155" s="147"/>
      <c r="G155" s="127"/>
      <c r="H155" s="127"/>
      <c r="I155" s="127"/>
      <c r="J155" s="127"/>
      <c r="K155" s="127"/>
      <c r="L155" s="127"/>
      <c r="M155" s="127"/>
      <c r="N155" s="127"/>
      <c r="O155" s="127"/>
      <c r="P155" s="127"/>
    </row>
    <row r="156" spans="1:16" ht="15">
      <c r="A156" s="136"/>
      <c r="B156" s="146"/>
      <c r="C156" s="127"/>
      <c r="D156" s="127"/>
      <c r="E156" s="147"/>
      <c r="F156" s="147"/>
      <c r="G156" s="127"/>
      <c r="H156" s="127"/>
      <c r="I156" s="127"/>
      <c r="J156" s="127"/>
      <c r="K156" s="127"/>
      <c r="L156" s="127"/>
      <c r="M156" s="127"/>
      <c r="N156" s="127"/>
      <c r="O156" s="127"/>
      <c r="P156" s="127"/>
    </row>
    <row r="157" spans="1:16" ht="15">
      <c r="A157" s="136"/>
      <c r="B157" s="146"/>
      <c r="C157" s="127"/>
      <c r="D157" s="127"/>
      <c r="E157" s="147"/>
      <c r="F157" s="147"/>
      <c r="G157" s="127"/>
      <c r="H157" s="127"/>
      <c r="I157" s="127"/>
      <c r="J157" s="127"/>
      <c r="K157" s="127"/>
      <c r="L157" s="127"/>
      <c r="M157" s="127"/>
      <c r="N157" s="127"/>
      <c r="O157" s="127"/>
      <c r="P157" s="127"/>
    </row>
    <row r="158" spans="1:16" ht="15">
      <c r="A158" s="136"/>
      <c r="B158" s="146"/>
      <c r="C158" s="127"/>
      <c r="D158" s="127"/>
      <c r="E158" s="147"/>
      <c r="F158" s="147"/>
      <c r="G158" s="127"/>
      <c r="H158" s="127"/>
      <c r="I158" s="127"/>
      <c r="J158" s="127"/>
      <c r="K158" s="127"/>
      <c r="L158" s="127"/>
      <c r="M158" s="127"/>
      <c r="N158" s="127"/>
      <c r="O158" s="127"/>
      <c r="P158" s="127"/>
    </row>
    <row r="159" spans="1:16" ht="15">
      <c r="A159" s="136"/>
      <c r="B159" s="146"/>
      <c r="C159" s="127"/>
      <c r="D159" s="127"/>
      <c r="E159" s="147"/>
      <c r="F159" s="147"/>
      <c r="G159" s="127"/>
      <c r="H159" s="127"/>
      <c r="I159" s="127"/>
      <c r="J159" s="127"/>
      <c r="K159" s="127"/>
      <c r="L159" s="127"/>
      <c r="M159" s="127"/>
      <c r="N159" s="127"/>
      <c r="O159" s="127"/>
      <c r="P159" s="127"/>
    </row>
    <row r="160" spans="1:16" ht="15">
      <c r="A160" s="136"/>
      <c r="B160" s="146"/>
      <c r="C160" s="127"/>
      <c r="D160" s="127"/>
      <c r="E160" s="147"/>
      <c r="F160" s="147"/>
      <c r="G160" s="127"/>
      <c r="H160" s="127"/>
      <c r="I160" s="127"/>
      <c r="J160" s="127"/>
      <c r="K160" s="127"/>
      <c r="L160" s="127"/>
      <c r="M160" s="127"/>
      <c r="N160" s="127"/>
      <c r="O160" s="127"/>
      <c r="P160" s="127"/>
    </row>
    <row r="161" spans="1:16" ht="15">
      <c r="A161" s="136"/>
      <c r="B161" s="146"/>
      <c r="C161" s="127"/>
      <c r="D161" s="127"/>
      <c r="E161" s="147"/>
      <c r="F161" s="147"/>
      <c r="G161" s="127"/>
      <c r="H161" s="127"/>
      <c r="I161" s="127"/>
      <c r="J161" s="127"/>
      <c r="K161" s="127"/>
      <c r="L161" s="127"/>
      <c r="M161" s="127"/>
      <c r="N161" s="127"/>
      <c r="O161" s="127"/>
      <c r="P161" s="127"/>
    </row>
    <row r="162" spans="1:16" ht="15">
      <c r="A162" s="136"/>
      <c r="B162" s="146"/>
      <c r="C162" s="127"/>
      <c r="D162" s="127"/>
      <c r="E162" s="147"/>
      <c r="F162" s="147"/>
      <c r="G162" s="127"/>
      <c r="H162" s="127"/>
      <c r="I162" s="127"/>
      <c r="J162" s="127"/>
      <c r="K162" s="127"/>
      <c r="L162" s="127"/>
      <c r="M162" s="127"/>
      <c r="N162" s="127"/>
      <c r="O162" s="127"/>
      <c r="P162" s="127"/>
    </row>
    <row r="163" spans="1:16" ht="15">
      <c r="A163" s="136"/>
      <c r="B163" s="146"/>
      <c r="C163" s="127"/>
      <c r="D163" s="127"/>
      <c r="E163" s="147"/>
      <c r="F163" s="147"/>
      <c r="G163" s="127"/>
      <c r="H163" s="127"/>
      <c r="I163" s="127"/>
      <c r="J163" s="127"/>
      <c r="K163" s="127"/>
      <c r="L163" s="127"/>
      <c r="M163" s="127"/>
      <c r="N163" s="127"/>
      <c r="O163" s="127"/>
      <c r="P163" s="127"/>
    </row>
    <row r="164" spans="1:16" ht="15.75">
      <c r="A164" s="20"/>
      <c r="B164" s="146"/>
      <c r="C164" s="127"/>
      <c r="D164" s="127"/>
      <c r="E164" s="147"/>
      <c r="F164" s="147"/>
      <c r="G164" s="127"/>
      <c r="H164" s="127"/>
      <c r="I164" s="127"/>
      <c r="J164" s="127"/>
      <c r="K164" s="127"/>
      <c r="L164" s="127"/>
      <c r="M164" s="127"/>
      <c r="N164" s="127"/>
      <c r="O164" s="127"/>
      <c r="P164" s="127"/>
    </row>
    <row r="165" spans="1:16" ht="15">
      <c r="A165" s="136"/>
      <c r="B165" s="146"/>
      <c r="C165" s="127"/>
      <c r="D165" s="127"/>
      <c r="E165" s="147"/>
      <c r="F165" s="147"/>
      <c r="G165" s="127"/>
      <c r="H165" s="127"/>
      <c r="I165" s="127"/>
      <c r="J165" s="127"/>
      <c r="K165" s="127"/>
      <c r="L165" s="127"/>
      <c r="M165" s="127"/>
      <c r="N165" s="127"/>
      <c r="O165" s="127"/>
      <c r="P165" s="127"/>
    </row>
    <row r="166" spans="1:16" ht="15">
      <c r="A166" s="136"/>
      <c r="B166" s="146"/>
      <c r="C166" s="127"/>
      <c r="D166" s="127"/>
      <c r="E166" s="147"/>
      <c r="F166" s="147"/>
      <c r="G166" s="127"/>
      <c r="H166" s="127"/>
      <c r="I166" s="127"/>
      <c r="J166" s="127"/>
      <c r="K166" s="127"/>
      <c r="L166" s="127"/>
      <c r="M166" s="127"/>
      <c r="N166" s="127"/>
      <c r="O166" s="127"/>
      <c r="P166" s="127"/>
    </row>
    <row r="167" spans="1:16" ht="15">
      <c r="A167" s="136"/>
      <c r="B167" s="146"/>
      <c r="C167" s="127"/>
      <c r="D167" s="127"/>
      <c r="E167" s="147"/>
      <c r="F167" s="147"/>
      <c r="G167" s="127"/>
      <c r="H167" s="127"/>
      <c r="I167" s="127"/>
      <c r="J167" s="127"/>
      <c r="K167" s="127"/>
      <c r="L167" s="127"/>
      <c r="M167" s="127"/>
      <c r="N167" s="127"/>
      <c r="O167" s="127"/>
      <c r="P167" s="127"/>
    </row>
    <row r="168" spans="1:16" ht="15">
      <c r="A168" s="38"/>
      <c r="B168" s="146"/>
      <c r="C168" s="127"/>
      <c r="D168" s="127"/>
      <c r="E168" s="147"/>
      <c r="F168" s="147"/>
      <c r="G168" s="127"/>
      <c r="H168" s="127"/>
      <c r="I168" s="127"/>
      <c r="J168" s="127"/>
      <c r="K168" s="127"/>
      <c r="L168" s="127"/>
      <c r="M168" s="127"/>
      <c r="N168" s="127"/>
      <c r="O168" s="127"/>
      <c r="P168" s="127"/>
    </row>
    <row r="169" spans="1:16" ht="15">
      <c r="A169" s="38"/>
      <c r="B169" s="146"/>
      <c r="C169" s="127"/>
      <c r="D169" s="127"/>
      <c r="E169" s="147"/>
      <c r="F169" s="147"/>
      <c r="G169" s="127"/>
      <c r="H169" s="127"/>
      <c r="I169" s="127"/>
      <c r="J169" s="127"/>
      <c r="K169" s="127"/>
      <c r="L169" s="127"/>
      <c r="M169" s="127"/>
      <c r="N169" s="127"/>
      <c r="O169" s="127"/>
      <c r="P169" s="127"/>
    </row>
    <row r="170" spans="1:16" ht="15">
      <c r="A170" s="38"/>
      <c r="B170" s="146"/>
      <c r="C170" s="127"/>
      <c r="D170" s="127"/>
      <c r="E170" s="147"/>
      <c r="F170" s="147"/>
      <c r="G170" s="127"/>
      <c r="H170" s="127"/>
      <c r="I170" s="127"/>
      <c r="J170" s="127"/>
      <c r="K170" s="127"/>
      <c r="L170" s="127"/>
      <c r="M170" s="127"/>
      <c r="N170" s="127"/>
      <c r="O170" s="127"/>
      <c r="P170" s="127"/>
    </row>
    <row r="171" spans="1:16" ht="15">
      <c r="A171" s="38"/>
      <c r="B171" s="146"/>
      <c r="C171" s="127"/>
      <c r="D171" s="127"/>
      <c r="E171" s="147"/>
      <c r="F171" s="147"/>
      <c r="G171" s="127"/>
      <c r="H171" s="127"/>
      <c r="I171" s="127"/>
      <c r="J171" s="127"/>
      <c r="K171" s="127"/>
      <c r="L171" s="127"/>
      <c r="M171" s="127"/>
      <c r="N171" s="127"/>
      <c r="O171" s="127"/>
      <c r="P171" s="127"/>
    </row>
    <row r="172" spans="1:16" ht="15">
      <c r="A172" s="38"/>
      <c r="B172" s="146"/>
      <c r="C172" s="127"/>
      <c r="D172" s="127"/>
      <c r="E172" s="147"/>
      <c r="F172" s="147"/>
      <c r="G172" s="127"/>
      <c r="H172" s="127"/>
      <c r="I172" s="127"/>
      <c r="J172" s="127"/>
      <c r="K172" s="127"/>
      <c r="L172" s="127"/>
      <c r="M172" s="127"/>
      <c r="N172" s="127"/>
      <c r="O172" s="127"/>
      <c r="P172" s="127"/>
    </row>
    <row r="173" spans="1:16" ht="15">
      <c r="A173" s="38"/>
      <c r="B173" s="146"/>
      <c r="C173" s="127"/>
      <c r="D173" s="127"/>
      <c r="E173" s="147"/>
      <c r="F173" s="147"/>
      <c r="G173" s="127"/>
      <c r="H173" s="127"/>
      <c r="I173" s="127"/>
      <c r="J173" s="127"/>
      <c r="K173" s="127"/>
      <c r="L173" s="127"/>
      <c r="M173" s="127"/>
      <c r="N173" s="127"/>
      <c r="O173" s="127"/>
      <c r="P173" s="127"/>
    </row>
    <row r="174" spans="1:16" ht="15">
      <c r="A174" s="38"/>
      <c r="B174" s="146"/>
      <c r="C174" s="127"/>
      <c r="D174" s="127"/>
      <c r="E174" s="147"/>
      <c r="F174" s="147"/>
      <c r="G174" s="127"/>
      <c r="H174" s="127"/>
      <c r="I174" s="127"/>
      <c r="J174" s="127"/>
      <c r="K174" s="127"/>
      <c r="L174" s="127"/>
      <c r="M174" s="127"/>
      <c r="N174" s="127"/>
      <c r="O174" s="127"/>
      <c r="P174" s="127"/>
    </row>
    <row r="175" spans="1:16" ht="15">
      <c r="A175" s="38"/>
      <c r="B175" s="146"/>
      <c r="C175" s="127"/>
      <c r="D175" s="127"/>
      <c r="E175" s="147"/>
      <c r="F175" s="147"/>
      <c r="G175" s="127"/>
      <c r="H175" s="127"/>
      <c r="I175" s="127"/>
      <c r="J175" s="127"/>
      <c r="K175" s="127"/>
      <c r="L175" s="127"/>
      <c r="M175" s="127"/>
      <c r="N175" s="127"/>
      <c r="O175" s="127"/>
      <c r="P175" s="127"/>
    </row>
    <row r="176" spans="1:16" ht="15">
      <c r="A176" s="38"/>
      <c r="B176" s="146"/>
      <c r="C176" s="127"/>
      <c r="D176" s="127"/>
      <c r="E176" s="147"/>
      <c r="F176" s="147"/>
      <c r="G176" s="127"/>
      <c r="H176" s="127"/>
      <c r="I176" s="127"/>
      <c r="J176" s="127"/>
      <c r="K176" s="127"/>
      <c r="L176" s="127"/>
      <c r="M176" s="127"/>
      <c r="N176" s="127"/>
      <c r="O176" s="127"/>
      <c r="P176" s="127"/>
    </row>
    <row r="177" spans="1:16" ht="15">
      <c r="A177" s="38"/>
      <c r="B177" s="146"/>
      <c r="C177" s="127"/>
      <c r="D177" s="127"/>
      <c r="E177" s="147"/>
      <c r="F177" s="147"/>
      <c r="G177" s="127"/>
      <c r="H177" s="127"/>
      <c r="I177" s="127"/>
      <c r="J177" s="127"/>
      <c r="K177" s="127"/>
      <c r="L177" s="127"/>
      <c r="M177" s="127"/>
      <c r="N177" s="127"/>
      <c r="O177" s="127"/>
      <c r="P177" s="127"/>
    </row>
    <row r="178" spans="1:16" ht="15">
      <c r="A178" s="38"/>
      <c r="B178" s="127"/>
      <c r="C178" s="127"/>
      <c r="D178" s="127"/>
      <c r="E178" s="127"/>
      <c r="F178" s="127"/>
      <c r="G178" s="127"/>
      <c r="H178" s="127"/>
      <c r="I178" s="127"/>
      <c r="J178" s="127"/>
      <c r="K178" s="127"/>
      <c r="L178" s="127"/>
      <c r="M178" s="127"/>
      <c r="N178" s="127"/>
      <c r="O178" s="127"/>
      <c r="P178" s="127"/>
    </row>
    <row r="179" spans="1:16">
      <c r="B179" s="127"/>
      <c r="C179" s="127"/>
      <c r="D179" s="127"/>
      <c r="E179" s="127"/>
      <c r="F179" s="127"/>
      <c r="G179" s="127"/>
      <c r="H179" s="127"/>
      <c r="I179" s="127"/>
      <c r="J179" s="127"/>
      <c r="K179" s="127"/>
      <c r="L179" s="127"/>
      <c r="M179" s="127"/>
      <c r="N179" s="127"/>
      <c r="O179" s="127"/>
      <c r="P179"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DB348-9681-4E2C-909B-E4275B830F0A}">
  <sheetPr>
    <pageSetUpPr fitToPage="1"/>
  </sheetPr>
  <dimension ref="A1:AM47"/>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1956</v>
      </c>
      <c r="B1" s="1"/>
      <c r="C1" s="1"/>
      <c r="D1" s="1"/>
      <c r="E1" s="1"/>
      <c r="F1" s="1"/>
      <c r="G1" s="1"/>
      <c r="H1" s="1"/>
      <c r="I1" s="1"/>
      <c r="J1" s="1"/>
      <c r="K1" s="1"/>
      <c r="L1" s="1"/>
      <c r="M1" s="1"/>
      <c r="N1" s="1"/>
      <c r="O1" s="1"/>
      <c r="P1" s="1"/>
      <c r="Q1" s="1"/>
      <c r="R1" s="1"/>
      <c r="S1" s="1"/>
      <c r="T1" s="1"/>
      <c r="U1" s="1"/>
    </row>
    <row r="2" spans="1:39" ht="19.5" customHeight="1">
      <c r="A2" s="2" t="s">
        <v>1957</v>
      </c>
      <c r="B2" s="2"/>
      <c r="C2" s="2"/>
      <c r="D2" s="2"/>
      <c r="E2" s="2"/>
      <c r="F2" s="2"/>
      <c r="G2" s="2"/>
      <c r="H2" s="2"/>
      <c r="I2" s="3"/>
      <c r="J2" s="3"/>
      <c r="K2" s="3"/>
      <c r="L2" s="3"/>
      <c r="M2" s="3"/>
      <c r="N2" s="3"/>
      <c r="O2" s="3"/>
      <c r="P2" s="3"/>
      <c r="Q2" s="3"/>
      <c r="R2" s="2"/>
      <c r="S2" s="3"/>
      <c r="T2" s="3"/>
      <c r="U2" s="3"/>
    </row>
    <row r="3" spans="1:39" ht="16.5" customHeight="1" thickBot="1">
      <c r="R3" s="4"/>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7"/>
      <c r="C7" s="7"/>
      <c r="D7" s="7"/>
      <c r="E7" s="7"/>
      <c r="F7" s="7"/>
      <c r="G7" s="7"/>
      <c r="H7" s="7"/>
      <c r="I7" s="326"/>
      <c r="J7" s="326"/>
      <c r="K7" s="326"/>
      <c r="L7" s="326"/>
      <c r="M7" s="326"/>
      <c r="N7" s="326"/>
      <c r="O7" s="326"/>
      <c r="P7" s="326"/>
      <c r="Q7" s="326"/>
      <c r="R7" s="327"/>
      <c r="S7" s="326"/>
      <c r="T7" s="326"/>
      <c r="U7" s="326"/>
      <c r="V7" s="11"/>
      <c r="AB7" s="11"/>
      <c r="AC7" s="11"/>
      <c r="AD7" s="11"/>
      <c r="AE7" s="11"/>
      <c r="AF7" s="11"/>
      <c r="AG7" s="11"/>
      <c r="AH7" s="11"/>
      <c r="AI7" s="11"/>
      <c r="AJ7" s="11"/>
      <c r="AK7" s="11"/>
      <c r="AL7" s="11"/>
      <c r="AM7" s="11"/>
    </row>
    <row r="8" spans="1:39" ht="18" customHeight="1">
      <c r="A8" s="16" t="s">
        <v>1023</v>
      </c>
      <c r="B8" s="328"/>
      <c r="C8" s="328"/>
      <c r="D8" s="328"/>
      <c r="E8" s="328"/>
      <c r="F8" s="328"/>
      <c r="G8" s="328"/>
      <c r="H8" s="328"/>
      <c r="I8" s="328"/>
      <c r="J8" s="328"/>
      <c r="K8" s="328"/>
      <c r="L8" s="328"/>
      <c r="M8" s="328"/>
      <c r="N8" s="328"/>
      <c r="O8" s="328"/>
      <c r="P8" s="21"/>
      <c r="Q8" s="329"/>
      <c r="R8" s="329"/>
      <c r="S8" s="328"/>
      <c r="T8" s="328"/>
      <c r="U8" s="328"/>
      <c r="V8" s="6"/>
      <c r="AB8" s="6"/>
      <c r="AC8" s="6"/>
      <c r="AD8" s="6"/>
      <c r="AE8" s="6"/>
      <c r="AF8" s="6"/>
      <c r="AG8" s="6"/>
      <c r="AH8" s="6"/>
      <c r="AI8" s="6"/>
      <c r="AJ8" s="6"/>
      <c r="AK8" s="6"/>
      <c r="AL8" s="6"/>
    </row>
    <row r="9" spans="1:39" ht="18" customHeight="1">
      <c r="A9" s="20" t="s">
        <v>1024</v>
      </c>
      <c r="B9" s="17"/>
      <c r="C9" s="17"/>
      <c r="D9" s="17"/>
      <c r="E9" s="17"/>
      <c r="F9" s="17"/>
      <c r="G9" s="17"/>
      <c r="H9" s="17"/>
      <c r="I9" s="17"/>
      <c r="J9" s="17"/>
      <c r="K9" s="328"/>
      <c r="L9" s="328"/>
      <c r="M9" s="17"/>
      <c r="N9" s="17"/>
      <c r="O9" s="17"/>
      <c r="P9" s="21"/>
      <c r="Q9" s="22"/>
      <c r="R9" s="22"/>
      <c r="S9" s="17"/>
      <c r="T9" s="17"/>
      <c r="U9" s="17"/>
      <c r="V9" s="6"/>
      <c r="AB9" s="6"/>
      <c r="AC9" s="6"/>
      <c r="AD9" s="6"/>
      <c r="AE9" s="6"/>
      <c r="AF9" s="6"/>
      <c r="AG9" s="6"/>
      <c r="AH9" s="6"/>
      <c r="AI9" s="6"/>
      <c r="AJ9" s="6"/>
      <c r="AK9" s="6"/>
      <c r="AL9" s="6"/>
    </row>
    <row r="10" spans="1:39" ht="18" customHeight="1">
      <c r="A10" s="23" t="s">
        <v>1025</v>
      </c>
      <c r="B10" s="24">
        <v>53465</v>
      </c>
      <c r="C10" s="24">
        <v>55258</v>
      </c>
      <c r="D10" s="24"/>
      <c r="E10" s="24">
        <v>28769</v>
      </c>
      <c r="F10" s="24">
        <v>32459</v>
      </c>
      <c r="G10" s="24"/>
      <c r="H10" s="24">
        <v>24696</v>
      </c>
      <c r="I10" s="24">
        <v>22799</v>
      </c>
      <c r="J10" s="24"/>
      <c r="K10" s="306">
        <f t="shared" ref="K10:K35" si="0">E10/H10*100</f>
        <v>116.49254940071268</v>
      </c>
      <c r="L10" s="306">
        <f t="shared" ref="L10:L35" si="1">F10/I10*100</f>
        <v>142.37027939821922</v>
      </c>
      <c r="M10" s="24"/>
      <c r="N10" s="24">
        <v>14468</v>
      </c>
      <c r="O10" s="24">
        <v>14596</v>
      </c>
      <c r="P10" s="25"/>
      <c r="Q10" s="330">
        <v>3.7201795639162034</v>
      </c>
      <c r="R10" s="330">
        <v>4.0008616562948776</v>
      </c>
      <c r="S10" s="24"/>
      <c r="T10" s="24">
        <v>18607</v>
      </c>
      <c r="U10" s="24">
        <v>21766</v>
      </c>
      <c r="V10" s="6"/>
      <c r="AB10" s="6"/>
      <c r="AC10" s="6"/>
      <c r="AD10" s="6"/>
      <c r="AE10" s="6"/>
      <c r="AF10" s="6"/>
      <c r="AG10" s="6"/>
      <c r="AH10" s="6"/>
      <c r="AI10" s="6"/>
      <c r="AJ10" s="6"/>
      <c r="AK10" s="6"/>
      <c r="AL10" s="6"/>
    </row>
    <row r="11" spans="1:39" ht="18" customHeight="1">
      <c r="A11" s="23" t="s">
        <v>1026</v>
      </c>
      <c r="B11" s="24">
        <v>26805</v>
      </c>
      <c r="C11" s="24">
        <v>27024</v>
      </c>
      <c r="D11" s="24"/>
      <c r="E11" s="24">
        <v>15289</v>
      </c>
      <c r="F11" s="24">
        <v>15702</v>
      </c>
      <c r="G11" s="24"/>
      <c r="H11" s="24">
        <v>11516</v>
      </c>
      <c r="I11" s="24">
        <v>11322</v>
      </c>
      <c r="J11" s="24"/>
      <c r="K11" s="306">
        <f t="shared" si="0"/>
        <v>132.76311219173326</v>
      </c>
      <c r="L11" s="306">
        <f t="shared" si="1"/>
        <v>138.6857445680975</v>
      </c>
      <c r="M11" s="24"/>
      <c r="N11" s="24">
        <v>5596</v>
      </c>
      <c r="O11" s="24">
        <v>6564</v>
      </c>
      <c r="P11" s="25"/>
      <c r="Q11" s="330">
        <v>4.3253271195554763</v>
      </c>
      <c r="R11" s="330">
        <v>3.7016793409378961</v>
      </c>
      <c r="S11" s="24"/>
      <c r="T11" s="24">
        <v>6505</v>
      </c>
      <c r="U11" s="24">
        <v>7432</v>
      </c>
      <c r="V11" s="6"/>
      <c r="AB11" s="6"/>
      <c r="AC11" s="6"/>
      <c r="AD11" s="6"/>
      <c r="AE11" s="6"/>
      <c r="AF11" s="6"/>
      <c r="AG11" s="6"/>
      <c r="AH11" s="6"/>
      <c r="AI11" s="6"/>
      <c r="AJ11" s="6"/>
      <c r="AK11" s="6"/>
      <c r="AL11" s="6"/>
    </row>
    <row r="12" spans="1:39" ht="18" customHeight="1">
      <c r="A12" s="23" t="s">
        <v>1027</v>
      </c>
      <c r="B12" s="24">
        <v>12738</v>
      </c>
      <c r="C12" s="24">
        <v>12061</v>
      </c>
      <c r="D12" s="24"/>
      <c r="E12" s="24">
        <v>6549</v>
      </c>
      <c r="F12" s="24">
        <v>6472</v>
      </c>
      <c r="G12" s="24"/>
      <c r="H12" s="24">
        <v>6189</v>
      </c>
      <c r="I12" s="24">
        <v>5589</v>
      </c>
      <c r="J12" s="24"/>
      <c r="K12" s="306">
        <f t="shared" si="0"/>
        <v>105.81677169171111</v>
      </c>
      <c r="L12" s="306">
        <f t="shared" si="1"/>
        <v>115.79889067811773</v>
      </c>
      <c r="M12" s="24"/>
      <c r="N12" s="24">
        <v>3078</v>
      </c>
      <c r="O12" s="24">
        <v>3398</v>
      </c>
      <c r="P12" s="25"/>
      <c r="Q12" s="330">
        <v>4.1384015594541914</v>
      </c>
      <c r="R12" s="330">
        <v>3.4128550074738415</v>
      </c>
      <c r="S12" s="24"/>
      <c r="T12" s="24">
        <v>3525</v>
      </c>
      <c r="U12" s="24">
        <v>4014</v>
      </c>
      <c r="V12" s="6"/>
      <c r="AB12" s="6"/>
      <c r="AC12" s="6"/>
      <c r="AD12" s="6"/>
      <c r="AE12" s="6"/>
      <c r="AF12" s="6"/>
      <c r="AG12" s="6"/>
      <c r="AH12" s="6"/>
      <c r="AI12" s="6"/>
      <c r="AJ12" s="6"/>
      <c r="AK12" s="6"/>
      <c r="AL12" s="6"/>
    </row>
    <row r="13" spans="1:39" ht="18" customHeight="1">
      <c r="A13" s="23" t="s">
        <v>1028</v>
      </c>
      <c r="B13" s="24">
        <v>19946</v>
      </c>
      <c r="C13" s="24">
        <v>20872</v>
      </c>
      <c r="D13" s="24"/>
      <c r="E13" s="24">
        <v>10226</v>
      </c>
      <c r="F13" s="24">
        <v>10718</v>
      </c>
      <c r="G13" s="24"/>
      <c r="H13" s="24">
        <v>9720</v>
      </c>
      <c r="I13" s="24">
        <v>10154</v>
      </c>
      <c r="J13" s="24"/>
      <c r="K13" s="306">
        <f t="shared" si="0"/>
        <v>105.20576131687243</v>
      </c>
      <c r="L13" s="306">
        <f t="shared" si="1"/>
        <v>105.55446129604098</v>
      </c>
      <c r="M13" s="24"/>
      <c r="N13" s="24">
        <v>4914</v>
      </c>
      <c r="O13" s="24">
        <v>5204</v>
      </c>
      <c r="P13" s="27"/>
      <c r="Q13" s="330">
        <v>3.945769622833843</v>
      </c>
      <c r="R13" s="330">
        <v>3.9867935521460476</v>
      </c>
      <c r="S13" s="24"/>
      <c r="T13" s="24">
        <v>5705</v>
      </c>
      <c r="U13" s="24">
        <v>5752</v>
      </c>
      <c r="V13" s="6"/>
      <c r="AB13" s="6"/>
      <c r="AC13" s="6"/>
      <c r="AD13" s="6"/>
      <c r="AE13" s="6"/>
      <c r="AF13" s="6"/>
      <c r="AG13" s="6"/>
      <c r="AH13" s="6"/>
      <c r="AI13" s="6"/>
      <c r="AJ13" s="6"/>
      <c r="AK13" s="6"/>
      <c r="AL13" s="6"/>
    </row>
    <row r="14" spans="1:39" ht="18" customHeight="1">
      <c r="A14" s="23" t="s">
        <v>1029</v>
      </c>
      <c r="B14" s="24">
        <v>1443</v>
      </c>
      <c r="C14" s="24">
        <v>1584</v>
      </c>
      <c r="D14" s="24"/>
      <c r="E14" s="24">
        <v>790</v>
      </c>
      <c r="F14" s="24">
        <v>812</v>
      </c>
      <c r="G14" s="24"/>
      <c r="H14" s="24">
        <v>653</v>
      </c>
      <c r="I14" s="24">
        <v>772</v>
      </c>
      <c r="J14" s="24"/>
      <c r="K14" s="306">
        <f t="shared" si="0"/>
        <v>120.98009188361409</v>
      </c>
      <c r="L14" s="306">
        <f t="shared" si="1"/>
        <v>105.18134715025906</v>
      </c>
      <c r="M14" s="24"/>
      <c r="N14" s="24">
        <v>334</v>
      </c>
      <c r="O14" s="24">
        <v>461</v>
      </c>
      <c r="P14" s="25"/>
      <c r="Q14" s="330">
        <v>4.3203592814371259</v>
      </c>
      <c r="R14" s="330">
        <v>3.4313725490196076</v>
      </c>
      <c r="S14" s="24"/>
      <c r="T14" s="24">
        <v>384</v>
      </c>
      <c r="U14" s="24">
        <v>502</v>
      </c>
      <c r="V14" s="6"/>
      <c r="AB14" s="6"/>
      <c r="AC14" s="6"/>
      <c r="AD14" s="6"/>
      <c r="AE14" s="6"/>
      <c r="AF14" s="6"/>
      <c r="AG14" s="6"/>
      <c r="AH14" s="6"/>
      <c r="AI14" s="6"/>
      <c r="AJ14" s="6"/>
      <c r="AK14" s="6"/>
      <c r="AL14" s="6"/>
    </row>
    <row r="15" spans="1:39" ht="18" customHeight="1">
      <c r="A15" s="23"/>
      <c r="B15" s="24"/>
      <c r="C15" s="24"/>
      <c r="D15" s="24"/>
      <c r="E15" s="24"/>
      <c r="F15" s="24"/>
      <c r="G15" s="24"/>
      <c r="H15" s="24"/>
      <c r="I15" s="24"/>
      <c r="J15" s="24"/>
      <c r="K15" s="306"/>
      <c r="L15" s="306"/>
      <c r="M15" s="24"/>
      <c r="N15" s="24"/>
      <c r="O15" s="24"/>
      <c r="P15" s="25"/>
      <c r="Q15" s="330"/>
      <c r="R15" s="330"/>
      <c r="S15" s="24"/>
      <c r="T15" s="24"/>
      <c r="U15" s="24"/>
      <c r="V15" s="6"/>
      <c r="AB15" s="6"/>
      <c r="AC15" s="6"/>
      <c r="AD15" s="6"/>
      <c r="AE15" s="6"/>
      <c r="AF15" s="6"/>
      <c r="AG15" s="6"/>
      <c r="AH15" s="6"/>
      <c r="AI15" s="6"/>
      <c r="AJ15" s="6"/>
      <c r="AK15" s="6"/>
      <c r="AL15" s="6"/>
    </row>
    <row r="16" spans="1:39" ht="18" customHeight="1">
      <c r="A16" s="20" t="s">
        <v>1030</v>
      </c>
      <c r="B16" s="17"/>
      <c r="C16" s="17"/>
      <c r="D16" s="17"/>
      <c r="E16" s="17"/>
      <c r="F16" s="17"/>
      <c r="G16" s="17"/>
      <c r="H16" s="17"/>
      <c r="I16" s="17"/>
      <c r="J16" s="17"/>
      <c r="K16" s="328"/>
      <c r="L16" s="328"/>
      <c r="M16" s="17"/>
      <c r="N16" s="17"/>
      <c r="O16" s="17"/>
      <c r="P16" s="25"/>
      <c r="Q16" s="329"/>
      <c r="R16" s="329"/>
      <c r="S16" s="17"/>
      <c r="T16" s="17"/>
      <c r="U16" s="17"/>
      <c r="V16" s="6"/>
      <c r="AB16" s="6"/>
      <c r="AC16" s="6"/>
      <c r="AD16" s="6"/>
      <c r="AE16" s="6"/>
      <c r="AF16" s="6"/>
      <c r="AG16" s="6"/>
      <c r="AH16" s="6"/>
      <c r="AI16" s="6"/>
      <c r="AJ16" s="6"/>
      <c r="AK16" s="6"/>
      <c r="AL16" s="6"/>
    </row>
    <row r="17" spans="1:38" ht="18" customHeight="1">
      <c r="A17" s="23" t="s">
        <v>1031</v>
      </c>
      <c r="B17" s="24">
        <v>17708</v>
      </c>
      <c r="C17" s="24">
        <v>19621</v>
      </c>
      <c r="D17" s="24"/>
      <c r="E17" s="24">
        <v>10394</v>
      </c>
      <c r="F17" s="24">
        <v>12160</v>
      </c>
      <c r="G17" s="24"/>
      <c r="H17" s="24">
        <v>7314</v>
      </c>
      <c r="I17" s="24">
        <v>7461</v>
      </c>
      <c r="J17" s="24"/>
      <c r="K17" s="306">
        <f t="shared" si="0"/>
        <v>142.11101996171723</v>
      </c>
      <c r="L17" s="306">
        <f t="shared" si="1"/>
        <v>162.98083366840905</v>
      </c>
      <c r="M17" s="24"/>
      <c r="N17" s="24">
        <v>3643</v>
      </c>
      <c r="O17" s="24">
        <v>4839</v>
      </c>
      <c r="P17" s="25"/>
      <c r="Q17" s="330">
        <v>4.8029678483099749</v>
      </c>
      <c r="R17" s="330">
        <v>4.0184762300186838</v>
      </c>
      <c r="S17" s="24"/>
      <c r="T17" s="24">
        <v>4244</v>
      </c>
      <c r="U17" s="24">
        <v>6932</v>
      </c>
      <c r="V17" s="6"/>
      <c r="AB17" s="6"/>
      <c r="AC17" s="6"/>
      <c r="AD17" s="6"/>
      <c r="AE17" s="6"/>
      <c r="AF17" s="6"/>
      <c r="AG17" s="6"/>
      <c r="AH17" s="6"/>
      <c r="AI17" s="6"/>
      <c r="AJ17" s="6"/>
      <c r="AK17" s="6"/>
      <c r="AL17" s="6"/>
    </row>
    <row r="18" spans="1:38" ht="18" customHeight="1">
      <c r="A18" s="23" t="s">
        <v>1032</v>
      </c>
      <c r="B18" s="24">
        <v>7398</v>
      </c>
      <c r="C18" s="24">
        <v>7205</v>
      </c>
      <c r="D18" s="24"/>
      <c r="E18" s="24">
        <v>3868</v>
      </c>
      <c r="F18" s="24">
        <v>3924</v>
      </c>
      <c r="G18" s="24"/>
      <c r="H18" s="24">
        <v>3530</v>
      </c>
      <c r="I18" s="24">
        <v>3281</v>
      </c>
      <c r="J18" s="24"/>
      <c r="K18" s="306">
        <f t="shared" si="0"/>
        <v>109.57507082152975</v>
      </c>
      <c r="L18" s="306">
        <f t="shared" si="1"/>
        <v>119.59768363303871</v>
      </c>
      <c r="M18" s="24"/>
      <c r="N18" s="24">
        <v>1677</v>
      </c>
      <c r="O18" s="24">
        <v>1826</v>
      </c>
      <c r="P18" s="25"/>
      <c r="Q18" s="330">
        <v>4.4114490161001791</v>
      </c>
      <c r="R18" s="330">
        <v>3.9462719298245612</v>
      </c>
      <c r="S18" s="24"/>
      <c r="T18" s="24">
        <v>2247</v>
      </c>
      <c r="U18" s="24">
        <v>2340</v>
      </c>
      <c r="V18" s="6"/>
      <c r="AB18" s="6"/>
      <c r="AC18" s="6"/>
      <c r="AD18" s="6"/>
      <c r="AE18" s="6"/>
      <c r="AF18" s="6"/>
      <c r="AG18" s="6"/>
      <c r="AH18" s="6"/>
      <c r="AI18" s="6"/>
      <c r="AJ18" s="6"/>
      <c r="AK18" s="6"/>
      <c r="AL18" s="6"/>
    </row>
    <row r="19" spans="1:38" ht="18" customHeight="1">
      <c r="A19" s="23" t="s">
        <v>1033</v>
      </c>
      <c r="B19" s="24">
        <v>9295</v>
      </c>
      <c r="C19" s="24">
        <v>8459</v>
      </c>
      <c r="D19" s="24"/>
      <c r="E19" s="24">
        <v>4663</v>
      </c>
      <c r="F19" s="24">
        <v>4237</v>
      </c>
      <c r="G19" s="24"/>
      <c r="H19" s="24">
        <v>4632</v>
      </c>
      <c r="I19" s="24">
        <v>4222</v>
      </c>
      <c r="J19" s="24"/>
      <c r="K19" s="306">
        <f t="shared" si="0"/>
        <v>100.66925734024178</v>
      </c>
      <c r="L19" s="306">
        <f t="shared" si="1"/>
        <v>100.35528185693985</v>
      </c>
      <c r="M19" s="24"/>
      <c r="N19" s="24">
        <v>1993</v>
      </c>
      <c r="O19" s="24">
        <v>2215</v>
      </c>
      <c r="P19" s="25"/>
      <c r="Q19" s="330">
        <v>4.6445783132530121</v>
      </c>
      <c r="R19" s="330">
        <v>3.8238792314730099</v>
      </c>
      <c r="S19" s="24"/>
      <c r="T19" s="24">
        <v>2990</v>
      </c>
      <c r="U19" s="24">
        <v>5154</v>
      </c>
      <c r="V19" s="6"/>
      <c r="AB19" s="6"/>
      <c r="AC19" s="6"/>
      <c r="AD19" s="6"/>
      <c r="AE19" s="6"/>
      <c r="AF19" s="6"/>
      <c r="AG19" s="6"/>
      <c r="AH19" s="6"/>
      <c r="AI19" s="6"/>
      <c r="AJ19" s="6"/>
      <c r="AK19" s="6"/>
      <c r="AL19" s="6"/>
    </row>
    <row r="20" spans="1:38" ht="18" customHeight="1">
      <c r="A20" s="23" t="s">
        <v>1034</v>
      </c>
      <c r="B20" s="24">
        <v>568</v>
      </c>
      <c r="C20" s="24">
        <v>1529</v>
      </c>
      <c r="D20" s="24"/>
      <c r="E20" s="24">
        <v>289</v>
      </c>
      <c r="F20" s="24">
        <v>807</v>
      </c>
      <c r="G20" s="24"/>
      <c r="H20" s="24">
        <v>279</v>
      </c>
      <c r="I20" s="24">
        <v>722</v>
      </c>
      <c r="J20" s="24"/>
      <c r="K20" s="306">
        <f t="shared" si="0"/>
        <v>103.58422939068099</v>
      </c>
      <c r="L20" s="306">
        <f t="shared" si="1"/>
        <v>111.77285318559558</v>
      </c>
      <c r="M20" s="24"/>
      <c r="N20" s="24">
        <v>109</v>
      </c>
      <c r="O20" s="24">
        <v>394</v>
      </c>
      <c r="P20" s="25"/>
      <c r="Q20" s="330">
        <v>5.2110091743119265</v>
      </c>
      <c r="R20" s="330">
        <v>3.8976982097186701</v>
      </c>
      <c r="S20" s="24"/>
      <c r="T20" s="24">
        <v>235</v>
      </c>
      <c r="U20" s="24">
        <v>758</v>
      </c>
      <c r="V20" s="6"/>
      <c r="AB20" s="6"/>
      <c r="AC20" s="6"/>
      <c r="AD20" s="6"/>
      <c r="AE20" s="6"/>
      <c r="AF20" s="6"/>
      <c r="AG20" s="6"/>
      <c r="AH20" s="6"/>
      <c r="AI20" s="6"/>
      <c r="AJ20" s="6"/>
      <c r="AK20" s="6"/>
      <c r="AL20" s="6"/>
    </row>
    <row r="21" spans="1:38" ht="18" customHeight="1">
      <c r="A21" s="23" t="s">
        <v>1035</v>
      </c>
      <c r="B21" s="24">
        <v>1346</v>
      </c>
      <c r="C21" s="24">
        <v>1153</v>
      </c>
      <c r="D21" s="24"/>
      <c r="E21" s="24">
        <v>694</v>
      </c>
      <c r="F21" s="24">
        <v>565</v>
      </c>
      <c r="G21" s="24"/>
      <c r="H21" s="24">
        <v>652</v>
      </c>
      <c r="I21" s="24">
        <v>588</v>
      </c>
      <c r="J21" s="24"/>
      <c r="K21" s="306">
        <f t="shared" si="0"/>
        <v>106.44171779141105</v>
      </c>
      <c r="L21" s="306">
        <f t="shared" si="1"/>
        <v>96.088435374149668</v>
      </c>
      <c r="M21" s="24"/>
      <c r="N21" s="24">
        <v>279</v>
      </c>
      <c r="O21" s="24">
        <v>273</v>
      </c>
      <c r="P21" s="27"/>
      <c r="Q21" s="330">
        <v>4.8243727598566304</v>
      </c>
      <c r="R21" s="330">
        <v>4.2169117647058822</v>
      </c>
      <c r="S21" s="24"/>
      <c r="T21" s="24">
        <v>354</v>
      </c>
      <c r="U21" s="24">
        <v>503</v>
      </c>
      <c r="V21" s="6"/>
      <c r="AB21" s="6"/>
      <c r="AC21" s="6"/>
      <c r="AD21" s="6"/>
      <c r="AE21" s="6"/>
      <c r="AF21" s="6"/>
      <c r="AG21" s="6"/>
      <c r="AH21" s="6"/>
      <c r="AI21" s="6"/>
      <c r="AJ21" s="6"/>
      <c r="AK21" s="6"/>
      <c r="AL21" s="6"/>
    </row>
    <row r="22" spans="1:38" ht="18" customHeight="1">
      <c r="A22" s="23" t="s">
        <v>1036</v>
      </c>
      <c r="B22" s="24">
        <v>663</v>
      </c>
      <c r="C22" s="24">
        <v>1037</v>
      </c>
      <c r="D22" s="24"/>
      <c r="E22" s="24">
        <v>332</v>
      </c>
      <c r="F22" s="24">
        <v>532</v>
      </c>
      <c r="G22" s="24"/>
      <c r="H22" s="24">
        <v>331</v>
      </c>
      <c r="I22" s="24">
        <v>505</v>
      </c>
      <c r="J22" s="24"/>
      <c r="K22" s="306">
        <f t="shared" si="0"/>
        <v>100.30211480362539</v>
      </c>
      <c r="L22" s="306">
        <f t="shared" si="1"/>
        <v>105.34653465346535</v>
      </c>
      <c r="M22" s="24"/>
      <c r="N22" s="24">
        <v>176</v>
      </c>
      <c r="O22" s="24">
        <v>251</v>
      </c>
      <c r="P22" s="25"/>
      <c r="Q22" s="330">
        <v>3.7670454545454546</v>
      </c>
      <c r="R22" s="330">
        <v>4.1314741035856573</v>
      </c>
      <c r="S22" s="24"/>
      <c r="T22" s="24">
        <v>187</v>
      </c>
      <c r="U22" s="24">
        <v>293</v>
      </c>
      <c r="V22" s="6"/>
      <c r="AB22" s="6"/>
      <c r="AC22" s="6"/>
      <c r="AD22" s="6"/>
      <c r="AE22" s="6"/>
      <c r="AF22" s="6"/>
      <c r="AG22" s="6"/>
      <c r="AH22" s="6"/>
      <c r="AI22" s="6"/>
      <c r="AJ22" s="6"/>
      <c r="AK22" s="6"/>
      <c r="AL22" s="6"/>
    </row>
    <row r="23" spans="1:38" ht="18" customHeight="1">
      <c r="A23" s="23"/>
      <c r="B23" s="24"/>
      <c r="C23" s="24"/>
      <c r="D23" s="24"/>
      <c r="E23" s="24"/>
      <c r="F23" s="24"/>
      <c r="G23" s="24"/>
      <c r="H23" s="24"/>
      <c r="I23" s="24"/>
      <c r="J23" s="24"/>
      <c r="K23" s="306"/>
      <c r="L23" s="306"/>
      <c r="M23" s="24"/>
      <c r="N23" s="24"/>
      <c r="O23" s="24"/>
      <c r="P23" s="25"/>
      <c r="Q23" s="330"/>
      <c r="R23" s="330"/>
      <c r="S23" s="24"/>
      <c r="T23" s="24"/>
      <c r="U23" s="24"/>
      <c r="V23" s="6"/>
      <c r="AB23" s="6"/>
      <c r="AC23" s="6"/>
      <c r="AD23" s="6"/>
      <c r="AE23" s="6"/>
      <c r="AF23" s="6"/>
      <c r="AG23" s="6"/>
      <c r="AH23" s="6"/>
      <c r="AI23" s="6"/>
      <c r="AJ23" s="6"/>
      <c r="AK23" s="6"/>
      <c r="AL23" s="6"/>
    </row>
    <row r="24" spans="1:38" ht="18" customHeight="1">
      <c r="A24" s="20" t="s">
        <v>1037</v>
      </c>
      <c r="B24" s="17"/>
      <c r="C24" s="17"/>
      <c r="D24" s="17"/>
      <c r="E24" s="17"/>
      <c r="F24" s="17"/>
      <c r="G24" s="17"/>
      <c r="H24" s="17"/>
      <c r="I24" s="17"/>
      <c r="J24" s="17"/>
      <c r="K24" s="328"/>
      <c r="L24" s="328"/>
      <c r="M24" s="17"/>
      <c r="N24" s="17"/>
      <c r="O24" s="17"/>
      <c r="P24" s="25"/>
      <c r="Q24" s="329"/>
      <c r="R24" s="329"/>
      <c r="S24" s="17"/>
      <c r="T24" s="17"/>
      <c r="U24" s="17"/>
      <c r="V24" s="6"/>
      <c r="AB24" s="6"/>
      <c r="AC24" s="6"/>
      <c r="AD24" s="6"/>
      <c r="AE24" s="6"/>
      <c r="AF24" s="6"/>
      <c r="AG24" s="6"/>
      <c r="AH24" s="6"/>
      <c r="AI24" s="6"/>
      <c r="AJ24" s="6"/>
      <c r="AK24" s="6"/>
      <c r="AL24" s="6"/>
    </row>
    <row r="25" spans="1:38" ht="18" customHeight="1">
      <c r="A25" s="23" t="s">
        <v>1038</v>
      </c>
      <c r="B25" s="24">
        <v>3503</v>
      </c>
      <c r="C25" s="24">
        <v>3757</v>
      </c>
      <c r="D25" s="24"/>
      <c r="E25" s="24">
        <v>1761</v>
      </c>
      <c r="F25" s="24">
        <v>1897</v>
      </c>
      <c r="G25" s="24"/>
      <c r="H25" s="24">
        <v>1742</v>
      </c>
      <c r="I25" s="24">
        <v>1860</v>
      </c>
      <c r="J25" s="24"/>
      <c r="K25" s="306">
        <f t="shared" si="0"/>
        <v>101.09070034443168</v>
      </c>
      <c r="L25" s="306">
        <f t="shared" si="1"/>
        <v>101.98924731182795</v>
      </c>
      <c r="M25" s="24"/>
      <c r="N25" s="24">
        <v>720</v>
      </c>
      <c r="O25" s="24">
        <v>891</v>
      </c>
      <c r="P25" s="27"/>
      <c r="Q25" s="330">
        <v>4.865277777777778</v>
      </c>
      <c r="R25" s="330">
        <v>4.2104664391353808</v>
      </c>
      <c r="S25" s="24"/>
      <c r="T25" s="24">
        <v>795</v>
      </c>
      <c r="U25" s="24">
        <v>1058</v>
      </c>
      <c r="V25" s="6"/>
      <c r="AB25" s="6"/>
      <c r="AC25" s="6"/>
      <c r="AD25" s="6"/>
      <c r="AE25" s="6"/>
      <c r="AF25" s="6"/>
      <c r="AG25" s="6"/>
      <c r="AH25" s="6"/>
      <c r="AI25" s="6"/>
      <c r="AJ25" s="6"/>
      <c r="AK25" s="6"/>
      <c r="AL25" s="6"/>
    </row>
    <row r="26" spans="1:38" ht="18" customHeight="1">
      <c r="A26" s="23" t="s">
        <v>1039</v>
      </c>
      <c r="B26" s="24">
        <v>7319</v>
      </c>
      <c r="C26" s="24">
        <v>7362</v>
      </c>
      <c r="D26" s="24"/>
      <c r="E26" s="24">
        <v>3914</v>
      </c>
      <c r="F26" s="24">
        <v>3789</v>
      </c>
      <c r="G26" s="24"/>
      <c r="H26" s="24">
        <v>3405</v>
      </c>
      <c r="I26" s="24">
        <v>3573</v>
      </c>
      <c r="J26" s="24"/>
      <c r="K26" s="306">
        <f t="shared" si="0"/>
        <v>114.94860499265786</v>
      </c>
      <c r="L26" s="306">
        <f t="shared" si="1"/>
        <v>106.04534005037782</v>
      </c>
      <c r="M26" s="24"/>
      <c r="N26" s="24">
        <v>1481</v>
      </c>
      <c r="O26" s="24">
        <v>1877</v>
      </c>
      <c r="P26" s="25"/>
      <c r="Q26" s="330">
        <v>4.941931127616475</v>
      </c>
      <c r="R26" s="330">
        <v>3.9252934898612595</v>
      </c>
      <c r="S26" s="24"/>
      <c r="T26" s="24">
        <v>1720</v>
      </c>
      <c r="U26" s="24">
        <v>2294</v>
      </c>
      <c r="V26" s="6"/>
      <c r="AB26" s="6"/>
      <c r="AC26" s="6"/>
      <c r="AD26" s="6"/>
      <c r="AE26" s="6"/>
      <c r="AF26" s="6"/>
      <c r="AG26" s="6"/>
      <c r="AH26" s="6"/>
      <c r="AI26" s="6"/>
      <c r="AJ26" s="6"/>
      <c r="AK26" s="6"/>
      <c r="AL26" s="6"/>
    </row>
    <row r="27" spans="1:38" ht="18" customHeight="1">
      <c r="A27" s="23" t="s">
        <v>1040</v>
      </c>
      <c r="B27" s="24">
        <v>2320</v>
      </c>
      <c r="C27" s="24">
        <v>2187</v>
      </c>
      <c r="D27" s="24"/>
      <c r="E27" s="24">
        <v>1232</v>
      </c>
      <c r="F27" s="24">
        <v>1170</v>
      </c>
      <c r="G27" s="24"/>
      <c r="H27" s="24">
        <v>1088</v>
      </c>
      <c r="I27" s="24">
        <v>1017</v>
      </c>
      <c r="J27" s="24"/>
      <c r="K27" s="306">
        <f t="shared" si="0"/>
        <v>113.23529411764706</v>
      </c>
      <c r="L27" s="306">
        <f t="shared" si="1"/>
        <v>115.04424778761062</v>
      </c>
      <c r="M27" s="24"/>
      <c r="N27" s="24">
        <v>522</v>
      </c>
      <c r="O27" s="24">
        <v>517</v>
      </c>
      <c r="P27" s="25"/>
      <c r="Q27" s="330">
        <v>4.4444444444444446</v>
      </c>
      <c r="R27" s="330">
        <v>4.2301740812379114</v>
      </c>
      <c r="S27" s="24"/>
      <c r="T27" s="24">
        <v>627</v>
      </c>
      <c r="U27" s="24">
        <v>639</v>
      </c>
      <c r="V27" s="6"/>
      <c r="AB27" s="6"/>
      <c r="AC27" s="6"/>
      <c r="AD27" s="6"/>
      <c r="AE27" s="6"/>
      <c r="AF27" s="6"/>
      <c r="AG27" s="6"/>
      <c r="AH27" s="6"/>
      <c r="AI27" s="6"/>
      <c r="AJ27" s="6"/>
      <c r="AK27" s="6"/>
      <c r="AL27" s="6"/>
    </row>
    <row r="28" spans="1:38" ht="18" customHeight="1">
      <c r="A28" s="23" t="s">
        <v>1041</v>
      </c>
      <c r="B28" s="24">
        <v>303</v>
      </c>
      <c r="C28" s="24">
        <v>195</v>
      </c>
      <c r="D28" s="24"/>
      <c r="E28" s="24">
        <v>173</v>
      </c>
      <c r="F28" s="24">
        <v>106</v>
      </c>
      <c r="G28" s="24"/>
      <c r="H28" s="24">
        <v>130</v>
      </c>
      <c r="I28" s="24">
        <v>89</v>
      </c>
      <c r="J28" s="24"/>
      <c r="K28" s="306">
        <f t="shared" si="0"/>
        <v>133.07692307692307</v>
      </c>
      <c r="L28" s="306">
        <f t="shared" si="1"/>
        <v>119.10112359550563</v>
      </c>
      <c r="M28" s="24"/>
      <c r="N28" s="24">
        <v>57</v>
      </c>
      <c r="O28" s="24">
        <v>47</v>
      </c>
      <c r="P28" s="25"/>
      <c r="Q28" s="330">
        <v>5.3157894736842106</v>
      </c>
      <c r="R28" s="330">
        <v>4.1489361702127656</v>
      </c>
      <c r="S28" s="24"/>
      <c r="T28" s="24">
        <v>60</v>
      </c>
      <c r="U28" s="24">
        <v>58</v>
      </c>
      <c r="V28" s="6"/>
      <c r="AB28" s="6"/>
      <c r="AC28" s="6"/>
      <c r="AD28" s="6"/>
      <c r="AE28" s="6"/>
      <c r="AF28" s="6"/>
      <c r="AG28" s="6"/>
      <c r="AH28" s="6"/>
      <c r="AI28" s="6"/>
      <c r="AJ28" s="6"/>
      <c r="AK28" s="6"/>
      <c r="AL28" s="6"/>
    </row>
    <row r="29" spans="1:38" ht="18" customHeight="1">
      <c r="A29" s="23" t="s">
        <v>1042</v>
      </c>
      <c r="B29" s="24">
        <v>2228</v>
      </c>
      <c r="C29" s="24">
        <v>1767</v>
      </c>
      <c r="D29" s="24"/>
      <c r="E29" s="24">
        <v>1172</v>
      </c>
      <c r="F29" s="24">
        <v>930</v>
      </c>
      <c r="G29" s="24"/>
      <c r="H29" s="24">
        <v>1056</v>
      </c>
      <c r="I29" s="24">
        <v>837</v>
      </c>
      <c r="J29" s="24"/>
      <c r="K29" s="306">
        <f t="shared" si="0"/>
        <v>110.98484848484848</v>
      </c>
      <c r="L29" s="306">
        <f t="shared" si="1"/>
        <v>111.11111111111111</v>
      </c>
      <c r="M29" s="24"/>
      <c r="N29" s="24">
        <v>459</v>
      </c>
      <c r="O29" s="24">
        <v>442</v>
      </c>
      <c r="P29" s="25"/>
      <c r="Q29" s="330">
        <v>4.8540305010893245</v>
      </c>
      <c r="R29" s="330">
        <v>4</v>
      </c>
      <c r="S29" s="24"/>
      <c r="T29" s="24">
        <v>508</v>
      </c>
      <c r="U29" s="24">
        <v>546</v>
      </c>
      <c r="V29" s="6"/>
      <c r="AB29" s="6"/>
      <c r="AC29" s="6"/>
      <c r="AD29" s="6"/>
      <c r="AE29" s="6"/>
      <c r="AF29" s="6"/>
      <c r="AG29" s="6"/>
      <c r="AH29" s="6"/>
      <c r="AI29" s="6"/>
      <c r="AJ29" s="6"/>
      <c r="AK29" s="6"/>
      <c r="AL29" s="6"/>
    </row>
    <row r="30" spans="1:38" ht="18" customHeight="1">
      <c r="A30" s="23" t="s">
        <v>1043</v>
      </c>
      <c r="B30" s="24">
        <v>30537</v>
      </c>
      <c r="C30" s="24">
        <v>38642</v>
      </c>
      <c r="D30" s="24"/>
      <c r="E30" s="24">
        <v>16417</v>
      </c>
      <c r="F30" s="24">
        <v>20496</v>
      </c>
      <c r="G30" s="24"/>
      <c r="H30" s="24">
        <v>14120</v>
      </c>
      <c r="I30" s="24">
        <v>18146</v>
      </c>
      <c r="J30" s="24"/>
      <c r="K30" s="306">
        <f t="shared" si="0"/>
        <v>116.26770538243628</v>
      </c>
      <c r="L30" s="306">
        <f t="shared" si="1"/>
        <v>112.95051250964401</v>
      </c>
      <c r="M30" s="24"/>
      <c r="N30" s="24">
        <v>6637</v>
      </c>
      <c r="O30" s="24">
        <v>8790</v>
      </c>
      <c r="P30" s="182"/>
      <c r="Q30" s="330">
        <v>4.4806271671943314</v>
      </c>
      <c r="R30" s="330">
        <v>4.3315261275810357</v>
      </c>
      <c r="S30" s="24"/>
      <c r="T30" s="24">
        <v>7466</v>
      </c>
      <c r="U30" s="24">
        <v>10329</v>
      </c>
      <c r="V30" s="6"/>
      <c r="AB30" s="6"/>
      <c r="AC30" s="6"/>
      <c r="AD30" s="6"/>
      <c r="AE30" s="6"/>
      <c r="AF30" s="6"/>
      <c r="AG30" s="6"/>
      <c r="AH30" s="6"/>
      <c r="AI30" s="6"/>
      <c r="AJ30" s="6"/>
      <c r="AK30" s="6"/>
      <c r="AL30" s="6"/>
    </row>
    <row r="31" spans="1:38" ht="18" customHeight="1">
      <c r="A31" s="29" t="s">
        <v>1044</v>
      </c>
      <c r="B31" s="24">
        <v>21173</v>
      </c>
      <c r="C31" s="24">
        <v>23554</v>
      </c>
      <c r="D31" s="24"/>
      <c r="E31" s="24">
        <v>11686</v>
      </c>
      <c r="F31" s="24">
        <v>13199</v>
      </c>
      <c r="G31" s="24"/>
      <c r="H31" s="24">
        <v>9487</v>
      </c>
      <c r="I31" s="24">
        <v>10355</v>
      </c>
      <c r="J31" s="24"/>
      <c r="K31" s="306">
        <f t="shared" si="0"/>
        <v>123.17908717191948</v>
      </c>
      <c r="L31" s="306">
        <f t="shared" si="1"/>
        <v>127.46499275712215</v>
      </c>
      <c r="M31" s="24"/>
      <c r="N31" s="24">
        <v>4679</v>
      </c>
      <c r="O31" s="24">
        <v>5413</v>
      </c>
      <c r="P31" s="25"/>
      <c r="Q31" s="330">
        <v>4.5251122034622782</v>
      </c>
      <c r="R31" s="330">
        <v>4.3398260211800306</v>
      </c>
      <c r="S31" s="24"/>
      <c r="T31" s="24">
        <v>5135</v>
      </c>
      <c r="U31" s="24">
        <v>6355</v>
      </c>
      <c r="V31" s="6"/>
      <c r="AB31" s="6"/>
      <c r="AC31" s="6"/>
      <c r="AD31" s="6"/>
      <c r="AE31" s="6"/>
      <c r="AF31" s="6"/>
      <c r="AG31" s="6"/>
      <c r="AH31" s="6"/>
      <c r="AI31" s="6"/>
      <c r="AJ31" s="6"/>
      <c r="AK31" s="6"/>
      <c r="AL31" s="6"/>
    </row>
    <row r="32" spans="1:38" ht="18" customHeight="1">
      <c r="A32" s="29" t="s">
        <v>537</v>
      </c>
      <c r="B32" s="24">
        <v>4027</v>
      </c>
      <c r="C32" s="24">
        <v>3280</v>
      </c>
      <c r="D32" s="24"/>
      <c r="E32" s="24">
        <v>2431</v>
      </c>
      <c r="F32" s="24">
        <v>1745</v>
      </c>
      <c r="G32" s="24"/>
      <c r="H32" s="24">
        <v>1596</v>
      </c>
      <c r="I32" s="24">
        <v>1535</v>
      </c>
      <c r="J32" s="24"/>
      <c r="K32" s="306">
        <f t="shared" si="0"/>
        <v>152.31829573934837</v>
      </c>
      <c r="L32" s="306">
        <f t="shared" si="1"/>
        <v>113.68078175895766</v>
      </c>
      <c r="M32" s="24"/>
      <c r="N32" s="24">
        <v>702</v>
      </c>
      <c r="O32" s="24">
        <v>708</v>
      </c>
      <c r="P32" s="25"/>
      <c r="Q32" s="330">
        <v>4.6742857142857144</v>
      </c>
      <c r="R32" s="330">
        <v>4.6327683615819213</v>
      </c>
      <c r="S32" s="24"/>
      <c r="T32" s="24">
        <v>788</v>
      </c>
      <c r="U32" s="24">
        <v>749</v>
      </c>
      <c r="V32" s="6"/>
      <c r="AB32" s="6"/>
      <c r="AC32" s="6"/>
      <c r="AD32" s="6"/>
      <c r="AE32" s="6"/>
      <c r="AF32" s="6"/>
      <c r="AG32" s="6"/>
      <c r="AH32" s="6"/>
      <c r="AI32" s="6"/>
      <c r="AJ32" s="6"/>
      <c r="AK32" s="6"/>
      <c r="AL32" s="6"/>
    </row>
    <row r="33" spans="1:38" ht="18" customHeight="1">
      <c r="A33" s="29" t="s">
        <v>1045</v>
      </c>
      <c r="B33" s="24">
        <v>8124</v>
      </c>
      <c r="C33" s="24">
        <v>8350</v>
      </c>
      <c r="D33" s="24"/>
      <c r="E33" s="24">
        <v>4318</v>
      </c>
      <c r="F33" s="24">
        <v>4215</v>
      </c>
      <c r="G33" s="24"/>
      <c r="H33" s="24">
        <v>3806</v>
      </c>
      <c r="I33" s="24">
        <v>4135</v>
      </c>
      <c r="J33" s="24"/>
      <c r="K33" s="306">
        <f t="shared" si="0"/>
        <v>113.45244351024697</v>
      </c>
      <c r="L33" s="306">
        <f t="shared" si="1"/>
        <v>101.93470374848852</v>
      </c>
      <c r="M33" s="24"/>
      <c r="N33" s="24">
        <v>1866</v>
      </c>
      <c r="O33" s="24">
        <v>1963</v>
      </c>
      <c r="P33" s="25"/>
      <c r="Q33" s="330">
        <v>4.3074034334763951</v>
      </c>
      <c r="R33" s="330">
        <v>4.2548518896833505</v>
      </c>
      <c r="S33" s="24"/>
      <c r="T33" s="24">
        <v>2106</v>
      </c>
      <c r="U33" s="24">
        <v>2503</v>
      </c>
      <c r="V33" s="6"/>
      <c r="AB33" s="6"/>
      <c r="AC33" s="6"/>
      <c r="AD33" s="6"/>
      <c r="AE33" s="6"/>
      <c r="AF33" s="6"/>
      <c r="AG33" s="6"/>
      <c r="AH33" s="6"/>
      <c r="AI33" s="6"/>
      <c r="AJ33" s="6"/>
      <c r="AK33" s="6"/>
      <c r="AL33" s="6"/>
    </row>
    <row r="34" spans="1:38" ht="18" customHeight="1">
      <c r="A34" s="29" t="s">
        <v>1046</v>
      </c>
      <c r="B34" s="24">
        <v>6017</v>
      </c>
      <c r="C34" s="24">
        <v>5793</v>
      </c>
      <c r="D34" s="24"/>
      <c r="E34" s="24">
        <v>3084</v>
      </c>
      <c r="F34" s="24">
        <v>3017</v>
      </c>
      <c r="G34" s="24"/>
      <c r="H34" s="24">
        <v>2933</v>
      </c>
      <c r="I34" s="24">
        <v>2776</v>
      </c>
      <c r="J34" s="24"/>
      <c r="K34" s="306">
        <f t="shared" si="0"/>
        <v>105.14831230821684</v>
      </c>
      <c r="L34" s="306">
        <f t="shared" si="1"/>
        <v>108.68155619596543</v>
      </c>
      <c r="M34" s="24"/>
      <c r="N34" s="24">
        <v>1264</v>
      </c>
      <c r="O34" s="24">
        <v>1304</v>
      </c>
      <c r="P34" s="27"/>
      <c r="Q34" s="330">
        <v>4.7602848101265822</v>
      </c>
      <c r="R34" s="330">
        <v>4.4441017733230535</v>
      </c>
      <c r="S34" s="24"/>
      <c r="T34" s="24">
        <v>1453</v>
      </c>
      <c r="U34" s="24">
        <v>1574</v>
      </c>
      <c r="V34" s="6"/>
      <c r="AB34" s="6"/>
      <c r="AC34" s="6"/>
      <c r="AD34" s="6"/>
      <c r="AE34" s="6"/>
      <c r="AF34" s="6"/>
      <c r="AG34" s="6"/>
      <c r="AH34" s="6"/>
      <c r="AI34" s="6"/>
      <c r="AJ34" s="6"/>
      <c r="AK34" s="6"/>
      <c r="AL34" s="6"/>
    </row>
    <row r="35" spans="1:38" ht="18" customHeight="1">
      <c r="A35" s="29" t="s">
        <v>1047</v>
      </c>
      <c r="B35" s="24">
        <v>2484</v>
      </c>
      <c r="C35" s="24">
        <v>1119</v>
      </c>
      <c r="D35" s="24"/>
      <c r="E35" s="24">
        <v>1193</v>
      </c>
      <c r="F35" s="24">
        <v>578</v>
      </c>
      <c r="G35" s="24"/>
      <c r="H35" s="24">
        <v>1291</v>
      </c>
      <c r="I35" s="24">
        <v>541</v>
      </c>
      <c r="J35" s="24"/>
      <c r="K35" s="306">
        <f t="shared" si="0"/>
        <v>92.408985282726562</v>
      </c>
      <c r="L35" s="306">
        <f t="shared" si="1"/>
        <v>106.83918669131238</v>
      </c>
      <c r="M35" s="24"/>
      <c r="N35" s="24">
        <v>520</v>
      </c>
      <c r="O35" s="24">
        <v>326</v>
      </c>
      <c r="P35" s="25"/>
      <c r="Q35" s="330">
        <v>4.3996138996138994</v>
      </c>
      <c r="R35" s="330">
        <v>3.4396284829721364</v>
      </c>
      <c r="S35" s="24"/>
      <c r="T35" s="24">
        <v>582</v>
      </c>
      <c r="U35" s="24">
        <v>474</v>
      </c>
      <c r="V35" s="6"/>
      <c r="AB35" s="6"/>
      <c r="AC35" s="6"/>
      <c r="AD35" s="6"/>
      <c r="AE35" s="6"/>
      <c r="AF35" s="6"/>
      <c r="AG35" s="6"/>
      <c r="AH35" s="6"/>
      <c r="AI35" s="6"/>
      <c r="AJ35" s="6"/>
      <c r="AK35" s="6"/>
      <c r="AL35" s="6"/>
    </row>
    <row r="36" spans="1:38" ht="18" customHeight="1">
      <c r="B36" s="6"/>
      <c r="C36" s="6"/>
      <c r="D36" s="6"/>
      <c r="E36" s="6"/>
      <c r="F36" s="6"/>
      <c r="G36" s="6"/>
      <c r="H36" s="6"/>
      <c r="I36" s="6"/>
      <c r="J36" s="6"/>
      <c r="K36" s="306"/>
      <c r="L36" s="306"/>
      <c r="M36" s="6"/>
      <c r="N36" s="6"/>
      <c r="O36" s="6"/>
      <c r="S36" s="6"/>
      <c r="T36" s="6"/>
      <c r="U36" s="6"/>
    </row>
    <row r="37" spans="1:38" ht="18" customHeight="1">
      <c r="A37" s="20" t="s">
        <v>1048</v>
      </c>
      <c r="B37" s="17"/>
      <c r="C37" s="17"/>
      <c r="D37" s="17"/>
      <c r="E37" s="17"/>
      <c r="F37" s="17"/>
      <c r="G37" s="17"/>
      <c r="H37" s="17"/>
      <c r="I37" s="17"/>
      <c r="J37" s="17"/>
      <c r="K37" s="328"/>
      <c r="L37" s="328"/>
      <c r="M37" s="17"/>
      <c r="N37" s="17"/>
      <c r="O37" s="17"/>
      <c r="P37" s="28"/>
      <c r="Q37" s="329"/>
      <c r="R37" s="329"/>
      <c r="S37" s="17"/>
      <c r="T37" s="17"/>
      <c r="U37" s="17"/>
      <c r="V37" s="6"/>
      <c r="AB37" s="6"/>
      <c r="AC37" s="6"/>
      <c r="AD37" s="6"/>
      <c r="AE37" s="6"/>
      <c r="AF37" s="6"/>
      <c r="AG37" s="6"/>
      <c r="AH37" s="6"/>
      <c r="AI37" s="6"/>
      <c r="AJ37" s="6"/>
      <c r="AK37" s="6"/>
      <c r="AL37" s="6"/>
    </row>
    <row r="38" spans="1:38" ht="18" customHeight="1">
      <c r="A38" s="29" t="s">
        <v>1049</v>
      </c>
      <c r="B38" s="31">
        <v>14392</v>
      </c>
      <c r="C38" s="31">
        <v>20495</v>
      </c>
      <c r="D38" s="31"/>
      <c r="E38" s="31">
        <v>7491</v>
      </c>
      <c r="F38" s="31">
        <v>10361</v>
      </c>
      <c r="G38" s="31"/>
      <c r="H38" s="31">
        <v>6901</v>
      </c>
      <c r="I38" s="31">
        <v>10134</v>
      </c>
      <c r="J38" s="31"/>
      <c r="K38" s="306">
        <f t="shared" ref="K38:K42" si="2">E38/H38*100</f>
        <v>108.54948558179973</v>
      </c>
      <c r="L38" s="306">
        <f t="shared" ref="L38:L42" si="3">F38/I38*100</f>
        <v>102.23998421156504</v>
      </c>
      <c r="M38" s="31"/>
      <c r="N38" s="31">
        <v>3336</v>
      </c>
      <c r="O38" s="31">
        <v>5275</v>
      </c>
      <c r="P38" s="25"/>
      <c r="Q38" s="26">
        <v>4.3139430284857569</v>
      </c>
      <c r="R38" s="26">
        <v>3.8810020876826723</v>
      </c>
      <c r="S38" s="31"/>
      <c r="T38" s="31">
        <v>4156</v>
      </c>
      <c r="U38" s="31">
        <v>6390</v>
      </c>
      <c r="V38" s="6"/>
      <c r="AB38" s="6"/>
      <c r="AC38" s="6"/>
      <c r="AD38" s="6"/>
      <c r="AE38" s="6"/>
      <c r="AF38" s="6"/>
      <c r="AG38" s="6"/>
      <c r="AH38" s="6"/>
      <c r="AI38" s="6"/>
      <c r="AJ38" s="6"/>
      <c r="AK38" s="6"/>
      <c r="AL38" s="6"/>
    </row>
    <row r="39" spans="1:38" ht="18" customHeight="1">
      <c r="A39" s="29" t="s">
        <v>1050</v>
      </c>
      <c r="B39" s="31">
        <v>7102</v>
      </c>
      <c r="C39" s="31">
        <v>7350</v>
      </c>
      <c r="D39" s="31"/>
      <c r="E39" s="31">
        <v>4096</v>
      </c>
      <c r="F39" s="31">
        <v>4237</v>
      </c>
      <c r="G39" s="31"/>
      <c r="H39" s="31">
        <v>3006</v>
      </c>
      <c r="I39" s="31">
        <v>3113</v>
      </c>
      <c r="J39" s="31"/>
      <c r="K39" s="306">
        <f t="shared" si="2"/>
        <v>136.2608117099135</v>
      </c>
      <c r="L39" s="306">
        <f t="shared" si="3"/>
        <v>136.10664953421136</v>
      </c>
      <c r="M39" s="31"/>
      <c r="N39" s="31">
        <v>1784</v>
      </c>
      <c r="O39" s="31">
        <v>2160</v>
      </c>
      <c r="P39" s="25"/>
      <c r="Q39" s="26">
        <v>3.7842696629213481</v>
      </c>
      <c r="R39" s="26">
        <v>3.3973048327137545</v>
      </c>
      <c r="S39" s="31"/>
      <c r="T39" s="31">
        <v>2457</v>
      </c>
      <c r="U39" s="31">
        <v>2400</v>
      </c>
    </row>
    <row r="40" spans="1:38" ht="18" customHeight="1">
      <c r="A40" s="29" t="s">
        <v>1051</v>
      </c>
      <c r="B40" s="31">
        <v>16897</v>
      </c>
      <c r="C40" s="31">
        <v>20996</v>
      </c>
      <c r="D40" s="31"/>
      <c r="E40" s="31">
        <v>9190</v>
      </c>
      <c r="F40" s="31">
        <v>11263</v>
      </c>
      <c r="G40" s="31"/>
      <c r="H40" s="31">
        <v>7707</v>
      </c>
      <c r="I40" s="31">
        <v>9733</v>
      </c>
      <c r="J40" s="31"/>
      <c r="K40" s="306">
        <f t="shared" si="2"/>
        <v>119.24224730764242</v>
      </c>
      <c r="L40" s="306">
        <f t="shared" si="3"/>
        <v>115.71971642864483</v>
      </c>
      <c r="M40" s="31"/>
      <c r="N40" s="31">
        <v>3739</v>
      </c>
      <c r="O40" s="31">
        <v>6854</v>
      </c>
      <c r="P40" s="25"/>
      <c r="Q40" s="26">
        <v>4.4156852248394003</v>
      </c>
      <c r="R40" s="26">
        <v>3.5017755681818183</v>
      </c>
      <c r="S40" s="31"/>
      <c r="T40" s="31">
        <v>4294</v>
      </c>
      <c r="U40" s="31">
        <v>6369</v>
      </c>
    </row>
    <row r="41" spans="1:38" ht="18" customHeight="1">
      <c r="A41" s="29" t="s">
        <v>1052</v>
      </c>
      <c r="B41" s="31">
        <v>231567</v>
      </c>
      <c r="C41" s="31">
        <v>307786</v>
      </c>
      <c r="D41" s="31"/>
      <c r="E41" s="31">
        <v>119018</v>
      </c>
      <c r="F41" s="31">
        <v>157827</v>
      </c>
      <c r="G41" s="31"/>
      <c r="H41" s="31">
        <v>112549</v>
      </c>
      <c r="I41" s="31">
        <v>149959</v>
      </c>
      <c r="J41" s="31"/>
      <c r="K41" s="306">
        <f t="shared" si="2"/>
        <v>105.74771877137958</v>
      </c>
      <c r="L41" s="306">
        <f t="shared" si="3"/>
        <v>105.24676744976959</v>
      </c>
      <c r="M41" s="31"/>
      <c r="N41" s="31">
        <v>48903</v>
      </c>
      <c r="O41" s="31">
        <v>80385</v>
      </c>
      <c r="P41" s="27"/>
      <c r="Q41" s="26">
        <v>4.3753483035567937</v>
      </c>
      <c r="R41" s="26">
        <v>3.8244952123230642</v>
      </c>
      <c r="S41" s="31"/>
      <c r="T41" s="31">
        <v>60300</v>
      </c>
      <c r="U41" s="31">
        <v>85399</v>
      </c>
    </row>
    <row r="42" spans="1:38" ht="18" customHeight="1">
      <c r="A42" s="29" t="s">
        <v>1053</v>
      </c>
      <c r="B42" s="31">
        <v>12286</v>
      </c>
      <c r="C42" s="31">
        <v>22159</v>
      </c>
      <c r="D42" s="31"/>
      <c r="E42" s="31">
        <v>6975</v>
      </c>
      <c r="F42" s="31">
        <v>12190</v>
      </c>
      <c r="G42" s="31"/>
      <c r="H42" s="31">
        <v>5311</v>
      </c>
      <c r="I42" s="31">
        <v>9969</v>
      </c>
      <c r="J42" s="31"/>
      <c r="K42" s="306">
        <f t="shared" si="2"/>
        <v>131.33119939747692</v>
      </c>
      <c r="L42" s="306">
        <f t="shared" si="3"/>
        <v>122.27906510181563</v>
      </c>
      <c r="M42" s="31"/>
      <c r="N42" s="31">
        <v>2529</v>
      </c>
      <c r="O42" s="31">
        <v>4857</v>
      </c>
      <c r="P42" s="25"/>
      <c r="Q42" s="26">
        <v>4.3194774346793352</v>
      </c>
      <c r="R42" s="26">
        <v>4.1558468580940495</v>
      </c>
      <c r="S42" s="31"/>
      <c r="T42" s="31">
        <v>2893</v>
      </c>
      <c r="U42" s="31">
        <v>6721</v>
      </c>
    </row>
    <row r="43" spans="1:38" ht="18" customHeight="1" thickBot="1">
      <c r="A43" s="53"/>
      <c r="B43" s="54"/>
      <c r="C43" s="54"/>
      <c r="D43" s="54"/>
      <c r="E43" s="54"/>
      <c r="F43" s="54"/>
      <c r="G43" s="54"/>
      <c r="H43" s="54"/>
      <c r="I43" s="54"/>
      <c r="J43" s="54"/>
      <c r="K43" s="54"/>
      <c r="L43" s="54"/>
      <c r="M43" s="54"/>
      <c r="N43" s="54"/>
      <c r="O43" s="54"/>
      <c r="P43" s="55"/>
      <c r="Q43" s="56"/>
      <c r="R43" s="56"/>
      <c r="S43" s="54"/>
      <c r="T43" s="54"/>
      <c r="U43" s="54"/>
    </row>
    <row r="44" spans="1:38" ht="18" customHeight="1">
      <c r="A44" s="29"/>
      <c r="B44" s="31"/>
      <c r="C44" s="31"/>
      <c r="D44" s="31"/>
      <c r="E44" s="31"/>
      <c r="F44" s="31"/>
      <c r="G44" s="31"/>
      <c r="H44" s="31"/>
      <c r="I44" s="31"/>
      <c r="J44" s="31"/>
      <c r="K44" s="31"/>
      <c r="L44" s="31"/>
      <c r="M44" s="31"/>
      <c r="N44" s="31"/>
      <c r="O44" s="31"/>
      <c r="P44" s="25"/>
      <c r="Q44" s="26"/>
      <c r="R44" s="26"/>
      <c r="S44" s="31"/>
      <c r="T44" s="31"/>
      <c r="U44" s="31"/>
    </row>
    <row r="45" spans="1:38" ht="15.75" customHeight="1">
      <c r="A45" s="29"/>
      <c r="B45" s="31"/>
      <c r="C45" s="31"/>
      <c r="D45" s="31"/>
      <c r="E45" s="31"/>
      <c r="F45" s="31"/>
      <c r="G45" s="31"/>
      <c r="H45" s="31"/>
      <c r="I45" s="31"/>
      <c r="J45" s="31"/>
      <c r="K45" s="31"/>
      <c r="L45" s="31"/>
      <c r="M45" s="31"/>
      <c r="N45" s="31"/>
      <c r="O45" s="31"/>
      <c r="P45" s="25"/>
      <c r="Q45" s="26"/>
      <c r="R45" s="26"/>
      <c r="S45" s="31"/>
      <c r="T45" s="31"/>
      <c r="U45" s="31"/>
    </row>
    <row r="46" spans="1:38" ht="15.75" customHeight="1">
      <c r="A46" s="29"/>
      <c r="B46" s="31"/>
      <c r="C46" s="31"/>
      <c r="D46" s="31"/>
      <c r="E46" s="31"/>
      <c r="F46" s="31"/>
      <c r="G46" s="31"/>
      <c r="H46" s="31"/>
      <c r="I46" s="31"/>
      <c r="J46" s="31"/>
      <c r="K46" s="31"/>
      <c r="L46" s="31"/>
      <c r="M46" s="31"/>
      <c r="N46" s="31"/>
      <c r="O46" s="31"/>
      <c r="P46" s="25"/>
      <c r="Q46" s="26"/>
      <c r="R46" s="26"/>
      <c r="S46" s="31"/>
      <c r="T46" s="31"/>
      <c r="U46" s="31"/>
    </row>
    <row r="47" spans="1:38" ht="15.75" customHeight="1">
      <c r="A47" s="29"/>
      <c r="B47" s="31"/>
      <c r="C47" s="31"/>
      <c r="D47" s="31"/>
      <c r="E47" s="31"/>
      <c r="F47" s="31"/>
      <c r="G47" s="31"/>
      <c r="H47" s="31"/>
      <c r="I47" s="31"/>
      <c r="J47" s="31"/>
      <c r="K47" s="31"/>
      <c r="L47" s="31"/>
      <c r="M47" s="31"/>
      <c r="N47" s="31"/>
      <c r="O47" s="31"/>
      <c r="P47" s="25"/>
      <c r="Q47" s="26"/>
      <c r="R47" s="26"/>
      <c r="S47" s="31"/>
      <c r="T47" s="31"/>
      <c r="U47" s="31"/>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BE14F-35D5-4514-B08F-08ED3D03EEC2}">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1958</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1959</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6.5"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1054</v>
      </c>
      <c r="B8" s="47"/>
      <c r="D8" s="48">
        <v>213148</v>
      </c>
      <c r="E8" s="48"/>
      <c r="G8" s="47"/>
      <c r="H8" s="62"/>
      <c r="I8" s="28"/>
      <c r="J8" s="28"/>
      <c r="K8" s="27"/>
      <c r="L8" s="27"/>
      <c r="M8" s="28"/>
      <c r="N8" s="47"/>
      <c r="P8" s="28"/>
      <c r="Q8" s="49"/>
      <c r="R8" s="49"/>
      <c r="S8" s="28"/>
      <c r="T8" s="47"/>
      <c r="U8" s="28"/>
      <c r="V8" s="6"/>
      <c r="AB8" s="6"/>
      <c r="AC8" s="6"/>
      <c r="AD8" s="6"/>
      <c r="AE8" s="6"/>
      <c r="AF8" s="6"/>
      <c r="AG8" s="6"/>
      <c r="AH8" s="6"/>
      <c r="AI8" s="6"/>
      <c r="AJ8" s="6"/>
      <c r="AK8" s="6"/>
      <c r="AL8" s="6"/>
    </row>
    <row r="9" spans="1:39" ht="18" customHeight="1">
      <c r="A9" s="29" t="s">
        <v>114</v>
      </c>
      <c r="B9" s="31">
        <v>49862</v>
      </c>
      <c r="C9" s="31">
        <v>68238</v>
      </c>
      <c r="D9" s="31"/>
      <c r="E9" s="31">
        <v>26914</v>
      </c>
      <c r="F9" s="31">
        <v>37273</v>
      </c>
      <c r="G9" s="31"/>
      <c r="H9" s="31">
        <v>22948</v>
      </c>
      <c r="I9" s="31">
        <v>30965</v>
      </c>
      <c r="J9" s="31"/>
      <c r="K9" s="303">
        <f t="shared" ref="K9:K33" si="0">E9/H9*100</f>
        <v>117.28255185637093</v>
      </c>
      <c r="L9" s="303">
        <f t="shared" ref="L9:L33" si="1">F9/I9*100</f>
        <v>120.37138704989505</v>
      </c>
      <c r="M9" s="31"/>
      <c r="N9" s="31">
        <v>10937</v>
      </c>
      <c r="O9" s="31">
        <v>16501</v>
      </c>
      <c r="P9" s="25"/>
      <c r="Q9" s="26">
        <v>4.5186406521938265</v>
      </c>
      <c r="R9" s="26">
        <v>3.99608945374557</v>
      </c>
      <c r="S9" s="31"/>
      <c r="T9" s="31">
        <v>12255</v>
      </c>
      <c r="U9" s="31">
        <v>17857</v>
      </c>
      <c r="V9" s="6"/>
      <c r="AB9" s="6"/>
      <c r="AC9" s="6"/>
      <c r="AD9" s="6"/>
      <c r="AE9" s="6"/>
      <c r="AF9" s="6"/>
      <c r="AG9" s="6"/>
      <c r="AH9" s="6"/>
      <c r="AI9" s="6"/>
      <c r="AJ9" s="6"/>
      <c r="AK9" s="6"/>
      <c r="AL9" s="6"/>
    </row>
    <row r="10" spans="1:39" ht="18" customHeight="1">
      <c r="A10" s="29" t="s">
        <v>1055</v>
      </c>
      <c r="B10" s="31">
        <v>904</v>
      </c>
      <c r="C10" s="31">
        <v>1013</v>
      </c>
      <c r="D10" s="31"/>
      <c r="E10" s="31">
        <v>477</v>
      </c>
      <c r="F10" s="31">
        <v>539</v>
      </c>
      <c r="G10" s="31"/>
      <c r="H10" s="31">
        <v>427</v>
      </c>
      <c r="I10" s="31">
        <v>474</v>
      </c>
      <c r="J10" s="31"/>
      <c r="K10" s="303">
        <f t="shared" si="0"/>
        <v>111.70960187353629</v>
      </c>
      <c r="L10" s="303">
        <f t="shared" si="1"/>
        <v>113.71308016877637</v>
      </c>
      <c r="M10" s="31"/>
      <c r="N10" s="31">
        <v>278</v>
      </c>
      <c r="O10" s="31">
        <v>331</v>
      </c>
      <c r="P10" s="25"/>
      <c r="Q10" s="26">
        <v>3.2517985611510793</v>
      </c>
      <c r="R10" s="26">
        <v>3.0604229607250755</v>
      </c>
      <c r="S10" s="31"/>
      <c r="T10" s="31">
        <v>333</v>
      </c>
      <c r="U10" s="31">
        <v>398</v>
      </c>
      <c r="V10" s="6"/>
      <c r="AB10" s="6"/>
      <c r="AC10" s="6"/>
      <c r="AD10" s="6"/>
      <c r="AE10" s="6"/>
      <c r="AF10" s="6"/>
      <c r="AG10" s="6"/>
      <c r="AH10" s="6"/>
      <c r="AI10" s="6"/>
      <c r="AJ10" s="6"/>
      <c r="AK10" s="6"/>
      <c r="AL10" s="6"/>
    </row>
    <row r="11" spans="1:39" ht="18" customHeight="1">
      <c r="A11" s="29" t="s">
        <v>1056</v>
      </c>
      <c r="B11" s="31">
        <v>105803</v>
      </c>
      <c r="C11" s="31">
        <v>95096</v>
      </c>
      <c r="D11" s="31"/>
      <c r="E11" s="31">
        <v>53900</v>
      </c>
      <c r="F11" s="31">
        <v>49014</v>
      </c>
      <c r="G11" s="31"/>
      <c r="H11" s="31">
        <v>51903</v>
      </c>
      <c r="I11" s="31">
        <v>46082</v>
      </c>
      <c r="J11" s="31"/>
      <c r="K11" s="303">
        <f t="shared" si="0"/>
        <v>103.84756179796928</v>
      </c>
      <c r="L11" s="303">
        <f t="shared" si="1"/>
        <v>106.36257106896403</v>
      </c>
      <c r="M11" s="31"/>
      <c r="N11" s="31">
        <v>23791</v>
      </c>
      <c r="O11" s="31">
        <v>27660</v>
      </c>
      <c r="P11" s="25"/>
      <c r="Q11" s="26">
        <v>4.3724631578947371</v>
      </c>
      <c r="R11" s="26">
        <v>3.4601828884528527</v>
      </c>
      <c r="S11" s="31"/>
      <c r="T11" s="31">
        <v>26071</v>
      </c>
      <c r="U11" s="31">
        <v>27440</v>
      </c>
      <c r="V11" s="6"/>
      <c r="AB11" s="6"/>
      <c r="AC11" s="6"/>
      <c r="AD11" s="6"/>
      <c r="AE11" s="6"/>
      <c r="AF11" s="6"/>
      <c r="AG11" s="6"/>
      <c r="AH11" s="6"/>
      <c r="AI11" s="6"/>
      <c r="AJ11" s="6"/>
      <c r="AK11" s="6"/>
      <c r="AL11" s="6"/>
    </row>
    <row r="12" spans="1:39" ht="18" customHeight="1">
      <c r="A12" s="29" t="s">
        <v>1057</v>
      </c>
      <c r="B12" s="31">
        <v>4695</v>
      </c>
      <c r="C12" s="31">
        <v>4788</v>
      </c>
      <c r="D12" s="31"/>
      <c r="E12" s="31">
        <v>2443</v>
      </c>
      <c r="F12" s="31">
        <v>2438</v>
      </c>
      <c r="G12" s="31"/>
      <c r="H12" s="31">
        <v>2252</v>
      </c>
      <c r="I12" s="31">
        <v>2350</v>
      </c>
      <c r="J12" s="31"/>
      <c r="K12" s="303">
        <f t="shared" si="0"/>
        <v>108.48134991119005</v>
      </c>
      <c r="L12" s="303">
        <f t="shared" si="1"/>
        <v>103.74468085106383</v>
      </c>
      <c r="M12" s="31"/>
      <c r="N12" s="31">
        <v>1031</v>
      </c>
      <c r="O12" s="31">
        <v>1225</v>
      </c>
      <c r="P12" s="25"/>
      <c r="Q12" s="26">
        <v>4.5538312318137733</v>
      </c>
      <c r="R12" s="26">
        <v>3.8970588235294117</v>
      </c>
      <c r="S12" s="31"/>
      <c r="T12" s="31">
        <v>1164</v>
      </c>
      <c r="U12" s="31">
        <v>1347</v>
      </c>
      <c r="V12" s="6"/>
      <c r="AB12" s="6"/>
      <c r="AC12" s="6"/>
      <c r="AD12" s="6"/>
      <c r="AE12" s="6"/>
      <c r="AF12" s="6"/>
      <c r="AG12" s="6"/>
      <c r="AH12" s="6"/>
      <c r="AI12" s="6"/>
      <c r="AJ12" s="6"/>
      <c r="AK12" s="6"/>
      <c r="AL12" s="6"/>
    </row>
    <row r="13" spans="1:39" ht="18" customHeight="1">
      <c r="A13" s="29" t="s">
        <v>1058</v>
      </c>
      <c r="B13" s="31">
        <v>288</v>
      </c>
      <c r="C13" s="31">
        <v>93</v>
      </c>
      <c r="D13" s="31"/>
      <c r="E13" s="31">
        <v>144</v>
      </c>
      <c r="F13" s="31">
        <v>49</v>
      </c>
      <c r="G13" s="31"/>
      <c r="H13" s="31">
        <v>144</v>
      </c>
      <c r="I13" s="31">
        <v>44</v>
      </c>
      <c r="J13" s="31"/>
      <c r="K13" s="303">
        <f t="shared" si="0"/>
        <v>100</v>
      </c>
      <c r="L13" s="303">
        <f t="shared" si="1"/>
        <v>111.36363636363636</v>
      </c>
      <c r="M13" s="31"/>
      <c r="N13" s="31">
        <v>68</v>
      </c>
      <c r="O13" s="31">
        <v>22</v>
      </c>
      <c r="P13" s="25"/>
      <c r="Q13" s="26">
        <v>4.2352941176470589</v>
      </c>
      <c r="R13" s="26">
        <v>4.2272727272727275</v>
      </c>
      <c r="S13" s="31"/>
      <c r="T13" s="31">
        <v>69</v>
      </c>
      <c r="U13" s="31">
        <v>34</v>
      </c>
      <c r="V13" s="6"/>
      <c r="AB13" s="6"/>
      <c r="AC13" s="6"/>
      <c r="AD13" s="6"/>
      <c r="AE13" s="6"/>
      <c r="AF13" s="6"/>
      <c r="AG13" s="6"/>
      <c r="AH13" s="6"/>
      <c r="AI13" s="6"/>
      <c r="AJ13" s="6"/>
      <c r="AK13" s="6"/>
      <c r="AL13" s="6"/>
    </row>
    <row r="14" spans="1:39" ht="18" customHeight="1">
      <c r="A14" s="29"/>
      <c r="B14" s="31"/>
      <c r="C14" s="31"/>
      <c r="D14" s="31"/>
      <c r="E14" s="31"/>
      <c r="F14" s="31"/>
      <c r="G14" s="31"/>
      <c r="H14" s="31"/>
      <c r="I14" s="31"/>
      <c r="J14" s="31"/>
      <c r="K14" s="303"/>
      <c r="L14" s="303"/>
      <c r="M14" s="31"/>
      <c r="N14" s="31"/>
      <c r="O14" s="31"/>
      <c r="P14" s="25"/>
      <c r="Q14" s="26"/>
      <c r="R14" s="26"/>
      <c r="S14" s="31"/>
      <c r="T14" s="31"/>
      <c r="U14" s="31"/>
      <c r="V14" s="6"/>
      <c r="AB14" s="6"/>
      <c r="AC14" s="6"/>
      <c r="AD14" s="6"/>
      <c r="AE14" s="6"/>
      <c r="AF14" s="6"/>
      <c r="AG14" s="6"/>
      <c r="AH14" s="6"/>
      <c r="AI14" s="6"/>
      <c r="AJ14" s="6"/>
      <c r="AK14" s="6"/>
      <c r="AL14" s="6"/>
    </row>
    <row r="15" spans="1:39" ht="18" customHeight="1">
      <c r="A15" s="20" t="s">
        <v>1059</v>
      </c>
      <c r="B15" s="51"/>
      <c r="C15" s="51"/>
      <c r="D15" s="51"/>
      <c r="E15" s="51"/>
      <c r="F15" s="51"/>
      <c r="G15" s="51"/>
      <c r="H15" s="51"/>
      <c r="I15" s="51"/>
      <c r="J15" s="51"/>
      <c r="K15" s="331"/>
      <c r="L15" s="331"/>
      <c r="M15" s="51"/>
      <c r="N15" s="51"/>
      <c r="O15" s="51"/>
      <c r="P15" s="28"/>
      <c r="Q15" s="19"/>
      <c r="R15" s="19"/>
      <c r="S15" s="51"/>
      <c r="T15" s="51"/>
      <c r="U15" s="51"/>
      <c r="V15" s="6"/>
      <c r="AB15" s="6"/>
      <c r="AC15" s="6"/>
      <c r="AD15" s="6"/>
      <c r="AE15" s="6"/>
      <c r="AF15" s="6"/>
      <c r="AG15" s="6"/>
      <c r="AH15" s="6"/>
      <c r="AI15" s="6"/>
      <c r="AJ15" s="6"/>
      <c r="AK15" s="6"/>
      <c r="AL15" s="6"/>
    </row>
    <row r="16" spans="1:39" ht="18" customHeight="1">
      <c r="A16" s="29" t="s">
        <v>1060</v>
      </c>
      <c r="B16" s="31">
        <v>9736</v>
      </c>
      <c r="C16" s="31">
        <v>9280</v>
      </c>
      <c r="D16" s="31"/>
      <c r="E16" s="31">
        <v>5247</v>
      </c>
      <c r="F16" s="31">
        <v>5024</v>
      </c>
      <c r="G16" s="31"/>
      <c r="H16" s="31">
        <v>4489</v>
      </c>
      <c r="I16" s="31">
        <v>4256</v>
      </c>
      <c r="J16" s="31"/>
      <c r="K16" s="303">
        <f t="shared" si="0"/>
        <v>116.88572065047896</v>
      </c>
      <c r="L16" s="303">
        <f t="shared" si="1"/>
        <v>118.04511278195488</v>
      </c>
      <c r="M16" s="31"/>
      <c r="N16" s="31">
        <v>1946</v>
      </c>
      <c r="O16" s="31">
        <v>2280</v>
      </c>
      <c r="P16" s="25"/>
      <c r="Q16" s="26">
        <v>4.9891975308641978</v>
      </c>
      <c r="R16" s="26">
        <v>4.0792167334223413</v>
      </c>
      <c r="S16" s="31"/>
      <c r="T16" s="31">
        <v>2099</v>
      </c>
      <c r="U16" s="31">
        <v>2454</v>
      </c>
      <c r="V16" s="6"/>
      <c r="AB16" s="6"/>
      <c r="AC16" s="6"/>
      <c r="AD16" s="6"/>
      <c r="AE16" s="6"/>
      <c r="AF16" s="6"/>
      <c r="AG16" s="6"/>
      <c r="AH16" s="6"/>
      <c r="AI16" s="6"/>
      <c r="AJ16" s="6"/>
      <c r="AK16" s="6"/>
      <c r="AL16" s="6"/>
    </row>
    <row r="17" spans="1:38" ht="18" customHeight="1">
      <c r="A17" s="29" t="s">
        <v>1061</v>
      </c>
      <c r="B17" s="31">
        <v>3469</v>
      </c>
      <c r="C17" s="31">
        <v>2326</v>
      </c>
      <c r="D17" s="31"/>
      <c r="E17" s="31">
        <v>1811</v>
      </c>
      <c r="F17" s="31">
        <v>1149</v>
      </c>
      <c r="G17" s="31"/>
      <c r="H17" s="31">
        <v>1658</v>
      </c>
      <c r="I17" s="31">
        <v>1177</v>
      </c>
      <c r="J17" s="31"/>
      <c r="K17" s="303">
        <f t="shared" si="0"/>
        <v>109.22798552472858</v>
      </c>
      <c r="L17" s="303">
        <f t="shared" si="1"/>
        <v>97.621070518266777</v>
      </c>
      <c r="M17" s="31"/>
      <c r="N17" s="31">
        <v>830</v>
      </c>
      <c r="O17" s="31">
        <v>503</v>
      </c>
      <c r="P17" s="25"/>
      <c r="Q17" s="26">
        <v>4.1604342581423399</v>
      </c>
      <c r="R17" s="26">
        <v>4.6242544731610336</v>
      </c>
      <c r="S17" s="31"/>
      <c r="T17" s="31">
        <v>908</v>
      </c>
      <c r="U17" s="31">
        <v>585</v>
      </c>
      <c r="V17" s="6"/>
      <c r="AB17" s="6"/>
      <c r="AC17" s="6"/>
      <c r="AD17" s="6"/>
      <c r="AE17" s="6"/>
      <c r="AF17" s="6"/>
      <c r="AG17" s="6"/>
      <c r="AH17" s="6"/>
      <c r="AI17" s="6"/>
      <c r="AJ17" s="6"/>
      <c r="AK17" s="6"/>
      <c r="AL17" s="6"/>
    </row>
    <row r="18" spans="1:38" ht="18" customHeight="1">
      <c r="A18" s="29" t="s">
        <v>1062</v>
      </c>
      <c r="B18" s="31">
        <v>4876</v>
      </c>
      <c r="C18" s="31">
        <v>4905</v>
      </c>
      <c r="D18" s="31"/>
      <c r="E18" s="31">
        <v>2518</v>
      </c>
      <c r="F18" s="31">
        <v>2642</v>
      </c>
      <c r="G18" s="31"/>
      <c r="H18" s="31">
        <v>2358</v>
      </c>
      <c r="I18" s="31">
        <v>2263</v>
      </c>
      <c r="J18" s="31"/>
      <c r="K18" s="303">
        <f t="shared" si="0"/>
        <v>106.78541136556403</v>
      </c>
      <c r="L18" s="303">
        <f t="shared" si="1"/>
        <v>116.7476800707026</v>
      </c>
      <c r="M18" s="31"/>
      <c r="N18" s="31">
        <v>1015</v>
      </c>
      <c r="O18" s="31">
        <v>1101</v>
      </c>
      <c r="P18" s="25"/>
      <c r="Q18" s="26">
        <v>4.7800788954635109</v>
      </c>
      <c r="R18" s="26">
        <v>4.4518181818181821</v>
      </c>
      <c r="S18" s="31"/>
      <c r="T18" s="31">
        <v>1102</v>
      </c>
      <c r="U18" s="31">
        <v>1273</v>
      </c>
      <c r="V18" s="6"/>
      <c r="AB18" s="6"/>
      <c r="AC18" s="6"/>
      <c r="AD18" s="6"/>
      <c r="AE18" s="6"/>
      <c r="AF18" s="6"/>
      <c r="AG18" s="6"/>
      <c r="AH18" s="6"/>
      <c r="AI18" s="6"/>
      <c r="AJ18" s="6"/>
      <c r="AK18" s="6"/>
      <c r="AL18" s="6"/>
    </row>
    <row r="19" spans="1:38" ht="18" customHeight="1">
      <c r="A19" s="29" t="s">
        <v>584</v>
      </c>
      <c r="B19" s="31">
        <v>3561</v>
      </c>
      <c r="C19" s="31">
        <v>2615</v>
      </c>
      <c r="D19" s="31"/>
      <c r="E19" s="31">
        <v>1878</v>
      </c>
      <c r="F19" s="31">
        <v>1612</v>
      </c>
      <c r="G19" s="31"/>
      <c r="H19" s="31">
        <v>1683</v>
      </c>
      <c r="I19" s="31">
        <v>1003</v>
      </c>
      <c r="J19" s="31"/>
      <c r="K19" s="303">
        <f t="shared" si="0"/>
        <v>111.58645276292336</v>
      </c>
      <c r="L19" s="303">
        <f t="shared" si="1"/>
        <v>160.71784646061815</v>
      </c>
      <c r="M19" s="31"/>
      <c r="N19" s="31">
        <v>657</v>
      </c>
      <c r="O19" s="31">
        <v>615</v>
      </c>
      <c r="P19" s="27"/>
      <c r="Q19" s="26">
        <v>5.0015290519877675</v>
      </c>
      <c r="R19" s="26">
        <v>4.2532679738562091</v>
      </c>
      <c r="S19" s="31"/>
      <c r="T19" s="31">
        <v>691</v>
      </c>
      <c r="U19" s="31">
        <v>732</v>
      </c>
      <c r="V19" s="6"/>
      <c r="AB19" s="6"/>
      <c r="AC19" s="6"/>
      <c r="AD19" s="6"/>
      <c r="AE19" s="6"/>
      <c r="AF19" s="6"/>
      <c r="AG19" s="6"/>
      <c r="AH19" s="6"/>
      <c r="AI19" s="6"/>
      <c r="AJ19" s="6"/>
      <c r="AK19" s="6"/>
      <c r="AL19" s="6"/>
    </row>
    <row r="20" spans="1:38" ht="18" customHeight="1">
      <c r="A20" s="29" t="s">
        <v>1063</v>
      </c>
      <c r="B20" s="31">
        <v>18716</v>
      </c>
      <c r="C20" s="31">
        <v>23504</v>
      </c>
      <c r="D20" s="31"/>
      <c r="E20" s="31">
        <v>9705</v>
      </c>
      <c r="F20" s="31">
        <v>11816</v>
      </c>
      <c r="G20" s="31"/>
      <c r="H20" s="31">
        <v>9011</v>
      </c>
      <c r="I20" s="31">
        <v>11688</v>
      </c>
      <c r="J20" s="31"/>
      <c r="K20" s="303">
        <f t="shared" si="0"/>
        <v>107.70169792475863</v>
      </c>
      <c r="L20" s="303">
        <f t="shared" si="1"/>
        <v>101.09514031485286</v>
      </c>
      <c r="M20" s="31"/>
      <c r="N20" s="31">
        <v>3215</v>
      </c>
      <c r="O20" s="31">
        <v>4587</v>
      </c>
      <c r="P20" s="25"/>
      <c r="Q20" s="26">
        <v>5.7752493765586035</v>
      </c>
      <c r="R20" s="26">
        <v>5.1197905302203797</v>
      </c>
      <c r="S20" s="31"/>
      <c r="T20" s="31">
        <v>3409</v>
      </c>
      <c r="U20" s="31">
        <v>4723</v>
      </c>
      <c r="V20" s="6"/>
      <c r="AB20" s="6"/>
      <c r="AC20" s="6"/>
      <c r="AD20" s="6"/>
      <c r="AE20" s="6"/>
      <c r="AF20" s="6"/>
      <c r="AG20" s="6"/>
      <c r="AH20" s="6"/>
      <c r="AI20" s="6"/>
      <c r="AJ20" s="6"/>
      <c r="AK20" s="6"/>
      <c r="AL20" s="6"/>
    </row>
    <row r="21" spans="1:38" ht="18" customHeight="1">
      <c r="A21" s="29" t="s">
        <v>1064</v>
      </c>
      <c r="B21" s="31">
        <v>5590</v>
      </c>
      <c r="C21" s="31">
        <v>5620</v>
      </c>
      <c r="D21" s="31"/>
      <c r="E21" s="31">
        <v>3412</v>
      </c>
      <c r="F21" s="31">
        <v>3680</v>
      </c>
      <c r="G21" s="31"/>
      <c r="H21" s="31">
        <v>2178</v>
      </c>
      <c r="I21" s="31">
        <v>1940</v>
      </c>
      <c r="J21" s="31"/>
      <c r="K21" s="303">
        <f t="shared" si="0"/>
        <v>156.65748393021119</v>
      </c>
      <c r="L21" s="303">
        <f t="shared" si="1"/>
        <v>189.69072164948452</v>
      </c>
      <c r="M21" s="31"/>
      <c r="N21" s="31">
        <v>1018</v>
      </c>
      <c r="O21" s="31">
        <v>1332</v>
      </c>
      <c r="P21" s="25"/>
      <c r="Q21" s="26">
        <v>5.1072834645669287</v>
      </c>
      <c r="R21" s="26">
        <v>4.091549295774648</v>
      </c>
      <c r="S21" s="31"/>
      <c r="T21" s="31">
        <v>1140</v>
      </c>
      <c r="U21" s="31">
        <v>1505</v>
      </c>
      <c r="V21" s="6"/>
      <c r="AB21" s="6"/>
      <c r="AC21" s="6"/>
      <c r="AD21" s="6"/>
      <c r="AE21" s="6"/>
      <c r="AF21" s="6"/>
      <c r="AG21" s="6"/>
      <c r="AH21" s="6"/>
      <c r="AI21" s="6"/>
      <c r="AJ21" s="6"/>
      <c r="AK21" s="6"/>
      <c r="AL21" s="6"/>
    </row>
    <row r="22" spans="1:38" ht="18" customHeight="1">
      <c r="A22" s="29" t="s">
        <v>1065</v>
      </c>
      <c r="B22" s="31">
        <v>1378</v>
      </c>
      <c r="C22" s="31">
        <v>1681</v>
      </c>
      <c r="D22" s="31"/>
      <c r="E22" s="31">
        <v>722</v>
      </c>
      <c r="F22" s="31">
        <v>844</v>
      </c>
      <c r="G22" s="31"/>
      <c r="H22" s="31">
        <v>656</v>
      </c>
      <c r="I22" s="31">
        <v>837</v>
      </c>
      <c r="J22" s="31"/>
      <c r="K22" s="303">
        <f t="shared" si="0"/>
        <v>110.0609756097561</v>
      </c>
      <c r="L22" s="303">
        <f t="shared" si="1"/>
        <v>100.83632019115889</v>
      </c>
      <c r="M22" s="31"/>
      <c r="N22" s="31">
        <v>270</v>
      </c>
      <c r="O22" s="31">
        <v>318</v>
      </c>
      <c r="P22" s="25"/>
      <c r="Q22" s="26">
        <v>5.1037037037037036</v>
      </c>
      <c r="R22" s="26">
        <v>5.2911392405063289</v>
      </c>
      <c r="S22" s="31"/>
      <c r="T22" s="31">
        <v>294</v>
      </c>
      <c r="U22" s="31">
        <v>315</v>
      </c>
      <c r="V22" s="6"/>
      <c r="AB22" s="6"/>
      <c r="AC22" s="6"/>
      <c r="AD22" s="6"/>
      <c r="AE22" s="6"/>
      <c r="AF22" s="6"/>
      <c r="AG22" s="6"/>
      <c r="AH22" s="6"/>
      <c r="AI22" s="6"/>
      <c r="AJ22" s="6"/>
      <c r="AK22" s="6"/>
      <c r="AL22" s="6"/>
    </row>
    <row r="23" spans="1:38" ht="18" customHeight="1">
      <c r="A23" s="29" t="s">
        <v>1066</v>
      </c>
      <c r="B23" s="31">
        <v>10793</v>
      </c>
      <c r="C23" s="31">
        <v>10732</v>
      </c>
      <c r="D23" s="31"/>
      <c r="E23" s="31">
        <v>5858</v>
      </c>
      <c r="F23" s="31">
        <v>5869</v>
      </c>
      <c r="G23" s="31"/>
      <c r="H23" s="31">
        <v>4935</v>
      </c>
      <c r="I23" s="31">
        <v>4863</v>
      </c>
      <c r="J23" s="31"/>
      <c r="K23" s="303">
        <f t="shared" si="0"/>
        <v>118.70314083080041</v>
      </c>
      <c r="L23" s="303">
        <f t="shared" si="1"/>
        <v>120.68681883610938</v>
      </c>
      <c r="M23" s="31"/>
      <c r="N23" s="31">
        <v>2175</v>
      </c>
      <c r="O23" s="31">
        <v>2156</v>
      </c>
      <c r="P23" s="25"/>
      <c r="Q23" s="26">
        <v>4.4534990791896867</v>
      </c>
      <c r="R23" s="26">
        <v>4.4531396438612934</v>
      </c>
      <c r="S23" s="31"/>
      <c r="T23" s="31">
        <v>2320</v>
      </c>
      <c r="U23" s="31">
        <v>2564</v>
      </c>
      <c r="V23" s="6"/>
      <c r="AB23" s="6"/>
      <c r="AC23" s="6"/>
      <c r="AD23" s="6"/>
      <c r="AE23" s="6"/>
      <c r="AF23" s="6"/>
      <c r="AG23" s="6"/>
      <c r="AH23" s="6"/>
      <c r="AI23" s="6"/>
      <c r="AJ23" s="6"/>
      <c r="AK23" s="6"/>
      <c r="AL23" s="6"/>
    </row>
    <row r="24" spans="1:38" ht="18" customHeight="1">
      <c r="A24" s="29" t="s">
        <v>1067</v>
      </c>
      <c r="B24" s="31">
        <v>2879</v>
      </c>
      <c r="C24" s="31">
        <v>4522</v>
      </c>
      <c r="D24" s="31"/>
      <c r="E24" s="31">
        <v>1287</v>
      </c>
      <c r="F24" s="31">
        <v>2254</v>
      </c>
      <c r="G24" s="31"/>
      <c r="H24" s="31">
        <v>1592</v>
      </c>
      <c r="I24" s="31">
        <v>2268</v>
      </c>
      <c r="J24" s="31"/>
      <c r="K24" s="303">
        <f t="shared" si="0"/>
        <v>80.841708542713562</v>
      </c>
      <c r="L24" s="303">
        <f t="shared" si="1"/>
        <v>99.382716049382708</v>
      </c>
      <c r="M24" s="31"/>
      <c r="N24" s="31">
        <v>576</v>
      </c>
      <c r="O24" s="31">
        <v>843</v>
      </c>
      <c r="P24" s="25"/>
      <c r="Q24" s="26">
        <v>4.9982638888888893</v>
      </c>
      <c r="R24" s="26">
        <v>5.3657957244655581</v>
      </c>
      <c r="S24" s="31"/>
      <c r="T24" s="31">
        <v>596</v>
      </c>
      <c r="U24" s="31">
        <v>896</v>
      </c>
      <c r="V24" s="6"/>
      <c r="AB24" s="6"/>
      <c r="AC24" s="6"/>
      <c r="AD24" s="6"/>
      <c r="AE24" s="6"/>
      <c r="AF24" s="6"/>
      <c r="AG24" s="6"/>
      <c r="AH24" s="6"/>
      <c r="AI24" s="6"/>
      <c r="AJ24" s="6"/>
      <c r="AK24" s="6"/>
      <c r="AL24" s="6"/>
    </row>
    <row r="25" spans="1:38" ht="18" customHeight="1">
      <c r="A25" s="29" t="s">
        <v>1068</v>
      </c>
      <c r="B25" s="31">
        <v>6565</v>
      </c>
      <c r="C25" s="31">
        <v>5481</v>
      </c>
      <c r="D25" s="31"/>
      <c r="E25" s="31">
        <v>3555</v>
      </c>
      <c r="F25" s="31">
        <v>2874</v>
      </c>
      <c r="G25" s="31"/>
      <c r="H25" s="31">
        <v>3010</v>
      </c>
      <c r="I25" s="31">
        <v>2607</v>
      </c>
      <c r="J25" s="31"/>
      <c r="K25" s="303">
        <f t="shared" si="0"/>
        <v>118.10631229235879</v>
      </c>
      <c r="L25" s="303">
        <f t="shared" si="1"/>
        <v>110.24165707710011</v>
      </c>
      <c r="M25" s="31"/>
      <c r="N25" s="31">
        <v>1194</v>
      </c>
      <c r="O25" s="31">
        <v>1461</v>
      </c>
      <c r="P25" s="25"/>
      <c r="Q25" s="26">
        <v>5.2980688497061292</v>
      </c>
      <c r="R25" s="26">
        <v>3.7266387726638772</v>
      </c>
      <c r="S25" s="31"/>
      <c r="T25" s="31">
        <v>1278</v>
      </c>
      <c r="U25" s="31">
        <v>1617</v>
      </c>
      <c r="V25" s="6"/>
      <c r="AB25" s="6"/>
      <c r="AC25" s="6"/>
      <c r="AD25" s="6"/>
      <c r="AE25" s="6"/>
      <c r="AF25" s="6"/>
      <c r="AG25" s="6"/>
      <c r="AH25" s="6"/>
      <c r="AI25" s="6"/>
      <c r="AJ25" s="6"/>
      <c r="AK25" s="6"/>
      <c r="AL25" s="6"/>
    </row>
    <row r="26" spans="1:38" ht="18" customHeight="1">
      <c r="A26" s="29" t="s">
        <v>1069</v>
      </c>
      <c r="B26" s="31">
        <v>14076</v>
      </c>
      <c r="C26" s="31">
        <v>16842</v>
      </c>
      <c r="D26" s="31"/>
      <c r="E26" s="31">
        <v>7393</v>
      </c>
      <c r="F26" s="31">
        <v>8664</v>
      </c>
      <c r="G26" s="31"/>
      <c r="H26" s="31">
        <v>6683</v>
      </c>
      <c r="I26" s="31">
        <v>8178</v>
      </c>
      <c r="J26" s="31"/>
      <c r="K26" s="303">
        <f t="shared" si="0"/>
        <v>110.62397127038754</v>
      </c>
      <c r="L26" s="303">
        <f t="shared" si="1"/>
        <v>105.94277329420396</v>
      </c>
      <c r="M26" s="31"/>
      <c r="N26" s="31">
        <v>2952</v>
      </c>
      <c r="O26" s="31">
        <v>3777</v>
      </c>
      <c r="P26" s="25"/>
      <c r="Q26" s="26">
        <v>4.6961250849762068</v>
      </c>
      <c r="R26" s="26">
        <v>4.4657830673519072</v>
      </c>
      <c r="S26" s="31"/>
      <c r="T26" s="31">
        <v>3121</v>
      </c>
      <c r="U26" s="31">
        <v>4264</v>
      </c>
      <c r="V26" s="6"/>
      <c r="AB26" s="6"/>
      <c r="AC26" s="6"/>
      <c r="AD26" s="6"/>
      <c r="AE26" s="6"/>
      <c r="AF26" s="6"/>
      <c r="AG26" s="6"/>
      <c r="AH26" s="6"/>
      <c r="AI26" s="6"/>
      <c r="AJ26" s="6"/>
      <c r="AK26" s="6"/>
      <c r="AL26" s="6"/>
    </row>
    <row r="27" spans="1:38" ht="18" customHeight="1">
      <c r="A27" s="23" t="s">
        <v>1070</v>
      </c>
      <c r="B27" s="31">
        <v>1183</v>
      </c>
      <c r="C27" s="31">
        <v>3331</v>
      </c>
      <c r="D27" s="31"/>
      <c r="E27" s="31">
        <v>602</v>
      </c>
      <c r="F27" s="31">
        <v>1690</v>
      </c>
      <c r="G27" s="31"/>
      <c r="H27" s="31">
        <v>581</v>
      </c>
      <c r="I27" s="31">
        <v>1641</v>
      </c>
      <c r="J27" s="31"/>
      <c r="K27" s="303">
        <f t="shared" si="0"/>
        <v>103.6144578313253</v>
      </c>
      <c r="L27" s="303">
        <f t="shared" si="1"/>
        <v>102.98598415600244</v>
      </c>
      <c r="M27" s="31"/>
      <c r="N27" s="31">
        <v>303</v>
      </c>
      <c r="O27" s="31">
        <v>782</v>
      </c>
      <c r="P27" s="50"/>
      <c r="Q27" s="26">
        <v>3.9042904290429044</v>
      </c>
      <c r="R27" s="26">
        <v>4.2565445026178015</v>
      </c>
      <c r="S27" s="31"/>
      <c r="T27" s="31">
        <v>326</v>
      </c>
      <c r="U27" s="31">
        <v>942</v>
      </c>
      <c r="V27" s="6"/>
      <c r="AB27" s="6"/>
      <c r="AC27" s="6"/>
      <c r="AD27" s="6"/>
      <c r="AE27" s="6"/>
      <c r="AF27" s="6"/>
      <c r="AG27" s="6"/>
      <c r="AH27" s="6"/>
      <c r="AI27" s="6"/>
      <c r="AJ27" s="6"/>
      <c r="AK27" s="6"/>
      <c r="AL27" s="6"/>
    </row>
    <row r="28" spans="1:38" ht="18" customHeight="1">
      <c r="A28" s="23" t="s">
        <v>1071</v>
      </c>
      <c r="B28" s="31">
        <v>1887</v>
      </c>
      <c r="C28" s="31">
        <v>2432</v>
      </c>
      <c r="D28" s="31"/>
      <c r="E28" s="31">
        <v>988</v>
      </c>
      <c r="F28" s="31">
        <v>1304</v>
      </c>
      <c r="G28" s="31"/>
      <c r="H28" s="31">
        <v>899</v>
      </c>
      <c r="I28" s="31">
        <v>1128</v>
      </c>
      <c r="J28" s="31"/>
      <c r="K28" s="303">
        <f t="shared" si="0"/>
        <v>109.89988876529478</v>
      </c>
      <c r="L28" s="303">
        <f t="shared" si="1"/>
        <v>115.60283687943263</v>
      </c>
      <c r="M28" s="31"/>
      <c r="N28" s="31">
        <v>394</v>
      </c>
      <c r="O28" s="31">
        <v>495</v>
      </c>
      <c r="P28" s="182"/>
      <c r="Q28" s="26">
        <v>4.7893401015228427</v>
      </c>
      <c r="R28" s="26">
        <v>4.8394308943089435</v>
      </c>
      <c r="S28" s="31"/>
      <c r="T28" s="31">
        <v>399</v>
      </c>
      <c r="U28" s="31">
        <v>550</v>
      </c>
      <c r="V28" s="6"/>
      <c r="AB28" s="6"/>
      <c r="AC28" s="6"/>
      <c r="AD28" s="6"/>
      <c r="AE28" s="6"/>
      <c r="AF28" s="6"/>
      <c r="AG28" s="6"/>
      <c r="AH28" s="6"/>
      <c r="AI28" s="6"/>
      <c r="AJ28" s="6"/>
      <c r="AK28" s="6"/>
      <c r="AL28" s="6"/>
    </row>
    <row r="29" spans="1:38" ht="18" customHeight="1">
      <c r="A29" s="29" t="s">
        <v>1072</v>
      </c>
      <c r="B29" s="31" t="s">
        <v>40</v>
      </c>
      <c r="C29" s="31">
        <v>672</v>
      </c>
      <c r="D29" s="31"/>
      <c r="E29" s="31" t="s">
        <v>40</v>
      </c>
      <c r="F29" s="31">
        <v>365</v>
      </c>
      <c r="G29" s="31"/>
      <c r="H29" s="31" t="s">
        <v>40</v>
      </c>
      <c r="I29" s="31">
        <v>307</v>
      </c>
      <c r="J29" s="31"/>
      <c r="K29" s="303" t="s">
        <v>40</v>
      </c>
      <c r="L29" s="303">
        <f t="shared" si="1"/>
        <v>118.89250814332249</v>
      </c>
      <c r="M29" s="31"/>
      <c r="N29" s="31" t="s">
        <v>40</v>
      </c>
      <c r="O29" s="31">
        <v>130</v>
      </c>
      <c r="P29" s="25"/>
      <c r="Q29" s="26" t="s">
        <v>40</v>
      </c>
      <c r="R29" s="26">
        <v>5.1692307692307695</v>
      </c>
      <c r="S29" s="31"/>
      <c r="T29" s="31" t="s">
        <v>40</v>
      </c>
      <c r="U29" s="31">
        <v>140</v>
      </c>
      <c r="V29" s="6"/>
      <c r="AB29" s="6"/>
      <c r="AC29" s="6"/>
      <c r="AD29" s="6"/>
      <c r="AE29" s="6"/>
      <c r="AF29" s="6"/>
      <c r="AG29" s="6"/>
      <c r="AH29" s="6"/>
      <c r="AI29" s="6"/>
      <c r="AJ29" s="6"/>
      <c r="AK29" s="6"/>
      <c r="AL29" s="6"/>
    </row>
    <row r="30" spans="1:38" ht="18" customHeight="1">
      <c r="A30" s="29" t="s">
        <v>1073</v>
      </c>
      <c r="B30" s="31">
        <v>768</v>
      </c>
      <c r="C30" s="31">
        <v>739</v>
      </c>
      <c r="D30" s="31"/>
      <c r="E30" s="31">
        <v>396</v>
      </c>
      <c r="F30" s="31">
        <v>411</v>
      </c>
      <c r="G30" s="31"/>
      <c r="H30" s="31">
        <v>372</v>
      </c>
      <c r="I30" s="31">
        <v>328</v>
      </c>
      <c r="J30" s="31"/>
      <c r="K30" s="303">
        <f t="shared" si="0"/>
        <v>106.45161290322579</v>
      </c>
      <c r="L30" s="303">
        <f t="shared" si="1"/>
        <v>125.30487804878048</v>
      </c>
      <c r="M30" s="31"/>
      <c r="N30" s="31">
        <v>207</v>
      </c>
      <c r="O30" s="31">
        <v>224</v>
      </c>
      <c r="P30" s="25"/>
      <c r="Q30" s="26">
        <v>3.7101449275362319</v>
      </c>
      <c r="R30" s="26">
        <v>3.2991071428571428</v>
      </c>
      <c r="S30" s="31"/>
      <c r="T30" s="31">
        <v>218</v>
      </c>
      <c r="U30" s="31">
        <v>254</v>
      </c>
      <c r="V30" s="6"/>
      <c r="AB30" s="6"/>
      <c r="AC30" s="6"/>
      <c r="AD30" s="6"/>
      <c r="AE30" s="6"/>
      <c r="AF30" s="6"/>
      <c r="AG30" s="6"/>
      <c r="AH30" s="6"/>
      <c r="AI30" s="6"/>
      <c r="AJ30" s="6"/>
      <c r="AK30" s="6"/>
      <c r="AL30" s="6"/>
    </row>
    <row r="31" spans="1:38" ht="18" customHeight="1">
      <c r="A31" s="29" t="s">
        <v>1074</v>
      </c>
      <c r="B31" s="31" t="s">
        <v>40</v>
      </c>
      <c r="C31" s="31">
        <v>636</v>
      </c>
      <c r="D31" s="31"/>
      <c r="E31" s="31" t="s">
        <v>40</v>
      </c>
      <c r="F31" s="31">
        <v>326</v>
      </c>
      <c r="G31" s="31"/>
      <c r="H31" s="31" t="s">
        <v>40</v>
      </c>
      <c r="I31" s="31">
        <v>310</v>
      </c>
      <c r="J31" s="31"/>
      <c r="K31" s="303" t="s">
        <v>40</v>
      </c>
      <c r="L31" s="303">
        <f t="shared" si="1"/>
        <v>105.16129032258064</v>
      </c>
      <c r="M31" s="31"/>
      <c r="N31" s="31" t="s">
        <v>40</v>
      </c>
      <c r="O31" s="31">
        <v>127</v>
      </c>
      <c r="P31" s="25"/>
      <c r="Q31" s="26" t="s">
        <v>40</v>
      </c>
      <c r="R31" s="26">
        <v>5.0079365079365079</v>
      </c>
      <c r="S31" s="31"/>
      <c r="T31" s="31" t="s">
        <v>40</v>
      </c>
      <c r="U31" s="31">
        <v>128</v>
      </c>
      <c r="V31" s="6"/>
      <c r="AB31" s="6"/>
      <c r="AC31" s="6"/>
      <c r="AD31" s="6"/>
      <c r="AE31" s="6"/>
      <c r="AF31" s="6"/>
      <c r="AG31" s="6"/>
      <c r="AH31" s="6"/>
      <c r="AI31" s="6"/>
      <c r="AJ31" s="6"/>
      <c r="AK31" s="6"/>
      <c r="AL31" s="6"/>
    </row>
    <row r="32" spans="1:38" ht="18" customHeight="1">
      <c r="A32" s="29" t="s">
        <v>1075</v>
      </c>
      <c r="B32" s="31">
        <v>722</v>
      </c>
      <c r="C32" s="31">
        <v>870</v>
      </c>
      <c r="D32" s="31"/>
      <c r="E32" s="31">
        <v>376</v>
      </c>
      <c r="F32" s="31">
        <v>430</v>
      </c>
      <c r="G32" s="31"/>
      <c r="H32" s="31">
        <v>346</v>
      </c>
      <c r="I32" s="31">
        <v>440</v>
      </c>
      <c r="J32" s="31"/>
      <c r="K32" s="303">
        <f t="shared" si="0"/>
        <v>108.67052023121386</v>
      </c>
      <c r="L32" s="303">
        <f t="shared" si="1"/>
        <v>97.727272727272734</v>
      </c>
      <c r="M32" s="31"/>
      <c r="N32" s="31">
        <v>163</v>
      </c>
      <c r="O32" s="31">
        <v>178</v>
      </c>
      <c r="P32" s="27"/>
      <c r="Q32" s="26">
        <v>4.4294478527607364</v>
      </c>
      <c r="R32" s="26">
        <v>4.8876404494382024</v>
      </c>
      <c r="S32" s="31"/>
      <c r="T32" s="31">
        <v>183</v>
      </c>
      <c r="U32" s="31">
        <v>189</v>
      </c>
    </row>
    <row r="33" spans="1:38" ht="18" customHeight="1">
      <c r="A33" s="29" t="s">
        <v>1076</v>
      </c>
      <c r="B33" s="31">
        <v>285</v>
      </c>
      <c r="C33" s="31">
        <v>432</v>
      </c>
      <c r="D33" s="31"/>
      <c r="E33" s="31">
        <v>195</v>
      </c>
      <c r="F33" s="31">
        <v>225</v>
      </c>
      <c r="G33" s="31"/>
      <c r="H33" s="31">
        <v>90</v>
      </c>
      <c r="I33" s="31">
        <v>207</v>
      </c>
      <c r="J33" s="31"/>
      <c r="K33" s="303">
        <f t="shared" si="0"/>
        <v>216.66666666666666</v>
      </c>
      <c r="L33" s="303">
        <f t="shared" si="1"/>
        <v>108.69565217391303</v>
      </c>
      <c r="M33" s="31"/>
      <c r="N33" s="31">
        <v>47</v>
      </c>
      <c r="O33" s="31">
        <v>104</v>
      </c>
      <c r="P33" s="25"/>
      <c r="Q33" s="26">
        <v>5.4347826086956523</v>
      </c>
      <c r="R33" s="26">
        <v>4.1538461538461542</v>
      </c>
      <c r="S33" s="31"/>
      <c r="T33" s="31">
        <v>49</v>
      </c>
      <c r="U33" s="31">
        <v>124</v>
      </c>
      <c r="V33" s="6"/>
      <c r="AB33" s="6"/>
      <c r="AC33" s="6"/>
      <c r="AD33" s="6"/>
      <c r="AE33" s="6"/>
      <c r="AF33" s="6"/>
      <c r="AG33" s="6"/>
      <c r="AH33" s="6"/>
      <c r="AI33" s="6"/>
      <c r="AJ33" s="6"/>
      <c r="AK33" s="6"/>
      <c r="AL33" s="6"/>
    </row>
    <row r="34" spans="1:38" ht="18" customHeight="1">
      <c r="K34" s="303"/>
      <c r="L34" s="303"/>
      <c r="V34" s="6"/>
      <c r="AB34" s="6"/>
      <c r="AC34" s="6"/>
      <c r="AD34" s="6"/>
      <c r="AE34" s="6"/>
      <c r="AF34" s="6"/>
      <c r="AG34" s="6"/>
      <c r="AH34" s="6"/>
      <c r="AI34" s="6"/>
      <c r="AJ34" s="6"/>
      <c r="AK34" s="6"/>
      <c r="AL34" s="6"/>
    </row>
    <row r="35" spans="1:38" ht="18" customHeight="1">
      <c r="A35" s="20" t="s">
        <v>1077</v>
      </c>
      <c r="B35" s="51"/>
      <c r="C35" s="51"/>
      <c r="D35" s="51"/>
      <c r="E35" s="51"/>
      <c r="F35" s="51"/>
      <c r="G35" s="51"/>
      <c r="H35" s="51"/>
      <c r="I35" s="51"/>
      <c r="J35" s="51"/>
      <c r="K35" s="331"/>
      <c r="L35" s="331"/>
      <c r="M35" s="51"/>
      <c r="N35" s="51"/>
      <c r="O35" s="51"/>
      <c r="P35" s="28"/>
      <c r="Q35" s="19"/>
      <c r="R35" s="19"/>
      <c r="S35" s="51"/>
      <c r="T35" s="51"/>
      <c r="U35" s="51"/>
      <c r="V35" s="6"/>
      <c r="AB35" s="6"/>
      <c r="AC35" s="6"/>
      <c r="AD35" s="6"/>
      <c r="AE35" s="6"/>
      <c r="AF35" s="6"/>
      <c r="AG35" s="6"/>
      <c r="AH35" s="6"/>
      <c r="AI35" s="6"/>
      <c r="AJ35" s="6"/>
      <c r="AK35" s="6"/>
      <c r="AL35" s="6"/>
    </row>
    <row r="36" spans="1:38" ht="18" customHeight="1">
      <c r="A36" s="29" t="s">
        <v>1078</v>
      </c>
      <c r="B36" s="31">
        <v>16768</v>
      </c>
      <c r="C36" s="31">
        <v>24193</v>
      </c>
      <c r="D36" s="31"/>
      <c r="E36" s="31">
        <v>8936</v>
      </c>
      <c r="F36" s="31">
        <v>13835</v>
      </c>
      <c r="G36" s="31"/>
      <c r="H36" s="31">
        <v>7832</v>
      </c>
      <c r="I36" s="31">
        <v>10358</v>
      </c>
      <c r="J36" s="31"/>
      <c r="K36" s="303">
        <f>E36/H36*100</f>
        <v>114.09601634320737</v>
      </c>
      <c r="L36" s="303">
        <f>F36/I36*100</f>
        <v>133.56825642015832</v>
      </c>
      <c r="M36" s="31"/>
      <c r="N36" s="31">
        <v>3516</v>
      </c>
      <c r="O36" s="31">
        <v>6110</v>
      </c>
      <c r="P36" s="25"/>
      <c r="Q36" s="26">
        <v>4.7431662870159457</v>
      </c>
      <c r="R36" s="26">
        <v>3.5303330036267724</v>
      </c>
      <c r="S36" s="31"/>
      <c r="T36" s="31">
        <v>3941</v>
      </c>
      <c r="U36" s="31">
        <v>5925</v>
      </c>
      <c r="V36" s="6"/>
      <c r="AB36" s="6"/>
      <c r="AC36" s="6"/>
      <c r="AD36" s="6"/>
      <c r="AE36" s="6"/>
      <c r="AF36" s="6"/>
      <c r="AG36" s="6"/>
      <c r="AH36" s="6"/>
      <c r="AI36" s="6"/>
      <c r="AJ36" s="6"/>
      <c r="AK36" s="6"/>
      <c r="AL36" s="6"/>
    </row>
    <row r="37" spans="1:38" ht="18" customHeight="1">
      <c r="A37" s="29" t="s">
        <v>1079</v>
      </c>
      <c r="B37" s="31">
        <v>1780</v>
      </c>
      <c r="C37" s="31">
        <v>1054</v>
      </c>
      <c r="D37" s="31"/>
      <c r="E37" s="31">
        <v>874</v>
      </c>
      <c r="F37" s="31">
        <v>507</v>
      </c>
      <c r="G37" s="31"/>
      <c r="H37" s="31">
        <v>906</v>
      </c>
      <c r="I37" s="31">
        <v>547</v>
      </c>
      <c r="J37" s="31"/>
      <c r="K37" s="303">
        <f t="shared" ref="K37:K42" si="2">E37/H37*100</f>
        <v>96.467991169977935</v>
      </c>
      <c r="L37" s="303">
        <f t="shared" ref="L37:L42" si="3">F37/I37*100</f>
        <v>92.687385740402192</v>
      </c>
      <c r="M37" s="31"/>
      <c r="N37" s="31">
        <v>317</v>
      </c>
      <c r="O37" s="31">
        <v>303</v>
      </c>
      <c r="P37" s="25"/>
      <c r="Q37" s="26">
        <v>5.6151419558359619</v>
      </c>
      <c r="R37" s="26">
        <v>3.4785478547854787</v>
      </c>
      <c r="S37" s="31"/>
      <c r="T37" s="31">
        <v>337</v>
      </c>
      <c r="U37" s="31">
        <v>408</v>
      </c>
      <c r="V37" s="6"/>
      <c r="AB37" s="6"/>
      <c r="AC37" s="6"/>
      <c r="AD37" s="6"/>
      <c r="AE37" s="6"/>
      <c r="AF37" s="6"/>
      <c r="AG37" s="6"/>
      <c r="AH37" s="6"/>
      <c r="AI37" s="6"/>
      <c r="AJ37" s="6"/>
      <c r="AK37" s="6"/>
      <c r="AL37" s="6"/>
    </row>
    <row r="38" spans="1:38" ht="18" customHeight="1">
      <c r="A38" s="29" t="s">
        <v>1080</v>
      </c>
      <c r="B38" s="31">
        <v>6819</v>
      </c>
      <c r="C38" s="31">
        <v>12540</v>
      </c>
      <c r="D38" s="31"/>
      <c r="E38" s="31">
        <v>3540</v>
      </c>
      <c r="F38" s="31">
        <v>6822</v>
      </c>
      <c r="G38" s="31"/>
      <c r="H38" s="31">
        <v>3279</v>
      </c>
      <c r="I38" s="31">
        <v>5718</v>
      </c>
      <c r="J38" s="31"/>
      <c r="K38" s="303">
        <f t="shared" si="2"/>
        <v>107.95974382433668</v>
      </c>
      <c r="L38" s="303">
        <f t="shared" si="3"/>
        <v>119.3074501573977</v>
      </c>
      <c r="M38" s="31"/>
      <c r="N38" s="31">
        <v>1263</v>
      </c>
      <c r="O38" s="31">
        <v>3485</v>
      </c>
      <c r="P38" s="25"/>
      <c r="Q38" s="26">
        <v>5.3990498812351548</v>
      </c>
      <c r="R38" s="26">
        <v>3.5239096163951653</v>
      </c>
      <c r="S38" s="31"/>
      <c r="T38" s="31">
        <v>1586</v>
      </c>
      <c r="U38" s="31">
        <v>2105</v>
      </c>
      <c r="V38" s="6"/>
      <c r="AB38" s="6"/>
      <c r="AC38" s="6"/>
      <c r="AD38" s="6"/>
      <c r="AE38" s="6"/>
      <c r="AF38" s="6"/>
      <c r="AG38" s="6"/>
      <c r="AH38" s="6"/>
      <c r="AI38" s="6"/>
      <c r="AJ38" s="6"/>
      <c r="AK38" s="6"/>
      <c r="AL38" s="6"/>
    </row>
    <row r="39" spans="1:38" ht="18" customHeight="1">
      <c r="A39" s="29" t="s">
        <v>222</v>
      </c>
      <c r="B39" s="31">
        <v>6302</v>
      </c>
      <c r="C39" s="31">
        <v>6451</v>
      </c>
      <c r="D39" s="31"/>
      <c r="E39" s="31">
        <v>3432</v>
      </c>
      <c r="F39" s="31">
        <v>3453</v>
      </c>
      <c r="G39" s="31"/>
      <c r="H39" s="31">
        <v>2870</v>
      </c>
      <c r="I39" s="31">
        <v>2998</v>
      </c>
      <c r="J39" s="31"/>
      <c r="K39" s="303">
        <f t="shared" si="2"/>
        <v>119.58188153310105</v>
      </c>
      <c r="L39" s="303">
        <f t="shared" si="3"/>
        <v>115.17678452301534</v>
      </c>
      <c r="M39" s="31"/>
      <c r="N39" s="31">
        <v>1107</v>
      </c>
      <c r="O39" s="31">
        <v>1627</v>
      </c>
      <c r="P39" s="27"/>
      <c r="Q39" s="26">
        <v>5.0153707052441225</v>
      </c>
      <c r="R39" s="26">
        <v>3.6067901234567903</v>
      </c>
      <c r="S39" s="31"/>
      <c r="T39" s="31">
        <v>1280</v>
      </c>
      <c r="U39" s="31">
        <v>1663</v>
      </c>
    </row>
    <row r="40" spans="1:38" ht="18" customHeight="1">
      <c r="A40" s="29" t="s">
        <v>1081</v>
      </c>
      <c r="B40" s="31">
        <v>6007</v>
      </c>
      <c r="C40" s="31">
        <v>6972</v>
      </c>
      <c r="D40" s="31"/>
      <c r="E40" s="31">
        <v>3531</v>
      </c>
      <c r="F40" s="31">
        <v>4158</v>
      </c>
      <c r="G40" s="31"/>
      <c r="H40" s="31">
        <v>2476</v>
      </c>
      <c r="I40" s="31">
        <v>2814</v>
      </c>
      <c r="J40" s="31"/>
      <c r="K40" s="303">
        <f t="shared" si="2"/>
        <v>142.60904684975768</v>
      </c>
      <c r="L40" s="303">
        <f t="shared" si="3"/>
        <v>147.76119402985074</v>
      </c>
      <c r="M40" s="31"/>
      <c r="N40" s="31">
        <v>1372</v>
      </c>
      <c r="O40" s="31">
        <v>1848</v>
      </c>
      <c r="P40" s="25"/>
      <c r="Q40" s="26">
        <v>4.3782798833819241</v>
      </c>
      <c r="R40" s="26">
        <v>3.5228147333699833</v>
      </c>
      <c r="S40" s="31"/>
      <c r="T40" s="31">
        <v>1612</v>
      </c>
      <c r="U40" s="31">
        <v>2176</v>
      </c>
    </row>
    <row r="41" spans="1:38" ht="18" customHeight="1">
      <c r="A41" s="29" t="s">
        <v>1082</v>
      </c>
      <c r="B41" s="31">
        <v>11859</v>
      </c>
      <c r="C41" s="31">
        <v>11812</v>
      </c>
      <c r="D41" s="31"/>
      <c r="E41" s="31">
        <v>6010</v>
      </c>
      <c r="F41" s="31">
        <v>5952</v>
      </c>
      <c r="G41" s="31"/>
      <c r="H41" s="31">
        <v>5849</v>
      </c>
      <c r="I41" s="31">
        <v>5860</v>
      </c>
      <c r="J41" s="31"/>
      <c r="K41" s="303">
        <f t="shared" si="2"/>
        <v>102.7526072832963</v>
      </c>
      <c r="L41" s="303">
        <f t="shared" si="3"/>
        <v>101.56996587030717</v>
      </c>
      <c r="M41" s="31"/>
      <c r="N41" s="31">
        <v>2576</v>
      </c>
      <c r="O41" s="31">
        <v>3333</v>
      </c>
      <c r="P41" s="25"/>
      <c r="Q41" s="26">
        <v>4.6004663816556546</v>
      </c>
      <c r="R41" s="26">
        <v>3.5429945880938063</v>
      </c>
      <c r="S41" s="31"/>
      <c r="T41" s="31">
        <v>2861</v>
      </c>
      <c r="U41" s="31">
        <v>3888</v>
      </c>
    </row>
    <row r="42" spans="1:38" ht="18" customHeight="1">
      <c r="A42" s="29" t="s">
        <v>1083</v>
      </c>
      <c r="B42" s="31">
        <v>26190</v>
      </c>
      <c r="C42" s="31">
        <v>31261</v>
      </c>
      <c r="D42" s="31"/>
      <c r="E42" s="31">
        <v>13328</v>
      </c>
      <c r="F42" s="31">
        <v>16568</v>
      </c>
      <c r="G42" s="31"/>
      <c r="H42" s="31">
        <v>12862</v>
      </c>
      <c r="I42" s="31">
        <v>14693</v>
      </c>
      <c r="J42" s="31"/>
      <c r="K42" s="303">
        <f t="shared" si="2"/>
        <v>103.6230757269476</v>
      </c>
      <c r="L42" s="303">
        <f t="shared" si="3"/>
        <v>112.76117879262233</v>
      </c>
      <c r="M42" s="31"/>
      <c r="N42" s="31">
        <v>5284</v>
      </c>
      <c r="O42" s="31">
        <v>8220</v>
      </c>
      <c r="P42" s="25"/>
      <c r="Q42" s="26">
        <v>4.9416113744075831</v>
      </c>
      <c r="R42" s="26">
        <v>3.4803414381789963</v>
      </c>
      <c r="S42" s="31"/>
      <c r="T42" s="31">
        <v>6051</v>
      </c>
      <c r="U42" s="31">
        <v>8170</v>
      </c>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49FF2-E9DE-4A0B-B933-83DC576C9083}">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1958</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1959</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6.5"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1084</v>
      </c>
      <c r="B8" s="47"/>
      <c r="C8" s="48"/>
      <c r="D8" s="48"/>
      <c r="E8" s="47"/>
      <c r="F8" s="47"/>
      <c r="G8" s="47"/>
      <c r="H8" s="47"/>
      <c r="I8" s="28"/>
      <c r="J8" s="28"/>
      <c r="K8" s="27"/>
      <c r="L8" s="27"/>
      <c r="M8" s="28"/>
      <c r="N8" s="47"/>
      <c r="O8" s="28"/>
      <c r="P8" s="28"/>
      <c r="Q8" s="49"/>
      <c r="R8" s="58"/>
      <c r="S8" s="28"/>
      <c r="T8" s="47"/>
      <c r="U8" s="28"/>
      <c r="V8" s="6"/>
      <c r="AB8" s="6"/>
      <c r="AC8" s="6"/>
      <c r="AD8" s="6"/>
      <c r="AE8" s="6"/>
      <c r="AF8" s="6"/>
      <c r="AG8" s="6"/>
      <c r="AH8" s="6"/>
      <c r="AI8" s="6"/>
      <c r="AJ8" s="6"/>
      <c r="AK8" s="6"/>
      <c r="AL8" s="6"/>
    </row>
    <row r="9" spans="1:39" ht="18" customHeight="1">
      <c r="A9" s="29" t="s">
        <v>1085</v>
      </c>
      <c r="B9" s="31">
        <v>23874</v>
      </c>
      <c r="C9" s="31">
        <v>21155</v>
      </c>
      <c r="D9" s="31"/>
      <c r="E9" s="31">
        <v>12446</v>
      </c>
      <c r="F9" s="31">
        <v>10810</v>
      </c>
      <c r="G9" s="31"/>
      <c r="H9" s="31">
        <v>11428</v>
      </c>
      <c r="I9" s="31">
        <v>10345</v>
      </c>
      <c r="J9" s="31"/>
      <c r="K9" s="303">
        <f t="shared" ref="K9:K35" si="0">E9/H9*100</f>
        <v>108.90794539726987</v>
      </c>
      <c r="L9" s="303">
        <f t="shared" ref="L9:L35" si="1">F9/I9*100</f>
        <v>104.49492508458191</v>
      </c>
      <c r="M9" s="31"/>
      <c r="N9" s="31">
        <v>5182</v>
      </c>
      <c r="O9" s="31">
        <v>5859</v>
      </c>
      <c r="P9" s="27"/>
      <c r="Q9" s="26">
        <v>4.6071015052103439</v>
      </c>
      <c r="R9" s="26">
        <v>3.5961341087923366</v>
      </c>
      <c r="S9" s="31"/>
      <c r="T9" s="31">
        <v>5543</v>
      </c>
      <c r="U9" s="31">
        <v>7143</v>
      </c>
      <c r="V9" s="6"/>
      <c r="AB9" s="6"/>
      <c r="AC9" s="6"/>
      <c r="AD9" s="6"/>
      <c r="AE9" s="6"/>
      <c r="AF9" s="6"/>
      <c r="AG9" s="6"/>
      <c r="AH9" s="6"/>
      <c r="AI9" s="6"/>
      <c r="AJ9" s="6"/>
      <c r="AK9" s="6"/>
      <c r="AL9" s="6"/>
    </row>
    <row r="10" spans="1:39" ht="18" customHeight="1">
      <c r="A10" s="29" t="s">
        <v>1086</v>
      </c>
      <c r="B10" s="31">
        <v>2064</v>
      </c>
      <c r="C10" s="31">
        <v>1640</v>
      </c>
      <c r="D10" s="31"/>
      <c r="E10" s="31">
        <v>1193</v>
      </c>
      <c r="F10" s="31">
        <v>868</v>
      </c>
      <c r="G10" s="31"/>
      <c r="H10" s="31">
        <v>871</v>
      </c>
      <c r="I10" s="31">
        <v>772</v>
      </c>
      <c r="J10" s="31"/>
      <c r="K10" s="303">
        <f t="shared" si="0"/>
        <v>136.9690011481056</v>
      </c>
      <c r="L10" s="303">
        <f t="shared" si="1"/>
        <v>112.43523316062176</v>
      </c>
      <c r="M10" s="31"/>
      <c r="N10" s="31">
        <v>430</v>
      </c>
      <c r="O10" s="31">
        <v>503</v>
      </c>
      <c r="P10" s="25"/>
      <c r="Q10" s="26">
        <v>4.8</v>
      </c>
      <c r="R10" s="26">
        <v>3.262948207171315</v>
      </c>
      <c r="S10" s="31"/>
      <c r="T10" s="31">
        <v>467</v>
      </c>
      <c r="U10" s="31">
        <v>648</v>
      </c>
      <c r="V10" s="6"/>
      <c r="AB10" s="6"/>
      <c r="AC10" s="6"/>
      <c r="AD10" s="6"/>
      <c r="AE10" s="6"/>
      <c r="AF10" s="6"/>
      <c r="AG10" s="6"/>
      <c r="AH10" s="6"/>
      <c r="AI10" s="6"/>
      <c r="AJ10" s="6"/>
      <c r="AK10" s="6"/>
      <c r="AL10" s="6"/>
    </row>
    <row r="11" spans="1:39" ht="18" customHeight="1">
      <c r="A11" s="23" t="s">
        <v>1087</v>
      </c>
      <c r="B11" s="31">
        <v>677</v>
      </c>
      <c r="C11" s="31">
        <v>463</v>
      </c>
      <c r="D11" s="31"/>
      <c r="E11" s="31">
        <v>342</v>
      </c>
      <c r="F11" s="31">
        <v>232</v>
      </c>
      <c r="G11" s="31"/>
      <c r="H11" s="31">
        <v>335</v>
      </c>
      <c r="I11" s="31">
        <v>231</v>
      </c>
      <c r="J11" s="31"/>
      <c r="K11" s="303">
        <f t="shared" si="0"/>
        <v>102.08955223880598</v>
      </c>
      <c r="L11" s="303">
        <f t="shared" si="1"/>
        <v>100.43290043290042</v>
      </c>
      <c r="M11" s="31"/>
      <c r="N11" s="31">
        <v>140</v>
      </c>
      <c r="O11" s="31">
        <v>120</v>
      </c>
      <c r="P11" s="50"/>
      <c r="Q11" s="26">
        <v>4.8129496402877701</v>
      </c>
      <c r="R11" s="26">
        <v>3.8376068376068377</v>
      </c>
      <c r="S11" s="31"/>
      <c r="T11" s="31">
        <v>161</v>
      </c>
      <c r="U11" s="31">
        <v>167</v>
      </c>
      <c r="V11" s="6"/>
      <c r="AB11" s="6"/>
      <c r="AC11" s="6"/>
      <c r="AD11" s="6"/>
      <c r="AE11" s="6"/>
      <c r="AF11" s="6"/>
      <c r="AG11" s="6"/>
      <c r="AH11" s="6"/>
      <c r="AI11" s="6"/>
      <c r="AJ11" s="6"/>
      <c r="AK11" s="6"/>
      <c r="AL11" s="6"/>
    </row>
    <row r="12" spans="1:39" ht="18" customHeight="1">
      <c r="A12" s="23" t="s">
        <v>1088</v>
      </c>
      <c r="B12" s="31">
        <v>895</v>
      </c>
      <c r="C12" s="31">
        <v>895</v>
      </c>
      <c r="D12" s="31"/>
      <c r="E12" s="31">
        <v>446</v>
      </c>
      <c r="F12" s="31">
        <v>459</v>
      </c>
      <c r="G12" s="31"/>
      <c r="H12" s="31">
        <v>449</v>
      </c>
      <c r="I12" s="31">
        <v>436</v>
      </c>
      <c r="J12" s="31"/>
      <c r="K12" s="303">
        <f t="shared" si="0"/>
        <v>99.331848552338528</v>
      </c>
      <c r="L12" s="303">
        <f t="shared" si="1"/>
        <v>105.27522935779817</v>
      </c>
      <c r="M12" s="31"/>
      <c r="N12" s="31">
        <v>206</v>
      </c>
      <c r="O12" s="31">
        <v>241</v>
      </c>
      <c r="P12" s="182"/>
      <c r="Q12" s="26">
        <v>4.3446601941747574</v>
      </c>
      <c r="R12" s="26">
        <v>3.7136929460580914</v>
      </c>
      <c r="S12" s="31"/>
      <c r="T12" s="31">
        <v>242</v>
      </c>
      <c r="U12" s="31">
        <v>298</v>
      </c>
      <c r="V12" s="6"/>
      <c r="AB12" s="6"/>
      <c r="AC12" s="6"/>
      <c r="AD12" s="6"/>
      <c r="AE12" s="6"/>
      <c r="AF12" s="6"/>
      <c r="AG12" s="6"/>
      <c r="AH12" s="6"/>
      <c r="AI12" s="6"/>
      <c r="AJ12" s="6"/>
      <c r="AK12" s="6"/>
      <c r="AL12" s="6"/>
    </row>
    <row r="13" spans="1:39" ht="18" customHeight="1">
      <c r="A13" s="29" t="s">
        <v>1089</v>
      </c>
      <c r="B13" s="31">
        <v>1098</v>
      </c>
      <c r="C13" s="31">
        <v>1343</v>
      </c>
      <c r="D13" s="31"/>
      <c r="E13" s="31">
        <v>564</v>
      </c>
      <c r="F13" s="31">
        <v>789</v>
      </c>
      <c r="G13" s="31"/>
      <c r="H13" s="31">
        <v>534</v>
      </c>
      <c r="I13" s="31">
        <v>554</v>
      </c>
      <c r="J13" s="31"/>
      <c r="K13" s="303">
        <f t="shared" si="0"/>
        <v>105.61797752808988</v>
      </c>
      <c r="L13" s="303">
        <f t="shared" si="1"/>
        <v>142.4187725631769</v>
      </c>
      <c r="M13" s="31"/>
      <c r="N13" s="31">
        <v>195</v>
      </c>
      <c r="O13" s="31">
        <v>228</v>
      </c>
      <c r="P13" s="25"/>
      <c r="Q13" s="26">
        <v>5.6307692307692312</v>
      </c>
      <c r="R13" s="26">
        <v>3.1131221719457014</v>
      </c>
      <c r="S13" s="31"/>
      <c r="T13" s="31">
        <v>217</v>
      </c>
      <c r="U13" s="31">
        <v>272</v>
      </c>
      <c r="V13" s="6"/>
      <c r="AB13" s="6"/>
      <c r="AC13" s="6"/>
      <c r="AD13" s="6"/>
      <c r="AE13" s="6"/>
      <c r="AF13" s="6"/>
      <c r="AG13" s="6"/>
      <c r="AH13" s="6"/>
      <c r="AI13" s="6"/>
      <c r="AJ13" s="6"/>
      <c r="AK13" s="6"/>
      <c r="AL13" s="6"/>
    </row>
    <row r="14" spans="1:39" ht="18" customHeight="1">
      <c r="A14" s="29" t="s">
        <v>1090</v>
      </c>
      <c r="B14" s="31">
        <v>1117</v>
      </c>
      <c r="C14" s="31">
        <v>752</v>
      </c>
      <c r="D14" s="31"/>
      <c r="E14" s="31">
        <v>544</v>
      </c>
      <c r="F14" s="31">
        <v>398</v>
      </c>
      <c r="G14" s="31"/>
      <c r="H14" s="31">
        <v>573</v>
      </c>
      <c r="I14" s="31">
        <v>354</v>
      </c>
      <c r="J14" s="31"/>
      <c r="K14" s="303">
        <f t="shared" si="0"/>
        <v>94.938917975567193</v>
      </c>
      <c r="L14" s="303">
        <f t="shared" si="1"/>
        <v>112.42937853107344</v>
      </c>
      <c r="M14" s="31"/>
      <c r="N14" s="31">
        <v>187</v>
      </c>
      <c r="O14" s="31">
        <v>185</v>
      </c>
      <c r="P14" s="25"/>
      <c r="Q14" s="26">
        <v>5.9732620320855618</v>
      </c>
      <c r="R14" s="26">
        <v>4.0828729281767959</v>
      </c>
      <c r="S14" s="31"/>
      <c r="T14" s="31">
        <v>198</v>
      </c>
      <c r="U14" s="31">
        <v>203</v>
      </c>
      <c r="V14" s="6"/>
      <c r="AB14" s="6"/>
      <c r="AC14" s="6"/>
      <c r="AD14" s="6"/>
      <c r="AE14" s="6"/>
      <c r="AF14" s="6"/>
      <c r="AG14" s="6"/>
      <c r="AH14" s="6"/>
      <c r="AI14" s="6"/>
      <c r="AJ14" s="6"/>
      <c r="AK14" s="6"/>
      <c r="AL14" s="6"/>
    </row>
    <row r="15" spans="1:39" ht="18" customHeight="1">
      <c r="A15" s="29" t="s">
        <v>1091</v>
      </c>
      <c r="B15" s="31">
        <v>137</v>
      </c>
      <c r="C15" s="31">
        <v>627</v>
      </c>
      <c r="D15" s="31"/>
      <c r="E15" s="31">
        <v>74</v>
      </c>
      <c r="F15" s="31">
        <v>538</v>
      </c>
      <c r="G15" s="31"/>
      <c r="H15" s="31">
        <v>63</v>
      </c>
      <c r="I15" s="31">
        <v>89</v>
      </c>
      <c r="J15" s="31"/>
      <c r="K15" s="303">
        <f t="shared" si="0"/>
        <v>117.46031746031747</v>
      </c>
      <c r="L15" s="303">
        <f t="shared" si="1"/>
        <v>604.49438202247188</v>
      </c>
      <c r="M15" s="31"/>
      <c r="N15" s="31">
        <v>29</v>
      </c>
      <c r="O15" s="31">
        <v>68</v>
      </c>
      <c r="P15" s="25"/>
      <c r="Q15" s="26">
        <v>4.7241379310344831</v>
      </c>
      <c r="R15" s="26">
        <v>3.044776119402985</v>
      </c>
      <c r="S15" s="31"/>
      <c r="T15" s="31">
        <v>31</v>
      </c>
      <c r="U15" s="31">
        <v>59</v>
      </c>
      <c r="V15" s="6"/>
      <c r="AB15" s="6"/>
      <c r="AC15" s="6"/>
      <c r="AD15" s="6"/>
      <c r="AE15" s="6"/>
      <c r="AF15" s="6"/>
      <c r="AG15" s="6"/>
      <c r="AH15" s="6"/>
      <c r="AI15" s="6"/>
      <c r="AJ15" s="6"/>
      <c r="AK15" s="6"/>
      <c r="AL15" s="6"/>
    </row>
    <row r="16" spans="1:39" ht="18" customHeight="1">
      <c r="A16" s="29"/>
      <c r="B16" s="31"/>
      <c r="C16" s="31"/>
      <c r="D16" s="31"/>
      <c r="E16" s="31"/>
      <c r="F16" s="31"/>
      <c r="G16" s="31"/>
      <c r="H16" s="31"/>
      <c r="I16" s="31"/>
      <c r="J16" s="31"/>
      <c r="K16" s="303"/>
      <c r="L16" s="303"/>
      <c r="M16" s="31"/>
      <c r="N16" s="31"/>
      <c r="O16" s="31"/>
      <c r="P16" s="27"/>
      <c r="Q16" s="26"/>
      <c r="R16" s="26"/>
      <c r="S16" s="31"/>
      <c r="T16" s="31"/>
      <c r="U16" s="31"/>
      <c r="V16" s="6"/>
      <c r="AB16" s="6"/>
      <c r="AC16" s="6"/>
      <c r="AD16" s="6"/>
      <c r="AE16" s="6"/>
      <c r="AF16" s="6"/>
      <c r="AG16" s="6"/>
      <c r="AH16" s="6"/>
      <c r="AI16" s="6"/>
      <c r="AJ16" s="6"/>
      <c r="AK16" s="6"/>
      <c r="AL16" s="6"/>
    </row>
    <row r="17" spans="1:39" ht="18" customHeight="1">
      <c r="A17" s="20" t="s">
        <v>1092</v>
      </c>
      <c r="B17" s="51"/>
      <c r="C17" s="51"/>
      <c r="D17" s="51"/>
      <c r="E17" s="51"/>
      <c r="F17" s="51"/>
      <c r="G17" s="51"/>
      <c r="H17" s="51"/>
      <c r="I17" s="51"/>
      <c r="J17" s="51"/>
      <c r="K17" s="331"/>
      <c r="L17" s="331"/>
      <c r="M17" s="51"/>
      <c r="N17" s="51"/>
      <c r="O17" s="51"/>
      <c r="P17" s="25"/>
      <c r="Q17" s="19"/>
      <c r="R17" s="19"/>
      <c r="S17" s="51"/>
      <c r="T17" s="51"/>
      <c r="U17" s="51"/>
      <c r="V17" s="6"/>
      <c r="AB17" s="6"/>
      <c r="AC17" s="6"/>
      <c r="AD17" s="6"/>
      <c r="AE17" s="6"/>
      <c r="AF17" s="6"/>
      <c r="AG17" s="6"/>
      <c r="AH17" s="6"/>
      <c r="AI17" s="6"/>
      <c r="AJ17" s="6"/>
      <c r="AK17" s="6"/>
      <c r="AL17" s="6"/>
    </row>
    <row r="18" spans="1:39" ht="18" customHeight="1">
      <c r="A18" s="29" t="s">
        <v>1093</v>
      </c>
      <c r="B18" s="31">
        <v>12381</v>
      </c>
      <c r="C18" s="31">
        <v>12552</v>
      </c>
      <c r="D18" s="31"/>
      <c r="E18" s="31">
        <v>6506</v>
      </c>
      <c r="F18" s="31">
        <v>6791</v>
      </c>
      <c r="G18" s="31"/>
      <c r="H18" s="31">
        <v>5875</v>
      </c>
      <c r="I18" s="31">
        <v>5761</v>
      </c>
      <c r="J18" s="31"/>
      <c r="K18" s="303">
        <f t="shared" si="0"/>
        <v>110.74042553191489</v>
      </c>
      <c r="L18" s="303">
        <f t="shared" si="1"/>
        <v>117.87884047908351</v>
      </c>
      <c r="M18" s="31"/>
      <c r="N18" s="31">
        <v>2432</v>
      </c>
      <c r="O18" s="31">
        <v>2675</v>
      </c>
      <c r="P18" s="25"/>
      <c r="Q18" s="26">
        <v>5.0403957131079968</v>
      </c>
      <c r="R18" s="26">
        <v>4.3564656806977622</v>
      </c>
      <c r="S18" s="31"/>
      <c r="T18" s="31">
        <v>2699</v>
      </c>
      <c r="U18" s="31">
        <v>3044</v>
      </c>
      <c r="V18" s="6"/>
      <c r="AB18" s="6"/>
      <c r="AC18" s="6"/>
      <c r="AD18" s="6"/>
      <c r="AE18" s="6"/>
      <c r="AF18" s="6"/>
      <c r="AG18" s="6"/>
      <c r="AH18" s="6"/>
      <c r="AI18" s="6"/>
      <c r="AJ18" s="6"/>
      <c r="AK18" s="6"/>
      <c r="AL18" s="6"/>
      <c r="AM18" s="6"/>
    </row>
    <row r="19" spans="1:39" ht="18" customHeight="1">
      <c r="A19" s="29" t="s">
        <v>1094</v>
      </c>
      <c r="B19" s="31">
        <v>4473</v>
      </c>
      <c r="C19" s="31">
        <v>5385</v>
      </c>
      <c r="D19" s="31"/>
      <c r="E19" s="31">
        <v>2288</v>
      </c>
      <c r="F19" s="31">
        <v>2819</v>
      </c>
      <c r="G19" s="31"/>
      <c r="H19" s="31">
        <v>2185</v>
      </c>
      <c r="I19" s="31">
        <v>2566</v>
      </c>
      <c r="J19" s="31"/>
      <c r="K19" s="303">
        <f t="shared" si="0"/>
        <v>104.71395881006865</v>
      </c>
      <c r="L19" s="303">
        <f t="shared" si="1"/>
        <v>109.8597038191738</v>
      </c>
      <c r="M19" s="31"/>
      <c r="N19" s="31">
        <v>1003</v>
      </c>
      <c r="O19" s="31">
        <v>1323</v>
      </c>
      <c r="P19" s="25"/>
      <c r="Q19" s="26">
        <v>4.4596211365902292</v>
      </c>
      <c r="R19" s="26">
        <v>3.9734042553191489</v>
      </c>
      <c r="S19" s="31"/>
      <c r="T19" s="31">
        <v>1058</v>
      </c>
      <c r="U19" s="31">
        <v>1555</v>
      </c>
      <c r="V19" s="6"/>
      <c r="AB19" s="6"/>
      <c r="AC19" s="6"/>
      <c r="AD19" s="6"/>
      <c r="AE19" s="6"/>
      <c r="AF19" s="6"/>
      <c r="AG19" s="6"/>
      <c r="AH19" s="6"/>
      <c r="AI19" s="6"/>
      <c r="AJ19" s="6"/>
      <c r="AK19" s="6"/>
      <c r="AL19" s="6"/>
    </row>
    <row r="20" spans="1:39" ht="18" customHeight="1">
      <c r="A20" s="29" t="s">
        <v>1095</v>
      </c>
      <c r="B20" s="31">
        <v>58398</v>
      </c>
      <c r="C20" s="31">
        <v>59392</v>
      </c>
      <c r="D20" s="31"/>
      <c r="E20" s="31">
        <v>30348</v>
      </c>
      <c r="F20" s="31">
        <v>30913</v>
      </c>
      <c r="G20" s="31"/>
      <c r="H20" s="31">
        <v>28050</v>
      </c>
      <c r="I20" s="31">
        <v>28479</v>
      </c>
      <c r="J20" s="31"/>
      <c r="K20" s="303">
        <f t="shared" si="0"/>
        <v>108.19251336898397</v>
      </c>
      <c r="L20" s="303">
        <f t="shared" si="1"/>
        <v>108.54664840759858</v>
      </c>
      <c r="M20" s="31"/>
      <c r="N20" s="31">
        <v>12688</v>
      </c>
      <c r="O20" s="31">
        <v>14626</v>
      </c>
      <c r="P20" s="25"/>
      <c r="Q20" s="26">
        <v>4.5761495386071456</v>
      </c>
      <c r="R20" s="26">
        <v>3.9788632829068287</v>
      </c>
      <c r="S20" s="31"/>
      <c r="T20" s="31">
        <v>13756</v>
      </c>
      <c r="U20" s="31">
        <v>15697</v>
      </c>
      <c r="V20" s="6"/>
      <c r="AB20" s="6"/>
      <c r="AC20" s="6"/>
      <c r="AD20" s="6"/>
      <c r="AE20" s="6"/>
      <c r="AF20" s="6"/>
      <c r="AG20" s="6"/>
      <c r="AH20" s="6"/>
      <c r="AI20" s="6"/>
      <c r="AJ20" s="6"/>
      <c r="AK20" s="6"/>
      <c r="AL20" s="6"/>
    </row>
    <row r="21" spans="1:39" ht="18" customHeight="1">
      <c r="A21" s="29" t="s">
        <v>1096</v>
      </c>
      <c r="B21" s="31">
        <v>1634</v>
      </c>
      <c r="C21" s="31">
        <v>1148</v>
      </c>
      <c r="D21" s="31"/>
      <c r="E21" s="31">
        <v>855</v>
      </c>
      <c r="F21" s="31">
        <v>576</v>
      </c>
      <c r="G21" s="31"/>
      <c r="H21" s="31">
        <v>779</v>
      </c>
      <c r="I21" s="31">
        <v>572</v>
      </c>
      <c r="J21" s="31"/>
      <c r="K21" s="303">
        <f t="shared" si="0"/>
        <v>109.75609756097562</v>
      </c>
      <c r="L21" s="303">
        <f t="shared" si="1"/>
        <v>100.69930069930071</v>
      </c>
      <c r="M21" s="31"/>
      <c r="N21" s="31">
        <v>337</v>
      </c>
      <c r="O21" s="31">
        <v>338</v>
      </c>
      <c r="P21" s="25"/>
      <c r="Q21" s="26">
        <v>4.8486646884272995</v>
      </c>
      <c r="R21" s="26">
        <v>3.3928571428571428</v>
      </c>
      <c r="S21" s="31"/>
      <c r="T21" s="31">
        <v>377</v>
      </c>
      <c r="U21" s="31">
        <v>449</v>
      </c>
      <c r="V21" s="6"/>
      <c r="AB21" s="6"/>
      <c r="AC21" s="6"/>
      <c r="AD21" s="6"/>
      <c r="AE21" s="6"/>
      <c r="AF21" s="6"/>
      <c r="AG21" s="6"/>
      <c r="AH21" s="6"/>
      <c r="AI21" s="6"/>
      <c r="AJ21" s="6"/>
      <c r="AK21" s="6"/>
      <c r="AL21" s="6"/>
    </row>
    <row r="22" spans="1:39" ht="18" customHeight="1">
      <c r="A22" s="29" t="s">
        <v>1097</v>
      </c>
      <c r="B22" s="31">
        <v>4487</v>
      </c>
      <c r="C22" s="31">
        <v>5350</v>
      </c>
      <c r="D22" s="31"/>
      <c r="E22" s="31">
        <v>2258</v>
      </c>
      <c r="F22" s="31">
        <v>2864</v>
      </c>
      <c r="G22" s="31"/>
      <c r="H22" s="31">
        <v>2229</v>
      </c>
      <c r="I22" s="31">
        <v>2486</v>
      </c>
      <c r="J22" s="31"/>
      <c r="K22" s="303">
        <f t="shared" si="0"/>
        <v>101.30103185284882</v>
      </c>
      <c r="L22" s="303">
        <f t="shared" si="1"/>
        <v>115.20514883346742</v>
      </c>
      <c r="M22" s="31"/>
      <c r="N22" s="31">
        <v>932</v>
      </c>
      <c r="O22" s="31">
        <v>1196</v>
      </c>
      <c r="P22" s="25"/>
      <c r="Q22" s="26">
        <v>4.8002148227712134</v>
      </c>
      <c r="R22" s="26">
        <v>4.3277027027027026</v>
      </c>
      <c r="S22" s="31"/>
      <c r="T22" s="31">
        <v>1051</v>
      </c>
      <c r="U22" s="31">
        <v>1336</v>
      </c>
      <c r="V22" s="6"/>
      <c r="AB22" s="6"/>
      <c r="AC22" s="6"/>
      <c r="AD22" s="6"/>
      <c r="AE22" s="6"/>
      <c r="AF22" s="6"/>
      <c r="AG22" s="6"/>
      <c r="AH22" s="6"/>
      <c r="AI22" s="6"/>
      <c r="AJ22" s="6"/>
      <c r="AK22" s="6"/>
      <c r="AL22" s="6"/>
    </row>
    <row r="23" spans="1:39" ht="18" customHeight="1">
      <c r="A23" s="29" t="s">
        <v>1098</v>
      </c>
      <c r="B23" s="31">
        <v>2482</v>
      </c>
      <c r="C23" s="31">
        <v>2612</v>
      </c>
      <c r="D23" s="31"/>
      <c r="E23" s="31">
        <v>1514</v>
      </c>
      <c r="F23" s="31">
        <v>1684</v>
      </c>
      <c r="G23" s="31"/>
      <c r="H23" s="31">
        <v>968</v>
      </c>
      <c r="I23" s="31">
        <v>928</v>
      </c>
      <c r="J23" s="31"/>
      <c r="K23" s="303">
        <f t="shared" si="0"/>
        <v>156.40495867768595</v>
      </c>
      <c r="L23" s="303">
        <f t="shared" si="1"/>
        <v>181.4655172413793</v>
      </c>
      <c r="M23" s="31"/>
      <c r="N23" s="31">
        <v>470</v>
      </c>
      <c r="O23" s="31">
        <v>582</v>
      </c>
      <c r="P23" s="25"/>
      <c r="Q23" s="26">
        <v>4.6745182012847968</v>
      </c>
      <c r="R23" s="26">
        <v>4.0410714285714286</v>
      </c>
      <c r="S23" s="31"/>
      <c r="T23" s="31">
        <v>541</v>
      </c>
      <c r="U23" s="31">
        <v>588</v>
      </c>
      <c r="V23" s="6"/>
      <c r="AB23" s="6"/>
      <c r="AC23" s="6"/>
      <c r="AD23" s="6"/>
      <c r="AE23" s="6"/>
      <c r="AF23" s="6"/>
      <c r="AG23" s="6"/>
      <c r="AH23" s="6"/>
      <c r="AI23" s="6"/>
      <c r="AJ23" s="6"/>
      <c r="AK23" s="6"/>
      <c r="AL23" s="6"/>
    </row>
    <row r="24" spans="1:39" ht="18" customHeight="1">
      <c r="A24" s="29" t="s">
        <v>1099</v>
      </c>
      <c r="B24" s="31">
        <v>4989</v>
      </c>
      <c r="C24" s="31">
        <v>6266</v>
      </c>
      <c r="D24" s="31"/>
      <c r="E24" s="31">
        <v>2619</v>
      </c>
      <c r="F24" s="31">
        <v>3474</v>
      </c>
      <c r="G24" s="31"/>
      <c r="H24" s="31">
        <v>2370</v>
      </c>
      <c r="I24" s="31">
        <v>2792</v>
      </c>
      <c r="J24" s="31"/>
      <c r="K24" s="303">
        <f t="shared" si="0"/>
        <v>110.50632911392404</v>
      </c>
      <c r="L24" s="303">
        <f t="shared" si="1"/>
        <v>124.42693409742121</v>
      </c>
      <c r="M24" s="31"/>
      <c r="N24" s="31">
        <v>1165</v>
      </c>
      <c r="O24" s="31">
        <v>1399</v>
      </c>
      <c r="P24" s="27"/>
      <c r="Q24" s="26">
        <v>4.2824034334763947</v>
      </c>
      <c r="R24" s="26">
        <v>4.2007326007326009</v>
      </c>
      <c r="S24" s="31"/>
      <c r="T24" s="31">
        <v>1201</v>
      </c>
      <c r="U24" s="31">
        <v>1681</v>
      </c>
      <c r="V24" s="6"/>
      <c r="AB24" s="6"/>
      <c r="AC24" s="6"/>
      <c r="AD24" s="6"/>
      <c r="AE24" s="6"/>
      <c r="AF24" s="6"/>
      <c r="AG24" s="6"/>
      <c r="AH24" s="6"/>
      <c r="AI24" s="6"/>
      <c r="AJ24" s="6"/>
      <c r="AK24" s="6"/>
      <c r="AL24" s="6"/>
    </row>
    <row r="25" spans="1:39" ht="18" customHeight="1">
      <c r="A25" s="29" t="s">
        <v>1100</v>
      </c>
      <c r="B25" s="31">
        <v>1036</v>
      </c>
      <c r="C25" s="31">
        <v>967</v>
      </c>
      <c r="D25" s="31"/>
      <c r="E25" s="31">
        <v>538</v>
      </c>
      <c r="F25" s="31">
        <v>513</v>
      </c>
      <c r="G25" s="31"/>
      <c r="H25" s="31">
        <v>498</v>
      </c>
      <c r="I25" s="31">
        <v>454</v>
      </c>
      <c r="J25" s="31"/>
      <c r="K25" s="303">
        <f t="shared" si="0"/>
        <v>108.03212851405624</v>
      </c>
      <c r="L25" s="303">
        <f t="shared" si="1"/>
        <v>112.99559471365639</v>
      </c>
      <c r="M25" s="31"/>
      <c r="N25" s="31">
        <v>253</v>
      </c>
      <c r="O25" s="31">
        <v>228</v>
      </c>
      <c r="P25" s="25"/>
      <c r="Q25" s="26">
        <v>4.0948616600790517</v>
      </c>
      <c r="R25" s="26">
        <v>4.2303921568627452</v>
      </c>
      <c r="S25" s="31"/>
      <c r="T25" s="31">
        <v>282</v>
      </c>
      <c r="U25" s="31">
        <v>292</v>
      </c>
      <c r="V25" s="6"/>
      <c r="AB25" s="6"/>
      <c r="AC25" s="6"/>
      <c r="AD25" s="6"/>
      <c r="AE25" s="6"/>
      <c r="AF25" s="6"/>
      <c r="AG25" s="6"/>
      <c r="AH25" s="6"/>
      <c r="AI25" s="6"/>
      <c r="AJ25" s="6"/>
      <c r="AK25" s="6"/>
      <c r="AL25" s="6"/>
    </row>
    <row r="26" spans="1:39" ht="18" customHeight="1">
      <c r="A26" s="29" t="s">
        <v>1101</v>
      </c>
      <c r="B26" s="31">
        <v>1649</v>
      </c>
      <c r="C26" s="31">
        <v>2221</v>
      </c>
      <c r="D26" s="31"/>
      <c r="E26" s="31">
        <v>866</v>
      </c>
      <c r="F26" s="31">
        <v>1146</v>
      </c>
      <c r="G26" s="31"/>
      <c r="H26" s="31">
        <v>783</v>
      </c>
      <c r="I26" s="31">
        <v>1075</v>
      </c>
      <c r="J26" s="31"/>
      <c r="K26" s="303">
        <f t="shared" si="0"/>
        <v>110.60025542784165</v>
      </c>
      <c r="L26" s="303">
        <f t="shared" si="1"/>
        <v>106.6046511627907</v>
      </c>
      <c r="M26" s="31"/>
      <c r="N26" s="31">
        <v>480</v>
      </c>
      <c r="O26" s="31">
        <v>480</v>
      </c>
      <c r="P26" s="25"/>
      <c r="Q26" s="26">
        <v>3.4354166666666668</v>
      </c>
      <c r="R26" s="26">
        <v>4.6255319148936174</v>
      </c>
      <c r="S26" s="31"/>
      <c r="T26" s="31">
        <v>489</v>
      </c>
      <c r="U26" s="31">
        <v>562</v>
      </c>
      <c r="V26" s="6"/>
      <c r="AB26" s="6"/>
      <c r="AC26" s="6"/>
      <c r="AD26" s="6"/>
      <c r="AE26" s="6"/>
      <c r="AF26" s="6"/>
      <c r="AG26" s="6"/>
      <c r="AH26" s="6"/>
      <c r="AI26" s="6"/>
      <c r="AJ26" s="6"/>
      <c r="AK26" s="6"/>
      <c r="AL26" s="6"/>
    </row>
    <row r="27" spans="1:39" ht="18" customHeight="1">
      <c r="A27" s="29" t="s">
        <v>1102</v>
      </c>
      <c r="B27" s="31">
        <v>202</v>
      </c>
      <c r="C27" s="31">
        <v>246</v>
      </c>
      <c r="D27" s="31"/>
      <c r="E27" s="31">
        <v>105</v>
      </c>
      <c r="F27" s="31">
        <v>129</v>
      </c>
      <c r="G27" s="31"/>
      <c r="H27" s="31">
        <v>97</v>
      </c>
      <c r="I27" s="31">
        <v>117</v>
      </c>
      <c r="J27" s="31"/>
      <c r="K27" s="303">
        <f t="shared" si="0"/>
        <v>108.24742268041237</v>
      </c>
      <c r="L27" s="303">
        <f t="shared" si="1"/>
        <v>110.25641025641026</v>
      </c>
      <c r="M27" s="31"/>
      <c r="N27" s="31">
        <v>56</v>
      </c>
      <c r="O27" s="31">
        <v>71</v>
      </c>
      <c r="P27" s="25"/>
      <c r="Q27" s="26">
        <v>3.6071428571428572</v>
      </c>
      <c r="R27" s="26">
        <v>3.4428571428571431</v>
      </c>
      <c r="S27" s="31"/>
      <c r="T27" s="31">
        <v>79</v>
      </c>
      <c r="U27" s="31">
        <v>90</v>
      </c>
      <c r="V27" s="6"/>
      <c r="AB27" s="6"/>
      <c r="AC27" s="6"/>
      <c r="AD27" s="6"/>
      <c r="AE27" s="6"/>
      <c r="AF27" s="6"/>
      <c r="AG27" s="6"/>
      <c r="AH27" s="6"/>
      <c r="AI27" s="6"/>
      <c r="AJ27" s="6"/>
      <c r="AK27" s="6"/>
      <c r="AL27" s="6"/>
    </row>
    <row r="28" spans="1:39" ht="18" customHeight="1">
      <c r="K28" s="303"/>
      <c r="L28" s="303"/>
      <c r="V28" s="6"/>
      <c r="AB28" s="6"/>
      <c r="AC28" s="6"/>
      <c r="AD28" s="6"/>
      <c r="AE28" s="6"/>
      <c r="AF28" s="6"/>
      <c r="AG28" s="6"/>
      <c r="AH28" s="6"/>
      <c r="AI28" s="6"/>
      <c r="AJ28" s="6"/>
      <c r="AK28" s="6"/>
      <c r="AL28" s="6"/>
    </row>
    <row r="29" spans="1:39" ht="18" customHeight="1">
      <c r="A29" s="20" t="s">
        <v>1103</v>
      </c>
      <c r="B29" s="51"/>
      <c r="C29" s="51"/>
      <c r="D29" s="51"/>
      <c r="E29" s="51"/>
      <c r="F29" s="51"/>
      <c r="G29" s="51"/>
      <c r="H29" s="51"/>
      <c r="I29" s="51"/>
      <c r="J29" s="51"/>
      <c r="K29" s="331"/>
      <c r="L29" s="331"/>
      <c r="M29" s="51"/>
      <c r="N29" s="51"/>
      <c r="O29" s="51"/>
      <c r="P29" s="25"/>
      <c r="Q29" s="19"/>
      <c r="R29" s="19"/>
      <c r="S29" s="51"/>
      <c r="T29" s="51"/>
      <c r="U29" s="51"/>
      <c r="V29" s="6"/>
      <c r="AB29" s="6"/>
      <c r="AC29" s="6"/>
      <c r="AD29" s="6"/>
      <c r="AE29" s="6"/>
      <c r="AF29" s="6"/>
      <c r="AG29" s="6"/>
      <c r="AH29" s="6"/>
      <c r="AI29" s="6"/>
      <c r="AJ29" s="6"/>
      <c r="AK29" s="6"/>
      <c r="AL29" s="6"/>
    </row>
    <row r="30" spans="1:39" ht="18" customHeight="1">
      <c r="A30" s="29" t="s">
        <v>1104</v>
      </c>
      <c r="B30" s="31">
        <v>7237</v>
      </c>
      <c r="C30" s="31">
        <v>10751</v>
      </c>
      <c r="D30" s="31"/>
      <c r="E30" s="31">
        <v>3687</v>
      </c>
      <c r="F30" s="31">
        <v>5467</v>
      </c>
      <c r="G30" s="31"/>
      <c r="H30" s="31">
        <v>3550</v>
      </c>
      <c r="I30" s="31">
        <v>5284</v>
      </c>
      <c r="J30" s="31"/>
      <c r="K30" s="303">
        <f t="shared" si="0"/>
        <v>103.85915492957747</v>
      </c>
      <c r="L30" s="303">
        <f t="shared" si="1"/>
        <v>103.46328538985617</v>
      </c>
      <c r="M30" s="31"/>
      <c r="N30" s="31">
        <v>1654</v>
      </c>
      <c r="O30" s="31">
        <v>2785</v>
      </c>
      <c r="P30" s="50"/>
      <c r="Q30" s="26">
        <v>4.340592861464005</v>
      </c>
      <c r="R30" s="26">
        <v>3.8473172488296723</v>
      </c>
      <c r="S30" s="31"/>
      <c r="T30" s="31">
        <v>1810</v>
      </c>
      <c r="U30" s="31">
        <v>3345</v>
      </c>
      <c r="V30" s="6"/>
      <c r="AB30" s="6"/>
      <c r="AC30" s="6"/>
      <c r="AD30" s="6"/>
      <c r="AE30" s="6"/>
      <c r="AF30" s="6"/>
      <c r="AG30" s="6"/>
      <c r="AH30" s="6"/>
      <c r="AI30" s="6"/>
      <c r="AJ30" s="6"/>
      <c r="AK30" s="6"/>
      <c r="AL30" s="6"/>
    </row>
    <row r="31" spans="1:39" ht="18" customHeight="1">
      <c r="A31" s="29" t="s">
        <v>1105</v>
      </c>
      <c r="B31" s="31">
        <v>19913</v>
      </c>
      <c r="C31" s="31">
        <v>18078</v>
      </c>
      <c r="D31" s="31"/>
      <c r="E31" s="31">
        <v>10419</v>
      </c>
      <c r="F31" s="31">
        <v>9278</v>
      </c>
      <c r="G31" s="31"/>
      <c r="H31" s="31">
        <v>9494</v>
      </c>
      <c r="I31" s="31">
        <v>8800</v>
      </c>
      <c r="J31" s="31"/>
      <c r="K31" s="303">
        <f t="shared" si="0"/>
        <v>109.74299557615336</v>
      </c>
      <c r="L31" s="303">
        <f t="shared" si="1"/>
        <v>105.43181818181817</v>
      </c>
      <c r="M31" s="31"/>
      <c r="N31" s="31">
        <v>4401</v>
      </c>
      <c r="O31" s="31">
        <v>4462</v>
      </c>
      <c r="P31" s="182"/>
      <c r="Q31" s="26">
        <v>4.4997726239199638</v>
      </c>
      <c r="R31" s="26">
        <v>4.0409817608646703</v>
      </c>
      <c r="S31" s="31"/>
      <c r="T31" s="31">
        <v>4820</v>
      </c>
      <c r="U31" s="31">
        <v>5550</v>
      </c>
      <c r="V31" s="6"/>
      <c r="AB31" s="6"/>
      <c r="AC31" s="6"/>
      <c r="AD31" s="6"/>
      <c r="AE31" s="6"/>
      <c r="AF31" s="6"/>
      <c r="AG31" s="6"/>
      <c r="AH31" s="6"/>
      <c r="AI31" s="6"/>
      <c r="AJ31" s="6"/>
      <c r="AK31" s="6"/>
      <c r="AL31" s="6"/>
    </row>
    <row r="32" spans="1:39" ht="18" customHeight="1">
      <c r="A32" s="29" t="s">
        <v>1106</v>
      </c>
      <c r="B32" s="31">
        <v>4553</v>
      </c>
      <c r="C32" s="31">
        <v>4487</v>
      </c>
      <c r="D32" s="31"/>
      <c r="E32" s="31">
        <v>2432</v>
      </c>
      <c r="F32" s="31">
        <v>2446</v>
      </c>
      <c r="G32" s="31"/>
      <c r="H32" s="31">
        <v>2121</v>
      </c>
      <c r="I32" s="31">
        <v>2041</v>
      </c>
      <c r="J32" s="31"/>
      <c r="K32" s="303">
        <f t="shared" si="0"/>
        <v>114.66289486091466</v>
      </c>
      <c r="L32" s="303">
        <f t="shared" si="1"/>
        <v>119.84321411073005</v>
      </c>
      <c r="M32" s="31"/>
      <c r="N32" s="31">
        <v>1218</v>
      </c>
      <c r="O32" s="31">
        <v>1197</v>
      </c>
      <c r="P32" s="25"/>
      <c r="Q32" s="26">
        <v>3.7380952380952381</v>
      </c>
      <c r="R32" s="26">
        <v>3.7508361204013378</v>
      </c>
      <c r="S32" s="31"/>
      <c r="T32" s="31">
        <v>1488</v>
      </c>
      <c r="U32" s="31">
        <v>1644</v>
      </c>
      <c r="V32" s="6"/>
      <c r="AB32" s="6"/>
      <c r="AC32" s="6"/>
      <c r="AD32" s="6"/>
      <c r="AE32" s="6"/>
      <c r="AF32" s="6"/>
      <c r="AG32" s="6"/>
      <c r="AH32" s="6"/>
      <c r="AI32" s="6"/>
      <c r="AJ32" s="6"/>
      <c r="AK32" s="6"/>
      <c r="AL32" s="6"/>
    </row>
    <row r="33" spans="1:38" ht="18" customHeight="1">
      <c r="A33" s="29" t="s">
        <v>1107</v>
      </c>
      <c r="B33" s="31">
        <v>1432</v>
      </c>
      <c r="C33" s="31">
        <v>2487</v>
      </c>
      <c r="D33" s="31"/>
      <c r="E33" s="31">
        <v>705</v>
      </c>
      <c r="F33" s="31">
        <v>1276</v>
      </c>
      <c r="G33" s="31"/>
      <c r="H33" s="31">
        <v>727</v>
      </c>
      <c r="I33" s="31">
        <v>1211</v>
      </c>
      <c r="J33" s="31"/>
      <c r="K33" s="303">
        <f t="shared" si="0"/>
        <v>96.97386519944979</v>
      </c>
      <c r="L33" s="303">
        <f t="shared" si="1"/>
        <v>105.36746490503717</v>
      </c>
      <c r="M33" s="31"/>
      <c r="N33" s="31">
        <v>375</v>
      </c>
      <c r="O33" s="31">
        <v>634</v>
      </c>
      <c r="P33" s="25"/>
      <c r="Q33" s="26">
        <v>3.8186666666666667</v>
      </c>
      <c r="R33" s="26">
        <v>3.8988941548183256</v>
      </c>
      <c r="S33" s="31"/>
      <c r="T33" s="31">
        <v>443</v>
      </c>
      <c r="U33" s="31">
        <v>677</v>
      </c>
      <c r="V33" s="6"/>
      <c r="AB33" s="6"/>
      <c r="AC33" s="6"/>
      <c r="AD33" s="6"/>
      <c r="AE33" s="6"/>
      <c r="AF33" s="6"/>
      <c r="AG33" s="6"/>
      <c r="AH33" s="6"/>
      <c r="AI33" s="6"/>
      <c r="AJ33" s="6"/>
      <c r="AK33" s="6"/>
      <c r="AL33" s="6"/>
    </row>
    <row r="34" spans="1:38" ht="18" customHeight="1">
      <c r="A34" s="29" t="s">
        <v>1108</v>
      </c>
      <c r="B34" s="31">
        <v>1461</v>
      </c>
      <c r="C34" s="31">
        <v>1728</v>
      </c>
      <c r="D34" s="31"/>
      <c r="E34" s="31">
        <v>757</v>
      </c>
      <c r="F34" s="31">
        <v>930</v>
      </c>
      <c r="G34" s="31"/>
      <c r="H34" s="31">
        <v>704</v>
      </c>
      <c r="I34" s="31">
        <v>798</v>
      </c>
      <c r="J34" s="31"/>
      <c r="K34" s="303">
        <f t="shared" si="0"/>
        <v>107.52840909090908</v>
      </c>
      <c r="L34" s="303">
        <f t="shared" si="1"/>
        <v>116.54135338345866</v>
      </c>
      <c r="M34" s="31"/>
      <c r="N34" s="31">
        <v>367</v>
      </c>
      <c r="O34" s="31">
        <v>428</v>
      </c>
      <c r="P34" s="25"/>
      <c r="Q34" s="26">
        <v>3.980926430517711</v>
      </c>
      <c r="R34" s="26">
        <v>4.0421545667447303</v>
      </c>
      <c r="S34" s="31"/>
      <c r="T34" s="31">
        <v>363</v>
      </c>
      <c r="U34" s="31">
        <v>504</v>
      </c>
      <c r="V34" s="6"/>
      <c r="AB34" s="6"/>
      <c r="AC34" s="6"/>
      <c r="AD34" s="6"/>
      <c r="AE34" s="6"/>
      <c r="AF34" s="6"/>
      <c r="AG34" s="6"/>
      <c r="AH34" s="6"/>
      <c r="AI34" s="6"/>
      <c r="AJ34" s="6"/>
      <c r="AK34" s="6"/>
      <c r="AL34" s="6"/>
    </row>
    <row r="35" spans="1:38" ht="18" customHeight="1">
      <c r="A35" s="29" t="s">
        <v>1109</v>
      </c>
      <c r="B35" s="31">
        <v>35520</v>
      </c>
      <c r="C35" s="31">
        <v>40880</v>
      </c>
      <c r="D35" s="31"/>
      <c r="E35" s="31">
        <v>18877</v>
      </c>
      <c r="F35" s="31">
        <v>21558</v>
      </c>
      <c r="G35" s="31"/>
      <c r="H35" s="31">
        <v>16643</v>
      </c>
      <c r="I35" s="31">
        <v>19322</v>
      </c>
      <c r="J35" s="31"/>
      <c r="K35" s="303">
        <f t="shared" si="0"/>
        <v>113.42306074625969</v>
      </c>
      <c r="L35" s="303">
        <f t="shared" si="1"/>
        <v>111.57230100403686</v>
      </c>
      <c r="M35" s="31"/>
      <c r="N35" s="31">
        <v>8572</v>
      </c>
      <c r="O35" s="31">
        <v>10075</v>
      </c>
      <c r="P35" s="27"/>
      <c r="Q35" s="26">
        <v>4.0320542817033225</v>
      </c>
      <c r="R35" s="26">
        <v>3.9669657422512237</v>
      </c>
      <c r="S35" s="31"/>
      <c r="T35" s="31">
        <v>9695</v>
      </c>
      <c r="U35" s="31">
        <v>12347</v>
      </c>
    </row>
    <row r="36" spans="1:38" ht="18" customHeight="1">
      <c r="A36" s="29" t="s">
        <v>1110</v>
      </c>
      <c r="B36" s="31">
        <v>41722</v>
      </c>
      <c r="C36" s="31">
        <v>44964</v>
      </c>
      <c r="D36" s="31"/>
      <c r="E36" s="31">
        <v>21150</v>
      </c>
      <c r="F36" s="31">
        <v>22699</v>
      </c>
      <c r="G36" s="31"/>
      <c r="H36" s="31">
        <v>20572</v>
      </c>
      <c r="I36" s="31">
        <v>22265</v>
      </c>
      <c r="J36" s="31"/>
      <c r="K36" s="303">
        <f>E36/H36*100</f>
        <v>102.80964417655065</v>
      </c>
      <c r="L36" s="303">
        <f>F36/I36*100</f>
        <v>101.94924769818101</v>
      </c>
      <c r="M36" s="31"/>
      <c r="N36" s="31">
        <v>10184</v>
      </c>
      <c r="O36" s="31">
        <v>11266</v>
      </c>
      <c r="P36" s="25"/>
      <c r="Q36" s="26">
        <v>4.0692027917035292</v>
      </c>
      <c r="R36" s="26">
        <v>3.9629233511586452</v>
      </c>
      <c r="S36" s="31"/>
      <c r="T36" s="31">
        <v>11477</v>
      </c>
      <c r="U36" s="31">
        <v>13801</v>
      </c>
    </row>
    <row r="37" spans="1:38" ht="18" customHeight="1">
      <c r="A37" s="29" t="s">
        <v>1111</v>
      </c>
      <c r="B37" s="31">
        <v>5469</v>
      </c>
      <c r="C37" s="31">
        <v>5143</v>
      </c>
      <c r="D37" s="31"/>
      <c r="E37" s="31">
        <v>2779</v>
      </c>
      <c r="F37" s="31">
        <v>2630</v>
      </c>
      <c r="G37" s="31"/>
      <c r="H37" s="31">
        <v>2690</v>
      </c>
      <c r="I37" s="31">
        <v>2513</v>
      </c>
      <c r="J37" s="31"/>
      <c r="K37" s="303">
        <f t="shared" ref="K37:K42" si="2">E37/H37*100</f>
        <v>103.30855018587361</v>
      </c>
      <c r="L37" s="303">
        <f t="shared" ref="L37:L42" si="3">F37/I37*100</f>
        <v>104.6557898925587</v>
      </c>
      <c r="M37" s="31"/>
      <c r="N37" s="31">
        <v>1096</v>
      </c>
      <c r="O37" s="31">
        <v>1269</v>
      </c>
      <c r="P37" s="25"/>
      <c r="Q37" s="26">
        <v>4.9899635036496353</v>
      </c>
      <c r="R37" s="26">
        <v>4.0031620553359684</v>
      </c>
      <c r="S37" s="31"/>
      <c r="T37" s="31">
        <v>1289</v>
      </c>
      <c r="U37" s="31">
        <v>1595</v>
      </c>
    </row>
    <row r="38" spans="1:38" ht="18" customHeight="1">
      <c r="A38" s="29" t="s">
        <v>1112</v>
      </c>
      <c r="B38" s="31">
        <v>15892</v>
      </c>
      <c r="C38" s="31">
        <v>13947</v>
      </c>
      <c r="D38" s="31"/>
      <c r="E38" s="31">
        <v>8617</v>
      </c>
      <c r="F38" s="31">
        <v>7501</v>
      </c>
      <c r="G38" s="31"/>
      <c r="H38" s="31">
        <v>7275</v>
      </c>
      <c r="I38" s="31">
        <v>6446</v>
      </c>
      <c r="J38" s="31"/>
      <c r="K38" s="303">
        <f t="shared" si="2"/>
        <v>118.44673539518899</v>
      </c>
      <c r="L38" s="303">
        <f t="shared" si="3"/>
        <v>116.36673906298481</v>
      </c>
      <c r="M38" s="31"/>
      <c r="N38" s="31">
        <v>3738</v>
      </c>
      <c r="O38" s="31">
        <v>3355</v>
      </c>
      <c r="P38" s="25"/>
      <c r="Q38" s="26">
        <v>4.1735404392072848</v>
      </c>
      <c r="R38" s="26">
        <v>4.0581534772182257</v>
      </c>
      <c r="S38" s="31"/>
      <c r="T38" s="31">
        <v>3987</v>
      </c>
      <c r="U38" s="31">
        <v>4057</v>
      </c>
    </row>
    <row r="39" spans="1:38" ht="18" customHeight="1">
      <c r="A39" s="29" t="s">
        <v>1113</v>
      </c>
      <c r="B39" s="31">
        <v>2321</v>
      </c>
      <c r="C39" s="31">
        <v>3306</v>
      </c>
      <c r="D39" s="31"/>
      <c r="E39" s="31">
        <v>1315</v>
      </c>
      <c r="F39" s="31">
        <v>1687</v>
      </c>
      <c r="G39" s="31"/>
      <c r="H39" s="31">
        <v>1006</v>
      </c>
      <c r="I39" s="31">
        <v>1619</v>
      </c>
      <c r="J39" s="31"/>
      <c r="K39" s="303">
        <f t="shared" si="2"/>
        <v>130.71570576540756</v>
      </c>
      <c r="L39" s="303">
        <f t="shared" si="3"/>
        <v>104.20012353304509</v>
      </c>
      <c r="M39" s="31"/>
      <c r="N39" s="31">
        <v>607</v>
      </c>
      <c r="O39" s="31">
        <v>844</v>
      </c>
      <c r="P39" s="25"/>
      <c r="Q39" s="26">
        <v>3.8237232289950578</v>
      </c>
      <c r="R39" s="26">
        <v>4.0370828182941905</v>
      </c>
      <c r="S39" s="31"/>
      <c r="T39" s="31">
        <v>633</v>
      </c>
      <c r="U39" s="31">
        <v>1070</v>
      </c>
    </row>
    <row r="40" spans="1:38" ht="18" customHeight="1">
      <c r="A40" s="29" t="s">
        <v>1114</v>
      </c>
      <c r="B40" s="31">
        <v>14585</v>
      </c>
      <c r="C40" s="31">
        <v>14350</v>
      </c>
      <c r="D40" s="31"/>
      <c r="E40" s="31">
        <v>7361</v>
      </c>
      <c r="F40" s="31">
        <v>7248</v>
      </c>
      <c r="G40" s="31"/>
      <c r="H40" s="31">
        <v>7224</v>
      </c>
      <c r="I40" s="31">
        <v>7102</v>
      </c>
      <c r="J40" s="31"/>
      <c r="K40" s="303">
        <f t="shared" si="2"/>
        <v>101.89645625692137</v>
      </c>
      <c r="L40" s="303">
        <f t="shared" si="3"/>
        <v>102.05575894114334</v>
      </c>
      <c r="M40" s="31"/>
      <c r="N40" s="31">
        <v>3855</v>
      </c>
      <c r="O40" s="31">
        <v>3685</v>
      </c>
      <c r="P40" s="25"/>
      <c r="Q40" s="26">
        <v>3.7406444906444904</v>
      </c>
      <c r="R40" s="26">
        <v>3.8884960565678544</v>
      </c>
      <c r="S40" s="31"/>
      <c r="T40" s="31">
        <v>4333</v>
      </c>
      <c r="U40" s="31">
        <v>4594</v>
      </c>
    </row>
    <row r="41" spans="1:38" ht="18" customHeight="1">
      <c r="A41" s="29" t="s">
        <v>1115</v>
      </c>
      <c r="B41" s="31">
        <v>6279</v>
      </c>
      <c r="C41" s="31">
        <v>6201</v>
      </c>
      <c r="D41" s="31"/>
      <c r="E41" s="31">
        <v>3165</v>
      </c>
      <c r="F41" s="31">
        <v>3183</v>
      </c>
      <c r="G41" s="31"/>
      <c r="H41" s="31">
        <v>3114</v>
      </c>
      <c r="I41" s="31">
        <v>3018</v>
      </c>
      <c r="J41" s="31"/>
      <c r="K41" s="303">
        <f t="shared" si="2"/>
        <v>101.63776493256262</v>
      </c>
      <c r="L41" s="303">
        <f t="shared" si="3"/>
        <v>105.4671968190855</v>
      </c>
      <c r="M41" s="31"/>
      <c r="N41" s="31">
        <v>1663</v>
      </c>
      <c r="O41" s="31">
        <v>1577</v>
      </c>
      <c r="P41" s="25"/>
      <c r="Q41" s="26">
        <v>3.7773766546329721</v>
      </c>
      <c r="R41" s="26">
        <v>3.8670483460559795</v>
      </c>
      <c r="S41" s="31"/>
      <c r="T41" s="31">
        <v>2006</v>
      </c>
      <c r="U41" s="31">
        <v>1915</v>
      </c>
    </row>
    <row r="42" spans="1:38" ht="18" customHeight="1">
      <c r="A42" s="29" t="s">
        <v>1116</v>
      </c>
      <c r="B42" s="31">
        <v>538</v>
      </c>
      <c r="C42" s="31">
        <v>498</v>
      </c>
      <c r="D42" s="31"/>
      <c r="E42" s="31">
        <v>281</v>
      </c>
      <c r="F42" s="31">
        <v>254</v>
      </c>
      <c r="G42" s="31"/>
      <c r="H42" s="31">
        <v>257</v>
      </c>
      <c r="I42" s="31">
        <v>244</v>
      </c>
      <c r="J42" s="31"/>
      <c r="K42" s="303">
        <f t="shared" si="2"/>
        <v>109.33852140077821</v>
      </c>
      <c r="L42" s="303">
        <f t="shared" si="3"/>
        <v>104.09836065573769</v>
      </c>
      <c r="M42" s="31"/>
      <c r="N42" s="31">
        <v>128</v>
      </c>
      <c r="O42" s="31">
        <v>141</v>
      </c>
      <c r="P42" s="25"/>
      <c r="Q42" s="26">
        <v>4.203125</v>
      </c>
      <c r="R42" s="26">
        <v>3.5319148936170213</v>
      </c>
      <c r="S42" s="31"/>
      <c r="T42" s="31">
        <v>178</v>
      </c>
      <c r="U42" s="31">
        <v>201</v>
      </c>
    </row>
    <row r="43" spans="1:38" ht="18" customHeight="1" thickBot="1">
      <c r="A43" s="53"/>
      <c r="B43" s="54"/>
      <c r="C43" s="54"/>
      <c r="D43" s="54"/>
      <c r="E43" s="54"/>
      <c r="F43" s="54"/>
      <c r="G43" s="54"/>
      <c r="H43" s="54"/>
      <c r="I43" s="54"/>
      <c r="J43" s="54"/>
      <c r="K43" s="54"/>
      <c r="L43" s="54"/>
      <c r="M43" s="54"/>
      <c r="N43" s="54"/>
      <c r="O43" s="54"/>
      <c r="P43" s="242"/>
      <c r="Q43" s="56"/>
      <c r="R43" s="56"/>
      <c r="S43" s="54"/>
      <c r="T43" s="54"/>
      <c r="U43" s="54"/>
    </row>
    <row r="44" spans="1:38" ht="18" customHeight="1">
      <c r="A44" s="29"/>
      <c r="B44" s="31"/>
      <c r="C44" s="31"/>
      <c r="D44" s="31"/>
      <c r="E44" s="31"/>
      <c r="F44" s="31"/>
      <c r="G44" s="31"/>
      <c r="H44" s="31"/>
      <c r="I44" s="31"/>
      <c r="J44" s="31"/>
      <c r="K44" s="31"/>
      <c r="L44" s="31"/>
      <c r="M44" s="31"/>
      <c r="N44" s="31"/>
      <c r="O44" s="31"/>
      <c r="P44" s="25"/>
      <c r="Q44" s="26"/>
      <c r="R44" s="26"/>
      <c r="S44" s="31"/>
      <c r="T44" s="31"/>
      <c r="U44" s="31"/>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A628C-9B6F-49F5-86B0-C0563FF76988}">
  <sheetPr>
    <pageSetUpPr fitToPage="1"/>
  </sheetPr>
  <dimension ref="A1:AL604"/>
  <sheetViews>
    <sheetView view="pageBreakPreview" zoomScale="80" zoomScaleNormal="100" zoomScaleSheetLayoutView="80" workbookViewId="0">
      <selection activeCell="N34" sqref="N34"/>
    </sheetView>
  </sheetViews>
  <sheetFormatPr defaultColWidth="14.42578125" defaultRowHeight="1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4" width="9.140625" style="37" customWidth="1"/>
    <col min="25" max="34" width="8.7109375" style="37" customWidth="1"/>
    <col min="35" max="16384" width="14.42578125" style="37"/>
  </cols>
  <sheetData>
    <row r="1" spans="1:38" ht="19.5" customHeight="1">
      <c r="A1" s="1" t="s">
        <v>1958</v>
      </c>
      <c r="B1" s="39"/>
      <c r="C1" s="39"/>
      <c r="D1" s="39"/>
      <c r="E1" s="39"/>
      <c r="F1" s="39"/>
      <c r="G1" s="39"/>
      <c r="H1" s="39"/>
      <c r="I1" s="39"/>
      <c r="J1" s="39"/>
      <c r="K1" s="39"/>
      <c r="L1" s="39"/>
      <c r="M1" s="39"/>
      <c r="N1" s="39"/>
      <c r="O1" s="39"/>
      <c r="P1" s="39"/>
      <c r="Q1" s="39"/>
      <c r="R1" s="39"/>
      <c r="S1" s="39"/>
      <c r="T1" s="39"/>
      <c r="U1" s="39"/>
    </row>
    <row r="2" spans="1:38" ht="19.5" customHeight="1">
      <c r="A2" s="2" t="s">
        <v>1959</v>
      </c>
      <c r="B2" s="41"/>
      <c r="C2" s="41"/>
      <c r="D2" s="41"/>
      <c r="E2" s="41"/>
      <c r="F2" s="41"/>
      <c r="G2" s="41"/>
      <c r="H2" s="41"/>
      <c r="I2" s="41"/>
      <c r="J2" s="41"/>
      <c r="K2" s="41"/>
      <c r="L2" s="41"/>
      <c r="M2" s="41"/>
      <c r="N2" s="41"/>
      <c r="O2" s="41"/>
      <c r="P2" s="41"/>
      <c r="Q2" s="41"/>
      <c r="R2" s="41"/>
      <c r="S2" s="41"/>
      <c r="T2" s="41"/>
      <c r="U2" s="41"/>
    </row>
    <row r="3" spans="1:38" ht="17.100000000000001" customHeight="1" thickBot="1">
      <c r="B3" s="42"/>
      <c r="C3" s="42"/>
      <c r="D3" s="42"/>
      <c r="E3" s="42"/>
      <c r="F3" s="42"/>
      <c r="G3" s="42"/>
      <c r="H3" s="42"/>
      <c r="I3" s="42"/>
      <c r="J3" s="42"/>
      <c r="K3" s="42"/>
      <c r="L3" s="42"/>
      <c r="M3" s="42"/>
      <c r="N3" s="42"/>
      <c r="O3" s="42"/>
      <c r="P3" s="42"/>
      <c r="Q3" s="42"/>
      <c r="R3" s="43"/>
      <c r="S3" s="42"/>
      <c r="T3" s="42"/>
      <c r="U3" s="42"/>
    </row>
    <row r="4" spans="1:38"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W4" s="6"/>
      <c r="X4" s="6"/>
      <c r="Y4" s="6"/>
      <c r="Z4" s="6"/>
      <c r="AA4" s="6"/>
      <c r="AB4" s="6"/>
      <c r="AC4" s="6"/>
      <c r="AD4" s="6"/>
      <c r="AE4" s="6"/>
      <c r="AF4" s="6"/>
      <c r="AG4" s="6"/>
      <c r="AH4" s="6"/>
    </row>
    <row r="5" spans="1:38"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W5" s="11"/>
      <c r="X5" s="11"/>
      <c r="Y5" s="11"/>
      <c r="Z5" s="11"/>
      <c r="AA5" s="11"/>
      <c r="AB5" s="11"/>
      <c r="AC5" s="11"/>
      <c r="AD5" s="11"/>
      <c r="AE5" s="11"/>
      <c r="AF5" s="11"/>
      <c r="AG5" s="11"/>
      <c r="AH5" s="11"/>
    </row>
    <row r="6" spans="1:38"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W6" s="11"/>
      <c r="X6" s="11"/>
      <c r="Y6" s="11"/>
      <c r="Z6" s="11"/>
      <c r="AA6" s="11"/>
      <c r="AB6" s="11"/>
      <c r="AC6" s="11"/>
      <c r="AD6" s="11"/>
      <c r="AE6" s="11"/>
      <c r="AF6" s="11"/>
      <c r="AG6" s="11"/>
      <c r="AH6" s="11"/>
    </row>
    <row r="7" spans="1:38" ht="9" customHeight="1">
      <c r="A7" s="20"/>
      <c r="B7" s="39"/>
      <c r="C7" s="57"/>
      <c r="D7" s="57"/>
      <c r="E7" s="57"/>
      <c r="F7" s="57"/>
      <c r="G7" s="57"/>
      <c r="H7" s="57"/>
      <c r="I7" s="57"/>
      <c r="J7" s="57"/>
      <c r="K7" s="57"/>
      <c r="L7" s="57"/>
      <c r="M7" s="57"/>
      <c r="N7" s="57"/>
      <c r="O7" s="57"/>
      <c r="P7" s="57"/>
      <c r="Q7" s="57"/>
      <c r="R7" s="57"/>
      <c r="S7" s="57"/>
      <c r="T7" s="57"/>
      <c r="U7" s="57"/>
      <c r="V7" s="40"/>
      <c r="W7" s="6"/>
      <c r="X7" s="6"/>
      <c r="Y7" s="6"/>
      <c r="Z7" s="6"/>
      <c r="AA7" s="6"/>
      <c r="AB7" s="6"/>
      <c r="AC7" s="6"/>
      <c r="AD7" s="6"/>
      <c r="AE7" s="6"/>
      <c r="AF7" s="6"/>
      <c r="AG7" s="6"/>
      <c r="AH7" s="6"/>
    </row>
    <row r="8" spans="1:38" ht="18" customHeight="1">
      <c r="A8" s="20" t="s">
        <v>1117</v>
      </c>
      <c r="B8" s="31"/>
      <c r="C8" s="31"/>
      <c r="D8" s="31"/>
      <c r="E8" s="31"/>
      <c r="F8" s="31"/>
      <c r="G8" s="31"/>
      <c r="H8" s="31"/>
      <c r="I8" s="31"/>
      <c r="J8" s="31"/>
      <c r="K8" s="31"/>
      <c r="L8" s="31"/>
      <c r="M8" s="31"/>
      <c r="N8" s="31"/>
      <c r="O8" s="31"/>
      <c r="P8" s="25"/>
      <c r="Q8" s="26"/>
      <c r="R8" s="26"/>
      <c r="S8" s="31"/>
      <c r="T8" s="31"/>
      <c r="U8" s="31"/>
      <c r="V8" s="6"/>
      <c r="W8" s="38"/>
      <c r="X8" s="38"/>
      <c r="Y8" s="38"/>
      <c r="Z8" s="38"/>
      <c r="AA8" s="38"/>
      <c r="AB8" s="6"/>
      <c r="AC8" s="6"/>
      <c r="AD8" s="6"/>
      <c r="AE8" s="6"/>
      <c r="AF8" s="6"/>
      <c r="AG8" s="6"/>
      <c r="AH8" s="6"/>
      <c r="AI8" s="6"/>
      <c r="AJ8" s="6"/>
      <c r="AK8" s="6"/>
      <c r="AL8" s="6"/>
    </row>
    <row r="9" spans="1:38" ht="18" customHeight="1">
      <c r="A9" s="29" t="s">
        <v>1118</v>
      </c>
      <c r="B9" s="31">
        <v>726</v>
      </c>
      <c r="C9" s="31">
        <v>740</v>
      </c>
      <c r="D9" s="31"/>
      <c r="E9" s="31">
        <v>344</v>
      </c>
      <c r="F9" s="31">
        <v>382</v>
      </c>
      <c r="G9" s="31"/>
      <c r="H9" s="31">
        <v>382</v>
      </c>
      <c r="I9" s="31">
        <v>358</v>
      </c>
      <c r="J9" s="31"/>
      <c r="K9" s="31">
        <f t="shared" ref="K9:K35" si="0">E9/H9*100</f>
        <v>90.052356020942398</v>
      </c>
      <c r="L9" s="31">
        <f t="shared" ref="L9:L35" si="1">F9/I9*100</f>
        <v>106.70391061452513</v>
      </c>
      <c r="M9" s="31"/>
      <c r="N9" s="31">
        <v>204</v>
      </c>
      <c r="O9" s="31">
        <v>207</v>
      </c>
      <c r="P9" s="27"/>
      <c r="Q9" s="26">
        <v>3.5588235294117645</v>
      </c>
      <c r="R9" s="26">
        <v>3.470873786407767</v>
      </c>
      <c r="S9" s="31"/>
      <c r="T9" s="31">
        <v>227</v>
      </c>
      <c r="U9" s="31">
        <v>299</v>
      </c>
      <c r="W9" s="38"/>
      <c r="X9" s="38"/>
      <c r="Y9" s="38"/>
      <c r="Z9" s="38"/>
      <c r="AA9" s="38"/>
    </row>
    <row r="10" spans="1:38" ht="18" customHeight="1">
      <c r="A10" s="29" t="s">
        <v>1119</v>
      </c>
      <c r="B10" s="31">
        <v>1076</v>
      </c>
      <c r="C10" s="31">
        <v>1463</v>
      </c>
      <c r="D10" s="31"/>
      <c r="E10" s="31">
        <v>541</v>
      </c>
      <c r="F10" s="31">
        <v>765</v>
      </c>
      <c r="G10" s="31"/>
      <c r="H10" s="31">
        <v>535</v>
      </c>
      <c r="I10" s="31">
        <v>698</v>
      </c>
      <c r="J10" s="31"/>
      <c r="K10" s="31">
        <f t="shared" si="0"/>
        <v>101.12149532710279</v>
      </c>
      <c r="L10" s="31">
        <f t="shared" si="1"/>
        <v>109.59885386819484</v>
      </c>
      <c r="M10" s="31"/>
      <c r="N10" s="31">
        <v>288</v>
      </c>
      <c r="O10" s="31">
        <v>344</v>
      </c>
      <c r="P10" s="25"/>
      <c r="Q10" s="26">
        <v>3.7361111111111112</v>
      </c>
      <c r="R10" s="26">
        <v>4.2448979591836737</v>
      </c>
      <c r="S10" s="31"/>
      <c r="T10" s="31">
        <v>268</v>
      </c>
      <c r="U10" s="31">
        <v>415</v>
      </c>
      <c r="V10" s="6"/>
      <c r="W10" s="38"/>
      <c r="X10" s="38"/>
      <c r="Y10" s="38"/>
      <c r="Z10" s="38"/>
      <c r="AA10" s="38"/>
      <c r="AB10" s="6"/>
      <c r="AC10" s="6"/>
      <c r="AD10" s="6"/>
      <c r="AE10" s="6"/>
      <c r="AF10" s="6"/>
      <c r="AG10" s="6"/>
      <c r="AH10" s="6"/>
      <c r="AI10" s="6"/>
      <c r="AJ10" s="6"/>
      <c r="AK10" s="6"/>
      <c r="AL10" s="6"/>
    </row>
    <row r="11" spans="1:38" ht="18" customHeight="1">
      <c r="C11" s="59"/>
      <c r="D11" s="59"/>
      <c r="E11" s="59"/>
      <c r="F11" s="59"/>
      <c r="G11" s="59"/>
      <c r="H11" s="59"/>
      <c r="I11" s="59"/>
      <c r="J11" s="59"/>
      <c r="K11" s="31"/>
      <c r="L11" s="31"/>
      <c r="M11" s="59"/>
      <c r="N11" s="59"/>
      <c r="O11" s="59"/>
      <c r="S11" s="59"/>
      <c r="T11" s="59"/>
      <c r="U11" s="59"/>
      <c r="V11" s="6"/>
      <c r="W11" s="38"/>
      <c r="X11" s="38"/>
      <c r="Y11" s="38"/>
      <c r="Z11" s="38"/>
      <c r="AA11" s="38"/>
      <c r="AB11" s="6"/>
      <c r="AC11" s="6"/>
      <c r="AD11" s="6"/>
      <c r="AE11" s="6"/>
      <c r="AF11" s="6"/>
      <c r="AG11" s="6"/>
      <c r="AH11" s="6"/>
      <c r="AI11" s="6"/>
      <c r="AJ11" s="6"/>
      <c r="AK11" s="6"/>
      <c r="AL11" s="6"/>
    </row>
    <row r="12" spans="1:38" ht="18" customHeight="1">
      <c r="A12" s="20" t="s">
        <v>1120</v>
      </c>
      <c r="B12" s="51"/>
      <c r="C12" s="51"/>
      <c r="D12" s="51"/>
      <c r="E12" s="51"/>
      <c r="F12" s="51"/>
      <c r="G12" s="51"/>
      <c r="H12" s="51"/>
      <c r="I12" s="51"/>
      <c r="J12" s="51"/>
      <c r="K12" s="51"/>
      <c r="L12" s="51"/>
      <c r="M12" s="51"/>
      <c r="N12" s="51"/>
      <c r="O12" s="51"/>
      <c r="P12" s="50"/>
      <c r="Q12" s="19"/>
      <c r="R12" s="19"/>
      <c r="S12" s="51"/>
      <c r="T12" s="51"/>
      <c r="U12" s="51"/>
      <c r="V12" s="6"/>
      <c r="W12" s="38"/>
      <c r="X12" s="38"/>
      <c r="Y12" s="38"/>
      <c r="Z12" s="38"/>
      <c r="AA12" s="38"/>
      <c r="AB12" s="6"/>
      <c r="AC12" s="6"/>
      <c r="AD12" s="6"/>
      <c r="AE12" s="6"/>
      <c r="AF12" s="6"/>
      <c r="AG12" s="6"/>
      <c r="AH12" s="6"/>
      <c r="AI12" s="6"/>
      <c r="AJ12" s="6"/>
      <c r="AK12" s="6"/>
      <c r="AL12" s="6"/>
    </row>
    <row r="13" spans="1:38" ht="18" customHeight="1">
      <c r="A13" s="29" t="s">
        <v>1121</v>
      </c>
      <c r="B13" s="31">
        <v>10928</v>
      </c>
      <c r="C13" s="31">
        <v>13052</v>
      </c>
      <c r="D13" s="31"/>
      <c r="E13" s="31">
        <v>5807</v>
      </c>
      <c r="F13" s="31">
        <v>7607</v>
      </c>
      <c r="G13" s="31"/>
      <c r="H13" s="31">
        <v>5121</v>
      </c>
      <c r="I13" s="31">
        <v>5445</v>
      </c>
      <c r="J13" s="31"/>
      <c r="K13" s="31">
        <f t="shared" si="0"/>
        <v>113.39582112868581</v>
      </c>
      <c r="L13" s="31">
        <f t="shared" si="1"/>
        <v>139.70615243342516</v>
      </c>
      <c r="M13" s="31"/>
      <c r="N13" s="31">
        <v>2245</v>
      </c>
      <c r="O13" s="31">
        <v>3448</v>
      </c>
      <c r="P13" s="28"/>
      <c r="Q13" s="26">
        <v>4.8622994652406417</v>
      </c>
      <c r="R13" s="26">
        <v>3.7840116279069766</v>
      </c>
      <c r="S13" s="31"/>
      <c r="T13" s="31">
        <v>2459</v>
      </c>
      <c r="U13" s="31">
        <v>4151</v>
      </c>
      <c r="V13" s="6"/>
      <c r="W13" s="38"/>
      <c r="X13" s="38"/>
      <c r="Y13" s="38"/>
      <c r="Z13" s="38"/>
      <c r="AA13" s="38"/>
      <c r="AB13" s="6"/>
      <c r="AC13" s="6"/>
      <c r="AD13" s="6"/>
      <c r="AE13" s="6"/>
      <c r="AF13" s="6"/>
      <c r="AG13" s="6"/>
      <c r="AH13" s="6"/>
      <c r="AI13" s="6"/>
      <c r="AJ13" s="6"/>
      <c r="AK13" s="6"/>
      <c r="AL13" s="6"/>
    </row>
    <row r="14" spans="1:38" ht="18" customHeight="1">
      <c r="A14" s="29" t="s">
        <v>1122</v>
      </c>
      <c r="B14" s="31">
        <v>55042</v>
      </c>
      <c r="C14" s="31">
        <v>42951</v>
      </c>
      <c r="D14" s="31"/>
      <c r="E14" s="31">
        <v>31245</v>
      </c>
      <c r="F14" s="31">
        <v>23744</v>
      </c>
      <c r="G14" s="31"/>
      <c r="H14" s="31">
        <v>23797</v>
      </c>
      <c r="I14" s="31">
        <v>19207</v>
      </c>
      <c r="J14" s="31"/>
      <c r="K14" s="31">
        <f t="shared" si="0"/>
        <v>131.29806278102282</v>
      </c>
      <c r="L14" s="31">
        <f t="shared" si="1"/>
        <v>123.62159629301817</v>
      </c>
      <c r="M14" s="31"/>
      <c r="N14" s="31">
        <v>11976</v>
      </c>
      <c r="O14" s="31">
        <v>12881</v>
      </c>
      <c r="P14" s="25"/>
      <c r="Q14" s="26">
        <v>4.5818713450292394</v>
      </c>
      <c r="R14" s="26">
        <v>3.3126021639293222</v>
      </c>
      <c r="S14" s="31"/>
      <c r="T14" s="31">
        <v>13408</v>
      </c>
      <c r="U14" s="31">
        <v>15231</v>
      </c>
      <c r="V14" s="6"/>
      <c r="W14" s="38"/>
      <c r="X14" s="38"/>
      <c r="Y14" s="38"/>
      <c r="Z14" s="38"/>
      <c r="AA14" s="38"/>
      <c r="AB14" s="6"/>
      <c r="AC14" s="6"/>
      <c r="AD14" s="6"/>
      <c r="AE14" s="6"/>
      <c r="AF14" s="6"/>
      <c r="AG14" s="6"/>
      <c r="AH14" s="6"/>
      <c r="AI14" s="6"/>
      <c r="AJ14" s="6"/>
      <c r="AK14" s="6"/>
      <c r="AL14" s="6"/>
    </row>
    <row r="15" spans="1:38" ht="18" customHeight="1">
      <c r="A15" s="29" t="s">
        <v>111</v>
      </c>
      <c r="B15" s="31">
        <v>9809</v>
      </c>
      <c r="C15" s="31">
        <v>8303</v>
      </c>
      <c r="D15" s="31"/>
      <c r="E15" s="31">
        <v>5195</v>
      </c>
      <c r="F15" s="31">
        <v>4332</v>
      </c>
      <c r="G15" s="31"/>
      <c r="H15" s="31">
        <v>4614</v>
      </c>
      <c r="I15" s="31">
        <v>3971</v>
      </c>
      <c r="J15" s="31"/>
      <c r="K15" s="31">
        <f t="shared" si="0"/>
        <v>112.59211096662331</v>
      </c>
      <c r="L15" s="31">
        <f t="shared" si="1"/>
        <v>109.09090909090908</v>
      </c>
      <c r="M15" s="31"/>
      <c r="N15" s="31">
        <v>2027</v>
      </c>
      <c r="O15" s="31">
        <v>2130</v>
      </c>
      <c r="P15" s="25"/>
      <c r="Q15" s="26">
        <v>4.8391711889491864</v>
      </c>
      <c r="R15" s="26">
        <v>3.8666980687706078</v>
      </c>
      <c r="S15" s="31"/>
      <c r="T15" s="31">
        <v>2450</v>
      </c>
      <c r="U15" s="31">
        <v>2726</v>
      </c>
      <c r="V15" s="6"/>
      <c r="W15" s="38"/>
      <c r="X15" s="38"/>
      <c r="Y15" s="38"/>
      <c r="Z15" s="38"/>
      <c r="AA15" s="38"/>
      <c r="AB15" s="6"/>
      <c r="AC15" s="6"/>
      <c r="AD15" s="6"/>
      <c r="AE15" s="6"/>
      <c r="AF15" s="6"/>
      <c r="AG15" s="6"/>
      <c r="AH15" s="6"/>
      <c r="AI15" s="6"/>
      <c r="AJ15" s="6"/>
      <c r="AK15" s="6"/>
      <c r="AL15" s="6"/>
    </row>
    <row r="16" spans="1:38" ht="18" customHeight="1">
      <c r="A16" s="29" t="s">
        <v>1010</v>
      </c>
      <c r="B16" s="31">
        <v>14939</v>
      </c>
      <c r="C16" s="31">
        <v>14989</v>
      </c>
      <c r="D16" s="31"/>
      <c r="E16" s="31">
        <v>8000</v>
      </c>
      <c r="F16" s="31">
        <v>7851</v>
      </c>
      <c r="G16" s="31"/>
      <c r="H16" s="31">
        <v>6939</v>
      </c>
      <c r="I16" s="31">
        <v>7138</v>
      </c>
      <c r="J16" s="31"/>
      <c r="K16" s="31">
        <f t="shared" si="0"/>
        <v>115.29038766392851</v>
      </c>
      <c r="L16" s="31">
        <f t="shared" si="1"/>
        <v>109.98879237881761</v>
      </c>
      <c r="M16" s="31"/>
      <c r="N16" s="31">
        <v>2841</v>
      </c>
      <c r="O16" s="31">
        <v>3868</v>
      </c>
      <c r="P16" s="25"/>
      <c r="Q16" s="26">
        <v>5.2606551602677003</v>
      </c>
      <c r="R16" s="26">
        <v>3.8486654573723764</v>
      </c>
      <c r="S16" s="31"/>
      <c r="T16" s="31">
        <v>3302</v>
      </c>
      <c r="U16" s="31">
        <v>4960</v>
      </c>
      <c r="V16" s="6"/>
      <c r="W16" s="38"/>
      <c r="X16" s="38"/>
      <c r="Y16" s="38"/>
      <c r="Z16" s="38"/>
      <c r="AA16" s="38"/>
      <c r="AB16" s="6"/>
      <c r="AC16" s="6"/>
      <c r="AD16" s="6"/>
      <c r="AE16" s="6"/>
      <c r="AF16" s="6"/>
      <c r="AG16" s="6"/>
      <c r="AH16" s="6"/>
      <c r="AI16" s="6"/>
      <c r="AJ16" s="6"/>
      <c r="AK16" s="6"/>
      <c r="AL16" s="6"/>
    </row>
    <row r="17" spans="1:38" ht="18" customHeight="1">
      <c r="A17" s="29" t="s">
        <v>1123</v>
      </c>
      <c r="B17" s="31">
        <v>3440</v>
      </c>
      <c r="C17" s="31">
        <v>1874</v>
      </c>
      <c r="D17" s="31"/>
      <c r="E17" s="31">
        <v>1985</v>
      </c>
      <c r="F17" s="31">
        <v>1084</v>
      </c>
      <c r="G17" s="31"/>
      <c r="H17" s="31">
        <v>1455</v>
      </c>
      <c r="I17" s="31">
        <v>790</v>
      </c>
      <c r="J17" s="31"/>
      <c r="K17" s="31">
        <f t="shared" si="0"/>
        <v>136.42611683848799</v>
      </c>
      <c r="L17" s="31">
        <f t="shared" si="1"/>
        <v>137.21518987341773</v>
      </c>
      <c r="M17" s="31"/>
      <c r="N17" s="31">
        <v>895</v>
      </c>
      <c r="O17" s="31">
        <v>521</v>
      </c>
      <c r="P17" s="27"/>
      <c r="Q17" s="26">
        <v>3.8435754189944134</v>
      </c>
      <c r="R17" s="26">
        <v>3.3670634920634921</v>
      </c>
      <c r="S17" s="31"/>
      <c r="T17" s="31">
        <v>1043</v>
      </c>
      <c r="U17" s="31">
        <v>567</v>
      </c>
      <c r="V17" s="6"/>
      <c r="W17" s="38"/>
      <c r="X17" s="38"/>
      <c r="Y17" s="38"/>
      <c r="Z17" s="38"/>
      <c r="AA17" s="38"/>
      <c r="AB17" s="6"/>
      <c r="AC17" s="6"/>
      <c r="AD17" s="6"/>
      <c r="AE17" s="6"/>
      <c r="AF17" s="6"/>
      <c r="AG17" s="6"/>
      <c r="AH17" s="6"/>
      <c r="AI17" s="6"/>
      <c r="AJ17" s="6"/>
      <c r="AK17" s="6"/>
      <c r="AL17" s="6"/>
    </row>
    <row r="18" spans="1:38" ht="18" customHeight="1">
      <c r="A18" s="29" t="s">
        <v>1078</v>
      </c>
      <c r="B18" s="31">
        <v>5965</v>
      </c>
      <c r="C18" s="31">
        <v>5741</v>
      </c>
      <c r="D18" s="31"/>
      <c r="E18" s="31">
        <v>3105</v>
      </c>
      <c r="F18" s="31">
        <v>2988</v>
      </c>
      <c r="G18" s="31"/>
      <c r="H18" s="31">
        <v>2860</v>
      </c>
      <c r="I18" s="31">
        <v>2753</v>
      </c>
      <c r="J18" s="31"/>
      <c r="K18" s="31">
        <f t="shared" si="0"/>
        <v>108.56643356643356</v>
      </c>
      <c r="L18" s="31">
        <f t="shared" si="1"/>
        <v>108.53614239011986</v>
      </c>
      <c r="M18" s="31"/>
      <c r="N18" s="31">
        <v>988</v>
      </c>
      <c r="O18" s="31">
        <v>1620</v>
      </c>
      <c r="P18" s="25"/>
      <c r="Q18" s="26">
        <v>4.5</v>
      </c>
      <c r="R18" s="26">
        <v>3.4</v>
      </c>
      <c r="S18" s="31"/>
      <c r="T18" s="31">
        <v>1155</v>
      </c>
      <c r="U18" s="31">
        <v>2103</v>
      </c>
      <c r="V18" s="6"/>
      <c r="W18" s="38"/>
      <c r="X18" s="38"/>
      <c r="Y18" s="38"/>
      <c r="Z18" s="38"/>
      <c r="AA18" s="38"/>
      <c r="AB18" s="6"/>
      <c r="AC18" s="6"/>
      <c r="AD18" s="6"/>
      <c r="AE18" s="6"/>
      <c r="AF18" s="6"/>
      <c r="AG18" s="6"/>
      <c r="AH18" s="6"/>
      <c r="AI18" s="6"/>
      <c r="AJ18" s="6"/>
      <c r="AK18" s="6"/>
      <c r="AL18" s="6"/>
    </row>
    <row r="19" spans="1:38" ht="18" customHeight="1">
      <c r="A19" s="29" t="s">
        <v>1124</v>
      </c>
      <c r="B19" s="31" t="s">
        <v>40</v>
      </c>
      <c r="C19" s="31">
        <v>50</v>
      </c>
      <c r="D19" s="31"/>
      <c r="E19" s="31" t="s">
        <v>40</v>
      </c>
      <c r="F19" s="31">
        <v>22</v>
      </c>
      <c r="G19" s="31"/>
      <c r="H19" s="31" t="s">
        <v>40</v>
      </c>
      <c r="I19" s="31">
        <v>28</v>
      </c>
      <c r="J19" s="31"/>
      <c r="K19" s="31" t="s">
        <v>40</v>
      </c>
      <c r="L19" s="31">
        <f t="shared" si="1"/>
        <v>78.571428571428569</v>
      </c>
      <c r="M19" s="31"/>
      <c r="N19" s="31" t="s">
        <v>40</v>
      </c>
      <c r="O19" s="31">
        <v>14</v>
      </c>
      <c r="P19" s="25"/>
      <c r="Q19" s="26" t="s">
        <v>40</v>
      </c>
      <c r="R19" s="26">
        <v>3.5833333333333335</v>
      </c>
      <c r="S19" s="31"/>
      <c r="T19" s="31" t="s">
        <v>40</v>
      </c>
      <c r="U19" s="31">
        <v>29</v>
      </c>
      <c r="V19" s="6"/>
      <c r="W19" s="38"/>
      <c r="X19" s="38"/>
      <c r="Y19" s="38"/>
      <c r="Z19" s="38"/>
      <c r="AA19" s="38"/>
      <c r="AB19" s="6"/>
      <c r="AC19" s="6"/>
      <c r="AD19" s="6"/>
      <c r="AE19" s="6"/>
      <c r="AF19" s="6"/>
      <c r="AG19" s="6"/>
      <c r="AH19" s="6"/>
      <c r="AI19" s="6"/>
      <c r="AJ19" s="6"/>
      <c r="AK19" s="6"/>
      <c r="AL19" s="6"/>
    </row>
    <row r="20" spans="1:38" ht="18" customHeight="1">
      <c r="A20" s="29" t="s">
        <v>1125</v>
      </c>
      <c r="B20" s="31">
        <v>2470</v>
      </c>
      <c r="C20" s="31">
        <v>2338</v>
      </c>
      <c r="D20" s="31"/>
      <c r="E20" s="31">
        <v>1285</v>
      </c>
      <c r="F20" s="31">
        <v>1183</v>
      </c>
      <c r="G20" s="31"/>
      <c r="H20" s="31">
        <v>1185</v>
      </c>
      <c r="I20" s="31">
        <v>1155</v>
      </c>
      <c r="J20" s="31"/>
      <c r="K20" s="31">
        <f t="shared" si="0"/>
        <v>108.43881856540085</v>
      </c>
      <c r="L20" s="31">
        <f t="shared" si="1"/>
        <v>102.42424242424242</v>
      </c>
      <c r="M20" s="31"/>
      <c r="N20" s="31">
        <v>511</v>
      </c>
      <c r="O20" s="31">
        <v>574</v>
      </c>
      <c r="P20" s="25"/>
      <c r="Q20" s="26">
        <v>4.8336594911937381</v>
      </c>
      <c r="R20" s="26">
        <v>4.0805604203152361</v>
      </c>
      <c r="S20" s="31"/>
      <c r="T20" s="31">
        <v>604</v>
      </c>
      <c r="U20" s="31">
        <v>829</v>
      </c>
      <c r="V20" s="6"/>
      <c r="W20" s="38"/>
      <c r="X20" s="38"/>
      <c r="Y20" s="38"/>
      <c r="Z20" s="38"/>
      <c r="AA20" s="38"/>
      <c r="AB20" s="6"/>
      <c r="AC20" s="6"/>
      <c r="AD20" s="6"/>
      <c r="AE20" s="6"/>
      <c r="AF20" s="6"/>
      <c r="AG20" s="6"/>
      <c r="AH20" s="6"/>
      <c r="AI20" s="6"/>
      <c r="AJ20" s="6"/>
      <c r="AK20" s="6"/>
      <c r="AL20" s="6"/>
    </row>
    <row r="21" spans="1:38" ht="18" customHeight="1">
      <c r="A21" s="29" t="s">
        <v>1126</v>
      </c>
      <c r="B21" s="31">
        <v>534</v>
      </c>
      <c r="C21" s="31">
        <v>513</v>
      </c>
      <c r="D21" s="31"/>
      <c r="E21" s="31">
        <v>269</v>
      </c>
      <c r="F21" s="31">
        <v>249</v>
      </c>
      <c r="G21" s="31"/>
      <c r="H21" s="31">
        <v>265</v>
      </c>
      <c r="I21" s="31">
        <v>264</v>
      </c>
      <c r="J21" s="31"/>
      <c r="K21" s="31">
        <f t="shared" si="0"/>
        <v>101.50943396226415</v>
      </c>
      <c r="L21" s="31">
        <f t="shared" si="1"/>
        <v>94.318181818181827</v>
      </c>
      <c r="M21" s="31"/>
      <c r="N21" s="31">
        <v>99</v>
      </c>
      <c r="O21" s="31">
        <v>140</v>
      </c>
      <c r="P21" s="25"/>
      <c r="Q21" s="26">
        <v>5.3939393939393936</v>
      </c>
      <c r="R21" s="26">
        <v>3.6546762589928057</v>
      </c>
      <c r="S21" s="31"/>
      <c r="T21" s="31">
        <v>113</v>
      </c>
      <c r="U21" s="31">
        <v>149</v>
      </c>
      <c r="V21" s="6"/>
      <c r="W21" s="38"/>
      <c r="X21" s="38"/>
      <c r="Y21" s="38"/>
      <c r="Z21" s="38"/>
      <c r="AA21" s="38"/>
      <c r="AB21" s="6"/>
      <c r="AC21" s="6"/>
      <c r="AD21" s="6"/>
      <c r="AE21" s="6"/>
      <c r="AF21" s="6"/>
      <c r="AG21" s="6"/>
      <c r="AH21" s="6"/>
      <c r="AI21" s="6"/>
      <c r="AJ21" s="6"/>
      <c r="AK21" s="6"/>
      <c r="AL21" s="6"/>
    </row>
    <row r="22" spans="1:38" ht="18" customHeight="1">
      <c r="A22" s="29" t="s">
        <v>1127</v>
      </c>
      <c r="B22" s="31" t="s">
        <v>40</v>
      </c>
      <c r="C22" s="31">
        <v>533</v>
      </c>
      <c r="D22" s="31"/>
      <c r="E22" s="31" t="s">
        <v>40</v>
      </c>
      <c r="F22" s="31">
        <v>281</v>
      </c>
      <c r="G22" s="31"/>
      <c r="H22" s="31" t="s">
        <v>40</v>
      </c>
      <c r="I22" s="31">
        <v>252</v>
      </c>
      <c r="J22" s="31"/>
      <c r="K22" s="31" t="s">
        <v>40</v>
      </c>
      <c r="L22" s="31">
        <f t="shared" si="1"/>
        <v>111.50793650793651</v>
      </c>
      <c r="M22" s="31"/>
      <c r="N22" s="31" t="s">
        <v>40</v>
      </c>
      <c r="O22" s="31">
        <v>119</v>
      </c>
      <c r="P22" s="25"/>
      <c r="Q22" s="26" t="s">
        <v>40</v>
      </c>
      <c r="R22" s="26">
        <v>4.4789915966386555</v>
      </c>
      <c r="S22" s="31"/>
      <c r="T22" s="31" t="s">
        <v>40</v>
      </c>
      <c r="U22" s="31">
        <v>141</v>
      </c>
      <c r="V22" s="6"/>
      <c r="W22" s="38"/>
      <c r="X22" s="38"/>
      <c r="Y22" s="38"/>
      <c r="Z22" s="38"/>
      <c r="AA22" s="38"/>
      <c r="AB22" s="6"/>
      <c r="AC22" s="6"/>
      <c r="AD22" s="6"/>
      <c r="AE22" s="6"/>
      <c r="AF22" s="6"/>
      <c r="AG22" s="6"/>
      <c r="AH22" s="6"/>
      <c r="AI22" s="6"/>
      <c r="AJ22" s="6"/>
      <c r="AK22" s="6"/>
      <c r="AL22" s="6"/>
    </row>
    <row r="23" spans="1:38" ht="18" customHeight="1">
      <c r="A23" s="29" t="s">
        <v>1128</v>
      </c>
      <c r="B23" s="31">
        <v>430</v>
      </c>
      <c r="C23" s="31">
        <v>378</v>
      </c>
      <c r="D23" s="31"/>
      <c r="E23" s="31">
        <v>213</v>
      </c>
      <c r="F23" s="31">
        <v>189</v>
      </c>
      <c r="G23" s="31"/>
      <c r="H23" s="31">
        <v>217</v>
      </c>
      <c r="I23" s="31">
        <v>189</v>
      </c>
      <c r="J23" s="31"/>
      <c r="K23" s="31">
        <f t="shared" si="0"/>
        <v>98.156682027649765</v>
      </c>
      <c r="L23" s="31">
        <f t="shared" si="1"/>
        <v>100</v>
      </c>
      <c r="M23" s="31"/>
      <c r="N23" s="31">
        <v>78</v>
      </c>
      <c r="O23" s="31">
        <v>100</v>
      </c>
      <c r="P23" s="25"/>
      <c r="Q23" s="26">
        <v>5.5128205128205128</v>
      </c>
      <c r="R23" s="26">
        <v>3.78</v>
      </c>
      <c r="S23" s="31"/>
      <c r="T23" s="31">
        <v>129</v>
      </c>
      <c r="U23" s="31">
        <v>146</v>
      </c>
      <c r="V23" s="6"/>
      <c r="W23" s="38"/>
      <c r="X23" s="38"/>
      <c r="Y23" s="38"/>
      <c r="Z23" s="38"/>
      <c r="AA23" s="38"/>
      <c r="AB23" s="6"/>
      <c r="AC23" s="6"/>
      <c r="AD23" s="6"/>
      <c r="AE23" s="6"/>
      <c r="AF23" s="6"/>
      <c r="AG23" s="6"/>
      <c r="AH23" s="6"/>
      <c r="AI23" s="6"/>
      <c r="AJ23" s="6"/>
      <c r="AK23" s="6"/>
      <c r="AL23" s="6"/>
    </row>
    <row r="24" spans="1:38" ht="18" customHeight="1">
      <c r="A24" s="29" t="s">
        <v>1129</v>
      </c>
      <c r="B24" s="31">
        <v>1027</v>
      </c>
      <c r="C24" s="31">
        <v>1365</v>
      </c>
      <c r="D24" s="31"/>
      <c r="E24" s="31">
        <v>523</v>
      </c>
      <c r="F24" s="31">
        <v>1016</v>
      </c>
      <c r="G24" s="31"/>
      <c r="H24" s="31">
        <v>504</v>
      </c>
      <c r="I24" s="31">
        <v>349</v>
      </c>
      <c r="J24" s="31"/>
      <c r="K24" s="31">
        <f t="shared" si="0"/>
        <v>103.76984126984128</v>
      </c>
      <c r="L24" s="31">
        <f t="shared" si="1"/>
        <v>291.11747851002866</v>
      </c>
      <c r="M24" s="31"/>
      <c r="N24" s="31">
        <v>226</v>
      </c>
      <c r="O24" s="31">
        <v>264</v>
      </c>
      <c r="P24" s="25"/>
      <c r="Q24" s="26">
        <v>4.4162895927601813</v>
      </c>
      <c r="R24" s="26">
        <v>4.4106463878327</v>
      </c>
      <c r="S24" s="31"/>
      <c r="T24" s="31">
        <v>245</v>
      </c>
      <c r="U24" s="31">
        <v>301</v>
      </c>
    </row>
    <row r="25" spans="1:38" ht="18" customHeight="1">
      <c r="A25" s="29" t="s">
        <v>1130</v>
      </c>
      <c r="B25" s="31">
        <v>4659</v>
      </c>
      <c r="C25" s="31">
        <v>4831</v>
      </c>
      <c r="D25" s="31"/>
      <c r="E25" s="31">
        <v>2307</v>
      </c>
      <c r="F25" s="31">
        <v>2315</v>
      </c>
      <c r="G25" s="31"/>
      <c r="H25" s="31">
        <v>2352</v>
      </c>
      <c r="I25" s="31">
        <v>2516</v>
      </c>
      <c r="J25" s="31"/>
      <c r="K25" s="31">
        <f t="shared" si="0"/>
        <v>98.08673469387756</v>
      </c>
      <c r="L25" s="31">
        <f t="shared" si="1"/>
        <v>92.011128775834663</v>
      </c>
      <c r="M25" s="31"/>
      <c r="N25" s="31">
        <v>996</v>
      </c>
      <c r="O25" s="31">
        <v>1095</v>
      </c>
      <c r="P25" s="27"/>
      <c r="Q25" s="26">
        <v>4.582661290322581</v>
      </c>
      <c r="R25" s="26">
        <v>3.6373728029602219</v>
      </c>
      <c r="S25" s="31"/>
      <c r="T25" s="31">
        <v>1190</v>
      </c>
      <c r="U25" s="31">
        <v>1425</v>
      </c>
      <c r="V25" s="6"/>
      <c r="W25" s="6"/>
      <c r="X25" s="6"/>
      <c r="Y25" s="6"/>
      <c r="Z25" s="6"/>
      <c r="AA25" s="6"/>
      <c r="AB25" s="6"/>
      <c r="AC25" s="6"/>
      <c r="AD25" s="6"/>
      <c r="AE25" s="6"/>
      <c r="AF25" s="6"/>
      <c r="AG25" s="6"/>
    </row>
    <row r="26" spans="1:38" ht="18" customHeight="1">
      <c r="A26" s="29" t="s">
        <v>1131</v>
      </c>
      <c r="B26" s="31" t="s">
        <v>40</v>
      </c>
      <c r="C26" s="31">
        <v>9</v>
      </c>
      <c r="D26" s="31"/>
      <c r="E26" s="31" t="s">
        <v>40</v>
      </c>
      <c r="F26" s="31">
        <v>5</v>
      </c>
      <c r="G26" s="31"/>
      <c r="H26" s="31" t="s">
        <v>40</v>
      </c>
      <c r="I26" s="31">
        <v>4</v>
      </c>
      <c r="J26" s="31"/>
      <c r="K26" s="31" t="s">
        <v>40</v>
      </c>
      <c r="L26" s="31">
        <f t="shared" si="1"/>
        <v>125</v>
      </c>
      <c r="M26" s="31"/>
      <c r="N26" s="31" t="s">
        <v>40</v>
      </c>
      <c r="O26" s="31">
        <v>4</v>
      </c>
      <c r="P26" s="25"/>
      <c r="Q26" s="26" t="s">
        <v>40</v>
      </c>
      <c r="R26" s="26">
        <v>2.25</v>
      </c>
      <c r="S26" s="31"/>
      <c r="T26" s="31" t="s">
        <v>40</v>
      </c>
      <c r="U26" s="31">
        <v>123</v>
      </c>
      <c r="V26" s="6"/>
      <c r="W26" s="6"/>
      <c r="X26" s="6"/>
      <c r="Y26" s="6"/>
      <c r="Z26" s="6"/>
      <c r="AA26" s="6"/>
      <c r="AB26" s="6"/>
      <c r="AC26" s="6"/>
      <c r="AD26" s="6"/>
      <c r="AE26" s="6"/>
      <c r="AF26" s="6"/>
      <c r="AG26" s="6"/>
    </row>
    <row r="27" spans="1:38" ht="18" customHeight="1">
      <c r="A27" s="29" t="s">
        <v>1132</v>
      </c>
      <c r="B27" s="31">
        <v>605</v>
      </c>
      <c r="C27" s="31">
        <v>316</v>
      </c>
      <c r="D27" s="31"/>
      <c r="E27" s="31">
        <v>320</v>
      </c>
      <c r="F27" s="31">
        <v>175</v>
      </c>
      <c r="G27" s="31"/>
      <c r="H27" s="31">
        <v>285</v>
      </c>
      <c r="I27" s="31">
        <v>141</v>
      </c>
      <c r="J27" s="31"/>
      <c r="K27" s="31">
        <f t="shared" si="0"/>
        <v>112.28070175438596</v>
      </c>
      <c r="L27" s="31">
        <f t="shared" si="1"/>
        <v>124.11347517730495</v>
      </c>
      <c r="M27" s="31"/>
      <c r="N27" s="31">
        <v>139</v>
      </c>
      <c r="O27" s="31">
        <v>90</v>
      </c>
      <c r="P27" s="25"/>
      <c r="Q27" s="26">
        <v>4.3525179856115104</v>
      </c>
      <c r="R27" s="26">
        <v>3.5111111111111111</v>
      </c>
      <c r="S27" s="31"/>
      <c r="T27" s="31">
        <v>164</v>
      </c>
      <c r="U27" s="31">
        <v>162</v>
      </c>
      <c r="V27" s="6"/>
      <c r="W27" s="6"/>
      <c r="X27" s="6"/>
      <c r="Y27" s="6"/>
      <c r="Z27" s="6"/>
      <c r="AA27" s="6"/>
      <c r="AB27" s="6"/>
      <c r="AC27" s="6"/>
      <c r="AD27" s="6"/>
      <c r="AE27" s="6"/>
      <c r="AF27" s="6"/>
      <c r="AG27" s="6"/>
    </row>
    <row r="28" spans="1:38" ht="18" customHeight="1">
      <c r="A28" s="29" t="s">
        <v>1133</v>
      </c>
      <c r="B28" s="31" t="s">
        <v>40</v>
      </c>
      <c r="C28" s="31">
        <v>822</v>
      </c>
      <c r="D28" s="31"/>
      <c r="E28" s="31" t="s">
        <v>40</v>
      </c>
      <c r="F28" s="31">
        <v>456</v>
      </c>
      <c r="G28" s="31"/>
      <c r="H28" s="31" t="s">
        <v>40</v>
      </c>
      <c r="I28" s="31">
        <v>366</v>
      </c>
      <c r="J28" s="31"/>
      <c r="K28" s="31" t="s">
        <v>40</v>
      </c>
      <c r="L28" s="31">
        <f t="shared" si="1"/>
        <v>124.59016393442623</v>
      </c>
      <c r="M28" s="31"/>
      <c r="N28" s="31" t="s">
        <v>40</v>
      </c>
      <c r="O28" s="31">
        <v>242</v>
      </c>
      <c r="P28" s="25"/>
      <c r="Q28" s="26" t="s">
        <v>40</v>
      </c>
      <c r="R28" s="26">
        <v>3.3966942148760331</v>
      </c>
      <c r="S28" s="31"/>
      <c r="T28" s="31" t="s">
        <v>40</v>
      </c>
      <c r="U28" s="31">
        <v>428</v>
      </c>
    </row>
    <row r="29" spans="1:38" ht="18" customHeight="1">
      <c r="K29" s="31"/>
      <c r="L29" s="31"/>
      <c r="Q29" s="26"/>
      <c r="R29" s="26"/>
    </row>
    <row r="30" spans="1:38" ht="18" customHeight="1">
      <c r="A30" s="20" t="s">
        <v>1134</v>
      </c>
      <c r="B30" s="51"/>
      <c r="C30" s="51"/>
      <c r="D30" s="51"/>
      <c r="E30" s="51"/>
      <c r="F30" s="51"/>
      <c r="G30" s="51"/>
      <c r="H30" s="51"/>
      <c r="I30" s="51"/>
      <c r="J30" s="51"/>
      <c r="K30" s="51"/>
      <c r="L30" s="51"/>
      <c r="M30" s="51"/>
      <c r="N30" s="51"/>
      <c r="O30" s="51"/>
      <c r="P30" s="28"/>
      <c r="Q30" s="19"/>
      <c r="R30" s="19"/>
      <c r="S30" s="51"/>
      <c r="T30" s="51"/>
      <c r="U30" s="51"/>
    </row>
    <row r="31" spans="1:38" ht="18" customHeight="1">
      <c r="A31" s="29" t="s">
        <v>1135</v>
      </c>
      <c r="B31" s="31">
        <v>10937</v>
      </c>
      <c r="C31" s="31">
        <v>12108</v>
      </c>
      <c r="D31" s="31"/>
      <c r="E31" s="31">
        <v>5793</v>
      </c>
      <c r="F31" s="31">
        <v>6322</v>
      </c>
      <c r="G31" s="31"/>
      <c r="H31" s="31">
        <v>5144</v>
      </c>
      <c r="I31" s="31">
        <v>5786</v>
      </c>
      <c r="J31" s="31"/>
      <c r="K31" s="31">
        <f t="shared" si="0"/>
        <v>112.61664074650078</v>
      </c>
      <c r="L31" s="31">
        <f t="shared" si="1"/>
        <v>109.26374006221916</v>
      </c>
      <c r="M31" s="31"/>
      <c r="N31" s="31">
        <v>2441</v>
      </c>
      <c r="O31" s="31">
        <v>3071</v>
      </c>
      <c r="P31" s="25"/>
      <c r="Q31" s="26">
        <v>4.4805407619827937</v>
      </c>
      <c r="R31" s="26">
        <v>3.9429409846755785</v>
      </c>
      <c r="S31" s="31"/>
      <c r="T31" s="31">
        <v>2678</v>
      </c>
      <c r="U31" s="31">
        <v>3751</v>
      </c>
    </row>
    <row r="32" spans="1:38" ht="18" customHeight="1">
      <c r="A32" s="29" t="s">
        <v>1136</v>
      </c>
      <c r="B32" s="31">
        <v>79372</v>
      </c>
      <c r="C32" s="31">
        <v>79519</v>
      </c>
      <c r="D32" s="31"/>
      <c r="E32" s="31">
        <v>40815</v>
      </c>
      <c r="F32" s="31">
        <v>40672</v>
      </c>
      <c r="G32" s="31"/>
      <c r="H32" s="31">
        <v>38557</v>
      </c>
      <c r="I32" s="31">
        <v>38847</v>
      </c>
      <c r="J32" s="31"/>
      <c r="K32" s="31">
        <f t="shared" si="0"/>
        <v>105.8562647508883</v>
      </c>
      <c r="L32" s="31">
        <f t="shared" si="1"/>
        <v>104.6979174711046</v>
      </c>
      <c r="M32" s="31"/>
      <c r="N32" s="31">
        <v>15784</v>
      </c>
      <c r="O32" s="31">
        <v>17350</v>
      </c>
      <c r="P32" s="25"/>
      <c r="Q32" s="26">
        <v>4.5572969543147206</v>
      </c>
      <c r="R32" s="26">
        <v>4.3286012526096034</v>
      </c>
      <c r="S32" s="31"/>
      <c r="T32" s="31">
        <v>16914</v>
      </c>
      <c r="U32" s="31">
        <v>20470</v>
      </c>
    </row>
    <row r="33" spans="1:21" ht="18" customHeight="1">
      <c r="A33" s="29" t="s">
        <v>1137</v>
      </c>
      <c r="B33" s="31">
        <v>4084</v>
      </c>
      <c r="C33" s="31">
        <v>2064</v>
      </c>
      <c r="D33" s="31"/>
      <c r="E33" s="31">
        <v>2104</v>
      </c>
      <c r="F33" s="31">
        <v>1133</v>
      </c>
      <c r="G33" s="31"/>
      <c r="H33" s="31">
        <v>1980</v>
      </c>
      <c r="I33" s="31">
        <v>931</v>
      </c>
      <c r="J33" s="31"/>
      <c r="K33" s="31">
        <f t="shared" si="0"/>
        <v>106.26262626262626</v>
      </c>
      <c r="L33" s="31">
        <f t="shared" si="1"/>
        <v>121.69709989258861</v>
      </c>
      <c r="M33" s="31"/>
      <c r="N33" s="31">
        <v>900</v>
      </c>
      <c r="O33" s="31">
        <v>488</v>
      </c>
      <c r="P33" s="25"/>
      <c r="Q33" s="26">
        <v>4.5377777777777775</v>
      </c>
      <c r="R33" s="26">
        <v>4.2279260780287471</v>
      </c>
      <c r="S33" s="31"/>
      <c r="T33" s="31">
        <v>992</v>
      </c>
      <c r="U33" s="31">
        <v>549</v>
      </c>
    </row>
    <row r="34" spans="1:21" ht="18" customHeight="1">
      <c r="A34" s="29" t="s">
        <v>1138</v>
      </c>
      <c r="B34" s="31">
        <v>13487</v>
      </c>
      <c r="C34" s="31">
        <v>15096</v>
      </c>
      <c r="D34" s="31"/>
      <c r="E34" s="31">
        <v>7168</v>
      </c>
      <c r="F34" s="31">
        <v>8575</v>
      </c>
      <c r="G34" s="31"/>
      <c r="H34" s="31">
        <v>6319</v>
      </c>
      <c r="I34" s="31">
        <v>6521</v>
      </c>
      <c r="J34" s="31"/>
      <c r="K34" s="31">
        <f t="shared" si="0"/>
        <v>113.43567020098118</v>
      </c>
      <c r="L34" s="31">
        <f t="shared" si="1"/>
        <v>131.49823646679957</v>
      </c>
      <c r="M34" s="31"/>
      <c r="N34" s="31">
        <v>3011</v>
      </c>
      <c r="O34" s="31">
        <v>3416</v>
      </c>
      <c r="P34" s="27"/>
      <c r="Q34" s="26">
        <v>4.4705882352941178</v>
      </c>
      <c r="R34" s="26">
        <v>4.3032352941176475</v>
      </c>
      <c r="S34" s="31"/>
      <c r="T34" s="31">
        <v>3388</v>
      </c>
      <c r="U34" s="31">
        <v>3929</v>
      </c>
    </row>
    <row r="35" spans="1:21" ht="18" customHeight="1">
      <c r="A35" s="29" t="s">
        <v>1139</v>
      </c>
      <c r="B35" s="31">
        <v>1623</v>
      </c>
      <c r="C35" s="31">
        <v>1631</v>
      </c>
      <c r="D35" s="31"/>
      <c r="E35" s="31">
        <v>805</v>
      </c>
      <c r="F35" s="31">
        <v>885</v>
      </c>
      <c r="G35" s="31"/>
      <c r="H35" s="31">
        <v>818</v>
      </c>
      <c r="I35" s="31">
        <v>746</v>
      </c>
      <c r="J35" s="31"/>
      <c r="K35" s="31">
        <f t="shared" si="0"/>
        <v>98.410757946210268</v>
      </c>
      <c r="L35" s="31">
        <f t="shared" si="1"/>
        <v>118.63270777479893</v>
      </c>
      <c r="M35" s="31"/>
      <c r="N35" s="31">
        <v>378</v>
      </c>
      <c r="O35" s="31">
        <v>371</v>
      </c>
      <c r="P35" s="25"/>
      <c r="Q35" s="26">
        <v>4.2936507936507935</v>
      </c>
      <c r="R35" s="26">
        <v>4.129943502824859</v>
      </c>
      <c r="S35" s="31"/>
      <c r="T35" s="31">
        <v>448</v>
      </c>
      <c r="U35" s="31">
        <v>560</v>
      </c>
    </row>
    <row r="36" spans="1:21" ht="18" customHeight="1">
      <c r="A36" s="23" t="s">
        <v>1140</v>
      </c>
      <c r="B36" s="31">
        <v>135</v>
      </c>
      <c r="C36" s="31">
        <v>111</v>
      </c>
      <c r="D36" s="31"/>
      <c r="E36" s="31">
        <v>67</v>
      </c>
      <c r="F36" s="31">
        <v>57</v>
      </c>
      <c r="G36" s="31"/>
      <c r="H36" s="31">
        <v>68</v>
      </c>
      <c r="I36" s="31">
        <v>54</v>
      </c>
      <c r="J36" s="31"/>
      <c r="K36" s="31">
        <f>E36/H36*100</f>
        <v>98.529411764705884</v>
      </c>
      <c r="L36" s="31">
        <f>F36/I36*100</f>
        <v>105.55555555555556</v>
      </c>
      <c r="M36" s="31"/>
      <c r="N36" s="31">
        <v>31</v>
      </c>
      <c r="O36" s="31">
        <v>28</v>
      </c>
      <c r="P36" s="50"/>
      <c r="Q36" s="26">
        <v>4.354838709677419</v>
      </c>
      <c r="R36" s="26">
        <v>3.9642857142857144</v>
      </c>
      <c r="S36" s="31"/>
      <c r="T36" s="31">
        <v>34</v>
      </c>
      <c r="U36" s="31">
        <v>40</v>
      </c>
    </row>
    <row r="37" spans="1:21" ht="18" customHeight="1">
      <c r="A37" s="23" t="s">
        <v>1141</v>
      </c>
      <c r="B37" s="31">
        <v>1418</v>
      </c>
      <c r="C37" s="31">
        <v>1801</v>
      </c>
      <c r="D37" s="31"/>
      <c r="E37" s="31">
        <v>778</v>
      </c>
      <c r="F37" s="31">
        <v>1067</v>
      </c>
      <c r="G37" s="31"/>
      <c r="H37" s="31">
        <v>640</v>
      </c>
      <c r="I37" s="31">
        <v>734</v>
      </c>
      <c r="J37" s="31"/>
      <c r="K37" s="31">
        <f t="shared" ref="K37:K42" si="2">E37/H37*100</f>
        <v>121.5625</v>
      </c>
      <c r="L37" s="31">
        <f t="shared" ref="L37:L42" si="3">F37/I37*100</f>
        <v>145.36784741144416</v>
      </c>
      <c r="M37" s="31"/>
      <c r="N37" s="31">
        <v>346</v>
      </c>
      <c r="O37" s="31">
        <v>423</v>
      </c>
      <c r="P37" s="182"/>
      <c r="Q37" s="26">
        <v>4.098265895953757</v>
      </c>
      <c r="R37" s="26">
        <v>4.146634615384615</v>
      </c>
      <c r="S37" s="31"/>
      <c r="T37" s="31">
        <v>369</v>
      </c>
      <c r="U37" s="31">
        <v>467</v>
      </c>
    </row>
    <row r="38" spans="1:21" ht="18" customHeight="1">
      <c r="K38" s="31"/>
      <c r="L38" s="31"/>
    </row>
    <row r="39" spans="1:21" ht="18" customHeight="1">
      <c r="A39" s="20" t="s">
        <v>1142</v>
      </c>
      <c r="B39" s="51"/>
      <c r="C39" s="51"/>
      <c r="D39" s="51"/>
      <c r="E39" s="51"/>
      <c r="F39" s="51"/>
      <c r="G39" s="51"/>
      <c r="H39" s="51"/>
      <c r="I39" s="51"/>
      <c r="J39" s="51"/>
      <c r="K39" s="51"/>
      <c r="L39" s="51"/>
      <c r="M39" s="51"/>
      <c r="N39" s="51"/>
      <c r="O39" s="51"/>
      <c r="P39" s="25"/>
      <c r="Q39" s="19"/>
      <c r="R39" s="19"/>
      <c r="S39" s="51"/>
      <c r="T39" s="51"/>
      <c r="U39" s="51"/>
    </row>
    <row r="40" spans="1:21" ht="18" customHeight="1">
      <c r="A40" s="29" t="s">
        <v>1143</v>
      </c>
      <c r="B40" s="31">
        <v>38483</v>
      </c>
      <c r="C40" s="31">
        <v>38074</v>
      </c>
      <c r="D40" s="31"/>
      <c r="E40" s="31">
        <v>22030</v>
      </c>
      <c r="F40" s="31">
        <v>21226</v>
      </c>
      <c r="G40" s="31"/>
      <c r="H40" s="31">
        <v>16453</v>
      </c>
      <c r="I40" s="31">
        <v>16848</v>
      </c>
      <c r="J40" s="31"/>
      <c r="K40" s="31">
        <f t="shared" si="2"/>
        <v>133.89655381997204</v>
      </c>
      <c r="L40" s="31">
        <f t="shared" si="3"/>
        <v>125.98528015194681</v>
      </c>
      <c r="M40" s="31"/>
      <c r="N40" s="31">
        <v>7917</v>
      </c>
      <c r="O40" s="31">
        <v>9443</v>
      </c>
      <c r="P40" s="25"/>
      <c r="Q40" s="26">
        <v>4.85698041692988</v>
      </c>
      <c r="R40" s="26">
        <v>4.0250957039557633</v>
      </c>
      <c r="S40" s="31"/>
      <c r="T40" s="31">
        <v>8638</v>
      </c>
      <c r="U40" s="31">
        <v>10167</v>
      </c>
    </row>
    <row r="41" spans="1:21" ht="18" customHeight="1">
      <c r="A41" s="29" t="s">
        <v>81</v>
      </c>
      <c r="B41" s="31">
        <v>44442</v>
      </c>
      <c r="C41" s="31">
        <v>51340</v>
      </c>
      <c r="D41" s="31"/>
      <c r="E41" s="31">
        <v>23502</v>
      </c>
      <c r="F41" s="31">
        <v>26742</v>
      </c>
      <c r="G41" s="31"/>
      <c r="H41" s="31">
        <v>20940</v>
      </c>
      <c r="I41" s="31">
        <v>24598</v>
      </c>
      <c r="J41" s="31"/>
      <c r="K41" s="31">
        <f t="shared" si="2"/>
        <v>112.23495702005731</v>
      </c>
      <c r="L41" s="31">
        <f t="shared" si="3"/>
        <v>108.71615578502318</v>
      </c>
      <c r="M41" s="31"/>
      <c r="N41" s="31">
        <v>8418</v>
      </c>
      <c r="O41" s="31">
        <v>11947</v>
      </c>
      <c r="P41" s="27"/>
      <c r="Q41" s="26">
        <v>5.2527354900095151</v>
      </c>
      <c r="R41" s="26">
        <v>4.2173254835996632</v>
      </c>
      <c r="S41" s="31"/>
      <c r="T41" s="31">
        <v>9993</v>
      </c>
      <c r="U41" s="31">
        <v>13213</v>
      </c>
    </row>
    <row r="42" spans="1:21" ht="18" customHeight="1">
      <c r="A42" s="29" t="s">
        <v>1144</v>
      </c>
      <c r="B42" s="31">
        <v>7596</v>
      </c>
      <c r="C42" s="31">
        <v>5322</v>
      </c>
      <c r="D42" s="31"/>
      <c r="E42" s="31">
        <v>4063</v>
      </c>
      <c r="F42" s="31">
        <v>2748</v>
      </c>
      <c r="G42" s="31"/>
      <c r="H42" s="31">
        <v>3533</v>
      </c>
      <c r="I42" s="31">
        <v>2574</v>
      </c>
      <c r="J42" s="31"/>
      <c r="K42" s="31">
        <f t="shared" si="2"/>
        <v>115.00141522785168</v>
      </c>
      <c r="L42" s="31">
        <f t="shared" si="3"/>
        <v>106.75990675990677</v>
      </c>
      <c r="M42" s="31"/>
      <c r="N42" s="31">
        <v>1396</v>
      </c>
      <c r="O42" s="31">
        <v>1218</v>
      </c>
      <c r="P42" s="25"/>
      <c r="Q42" s="26">
        <v>5.4372759856630823</v>
      </c>
      <c r="R42" s="26">
        <v>4.3455149501661126</v>
      </c>
      <c r="S42" s="31"/>
      <c r="T42" s="31">
        <v>1564</v>
      </c>
      <c r="U42" s="31">
        <v>1346</v>
      </c>
    </row>
    <row r="43" spans="1:21" ht="18" customHeight="1" thickBot="1">
      <c r="A43" s="53"/>
      <c r="B43" s="54"/>
      <c r="C43" s="54"/>
      <c r="D43" s="54"/>
      <c r="E43" s="54"/>
      <c r="F43" s="54"/>
      <c r="G43" s="54"/>
      <c r="H43" s="54"/>
      <c r="I43" s="54"/>
      <c r="J43" s="54"/>
      <c r="K43" s="54"/>
      <c r="L43" s="54"/>
      <c r="M43" s="54"/>
      <c r="N43" s="54"/>
      <c r="O43" s="54"/>
      <c r="P43" s="55"/>
      <c r="Q43" s="56"/>
      <c r="R43" s="56"/>
      <c r="S43" s="54"/>
      <c r="T43" s="54"/>
      <c r="U43" s="54"/>
    </row>
    <row r="44" spans="1:21" ht="18" customHeight="1">
      <c r="A44" s="29"/>
      <c r="B44" s="31"/>
      <c r="C44" s="31"/>
      <c r="D44" s="31"/>
      <c r="E44" s="31"/>
      <c r="F44" s="31"/>
      <c r="G44" s="31"/>
      <c r="H44" s="31"/>
      <c r="I44" s="31"/>
      <c r="J44" s="31"/>
      <c r="K44" s="31"/>
      <c r="L44" s="31"/>
      <c r="M44" s="31"/>
      <c r="N44" s="31"/>
      <c r="O44" s="31"/>
      <c r="P44" s="25"/>
      <c r="Q44" s="26"/>
      <c r="R44" s="26"/>
      <c r="S44" s="31"/>
      <c r="T44" s="31"/>
      <c r="U44" s="31"/>
    </row>
    <row r="45" spans="1:21" ht="15.75" customHeight="1"/>
    <row r="46" spans="1:21" ht="15.75" customHeight="1"/>
    <row r="47" spans="1:21" ht="15.75" customHeight="1"/>
    <row r="48" spans="1:2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2E9CF-5C83-4D2A-B1D5-E8152BFACF38}">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1958</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1959</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1145</v>
      </c>
      <c r="B8" s="31"/>
      <c r="C8" s="31"/>
      <c r="D8" s="31"/>
      <c r="E8" s="31"/>
      <c r="F8" s="31"/>
      <c r="G8" s="31"/>
      <c r="H8" s="31"/>
      <c r="I8" s="31"/>
      <c r="J8" s="31"/>
      <c r="K8" s="31"/>
      <c r="L8" s="31"/>
      <c r="M8" s="31"/>
      <c r="N8" s="31"/>
      <c r="O8" s="31"/>
      <c r="P8" s="25"/>
      <c r="Q8" s="26"/>
      <c r="R8" s="26"/>
      <c r="S8" s="31"/>
      <c r="T8" s="31"/>
      <c r="U8" s="31"/>
      <c r="V8" s="6"/>
      <c r="AB8" s="6"/>
      <c r="AC8" s="6"/>
      <c r="AD8" s="6"/>
      <c r="AE8" s="6"/>
      <c r="AF8" s="6"/>
      <c r="AG8" s="6"/>
      <c r="AH8" s="6"/>
      <c r="AI8" s="6"/>
      <c r="AJ8" s="6"/>
      <c r="AK8" s="6"/>
      <c r="AL8" s="6"/>
      <c r="AM8" s="6"/>
    </row>
    <row r="9" spans="1:39" ht="18" customHeight="1">
      <c r="A9" s="29" t="s">
        <v>1146</v>
      </c>
      <c r="B9" s="31">
        <v>1898</v>
      </c>
      <c r="C9" s="31">
        <v>1845</v>
      </c>
      <c r="D9" s="31"/>
      <c r="E9" s="31">
        <v>957</v>
      </c>
      <c r="F9" s="31">
        <v>952</v>
      </c>
      <c r="G9" s="31"/>
      <c r="H9" s="31">
        <v>941</v>
      </c>
      <c r="I9" s="31">
        <v>893</v>
      </c>
      <c r="J9" s="31"/>
      <c r="K9" s="31">
        <f t="shared" ref="K9:K10" si="0">E9/H9*100</f>
        <v>101.70031880977683</v>
      </c>
      <c r="L9" s="31">
        <f t="shared" ref="L9:L10" si="1">F9/I9*100</f>
        <v>106.60694288913774</v>
      </c>
      <c r="M9" s="31"/>
      <c r="N9" s="31">
        <v>416</v>
      </c>
      <c r="O9" s="31">
        <v>445</v>
      </c>
      <c r="P9" s="25"/>
      <c r="Q9" s="26">
        <v>4.5625</v>
      </c>
      <c r="R9" s="26">
        <v>4.1399548532731378</v>
      </c>
      <c r="S9" s="31"/>
      <c r="T9" s="31">
        <v>523</v>
      </c>
      <c r="U9" s="31">
        <v>542</v>
      </c>
      <c r="V9" s="6"/>
      <c r="AB9" s="6"/>
      <c r="AC9" s="6"/>
      <c r="AD9" s="6"/>
      <c r="AE9" s="6"/>
      <c r="AF9" s="6"/>
      <c r="AG9" s="6"/>
      <c r="AH9" s="6"/>
      <c r="AI9" s="6"/>
      <c r="AJ9" s="6"/>
      <c r="AK9" s="6"/>
      <c r="AL9" s="6"/>
    </row>
    <row r="10" spans="1:39" ht="18" customHeight="1">
      <c r="A10" s="29" t="s">
        <v>1147</v>
      </c>
      <c r="B10" s="31">
        <v>1686</v>
      </c>
      <c r="C10" s="31">
        <v>1556</v>
      </c>
      <c r="D10" s="31"/>
      <c r="E10" s="31">
        <v>882</v>
      </c>
      <c r="F10" s="31">
        <v>773</v>
      </c>
      <c r="G10" s="31"/>
      <c r="H10" s="31">
        <v>804</v>
      </c>
      <c r="I10" s="31">
        <v>783</v>
      </c>
      <c r="J10" s="31"/>
      <c r="K10" s="31">
        <f t="shared" si="0"/>
        <v>109.70149253731343</v>
      </c>
      <c r="L10" s="31">
        <f t="shared" si="1"/>
        <v>98.722860791826307</v>
      </c>
      <c r="M10" s="31"/>
      <c r="N10" s="31">
        <v>359</v>
      </c>
      <c r="O10" s="31">
        <v>325</v>
      </c>
      <c r="P10" s="25"/>
      <c r="Q10" s="26">
        <v>4.6963788300835656</v>
      </c>
      <c r="R10" s="26">
        <v>4.7876923076923079</v>
      </c>
      <c r="S10" s="31"/>
      <c r="T10" s="31">
        <v>413</v>
      </c>
      <c r="U10" s="31">
        <v>399</v>
      </c>
      <c r="V10" s="6"/>
      <c r="AB10" s="6"/>
      <c r="AC10" s="6"/>
      <c r="AD10" s="6"/>
      <c r="AE10" s="6"/>
      <c r="AF10" s="6"/>
      <c r="AG10" s="6"/>
      <c r="AH10" s="6"/>
      <c r="AI10" s="6"/>
      <c r="AJ10" s="6"/>
      <c r="AK10" s="6"/>
      <c r="AL10" s="6"/>
    </row>
    <row r="11" spans="1:39" ht="18" customHeight="1" thickBot="1">
      <c r="A11" s="36"/>
      <c r="B11" s="36"/>
      <c r="C11" s="36"/>
      <c r="D11" s="36"/>
      <c r="E11" s="36"/>
      <c r="F11" s="36"/>
      <c r="G11" s="36"/>
      <c r="H11" s="36"/>
      <c r="I11" s="36"/>
      <c r="J11" s="36"/>
      <c r="K11" s="54"/>
      <c r="L11" s="54"/>
      <c r="M11" s="36"/>
      <c r="N11" s="36"/>
      <c r="O11" s="36"/>
      <c r="P11" s="36"/>
      <c r="Q11" s="36"/>
      <c r="R11" s="36"/>
      <c r="S11" s="36"/>
      <c r="T11" s="36"/>
      <c r="U11" s="36"/>
      <c r="V11" s="6"/>
      <c r="AB11" s="6"/>
      <c r="AC11" s="6"/>
      <c r="AD11" s="6"/>
      <c r="AE11" s="6"/>
      <c r="AF11" s="6"/>
      <c r="AG11" s="6"/>
      <c r="AH11" s="6"/>
      <c r="AI11" s="6"/>
      <c r="AJ11" s="6"/>
      <c r="AK11" s="6"/>
      <c r="AL11" s="6"/>
    </row>
    <row r="12" spans="1:39" ht="18" customHeight="1">
      <c r="K12" s="31"/>
      <c r="L12" s="31"/>
      <c r="V12" s="6"/>
      <c r="AB12" s="6"/>
      <c r="AC12" s="6"/>
      <c r="AD12" s="6"/>
      <c r="AE12" s="6"/>
      <c r="AF12" s="6"/>
      <c r="AG12" s="6"/>
      <c r="AH12" s="6"/>
      <c r="AI12" s="6"/>
      <c r="AJ12" s="6"/>
      <c r="AK12" s="6"/>
      <c r="AL12" s="6"/>
    </row>
    <row r="13" spans="1:39" ht="18" customHeight="1">
      <c r="K13" s="31"/>
      <c r="L13" s="31"/>
      <c r="V13" s="6"/>
      <c r="AB13" s="6"/>
      <c r="AC13" s="6"/>
      <c r="AD13" s="6"/>
      <c r="AE13" s="6"/>
      <c r="AF13" s="6"/>
      <c r="AG13" s="6"/>
      <c r="AH13" s="6"/>
      <c r="AI13" s="6"/>
      <c r="AJ13" s="6"/>
      <c r="AK13" s="6"/>
      <c r="AL13" s="6"/>
    </row>
    <row r="14" spans="1:39" ht="18" customHeight="1">
      <c r="K14" s="31"/>
      <c r="L14" s="31"/>
      <c r="V14" s="6"/>
      <c r="AB14" s="6"/>
      <c r="AC14" s="6"/>
      <c r="AD14" s="6"/>
      <c r="AE14" s="6"/>
      <c r="AF14" s="6"/>
      <c r="AG14" s="6"/>
      <c r="AH14" s="6"/>
      <c r="AI14" s="6"/>
      <c r="AJ14" s="6"/>
      <c r="AK14" s="6"/>
      <c r="AL14" s="6"/>
    </row>
    <row r="15" spans="1:39" ht="18" customHeight="1">
      <c r="K15" s="31"/>
      <c r="L15" s="31"/>
      <c r="V15" s="6"/>
      <c r="AB15" s="6"/>
      <c r="AC15" s="6"/>
      <c r="AD15" s="6"/>
      <c r="AE15" s="6"/>
      <c r="AF15" s="6"/>
      <c r="AG15" s="6"/>
      <c r="AH15" s="6"/>
      <c r="AI15" s="6"/>
      <c r="AJ15" s="6"/>
      <c r="AK15" s="6"/>
      <c r="AL15" s="6"/>
    </row>
    <row r="16" spans="1:39" ht="18" customHeight="1">
      <c r="K16" s="31"/>
      <c r="L16" s="31"/>
      <c r="V16" s="6"/>
      <c r="AB16" s="6"/>
      <c r="AC16" s="6"/>
      <c r="AD16" s="6"/>
      <c r="AE16" s="6"/>
      <c r="AF16" s="6"/>
      <c r="AG16" s="6"/>
      <c r="AH16" s="6"/>
      <c r="AI16" s="6"/>
      <c r="AJ16" s="6"/>
      <c r="AK16" s="6"/>
      <c r="AL16" s="6"/>
    </row>
    <row r="17" spans="2:38" ht="18" customHeight="1">
      <c r="B17" s="42"/>
      <c r="C17" s="42"/>
      <c r="D17" s="42"/>
      <c r="E17" s="42"/>
      <c r="F17" s="42"/>
      <c r="G17" s="42"/>
      <c r="H17" s="42"/>
      <c r="I17" s="42"/>
      <c r="J17" s="42"/>
      <c r="K17" s="31"/>
      <c r="L17" s="31"/>
      <c r="M17" s="42"/>
      <c r="N17" s="42"/>
      <c r="O17" s="42"/>
      <c r="P17" s="42"/>
      <c r="Q17" s="30"/>
      <c r="R17" s="30"/>
      <c r="S17" s="42"/>
      <c r="T17" s="42"/>
      <c r="U17" s="42"/>
      <c r="V17" s="6"/>
      <c r="AB17" s="6"/>
      <c r="AC17" s="6"/>
      <c r="AD17" s="6"/>
      <c r="AE17" s="6"/>
      <c r="AF17" s="6"/>
      <c r="AG17" s="6"/>
      <c r="AH17" s="6"/>
      <c r="AI17" s="6"/>
      <c r="AJ17" s="6"/>
      <c r="AK17" s="6"/>
      <c r="AL17" s="6"/>
    </row>
    <row r="18" spans="2:38" ht="18" customHeight="1">
      <c r="K18" s="31"/>
      <c r="L18" s="31"/>
      <c r="Q18" s="26"/>
      <c r="R18" s="26"/>
      <c r="V18" s="6"/>
      <c r="AB18" s="6"/>
      <c r="AC18" s="6"/>
      <c r="AD18" s="6"/>
      <c r="AE18" s="6"/>
      <c r="AF18" s="6"/>
      <c r="AG18" s="6"/>
      <c r="AH18" s="6"/>
      <c r="AI18" s="6"/>
      <c r="AJ18" s="6"/>
      <c r="AK18" s="6"/>
      <c r="AL18" s="6"/>
    </row>
    <row r="19" spans="2:38" ht="18" customHeight="1">
      <c r="K19" s="31"/>
      <c r="L19" s="31"/>
      <c r="Q19" s="26"/>
      <c r="R19" s="26"/>
      <c r="V19" s="6"/>
      <c r="AB19" s="6"/>
      <c r="AC19" s="6"/>
      <c r="AD19" s="6"/>
      <c r="AE19" s="6"/>
      <c r="AF19" s="6"/>
      <c r="AG19" s="6"/>
      <c r="AH19" s="6"/>
      <c r="AI19" s="6"/>
      <c r="AJ19" s="6"/>
      <c r="AK19" s="6"/>
      <c r="AL19" s="6"/>
    </row>
    <row r="20" spans="2:38" ht="18" customHeight="1">
      <c r="K20" s="31"/>
      <c r="L20" s="31"/>
      <c r="V20" s="6"/>
      <c r="AB20" s="6"/>
      <c r="AC20" s="6"/>
      <c r="AD20" s="6"/>
      <c r="AE20" s="6"/>
      <c r="AF20" s="6"/>
      <c r="AG20" s="6"/>
      <c r="AH20" s="6"/>
      <c r="AI20" s="6"/>
      <c r="AJ20" s="6"/>
      <c r="AK20" s="6"/>
      <c r="AL20" s="6"/>
    </row>
    <row r="21" spans="2:38" ht="18" customHeight="1">
      <c r="K21" s="31"/>
      <c r="L21" s="31"/>
      <c r="V21" s="6"/>
      <c r="AB21" s="6"/>
      <c r="AC21" s="6"/>
      <c r="AD21" s="6"/>
      <c r="AE21" s="6"/>
      <c r="AF21" s="6"/>
      <c r="AG21" s="6"/>
      <c r="AH21" s="6"/>
      <c r="AI21" s="6"/>
      <c r="AJ21" s="6"/>
      <c r="AK21" s="6"/>
      <c r="AL21" s="6"/>
    </row>
    <row r="22" spans="2:38" ht="18" customHeight="1">
      <c r="K22" s="31"/>
      <c r="L22" s="31"/>
      <c r="V22" s="6"/>
      <c r="AB22" s="6"/>
      <c r="AC22" s="6"/>
      <c r="AD22" s="6"/>
      <c r="AE22" s="6"/>
      <c r="AF22" s="6"/>
      <c r="AG22" s="6"/>
      <c r="AH22" s="6"/>
      <c r="AI22" s="6"/>
      <c r="AJ22" s="6"/>
      <c r="AK22" s="6"/>
      <c r="AL22" s="6"/>
    </row>
    <row r="23" spans="2:38" ht="18" customHeight="1">
      <c r="K23" s="31"/>
      <c r="L23" s="31"/>
      <c r="V23" s="6"/>
      <c r="AB23" s="6"/>
      <c r="AC23" s="6"/>
      <c r="AD23" s="6"/>
      <c r="AE23" s="6"/>
      <c r="AF23" s="6"/>
      <c r="AG23" s="6"/>
      <c r="AH23" s="6"/>
      <c r="AI23" s="6"/>
      <c r="AJ23" s="6"/>
      <c r="AK23" s="6"/>
      <c r="AL23" s="6"/>
    </row>
    <row r="24" spans="2:38" ht="18" customHeight="1">
      <c r="K24" s="31"/>
      <c r="L24" s="31"/>
      <c r="V24" s="6"/>
      <c r="AB24" s="6"/>
      <c r="AC24" s="6"/>
      <c r="AD24" s="6"/>
      <c r="AE24" s="6"/>
      <c r="AF24" s="6"/>
      <c r="AG24" s="6"/>
      <c r="AH24" s="6"/>
      <c r="AI24" s="6"/>
      <c r="AJ24" s="6"/>
      <c r="AK24" s="6"/>
      <c r="AL24" s="6"/>
    </row>
    <row r="25" spans="2:38" ht="18" customHeight="1">
      <c r="K25" s="31"/>
      <c r="L25" s="31"/>
      <c r="V25" s="6"/>
      <c r="AB25" s="6"/>
      <c r="AC25" s="6"/>
      <c r="AD25" s="6"/>
      <c r="AE25" s="6"/>
      <c r="AF25" s="6"/>
      <c r="AG25" s="6"/>
      <c r="AH25" s="6"/>
      <c r="AI25" s="6"/>
      <c r="AJ25" s="6"/>
      <c r="AK25" s="6"/>
      <c r="AL25" s="6"/>
    </row>
    <row r="26" spans="2:38" ht="18" customHeight="1">
      <c r="K26" s="31"/>
      <c r="L26" s="31"/>
      <c r="V26" s="6"/>
      <c r="W26" s="6"/>
      <c r="X26" s="6"/>
      <c r="Y26" s="6"/>
      <c r="Z26" s="6"/>
      <c r="AA26" s="6"/>
      <c r="AB26" s="6"/>
      <c r="AC26" s="6"/>
      <c r="AD26" s="6"/>
      <c r="AE26" s="6"/>
      <c r="AF26" s="6"/>
      <c r="AG26" s="6"/>
    </row>
    <row r="27" spans="2:38" ht="18" customHeight="1">
      <c r="K27" s="31"/>
      <c r="L27" s="31"/>
      <c r="V27" s="6"/>
      <c r="W27" s="6"/>
      <c r="X27" s="6"/>
      <c r="Y27" s="6"/>
      <c r="Z27" s="6"/>
      <c r="AA27" s="6"/>
      <c r="AB27" s="6"/>
      <c r="AC27" s="6"/>
      <c r="AD27" s="6"/>
      <c r="AE27" s="6"/>
      <c r="AF27" s="6"/>
      <c r="AG27" s="6"/>
    </row>
    <row r="28" spans="2:38" ht="18" customHeight="1">
      <c r="K28" s="31"/>
      <c r="L28" s="31"/>
      <c r="V28" s="6"/>
      <c r="W28" s="6"/>
      <c r="X28" s="6"/>
      <c r="Y28" s="6"/>
      <c r="Z28" s="6"/>
      <c r="AA28" s="6"/>
      <c r="AB28" s="6"/>
      <c r="AC28" s="6"/>
      <c r="AD28" s="6"/>
      <c r="AE28" s="6"/>
      <c r="AF28" s="6"/>
      <c r="AG28" s="6"/>
    </row>
    <row r="29" spans="2:38" ht="18" customHeight="1">
      <c r="K29" s="31"/>
      <c r="L29" s="31"/>
      <c r="V29" s="6"/>
      <c r="W29" s="6"/>
      <c r="X29" s="6"/>
      <c r="Y29" s="6"/>
      <c r="Z29" s="6"/>
      <c r="AA29" s="6"/>
      <c r="AB29" s="6"/>
      <c r="AC29" s="6"/>
      <c r="AD29" s="6"/>
      <c r="AE29" s="6"/>
      <c r="AF29" s="6"/>
      <c r="AG29" s="6"/>
    </row>
    <row r="30" spans="2:38" ht="18" customHeight="1">
      <c r="K30" s="31"/>
      <c r="L30" s="31"/>
      <c r="V30" s="6"/>
      <c r="W30" s="6"/>
      <c r="X30" s="6"/>
      <c r="Y30" s="6"/>
      <c r="Z30" s="6"/>
      <c r="AA30" s="6"/>
      <c r="AB30" s="6"/>
      <c r="AC30" s="6"/>
      <c r="AD30" s="6"/>
      <c r="AE30" s="6"/>
      <c r="AF30" s="6"/>
      <c r="AG30" s="6"/>
    </row>
    <row r="31" spans="2:38" ht="18" customHeight="1">
      <c r="K31" s="31"/>
      <c r="L31" s="31"/>
      <c r="V31" s="6"/>
      <c r="W31" s="6"/>
      <c r="X31" s="6"/>
      <c r="Y31" s="6"/>
      <c r="Z31" s="6"/>
      <c r="AA31" s="6"/>
      <c r="AB31" s="6"/>
      <c r="AC31" s="6"/>
      <c r="AD31" s="6"/>
      <c r="AE31" s="6"/>
      <c r="AF31" s="6"/>
      <c r="AG31" s="6"/>
    </row>
    <row r="32" spans="2:38" ht="18" customHeight="1">
      <c r="K32" s="31"/>
      <c r="L32" s="31"/>
      <c r="V32" s="6"/>
      <c r="W32" s="6"/>
      <c r="X32" s="6"/>
      <c r="Y32" s="6"/>
      <c r="Z32" s="6"/>
      <c r="AA32" s="6"/>
      <c r="AB32" s="6"/>
      <c r="AC32" s="6"/>
      <c r="AD32" s="6"/>
      <c r="AE32" s="6"/>
      <c r="AF32" s="6"/>
      <c r="AG32" s="6"/>
    </row>
    <row r="33" spans="11:33" ht="18" customHeight="1">
      <c r="K33" s="31"/>
      <c r="L33" s="31"/>
      <c r="V33" s="6"/>
      <c r="W33" s="6"/>
      <c r="X33" s="6"/>
      <c r="Y33" s="6"/>
      <c r="Z33" s="6"/>
      <c r="AA33" s="6"/>
      <c r="AB33" s="6"/>
      <c r="AC33" s="6"/>
      <c r="AD33" s="6"/>
      <c r="AE33" s="6"/>
      <c r="AF33" s="6"/>
      <c r="AG33" s="6"/>
    </row>
    <row r="34" spans="11:33" ht="18" customHeight="1">
      <c r="K34" s="31"/>
      <c r="L34" s="31"/>
    </row>
    <row r="35" spans="11:33" ht="18" customHeight="1">
      <c r="K35" s="31"/>
      <c r="L35" s="31"/>
      <c r="V35" s="6"/>
      <c r="W35" s="6"/>
      <c r="X35" s="6"/>
      <c r="Y35" s="6"/>
      <c r="Z35" s="6"/>
      <c r="AA35" s="6"/>
      <c r="AB35" s="6"/>
      <c r="AC35" s="6"/>
      <c r="AD35" s="6"/>
      <c r="AE35" s="6"/>
      <c r="AF35" s="6"/>
      <c r="AG35" s="6"/>
    </row>
    <row r="36" spans="11:33" ht="18" customHeight="1">
      <c r="K36" s="31"/>
      <c r="L36" s="31"/>
      <c r="V36" s="6"/>
      <c r="W36" s="6"/>
      <c r="X36" s="6"/>
      <c r="Y36" s="6"/>
      <c r="Z36" s="6"/>
      <c r="AA36" s="6"/>
      <c r="AB36" s="6"/>
      <c r="AC36" s="6"/>
      <c r="AD36" s="6"/>
      <c r="AE36" s="6"/>
      <c r="AF36" s="6"/>
      <c r="AG36" s="6"/>
    </row>
    <row r="37" spans="11:33" ht="18" customHeight="1">
      <c r="K37" s="31"/>
      <c r="L37" s="31"/>
      <c r="V37" s="6"/>
      <c r="W37" s="6"/>
      <c r="X37" s="6"/>
      <c r="Y37" s="6"/>
      <c r="Z37" s="6"/>
      <c r="AA37" s="6"/>
      <c r="AB37" s="6"/>
      <c r="AC37" s="6"/>
      <c r="AD37" s="6"/>
      <c r="AE37" s="6"/>
      <c r="AF37" s="6"/>
      <c r="AG37" s="6"/>
    </row>
    <row r="38" spans="11:33" ht="18" customHeight="1">
      <c r="K38" s="31"/>
      <c r="L38" s="31"/>
      <c r="V38" s="6"/>
      <c r="W38" s="6"/>
      <c r="X38" s="6"/>
      <c r="Y38" s="6"/>
      <c r="Z38" s="6"/>
      <c r="AA38" s="6"/>
      <c r="AB38" s="6"/>
      <c r="AC38" s="6"/>
      <c r="AD38" s="6"/>
      <c r="AE38" s="6"/>
      <c r="AF38" s="6"/>
      <c r="AG38" s="6"/>
    </row>
    <row r="39" spans="11:33" ht="18" customHeight="1">
      <c r="K39" s="31"/>
      <c r="L39" s="31"/>
      <c r="V39" s="6"/>
      <c r="W39" s="6"/>
      <c r="X39" s="6"/>
      <c r="Y39" s="6"/>
      <c r="Z39" s="6"/>
      <c r="AA39" s="6"/>
      <c r="AB39" s="6"/>
      <c r="AC39" s="6"/>
      <c r="AD39" s="6"/>
      <c r="AE39" s="6"/>
      <c r="AF39" s="6"/>
      <c r="AG39" s="6"/>
    </row>
    <row r="40" spans="11:33" ht="18" customHeight="1">
      <c r="K40" s="31"/>
      <c r="L40" s="31"/>
      <c r="V40" s="6"/>
      <c r="W40" s="6"/>
      <c r="X40" s="6"/>
      <c r="Y40" s="6"/>
      <c r="Z40" s="6"/>
      <c r="AA40" s="6"/>
      <c r="AB40" s="6"/>
      <c r="AC40" s="6"/>
      <c r="AD40" s="6"/>
      <c r="AE40" s="6"/>
      <c r="AF40" s="6"/>
      <c r="AG40" s="6"/>
    </row>
    <row r="41" spans="11:33" ht="18" customHeight="1">
      <c r="K41" s="31"/>
      <c r="L41" s="31"/>
    </row>
    <row r="42" spans="11:33" ht="18" customHeight="1">
      <c r="K42" s="31"/>
      <c r="L42" s="31"/>
    </row>
    <row r="43" spans="11:33" ht="18" customHeight="1"/>
    <row r="44" spans="11:33"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31AD5-E532-4EF2-9BCF-9FF7E038C8BF}">
  <sheetPr>
    <pageSetUpPr fitToPage="1"/>
  </sheetPr>
  <dimension ref="A1:W138"/>
  <sheetViews>
    <sheetView view="pageBreakPreview" topLeftCell="A13" zoomScale="80" zoomScaleNormal="100" zoomScaleSheetLayoutView="80" workbookViewId="0">
      <selection activeCell="N34" sqref="N34"/>
    </sheetView>
  </sheetViews>
  <sheetFormatPr defaultColWidth="9.140625" defaultRowHeight="15" customHeight="1"/>
  <cols>
    <col min="1" max="1" width="36.42578125" style="105" customWidth="1"/>
    <col min="2" max="2" width="11.42578125" style="105" customWidth="1"/>
    <col min="3" max="19" width="11.42578125" style="67" customWidth="1"/>
    <col min="20" max="16384" width="9.140625" style="105"/>
  </cols>
  <sheetData>
    <row r="1" spans="1:23" ht="17.25" customHeight="1">
      <c r="A1" s="1" t="s">
        <v>1960</v>
      </c>
      <c r="B1" s="1"/>
      <c r="C1" s="62"/>
      <c r="D1" s="62"/>
      <c r="E1" s="62"/>
      <c r="F1" s="62"/>
      <c r="G1" s="62"/>
      <c r="H1" s="62"/>
      <c r="I1" s="62"/>
      <c r="J1" s="62"/>
      <c r="K1" s="62"/>
      <c r="L1" s="62"/>
      <c r="M1" s="62"/>
      <c r="N1" s="62"/>
      <c r="O1" s="62"/>
      <c r="P1" s="63"/>
      <c r="Q1" s="64"/>
      <c r="R1" s="64"/>
      <c r="S1" s="64"/>
    </row>
    <row r="2" spans="1:23" ht="17.25" customHeight="1">
      <c r="A2" s="2" t="s">
        <v>1961</v>
      </c>
      <c r="B2" s="65"/>
      <c r="C2" s="64"/>
      <c r="D2" s="64"/>
      <c r="E2" s="64"/>
      <c r="F2" s="64"/>
      <c r="G2" s="64"/>
      <c r="H2" s="64"/>
      <c r="I2" s="64"/>
      <c r="J2" s="64"/>
      <c r="K2" s="64"/>
      <c r="L2" s="64"/>
      <c r="M2" s="64"/>
      <c r="N2" s="64"/>
      <c r="Q2" s="64"/>
      <c r="R2" s="64"/>
      <c r="S2" s="64"/>
    </row>
    <row r="3" spans="1:23" ht="15" customHeight="1" thickBot="1">
      <c r="A3" s="68"/>
      <c r="B3" s="68"/>
      <c r="C3" s="70"/>
      <c r="D3" s="70"/>
      <c r="E3" s="70"/>
      <c r="F3" s="70"/>
      <c r="G3" s="70"/>
      <c r="H3" s="70"/>
      <c r="I3" s="70"/>
      <c r="J3" s="70"/>
      <c r="K3" s="70"/>
      <c r="L3" s="70"/>
      <c r="M3" s="70"/>
      <c r="N3" s="70"/>
      <c r="Q3" s="70"/>
      <c r="R3" s="70"/>
      <c r="S3" s="70"/>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4"/>
      <c r="D8" s="74"/>
      <c r="E8" s="74"/>
      <c r="F8" s="74"/>
      <c r="G8" s="74"/>
      <c r="H8" s="74"/>
      <c r="I8" s="74"/>
      <c r="J8" s="74"/>
      <c r="K8" s="74"/>
      <c r="L8" s="74"/>
      <c r="M8" s="74"/>
      <c r="N8" s="74"/>
      <c r="O8" s="74"/>
      <c r="P8" s="74"/>
      <c r="Q8" s="74"/>
      <c r="R8" s="74"/>
      <c r="S8" s="74"/>
    </row>
    <row r="9" spans="1:23" s="84" customFormat="1" ht="18" customHeight="1">
      <c r="A9" s="16" t="s">
        <v>1023</v>
      </c>
      <c r="B9" s="76"/>
      <c r="C9" s="79"/>
      <c r="D9" s="80"/>
      <c r="E9" s="79"/>
      <c r="F9" s="80"/>
      <c r="G9" s="79"/>
      <c r="H9" s="80"/>
      <c r="I9" s="79"/>
      <c r="J9" s="80"/>
      <c r="K9" s="79"/>
      <c r="L9" s="80"/>
      <c r="M9" s="79"/>
      <c r="N9" s="80"/>
      <c r="O9" s="79"/>
      <c r="P9" s="80"/>
      <c r="Q9" s="79"/>
      <c r="R9" s="80"/>
      <c r="S9" s="79"/>
      <c r="T9" s="104"/>
      <c r="U9" s="104"/>
      <c r="V9" s="104"/>
      <c r="W9" s="104"/>
    </row>
    <row r="10" spans="1:23" s="84" customFormat="1" ht="18" customHeight="1">
      <c r="A10" s="20" t="s">
        <v>1024</v>
      </c>
      <c r="B10" s="82"/>
      <c r="C10" s="79"/>
      <c r="D10" s="80"/>
      <c r="E10" s="79"/>
      <c r="F10" s="80"/>
      <c r="G10" s="79"/>
      <c r="H10" s="80"/>
      <c r="I10" s="79"/>
      <c r="J10" s="80"/>
      <c r="K10" s="79"/>
      <c r="L10" s="80"/>
      <c r="M10" s="79"/>
      <c r="N10" s="80"/>
      <c r="O10" s="79"/>
      <c r="P10" s="80"/>
      <c r="Q10" s="79"/>
      <c r="R10" s="80"/>
      <c r="S10" s="79"/>
      <c r="T10" s="104"/>
      <c r="U10" s="104"/>
      <c r="V10" s="104"/>
      <c r="W10" s="104"/>
    </row>
    <row r="11" spans="1:23" s="84" customFormat="1" ht="18" customHeight="1">
      <c r="A11" s="23" t="s">
        <v>1025</v>
      </c>
      <c r="B11" s="106">
        <v>53465</v>
      </c>
      <c r="C11" s="106">
        <v>55258</v>
      </c>
      <c r="D11" s="106">
        <v>50376</v>
      </c>
      <c r="E11" s="106">
        <v>50768</v>
      </c>
      <c r="F11" s="106">
        <v>29922</v>
      </c>
      <c r="G11" s="106">
        <v>31904</v>
      </c>
      <c r="H11" s="106">
        <v>28404</v>
      </c>
      <c r="I11" s="106">
        <v>30190</v>
      </c>
      <c r="J11" s="106">
        <v>1518</v>
      </c>
      <c r="K11" s="106">
        <v>1714</v>
      </c>
      <c r="L11" s="106">
        <v>16586</v>
      </c>
      <c r="M11" s="106">
        <v>14562</v>
      </c>
      <c r="N11" s="106">
        <v>3641</v>
      </c>
      <c r="O11" s="106">
        <v>3618</v>
      </c>
      <c r="P11" s="106">
        <v>227</v>
      </c>
      <c r="Q11" s="106">
        <v>684</v>
      </c>
      <c r="R11" s="106">
        <v>3089</v>
      </c>
      <c r="S11" s="106">
        <v>4490</v>
      </c>
      <c r="T11" s="104"/>
      <c r="U11" s="104"/>
      <c r="V11" s="104"/>
      <c r="W11" s="104"/>
    </row>
    <row r="12" spans="1:23" s="84" customFormat="1" ht="18" customHeight="1">
      <c r="A12" s="23" t="s">
        <v>1026</v>
      </c>
      <c r="B12" s="106">
        <v>26805</v>
      </c>
      <c r="C12" s="106">
        <v>27024</v>
      </c>
      <c r="D12" s="106">
        <v>24779</v>
      </c>
      <c r="E12" s="106">
        <v>24611</v>
      </c>
      <c r="F12" s="106">
        <v>14141</v>
      </c>
      <c r="G12" s="106">
        <v>15907</v>
      </c>
      <c r="H12" s="106">
        <v>12882</v>
      </c>
      <c r="I12" s="106">
        <v>14521</v>
      </c>
      <c r="J12" s="106">
        <v>1259</v>
      </c>
      <c r="K12" s="106">
        <v>1386</v>
      </c>
      <c r="L12" s="106">
        <v>6516</v>
      </c>
      <c r="M12" s="106">
        <v>4632</v>
      </c>
      <c r="N12" s="106">
        <v>4032</v>
      </c>
      <c r="O12" s="106">
        <v>3933</v>
      </c>
      <c r="P12" s="106">
        <v>90</v>
      </c>
      <c r="Q12" s="106">
        <v>139</v>
      </c>
      <c r="R12" s="106">
        <v>2026</v>
      </c>
      <c r="S12" s="106">
        <v>2413</v>
      </c>
      <c r="T12" s="104"/>
      <c r="U12" s="104"/>
      <c r="V12" s="104"/>
      <c r="W12" s="104"/>
    </row>
    <row r="13" spans="1:23" s="84" customFormat="1" ht="18" customHeight="1">
      <c r="A13" s="23" t="s">
        <v>1027</v>
      </c>
      <c r="B13" s="106">
        <v>12738</v>
      </c>
      <c r="C13" s="106">
        <v>12061</v>
      </c>
      <c r="D13" s="106">
        <v>12287</v>
      </c>
      <c r="E13" s="106">
        <v>11109</v>
      </c>
      <c r="F13" s="106">
        <v>10587</v>
      </c>
      <c r="G13" s="106">
        <v>9770</v>
      </c>
      <c r="H13" s="106">
        <v>10200</v>
      </c>
      <c r="I13" s="106">
        <v>9249</v>
      </c>
      <c r="J13" s="106">
        <v>387</v>
      </c>
      <c r="K13" s="106">
        <v>521</v>
      </c>
      <c r="L13" s="106">
        <v>1248</v>
      </c>
      <c r="M13" s="106">
        <v>911</v>
      </c>
      <c r="N13" s="106">
        <v>444</v>
      </c>
      <c r="O13" s="106">
        <v>393</v>
      </c>
      <c r="P13" s="106">
        <v>8</v>
      </c>
      <c r="Q13" s="106">
        <v>35</v>
      </c>
      <c r="R13" s="106">
        <v>451</v>
      </c>
      <c r="S13" s="106">
        <v>952</v>
      </c>
      <c r="T13" s="104"/>
      <c r="U13" s="104"/>
      <c r="V13" s="104"/>
      <c r="W13" s="104"/>
    </row>
    <row r="14" spans="1:23" s="84" customFormat="1" ht="18" customHeight="1">
      <c r="A14" s="23" t="s">
        <v>1028</v>
      </c>
      <c r="B14" s="106">
        <v>19946</v>
      </c>
      <c r="C14" s="106">
        <v>20872</v>
      </c>
      <c r="D14" s="106">
        <v>19066</v>
      </c>
      <c r="E14" s="106">
        <v>20316</v>
      </c>
      <c r="F14" s="106">
        <v>7100</v>
      </c>
      <c r="G14" s="106">
        <v>9036</v>
      </c>
      <c r="H14" s="106">
        <v>7047</v>
      </c>
      <c r="I14" s="106">
        <v>8910</v>
      </c>
      <c r="J14" s="106">
        <v>53</v>
      </c>
      <c r="K14" s="106">
        <v>126</v>
      </c>
      <c r="L14" s="106">
        <v>10393</v>
      </c>
      <c r="M14" s="106">
        <v>10147</v>
      </c>
      <c r="N14" s="106">
        <v>1541</v>
      </c>
      <c r="O14" s="106">
        <v>1071</v>
      </c>
      <c r="P14" s="106">
        <v>32</v>
      </c>
      <c r="Q14" s="106">
        <v>62</v>
      </c>
      <c r="R14" s="106">
        <v>880</v>
      </c>
      <c r="S14" s="106">
        <v>556</v>
      </c>
      <c r="T14" s="104"/>
      <c r="U14" s="104"/>
      <c r="V14" s="104"/>
      <c r="W14" s="104"/>
    </row>
    <row r="15" spans="1:23" s="84" customFormat="1" ht="18" customHeight="1">
      <c r="A15" s="23" t="s">
        <v>1029</v>
      </c>
      <c r="B15" s="106">
        <v>1443</v>
      </c>
      <c r="C15" s="106">
        <v>1584</v>
      </c>
      <c r="D15" s="106">
        <v>1432</v>
      </c>
      <c r="E15" s="106">
        <v>1553</v>
      </c>
      <c r="F15" s="106">
        <v>72</v>
      </c>
      <c r="G15" s="106">
        <v>127</v>
      </c>
      <c r="H15" s="106">
        <v>52</v>
      </c>
      <c r="I15" s="106">
        <v>112</v>
      </c>
      <c r="J15" s="106">
        <v>20</v>
      </c>
      <c r="K15" s="106">
        <v>15</v>
      </c>
      <c r="L15" s="106">
        <v>1244</v>
      </c>
      <c r="M15" s="106">
        <v>1250</v>
      </c>
      <c r="N15" s="106">
        <v>112</v>
      </c>
      <c r="O15" s="106">
        <v>169</v>
      </c>
      <c r="P15" s="106">
        <v>4</v>
      </c>
      <c r="Q15" s="106">
        <v>7</v>
      </c>
      <c r="R15" s="106">
        <v>11</v>
      </c>
      <c r="S15" s="106">
        <v>31</v>
      </c>
      <c r="T15" s="104"/>
      <c r="U15" s="104"/>
      <c r="V15" s="104"/>
      <c r="W15" s="104"/>
    </row>
    <row r="16" spans="1:23" s="84" customFormat="1" ht="18" customHeight="1">
      <c r="A16" s="23"/>
      <c r="B16" s="190"/>
      <c r="C16" s="189"/>
      <c r="D16" s="332"/>
      <c r="E16" s="189"/>
      <c r="F16" s="190"/>
      <c r="G16" s="189"/>
      <c r="H16" s="190"/>
      <c r="I16" s="189"/>
      <c r="J16" s="190"/>
      <c r="K16" s="189"/>
      <c r="L16" s="190"/>
      <c r="M16" s="189"/>
      <c r="N16" s="190"/>
      <c r="O16" s="189"/>
      <c r="P16" s="190"/>
      <c r="Q16" s="189"/>
      <c r="R16" s="190"/>
      <c r="S16" s="189"/>
      <c r="T16" s="104"/>
      <c r="U16" s="104"/>
      <c r="V16" s="104"/>
      <c r="W16" s="104"/>
    </row>
    <row r="17" spans="1:23" s="84" customFormat="1" ht="18" customHeight="1">
      <c r="A17" s="20" t="s">
        <v>1030</v>
      </c>
      <c r="B17" s="190"/>
      <c r="C17" s="102"/>
      <c r="D17" s="333"/>
      <c r="E17" s="102"/>
      <c r="F17" s="190"/>
      <c r="G17" s="102"/>
      <c r="H17" s="190"/>
      <c r="I17" s="102"/>
      <c r="J17" s="190"/>
      <c r="K17" s="102"/>
      <c r="L17" s="190"/>
      <c r="M17" s="102"/>
      <c r="N17" s="190"/>
      <c r="O17" s="102"/>
      <c r="P17" s="190"/>
      <c r="Q17" s="102"/>
      <c r="R17" s="190"/>
      <c r="S17" s="102"/>
      <c r="T17" s="104"/>
      <c r="U17" s="104"/>
      <c r="V17" s="104"/>
      <c r="W17" s="104"/>
    </row>
    <row r="18" spans="1:23" s="84" customFormat="1" ht="18" customHeight="1">
      <c r="A18" s="23" t="s">
        <v>1031</v>
      </c>
      <c r="B18" s="106">
        <v>17708</v>
      </c>
      <c r="C18" s="106">
        <v>19621</v>
      </c>
      <c r="D18" s="106">
        <v>13691</v>
      </c>
      <c r="E18" s="106">
        <v>15082</v>
      </c>
      <c r="F18" s="106">
        <v>5852</v>
      </c>
      <c r="G18" s="106">
        <v>8850</v>
      </c>
      <c r="H18" s="106">
        <v>1198</v>
      </c>
      <c r="I18" s="106">
        <v>1367</v>
      </c>
      <c r="J18" s="106">
        <v>4654</v>
      </c>
      <c r="K18" s="106">
        <v>7483</v>
      </c>
      <c r="L18" s="106">
        <v>5157</v>
      </c>
      <c r="M18" s="106">
        <v>4719</v>
      </c>
      <c r="N18" s="106">
        <v>2638</v>
      </c>
      <c r="O18" s="106">
        <v>1388</v>
      </c>
      <c r="P18" s="106">
        <v>44</v>
      </c>
      <c r="Q18" s="106">
        <v>125</v>
      </c>
      <c r="R18" s="106">
        <v>4017</v>
      </c>
      <c r="S18" s="106">
        <v>4539</v>
      </c>
      <c r="T18" s="104"/>
      <c r="U18" s="104"/>
      <c r="V18" s="104"/>
      <c r="W18" s="104"/>
    </row>
    <row r="19" spans="1:23" s="84" customFormat="1" ht="18" customHeight="1">
      <c r="A19" s="23" t="s">
        <v>1032</v>
      </c>
      <c r="B19" s="106">
        <v>7398</v>
      </c>
      <c r="C19" s="106">
        <v>7205</v>
      </c>
      <c r="D19" s="106">
        <v>6906</v>
      </c>
      <c r="E19" s="106">
        <v>6693</v>
      </c>
      <c r="F19" s="106">
        <v>962</v>
      </c>
      <c r="G19" s="106">
        <v>1515</v>
      </c>
      <c r="H19" s="106">
        <v>766</v>
      </c>
      <c r="I19" s="106">
        <v>1008</v>
      </c>
      <c r="J19" s="106">
        <v>196</v>
      </c>
      <c r="K19" s="106">
        <v>507</v>
      </c>
      <c r="L19" s="106">
        <v>4521</v>
      </c>
      <c r="M19" s="106">
        <v>4008</v>
      </c>
      <c r="N19" s="106">
        <v>1304</v>
      </c>
      <c r="O19" s="106">
        <v>1069</v>
      </c>
      <c r="P19" s="106">
        <v>119</v>
      </c>
      <c r="Q19" s="106">
        <v>101</v>
      </c>
      <c r="R19" s="106">
        <v>492</v>
      </c>
      <c r="S19" s="106">
        <v>512</v>
      </c>
      <c r="T19" s="104"/>
      <c r="U19" s="104"/>
      <c r="V19" s="104"/>
      <c r="W19" s="104"/>
    </row>
    <row r="20" spans="1:23" s="84" customFormat="1" ht="18" customHeight="1">
      <c r="A20" s="23" t="s">
        <v>1033</v>
      </c>
      <c r="B20" s="106">
        <v>9295</v>
      </c>
      <c r="C20" s="106">
        <v>8459</v>
      </c>
      <c r="D20" s="106">
        <v>9088</v>
      </c>
      <c r="E20" s="106">
        <v>8383</v>
      </c>
      <c r="F20" s="106">
        <v>4992</v>
      </c>
      <c r="G20" s="106">
        <v>5257</v>
      </c>
      <c r="H20" s="106">
        <v>4526</v>
      </c>
      <c r="I20" s="106">
        <v>4272</v>
      </c>
      <c r="J20" s="106">
        <v>466</v>
      </c>
      <c r="K20" s="106">
        <v>985</v>
      </c>
      <c r="L20" s="106">
        <v>1990</v>
      </c>
      <c r="M20" s="106">
        <v>1860</v>
      </c>
      <c r="N20" s="106">
        <v>2087</v>
      </c>
      <c r="O20" s="106">
        <v>1211</v>
      </c>
      <c r="P20" s="106">
        <v>19</v>
      </c>
      <c r="Q20" s="106">
        <v>55</v>
      </c>
      <c r="R20" s="106">
        <v>207</v>
      </c>
      <c r="S20" s="106">
        <v>76</v>
      </c>
      <c r="T20" s="104"/>
      <c r="U20" s="104"/>
      <c r="V20" s="104"/>
      <c r="W20" s="104"/>
    </row>
    <row r="21" spans="1:23" s="84" customFormat="1" ht="18" customHeight="1">
      <c r="A21" s="23" t="s">
        <v>1034</v>
      </c>
      <c r="B21" s="106">
        <v>568</v>
      </c>
      <c r="C21" s="106">
        <v>1529</v>
      </c>
      <c r="D21" s="106">
        <v>545</v>
      </c>
      <c r="E21" s="106">
        <v>1455</v>
      </c>
      <c r="F21" s="106">
        <v>142</v>
      </c>
      <c r="G21" s="106">
        <v>793</v>
      </c>
      <c r="H21" s="106">
        <v>111</v>
      </c>
      <c r="I21" s="106">
        <v>761</v>
      </c>
      <c r="J21" s="106">
        <v>31</v>
      </c>
      <c r="K21" s="106">
        <v>32</v>
      </c>
      <c r="L21" s="106">
        <v>179</v>
      </c>
      <c r="M21" s="106">
        <v>292</v>
      </c>
      <c r="N21" s="106">
        <v>223</v>
      </c>
      <c r="O21" s="106">
        <v>354</v>
      </c>
      <c r="P21" s="106">
        <v>1</v>
      </c>
      <c r="Q21" s="106">
        <v>16</v>
      </c>
      <c r="R21" s="106">
        <v>23</v>
      </c>
      <c r="S21" s="106">
        <v>74</v>
      </c>
      <c r="T21" s="104"/>
      <c r="U21" s="104"/>
      <c r="V21" s="104"/>
      <c r="W21" s="104"/>
    </row>
    <row r="22" spans="1:23" s="84" customFormat="1" ht="18" customHeight="1">
      <c r="A22" s="23" t="s">
        <v>1035</v>
      </c>
      <c r="B22" s="106">
        <v>1346</v>
      </c>
      <c r="C22" s="106">
        <v>1153</v>
      </c>
      <c r="D22" s="106">
        <v>1311</v>
      </c>
      <c r="E22" s="106">
        <v>1141</v>
      </c>
      <c r="F22" s="106">
        <v>450</v>
      </c>
      <c r="G22" s="106">
        <v>661</v>
      </c>
      <c r="H22" s="106">
        <v>414</v>
      </c>
      <c r="I22" s="106">
        <v>632</v>
      </c>
      <c r="J22" s="106">
        <v>36</v>
      </c>
      <c r="K22" s="106">
        <v>29</v>
      </c>
      <c r="L22" s="106">
        <v>474</v>
      </c>
      <c r="M22" s="106">
        <v>277</v>
      </c>
      <c r="N22" s="106">
        <v>386</v>
      </c>
      <c r="O22" s="106">
        <v>199</v>
      </c>
      <c r="P22" s="106">
        <v>1</v>
      </c>
      <c r="Q22" s="106">
        <v>4</v>
      </c>
      <c r="R22" s="106">
        <v>35</v>
      </c>
      <c r="S22" s="106">
        <v>12</v>
      </c>
      <c r="T22" s="104"/>
      <c r="U22" s="104"/>
      <c r="V22" s="104"/>
      <c r="W22" s="104"/>
    </row>
    <row r="23" spans="1:23" s="84" customFormat="1" ht="18" customHeight="1">
      <c r="A23" s="23" t="s">
        <v>1036</v>
      </c>
      <c r="B23" s="106">
        <v>663</v>
      </c>
      <c r="C23" s="106">
        <v>1037</v>
      </c>
      <c r="D23" s="106">
        <v>614</v>
      </c>
      <c r="E23" s="106">
        <v>981</v>
      </c>
      <c r="F23" s="106">
        <v>65</v>
      </c>
      <c r="G23" s="106">
        <v>261</v>
      </c>
      <c r="H23" s="106">
        <v>57</v>
      </c>
      <c r="I23" s="106">
        <v>196</v>
      </c>
      <c r="J23" s="106">
        <v>8</v>
      </c>
      <c r="K23" s="106">
        <v>65</v>
      </c>
      <c r="L23" s="106">
        <v>401</v>
      </c>
      <c r="M23" s="106">
        <v>517</v>
      </c>
      <c r="N23" s="106">
        <v>143</v>
      </c>
      <c r="O23" s="106">
        <v>194</v>
      </c>
      <c r="P23" s="106">
        <v>5</v>
      </c>
      <c r="Q23" s="106">
        <v>9</v>
      </c>
      <c r="R23" s="106">
        <v>49</v>
      </c>
      <c r="S23" s="106">
        <v>56</v>
      </c>
      <c r="T23" s="104"/>
      <c r="U23" s="104"/>
      <c r="V23" s="104"/>
      <c r="W23" s="104"/>
    </row>
    <row r="24" spans="1:23" s="84" customFormat="1" ht="18" customHeight="1">
      <c r="A24" s="23"/>
      <c r="B24" s="190"/>
      <c r="C24" s="192"/>
      <c r="D24" s="191"/>
      <c r="E24" s="192"/>
      <c r="F24" s="190"/>
      <c r="G24" s="192"/>
      <c r="H24" s="190"/>
      <c r="I24" s="192"/>
      <c r="J24" s="190"/>
      <c r="K24" s="192"/>
      <c r="L24" s="190"/>
      <c r="M24" s="192"/>
      <c r="N24" s="190"/>
      <c r="O24" s="192"/>
      <c r="P24" s="190"/>
      <c r="Q24" s="192"/>
      <c r="R24" s="190"/>
      <c r="S24" s="192"/>
      <c r="T24" s="104"/>
      <c r="U24" s="104"/>
      <c r="V24" s="104"/>
      <c r="W24" s="104"/>
    </row>
    <row r="25" spans="1:23" s="84" customFormat="1" ht="18" customHeight="1">
      <c r="A25" s="20" t="s">
        <v>1037</v>
      </c>
      <c r="B25" s="190"/>
      <c r="C25" s="189"/>
      <c r="D25" s="333"/>
      <c r="E25" s="189"/>
      <c r="F25" s="190"/>
      <c r="G25" s="189"/>
      <c r="H25" s="190"/>
      <c r="I25" s="189"/>
      <c r="J25" s="190"/>
      <c r="K25" s="189"/>
      <c r="L25" s="190"/>
      <c r="M25" s="189"/>
      <c r="N25" s="190"/>
      <c r="O25" s="189"/>
      <c r="P25" s="190"/>
      <c r="Q25" s="189"/>
      <c r="R25" s="190"/>
      <c r="S25" s="189"/>
      <c r="T25" s="104"/>
      <c r="U25" s="104"/>
      <c r="V25" s="104"/>
      <c r="W25" s="104"/>
    </row>
    <row r="26" spans="1:23" s="84" customFormat="1" ht="18" customHeight="1">
      <c r="A26" s="23" t="s">
        <v>1038</v>
      </c>
      <c r="B26" s="106">
        <v>3503</v>
      </c>
      <c r="C26" s="106">
        <v>3757</v>
      </c>
      <c r="D26" s="106">
        <v>3377</v>
      </c>
      <c r="E26" s="106">
        <v>3695</v>
      </c>
      <c r="F26" s="106">
        <v>3325</v>
      </c>
      <c r="G26" s="106">
        <v>3617</v>
      </c>
      <c r="H26" s="106">
        <v>2968</v>
      </c>
      <c r="I26" s="106">
        <v>3186</v>
      </c>
      <c r="J26" s="186">
        <v>357</v>
      </c>
      <c r="K26" s="186">
        <v>431</v>
      </c>
      <c r="L26" s="186">
        <v>14</v>
      </c>
      <c r="M26" s="187">
        <v>0</v>
      </c>
      <c r="N26" s="186">
        <v>21</v>
      </c>
      <c r="O26" s="186">
        <v>69</v>
      </c>
      <c r="P26" s="186">
        <v>17</v>
      </c>
      <c r="Q26" s="186">
        <v>9</v>
      </c>
      <c r="R26" s="186">
        <v>126</v>
      </c>
      <c r="S26" s="186">
        <v>62</v>
      </c>
      <c r="T26" s="104"/>
      <c r="U26" s="104"/>
      <c r="V26" s="104"/>
      <c r="W26" s="104"/>
    </row>
    <row r="27" spans="1:23" s="84" customFormat="1" ht="18" customHeight="1">
      <c r="A27" s="23" t="s">
        <v>1039</v>
      </c>
      <c r="B27" s="106">
        <v>7319</v>
      </c>
      <c r="C27" s="106">
        <v>7362</v>
      </c>
      <c r="D27" s="106">
        <v>7119</v>
      </c>
      <c r="E27" s="106">
        <v>7242</v>
      </c>
      <c r="F27" s="106">
        <v>6233</v>
      </c>
      <c r="G27" s="106">
        <v>6535</v>
      </c>
      <c r="H27" s="106">
        <v>5966</v>
      </c>
      <c r="I27" s="106">
        <v>5584</v>
      </c>
      <c r="J27" s="186">
        <v>267</v>
      </c>
      <c r="K27" s="186">
        <v>951</v>
      </c>
      <c r="L27" s="186">
        <v>779</v>
      </c>
      <c r="M27" s="186">
        <v>616</v>
      </c>
      <c r="N27" s="186">
        <v>94</v>
      </c>
      <c r="O27" s="186">
        <v>64</v>
      </c>
      <c r="P27" s="186">
        <v>13</v>
      </c>
      <c r="Q27" s="186">
        <v>27</v>
      </c>
      <c r="R27" s="186">
        <v>200</v>
      </c>
      <c r="S27" s="186">
        <v>120</v>
      </c>
      <c r="T27" s="104"/>
      <c r="U27" s="104"/>
      <c r="V27" s="104"/>
      <c r="W27" s="104"/>
    </row>
    <row r="28" spans="1:23" s="84" customFormat="1" ht="18" customHeight="1">
      <c r="A28" s="23" t="s">
        <v>1040</v>
      </c>
      <c r="B28" s="106">
        <v>2320</v>
      </c>
      <c r="C28" s="106">
        <v>2187</v>
      </c>
      <c r="D28" s="106">
        <v>2279</v>
      </c>
      <c r="E28" s="106">
        <v>2176</v>
      </c>
      <c r="F28" s="106">
        <v>2275</v>
      </c>
      <c r="G28" s="106">
        <v>2174</v>
      </c>
      <c r="H28" s="106">
        <v>2143</v>
      </c>
      <c r="I28" s="106">
        <v>1996</v>
      </c>
      <c r="J28" s="186">
        <v>132</v>
      </c>
      <c r="K28" s="186">
        <v>178</v>
      </c>
      <c r="L28" s="186">
        <v>1</v>
      </c>
      <c r="M28" s="187">
        <v>0</v>
      </c>
      <c r="N28" s="186">
        <v>1</v>
      </c>
      <c r="O28" s="186">
        <v>2</v>
      </c>
      <c r="P28" s="186">
        <v>2</v>
      </c>
      <c r="Q28" s="187">
        <v>0</v>
      </c>
      <c r="R28" s="186">
        <v>41</v>
      </c>
      <c r="S28" s="186">
        <v>11</v>
      </c>
      <c r="T28" s="104"/>
      <c r="U28" s="104"/>
      <c r="V28" s="104"/>
      <c r="W28" s="104"/>
    </row>
    <row r="29" spans="1:23" s="84" customFormat="1" ht="18" customHeight="1">
      <c r="A29" s="23" t="s">
        <v>1041</v>
      </c>
      <c r="B29" s="106">
        <v>303</v>
      </c>
      <c r="C29" s="106">
        <v>195</v>
      </c>
      <c r="D29" s="106">
        <v>258</v>
      </c>
      <c r="E29" s="106">
        <v>191</v>
      </c>
      <c r="F29" s="106">
        <v>258</v>
      </c>
      <c r="G29" s="106">
        <v>189</v>
      </c>
      <c r="H29" s="106">
        <v>258</v>
      </c>
      <c r="I29" s="106">
        <v>143</v>
      </c>
      <c r="J29" s="187">
        <v>0</v>
      </c>
      <c r="K29" s="186">
        <v>46</v>
      </c>
      <c r="L29" s="187">
        <v>0</v>
      </c>
      <c r="M29" s="187">
        <v>0</v>
      </c>
      <c r="N29" s="187">
        <v>0</v>
      </c>
      <c r="O29" s="187">
        <v>0</v>
      </c>
      <c r="P29" s="187">
        <v>0</v>
      </c>
      <c r="Q29" s="186">
        <v>2</v>
      </c>
      <c r="R29" s="186">
        <v>45</v>
      </c>
      <c r="S29" s="186">
        <v>4</v>
      </c>
      <c r="T29" s="104"/>
      <c r="U29" s="104"/>
      <c r="V29" s="104"/>
      <c r="W29" s="104"/>
    </row>
    <row r="30" spans="1:23" s="84" customFormat="1" ht="18" customHeight="1">
      <c r="A30" s="23" t="s">
        <v>1042</v>
      </c>
      <c r="B30" s="106">
        <v>2228</v>
      </c>
      <c r="C30" s="106">
        <v>1767</v>
      </c>
      <c r="D30" s="106">
        <v>2163</v>
      </c>
      <c r="E30" s="106">
        <v>1660</v>
      </c>
      <c r="F30" s="106">
        <v>2116</v>
      </c>
      <c r="G30" s="106">
        <v>1648</v>
      </c>
      <c r="H30" s="106">
        <v>2116</v>
      </c>
      <c r="I30" s="106">
        <v>1646</v>
      </c>
      <c r="J30" s="187">
        <v>0</v>
      </c>
      <c r="K30" s="186">
        <v>2</v>
      </c>
      <c r="L30" s="186">
        <v>35</v>
      </c>
      <c r="M30" s="186">
        <v>5</v>
      </c>
      <c r="N30" s="186">
        <v>11</v>
      </c>
      <c r="O30" s="187">
        <v>0</v>
      </c>
      <c r="P30" s="186">
        <v>1</v>
      </c>
      <c r="Q30" s="186">
        <v>7</v>
      </c>
      <c r="R30" s="186">
        <v>65</v>
      </c>
      <c r="S30" s="186">
        <v>107</v>
      </c>
      <c r="T30" s="104"/>
      <c r="U30" s="104"/>
      <c r="V30" s="104"/>
      <c r="W30" s="104"/>
    </row>
    <row r="31" spans="1:23" s="84" customFormat="1" ht="18" customHeight="1">
      <c r="A31" s="23" t="s">
        <v>1043</v>
      </c>
      <c r="B31" s="106">
        <v>30537</v>
      </c>
      <c r="C31" s="106">
        <v>38642</v>
      </c>
      <c r="D31" s="106">
        <v>29552</v>
      </c>
      <c r="E31" s="106">
        <v>36713</v>
      </c>
      <c r="F31" s="106">
        <v>19234</v>
      </c>
      <c r="G31" s="106">
        <v>25094</v>
      </c>
      <c r="H31" s="106">
        <v>18839</v>
      </c>
      <c r="I31" s="106">
        <v>24596</v>
      </c>
      <c r="J31" s="186">
        <v>395</v>
      </c>
      <c r="K31" s="186">
        <v>498</v>
      </c>
      <c r="L31" s="186">
        <v>8194</v>
      </c>
      <c r="M31" s="186">
        <v>9635</v>
      </c>
      <c r="N31" s="186">
        <v>1984</v>
      </c>
      <c r="O31" s="186">
        <v>1835</v>
      </c>
      <c r="P31" s="186">
        <v>140</v>
      </c>
      <c r="Q31" s="186">
        <v>149</v>
      </c>
      <c r="R31" s="186">
        <v>985</v>
      </c>
      <c r="S31" s="186">
        <v>1929</v>
      </c>
      <c r="T31" s="104"/>
      <c r="U31" s="104"/>
      <c r="V31" s="104"/>
      <c r="W31" s="104"/>
    </row>
    <row r="32" spans="1:23" s="84" customFormat="1" ht="18" customHeight="1">
      <c r="A32" s="23" t="s">
        <v>1044</v>
      </c>
      <c r="B32" s="106">
        <v>21173</v>
      </c>
      <c r="C32" s="106">
        <v>23554</v>
      </c>
      <c r="D32" s="106">
        <v>19491</v>
      </c>
      <c r="E32" s="106">
        <v>21328</v>
      </c>
      <c r="F32" s="106">
        <v>19164</v>
      </c>
      <c r="G32" s="106">
        <v>20597</v>
      </c>
      <c r="H32" s="106">
        <v>18898</v>
      </c>
      <c r="I32" s="106">
        <v>19969</v>
      </c>
      <c r="J32" s="186">
        <v>266</v>
      </c>
      <c r="K32" s="186">
        <v>628</v>
      </c>
      <c r="L32" s="186">
        <v>93</v>
      </c>
      <c r="M32" s="186">
        <v>85</v>
      </c>
      <c r="N32" s="186">
        <v>223</v>
      </c>
      <c r="O32" s="186">
        <v>326</v>
      </c>
      <c r="P32" s="186">
        <v>11</v>
      </c>
      <c r="Q32" s="186">
        <v>320</v>
      </c>
      <c r="R32" s="186">
        <v>1682</v>
      </c>
      <c r="S32" s="186">
        <v>2226</v>
      </c>
      <c r="T32" s="104"/>
      <c r="U32" s="104"/>
      <c r="V32" s="104"/>
      <c r="W32" s="104"/>
    </row>
    <row r="33" spans="1:23" s="193" customFormat="1" ht="18" customHeight="1">
      <c r="A33" s="23" t="s">
        <v>537</v>
      </c>
      <c r="B33" s="106">
        <v>4027</v>
      </c>
      <c r="C33" s="106">
        <v>3280</v>
      </c>
      <c r="D33" s="106">
        <v>3531</v>
      </c>
      <c r="E33" s="106">
        <v>3102</v>
      </c>
      <c r="F33" s="106">
        <v>3137</v>
      </c>
      <c r="G33" s="106">
        <v>2412</v>
      </c>
      <c r="H33" s="106">
        <v>2402</v>
      </c>
      <c r="I33" s="106">
        <v>1449</v>
      </c>
      <c r="J33" s="186">
        <v>735</v>
      </c>
      <c r="K33" s="186">
        <v>963</v>
      </c>
      <c r="L33" s="186">
        <v>307</v>
      </c>
      <c r="M33" s="186">
        <v>603</v>
      </c>
      <c r="N33" s="186">
        <v>78</v>
      </c>
      <c r="O33" s="186">
        <v>59</v>
      </c>
      <c r="P33" s="186">
        <v>9</v>
      </c>
      <c r="Q33" s="186">
        <v>28</v>
      </c>
      <c r="R33" s="186">
        <v>496</v>
      </c>
      <c r="S33" s="186">
        <v>178</v>
      </c>
      <c r="T33" s="104"/>
      <c r="U33" s="154"/>
      <c r="V33" s="154"/>
      <c r="W33" s="154"/>
    </row>
    <row r="34" spans="1:23" s="84" customFormat="1" ht="18" customHeight="1">
      <c r="A34" s="23" t="s">
        <v>1045</v>
      </c>
      <c r="B34" s="106">
        <v>8124</v>
      </c>
      <c r="C34" s="106">
        <v>8350</v>
      </c>
      <c r="D34" s="106">
        <v>7768</v>
      </c>
      <c r="E34" s="106">
        <v>8263</v>
      </c>
      <c r="F34" s="106">
        <v>7360</v>
      </c>
      <c r="G34" s="106">
        <v>7925</v>
      </c>
      <c r="H34" s="106">
        <v>7359</v>
      </c>
      <c r="I34" s="106">
        <v>7825</v>
      </c>
      <c r="J34" s="186">
        <v>1</v>
      </c>
      <c r="K34" s="186">
        <v>100</v>
      </c>
      <c r="L34" s="186">
        <v>93</v>
      </c>
      <c r="M34" s="186">
        <v>102</v>
      </c>
      <c r="N34" s="186">
        <v>314</v>
      </c>
      <c r="O34" s="186">
        <v>232</v>
      </c>
      <c r="P34" s="186">
        <v>1</v>
      </c>
      <c r="Q34" s="186">
        <v>4</v>
      </c>
      <c r="R34" s="186">
        <v>356</v>
      </c>
      <c r="S34" s="186">
        <v>87</v>
      </c>
      <c r="T34" s="104"/>
      <c r="U34" s="104"/>
      <c r="V34" s="104"/>
      <c r="W34" s="104"/>
    </row>
    <row r="35" spans="1:23" s="84" customFormat="1" ht="18" customHeight="1">
      <c r="A35" s="23" t="s">
        <v>1046</v>
      </c>
      <c r="B35" s="106">
        <v>6017</v>
      </c>
      <c r="C35" s="106">
        <v>5793</v>
      </c>
      <c r="D35" s="106">
        <v>5962</v>
      </c>
      <c r="E35" s="106">
        <v>5661</v>
      </c>
      <c r="F35" s="106">
        <v>5951</v>
      </c>
      <c r="G35" s="106">
        <v>5649</v>
      </c>
      <c r="H35" s="106">
        <v>5626</v>
      </c>
      <c r="I35" s="106">
        <v>5493</v>
      </c>
      <c r="J35" s="186">
        <v>325</v>
      </c>
      <c r="K35" s="186">
        <v>156</v>
      </c>
      <c r="L35" s="186">
        <v>4</v>
      </c>
      <c r="M35" s="186">
        <v>1</v>
      </c>
      <c r="N35" s="186">
        <v>7</v>
      </c>
      <c r="O35" s="186">
        <v>3</v>
      </c>
      <c r="P35" s="187">
        <v>0</v>
      </c>
      <c r="Q35" s="186">
        <v>8</v>
      </c>
      <c r="R35" s="186">
        <v>55</v>
      </c>
      <c r="S35" s="186">
        <v>132</v>
      </c>
      <c r="T35" s="104"/>
      <c r="U35" s="104"/>
      <c r="V35" s="104"/>
      <c r="W35" s="104"/>
    </row>
    <row r="36" spans="1:23" s="84" customFormat="1" ht="18" customHeight="1">
      <c r="A36" s="23" t="s">
        <v>1047</v>
      </c>
      <c r="B36" s="106">
        <v>2484</v>
      </c>
      <c r="C36" s="106">
        <v>1119</v>
      </c>
      <c r="D36" s="106">
        <v>2378</v>
      </c>
      <c r="E36" s="106">
        <v>1117</v>
      </c>
      <c r="F36" s="106">
        <v>2009</v>
      </c>
      <c r="G36" s="106">
        <v>992</v>
      </c>
      <c r="H36" s="106">
        <v>1998</v>
      </c>
      <c r="I36" s="106">
        <v>982</v>
      </c>
      <c r="J36" s="106">
        <v>11</v>
      </c>
      <c r="K36" s="106">
        <v>10</v>
      </c>
      <c r="L36" s="106">
        <v>227</v>
      </c>
      <c r="M36" s="106">
        <v>52</v>
      </c>
      <c r="N36" s="106">
        <v>135</v>
      </c>
      <c r="O36" s="106">
        <v>69</v>
      </c>
      <c r="P36" s="106">
        <v>7</v>
      </c>
      <c r="Q36" s="106">
        <v>4</v>
      </c>
      <c r="R36" s="106">
        <v>106</v>
      </c>
      <c r="S36" s="106">
        <v>2</v>
      </c>
      <c r="T36" s="104"/>
      <c r="U36" s="104"/>
      <c r="V36" s="104"/>
      <c r="W36" s="104"/>
    </row>
    <row r="37" spans="1:23" s="84" customFormat="1" ht="18" customHeight="1">
      <c r="A37" s="23"/>
      <c r="B37" s="190"/>
      <c r="C37" s="189"/>
      <c r="D37" s="100"/>
      <c r="E37" s="189"/>
      <c r="F37" s="190"/>
      <c r="G37" s="189"/>
      <c r="H37" s="190"/>
      <c r="I37" s="189"/>
      <c r="J37" s="190"/>
      <c r="K37" s="189"/>
      <c r="L37" s="190"/>
      <c r="M37" s="189"/>
      <c r="N37" s="190"/>
      <c r="O37" s="189"/>
      <c r="P37" s="190"/>
      <c r="Q37" s="189"/>
      <c r="R37" s="190"/>
      <c r="S37" s="189"/>
      <c r="T37" s="104"/>
      <c r="U37" s="104"/>
      <c r="V37" s="104"/>
      <c r="W37" s="104"/>
    </row>
    <row r="38" spans="1:23" s="84" customFormat="1" ht="18" customHeight="1">
      <c r="A38" s="20" t="s">
        <v>1048</v>
      </c>
      <c r="B38" s="190"/>
      <c r="C38" s="192"/>
      <c r="D38" s="333"/>
      <c r="E38" s="192"/>
      <c r="F38" s="190"/>
      <c r="G38" s="192"/>
      <c r="H38" s="190"/>
      <c r="I38" s="192"/>
      <c r="J38" s="190"/>
      <c r="K38" s="192"/>
      <c r="L38" s="190"/>
      <c r="M38" s="192"/>
      <c r="N38" s="190"/>
      <c r="O38" s="192"/>
      <c r="P38" s="190"/>
      <c r="Q38" s="192"/>
      <c r="R38" s="190"/>
      <c r="S38" s="192"/>
      <c r="T38" s="104"/>
      <c r="U38" s="104"/>
      <c r="V38" s="104"/>
      <c r="W38" s="104"/>
    </row>
    <row r="39" spans="1:23" s="84" customFormat="1" ht="18" customHeight="1">
      <c r="A39" s="23" t="s">
        <v>1049</v>
      </c>
      <c r="B39" s="106">
        <v>14392</v>
      </c>
      <c r="C39" s="106">
        <v>20495</v>
      </c>
      <c r="D39" s="106">
        <v>14195</v>
      </c>
      <c r="E39" s="106">
        <v>20422</v>
      </c>
      <c r="F39" s="106">
        <v>13650</v>
      </c>
      <c r="G39" s="106">
        <v>19940</v>
      </c>
      <c r="H39" s="106">
        <v>13622</v>
      </c>
      <c r="I39" s="106">
        <v>19875</v>
      </c>
      <c r="J39" s="186">
        <v>28</v>
      </c>
      <c r="K39" s="186">
        <v>65</v>
      </c>
      <c r="L39" s="186">
        <v>282</v>
      </c>
      <c r="M39" s="186">
        <v>213</v>
      </c>
      <c r="N39" s="186">
        <v>248</v>
      </c>
      <c r="O39" s="186">
        <v>262</v>
      </c>
      <c r="P39" s="186">
        <v>15</v>
      </c>
      <c r="Q39" s="186">
        <v>7</v>
      </c>
      <c r="R39" s="186">
        <v>197</v>
      </c>
      <c r="S39" s="106">
        <v>73</v>
      </c>
      <c r="T39" s="104"/>
      <c r="U39" s="104"/>
      <c r="V39" s="104"/>
      <c r="W39" s="104"/>
    </row>
    <row r="40" spans="1:23" s="84" customFormat="1" ht="18" customHeight="1">
      <c r="A40" s="23" t="s">
        <v>1050</v>
      </c>
      <c r="B40" s="106">
        <v>7102</v>
      </c>
      <c r="C40" s="106">
        <v>7350</v>
      </c>
      <c r="D40" s="106">
        <v>6188</v>
      </c>
      <c r="E40" s="106">
        <v>6392</v>
      </c>
      <c r="F40" s="106">
        <v>4748</v>
      </c>
      <c r="G40" s="106">
        <v>5210</v>
      </c>
      <c r="H40" s="106">
        <v>4303</v>
      </c>
      <c r="I40" s="106">
        <v>4723</v>
      </c>
      <c r="J40" s="186">
        <v>445</v>
      </c>
      <c r="K40" s="186">
        <v>487</v>
      </c>
      <c r="L40" s="186">
        <v>1255</v>
      </c>
      <c r="M40" s="186">
        <v>987</v>
      </c>
      <c r="N40" s="186">
        <v>160</v>
      </c>
      <c r="O40" s="186">
        <v>174</v>
      </c>
      <c r="P40" s="186">
        <v>25</v>
      </c>
      <c r="Q40" s="186">
        <v>21</v>
      </c>
      <c r="R40" s="186">
        <v>914</v>
      </c>
      <c r="S40" s="106">
        <v>958</v>
      </c>
      <c r="T40" s="104"/>
      <c r="U40" s="104"/>
      <c r="V40" s="104"/>
      <c r="W40" s="104"/>
    </row>
    <row r="41" spans="1:23" s="84" customFormat="1" ht="18" customHeight="1">
      <c r="A41" s="23" t="s">
        <v>1051</v>
      </c>
      <c r="B41" s="106">
        <v>16897</v>
      </c>
      <c r="C41" s="106">
        <v>20996</v>
      </c>
      <c r="D41" s="106">
        <v>15535</v>
      </c>
      <c r="E41" s="106">
        <v>19544</v>
      </c>
      <c r="F41" s="106">
        <v>15192</v>
      </c>
      <c r="G41" s="106">
        <v>18918</v>
      </c>
      <c r="H41" s="106">
        <v>14599</v>
      </c>
      <c r="I41" s="106">
        <v>18370</v>
      </c>
      <c r="J41" s="186">
        <v>593</v>
      </c>
      <c r="K41" s="186">
        <v>548</v>
      </c>
      <c r="L41" s="186">
        <v>69</v>
      </c>
      <c r="M41" s="186">
        <v>108</v>
      </c>
      <c r="N41" s="186">
        <v>222</v>
      </c>
      <c r="O41" s="186">
        <v>282</v>
      </c>
      <c r="P41" s="186">
        <v>52</v>
      </c>
      <c r="Q41" s="186">
        <v>236</v>
      </c>
      <c r="R41" s="186">
        <v>1362</v>
      </c>
      <c r="S41" s="106">
        <v>1452</v>
      </c>
      <c r="T41" s="104"/>
      <c r="U41" s="104"/>
      <c r="V41" s="104"/>
      <c r="W41" s="104"/>
    </row>
    <row r="42" spans="1:23" s="84" customFormat="1" ht="18" customHeight="1">
      <c r="A42" s="23" t="s">
        <v>1052</v>
      </c>
      <c r="B42" s="106">
        <v>231567</v>
      </c>
      <c r="C42" s="106">
        <v>307786</v>
      </c>
      <c r="D42" s="106">
        <v>224982</v>
      </c>
      <c r="E42" s="106">
        <v>301925</v>
      </c>
      <c r="F42" s="106">
        <v>195881</v>
      </c>
      <c r="G42" s="106">
        <v>266144</v>
      </c>
      <c r="H42" s="106">
        <v>194140</v>
      </c>
      <c r="I42" s="106">
        <v>263374</v>
      </c>
      <c r="J42" s="186">
        <v>1741</v>
      </c>
      <c r="K42" s="186">
        <v>2770</v>
      </c>
      <c r="L42" s="186">
        <v>22800</v>
      </c>
      <c r="M42" s="186">
        <v>26959</v>
      </c>
      <c r="N42" s="186">
        <v>5649</v>
      </c>
      <c r="O42" s="186">
        <v>7297</v>
      </c>
      <c r="P42" s="186">
        <v>652</v>
      </c>
      <c r="Q42" s="186">
        <v>1525</v>
      </c>
      <c r="R42" s="186">
        <v>6585</v>
      </c>
      <c r="S42" s="106">
        <v>5861</v>
      </c>
      <c r="T42" s="104"/>
      <c r="U42" s="104"/>
      <c r="V42" s="104"/>
      <c r="W42" s="104"/>
    </row>
    <row r="43" spans="1:23" s="84" customFormat="1" ht="18" customHeight="1">
      <c r="A43" s="23" t="s">
        <v>1053</v>
      </c>
      <c r="B43" s="106">
        <v>12286</v>
      </c>
      <c r="C43" s="106">
        <v>22159</v>
      </c>
      <c r="D43" s="106">
        <v>11959</v>
      </c>
      <c r="E43" s="106">
        <v>21841</v>
      </c>
      <c r="F43" s="106">
        <v>11780</v>
      </c>
      <c r="G43" s="106">
        <v>21566</v>
      </c>
      <c r="H43" s="106">
        <v>11372</v>
      </c>
      <c r="I43" s="106">
        <v>21095</v>
      </c>
      <c r="J43" s="186">
        <v>408</v>
      </c>
      <c r="K43" s="186">
        <v>471</v>
      </c>
      <c r="L43" s="186">
        <v>77</v>
      </c>
      <c r="M43" s="186">
        <v>108</v>
      </c>
      <c r="N43" s="186">
        <v>67</v>
      </c>
      <c r="O43" s="186">
        <v>137</v>
      </c>
      <c r="P43" s="186">
        <v>35</v>
      </c>
      <c r="Q43" s="186">
        <v>30</v>
      </c>
      <c r="R43" s="186">
        <v>327</v>
      </c>
      <c r="S43" s="106">
        <v>318</v>
      </c>
      <c r="T43" s="194"/>
    </row>
    <row r="44" spans="1:23" s="75" customFormat="1" ht="18" customHeight="1">
      <c r="A44" s="23" t="s">
        <v>114</v>
      </c>
      <c r="B44" s="106">
        <v>49862</v>
      </c>
      <c r="C44" s="106">
        <v>68238</v>
      </c>
      <c r="D44" s="106">
        <v>47752</v>
      </c>
      <c r="E44" s="106">
        <v>63422</v>
      </c>
      <c r="F44" s="106">
        <v>47046</v>
      </c>
      <c r="G44" s="106">
        <v>62462</v>
      </c>
      <c r="H44" s="106">
        <v>46101</v>
      </c>
      <c r="I44" s="106">
        <v>61686</v>
      </c>
      <c r="J44" s="186">
        <v>945</v>
      </c>
      <c r="K44" s="186">
        <v>776</v>
      </c>
      <c r="L44" s="186">
        <v>224</v>
      </c>
      <c r="M44" s="186">
        <v>311</v>
      </c>
      <c r="N44" s="186">
        <v>308</v>
      </c>
      <c r="O44" s="186">
        <v>236</v>
      </c>
      <c r="P44" s="186">
        <v>174</v>
      </c>
      <c r="Q44" s="186">
        <v>413</v>
      </c>
      <c r="R44" s="186">
        <v>2110</v>
      </c>
      <c r="S44" s="106">
        <v>4816</v>
      </c>
      <c r="T44" s="95"/>
    </row>
    <row r="45" spans="1:23" s="84" customFormat="1" ht="18" customHeight="1">
      <c r="A45" s="23" t="s">
        <v>1055</v>
      </c>
      <c r="B45" s="106">
        <v>904</v>
      </c>
      <c r="C45" s="106">
        <v>1013</v>
      </c>
      <c r="D45" s="106">
        <v>854</v>
      </c>
      <c r="E45" s="106">
        <v>995</v>
      </c>
      <c r="F45" s="106">
        <v>70</v>
      </c>
      <c r="G45" s="106">
        <v>193</v>
      </c>
      <c r="H45" s="106">
        <v>63</v>
      </c>
      <c r="I45" s="106">
        <v>177</v>
      </c>
      <c r="J45" s="186">
        <v>7</v>
      </c>
      <c r="K45" s="186">
        <v>16</v>
      </c>
      <c r="L45" s="186">
        <v>767</v>
      </c>
      <c r="M45" s="186">
        <v>793</v>
      </c>
      <c r="N45" s="186">
        <v>10</v>
      </c>
      <c r="O45" s="187">
        <v>0</v>
      </c>
      <c r="P45" s="186">
        <v>7</v>
      </c>
      <c r="Q45" s="186">
        <v>9</v>
      </c>
      <c r="R45" s="186">
        <v>50</v>
      </c>
      <c r="S45" s="106">
        <v>18</v>
      </c>
      <c r="T45" s="194"/>
    </row>
    <row r="46" spans="1:23" s="84" customFormat="1" ht="18" customHeight="1">
      <c r="A46" s="23" t="s">
        <v>1056</v>
      </c>
      <c r="B46" s="106">
        <v>105803</v>
      </c>
      <c r="C46" s="106">
        <v>95096</v>
      </c>
      <c r="D46" s="106">
        <v>102100</v>
      </c>
      <c r="E46" s="106">
        <v>91880</v>
      </c>
      <c r="F46" s="106">
        <v>45152</v>
      </c>
      <c r="G46" s="106">
        <v>39867</v>
      </c>
      <c r="H46" s="106">
        <v>44482</v>
      </c>
      <c r="I46" s="106">
        <v>39233</v>
      </c>
      <c r="J46" s="186">
        <v>670</v>
      </c>
      <c r="K46" s="186">
        <v>634</v>
      </c>
      <c r="L46" s="186">
        <v>49439</v>
      </c>
      <c r="M46" s="186">
        <v>45689</v>
      </c>
      <c r="N46" s="186">
        <v>7074</v>
      </c>
      <c r="O46" s="186">
        <v>5873</v>
      </c>
      <c r="P46" s="186">
        <v>435</v>
      </c>
      <c r="Q46" s="186">
        <v>451</v>
      </c>
      <c r="R46" s="186">
        <v>3703</v>
      </c>
      <c r="S46" s="106">
        <v>3216</v>
      </c>
      <c r="T46" s="194"/>
    </row>
    <row r="47" spans="1:23" s="84" customFormat="1" ht="18" customHeight="1">
      <c r="A47" s="23" t="s">
        <v>1057</v>
      </c>
      <c r="B47" s="106">
        <v>4695</v>
      </c>
      <c r="C47" s="106">
        <v>4788</v>
      </c>
      <c r="D47" s="106">
        <v>4565</v>
      </c>
      <c r="E47" s="106">
        <v>4772</v>
      </c>
      <c r="F47" s="106">
        <v>4430</v>
      </c>
      <c r="G47" s="106">
        <v>4754</v>
      </c>
      <c r="H47" s="106">
        <v>4425</v>
      </c>
      <c r="I47" s="106">
        <v>4748</v>
      </c>
      <c r="J47" s="186">
        <v>5</v>
      </c>
      <c r="K47" s="186">
        <v>6</v>
      </c>
      <c r="L47" s="186">
        <v>129</v>
      </c>
      <c r="M47" s="186">
        <v>15</v>
      </c>
      <c r="N47" s="186">
        <v>1</v>
      </c>
      <c r="O47" s="186">
        <v>3</v>
      </c>
      <c r="P47" s="186">
        <v>5</v>
      </c>
      <c r="Q47" s="187">
        <v>0</v>
      </c>
      <c r="R47" s="186">
        <v>130</v>
      </c>
      <c r="S47" s="106">
        <v>16</v>
      </c>
      <c r="T47" s="194"/>
    </row>
    <row r="48" spans="1:23" s="84" customFormat="1" ht="18" customHeight="1" thickBot="1">
      <c r="A48" s="206"/>
      <c r="B48" s="97"/>
      <c r="C48" s="97"/>
      <c r="D48" s="97"/>
      <c r="E48" s="97"/>
      <c r="F48" s="97"/>
      <c r="G48" s="97"/>
      <c r="H48" s="97"/>
      <c r="I48" s="97"/>
      <c r="J48" s="97"/>
      <c r="K48" s="97"/>
      <c r="L48" s="97"/>
      <c r="M48" s="97"/>
      <c r="N48" s="97"/>
      <c r="O48" s="97"/>
      <c r="P48" s="97"/>
      <c r="Q48" s="97"/>
      <c r="R48" s="97"/>
      <c r="S48" s="97"/>
      <c r="T48" s="194"/>
    </row>
    <row r="49" spans="20:20" ht="17.25" customHeight="1"/>
    <row r="54" spans="20:20" s="84" customFormat="1" ht="17.25" customHeight="1"/>
    <row r="55" spans="20:20" s="84" customFormat="1" ht="17.25" customHeight="1"/>
    <row r="56" spans="20:20" s="84" customFormat="1"/>
    <row r="57" spans="20:20" s="84" customFormat="1" ht="15" customHeight="1">
      <c r="T57" s="194"/>
    </row>
    <row r="58" spans="20:20" s="84" customFormat="1" ht="15" customHeight="1">
      <c r="T58" s="194"/>
    </row>
    <row r="59" spans="20:20" s="84" customFormat="1" ht="15" customHeight="1">
      <c r="T59" s="194"/>
    </row>
    <row r="60" spans="20:20" s="84" customFormat="1" ht="15" customHeight="1">
      <c r="T60" s="194"/>
    </row>
    <row r="61" spans="20:20" s="84" customFormat="1" ht="15" customHeight="1">
      <c r="T61" s="194"/>
    </row>
    <row r="62" spans="20:20" s="84" customFormat="1">
      <c r="T62" s="194"/>
    </row>
    <row r="63" spans="20:20" s="84" customFormat="1" ht="15" customHeight="1">
      <c r="T63" s="194"/>
    </row>
    <row r="64" spans="20:20" s="193" customFormat="1" ht="15" customHeight="1">
      <c r="T64" s="194"/>
    </row>
    <row r="65" spans="1:20" s="84" customFormat="1" ht="15" customHeight="1">
      <c r="T65" s="194"/>
    </row>
    <row r="66" spans="1:20" s="84" customFormat="1" ht="15" customHeight="1">
      <c r="T66" s="194"/>
    </row>
    <row r="67" spans="1:20" s="84" customFormat="1" ht="15" customHeight="1">
      <c r="T67" s="194"/>
    </row>
    <row r="68" spans="1:20" s="84" customFormat="1" ht="15" customHeight="1">
      <c r="T68" s="194"/>
    </row>
    <row r="69" spans="1:20" s="84" customFormat="1" ht="15" customHeight="1">
      <c r="A69" s="23"/>
      <c r="B69" s="67"/>
      <c r="C69" s="67"/>
      <c r="D69" s="67"/>
      <c r="E69" s="67"/>
      <c r="F69" s="67"/>
      <c r="G69" s="67"/>
      <c r="H69" s="67"/>
      <c r="I69" s="67"/>
      <c r="J69" s="67"/>
      <c r="K69" s="67"/>
      <c r="L69" s="67"/>
      <c r="M69" s="67"/>
      <c r="N69" s="67"/>
      <c r="O69" s="67"/>
      <c r="P69" s="67"/>
      <c r="Q69" s="67"/>
      <c r="R69" s="67"/>
      <c r="S69" s="67"/>
      <c r="T69" s="194"/>
    </row>
    <row r="70" spans="1:20" s="84" customFormat="1" ht="15" customHeight="1">
      <c r="A70" s="20"/>
      <c r="B70" s="67"/>
      <c r="C70" s="67"/>
      <c r="D70" s="67"/>
      <c r="E70" s="67"/>
      <c r="F70" s="67"/>
      <c r="G70" s="67"/>
      <c r="H70" s="67"/>
      <c r="I70" s="67"/>
      <c r="J70" s="67"/>
      <c r="K70" s="67"/>
      <c r="L70" s="67"/>
      <c r="M70" s="67"/>
      <c r="N70" s="67"/>
      <c r="O70" s="67"/>
      <c r="P70" s="67"/>
      <c r="Q70" s="67"/>
      <c r="R70" s="67"/>
      <c r="S70" s="67"/>
      <c r="T70" s="194"/>
    </row>
    <row r="71" spans="1:20" s="84" customFormat="1" ht="15" customHeight="1">
      <c r="A71" s="23"/>
      <c r="B71" s="113"/>
      <c r="C71" s="113"/>
      <c r="D71" s="113"/>
      <c r="E71" s="113"/>
      <c r="F71" s="113"/>
      <c r="G71" s="113"/>
      <c r="H71" s="113"/>
      <c r="I71" s="113"/>
      <c r="J71" s="113"/>
      <c r="K71" s="113"/>
      <c r="L71" s="113"/>
      <c r="M71" s="113"/>
      <c r="N71" s="113"/>
      <c r="O71" s="113"/>
      <c r="P71" s="113"/>
      <c r="Q71" s="113"/>
      <c r="R71" s="113"/>
      <c r="S71" s="113"/>
      <c r="T71" s="194"/>
    </row>
    <row r="72" spans="1:20">
      <c r="A72" s="23"/>
      <c r="B72" s="113"/>
      <c r="C72" s="113"/>
      <c r="D72" s="113"/>
      <c r="E72" s="113"/>
      <c r="F72" s="113"/>
      <c r="G72" s="113"/>
      <c r="H72" s="113"/>
      <c r="I72" s="113"/>
      <c r="J72" s="113"/>
      <c r="K72" s="113"/>
      <c r="L72" s="111"/>
      <c r="M72" s="113"/>
      <c r="N72" s="111"/>
      <c r="O72" s="111"/>
      <c r="P72" s="113"/>
      <c r="Q72" s="111"/>
      <c r="R72" s="113"/>
      <c r="S72" s="113"/>
    </row>
    <row r="73" spans="1:20">
      <c r="A73" s="23"/>
      <c r="B73" s="113"/>
      <c r="C73" s="113"/>
      <c r="D73" s="113"/>
      <c r="E73" s="113"/>
      <c r="F73" s="113"/>
      <c r="G73" s="113"/>
      <c r="H73" s="113"/>
      <c r="I73" s="113"/>
      <c r="J73" s="113"/>
      <c r="K73" s="113"/>
      <c r="L73" s="113"/>
      <c r="M73" s="113"/>
      <c r="N73" s="113"/>
      <c r="O73" s="113"/>
      <c r="P73" s="113"/>
      <c r="Q73" s="113"/>
      <c r="R73" s="113"/>
      <c r="S73" s="113"/>
    </row>
    <row r="74" spans="1:20">
      <c r="A74" s="23"/>
      <c r="B74" s="113"/>
      <c r="C74" s="113"/>
      <c r="D74" s="113"/>
      <c r="E74" s="113"/>
      <c r="F74" s="113"/>
      <c r="G74" s="113"/>
      <c r="H74" s="113"/>
      <c r="I74" s="113"/>
      <c r="J74" s="113"/>
      <c r="K74" s="113"/>
      <c r="L74" s="113"/>
      <c r="M74" s="113"/>
      <c r="N74" s="113"/>
      <c r="O74" s="113"/>
      <c r="P74" s="113"/>
      <c r="Q74" s="113"/>
      <c r="R74" s="113"/>
      <c r="S74" s="113"/>
    </row>
    <row r="75" spans="1:20">
      <c r="A75" s="23"/>
      <c r="B75" s="113"/>
      <c r="C75" s="113"/>
      <c r="D75" s="113"/>
      <c r="E75" s="113"/>
      <c r="F75" s="113"/>
      <c r="G75" s="113"/>
      <c r="H75" s="113"/>
      <c r="I75" s="113"/>
      <c r="J75" s="113"/>
      <c r="K75" s="113"/>
      <c r="L75" s="113"/>
      <c r="M75" s="113"/>
      <c r="N75" s="113"/>
      <c r="O75" s="113"/>
      <c r="P75" s="113"/>
      <c r="Q75" s="113"/>
      <c r="R75" s="113"/>
      <c r="S75" s="113"/>
    </row>
    <row r="76" spans="1:20">
      <c r="A76" s="23"/>
      <c r="B76" s="113"/>
      <c r="C76" s="113"/>
      <c r="D76" s="113"/>
      <c r="E76" s="113"/>
      <c r="F76" s="113"/>
      <c r="G76" s="113"/>
      <c r="H76" s="113"/>
      <c r="I76" s="113"/>
      <c r="J76" s="113"/>
      <c r="K76" s="113"/>
      <c r="L76" s="113"/>
      <c r="M76" s="113"/>
      <c r="N76" s="113"/>
      <c r="O76" s="113"/>
      <c r="P76" s="111"/>
      <c r="Q76" s="113"/>
      <c r="R76" s="113"/>
      <c r="S76" s="113"/>
    </row>
    <row r="77" spans="1:20">
      <c r="A77" s="23"/>
      <c r="B77" s="113"/>
      <c r="C77" s="113"/>
      <c r="D77" s="113"/>
      <c r="E77" s="113"/>
      <c r="F77" s="113"/>
      <c r="G77" s="113"/>
      <c r="H77" s="113"/>
      <c r="I77" s="113"/>
      <c r="J77" s="113"/>
      <c r="K77" s="113"/>
      <c r="L77" s="113"/>
      <c r="M77" s="113"/>
      <c r="N77" s="113"/>
      <c r="O77" s="113"/>
      <c r="P77" s="113"/>
      <c r="Q77" s="113"/>
      <c r="R77" s="113"/>
      <c r="S77" s="113"/>
    </row>
    <row r="78" spans="1:20">
      <c r="A78" s="23"/>
      <c r="B78" s="113"/>
      <c r="C78" s="113"/>
      <c r="D78" s="113"/>
      <c r="E78" s="113"/>
      <c r="F78" s="113"/>
      <c r="G78" s="113"/>
      <c r="H78" s="113"/>
      <c r="I78" s="113"/>
      <c r="J78" s="113"/>
      <c r="K78" s="113"/>
      <c r="L78" s="113"/>
      <c r="M78" s="113"/>
      <c r="N78" s="113"/>
      <c r="O78" s="113"/>
      <c r="P78" s="113"/>
      <c r="Q78" s="113"/>
      <c r="R78" s="113"/>
      <c r="S78" s="113"/>
    </row>
    <row r="79" spans="1:20">
      <c r="A79" s="23"/>
      <c r="B79" s="113"/>
      <c r="C79" s="113"/>
      <c r="D79" s="113"/>
      <c r="E79" s="113"/>
      <c r="F79" s="113"/>
      <c r="G79" s="113"/>
      <c r="H79" s="113"/>
      <c r="I79" s="113"/>
      <c r="J79" s="113"/>
      <c r="K79" s="113"/>
      <c r="L79" s="113"/>
      <c r="M79" s="113"/>
      <c r="N79" s="113"/>
      <c r="O79" s="111"/>
      <c r="P79" s="113"/>
      <c r="Q79" s="113"/>
      <c r="R79" s="113"/>
      <c r="S79" s="113"/>
    </row>
    <row r="80" spans="1:20">
      <c r="A80" s="23"/>
      <c r="B80" s="113"/>
      <c r="C80" s="113"/>
      <c r="D80" s="113"/>
      <c r="E80" s="113"/>
      <c r="F80" s="113"/>
      <c r="G80" s="113"/>
      <c r="H80" s="113"/>
      <c r="I80" s="113"/>
      <c r="J80" s="113"/>
      <c r="K80" s="111"/>
      <c r="L80" s="113"/>
      <c r="M80" s="113"/>
      <c r="N80" s="111"/>
      <c r="O80" s="111"/>
      <c r="P80" s="111"/>
      <c r="Q80" s="111"/>
      <c r="R80" s="113"/>
      <c r="S80" s="111"/>
    </row>
    <row r="81" spans="1:19">
      <c r="A81" s="23"/>
      <c r="B81" s="113"/>
      <c r="C81" s="113"/>
      <c r="D81" s="113"/>
      <c r="E81" s="113"/>
      <c r="F81" s="113"/>
      <c r="G81" s="113"/>
      <c r="H81" s="113"/>
      <c r="I81" s="113"/>
      <c r="J81" s="113"/>
      <c r="K81" s="113"/>
      <c r="L81" s="111"/>
      <c r="M81" s="111"/>
      <c r="N81" s="111"/>
      <c r="O81" s="111"/>
      <c r="P81" s="111"/>
      <c r="Q81" s="111"/>
      <c r="R81" s="113"/>
      <c r="S81" s="113"/>
    </row>
    <row r="82" spans="1:19">
      <c r="A82" s="23"/>
      <c r="B82" s="113"/>
      <c r="C82" s="113"/>
      <c r="D82" s="113"/>
      <c r="E82" s="113"/>
      <c r="F82" s="113"/>
      <c r="G82" s="113"/>
      <c r="H82" s="113"/>
      <c r="I82" s="113"/>
      <c r="J82" s="113"/>
      <c r="K82" s="113"/>
      <c r="L82" s="113"/>
      <c r="M82" s="113"/>
      <c r="N82" s="113"/>
      <c r="O82" s="113"/>
      <c r="P82" s="113"/>
      <c r="Q82" s="113"/>
      <c r="R82" s="113"/>
      <c r="S82" s="113"/>
    </row>
    <row r="83" spans="1:19">
      <c r="A83" s="23"/>
      <c r="B83" s="113"/>
      <c r="C83" s="113"/>
      <c r="D83" s="113"/>
      <c r="E83" s="113"/>
      <c r="F83" s="113"/>
      <c r="G83" s="113"/>
      <c r="H83" s="113"/>
      <c r="I83" s="113"/>
      <c r="J83" s="113"/>
      <c r="K83" s="113"/>
      <c r="L83" s="113"/>
      <c r="M83" s="113"/>
      <c r="N83" s="113"/>
      <c r="O83" s="111"/>
      <c r="P83" s="111"/>
      <c r="Q83" s="113"/>
      <c r="R83" s="113"/>
      <c r="S83" s="113"/>
    </row>
    <row r="84" spans="1:19">
      <c r="A84" s="23"/>
      <c r="B84" s="113"/>
      <c r="C84" s="113"/>
      <c r="D84" s="113"/>
      <c r="E84" s="113"/>
      <c r="F84" s="113"/>
      <c r="G84" s="113"/>
      <c r="H84" s="113"/>
      <c r="I84" s="113"/>
      <c r="J84" s="113"/>
      <c r="K84" s="113"/>
      <c r="L84" s="113"/>
      <c r="M84" s="113"/>
      <c r="N84" s="111"/>
      <c r="O84" s="111"/>
      <c r="P84" s="111"/>
      <c r="Q84" s="111"/>
      <c r="R84" s="111"/>
      <c r="S84" s="113"/>
    </row>
    <row r="85" spans="1:19">
      <c r="A85" s="23"/>
      <c r="B85" s="67"/>
    </row>
    <row r="86" spans="1:19" ht="15.75">
      <c r="A86" s="20"/>
      <c r="B86" s="67"/>
    </row>
    <row r="87" spans="1:19">
      <c r="A87" s="23"/>
      <c r="B87" s="113"/>
      <c r="C87" s="113"/>
      <c r="D87" s="113"/>
      <c r="E87" s="113"/>
      <c r="F87" s="113"/>
      <c r="G87" s="113"/>
      <c r="H87" s="113"/>
      <c r="I87" s="113"/>
      <c r="J87" s="113"/>
      <c r="K87" s="113"/>
      <c r="L87" s="113"/>
      <c r="M87" s="113"/>
      <c r="N87" s="113"/>
      <c r="O87" s="113"/>
      <c r="P87" s="113"/>
      <c r="Q87" s="113"/>
      <c r="R87" s="113"/>
      <c r="S87" s="113"/>
    </row>
    <row r="88" spans="1:19">
      <c r="A88" s="23"/>
      <c r="B88" s="113"/>
      <c r="C88" s="113"/>
      <c r="D88" s="113"/>
      <c r="E88" s="113"/>
      <c r="F88" s="113"/>
      <c r="G88" s="113"/>
      <c r="H88" s="113"/>
      <c r="I88" s="113"/>
      <c r="J88" s="113"/>
      <c r="K88" s="113"/>
      <c r="L88" s="111"/>
      <c r="M88" s="113"/>
      <c r="N88" s="113"/>
      <c r="O88" s="113"/>
      <c r="P88" s="113"/>
      <c r="Q88" s="113"/>
      <c r="R88" s="113"/>
      <c r="S88" s="113"/>
    </row>
    <row r="89" spans="1:19" s="98" customFormat="1">
      <c r="C89" s="99"/>
      <c r="D89" s="99"/>
      <c r="E89" s="99"/>
      <c r="F89" s="99"/>
      <c r="G89" s="99"/>
      <c r="H89" s="99"/>
      <c r="I89" s="99"/>
      <c r="J89" s="99"/>
      <c r="K89" s="99"/>
      <c r="L89" s="99"/>
      <c r="M89" s="99"/>
      <c r="N89" s="99"/>
      <c r="O89" s="99"/>
      <c r="P89" s="99"/>
      <c r="Q89" s="99"/>
      <c r="R89" s="99"/>
      <c r="S89" s="99"/>
    </row>
    <row r="90" spans="1:19" s="98" customFormat="1">
      <c r="A90" s="209"/>
      <c r="B90" s="99"/>
      <c r="C90" s="99"/>
      <c r="D90" s="99"/>
      <c r="E90" s="99"/>
      <c r="F90" s="99"/>
      <c r="G90" s="99"/>
      <c r="H90" s="99"/>
      <c r="I90" s="99"/>
      <c r="J90" s="99"/>
      <c r="K90" s="99"/>
      <c r="L90" s="99"/>
      <c r="M90" s="99"/>
      <c r="N90" s="99"/>
      <c r="O90" s="99"/>
      <c r="P90" s="99"/>
      <c r="Q90" s="99"/>
      <c r="R90" s="99"/>
      <c r="S90" s="99"/>
    </row>
    <row r="91" spans="1:19">
      <c r="A91" s="23"/>
    </row>
    <row r="92" spans="1:19">
      <c r="A92" s="23"/>
    </row>
    <row r="93" spans="1:19">
      <c r="A93" s="23"/>
    </row>
    <row r="94" spans="1:19">
      <c r="A94" s="23"/>
    </row>
    <row r="95" spans="1:19">
      <c r="A95" s="23"/>
    </row>
    <row r="96" spans="1:19">
      <c r="A96" s="23"/>
    </row>
    <row r="97" spans="1:1">
      <c r="A97" s="23"/>
    </row>
    <row r="98" spans="1:1">
      <c r="A98" s="23"/>
    </row>
    <row r="99" spans="1:1">
      <c r="A99" s="23"/>
    </row>
    <row r="100" spans="1:1">
      <c r="A100" s="23"/>
    </row>
    <row r="101" spans="1:1">
      <c r="A101" s="23"/>
    </row>
    <row r="102" spans="1:1">
      <c r="A102" s="23"/>
    </row>
    <row r="103" spans="1:1">
      <c r="A103" s="23"/>
    </row>
    <row r="104" spans="1:1">
      <c r="A104" s="23"/>
    </row>
    <row r="105" spans="1:1">
      <c r="A105" s="23"/>
    </row>
    <row r="106" spans="1:1">
      <c r="A106" s="23"/>
    </row>
    <row r="107" spans="1:1">
      <c r="A107" s="23"/>
    </row>
    <row r="108" spans="1:1">
      <c r="A108" s="23"/>
    </row>
    <row r="109" spans="1:1">
      <c r="A109" s="23"/>
    </row>
    <row r="110" spans="1:1">
      <c r="A110" s="23"/>
    </row>
    <row r="111" spans="1:1">
      <c r="A111" s="23"/>
    </row>
    <row r="112" spans="1:1">
      <c r="A112" s="23"/>
    </row>
    <row r="113" spans="1:1">
      <c r="A113" s="23"/>
    </row>
    <row r="114" spans="1:1">
      <c r="A114" s="23"/>
    </row>
    <row r="115" spans="1:1">
      <c r="A115" s="23"/>
    </row>
    <row r="116" spans="1:1">
      <c r="A116" s="23"/>
    </row>
    <row r="117" spans="1:1">
      <c r="A117" s="23"/>
    </row>
    <row r="118" spans="1:1">
      <c r="A118" s="23"/>
    </row>
    <row r="119" spans="1:1">
      <c r="A119" s="23"/>
    </row>
    <row r="120" spans="1:1">
      <c r="A120" s="23"/>
    </row>
    <row r="121" spans="1:1">
      <c r="A121" s="23"/>
    </row>
    <row r="122" spans="1:1">
      <c r="A122" s="23"/>
    </row>
    <row r="123" spans="1:1">
      <c r="A123" s="23"/>
    </row>
    <row r="124" spans="1:1">
      <c r="A124" s="23"/>
    </row>
    <row r="125" spans="1:1">
      <c r="A125" s="23"/>
    </row>
    <row r="126" spans="1:1">
      <c r="A126" s="23"/>
    </row>
    <row r="127" spans="1:1">
      <c r="A127" s="23"/>
    </row>
    <row r="128" spans="1:1">
      <c r="A128" s="23"/>
    </row>
    <row r="129" spans="1:1">
      <c r="A129" s="23"/>
    </row>
    <row r="130" spans="1:1">
      <c r="A130" s="23"/>
    </row>
    <row r="131" spans="1:1">
      <c r="A131" s="23"/>
    </row>
    <row r="132" spans="1:1">
      <c r="A132" s="23"/>
    </row>
    <row r="133" spans="1:1">
      <c r="A133" s="23"/>
    </row>
    <row r="134" spans="1:1">
      <c r="A134" s="23"/>
    </row>
    <row r="135" spans="1:1">
      <c r="A135" s="23"/>
    </row>
    <row r="136" spans="1:1">
      <c r="A136" s="23"/>
    </row>
    <row r="137" spans="1:1">
      <c r="A137" s="23"/>
    </row>
    <row r="138" spans="1:1">
      <c r="A138" s="23"/>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AE504-9A7C-46DC-8670-36D55D0FA79A}">
  <sheetPr>
    <pageSetUpPr fitToPage="1"/>
  </sheetPr>
  <dimension ref="A1:W151"/>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2" width="11.42578125" style="105" customWidth="1"/>
    <col min="3" max="19" width="11.42578125" style="67" customWidth="1"/>
    <col min="20" max="16384" width="9.140625" style="105"/>
  </cols>
  <sheetData>
    <row r="1" spans="1:23" ht="17.25" customHeight="1">
      <c r="A1" s="1" t="s">
        <v>1962</v>
      </c>
      <c r="B1" s="1"/>
      <c r="C1" s="62"/>
      <c r="D1" s="62"/>
      <c r="E1" s="62"/>
      <c r="F1" s="62"/>
      <c r="G1" s="62"/>
      <c r="H1" s="62"/>
      <c r="I1" s="62"/>
      <c r="J1" s="62"/>
      <c r="K1" s="62"/>
      <c r="L1" s="62"/>
      <c r="M1" s="62"/>
      <c r="N1" s="62"/>
      <c r="O1" s="62"/>
      <c r="P1" s="63"/>
      <c r="Q1" s="64"/>
      <c r="R1" s="64"/>
      <c r="S1" s="64"/>
    </row>
    <row r="2" spans="1:23" ht="17.25" customHeight="1">
      <c r="A2" s="2" t="s">
        <v>1963</v>
      </c>
      <c r="B2" s="65"/>
      <c r="C2" s="64"/>
      <c r="D2" s="64"/>
      <c r="E2" s="64"/>
      <c r="F2" s="64"/>
      <c r="G2" s="64"/>
      <c r="H2" s="64"/>
      <c r="I2" s="64"/>
      <c r="J2" s="64"/>
      <c r="K2" s="64"/>
      <c r="L2" s="64"/>
      <c r="M2" s="64"/>
      <c r="N2" s="64"/>
      <c r="Q2" s="64"/>
      <c r="R2" s="64"/>
      <c r="S2" s="64"/>
    </row>
    <row r="3" spans="1:23" ht="15" customHeight="1" thickBot="1">
      <c r="A3" s="68"/>
      <c r="B3" s="68"/>
      <c r="C3" s="70"/>
      <c r="D3" s="70"/>
      <c r="E3" s="70"/>
      <c r="F3" s="70"/>
      <c r="G3" s="70"/>
      <c r="H3" s="70"/>
      <c r="I3" s="70"/>
      <c r="J3" s="70"/>
      <c r="K3" s="70"/>
      <c r="L3" s="70"/>
      <c r="M3" s="70"/>
      <c r="N3" s="70"/>
      <c r="Q3" s="70"/>
      <c r="R3" s="70"/>
      <c r="S3" s="70"/>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4"/>
      <c r="D8" s="74"/>
      <c r="E8" s="74"/>
      <c r="F8" s="74"/>
      <c r="G8" s="74"/>
      <c r="H8" s="74"/>
      <c r="I8" s="74"/>
      <c r="J8" s="74"/>
      <c r="K8" s="74"/>
      <c r="L8" s="74"/>
      <c r="M8" s="74"/>
      <c r="N8" s="74"/>
      <c r="O8" s="74"/>
      <c r="P8" s="74"/>
      <c r="Q8" s="74"/>
      <c r="R8" s="74"/>
      <c r="S8" s="74"/>
    </row>
    <row r="9" spans="1:23" ht="18" customHeight="1">
      <c r="A9" s="20" t="s">
        <v>1148</v>
      </c>
    </row>
    <row r="10" spans="1:23" s="84" customFormat="1" ht="18" customHeight="1">
      <c r="A10" s="23" t="s">
        <v>1058</v>
      </c>
      <c r="B10" s="186">
        <v>288</v>
      </c>
      <c r="C10" s="186">
        <v>93</v>
      </c>
      <c r="D10" s="186">
        <v>284</v>
      </c>
      <c r="E10" s="186">
        <v>91</v>
      </c>
      <c r="F10" s="186">
        <v>284</v>
      </c>
      <c r="G10" s="186">
        <v>90</v>
      </c>
      <c r="H10" s="186">
        <v>284</v>
      </c>
      <c r="I10" s="186">
        <v>90</v>
      </c>
      <c r="J10" s="187">
        <v>0</v>
      </c>
      <c r="K10" s="187">
        <v>0</v>
      </c>
      <c r="L10" s="187">
        <v>0</v>
      </c>
      <c r="M10" s="187">
        <v>0</v>
      </c>
      <c r="N10" s="187">
        <v>0</v>
      </c>
      <c r="O10" s="187">
        <v>0</v>
      </c>
      <c r="P10" s="187">
        <v>0</v>
      </c>
      <c r="Q10" s="186">
        <v>1</v>
      </c>
      <c r="R10" s="186">
        <v>4</v>
      </c>
      <c r="S10" s="186">
        <v>2</v>
      </c>
      <c r="T10" s="194"/>
    </row>
    <row r="11" spans="1:23" ht="18" customHeight="1">
      <c r="A11" s="20"/>
      <c r="B11" s="100"/>
      <c r="C11" s="100"/>
      <c r="D11" s="100"/>
      <c r="E11" s="100"/>
      <c r="F11" s="100"/>
      <c r="G11" s="100"/>
      <c r="H11" s="100"/>
      <c r="I11" s="100"/>
      <c r="J11" s="100"/>
      <c r="K11" s="100"/>
      <c r="L11" s="100"/>
      <c r="M11" s="100"/>
      <c r="N11" s="100"/>
      <c r="O11" s="100"/>
      <c r="P11" s="100"/>
      <c r="Q11" s="100"/>
      <c r="R11" s="100"/>
      <c r="S11" s="100"/>
    </row>
    <row r="12" spans="1:23" s="84" customFormat="1" ht="18" customHeight="1">
      <c r="A12" s="20" t="s">
        <v>1059</v>
      </c>
      <c r="B12" s="100"/>
      <c r="C12" s="100"/>
      <c r="D12" s="100"/>
      <c r="E12" s="100"/>
      <c r="F12" s="100"/>
      <c r="G12" s="100"/>
      <c r="H12" s="100"/>
      <c r="I12" s="100"/>
      <c r="J12" s="100"/>
      <c r="K12" s="100"/>
      <c r="L12" s="100"/>
      <c r="M12" s="100"/>
      <c r="N12" s="100"/>
      <c r="O12" s="100"/>
      <c r="P12" s="100"/>
      <c r="Q12" s="100"/>
      <c r="R12" s="100"/>
      <c r="S12" s="100"/>
      <c r="T12" s="104"/>
      <c r="U12" s="104"/>
      <c r="V12" s="104"/>
      <c r="W12" s="104"/>
    </row>
    <row r="13" spans="1:23" s="84" customFormat="1" ht="18" customHeight="1">
      <c r="A13" s="23" t="s">
        <v>1060</v>
      </c>
      <c r="B13" s="106">
        <v>9736</v>
      </c>
      <c r="C13" s="106">
        <v>9280</v>
      </c>
      <c r="D13" s="106">
        <v>9154</v>
      </c>
      <c r="E13" s="106">
        <v>8863</v>
      </c>
      <c r="F13" s="106">
        <v>9095</v>
      </c>
      <c r="G13" s="106">
        <v>8760</v>
      </c>
      <c r="H13" s="106">
        <v>8924</v>
      </c>
      <c r="I13" s="106">
        <v>8593</v>
      </c>
      <c r="J13" s="186">
        <v>171</v>
      </c>
      <c r="K13" s="186">
        <v>167</v>
      </c>
      <c r="L13" s="186">
        <v>4</v>
      </c>
      <c r="M13" s="186">
        <v>10</v>
      </c>
      <c r="N13" s="186">
        <v>42</v>
      </c>
      <c r="O13" s="186">
        <v>13</v>
      </c>
      <c r="P13" s="186">
        <v>13</v>
      </c>
      <c r="Q13" s="186">
        <v>80</v>
      </c>
      <c r="R13" s="186">
        <v>582</v>
      </c>
      <c r="S13" s="186">
        <v>417</v>
      </c>
      <c r="T13" s="104"/>
      <c r="U13" s="104"/>
      <c r="V13" s="104"/>
      <c r="W13" s="104"/>
    </row>
    <row r="14" spans="1:23" s="84" customFormat="1" ht="18" customHeight="1">
      <c r="A14" s="23" t="s">
        <v>1061</v>
      </c>
      <c r="B14" s="106">
        <v>3469</v>
      </c>
      <c r="C14" s="106">
        <v>2326</v>
      </c>
      <c r="D14" s="106">
        <v>3328</v>
      </c>
      <c r="E14" s="106">
        <v>2324</v>
      </c>
      <c r="F14" s="106">
        <v>2527</v>
      </c>
      <c r="G14" s="106">
        <v>2286</v>
      </c>
      <c r="H14" s="106">
        <v>2505</v>
      </c>
      <c r="I14" s="106">
        <v>2274</v>
      </c>
      <c r="J14" s="186">
        <v>22</v>
      </c>
      <c r="K14" s="186">
        <v>12</v>
      </c>
      <c r="L14" s="186">
        <v>694</v>
      </c>
      <c r="M14" s="186">
        <v>36</v>
      </c>
      <c r="N14" s="186">
        <v>104</v>
      </c>
      <c r="O14" s="187">
        <v>0</v>
      </c>
      <c r="P14" s="186">
        <v>3</v>
      </c>
      <c r="Q14" s="186">
        <v>2</v>
      </c>
      <c r="R14" s="186">
        <v>141</v>
      </c>
      <c r="S14" s="186">
        <v>2</v>
      </c>
      <c r="T14" s="104"/>
      <c r="U14" s="104"/>
      <c r="V14" s="104"/>
      <c r="W14" s="104"/>
    </row>
    <row r="15" spans="1:23" s="84" customFormat="1" ht="18" customHeight="1">
      <c r="A15" s="23" t="s">
        <v>1062</v>
      </c>
      <c r="B15" s="106">
        <v>4876</v>
      </c>
      <c r="C15" s="106">
        <v>4905</v>
      </c>
      <c r="D15" s="106">
        <v>4775</v>
      </c>
      <c r="E15" s="106">
        <v>4713</v>
      </c>
      <c r="F15" s="106">
        <v>4708</v>
      </c>
      <c r="G15" s="106">
        <v>4656</v>
      </c>
      <c r="H15" s="106">
        <v>4515</v>
      </c>
      <c r="I15" s="106">
        <v>4403</v>
      </c>
      <c r="J15" s="186">
        <v>193</v>
      </c>
      <c r="K15" s="186">
        <v>253</v>
      </c>
      <c r="L15" s="186">
        <v>55</v>
      </c>
      <c r="M15" s="186">
        <v>18</v>
      </c>
      <c r="N15" s="186">
        <v>2</v>
      </c>
      <c r="O15" s="186">
        <v>4</v>
      </c>
      <c r="P15" s="186">
        <v>10</v>
      </c>
      <c r="Q15" s="186">
        <v>35</v>
      </c>
      <c r="R15" s="186">
        <v>101</v>
      </c>
      <c r="S15" s="186">
        <v>192</v>
      </c>
      <c r="T15" s="104"/>
      <c r="U15" s="104"/>
      <c r="V15" s="104"/>
      <c r="W15" s="104"/>
    </row>
    <row r="16" spans="1:23" s="84" customFormat="1" ht="18" customHeight="1">
      <c r="A16" s="23" t="s">
        <v>584</v>
      </c>
      <c r="B16" s="106">
        <v>3561</v>
      </c>
      <c r="C16" s="106">
        <v>2615</v>
      </c>
      <c r="D16" s="106">
        <v>3088</v>
      </c>
      <c r="E16" s="106">
        <v>2072</v>
      </c>
      <c r="F16" s="106">
        <v>2626</v>
      </c>
      <c r="G16" s="106">
        <v>1822</v>
      </c>
      <c r="H16" s="106">
        <v>2625</v>
      </c>
      <c r="I16" s="106">
        <v>1822</v>
      </c>
      <c r="J16" s="186">
        <v>1</v>
      </c>
      <c r="K16" s="187">
        <v>0</v>
      </c>
      <c r="L16" s="186">
        <v>13</v>
      </c>
      <c r="M16" s="186">
        <v>3</v>
      </c>
      <c r="N16" s="186">
        <v>443</v>
      </c>
      <c r="O16" s="186">
        <v>235</v>
      </c>
      <c r="P16" s="186">
        <v>6</v>
      </c>
      <c r="Q16" s="186">
        <v>12</v>
      </c>
      <c r="R16" s="186">
        <v>473</v>
      </c>
      <c r="S16" s="186">
        <v>543</v>
      </c>
      <c r="T16" s="104"/>
      <c r="U16" s="104"/>
      <c r="V16" s="104"/>
      <c r="W16" s="104"/>
    </row>
    <row r="17" spans="1:23" s="84" customFormat="1" ht="18" customHeight="1">
      <c r="A17" s="23" t="s">
        <v>1063</v>
      </c>
      <c r="B17" s="106">
        <v>18716</v>
      </c>
      <c r="C17" s="106">
        <v>23504</v>
      </c>
      <c r="D17" s="106">
        <v>18215</v>
      </c>
      <c r="E17" s="106">
        <v>23354</v>
      </c>
      <c r="F17" s="106">
        <v>18025</v>
      </c>
      <c r="G17" s="106">
        <v>22516</v>
      </c>
      <c r="H17" s="106">
        <v>6700</v>
      </c>
      <c r="I17" s="106">
        <v>8522</v>
      </c>
      <c r="J17" s="186">
        <v>11325</v>
      </c>
      <c r="K17" s="186">
        <v>13994</v>
      </c>
      <c r="L17" s="186">
        <v>105</v>
      </c>
      <c r="M17" s="186">
        <v>14</v>
      </c>
      <c r="N17" s="186">
        <v>61</v>
      </c>
      <c r="O17" s="186">
        <v>797</v>
      </c>
      <c r="P17" s="186">
        <v>24</v>
      </c>
      <c r="Q17" s="186">
        <v>27</v>
      </c>
      <c r="R17" s="186">
        <v>501</v>
      </c>
      <c r="S17" s="186">
        <v>150</v>
      </c>
      <c r="T17" s="104"/>
      <c r="U17" s="104"/>
      <c r="V17" s="104"/>
      <c r="W17" s="104"/>
    </row>
    <row r="18" spans="1:23" s="84" customFormat="1" ht="18" customHeight="1">
      <c r="A18" s="23" t="s">
        <v>1064</v>
      </c>
      <c r="B18" s="106">
        <v>5590</v>
      </c>
      <c r="C18" s="106">
        <v>5620</v>
      </c>
      <c r="D18" s="106">
        <v>4479</v>
      </c>
      <c r="E18" s="106">
        <v>4141</v>
      </c>
      <c r="F18" s="106">
        <v>4414</v>
      </c>
      <c r="G18" s="106">
        <v>4096</v>
      </c>
      <c r="H18" s="106">
        <v>4351</v>
      </c>
      <c r="I18" s="106">
        <v>4000</v>
      </c>
      <c r="J18" s="186">
        <v>63</v>
      </c>
      <c r="K18" s="186">
        <v>96</v>
      </c>
      <c r="L18" s="186">
        <v>25</v>
      </c>
      <c r="M18" s="186">
        <v>1</v>
      </c>
      <c r="N18" s="186">
        <v>33</v>
      </c>
      <c r="O18" s="186">
        <v>18</v>
      </c>
      <c r="P18" s="186">
        <v>7</v>
      </c>
      <c r="Q18" s="186">
        <v>26</v>
      </c>
      <c r="R18" s="186">
        <v>1111</v>
      </c>
      <c r="S18" s="186">
        <v>1479</v>
      </c>
      <c r="T18" s="104"/>
      <c r="U18" s="104"/>
      <c r="V18" s="104"/>
      <c r="W18" s="104"/>
    </row>
    <row r="19" spans="1:23" s="84" customFormat="1" ht="18" customHeight="1">
      <c r="A19" s="23" t="s">
        <v>1065</v>
      </c>
      <c r="B19" s="106">
        <v>1378</v>
      </c>
      <c r="C19" s="106">
        <v>1681</v>
      </c>
      <c r="D19" s="106">
        <v>1360</v>
      </c>
      <c r="E19" s="106">
        <v>1675</v>
      </c>
      <c r="F19" s="106">
        <v>1118</v>
      </c>
      <c r="G19" s="106">
        <v>1177</v>
      </c>
      <c r="H19" s="106">
        <v>1115</v>
      </c>
      <c r="I19" s="106">
        <v>1175</v>
      </c>
      <c r="J19" s="186">
        <v>3</v>
      </c>
      <c r="K19" s="186">
        <v>2</v>
      </c>
      <c r="L19" s="186">
        <v>199</v>
      </c>
      <c r="M19" s="186">
        <v>396</v>
      </c>
      <c r="N19" s="186">
        <v>40</v>
      </c>
      <c r="O19" s="186">
        <v>98</v>
      </c>
      <c r="P19" s="186">
        <v>3</v>
      </c>
      <c r="Q19" s="186">
        <v>4</v>
      </c>
      <c r="R19" s="186">
        <v>18</v>
      </c>
      <c r="S19" s="186">
        <v>6</v>
      </c>
      <c r="T19" s="104"/>
      <c r="U19" s="104"/>
      <c r="V19" s="104"/>
      <c r="W19" s="104"/>
    </row>
    <row r="20" spans="1:23" s="84" customFormat="1" ht="18" customHeight="1">
      <c r="A20" s="23" t="s">
        <v>1066</v>
      </c>
      <c r="B20" s="106">
        <v>10793</v>
      </c>
      <c r="C20" s="106">
        <v>10732</v>
      </c>
      <c r="D20" s="106">
        <v>10391</v>
      </c>
      <c r="E20" s="106">
        <v>9722</v>
      </c>
      <c r="F20" s="106">
        <v>7898</v>
      </c>
      <c r="G20" s="106">
        <v>7875</v>
      </c>
      <c r="H20" s="106">
        <v>7840</v>
      </c>
      <c r="I20" s="106">
        <v>7834</v>
      </c>
      <c r="J20" s="186">
        <v>58</v>
      </c>
      <c r="K20" s="186">
        <v>41</v>
      </c>
      <c r="L20" s="186">
        <v>1491</v>
      </c>
      <c r="M20" s="186">
        <v>1340</v>
      </c>
      <c r="N20" s="186">
        <v>978</v>
      </c>
      <c r="O20" s="186">
        <v>489</v>
      </c>
      <c r="P20" s="186">
        <v>24</v>
      </c>
      <c r="Q20" s="186">
        <v>18</v>
      </c>
      <c r="R20" s="186">
        <v>402</v>
      </c>
      <c r="S20" s="186">
        <v>1010</v>
      </c>
      <c r="T20" s="104"/>
      <c r="U20" s="104"/>
      <c r="V20" s="104"/>
      <c r="W20" s="104"/>
    </row>
    <row r="21" spans="1:23" s="84" customFormat="1" ht="18" customHeight="1">
      <c r="A21" s="23" t="s">
        <v>1067</v>
      </c>
      <c r="B21" s="106">
        <v>2879</v>
      </c>
      <c r="C21" s="106">
        <v>4522</v>
      </c>
      <c r="D21" s="106">
        <v>2821</v>
      </c>
      <c r="E21" s="106">
        <v>4522</v>
      </c>
      <c r="F21" s="106">
        <v>2801</v>
      </c>
      <c r="G21" s="106">
        <v>4510</v>
      </c>
      <c r="H21" s="106">
        <v>2800</v>
      </c>
      <c r="I21" s="106">
        <v>4494</v>
      </c>
      <c r="J21" s="186">
        <v>1</v>
      </c>
      <c r="K21" s="186">
        <v>16</v>
      </c>
      <c r="L21" s="186">
        <v>18</v>
      </c>
      <c r="M21" s="186">
        <v>9</v>
      </c>
      <c r="N21" s="186">
        <v>1</v>
      </c>
      <c r="O21" s="187">
        <v>0</v>
      </c>
      <c r="P21" s="186">
        <v>1</v>
      </c>
      <c r="Q21" s="186">
        <v>3</v>
      </c>
      <c r="R21" s="186">
        <v>58</v>
      </c>
      <c r="S21" s="187">
        <v>0</v>
      </c>
      <c r="T21" s="104"/>
      <c r="U21" s="104"/>
      <c r="V21" s="104"/>
      <c r="W21" s="104"/>
    </row>
    <row r="22" spans="1:23" s="84" customFormat="1" ht="18" customHeight="1">
      <c r="A22" s="23" t="s">
        <v>1068</v>
      </c>
      <c r="B22" s="106">
        <v>6565</v>
      </c>
      <c r="C22" s="106">
        <v>5481</v>
      </c>
      <c r="D22" s="106">
        <v>6020</v>
      </c>
      <c r="E22" s="106">
        <v>5320</v>
      </c>
      <c r="F22" s="106">
        <v>5971</v>
      </c>
      <c r="G22" s="106">
        <v>5292</v>
      </c>
      <c r="H22" s="106">
        <v>5728</v>
      </c>
      <c r="I22" s="106">
        <v>4891</v>
      </c>
      <c r="J22" s="186">
        <v>243</v>
      </c>
      <c r="K22" s="186">
        <v>401</v>
      </c>
      <c r="L22" s="186">
        <v>39</v>
      </c>
      <c r="M22" s="187">
        <v>0</v>
      </c>
      <c r="N22" s="187">
        <v>0</v>
      </c>
      <c r="O22" s="186">
        <v>6</v>
      </c>
      <c r="P22" s="186">
        <v>10</v>
      </c>
      <c r="Q22" s="186">
        <v>22</v>
      </c>
      <c r="R22" s="186">
        <v>545</v>
      </c>
      <c r="S22" s="186">
        <v>161</v>
      </c>
      <c r="T22" s="104"/>
      <c r="U22" s="104"/>
      <c r="V22" s="104"/>
      <c r="W22" s="104"/>
    </row>
    <row r="23" spans="1:23" s="84" customFormat="1" ht="18" customHeight="1">
      <c r="A23" s="23" t="s">
        <v>1069</v>
      </c>
      <c r="B23" s="106">
        <v>14076</v>
      </c>
      <c r="C23" s="106">
        <v>16842</v>
      </c>
      <c r="D23" s="106">
        <v>13806</v>
      </c>
      <c r="E23" s="106">
        <v>16648</v>
      </c>
      <c r="F23" s="106">
        <v>9892</v>
      </c>
      <c r="G23" s="106">
        <v>12581</v>
      </c>
      <c r="H23" s="106">
        <v>9710</v>
      </c>
      <c r="I23" s="106">
        <v>12452</v>
      </c>
      <c r="J23" s="186">
        <v>182</v>
      </c>
      <c r="K23" s="186">
        <v>129</v>
      </c>
      <c r="L23" s="186">
        <v>2999</v>
      </c>
      <c r="M23" s="186">
        <v>2897</v>
      </c>
      <c r="N23" s="186">
        <v>879</v>
      </c>
      <c r="O23" s="186">
        <v>1128</v>
      </c>
      <c r="P23" s="186">
        <v>36</v>
      </c>
      <c r="Q23" s="186">
        <v>42</v>
      </c>
      <c r="R23" s="186">
        <v>270</v>
      </c>
      <c r="S23" s="186">
        <v>194</v>
      </c>
      <c r="T23" s="104"/>
      <c r="U23" s="104"/>
      <c r="V23" s="104"/>
      <c r="W23" s="104"/>
    </row>
    <row r="24" spans="1:23" s="84" customFormat="1" ht="18" customHeight="1">
      <c r="A24" s="23" t="s">
        <v>1070</v>
      </c>
      <c r="B24" s="106">
        <v>1183</v>
      </c>
      <c r="C24" s="106">
        <v>3331</v>
      </c>
      <c r="D24" s="106">
        <v>1167</v>
      </c>
      <c r="E24" s="106">
        <v>3305</v>
      </c>
      <c r="F24" s="106">
        <v>638</v>
      </c>
      <c r="G24" s="106">
        <v>1475</v>
      </c>
      <c r="H24" s="106">
        <v>637</v>
      </c>
      <c r="I24" s="106">
        <v>1468</v>
      </c>
      <c r="J24" s="186">
        <v>1</v>
      </c>
      <c r="K24" s="186">
        <v>7</v>
      </c>
      <c r="L24" s="186">
        <v>437</v>
      </c>
      <c r="M24" s="186">
        <v>1587</v>
      </c>
      <c r="N24" s="186">
        <v>90</v>
      </c>
      <c r="O24" s="186">
        <v>240</v>
      </c>
      <c r="P24" s="186">
        <v>2</v>
      </c>
      <c r="Q24" s="186">
        <v>3</v>
      </c>
      <c r="R24" s="186">
        <v>16</v>
      </c>
      <c r="S24" s="186">
        <v>26</v>
      </c>
      <c r="T24" s="104"/>
      <c r="U24" s="104"/>
      <c r="V24" s="104"/>
      <c r="W24" s="104"/>
    </row>
    <row r="25" spans="1:23" s="84" customFormat="1" ht="18" customHeight="1">
      <c r="A25" s="23" t="s">
        <v>1071</v>
      </c>
      <c r="B25" s="106">
        <v>1887</v>
      </c>
      <c r="C25" s="106">
        <v>2432</v>
      </c>
      <c r="D25" s="106">
        <v>1848</v>
      </c>
      <c r="E25" s="106">
        <v>2313</v>
      </c>
      <c r="F25" s="106">
        <v>1213</v>
      </c>
      <c r="G25" s="106">
        <v>1956</v>
      </c>
      <c r="H25" s="106">
        <v>1212</v>
      </c>
      <c r="I25" s="106">
        <v>1952</v>
      </c>
      <c r="J25" s="186">
        <v>1</v>
      </c>
      <c r="K25" s="186">
        <v>4</v>
      </c>
      <c r="L25" s="186">
        <v>495</v>
      </c>
      <c r="M25" s="186">
        <v>189</v>
      </c>
      <c r="N25" s="186">
        <v>138</v>
      </c>
      <c r="O25" s="186">
        <v>167</v>
      </c>
      <c r="P25" s="186">
        <v>2</v>
      </c>
      <c r="Q25" s="186">
        <v>1</v>
      </c>
      <c r="R25" s="186">
        <v>39</v>
      </c>
      <c r="S25" s="186">
        <v>119</v>
      </c>
      <c r="T25" s="104"/>
      <c r="U25" s="104"/>
      <c r="V25" s="104"/>
      <c r="W25" s="104"/>
    </row>
    <row r="26" spans="1:23" s="84" customFormat="1" ht="18" customHeight="1">
      <c r="A26" s="110" t="s">
        <v>1072</v>
      </c>
      <c r="B26" s="85" t="s">
        <v>40</v>
      </c>
      <c r="C26" s="106">
        <v>672</v>
      </c>
      <c r="D26" s="85" t="s">
        <v>40</v>
      </c>
      <c r="E26" s="106">
        <v>671</v>
      </c>
      <c r="F26" s="85" t="s">
        <v>40</v>
      </c>
      <c r="G26" s="106">
        <v>284</v>
      </c>
      <c r="H26" s="85" t="s">
        <v>40</v>
      </c>
      <c r="I26" s="106">
        <v>284</v>
      </c>
      <c r="J26" s="85" t="s">
        <v>40</v>
      </c>
      <c r="K26" s="187">
        <v>0</v>
      </c>
      <c r="L26" s="85" t="s">
        <v>40</v>
      </c>
      <c r="M26" s="106">
        <v>246</v>
      </c>
      <c r="N26" s="85" t="s">
        <v>40</v>
      </c>
      <c r="O26" s="106">
        <v>141</v>
      </c>
      <c r="P26" s="85" t="s">
        <v>40</v>
      </c>
      <c r="Q26" s="187">
        <v>0</v>
      </c>
      <c r="R26" s="85" t="s">
        <v>40</v>
      </c>
      <c r="S26" s="106">
        <v>1</v>
      </c>
      <c r="T26" s="104"/>
      <c r="U26" s="104"/>
      <c r="V26" s="104"/>
      <c r="W26" s="104"/>
    </row>
    <row r="27" spans="1:23" s="84" customFormat="1" ht="18" customHeight="1">
      <c r="A27" s="110" t="s">
        <v>1073</v>
      </c>
      <c r="B27" s="186">
        <v>768</v>
      </c>
      <c r="C27" s="186">
        <v>739</v>
      </c>
      <c r="D27" s="106">
        <v>752</v>
      </c>
      <c r="E27" s="106">
        <v>720</v>
      </c>
      <c r="F27" s="106">
        <v>3</v>
      </c>
      <c r="G27" s="106">
        <v>123</v>
      </c>
      <c r="H27" s="187">
        <v>0</v>
      </c>
      <c r="I27" s="186">
        <v>123</v>
      </c>
      <c r="J27" s="186">
        <v>3</v>
      </c>
      <c r="K27" s="187">
        <v>0</v>
      </c>
      <c r="L27" s="186">
        <v>749</v>
      </c>
      <c r="M27" s="186">
        <v>593</v>
      </c>
      <c r="N27" s="187">
        <v>0</v>
      </c>
      <c r="O27" s="187">
        <v>0</v>
      </c>
      <c r="P27" s="187">
        <v>0</v>
      </c>
      <c r="Q27" s="186">
        <v>4</v>
      </c>
      <c r="R27" s="186">
        <v>16</v>
      </c>
      <c r="S27" s="106">
        <v>19</v>
      </c>
      <c r="T27" s="104"/>
      <c r="U27" s="104"/>
      <c r="V27" s="104"/>
      <c r="W27" s="104"/>
    </row>
    <row r="28" spans="1:23" s="84" customFormat="1" ht="18" customHeight="1">
      <c r="A28" s="110" t="s">
        <v>1074</v>
      </c>
      <c r="B28" s="85" t="s">
        <v>40</v>
      </c>
      <c r="C28" s="106">
        <v>636</v>
      </c>
      <c r="D28" s="85" t="s">
        <v>40</v>
      </c>
      <c r="E28" s="106">
        <v>635</v>
      </c>
      <c r="F28" s="85" t="s">
        <v>40</v>
      </c>
      <c r="G28" s="106">
        <v>635</v>
      </c>
      <c r="H28" s="85" t="s">
        <v>40</v>
      </c>
      <c r="I28" s="106">
        <v>635</v>
      </c>
      <c r="J28" s="85" t="s">
        <v>40</v>
      </c>
      <c r="K28" s="86">
        <v>0</v>
      </c>
      <c r="L28" s="85" t="s">
        <v>40</v>
      </c>
      <c r="M28" s="86">
        <v>0</v>
      </c>
      <c r="N28" s="85" t="s">
        <v>40</v>
      </c>
      <c r="O28" s="86">
        <v>0</v>
      </c>
      <c r="P28" s="85" t="s">
        <v>40</v>
      </c>
      <c r="Q28" s="86">
        <v>0</v>
      </c>
      <c r="R28" s="85" t="s">
        <v>40</v>
      </c>
      <c r="S28" s="106">
        <v>1</v>
      </c>
      <c r="T28" s="104"/>
      <c r="U28" s="104"/>
      <c r="V28" s="104"/>
      <c r="W28" s="104"/>
    </row>
    <row r="29" spans="1:23" s="84" customFormat="1" ht="18" customHeight="1">
      <c r="A29" s="23" t="s">
        <v>1075</v>
      </c>
      <c r="B29" s="106">
        <v>722</v>
      </c>
      <c r="C29" s="106">
        <v>870</v>
      </c>
      <c r="D29" s="106">
        <v>720</v>
      </c>
      <c r="E29" s="106">
        <v>867</v>
      </c>
      <c r="F29" s="106">
        <v>720</v>
      </c>
      <c r="G29" s="106">
        <v>867</v>
      </c>
      <c r="H29" s="106">
        <v>720</v>
      </c>
      <c r="I29" s="106">
        <v>865</v>
      </c>
      <c r="J29" s="187">
        <v>0</v>
      </c>
      <c r="K29" s="186">
        <v>2</v>
      </c>
      <c r="L29" s="187">
        <v>0</v>
      </c>
      <c r="M29" s="187">
        <v>0</v>
      </c>
      <c r="N29" s="187">
        <v>0</v>
      </c>
      <c r="O29" s="187">
        <v>0</v>
      </c>
      <c r="P29" s="187">
        <v>0</v>
      </c>
      <c r="Q29" s="187">
        <v>0</v>
      </c>
      <c r="R29" s="186">
        <v>2</v>
      </c>
      <c r="S29" s="186">
        <v>3</v>
      </c>
      <c r="T29" s="104"/>
      <c r="U29" s="104"/>
      <c r="V29" s="104"/>
      <c r="W29" s="104"/>
    </row>
    <row r="30" spans="1:23" s="84" customFormat="1" ht="18" customHeight="1">
      <c r="A30" s="23" t="s">
        <v>1076</v>
      </c>
      <c r="B30" s="106">
        <v>285</v>
      </c>
      <c r="C30" s="106">
        <v>432</v>
      </c>
      <c r="D30" s="106">
        <v>276</v>
      </c>
      <c r="E30" s="106">
        <v>432</v>
      </c>
      <c r="F30" s="106">
        <v>188</v>
      </c>
      <c r="G30" s="106">
        <v>432</v>
      </c>
      <c r="H30" s="106">
        <v>188</v>
      </c>
      <c r="I30" s="106">
        <v>432</v>
      </c>
      <c r="J30" s="187">
        <v>0</v>
      </c>
      <c r="K30" s="187">
        <v>0</v>
      </c>
      <c r="L30" s="186">
        <v>88</v>
      </c>
      <c r="M30" s="187">
        <v>0</v>
      </c>
      <c r="N30" s="187">
        <v>0</v>
      </c>
      <c r="O30" s="187">
        <v>0</v>
      </c>
      <c r="P30" s="187">
        <v>0</v>
      </c>
      <c r="Q30" s="187">
        <v>0</v>
      </c>
      <c r="R30" s="186">
        <v>9</v>
      </c>
      <c r="S30" s="187">
        <v>0</v>
      </c>
      <c r="T30" s="104"/>
      <c r="U30" s="104"/>
      <c r="V30" s="104"/>
      <c r="W30" s="104"/>
    </row>
    <row r="31" spans="1:23" s="84" customFormat="1" ht="18" customHeight="1">
      <c r="A31" s="23"/>
      <c r="B31" s="100"/>
      <c r="C31" s="100"/>
      <c r="D31" s="100"/>
      <c r="E31" s="100"/>
      <c r="F31" s="100"/>
      <c r="G31" s="100"/>
      <c r="H31" s="100"/>
      <c r="I31" s="100"/>
      <c r="J31" s="100"/>
      <c r="K31" s="100"/>
      <c r="L31" s="100"/>
      <c r="M31" s="100"/>
      <c r="N31" s="100"/>
      <c r="O31" s="100"/>
      <c r="P31" s="100"/>
      <c r="Q31" s="100"/>
      <c r="R31" s="100"/>
      <c r="S31" s="100"/>
      <c r="T31" s="104"/>
      <c r="U31" s="104"/>
      <c r="V31" s="104"/>
      <c r="W31" s="104"/>
    </row>
    <row r="32" spans="1:23" s="84" customFormat="1" ht="18" customHeight="1">
      <c r="A32" s="20" t="s">
        <v>1077</v>
      </c>
      <c r="B32" s="100"/>
      <c r="C32" s="100"/>
      <c r="D32" s="100"/>
      <c r="E32" s="100"/>
      <c r="F32" s="100"/>
      <c r="G32" s="100"/>
      <c r="H32" s="100"/>
      <c r="I32" s="100"/>
      <c r="J32" s="100"/>
      <c r="K32" s="100"/>
      <c r="L32" s="100"/>
      <c r="M32" s="100"/>
      <c r="N32" s="100"/>
      <c r="O32" s="100"/>
      <c r="P32" s="100"/>
      <c r="Q32" s="100"/>
      <c r="R32" s="100"/>
      <c r="S32" s="100"/>
      <c r="T32" s="104"/>
      <c r="U32" s="104"/>
      <c r="V32" s="104"/>
      <c r="W32" s="104"/>
    </row>
    <row r="33" spans="1:23" s="84" customFormat="1" ht="18" customHeight="1">
      <c r="A33" s="23" t="s">
        <v>1078</v>
      </c>
      <c r="B33" s="106">
        <v>16768</v>
      </c>
      <c r="C33" s="106">
        <v>24193</v>
      </c>
      <c r="D33" s="106">
        <v>15377</v>
      </c>
      <c r="E33" s="106">
        <v>21213</v>
      </c>
      <c r="F33" s="106">
        <v>15157</v>
      </c>
      <c r="G33" s="106">
        <v>20735</v>
      </c>
      <c r="H33" s="106">
        <v>8661</v>
      </c>
      <c r="I33" s="106">
        <v>13837</v>
      </c>
      <c r="J33" s="106">
        <v>6496</v>
      </c>
      <c r="K33" s="106">
        <v>6898</v>
      </c>
      <c r="L33" s="106">
        <v>131</v>
      </c>
      <c r="M33" s="106">
        <v>67</v>
      </c>
      <c r="N33" s="106">
        <v>81</v>
      </c>
      <c r="O33" s="106">
        <v>329</v>
      </c>
      <c r="P33" s="106">
        <v>8</v>
      </c>
      <c r="Q33" s="106">
        <v>82</v>
      </c>
      <c r="R33" s="106">
        <v>1391</v>
      </c>
      <c r="S33" s="106">
        <v>2980</v>
      </c>
      <c r="T33" s="104"/>
      <c r="U33" s="104"/>
      <c r="V33" s="104"/>
      <c r="W33" s="104"/>
    </row>
    <row r="34" spans="1:23" s="84" customFormat="1" ht="18" customHeight="1">
      <c r="A34" s="23" t="s">
        <v>1079</v>
      </c>
      <c r="B34" s="106">
        <v>1780</v>
      </c>
      <c r="C34" s="106">
        <v>1054</v>
      </c>
      <c r="D34" s="106">
        <v>1729</v>
      </c>
      <c r="E34" s="106">
        <v>1038</v>
      </c>
      <c r="F34" s="106">
        <v>1694</v>
      </c>
      <c r="G34" s="106">
        <v>1034</v>
      </c>
      <c r="H34" s="106">
        <v>1693</v>
      </c>
      <c r="I34" s="106">
        <v>1033</v>
      </c>
      <c r="J34" s="186">
        <v>1</v>
      </c>
      <c r="K34" s="186">
        <v>1</v>
      </c>
      <c r="L34" s="187">
        <v>0</v>
      </c>
      <c r="M34" s="186">
        <v>4</v>
      </c>
      <c r="N34" s="187">
        <v>0</v>
      </c>
      <c r="O34" s="187">
        <v>0</v>
      </c>
      <c r="P34" s="186">
        <v>35</v>
      </c>
      <c r="Q34" s="187">
        <v>0</v>
      </c>
      <c r="R34" s="186">
        <v>51</v>
      </c>
      <c r="S34" s="186">
        <v>16</v>
      </c>
      <c r="T34" s="104"/>
      <c r="U34" s="104"/>
      <c r="V34" s="104"/>
      <c r="W34" s="104"/>
    </row>
    <row r="35" spans="1:23" s="84" customFormat="1" ht="18" customHeight="1">
      <c r="A35" s="23" t="s">
        <v>1080</v>
      </c>
      <c r="B35" s="106">
        <v>6819</v>
      </c>
      <c r="C35" s="106">
        <v>12540</v>
      </c>
      <c r="D35" s="106">
        <v>6767</v>
      </c>
      <c r="E35" s="106">
        <v>12287</v>
      </c>
      <c r="F35" s="106">
        <v>6738</v>
      </c>
      <c r="G35" s="106">
        <v>11444</v>
      </c>
      <c r="H35" s="106">
        <v>6735</v>
      </c>
      <c r="I35" s="106">
        <v>11358</v>
      </c>
      <c r="J35" s="186">
        <v>3</v>
      </c>
      <c r="K35" s="186">
        <v>86</v>
      </c>
      <c r="L35" s="186">
        <v>20</v>
      </c>
      <c r="M35" s="186">
        <v>434</v>
      </c>
      <c r="N35" s="186">
        <v>4</v>
      </c>
      <c r="O35" s="186">
        <v>377</v>
      </c>
      <c r="P35" s="186">
        <v>5</v>
      </c>
      <c r="Q35" s="186">
        <v>32</v>
      </c>
      <c r="R35" s="186">
        <v>52</v>
      </c>
      <c r="S35" s="186">
        <v>253</v>
      </c>
      <c r="T35" s="104"/>
      <c r="U35" s="104"/>
      <c r="V35" s="104"/>
      <c r="W35" s="104"/>
    </row>
    <row r="36" spans="1:23" s="84" customFormat="1" ht="18" customHeight="1">
      <c r="A36" s="23" t="s">
        <v>222</v>
      </c>
      <c r="B36" s="106">
        <v>6302</v>
      </c>
      <c r="C36" s="106">
        <v>6451</v>
      </c>
      <c r="D36" s="106">
        <v>5730</v>
      </c>
      <c r="E36" s="106">
        <v>6016</v>
      </c>
      <c r="F36" s="106">
        <v>5013</v>
      </c>
      <c r="G36" s="106">
        <v>5410</v>
      </c>
      <c r="H36" s="106">
        <v>4919</v>
      </c>
      <c r="I36" s="106">
        <v>5250</v>
      </c>
      <c r="J36" s="186">
        <v>94</v>
      </c>
      <c r="K36" s="186">
        <v>160</v>
      </c>
      <c r="L36" s="186">
        <v>28</v>
      </c>
      <c r="M36" s="186">
        <v>14</v>
      </c>
      <c r="N36" s="186">
        <v>10</v>
      </c>
      <c r="O36" s="186">
        <v>7</v>
      </c>
      <c r="P36" s="186">
        <v>679</v>
      </c>
      <c r="Q36" s="186">
        <v>585</v>
      </c>
      <c r="R36" s="186">
        <v>572</v>
      </c>
      <c r="S36" s="186">
        <v>435</v>
      </c>
      <c r="T36" s="104"/>
      <c r="U36" s="104"/>
      <c r="V36" s="104"/>
      <c r="W36" s="104"/>
    </row>
    <row r="37" spans="1:23" s="84" customFormat="1" ht="18" customHeight="1">
      <c r="A37" s="23" t="s">
        <v>1081</v>
      </c>
      <c r="B37" s="106">
        <v>6007</v>
      </c>
      <c r="C37" s="106">
        <v>6972</v>
      </c>
      <c r="D37" s="106">
        <v>5084</v>
      </c>
      <c r="E37" s="106">
        <v>5713</v>
      </c>
      <c r="F37" s="106">
        <v>5018</v>
      </c>
      <c r="G37" s="106">
        <v>5658</v>
      </c>
      <c r="H37" s="106">
        <v>3803</v>
      </c>
      <c r="I37" s="106">
        <v>4326</v>
      </c>
      <c r="J37" s="186">
        <v>1215</v>
      </c>
      <c r="K37" s="186">
        <v>1332</v>
      </c>
      <c r="L37" s="186">
        <v>44</v>
      </c>
      <c r="M37" s="186">
        <v>14</v>
      </c>
      <c r="N37" s="186">
        <v>18</v>
      </c>
      <c r="O37" s="186">
        <v>9</v>
      </c>
      <c r="P37" s="186">
        <v>4</v>
      </c>
      <c r="Q37" s="186">
        <v>32</v>
      </c>
      <c r="R37" s="186">
        <v>923</v>
      </c>
      <c r="S37" s="186">
        <v>1259</v>
      </c>
      <c r="T37" s="104"/>
      <c r="U37" s="104"/>
      <c r="V37" s="104"/>
      <c r="W37" s="104"/>
    </row>
    <row r="38" spans="1:23" s="193" customFormat="1" ht="18" customHeight="1">
      <c r="A38" s="23" t="s">
        <v>1082</v>
      </c>
      <c r="B38" s="106">
        <v>11859</v>
      </c>
      <c r="C38" s="106">
        <v>11812</v>
      </c>
      <c r="D38" s="106">
        <v>11747</v>
      </c>
      <c r="E38" s="106">
        <v>11697</v>
      </c>
      <c r="F38" s="106">
        <v>11736</v>
      </c>
      <c r="G38" s="106">
        <v>11668</v>
      </c>
      <c r="H38" s="106">
        <v>11722</v>
      </c>
      <c r="I38" s="106">
        <v>11644</v>
      </c>
      <c r="J38" s="186">
        <v>14</v>
      </c>
      <c r="K38" s="186">
        <v>24</v>
      </c>
      <c r="L38" s="186">
        <v>8</v>
      </c>
      <c r="M38" s="186">
        <v>3</v>
      </c>
      <c r="N38" s="186">
        <v>3</v>
      </c>
      <c r="O38" s="186">
        <v>6</v>
      </c>
      <c r="P38" s="187">
        <v>0</v>
      </c>
      <c r="Q38" s="186">
        <v>20</v>
      </c>
      <c r="R38" s="186">
        <v>112</v>
      </c>
      <c r="S38" s="186">
        <v>115</v>
      </c>
      <c r="T38" s="104"/>
      <c r="U38" s="154"/>
      <c r="V38" s="154"/>
      <c r="W38" s="154"/>
    </row>
    <row r="39" spans="1:23" s="84" customFormat="1" ht="18" customHeight="1">
      <c r="A39" s="23" t="s">
        <v>1083</v>
      </c>
      <c r="B39" s="106">
        <v>26190</v>
      </c>
      <c r="C39" s="106">
        <v>31261</v>
      </c>
      <c r="D39" s="106">
        <v>24731</v>
      </c>
      <c r="E39" s="106">
        <v>29668</v>
      </c>
      <c r="F39" s="106">
        <v>22986</v>
      </c>
      <c r="G39" s="106">
        <v>27676</v>
      </c>
      <c r="H39" s="106">
        <v>21889</v>
      </c>
      <c r="I39" s="106">
        <v>26178</v>
      </c>
      <c r="J39" s="186">
        <v>1097</v>
      </c>
      <c r="K39" s="186">
        <v>1498</v>
      </c>
      <c r="L39" s="186">
        <v>831</v>
      </c>
      <c r="M39" s="186">
        <v>827</v>
      </c>
      <c r="N39" s="186">
        <v>225</v>
      </c>
      <c r="O39" s="186">
        <v>299</v>
      </c>
      <c r="P39" s="186">
        <v>689</v>
      </c>
      <c r="Q39" s="186">
        <v>866</v>
      </c>
      <c r="R39" s="186">
        <v>1459</v>
      </c>
      <c r="S39" s="186">
        <v>1593</v>
      </c>
      <c r="T39" s="104"/>
      <c r="U39" s="104"/>
      <c r="V39" s="104"/>
      <c r="W39" s="104"/>
    </row>
    <row r="40" spans="1:23" s="84" customFormat="1" ht="18" customHeight="1">
      <c r="A40" s="23" t="s">
        <v>1085</v>
      </c>
      <c r="B40" s="106">
        <v>23874</v>
      </c>
      <c r="C40" s="106">
        <v>21155</v>
      </c>
      <c r="D40" s="106">
        <v>23601</v>
      </c>
      <c r="E40" s="106">
        <v>20575</v>
      </c>
      <c r="F40" s="106">
        <v>23420</v>
      </c>
      <c r="G40" s="106">
        <v>20499</v>
      </c>
      <c r="H40" s="106">
        <v>21078</v>
      </c>
      <c r="I40" s="106">
        <v>17753</v>
      </c>
      <c r="J40" s="186">
        <v>2342</v>
      </c>
      <c r="K40" s="186">
        <v>2746</v>
      </c>
      <c r="L40" s="186">
        <v>155</v>
      </c>
      <c r="M40" s="186">
        <v>16</v>
      </c>
      <c r="N40" s="186">
        <v>12</v>
      </c>
      <c r="O40" s="186">
        <v>28</v>
      </c>
      <c r="P40" s="186">
        <v>14</v>
      </c>
      <c r="Q40" s="186">
        <v>32</v>
      </c>
      <c r="R40" s="186">
        <v>273</v>
      </c>
      <c r="S40" s="186">
        <v>580</v>
      </c>
      <c r="T40" s="104"/>
      <c r="U40" s="104"/>
      <c r="V40" s="104"/>
      <c r="W40" s="104"/>
    </row>
    <row r="41" spans="1:23" s="84" customFormat="1" ht="18" customHeight="1">
      <c r="A41" s="23" t="s">
        <v>1086</v>
      </c>
      <c r="B41" s="106">
        <v>2064</v>
      </c>
      <c r="C41" s="106">
        <v>1640</v>
      </c>
      <c r="D41" s="106">
        <v>1765</v>
      </c>
      <c r="E41" s="106">
        <v>1502</v>
      </c>
      <c r="F41" s="106">
        <v>1754</v>
      </c>
      <c r="G41" s="106">
        <v>1495</v>
      </c>
      <c r="H41" s="106">
        <v>1732</v>
      </c>
      <c r="I41" s="106">
        <v>1464</v>
      </c>
      <c r="J41" s="186">
        <v>22</v>
      </c>
      <c r="K41" s="186">
        <v>31</v>
      </c>
      <c r="L41" s="186">
        <v>1</v>
      </c>
      <c r="M41" s="186">
        <v>1</v>
      </c>
      <c r="N41" s="186">
        <v>1</v>
      </c>
      <c r="O41" s="187">
        <v>0</v>
      </c>
      <c r="P41" s="186">
        <v>9</v>
      </c>
      <c r="Q41" s="186">
        <v>6</v>
      </c>
      <c r="R41" s="186">
        <v>299</v>
      </c>
      <c r="S41" s="186">
        <v>138</v>
      </c>
      <c r="T41" s="104"/>
      <c r="U41" s="104"/>
      <c r="V41" s="104"/>
      <c r="W41" s="104"/>
    </row>
    <row r="42" spans="1:23" s="84" customFormat="1" ht="18" customHeight="1">
      <c r="A42" s="23" t="s">
        <v>1087</v>
      </c>
      <c r="B42" s="106">
        <v>677</v>
      </c>
      <c r="C42" s="106">
        <v>463</v>
      </c>
      <c r="D42" s="106">
        <v>664</v>
      </c>
      <c r="E42" s="106">
        <v>463</v>
      </c>
      <c r="F42" s="106">
        <v>660</v>
      </c>
      <c r="G42" s="106">
        <v>459</v>
      </c>
      <c r="H42" s="106">
        <v>656</v>
      </c>
      <c r="I42" s="106">
        <v>459</v>
      </c>
      <c r="J42" s="186">
        <v>4</v>
      </c>
      <c r="K42" s="187">
        <v>0</v>
      </c>
      <c r="L42" s="186">
        <v>4</v>
      </c>
      <c r="M42" s="186">
        <v>4</v>
      </c>
      <c r="N42" s="187">
        <v>0</v>
      </c>
      <c r="O42" s="187">
        <v>0</v>
      </c>
      <c r="P42" s="187">
        <v>0</v>
      </c>
      <c r="Q42" s="187">
        <v>0</v>
      </c>
      <c r="R42" s="186">
        <v>13</v>
      </c>
      <c r="S42" s="187">
        <v>0</v>
      </c>
      <c r="T42" s="104"/>
      <c r="U42" s="104"/>
      <c r="V42" s="104"/>
      <c r="W42" s="104"/>
    </row>
    <row r="43" spans="1:23" s="84" customFormat="1" ht="18" customHeight="1">
      <c r="A43" s="23" t="s">
        <v>1088</v>
      </c>
      <c r="B43" s="106">
        <v>895</v>
      </c>
      <c r="C43" s="106">
        <v>895</v>
      </c>
      <c r="D43" s="106">
        <v>859</v>
      </c>
      <c r="E43" s="106">
        <v>883</v>
      </c>
      <c r="F43" s="106">
        <v>859</v>
      </c>
      <c r="G43" s="106">
        <v>883</v>
      </c>
      <c r="H43" s="106">
        <v>516</v>
      </c>
      <c r="I43" s="106">
        <v>443</v>
      </c>
      <c r="J43" s="186">
        <v>343</v>
      </c>
      <c r="K43" s="186">
        <v>440</v>
      </c>
      <c r="L43" s="187">
        <v>0</v>
      </c>
      <c r="M43" s="187">
        <v>0</v>
      </c>
      <c r="N43" s="187">
        <v>0</v>
      </c>
      <c r="O43" s="187">
        <v>0</v>
      </c>
      <c r="P43" s="187">
        <v>0</v>
      </c>
      <c r="Q43" s="187">
        <v>0</v>
      </c>
      <c r="R43" s="186">
        <v>36</v>
      </c>
      <c r="S43" s="186">
        <v>12</v>
      </c>
      <c r="T43" s="104"/>
      <c r="U43" s="104"/>
      <c r="V43" s="104"/>
      <c r="W43" s="104"/>
    </row>
    <row r="44" spans="1:23" s="84" customFormat="1" ht="18" customHeight="1">
      <c r="A44" s="23" t="s">
        <v>1089</v>
      </c>
      <c r="B44" s="106">
        <v>1098</v>
      </c>
      <c r="C44" s="106">
        <v>1343</v>
      </c>
      <c r="D44" s="106">
        <v>1067</v>
      </c>
      <c r="E44" s="106">
        <v>918</v>
      </c>
      <c r="F44" s="106">
        <v>955</v>
      </c>
      <c r="G44" s="106">
        <v>831</v>
      </c>
      <c r="H44" s="106">
        <v>949</v>
      </c>
      <c r="I44" s="106">
        <v>821</v>
      </c>
      <c r="J44" s="186">
        <v>6</v>
      </c>
      <c r="K44" s="186">
        <v>10</v>
      </c>
      <c r="L44" s="186">
        <v>84</v>
      </c>
      <c r="M44" s="186">
        <v>54</v>
      </c>
      <c r="N44" s="186">
        <v>25</v>
      </c>
      <c r="O44" s="186">
        <v>22</v>
      </c>
      <c r="P44" s="186">
        <v>3</v>
      </c>
      <c r="Q44" s="186">
        <v>11</v>
      </c>
      <c r="R44" s="186">
        <v>31</v>
      </c>
      <c r="S44" s="186">
        <v>425</v>
      </c>
      <c r="T44" s="104"/>
      <c r="U44" s="104"/>
      <c r="V44" s="104"/>
      <c r="W44" s="104"/>
    </row>
    <row r="45" spans="1:23" s="84" customFormat="1" ht="18" customHeight="1">
      <c r="A45" s="23" t="s">
        <v>1090</v>
      </c>
      <c r="B45" s="106">
        <v>1117</v>
      </c>
      <c r="C45" s="106">
        <v>752</v>
      </c>
      <c r="D45" s="106">
        <v>1107</v>
      </c>
      <c r="E45" s="106">
        <v>744</v>
      </c>
      <c r="F45" s="106">
        <v>1086</v>
      </c>
      <c r="G45" s="106">
        <v>727</v>
      </c>
      <c r="H45" s="106">
        <v>1085</v>
      </c>
      <c r="I45" s="106">
        <v>724</v>
      </c>
      <c r="J45" s="186">
        <v>1</v>
      </c>
      <c r="K45" s="186">
        <v>3</v>
      </c>
      <c r="L45" s="186">
        <v>20</v>
      </c>
      <c r="M45" s="186">
        <v>16</v>
      </c>
      <c r="N45" s="186">
        <v>1</v>
      </c>
      <c r="O45" s="187">
        <v>0</v>
      </c>
      <c r="P45" s="187">
        <v>0</v>
      </c>
      <c r="Q45" s="186">
        <v>1</v>
      </c>
      <c r="R45" s="186">
        <v>10</v>
      </c>
      <c r="S45" s="186">
        <v>8</v>
      </c>
      <c r="T45" s="104"/>
      <c r="U45" s="104"/>
      <c r="V45" s="104"/>
      <c r="W45" s="104"/>
    </row>
    <row r="46" spans="1:23" s="84" customFormat="1" ht="18" customHeight="1">
      <c r="A46" s="23" t="s">
        <v>1091</v>
      </c>
      <c r="B46" s="106">
        <v>137</v>
      </c>
      <c r="C46" s="106">
        <v>627</v>
      </c>
      <c r="D46" s="106">
        <v>137</v>
      </c>
      <c r="E46" s="106">
        <v>204</v>
      </c>
      <c r="F46" s="106">
        <v>123</v>
      </c>
      <c r="G46" s="106">
        <v>187</v>
      </c>
      <c r="H46" s="106">
        <v>107</v>
      </c>
      <c r="I46" s="106">
        <v>181</v>
      </c>
      <c r="J46" s="186">
        <v>16</v>
      </c>
      <c r="K46" s="186">
        <v>6</v>
      </c>
      <c r="L46" s="186">
        <v>14</v>
      </c>
      <c r="M46" s="186">
        <v>17</v>
      </c>
      <c r="N46" s="187">
        <v>0</v>
      </c>
      <c r="O46" s="187">
        <v>0</v>
      </c>
      <c r="P46" s="187">
        <v>0</v>
      </c>
      <c r="Q46" s="187">
        <v>0</v>
      </c>
      <c r="R46" s="187">
        <v>0</v>
      </c>
      <c r="S46" s="186">
        <v>423</v>
      </c>
      <c r="T46" s="104"/>
      <c r="U46" s="104"/>
      <c r="V46" s="104"/>
      <c r="W46" s="104"/>
    </row>
    <row r="47" spans="1:23" ht="18" customHeight="1"/>
    <row r="48" spans="1:23" ht="18" customHeight="1" thickBot="1">
      <c r="A48" s="96"/>
      <c r="B48" s="96"/>
      <c r="C48" s="97"/>
      <c r="D48" s="97"/>
      <c r="E48" s="97"/>
      <c r="F48" s="97"/>
      <c r="G48" s="97"/>
      <c r="H48" s="97"/>
      <c r="I48" s="97"/>
      <c r="J48" s="97"/>
      <c r="K48" s="97"/>
      <c r="L48" s="97"/>
      <c r="M48" s="97"/>
      <c r="N48" s="97"/>
      <c r="O48" s="97"/>
      <c r="P48" s="97"/>
      <c r="Q48" s="97"/>
      <c r="R48" s="97"/>
      <c r="S48" s="97"/>
    </row>
    <row r="53" spans="1:23" s="84" customFormat="1" ht="18" customHeight="1">
      <c r="A53" s="23"/>
      <c r="B53" s="67"/>
      <c r="C53" s="67"/>
      <c r="D53" s="67"/>
      <c r="E53" s="67"/>
      <c r="F53" s="67"/>
      <c r="G53" s="67"/>
      <c r="H53" s="67"/>
      <c r="I53" s="67"/>
      <c r="J53" s="67"/>
      <c r="K53" s="67"/>
      <c r="L53" s="67"/>
      <c r="M53" s="67"/>
      <c r="N53" s="67"/>
      <c r="O53" s="67"/>
      <c r="P53" s="67"/>
      <c r="Q53" s="67"/>
      <c r="R53" s="67"/>
      <c r="S53" s="67"/>
      <c r="T53" s="104"/>
      <c r="U53" s="104"/>
      <c r="V53" s="104"/>
      <c r="W53" s="104"/>
    </row>
    <row r="64" spans="1:23" s="75" customFormat="1" ht="18" customHeight="1">
      <c r="T64" s="95"/>
    </row>
    <row r="65" spans="20:20" s="84" customFormat="1" ht="18" customHeight="1">
      <c r="T65" s="194"/>
    </row>
    <row r="66" spans="20:20" s="84" customFormat="1">
      <c r="T66" s="194"/>
    </row>
    <row r="67" spans="20:20" s="84" customFormat="1" ht="15" customHeight="1"/>
    <row r="68" spans="20:20" s="84" customFormat="1" ht="15" customHeight="1"/>
    <row r="69" spans="20:20" s="84" customFormat="1"/>
    <row r="70" spans="20:20" s="84" customFormat="1" ht="15" customHeight="1">
      <c r="T70" s="194"/>
    </row>
    <row r="71" spans="20:20" s="84" customFormat="1" ht="15" customHeight="1">
      <c r="T71" s="194"/>
    </row>
    <row r="72" spans="20:20" s="84" customFormat="1" ht="15" customHeight="1">
      <c r="T72" s="194"/>
    </row>
    <row r="73" spans="20:20" s="84" customFormat="1" ht="15" customHeight="1">
      <c r="T73" s="194"/>
    </row>
    <row r="74" spans="20:20" s="84" customFormat="1" ht="15" customHeight="1">
      <c r="T74" s="194"/>
    </row>
    <row r="75" spans="20:20" s="84" customFormat="1">
      <c r="T75" s="194"/>
    </row>
    <row r="76" spans="20:20" s="84" customFormat="1" ht="15" customHeight="1">
      <c r="T76" s="194"/>
    </row>
    <row r="77" spans="20:20" s="193" customFormat="1" ht="15" customHeight="1">
      <c r="T77" s="194"/>
    </row>
    <row r="78" spans="20:20" s="84" customFormat="1" ht="15" customHeight="1">
      <c r="T78" s="194"/>
    </row>
    <row r="79" spans="20:20" s="84" customFormat="1" ht="15" customHeight="1">
      <c r="T79" s="194"/>
    </row>
    <row r="80" spans="20:20" s="84" customFormat="1" ht="15" customHeight="1">
      <c r="T80" s="194"/>
    </row>
    <row r="81" spans="20:20" s="84" customFormat="1" ht="15" customHeight="1">
      <c r="T81" s="194"/>
    </row>
    <row r="82" spans="20:20" s="84" customFormat="1" ht="15" customHeight="1">
      <c r="T82" s="194"/>
    </row>
    <row r="83" spans="20:20" s="84" customFormat="1" ht="15" customHeight="1">
      <c r="T83" s="194"/>
    </row>
    <row r="84" spans="20:20" s="84" customFormat="1" ht="15" customHeight="1">
      <c r="T84" s="194"/>
    </row>
    <row r="102" spans="1:19" s="98" customFormat="1">
      <c r="C102" s="99"/>
      <c r="D102" s="99"/>
      <c r="E102" s="99"/>
      <c r="F102" s="99"/>
      <c r="G102" s="99"/>
      <c r="H102" s="99"/>
      <c r="I102" s="99"/>
      <c r="J102" s="99"/>
      <c r="K102" s="99"/>
      <c r="L102" s="99"/>
      <c r="M102" s="99"/>
      <c r="N102" s="99"/>
      <c r="O102" s="99"/>
      <c r="P102" s="99"/>
      <c r="Q102" s="99"/>
      <c r="R102" s="99"/>
      <c r="S102" s="99"/>
    </row>
    <row r="103" spans="1:19" s="98" customFormat="1">
      <c r="A103" s="209"/>
      <c r="B103" s="99"/>
      <c r="C103" s="99"/>
      <c r="D103" s="99"/>
      <c r="E103" s="99"/>
      <c r="F103" s="99"/>
      <c r="G103" s="99"/>
      <c r="H103" s="99"/>
      <c r="I103" s="99"/>
      <c r="J103" s="99"/>
      <c r="K103" s="99"/>
      <c r="L103" s="99"/>
      <c r="M103" s="99"/>
      <c r="N103" s="99"/>
      <c r="O103" s="99"/>
      <c r="P103" s="99"/>
      <c r="Q103" s="99"/>
      <c r="R103" s="99"/>
      <c r="S103" s="99"/>
    </row>
    <row r="104" spans="1:19">
      <c r="A104" s="23"/>
    </row>
    <row r="105" spans="1:19">
      <c r="A105" s="23"/>
    </row>
    <row r="106" spans="1:19">
      <c r="A106" s="23"/>
    </row>
    <row r="107" spans="1:19">
      <c r="A107" s="23"/>
    </row>
    <row r="108" spans="1:19">
      <c r="A108" s="23"/>
    </row>
    <row r="109" spans="1:19">
      <c r="A109" s="23"/>
    </row>
    <row r="110" spans="1:19">
      <c r="A110" s="23"/>
    </row>
    <row r="111" spans="1:19">
      <c r="A111" s="23"/>
    </row>
    <row r="112" spans="1:19">
      <c r="A112" s="23"/>
    </row>
    <row r="113" spans="1:1">
      <c r="A113" s="23"/>
    </row>
    <row r="114" spans="1:1">
      <c r="A114" s="23"/>
    </row>
    <row r="115" spans="1:1">
      <c r="A115" s="23"/>
    </row>
    <row r="116" spans="1:1">
      <c r="A116" s="23"/>
    </row>
    <row r="117" spans="1:1">
      <c r="A117" s="23"/>
    </row>
    <row r="118" spans="1:1">
      <c r="A118" s="23"/>
    </row>
    <row r="119" spans="1:1">
      <c r="A119" s="23"/>
    </row>
    <row r="120" spans="1:1">
      <c r="A120" s="23"/>
    </row>
    <row r="121" spans="1:1">
      <c r="A121" s="23"/>
    </row>
    <row r="122" spans="1:1">
      <c r="A122" s="23"/>
    </row>
    <row r="123" spans="1:1">
      <c r="A123" s="23"/>
    </row>
    <row r="124" spans="1:1">
      <c r="A124" s="23"/>
    </row>
    <row r="125" spans="1:1">
      <c r="A125" s="23"/>
    </row>
    <row r="126" spans="1:1">
      <c r="A126" s="23"/>
    </row>
    <row r="127" spans="1:1">
      <c r="A127" s="23"/>
    </row>
    <row r="128" spans="1:1">
      <c r="A128" s="23"/>
    </row>
    <row r="129" spans="1:1">
      <c r="A129" s="23"/>
    </row>
    <row r="130" spans="1:1">
      <c r="A130" s="23"/>
    </row>
    <row r="131" spans="1:1">
      <c r="A131" s="23"/>
    </row>
    <row r="132" spans="1:1">
      <c r="A132" s="23"/>
    </row>
    <row r="133" spans="1:1">
      <c r="A133" s="23"/>
    </row>
    <row r="134" spans="1:1">
      <c r="A134" s="23"/>
    </row>
    <row r="135" spans="1:1">
      <c r="A135" s="23"/>
    </row>
    <row r="136" spans="1:1">
      <c r="A136" s="23"/>
    </row>
    <row r="137" spans="1:1">
      <c r="A137" s="23"/>
    </row>
    <row r="138" spans="1:1">
      <c r="A138" s="23"/>
    </row>
    <row r="139" spans="1:1">
      <c r="A139" s="23"/>
    </row>
    <row r="140" spans="1:1">
      <c r="A140" s="23"/>
    </row>
    <row r="141" spans="1:1">
      <c r="A141" s="23"/>
    </row>
    <row r="142" spans="1:1">
      <c r="A142" s="23"/>
    </row>
    <row r="143" spans="1:1">
      <c r="A143" s="23"/>
    </row>
    <row r="144" spans="1:1">
      <c r="A144" s="23"/>
    </row>
    <row r="145" spans="1:1">
      <c r="A145" s="23"/>
    </row>
    <row r="146" spans="1:1">
      <c r="A146" s="23"/>
    </row>
    <row r="147" spans="1:1">
      <c r="A147" s="23"/>
    </row>
    <row r="148" spans="1:1">
      <c r="A148" s="23"/>
    </row>
    <row r="149" spans="1:1">
      <c r="A149" s="23"/>
    </row>
    <row r="150" spans="1:1">
      <c r="A150" s="23"/>
    </row>
    <row r="151" spans="1:1">
      <c r="A151" s="23"/>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DB3AE-6599-483F-BACF-C828989E0B76}">
  <sheetPr>
    <pageSetUpPr fitToPage="1"/>
  </sheetPr>
  <dimension ref="A1:W128"/>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2" width="11.42578125" style="105" customWidth="1"/>
    <col min="3" max="19" width="11.42578125" style="67" customWidth="1"/>
    <col min="20" max="16384" width="9.140625" style="105"/>
  </cols>
  <sheetData>
    <row r="1" spans="1:23" ht="17.25" customHeight="1">
      <c r="A1" s="1" t="s">
        <v>1962</v>
      </c>
      <c r="B1" s="1"/>
      <c r="C1" s="62"/>
      <c r="D1" s="62"/>
      <c r="E1" s="62"/>
      <c r="F1" s="62"/>
      <c r="G1" s="62"/>
      <c r="H1" s="62"/>
      <c r="I1" s="62"/>
      <c r="J1" s="62"/>
      <c r="K1" s="62"/>
      <c r="L1" s="62"/>
      <c r="M1" s="62"/>
      <c r="N1" s="62"/>
      <c r="O1" s="62"/>
      <c r="P1" s="63"/>
      <c r="Q1" s="64"/>
      <c r="R1" s="64"/>
      <c r="S1" s="64"/>
    </row>
    <row r="2" spans="1:23" ht="17.25" customHeight="1">
      <c r="A2" s="2" t="s">
        <v>1963</v>
      </c>
      <c r="B2" s="65"/>
      <c r="C2" s="64"/>
      <c r="D2" s="64"/>
      <c r="E2" s="64"/>
      <c r="F2" s="64"/>
      <c r="G2" s="64"/>
      <c r="H2" s="64"/>
      <c r="I2" s="64"/>
      <c r="J2" s="64"/>
      <c r="K2" s="64"/>
      <c r="L2" s="64"/>
      <c r="M2" s="64"/>
      <c r="N2" s="64"/>
      <c r="Q2" s="64"/>
      <c r="R2" s="64"/>
      <c r="S2" s="64"/>
    </row>
    <row r="3" spans="1:23" ht="15" customHeight="1" thickBot="1">
      <c r="A3" s="68"/>
      <c r="B3" s="68"/>
      <c r="C3" s="70"/>
      <c r="D3" s="70"/>
      <c r="E3" s="70"/>
      <c r="F3" s="70"/>
      <c r="G3" s="70"/>
      <c r="H3" s="70"/>
      <c r="I3" s="70"/>
      <c r="J3" s="70"/>
      <c r="K3" s="70"/>
      <c r="L3" s="70"/>
      <c r="M3" s="70"/>
      <c r="N3" s="70"/>
      <c r="Q3" s="70"/>
      <c r="R3" s="70"/>
      <c r="S3" s="70"/>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c r="T7" s="98"/>
      <c r="U7" s="105"/>
      <c r="V7" s="98"/>
    </row>
    <row r="8" spans="1:23" ht="9" customHeight="1">
      <c r="A8" s="73"/>
      <c r="B8" s="73"/>
      <c r="C8" s="74"/>
      <c r="D8" s="74"/>
      <c r="E8" s="74"/>
      <c r="F8" s="74"/>
      <c r="G8" s="74"/>
      <c r="H8" s="74"/>
      <c r="I8" s="74"/>
      <c r="J8" s="74"/>
      <c r="K8" s="74"/>
      <c r="L8" s="74"/>
      <c r="M8" s="74"/>
      <c r="N8" s="74"/>
      <c r="O8" s="74"/>
      <c r="P8" s="74"/>
      <c r="Q8" s="74"/>
      <c r="R8" s="74"/>
      <c r="S8" s="74"/>
    </row>
    <row r="9" spans="1:23" s="84" customFormat="1" ht="18" customHeight="1">
      <c r="A9" s="20" t="s">
        <v>1092</v>
      </c>
      <c r="B9" s="67"/>
      <c r="C9" s="67"/>
      <c r="D9" s="67"/>
      <c r="E9" s="67"/>
      <c r="F9" s="67"/>
      <c r="G9" s="67"/>
      <c r="H9" s="67"/>
      <c r="I9" s="67"/>
      <c r="J9" s="67"/>
      <c r="K9" s="67"/>
      <c r="L9" s="67"/>
      <c r="M9" s="67"/>
      <c r="N9" s="67"/>
      <c r="O9" s="67"/>
      <c r="P9" s="67"/>
      <c r="Q9" s="67"/>
      <c r="R9" s="67"/>
      <c r="S9" s="67"/>
      <c r="T9" s="194"/>
    </row>
    <row r="10" spans="1:23" s="75" customFormat="1" ht="18" customHeight="1">
      <c r="A10" s="23" t="s">
        <v>1093</v>
      </c>
      <c r="B10" s="106">
        <v>12381</v>
      </c>
      <c r="C10" s="106">
        <v>12552</v>
      </c>
      <c r="D10" s="106">
        <v>12038</v>
      </c>
      <c r="E10" s="106">
        <v>11425</v>
      </c>
      <c r="F10" s="106">
        <v>11816</v>
      </c>
      <c r="G10" s="106">
        <v>10877</v>
      </c>
      <c r="H10" s="106">
        <v>9440</v>
      </c>
      <c r="I10" s="106">
        <v>8179</v>
      </c>
      <c r="J10" s="106">
        <v>2376</v>
      </c>
      <c r="K10" s="106">
        <v>2698</v>
      </c>
      <c r="L10" s="106">
        <v>17</v>
      </c>
      <c r="M10" s="106">
        <v>77</v>
      </c>
      <c r="N10" s="106">
        <v>186</v>
      </c>
      <c r="O10" s="106">
        <v>426</v>
      </c>
      <c r="P10" s="106">
        <v>19</v>
      </c>
      <c r="Q10" s="106">
        <v>45</v>
      </c>
      <c r="R10" s="106">
        <v>343</v>
      </c>
      <c r="S10" s="106">
        <v>1127</v>
      </c>
      <c r="T10" s="95"/>
    </row>
    <row r="11" spans="1:23" s="84" customFormat="1" ht="18" customHeight="1">
      <c r="A11" s="23" t="s">
        <v>1094</v>
      </c>
      <c r="B11" s="106">
        <v>4473</v>
      </c>
      <c r="C11" s="106">
        <v>5385</v>
      </c>
      <c r="D11" s="106">
        <v>4348</v>
      </c>
      <c r="E11" s="106">
        <v>5176</v>
      </c>
      <c r="F11" s="106">
        <v>4310</v>
      </c>
      <c r="G11" s="106">
        <v>5144</v>
      </c>
      <c r="H11" s="106">
        <v>4078</v>
      </c>
      <c r="I11" s="106">
        <v>4657</v>
      </c>
      <c r="J11" s="186">
        <v>232</v>
      </c>
      <c r="K11" s="186">
        <v>487</v>
      </c>
      <c r="L11" s="187">
        <v>0</v>
      </c>
      <c r="M11" s="186">
        <v>12</v>
      </c>
      <c r="N11" s="186">
        <v>1</v>
      </c>
      <c r="O11" s="186">
        <v>1</v>
      </c>
      <c r="P11" s="186">
        <v>37</v>
      </c>
      <c r="Q11" s="186">
        <v>19</v>
      </c>
      <c r="R11" s="106">
        <v>125</v>
      </c>
      <c r="S11" s="106">
        <v>209</v>
      </c>
      <c r="T11" s="194"/>
    </row>
    <row r="12" spans="1:23" ht="18" customHeight="1">
      <c r="A12" s="23" t="s">
        <v>1095</v>
      </c>
      <c r="B12" s="106">
        <v>58398</v>
      </c>
      <c r="C12" s="106">
        <v>59392</v>
      </c>
      <c r="D12" s="106">
        <v>56060</v>
      </c>
      <c r="E12" s="106">
        <v>57005</v>
      </c>
      <c r="F12" s="106">
        <v>28736</v>
      </c>
      <c r="G12" s="106">
        <v>28625</v>
      </c>
      <c r="H12" s="106">
        <v>28014</v>
      </c>
      <c r="I12" s="106">
        <v>27254</v>
      </c>
      <c r="J12" s="186">
        <v>722</v>
      </c>
      <c r="K12" s="186">
        <v>1371</v>
      </c>
      <c r="L12" s="186">
        <v>22780</v>
      </c>
      <c r="M12" s="186">
        <v>24452</v>
      </c>
      <c r="N12" s="186">
        <v>4368</v>
      </c>
      <c r="O12" s="186">
        <v>3750</v>
      </c>
      <c r="P12" s="186">
        <v>176</v>
      </c>
      <c r="Q12" s="186">
        <v>178</v>
      </c>
      <c r="R12" s="106">
        <v>2338</v>
      </c>
      <c r="S12" s="106">
        <v>2387</v>
      </c>
    </row>
    <row r="13" spans="1:23" s="84" customFormat="1" ht="18" customHeight="1">
      <c r="A13" s="23" t="s">
        <v>1096</v>
      </c>
      <c r="B13" s="106">
        <v>1634</v>
      </c>
      <c r="C13" s="106">
        <v>1148</v>
      </c>
      <c r="D13" s="106">
        <v>1607</v>
      </c>
      <c r="E13" s="106">
        <v>1129</v>
      </c>
      <c r="F13" s="106">
        <v>1605</v>
      </c>
      <c r="G13" s="106">
        <v>1128</v>
      </c>
      <c r="H13" s="106">
        <v>1605</v>
      </c>
      <c r="I13" s="106">
        <v>1127</v>
      </c>
      <c r="J13" s="187">
        <v>0</v>
      </c>
      <c r="K13" s="186">
        <v>1</v>
      </c>
      <c r="L13" s="187">
        <v>0</v>
      </c>
      <c r="M13" s="187">
        <v>0</v>
      </c>
      <c r="N13" s="186">
        <v>1</v>
      </c>
      <c r="O13" s="187">
        <v>0</v>
      </c>
      <c r="P13" s="186">
        <v>1</v>
      </c>
      <c r="Q13" s="186">
        <v>1</v>
      </c>
      <c r="R13" s="106">
        <v>27</v>
      </c>
      <c r="S13" s="106">
        <v>19</v>
      </c>
      <c r="T13" s="104"/>
      <c r="U13" s="104"/>
      <c r="V13" s="104"/>
      <c r="W13" s="104"/>
    </row>
    <row r="14" spans="1:23" s="84" customFormat="1" ht="18" customHeight="1">
      <c r="A14" s="23" t="s">
        <v>1097</v>
      </c>
      <c r="B14" s="106">
        <v>4487</v>
      </c>
      <c r="C14" s="106">
        <v>5350</v>
      </c>
      <c r="D14" s="106">
        <v>4408</v>
      </c>
      <c r="E14" s="106">
        <v>4889</v>
      </c>
      <c r="F14" s="106">
        <v>4323</v>
      </c>
      <c r="G14" s="106">
        <v>4810</v>
      </c>
      <c r="H14" s="106">
        <v>4073</v>
      </c>
      <c r="I14" s="106">
        <v>4375</v>
      </c>
      <c r="J14" s="186">
        <v>250</v>
      </c>
      <c r="K14" s="186">
        <v>435</v>
      </c>
      <c r="L14" s="186">
        <v>58</v>
      </c>
      <c r="M14" s="186">
        <v>43</v>
      </c>
      <c r="N14" s="186">
        <v>27</v>
      </c>
      <c r="O14" s="186">
        <v>23</v>
      </c>
      <c r="P14" s="187">
        <v>0</v>
      </c>
      <c r="Q14" s="186">
        <v>13</v>
      </c>
      <c r="R14" s="106">
        <v>79</v>
      </c>
      <c r="S14" s="106">
        <v>461</v>
      </c>
      <c r="T14" s="104"/>
      <c r="U14" s="104"/>
      <c r="V14" s="104"/>
      <c r="W14" s="104"/>
    </row>
    <row r="15" spans="1:23" s="84" customFormat="1" ht="18" customHeight="1">
      <c r="A15" s="23" t="s">
        <v>1098</v>
      </c>
      <c r="B15" s="106">
        <v>2482</v>
      </c>
      <c r="C15" s="106">
        <v>2612</v>
      </c>
      <c r="D15" s="106">
        <v>2391</v>
      </c>
      <c r="E15" s="106">
        <v>2234</v>
      </c>
      <c r="F15" s="106">
        <v>1942</v>
      </c>
      <c r="G15" s="106">
        <v>1875</v>
      </c>
      <c r="H15" s="106">
        <v>1935</v>
      </c>
      <c r="I15" s="106">
        <v>1862</v>
      </c>
      <c r="J15" s="186">
        <v>7</v>
      </c>
      <c r="K15" s="186">
        <v>13</v>
      </c>
      <c r="L15" s="186">
        <v>289</v>
      </c>
      <c r="M15" s="186">
        <v>151</v>
      </c>
      <c r="N15" s="186">
        <v>159</v>
      </c>
      <c r="O15" s="186">
        <v>201</v>
      </c>
      <c r="P15" s="186">
        <v>1</v>
      </c>
      <c r="Q15" s="186">
        <v>7</v>
      </c>
      <c r="R15" s="106">
        <v>91</v>
      </c>
      <c r="S15" s="106">
        <v>378</v>
      </c>
      <c r="T15" s="104"/>
      <c r="U15" s="104"/>
      <c r="V15" s="104"/>
      <c r="W15" s="104"/>
    </row>
    <row r="16" spans="1:23" s="84" customFormat="1" ht="18" customHeight="1">
      <c r="A16" s="23" t="s">
        <v>1099</v>
      </c>
      <c r="B16" s="106">
        <v>4989</v>
      </c>
      <c r="C16" s="106">
        <v>6266</v>
      </c>
      <c r="D16" s="106">
        <v>4852</v>
      </c>
      <c r="E16" s="106">
        <v>5743</v>
      </c>
      <c r="F16" s="106">
        <v>1972</v>
      </c>
      <c r="G16" s="106">
        <v>2161</v>
      </c>
      <c r="H16" s="106">
        <v>1411</v>
      </c>
      <c r="I16" s="106">
        <v>1705</v>
      </c>
      <c r="J16" s="186">
        <v>561</v>
      </c>
      <c r="K16" s="186">
        <v>456</v>
      </c>
      <c r="L16" s="186">
        <v>2425</v>
      </c>
      <c r="M16" s="186">
        <v>2927</v>
      </c>
      <c r="N16" s="186">
        <v>429</v>
      </c>
      <c r="O16" s="186">
        <v>539</v>
      </c>
      <c r="P16" s="186">
        <v>26</v>
      </c>
      <c r="Q16" s="186">
        <v>116</v>
      </c>
      <c r="R16" s="106">
        <v>137</v>
      </c>
      <c r="S16" s="106">
        <v>523</v>
      </c>
      <c r="T16" s="104"/>
      <c r="U16" s="104"/>
      <c r="V16" s="104"/>
      <c r="W16" s="104"/>
    </row>
    <row r="17" spans="1:23" s="84" customFormat="1" ht="18" customHeight="1">
      <c r="A17" s="23" t="s">
        <v>1100</v>
      </c>
      <c r="B17" s="106">
        <v>1036</v>
      </c>
      <c r="C17" s="106">
        <v>967</v>
      </c>
      <c r="D17" s="106">
        <v>989</v>
      </c>
      <c r="E17" s="106">
        <v>908</v>
      </c>
      <c r="F17" s="106">
        <v>674</v>
      </c>
      <c r="G17" s="106">
        <v>433</v>
      </c>
      <c r="H17" s="106">
        <v>662</v>
      </c>
      <c r="I17" s="106">
        <v>423</v>
      </c>
      <c r="J17" s="186">
        <v>12</v>
      </c>
      <c r="K17" s="186">
        <v>10</v>
      </c>
      <c r="L17" s="186">
        <v>232</v>
      </c>
      <c r="M17" s="186">
        <v>392</v>
      </c>
      <c r="N17" s="186">
        <v>83</v>
      </c>
      <c r="O17" s="186">
        <v>79</v>
      </c>
      <c r="P17" s="187">
        <v>0</v>
      </c>
      <c r="Q17" s="186">
        <v>4</v>
      </c>
      <c r="R17" s="106">
        <v>47</v>
      </c>
      <c r="S17" s="106">
        <v>59</v>
      </c>
      <c r="T17" s="104"/>
      <c r="U17" s="104"/>
      <c r="V17" s="104"/>
      <c r="W17" s="104"/>
    </row>
    <row r="18" spans="1:23" s="84" customFormat="1" ht="18" customHeight="1">
      <c r="A18" s="23" t="s">
        <v>1101</v>
      </c>
      <c r="B18" s="106">
        <v>1649</v>
      </c>
      <c r="C18" s="106">
        <v>2221</v>
      </c>
      <c r="D18" s="106">
        <v>1584</v>
      </c>
      <c r="E18" s="106">
        <v>2093</v>
      </c>
      <c r="F18" s="106">
        <v>217</v>
      </c>
      <c r="G18" s="106">
        <v>207</v>
      </c>
      <c r="H18" s="106">
        <v>205</v>
      </c>
      <c r="I18" s="106">
        <v>202</v>
      </c>
      <c r="J18" s="186">
        <v>12</v>
      </c>
      <c r="K18" s="186">
        <v>5</v>
      </c>
      <c r="L18" s="186">
        <v>927</v>
      </c>
      <c r="M18" s="186">
        <v>1415</v>
      </c>
      <c r="N18" s="186">
        <v>428</v>
      </c>
      <c r="O18" s="186">
        <v>454</v>
      </c>
      <c r="P18" s="186">
        <v>12</v>
      </c>
      <c r="Q18" s="186">
        <v>17</v>
      </c>
      <c r="R18" s="106">
        <v>65</v>
      </c>
      <c r="S18" s="106">
        <v>128</v>
      </c>
      <c r="T18" s="104"/>
      <c r="U18" s="104"/>
      <c r="V18" s="104"/>
      <c r="W18" s="104"/>
    </row>
    <row r="19" spans="1:23" s="84" customFormat="1" ht="18" customHeight="1">
      <c r="A19" s="23" t="s">
        <v>1102</v>
      </c>
      <c r="B19" s="106">
        <v>202</v>
      </c>
      <c r="C19" s="106">
        <v>246</v>
      </c>
      <c r="D19" s="106">
        <v>192</v>
      </c>
      <c r="E19" s="106">
        <v>236</v>
      </c>
      <c r="F19" s="106">
        <v>192</v>
      </c>
      <c r="G19" s="106">
        <v>234</v>
      </c>
      <c r="H19" s="106">
        <v>192</v>
      </c>
      <c r="I19" s="106">
        <v>234</v>
      </c>
      <c r="J19" s="187">
        <v>0</v>
      </c>
      <c r="K19" s="187">
        <v>0</v>
      </c>
      <c r="L19" s="187">
        <v>0</v>
      </c>
      <c r="M19" s="186">
        <v>2</v>
      </c>
      <c r="N19" s="187">
        <v>0</v>
      </c>
      <c r="O19" s="187">
        <v>0</v>
      </c>
      <c r="P19" s="187">
        <v>0</v>
      </c>
      <c r="Q19" s="187">
        <v>0</v>
      </c>
      <c r="R19" s="106">
        <v>10</v>
      </c>
      <c r="S19" s="106">
        <v>10</v>
      </c>
      <c r="T19" s="104"/>
      <c r="U19" s="104"/>
      <c r="V19" s="104"/>
      <c r="W19" s="104"/>
    </row>
    <row r="20" spans="1:23" s="84" customFormat="1" ht="18" customHeight="1">
      <c r="A20" s="20"/>
      <c r="B20" s="323"/>
      <c r="C20" s="323"/>
      <c r="D20" s="334"/>
      <c r="E20" s="334"/>
      <c r="F20" s="323"/>
      <c r="G20" s="323"/>
      <c r="H20" s="323"/>
      <c r="I20" s="335"/>
      <c r="J20" s="335"/>
      <c r="K20" s="323"/>
      <c r="L20" s="323"/>
      <c r="M20" s="323"/>
      <c r="N20" s="323"/>
      <c r="O20" s="323"/>
      <c r="P20" s="323"/>
      <c r="Q20" s="323"/>
      <c r="R20" s="323"/>
      <c r="S20" s="323"/>
      <c r="T20" s="104"/>
      <c r="U20" s="104"/>
      <c r="V20" s="104"/>
      <c r="W20" s="104"/>
    </row>
    <row r="21" spans="1:23" s="84" customFormat="1" ht="18" customHeight="1">
      <c r="A21" s="20" t="s">
        <v>1103</v>
      </c>
      <c r="B21" s="190"/>
      <c r="C21" s="189"/>
      <c r="D21" s="332"/>
      <c r="E21" s="189"/>
      <c r="F21" s="190"/>
      <c r="G21" s="189"/>
      <c r="H21" s="190"/>
      <c r="I21" s="189"/>
      <c r="J21" s="190"/>
      <c r="K21" s="189"/>
      <c r="L21" s="190"/>
      <c r="M21" s="189"/>
      <c r="N21" s="190"/>
      <c r="O21" s="189"/>
      <c r="P21" s="190"/>
      <c r="Q21" s="189"/>
      <c r="R21" s="190"/>
      <c r="S21" s="189"/>
      <c r="T21" s="104"/>
      <c r="U21" s="104"/>
      <c r="V21" s="104"/>
      <c r="W21" s="104"/>
    </row>
    <row r="22" spans="1:23" s="84" customFormat="1" ht="18" customHeight="1">
      <c r="A22" s="23" t="s">
        <v>1104</v>
      </c>
      <c r="B22" s="106">
        <v>7237</v>
      </c>
      <c r="C22" s="106">
        <v>10751</v>
      </c>
      <c r="D22" s="106">
        <v>6987</v>
      </c>
      <c r="E22" s="106">
        <v>10539</v>
      </c>
      <c r="F22" s="106">
        <v>6877</v>
      </c>
      <c r="G22" s="106">
        <v>10413</v>
      </c>
      <c r="H22" s="106">
        <v>6871</v>
      </c>
      <c r="I22" s="106">
        <v>10391</v>
      </c>
      <c r="J22" s="106">
        <v>6</v>
      </c>
      <c r="K22" s="106">
        <v>22</v>
      </c>
      <c r="L22" s="106">
        <v>36</v>
      </c>
      <c r="M22" s="106">
        <v>9</v>
      </c>
      <c r="N22" s="106">
        <v>45</v>
      </c>
      <c r="O22" s="106">
        <v>26</v>
      </c>
      <c r="P22" s="106">
        <v>29</v>
      </c>
      <c r="Q22" s="106">
        <v>91</v>
      </c>
      <c r="R22" s="106">
        <v>250</v>
      </c>
      <c r="S22" s="106">
        <v>212</v>
      </c>
      <c r="T22" s="104"/>
      <c r="U22" s="104"/>
      <c r="V22" s="104"/>
      <c r="W22" s="104"/>
    </row>
    <row r="23" spans="1:23" s="84" customFormat="1" ht="18" customHeight="1">
      <c r="A23" s="23" t="s">
        <v>1105</v>
      </c>
      <c r="B23" s="106">
        <v>19913</v>
      </c>
      <c r="C23" s="106">
        <v>18078</v>
      </c>
      <c r="D23" s="106">
        <v>19049</v>
      </c>
      <c r="E23" s="106">
        <v>17715</v>
      </c>
      <c r="F23" s="106">
        <v>18083</v>
      </c>
      <c r="G23" s="106">
        <v>16871</v>
      </c>
      <c r="H23" s="106">
        <v>14925</v>
      </c>
      <c r="I23" s="106">
        <v>12352</v>
      </c>
      <c r="J23" s="106">
        <v>3158</v>
      </c>
      <c r="K23" s="106">
        <v>4519</v>
      </c>
      <c r="L23" s="106">
        <v>418</v>
      </c>
      <c r="M23" s="106">
        <v>491</v>
      </c>
      <c r="N23" s="106">
        <v>515</v>
      </c>
      <c r="O23" s="106">
        <v>294</v>
      </c>
      <c r="P23" s="106">
        <v>33</v>
      </c>
      <c r="Q23" s="106">
        <v>59</v>
      </c>
      <c r="R23" s="106">
        <v>864</v>
      </c>
      <c r="S23" s="106">
        <v>363</v>
      </c>
      <c r="T23" s="104"/>
      <c r="U23" s="104"/>
      <c r="V23" s="104"/>
      <c r="W23" s="104"/>
    </row>
    <row r="24" spans="1:23" s="84" customFormat="1" ht="18" customHeight="1">
      <c r="A24" s="23" t="s">
        <v>1106</v>
      </c>
      <c r="B24" s="106">
        <v>4553</v>
      </c>
      <c r="C24" s="106">
        <v>4487</v>
      </c>
      <c r="D24" s="106">
        <v>4022</v>
      </c>
      <c r="E24" s="106">
        <v>4139</v>
      </c>
      <c r="F24" s="106">
        <v>3722</v>
      </c>
      <c r="G24" s="106">
        <v>4010</v>
      </c>
      <c r="H24" s="106">
        <v>3713</v>
      </c>
      <c r="I24" s="106">
        <v>3686</v>
      </c>
      <c r="J24" s="106">
        <v>9</v>
      </c>
      <c r="K24" s="106">
        <v>324</v>
      </c>
      <c r="L24" s="106">
        <v>115</v>
      </c>
      <c r="M24" s="106">
        <v>25</v>
      </c>
      <c r="N24" s="106">
        <v>176</v>
      </c>
      <c r="O24" s="106">
        <v>87</v>
      </c>
      <c r="P24" s="106">
        <v>9</v>
      </c>
      <c r="Q24" s="106">
        <v>17</v>
      </c>
      <c r="R24" s="106">
        <v>531</v>
      </c>
      <c r="S24" s="106">
        <v>348</v>
      </c>
      <c r="T24" s="104"/>
      <c r="U24" s="104"/>
      <c r="V24" s="104"/>
      <c r="W24" s="104"/>
    </row>
    <row r="25" spans="1:23" s="84" customFormat="1" ht="18" customHeight="1">
      <c r="A25" s="23" t="s">
        <v>1107</v>
      </c>
      <c r="B25" s="106">
        <v>1432</v>
      </c>
      <c r="C25" s="106">
        <v>2487</v>
      </c>
      <c r="D25" s="106">
        <v>1432</v>
      </c>
      <c r="E25" s="106">
        <v>2477</v>
      </c>
      <c r="F25" s="106">
        <v>1430</v>
      </c>
      <c r="G25" s="106">
        <v>2474</v>
      </c>
      <c r="H25" s="106">
        <v>1273</v>
      </c>
      <c r="I25" s="106">
        <v>2255</v>
      </c>
      <c r="J25" s="186">
        <v>157</v>
      </c>
      <c r="K25" s="186">
        <v>219</v>
      </c>
      <c r="L25" s="186">
        <v>1</v>
      </c>
      <c r="M25" s="187">
        <v>0</v>
      </c>
      <c r="N25" s="186">
        <v>1</v>
      </c>
      <c r="O25" s="187">
        <v>0</v>
      </c>
      <c r="P25" s="187">
        <v>0</v>
      </c>
      <c r="Q25" s="186">
        <v>3</v>
      </c>
      <c r="R25" s="187">
        <v>0</v>
      </c>
      <c r="S25" s="106">
        <v>10</v>
      </c>
      <c r="T25" s="104"/>
      <c r="U25" s="104"/>
      <c r="V25" s="104"/>
      <c r="W25" s="104"/>
    </row>
    <row r="26" spans="1:23" s="84" customFormat="1" ht="18" customHeight="1">
      <c r="A26" s="23" t="s">
        <v>1108</v>
      </c>
      <c r="B26" s="106">
        <v>1461</v>
      </c>
      <c r="C26" s="106">
        <v>1728</v>
      </c>
      <c r="D26" s="106">
        <v>1436</v>
      </c>
      <c r="E26" s="106">
        <v>1693</v>
      </c>
      <c r="F26" s="106">
        <v>1435</v>
      </c>
      <c r="G26" s="106">
        <v>1690</v>
      </c>
      <c r="H26" s="106">
        <v>843</v>
      </c>
      <c r="I26" s="106">
        <v>1155</v>
      </c>
      <c r="J26" s="186">
        <v>592</v>
      </c>
      <c r="K26" s="186">
        <v>535</v>
      </c>
      <c r="L26" s="186">
        <v>1</v>
      </c>
      <c r="M26" s="187">
        <v>0</v>
      </c>
      <c r="N26" s="187">
        <v>0</v>
      </c>
      <c r="O26" s="187">
        <v>0</v>
      </c>
      <c r="P26" s="187">
        <v>0</v>
      </c>
      <c r="Q26" s="186">
        <v>3</v>
      </c>
      <c r="R26" s="186">
        <v>25</v>
      </c>
      <c r="S26" s="106">
        <v>35</v>
      </c>
      <c r="T26" s="104"/>
      <c r="U26" s="104"/>
      <c r="V26" s="104"/>
      <c r="W26" s="104"/>
    </row>
    <row r="27" spans="1:23" s="84" customFormat="1" ht="18" customHeight="1">
      <c r="A27" s="23" t="s">
        <v>1109</v>
      </c>
      <c r="B27" s="106">
        <v>35520</v>
      </c>
      <c r="C27" s="106">
        <v>40880</v>
      </c>
      <c r="D27" s="106">
        <v>33375</v>
      </c>
      <c r="E27" s="106">
        <v>38953</v>
      </c>
      <c r="F27" s="106">
        <v>18898</v>
      </c>
      <c r="G27" s="106">
        <v>23072</v>
      </c>
      <c r="H27" s="106">
        <v>17762</v>
      </c>
      <c r="I27" s="106">
        <v>22191</v>
      </c>
      <c r="J27" s="186">
        <v>1136</v>
      </c>
      <c r="K27" s="186">
        <v>881</v>
      </c>
      <c r="L27" s="186">
        <v>8561</v>
      </c>
      <c r="M27" s="186">
        <v>10616</v>
      </c>
      <c r="N27" s="186">
        <v>5371</v>
      </c>
      <c r="O27" s="186">
        <v>5040</v>
      </c>
      <c r="P27" s="186">
        <v>545</v>
      </c>
      <c r="Q27" s="186">
        <v>225</v>
      </c>
      <c r="R27" s="186">
        <v>2145</v>
      </c>
      <c r="S27" s="106">
        <v>1927</v>
      </c>
      <c r="T27" s="104"/>
      <c r="U27" s="104"/>
      <c r="V27" s="104"/>
      <c r="W27" s="104"/>
    </row>
    <row r="28" spans="1:23" s="84" customFormat="1" ht="18" customHeight="1">
      <c r="A28" s="23" t="s">
        <v>1110</v>
      </c>
      <c r="B28" s="106">
        <v>41722</v>
      </c>
      <c r="C28" s="106">
        <v>44964</v>
      </c>
      <c r="D28" s="106">
        <v>40424</v>
      </c>
      <c r="E28" s="106">
        <v>44143</v>
      </c>
      <c r="F28" s="106">
        <v>34696</v>
      </c>
      <c r="G28" s="106">
        <v>39510</v>
      </c>
      <c r="H28" s="106">
        <v>34581</v>
      </c>
      <c r="I28" s="106">
        <v>39338</v>
      </c>
      <c r="J28" s="186">
        <v>115</v>
      </c>
      <c r="K28" s="186">
        <v>172</v>
      </c>
      <c r="L28" s="186">
        <v>3825</v>
      </c>
      <c r="M28" s="186">
        <v>3238</v>
      </c>
      <c r="N28" s="186">
        <v>1745</v>
      </c>
      <c r="O28" s="186">
        <v>1246</v>
      </c>
      <c r="P28" s="186">
        <v>158</v>
      </c>
      <c r="Q28" s="186">
        <v>149</v>
      </c>
      <c r="R28" s="186">
        <v>1298</v>
      </c>
      <c r="S28" s="106">
        <v>821</v>
      </c>
      <c r="T28" s="104"/>
      <c r="U28" s="104"/>
      <c r="V28" s="104"/>
      <c r="W28" s="104"/>
    </row>
    <row r="29" spans="1:23" s="84" customFormat="1" ht="18" customHeight="1">
      <c r="A29" s="23" t="s">
        <v>1111</v>
      </c>
      <c r="B29" s="106">
        <v>5469</v>
      </c>
      <c r="C29" s="106">
        <v>5143</v>
      </c>
      <c r="D29" s="106">
        <v>5289</v>
      </c>
      <c r="E29" s="106">
        <v>5007</v>
      </c>
      <c r="F29" s="106">
        <v>5274</v>
      </c>
      <c r="G29" s="106">
        <v>4991</v>
      </c>
      <c r="H29" s="106">
        <v>5274</v>
      </c>
      <c r="I29" s="106">
        <v>4981</v>
      </c>
      <c r="J29" s="187">
        <v>0</v>
      </c>
      <c r="K29" s="186">
        <v>10</v>
      </c>
      <c r="L29" s="186">
        <v>2</v>
      </c>
      <c r="M29" s="187">
        <v>0</v>
      </c>
      <c r="N29" s="186">
        <v>9</v>
      </c>
      <c r="O29" s="187">
        <v>0</v>
      </c>
      <c r="P29" s="186">
        <v>4</v>
      </c>
      <c r="Q29" s="186">
        <v>16</v>
      </c>
      <c r="R29" s="186">
        <v>180</v>
      </c>
      <c r="S29" s="106">
        <v>136</v>
      </c>
      <c r="T29" s="104"/>
      <c r="U29" s="104"/>
      <c r="V29" s="104"/>
      <c r="W29" s="104"/>
    </row>
    <row r="30" spans="1:23" s="84" customFormat="1" ht="18" customHeight="1">
      <c r="A30" s="23" t="s">
        <v>1112</v>
      </c>
      <c r="B30" s="106">
        <v>15892</v>
      </c>
      <c r="C30" s="106">
        <v>13947</v>
      </c>
      <c r="D30" s="106">
        <v>14972</v>
      </c>
      <c r="E30" s="106">
        <v>13234</v>
      </c>
      <c r="F30" s="106">
        <v>13926</v>
      </c>
      <c r="G30" s="106">
        <v>12650</v>
      </c>
      <c r="H30" s="106">
        <v>12954</v>
      </c>
      <c r="I30" s="106">
        <v>11774</v>
      </c>
      <c r="J30" s="186">
        <v>972</v>
      </c>
      <c r="K30" s="186">
        <v>876</v>
      </c>
      <c r="L30" s="186">
        <v>287</v>
      </c>
      <c r="M30" s="186">
        <v>121</v>
      </c>
      <c r="N30" s="186">
        <v>735</v>
      </c>
      <c r="O30" s="186">
        <v>305</v>
      </c>
      <c r="P30" s="186">
        <v>24</v>
      </c>
      <c r="Q30" s="186">
        <v>158</v>
      </c>
      <c r="R30" s="186">
        <v>920</v>
      </c>
      <c r="S30" s="106">
        <v>713</v>
      </c>
      <c r="T30" s="104"/>
      <c r="U30" s="104"/>
      <c r="V30" s="104"/>
      <c r="W30" s="104"/>
    </row>
    <row r="31" spans="1:23" s="84" customFormat="1" ht="18" customHeight="1">
      <c r="A31" s="23" t="s">
        <v>1113</v>
      </c>
      <c r="B31" s="106">
        <v>2321</v>
      </c>
      <c r="C31" s="106">
        <v>3306</v>
      </c>
      <c r="D31" s="106">
        <v>1966</v>
      </c>
      <c r="E31" s="106">
        <v>3221</v>
      </c>
      <c r="F31" s="106">
        <v>1908</v>
      </c>
      <c r="G31" s="106">
        <v>3187</v>
      </c>
      <c r="H31" s="106">
        <v>1632</v>
      </c>
      <c r="I31" s="106">
        <v>2448</v>
      </c>
      <c r="J31" s="186">
        <v>276</v>
      </c>
      <c r="K31" s="186">
        <v>739</v>
      </c>
      <c r="L31" s="186">
        <v>10</v>
      </c>
      <c r="M31" s="186">
        <v>10</v>
      </c>
      <c r="N31" s="186">
        <v>5</v>
      </c>
      <c r="O31" s="186">
        <v>11</v>
      </c>
      <c r="P31" s="186">
        <v>43</v>
      </c>
      <c r="Q31" s="186">
        <v>13</v>
      </c>
      <c r="R31" s="186">
        <v>355</v>
      </c>
      <c r="S31" s="106">
        <v>85</v>
      </c>
      <c r="T31" s="104"/>
      <c r="U31" s="104"/>
      <c r="V31" s="104"/>
      <c r="W31" s="104"/>
    </row>
    <row r="32" spans="1:23" s="84" customFormat="1" ht="18" customHeight="1">
      <c r="A32" s="23" t="s">
        <v>1114</v>
      </c>
      <c r="B32" s="106">
        <v>14585</v>
      </c>
      <c r="C32" s="106">
        <v>14350</v>
      </c>
      <c r="D32" s="106">
        <v>14200</v>
      </c>
      <c r="E32" s="106">
        <v>14029</v>
      </c>
      <c r="F32" s="106">
        <v>4244</v>
      </c>
      <c r="G32" s="106">
        <v>4887</v>
      </c>
      <c r="H32" s="106">
        <v>4106</v>
      </c>
      <c r="I32" s="106">
        <v>4807</v>
      </c>
      <c r="J32" s="186">
        <v>138</v>
      </c>
      <c r="K32" s="186">
        <v>80</v>
      </c>
      <c r="L32" s="186">
        <v>7399</v>
      </c>
      <c r="M32" s="186">
        <v>7143</v>
      </c>
      <c r="N32" s="186">
        <v>2464</v>
      </c>
      <c r="O32" s="186">
        <v>1918</v>
      </c>
      <c r="P32" s="186">
        <v>93</v>
      </c>
      <c r="Q32" s="186">
        <v>81</v>
      </c>
      <c r="R32" s="186">
        <v>385</v>
      </c>
      <c r="S32" s="106">
        <v>321</v>
      </c>
      <c r="T32" s="104"/>
      <c r="U32" s="104"/>
      <c r="V32" s="104"/>
      <c r="W32" s="104"/>
    </row>
    <row r="33" spans="1:23" s="84" customFormat="1" ht="18" customHeight="1">
      <c r="A33" s="23" t="s">
        <v>1115</v>
      </c>
      <c r="B33" s="106">
        <v>6279</v>
      </c>
      <c r="C33" s="106">
        <v>6201</v>
      </c>
      <c r="D33" s="106">
        <v>5866</v>
      </c>
      <c r="E33" s="106">
        <v>5926</v>
      </c>
      <c r="F33" s="106">
        <v>3061</v>
      </c>
      <c r="G33" s="106">
        <v>3678</v>
      </c>
      <c r="H33" s="106">
        <v>3034</v>
      </c>
      <c r="I33" s="106">
        <v>3627</v>
      </c>
      <c r="J33" s="186">
        <v>27</v>
      </c>
      <c r="K33" s="186">
        <v>51</v>
      </c>
      <c r="L33" s="186">
        <v>2499</v>
      </c>
      <c r="M33" s="186">
        <v>1918</v>
      </c>
      <c r="N33" s="186">
        <v>264</v>
      </c>
      <c r="O33" s="186">
        <v>192</v>
      </c>
      <c r="P33" s="186">
        <v>42</v>
      </c>
      <c r="Q33" s="186">
        <v>138</v>
      </c>
      <c r="R33" s="186">
        <v>413</v>
      </c>
      <c r="S33" s="106">
        <v>275</v>
      </c>
      <c r="T33" s="104"/>
      <c r="U33" s="104"/>
      <c r="V33" s="104"/>
      <c r="W33" s="104"/>
    </row>
    <row r="34" spans="1:23" s="84" customFormat="1" ht="18" customHeight="1">
      <c r="A34" s="23" t="s">
        <v>1116</v>
      </c>
      <c r="B34" s="106">
        <v>538</v>
      </c>
      <c r="C34" s="106">
        <v>498</v>
      </c>
      <c r="D34" s="106">
        <v>522</v>
      </c>
      <c r="E34" s="106">
        <v>496</v>
      </c>
      <c r="F34" s="106">
        <v>158</v>
      </c>
      <c r="G34" s="106">
        <v>176</v>
      </c>
      <c r="H34" s="106">
        <v>158</v>
      </c>
      <c r="I34" s="106">
        <v>168</v>
      </c>
      <c r="J34" s="187">
        <v>0</v>
      </c>
      <c r="K34" s="186">
        <v>8</v>
      </c>
      <c r="L34" s="186">
        <v>219</v>
      </c>
      <c r="M34" s="186">
        <v>252</v>
      </c>
      <c r="N34" s="186">
        <v>144</v>
      </c>
      <c r="O34" s="186">
        <v>65</v>
      </c>
      <c r="P34" s="186">
        <v>1</v>
      </c>
      <c r="Q34" s="186">
        <v>3</v>
      </c>
      <c r="R34" s="186">
        <v>16</v>
      </c>
      <c r="S34" s="106">
        <v>2</v>
      </c>
      <c r="T34" s="104"/>
      <c r="U34" s="104"/>
      <c r="V34" s="104"/>
      <c r="W34" s="104"/>
    </row>
    <row r="35" spans="1:23" s="84" customFormat="1" ht="18" customHeight="1">
      <c r="A35" s="23" t="s">
        <v>1118</v>
      </c>
      <c r="B35" s="106">
        <v>726</v>
      </c>
      <c r="C35" s="106">
        <v>740</v>
      </c>
      <c r="D35" s="106">
        <v>698</v>
      </c>
      <c r="E35" s="106">
        <v>698</v>
      </c>
      <c r="F35" s="106">
        <v>305</v>
      </c>
      <c r="G35" s="106">
        <v>477</v>
      </c>
      <c r="H35" s="106">
        <v>304</v>
      </c>
      <c r="I35" s="106">
        <v>464</v>
      </c>
      <c r="J35" s="186">
        <v>1</v>
      </c>
      <c r="K35" s="186">
        <v>13</v>
      </c>
      <c r="L35" s="186">
        <v>354</v>
      </c>
      <c r="M35" s="186">
        <v>108</v>
      </c>
      <c r="N35" s="186">
        <v>36</v>
      </c>
      <c r="O35" s="186">
        <v>105</v>
      </c>
      <c r="P35" s="186">
        <v>3</v>
      </c>
      <c r="Q35" s="186">
        <v>8</v>
      </c>
      <c r="R35" s="186">
        <v>28</v>
      </c>
      <c r="S35" s="106">
        <v>42</v>
      </c>
      <c r="T35" s="104"/>
      <c r="U35" s="104"/>
      <c r="V35" s="104"/>
      <c r="W35" s="104"/>
    </row>
    <row r="36" spans="1:23" s="84" customFormat="1" ht="18" customHeight="1">
      <c r="A36" s="23" t="s">
        <v>1119</v>
      </c>
      <c r="B36" s="106">
        <v>1076</v>
      </c>
      <c r="C36" s="106">
        <v>1463</v>
      </c>
      <c r="D36" s="106">
        <v>1049</v>
      </c>
      <c r="E36" s="106">
        <v>1461</v>
      </c>
      <c r="F36" s="106">
        <v>535</v>
      </c>
      <c r="G36" s="106">
        <v>992</v>
      </c>
      <c r="H36" s="106">
        <v>514</v>
      </c>
      <c r="I36" s="106">
        <v>992</v>
      </c>
      <c r="J36" s="186">
        <v>21</v>
      </c>
      <c r="K36" s="187">
        <v>0</v>
      </c>
      <c r="L36" s="186">
        <v>218</v>
      </c>
      <c r="M36" s="186">
        <v>197</v>
      </c>
      <c r="N36" s="186">
        <v>294</v>
      </c>
      <c r="O36" s="186">
        <v>270</v>
      </c>
      <c r="P36" s="186">
        <v>2</v>
      </c>
      <c r="Q36" s="186">
        <v>2</v>
      </c>
      <c r="R36" s="186">
        <v>27</v>
      </c>
      <c r="S36" s="106">
        <v>2</v>
      </c>
      <c r="T36" s="104"/>
      <c r="U36" s="104"/>
      <c r="V36" s="104"/>
      <c r="W36" s="104"/>
    </row>
    <row r="37" spans="1:23" ht="18" customHeight="1">
      <c r="B37" s="100"/>
      <c r="C37" s="100"/>
      <c r="D37" s="100"/>
      <c r="E37" s="100"/>
      <c r="F37" s="100"/>
      <c r="G37" s="100"/>
      <c r="H37" s="100"/>
      <c r="I37" s="100"/>
      <c r="J37" s="100"/>
      <c r="K37" s="100"/>
      <c r="L37" s="100"/>
      <c r="M37" s="100"/>
      <c r="N37" s="100"/>
      <c r="O37" s="100"/>
      <c r="P37" s="100"/>
      <c r="Q37" s="100"/>
      <c r="R37" s="100"/>
      <c r="S37" s="100"/>
    </row>
    <row r="38" spans="1:23" s="193" customFormat="1" ht="18" customHeight="1">
      <c r="A38" s="20" t="s">
        <v>1120</v>
      </c>
      <c r="B38" s="190"/>
      <c r="C38" s="189"/>
      <c r="D38" s="191"/>
      <c r="E38" s="189"/>
      <c r="F38" s="190"/>
      <c r="G38" s="189"/>
      <c r="H38" s="190"/>
      <c r="I38" s="189"/>
      <c r="J38" s="190"/>
      <c r="K38" s="189"/>
      <c r="L38" s="190"/>
      <c r="M38" s="189"/>
      <c r="N38" s="190"/>
      <c r="O38" s="189"/>
      <c r="P38" s="190"/>
      <c r="Q38" s="189"/>
      <c r="R38" s="190"/>
      <c r="S38" s="189"/>
      <c r="T38" s="104"/>
      <c r="U38" s="154"/>
      <c r="V38" s="154"/>
      <c r="W38" s="154"/>
    </row>
    <row r="39" spans="1:23" s="84" customFormat="1" ht="18" customHeight="1">
      <c r="A39" s="23" t="s">
        <v>1121</v>
      </c>
      <c r="B39" s="106">
        <v>10928</v>
      </c>
      <c r="C39" s="106">
        <v>13052</v>
      </c>
      <c r="D39" s="106">
        <v>10311</v>
      </c>
      <c r="E39" s="106">
        <v>11206</v>
      </c>
      <c r="F39" s="106">
        <v>9772</v>
      </c>
      <c r="G39" s="192">
        <v>10803</v>
      </c>
      <c r="H39" s="106">
        <v>8554</v>
      </c>
      <c r="I39" s="192">
        <v>9448</v>
      </c>
      <c r="J39" s="106">
        <v>1218</v>
      </c>
      <c r="K39" s="106">
        <v>1355</v>
      </c>
      <c r="L39" s="106">
        <v>476</v>
      </c>
      <c r="M39" s="106">
        <v>285</v>
      </c>
      <c r="N39" s="106">
        <v>18</v>
      </c>
      <c r="O39" s="106">
        <v>45</v>
      </c>
      <c r="P39" s="106">
        <v>45</v>
      </c>
      <c r="Q39" s="106">
        <v>73</v>
      </c>
      <c r="R39" s="106">
        <v>617</v>
      </c>
      <c r="S39" s="106">
        <v>1846</v>
      </c>
      <c r="T39" s="104"/>
      <c r="U39" s="104"/>
      <c r="V39" s="104"/>
      <c r="W39" s="104"/>
    </row>
    <row r="40" spans="1:23" s="84" customFormat="1" ht="18" customHeight="1">
      <c r="A40" s="23" t="s">
        <v>1122</v>
      </c>
      <c r="B40" s="106">
        <v>55042</v>
      </c>
      <c r="C40" s="106">
        <v>42951</v>
      </c>
      <c r="D40" s="106">
        <v>48587</v>
      </c>
      <c r="E40" s="106">
        <v>38633</v>
      </c>
      <c r="F40" s="106">
        <v>47447</v>
      </c>
      <c r="G40" s="189">
        <v>37841</v>
      </c>
      <c r="H40" s="106">
        <v>42766</v>
      </c>
      <c r="I40" s="189">
        <v>31272</v>
      </c>
      <c r="J40" s="106">
        <v>4681</v>
      </c>
      <c r="K40" s="106">
        <v>6569</v>
      </c>
      <c r="L40" s="106">
        <v>249</v>
      </c>
      <c r="M40" s="106">
        <v>97</v>
      </c>
      <c r="N40" s="106">
        <v>687</v>
      </c>
      <c r="O40" s="106">
        <v>433</v>
      </c>
      <c r="P40" s="106">
        <v>204</v>
      </c>
      <c r="Q40" s="106">
        <v>262</v>
      </c>
      <c r="R40" s="106">
        <v>6455</v>
      </c>
      <c r="S40" s="106">
        <v>4318</v>
      </c>
      <c r="T40" s="104"/>
      <c r="U40" s="104"/>
      <c r="V40" s="104"/>
      <c r="W40" s="104"/>
    </row>
    <row r="41" spans="1:23" s="84" customFormat="1" ht="18" customHeight="1">
      <c r="A41" s="23" t="s">
        <v>111</v>
      </c>
      <c r="B41" s="106">
        <v>9809</v>
      </c>
      <c r="C41" s="106">
        <v>8303</v>
      </c>
      <c r="D41" s="106">
        <v>9427</v>
      </c>
      <c r="E41" s="106">
        <v>7942</v>
      </c>
      <c r="F41" s="106">
        <v>9245</v>
      </c>
      <c r="G41" s="192">
        <v>7783</v>
      </c>
      <c r="H41" s="106">
        <v>8262</v>
      </c>
      <c r="I41" s="192">
        <v>6175</v>
      </c>
      <c r="J41" s="106">
        <v>983</v>
      </c>
      <c r="K41" s="106">
        <v>1608</v>
      </c>
      <c r="L41" s="106">
        <v>139</v>
      </c>
      <c r="M41" s="106">
        <v>99</v>
      </c>
      <c r="N41" s="106">
        <v>36</v>
      </c>
      <c r="O41" s="106">
        <v>31</v>
      </c>
      <c r="P41" s="106">
        <v>7</v>
      </c>
      <c r="Q41" s="106">
        <v>29</v>
      </c>
      <c r="R41" s="106">
        <v>382</v>
      </c>
      <c r="S41" s="106">
        <v>361</v>
      </c>
      <c r="T41" s="104"/>
      <c r="U41" s="104"/>
      <c r="V41" s="104"/>
      <c r="W41" s="104"/>
    </row>
    <row r="42" spans="1:23" s="210" customFormat="1" ht="18" customHeight="1">
      <c r="A42" s="88" t="s">
        <v>1010</v>
      </c>
      <c r="B42" s="204">
        <v>14939</v>
      </c>
      <c r="C42" s="204">
        <v>14989</v>
      </c>
      <c r="D42" s="204">
        <v>14271</v>
      </c>
      <c r="E42" s="204">
        <v>14358</v>
      </c>
      <c r="F42" s="204">
        <v>13507</v>
      </c>
      <c r="G42" s="336">
        <v>13720</v>
      </c>
      <c r="H42" s="204">
        <v>8884</v>
      </c>
      <c r="I42" s="336">
        <v>9168</v>
      </c>
      <c r="J42" s="204">
        <v>4623</v>
      </c>
      <c r="K42" s="204">
        <v>4552</v>
      </c>
      <c r="L42" s="204">
        <v>664</v>
      </c>
      <c r="M42" s="204">
        <v>409</v>
      </c>
      <c r="N42" s="204">
        <v>71</v>
      </c>
      <c r="O42" s="204">
        <v>168</v>
      </c>
      <c r="P42" s="204">
        <v>29</v>
      </c>
      <c r="Q42" s="204">
        <v>61</v>
      </c>
      <c r="R42" s="204">
        <v>668</v>
      </c>
      <c r="S42" s="204">
        <v>631</v>
      </c>
      <c r="T42" s="211"/>
      <c r="U42" s="211"/>
      <c r="V42" s="211"/>
      <c r="W42" s="211"/>
    </row>
    <row r="43" spans="1:23" s="84" customFormat="1" ht="18" customHeight="1">
      <c r="A43" s="23" t="s">
        <v>1123</v>
      </c>
      <c r="B43" s="106">
        <v>3440</v>
      </c>
      <c r="C43" s="106">
        <v>1874</v>
      </c>
      <c r="D43" s="106">
        <v>3168</v>
      </c>
      <c r="E43" s="106">
        <v>1705</v>
      </c>
      <c r="F43" s="106">
        <v>3075</v>
      </c>
      <c r="G43" s="192">
        <v>1623</v>
      </c>
      <c r="H43" s="106">
        <v>3058</v>
      </c>
      <c r="I43" s="192">
        <v>1584</v>
      </c>
      <c r="J43" s="106">
        <v>17</v>
      </c>
      <c r="K43" s="106">
        <v>39</v>
      </c>
      <c r="L43" s="106">
        <v>72</v>
      </c>
      <c r="M43" s="106">
        <v>65</v>
      </c>
      <c r="N43" s="106">
        <v>12</v>
      </c>
      <c r="O43" s="106">
        <v>8</v>
      </c>
      <c r="P43" s="106">
        <v>9</v>
      </c>
      <c r="Q43" s="106">
        <v>9</v>
      </c>
      <c r="R43" s="106">
        <v>272</v>
      </c>
      <c r="S43" s="106">
        <v>169</v>
      </c>
      <c r="T43" s="104"/>
      <c r="U43" s="104"/>
      <c r="V43" s="104"/>
      <c r="W43" s="104"/>
    </row>
    <row r="44" spans="1:23" s="210" customFormat="1" ht="18" customHeight="1">
      <c r="A44" s="88" t="s">
        <v>1078</v>
      </c>
      <c r="B44" s="204">
        <v>5965</v>
      </c>
      <c r="C44" s="204">
        <v>5741</v>
      </c>
      <c r="D44" s="204">
        <v>5790</v>
      </c>
      <c r="E44" s="204">
        <v>5587</v>
      </c>
      <c r="F44" s="204">
        <v>5418</v>
      </c>
      <c r="G44" s="336">
        <v>5477</v>
      </c>
      <c r="H44" s="204">
        <v>5328</v>
      </c>
      <c r="I44" s="336">
        <v>5203</v>
      </c>
      <c r="J44" s="204">
        <v>90</v>
      </c>
      <c r="K44" s="204">
        <v>274</v>
      </c>
      <c r="L44" s="204">
        <v>101</v>
      </c>
      <c r="M44" s="204">
        <v>44</v>
      </c>
      <c r="N44" s="204">
        <v>199</v>
      </c>
      <c r="O44" s="204">
        <v>33</v>
      </c>
      <c r="P44" s="204">
        <v>72</v>
      </c>
      <c r="Q44" s="204">
        <v>33</v>
      </c>
      <c r="R44" s="204">
        <v>175</v>
      </c>
      <c r="S44" s="204">
        <v>154</v>
      </c>
      <c r="T44" s="211"/>
      <c r="U44" s="211"/>
      <c r="V44" s="211"/>
      <c r="W44" s="211"/>
    </row>
    <row r="45" spans="1:23" s="84" customFormat="1" ht="18" customHeight="1">
      <c r="A45" s="110" t="s">
        <v>1124</v>
      </c>
      <c r="B45" s="85" t="s">
        <v>40</v>
      </c>
      <c r="C45" s="106">
        <v>50</v>
      </c>
      <c r="D45" s="85" t="s">
        <v>40</v>
      </c>
      <c r="E45" s="106">
        <v>50</v>
      </c>
      <c r="F45" s="85" t="s">
        <v>40</v>
      </c>
      <c r="G45" s="192">
        <v>44</v>
      </c>
      <c r="H45" s="85" t="s">
        <v>40</v>
      </c>
      <c r="I45" s="192">
        <v>44</v>
      </c>
      <c r="J45" s="85" t="s">
        <v>40</v>
      </c>
      <c r="K45" s="187">
        <v>0</v>
      </c>
      <c r="L45" s="85" t="s">
        <v>40</v>
      </c>
      <c r="M45" s="106">
        <v>6</v>
      </c>
      <c r="N45" s="85" t="s">
        <v>40</v>
      </c>
      <c r="O45" s="187">
        <v>0</v>
      </c>
      <c r="P45" s="85" t="s">
        <v>40</v>
      </c>
      <c r="Q45" s="187">
        <v>0</v>
      </c>
      <c r="R45" s="85" t="s">
        <v>40</v>
      </c>
      <c r="S45" s="187">
        <v>0</v>
      </c>
      <c r="T45" s="104"/>
      <c r="U45" s="104"/>
      <c r="V45" s="104"/>
      <c r="W45" s="104"/>
    </row>
    <row r="46" spans="1:23" s="84" customFormat="1" ht="18" customHeight="1">
      <c r="A46" s="110" t="s">
        <v>1125</v>
      </c>
      <c r="B46" s="106">
        <v>2470</v>
      </c>
      <c r="C46" s="106">
        <v>2338</v>
      </c>
      <c r="D46" s="106">
        <v>2420</v>
      </c>
      <c r="E46" s="106">
        <v>2303</v>
      </c>
      <c r="F46" s="106">
        <v>1902</v>
      </c>
      <c r="G46" s="189">
        <v>1933</v>
      </c>
      <c r="H46" s="106">
        <v>1861</v>
      </c>
      <c r="I46" s="189">
        <v>1879</v>
      </c>
      <c r="J46" s="106">
        <v>41</v>
      </c>
      <c r="K46" s="106">
        <v>54</v>
      </c>
      <c r="L46" s="106">
        <v>497</v>
      </c>
      <c r="M46" s="106">
        <v>312</v>
      </c>
      <c r="N46" s="106">
        <v>20</v>
      </c>
      <c r="O46" s="106">
        <v>8</v>
      </c>
      <c r="P46" s="106">
        <v>1</v>
      </c>
      <c r="Q46" s="106">
        <v>50</v>
      </c>
      <c r="R46" s="106">
        <v>50</v>
      </c>
      <c r="S46" s="106">
        <v>35</v>
      </c>
      <c r="T46" s="104"/>
      <c r="U46" s="104"/>
      <c r="V46" s="104"/>
      <c r="W46" s="104"/>
    </row>
    <row r="47" spans="1:23" s="84" customFormat="1" ht="18" customHeight="1">
      <c r="A47" s="110" t="s">
        <v>1126</v>
      </c>
      <c r="B47" s="323">
        <v>534</v>
      </c>
      <c r="C47" s="323">
        <v>513</v>
      </c>
      <c r="D47" s="323">
        <v>532</v>
      </c>
      <c r="E47" s="323">
        <v>508</v>
      </c>
      <c r="F47" s="323">
        <v>524</v>
      </c>
      <c r="G47" s="323">
        <v>450</v>
      </c>
      <c r="H47" s="323">
        <v>217</v>
      </c>
      <c r="I47" s="323">
        <v>153</v>
      </c>
      <c r="J47" s="323">
        <v>307</v>
      </c>
      <c r="K47" s="323">
        <v>297</v>
      </c>
      <c r="L47" s="323">
        <v>8</v>
      </c>
      <c r="M47" s="323">
        <v>1</v>
      </c>
      <c r="N47" s="317">
        <v>0</v>
      </c>
      <c r="O47" s="323">
        <v>57</v>
      </c>
      <c r="P47" s="317">
        <v>0</v>
      </c>
      <c r="Q47" s="187">
        <v>0</v>
      </c>
      <c r="R47" s="323">
        <v>2</v>
      </c>
      <c r="S47" s="323">
        <v>5</v>
      </c>
      <c r="T47" s="104"/>
      <c r="U47" s="104"/>
      <c r="V47" s="104"/>
      <c r="W47" s="104"/>
    </row>
    <row r="48" spans="1:23" ht="18" customHeight="1" thickBot="1">
      <c r="A48" s="96"/>
      <c r="B48" s="96"/>
      <c r="C48" s="97"/>
      <c r="D48" s="97"/>
      <c r="E48" s="97"/>
      <c r="F48" s="97"/>
      <c r="G48" s="97"/>
      <c r="H48" s="97"/>
      <c r="I48" s="97"/>
      <c r="J48" s="97"/>
      <c r="K48" s="97"/>
      <c r="L48" s="97"/>
      <c r="M48" s="97"/>
      <c r="N48" s="97"/>
      <c r="O48" s="97"/>
      <c r="P48" s="97"/>
      <c r="Q48" s="97"/>
      <c r="R48" s="97"/>
      <c r="S48" s="97"/>
    </row>
    <row r="55" spans="1:23" s="84" customFormat="1" ht="15.75" customHeight="1">
      <c r="A55" s="23"/>
      <c r="B55" s="217"/>
      <c r="C55" s="208"/>
      <c r="D55" s="80"/>
      <c r="E55" s="208"/>
      <c r="F55" s="80"/>
      <c r="G55" s="208"/>
      <c r="H55" s="80"/>
      <c r="I55" s="208"/>
      <c r="J55" s="80"/>
      <c r="K55" s="208"/>
      <c r="L55" s="80"/>
      <c r="M55" s="208"/>
      <c r="N55" s="80"/>
      <c r="O55" s="208"/>
      <c r="P55" s="80"/>
      <c r="Q55" s="208"/>
      <c r="R55" s="80"/>
      <c r="S55" s="208"/>
      <c r="T55" s="104"/>
      <c r="U55" s="104"/>
      <c r="V55" s="104"/>
      <c r="W55" s="104"/>
    </row>
    <row r="73" spans="1:20" s="84" customFormat="1" ht="15.75" customHeight="1">
      <c r="A73" s="23"/>
      <c r="B73" s="113"/>
      <c r="C73" s="67"/>
      <c r="D73" s="67"/>
      <c r="E73" s="67"/>
      <c r="F73" s="113"/>
      <c r="G73" s="67"/>
      <c r="H73" s="67"/>
      <c r="I73" s="67"/>
      <c r="J73" s="67"/>
      <c r="K73" s="67"/>
      <c r="L73" s="67"/>
      <c r="M73" s="67"/>
      <c r="N73" s="67"/>
      <c r="O73" s="67"/>
      <c r="P73" s="67"/>
      <c r="Q73" s="67"/>
      <c r="R73" s="67"/>
      <c r="S73" s="67"/>
      <c r="T73" s="194"/>
    </row>
    <row r="80" spans="1:20" s="98" customFormat="1" ht="15.75" customHeight="1">
      <c r="C80" s="99"/>
      <c r="D80" s="99"/>
      <c r="E80" s="99"/>
      <c r="F80" s="99"/>
      <c r="G80" s="99"/>
      <c r="H80" s="99"/>
      <c r="I80" s="99"/>
      <c r="J80" s="99"/>
      <c r="K80" s="99"/>
      <c r="L80" s="99"/>
      <c r="M80" s="99"/>
      <c r="N80" s="99"/>
      <c r="O80" s="99"/>
      <c r="P80" s="99"/>
      <c r="Q80" s="99"/>
      <c r="R80" s="99"/>
      <c r="S80" s="99"/>
    </row>
    <row r="81" spans="1:20" ht="15.75" customHeight="1"/>
    <row r="91" spans="1:20" s="75" customFormat="1" ht="15" customHeight="1">
      <c r="A91" s="209"/>
      <c r="B91" s="98"/>
      <c r="C91" s="99"/>
      <c r="D91" s="99"/>
      <c r="E91" s="99"/>
      <c r="F91" s="99"/>
      <c r="G91" s="99"/>
      <c r="H91" s="99"/>
      <c r="I91" s="99"/>
      <c r="J91" s="99"/>
      <c r="K91" s="99"/>
      <c r="L91" s="99"/>
      <c r="M91" s="99"/>
      <c r="N91" s="99"/>
      <c r="O91" s="99"/>
      <c r="P91" s="99"/>
      <c r="Q91" s="99"/>
      <c r="R91" s="99"/>
      <c r="S91" s="99"/>
      <c r="T91" s="95"/>
    </row>
    <row r="92" spans="1:20" s="84" customFormat="1" ht="15" customHeight="1">
      <c r="A92" s="23"/>
      <c r="B92" s="105"/>
      <c r="C92" s="67"/>
      <c r="D92" s="67"/>
      <c r="E92" s="67"/>
      <c r="F92" s="67"/>
      <c r="G92" s="67"/>
      <c r="H92" s="67"/>
      <c r="I92" s="67"/>
      <c r="J92" s="67"/>
      <c r="K92" s="67"/>
      <c r="L92" s="67"/>
      <c r="M92" s="67"/>
      <c r="N92" s="67"/>
      <c r="O92" s="67"/>
      <c r="P92" s="67"/>
      <c r="Q92" s="67"/>
      <c r="R92" s="67"/>
      <c r="S92" s="67"/>
      <c r="T92" s="194"/>
    </row>
    <row r="93" spans="1:20" s="84" customFormat="1" ht="15" customHeight="1">
      <c r="A93" s="23"/>
      <c r="B93" s="105"/>
      <c r="C93" s="67"/>
      <c r="D93" s="67"/>
      <c r="E93" s="67"/>
      <c r="F93" s="67"/>
      <c r="G93" s="67"/>
      <c r="H93" s="67"/>
      <c r="I93" s="67"/>
      <c r="J93" s="67"/>
      <c r="K93" s="67"/>
      <c r="L93" s="67"/>
      <c r="M93" s="67"/>
      <c r="N93" s="67"/>
      <c r="O93" s="67"/>
      <c r="P93" s="67"/>
      <c r="Q93" s="67"/>
      <c r="R93" s="67"/>
      <c r="S93" s="67"/>
      <c r="T93" s="194"/>
    </row>
    <row r="94" spans="1:20" s="84" customFormat="1" ht="15" customHeight="1">
      <c r="A94" s="23"/>
      <c r="B94" s="105"/>
      <c r="C94" s="67"/>
      <c r="D94" s="67"/>
      <c r="E94" s="67"/>
      <c r="F94" s="67"/>
      <c r="G94" s="67"/>
      <c r="H94" s="67"/>
      <c r="I94" s="67"/>
      <c r="J94" s="67"/>
      <c r="K94" s="67"/>
      <c r="L94" s="67"/>
      <c r="M94" s="67"/>
      <c r="N94" s="67"/>
      <c r="O94" s="67"/>
      <c r="P94" s="67"/>
      <c r="Q94" s="67"/>
      <c r="R94" s="67"/>
      <c r="S94" s="67"/>
      <c r="T94" s="194"/>
    </row>
    <row r="95" spans="1:20" s="84" customFormat="1" ht="15" customHeight="1">
      <c r="A95" s="23"/>
      <c r="B95" s="105"/>
      <c r="C95" s="67"/>
      <c r="D95" s="67"/>
      <c r="E95" s="67"/>
      <c r="F95" s="67"/>
      <c r="G95" s="67"/>
      <c r="H95" s="67"/>
      <c r="I95" s="67"/>
      <c r="J95" s="67"/>
      <c r="K95" s="67"/>
      <c r="L95" s="67"/>
      <c r="M95" s="67"/>
      <c r="N95" s="67"/>
      <c r="O95" s="67"/>
      <c r="P95" s="67"/>
      <c r="Q95" s="67"/>
      <c r="R95" s="67"/>
      <c r="S95" s="67"/>
      <c r="T95" s="194"/>
    </row>
    <row r="96" spans="1:20" s="84" customFormat="1" ht="15" customHeight="1">
      <c r="A96" s="23"/>
      <c r="B96" s="105"/>
      <c r="C96" s="67"/>
      <c r="D96" s="67"/>
      <c r="E96" s="67"/>
      <c r="F96" s="67"/>
      <c r="G96" s="67"/>
      <c r="H96" s="67"/>
      <c r="I96" s="67"/>
      <c r="J96" s="67"/>
      <c r="K96" s="67"/>
      <c r="L96" s="67"/>
      <c r="M96" s="67"/>
      <c r="N96" s="67"/>
      <c r="O96" s="67"/>
      <c r="P96" s="67"/>
      <c r="Q96" s="67"/>
      <c r="R96" s="67"/>
      <c r="S96" s="67"/>
      <c r="T96" s="194"/>
    </row>
    <row r="97" spans="1:19">
      <c r="A97" s="23"/>
    </row>
    <row r="98" spans="1:19">
      <c r="A98" s="23"/>
    </row>
    <row r="99" spans="1:19">
      <c r="A99" s="23"/>
    </row>
    <row r="100" spans="1:19" s="98" customFormat="1">
      <c r="A100" s="23"/>
      <c r="C100" s="99"/>
      <c r="D100" s="99"/>
      <c r="E100" s="99"/>
      <c r="F100" s="99"/>
      <c r="G100" s="99"/>
      <c r="H100" s="99"/>
      <c r="I100" s="99"/>
      <c r="J100" s="99"/>
      <c r="K100" s="99"/>
      <c r="L100" s="99"/>
      <c r="M100" s="99"/>
      <c r="N100" s="99"/>
      <c r="O100" s="99"/>
      <c r="P100" s="99"/>
      <c r="Q100" s="99"/>
      <c r="R100" s="99"/>
      <c r="S100" s="99"/>
    </row>
    <row r="101" spans="1:19">
      <c r="A101" s="23"/>
    </row>
    <row r="102" spans="1:19">
      <c r="A102" s="23"/>
    </row>
    <row r="103" spans="1:19">
      <c r="A103" s="23"/>
    </row>
    <row r="104" spans="1:19" s="98" customFormat="1">
      <c r="A104" s="23"/>
      <c r="C104" s="99"/>
      <c r="D104" s="99"/>
      <c r="E104" s="99"/>
      <c r="F104" s="99"/>
      <c r="G104" s="99"/>
      <c r="H104" s="99"/>
      <c r="I104" s="99"/>
      <c r="J104" s="99"/>
      <c r="K104" s="99"/>
      <c r="L104" s="99"/>
      <c r="M104" s="99"/>
      <c r="N104" s="99"/>
      <c r="O104" s="99"/>
      <c r="P104" s="99"/>
      <c r="Q104" s="99"/>
      <c r="R104" s="99"/>
      <c r="S104" s="99"/>
    </row>
    <row r="105" spans="1:19">
      <c r="A105" s="23"/>
    </row>
    <row r="106" spans="1:19">
      <c r="A106" s="23"/>
    </row>
    <row r="107" spans="1:19">
      <c r="A107" s="23"/>
    </row>
    <row r="108" spans="1:19">
      <c r="A108" s="23"/>
    </row>
    <row r="109" spans="1:19" ht="15.75">
      <c r="A109" s="20"/>
    </row>
    <row r="110" spans="1:19">
      <c r="A110" s="23"/>
    </row>
    <row r="111" spans="1:19">
      <c r="A111" s="23"/>
    </row>
    <row r="112" spans="1:19">
      <c r="A112" s="23"/>
    </row>
    <row r="113" spans="1:1">
      <c r="A113" s="23"/>
    </row>
    <row r="114" spans="1:1">
      <c r="A114" s="23"/>
    </row>
    <row r="115" spans="1:1">
      <c r="A115" s="23"/>
    </row>
    <row r="116" spans="1:1">
      <c r="A116" s="23"/>
    </row>
    <row r="117" spans="1:1">
      <c r="A117" s="23"/>
    </row>
    <row r="118" spans="1:1">
      <c r="A118" s="23"/>
    </row>
    <row r="119" spans="1:1">
      <c r="A119" s="23"/>
    </row>
    <row r="120" spans="1:1">
      <c r="A120" s="29"/>
    </row>
    <row r="121" spans="1:1">
      <c r="A121" s="29"/>
    </row>
    <row r="122" spans="1:1">
      <c r="A122" s="29"/>
    </row>
    <row r="123" spans="1:1">
      <c r="A123" s="29"/>
    </row>
    <row r="124" spans="1:1">
      <c r="A124" s="29"/>
    </row>
    <row r="125" spans="1:1">
      <c r="A125" s="29"/>
    </row>
    <row r="126" spans="1:1">
      <c r="A126" s="29"/>
    </row>
    <row r="127" spans="1:1">
      <c r="A127" s="29"/>
    </row>
    <row r="128" spans="1:1">
      <c r="A128"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DDD3F-EC7D-440A-8D15-5E32D46A959E}">
  <sheetPr>
    <pageSetUpPr fitToPage="1"/>
  </sheetPr>
  <dimension ref="A1:W177"/>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2" width="11.28515625" style="105" customWidth="1"/>
    <col min="3" max="19" width="11.28515625" style="67" customWidth="1"/>
    <col min="20" max="16384" width="9.140625" style="105"/>
  </cols>
  <sheetData>
    <row r="1" spans="1:23" ht="17.25" customHeight="1">
      <c r="A1" s="1" t="s">
        <v>1962</v>
      </c>
      <c r="B1" s="1"/>
      <c r="C1" s="62"/>
      <c r="D1" s="62"/>
      <c r="E1" s="62"/>
      <c r="F1" s="62"/>
      <c r="G1" s="62"/>
      <c r="H1" s="62"/>
      <c r="I1" s="62"/>
      <c r="J1" s="62"/>
      <c r="K1" s="62"/>
      <c r="L1" s="62"/>
      <c r="M1" s="62"/>
      <c r="N1" s="62"/>
      <c r="O1" s="62"/>
      <c r="P1" s="63"/>
      <c r="Q1" s="64"/>
      <c r="R1" s="64"/>
      <c r="S1" s="64"/>
    </row>
    <row r="2" spans="1:23" ht="17.25" customHeight="1">
      <c r="A2" s="2" t="s">
        <v>1963</v>
      </c>
      <c r="B2" s="65"/>
      <c r="C2" s="64"/>
      <c r="D2" s="64"/>
      <c r="E2" s="64"/>
      <c r="F2" s="64"/>
      <c r="G2" s="64"/>
      <c r="H2" s="64"/>
      <c r="I2" s="64"/>
      <c r="J2" s="64"/>
      <c r="K2" s="64"/>
      <c r="L2" s="64"/>
      <c r="M2" s="64"/>
      <c r="N2" s="64"/>
      <c r="Q2" s="64"/>
      <c r="R2" s="64"/>
      <c r="S2" s="64"/>
    </row>
    <row r="3" spans="1:23" ht="15" customHeight="1" thickBot="1">
      <c r="A3" s="68"/>
      <c r="B3" s="68"/>
      <c r="C3" s="70"/>
      <c r="D3" s="70"/>
      <c r="E3" s="70"/>
      <c r="F3" s="70"/>
      <c r="G3" s="70"/>
      <c r="H3" s="70"/>
      <c r="I3" s="70"/>
      <c r="J3" s="70"/>
      <c r="K3" s="70"/>
      <c r="L3" s="70"/>
      <c r="M3" s="70"/>
      <c r="N3" s="70"/>
      <c r="Q3" s="70"/>
      <c r="R3" s="70"/>
      <c r="S3" s="70"/>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4"/>
      <c r="D8" s="74"/>
      <c r="E8" s="74"/>
      <c r="F8" s="74"/>
      <c r="G8" s="74"/>
      <c r="H8" s="74"/>
      <c r="I8" s="74"/>
      <c r="J8" s="74"/>
      <c r="K8" s="74"/>
      <c r="L8" s="74"/>
      <c r="M8" s="74"/>
      <c r="N8" s="74"/>
      <c r="O8" s="74"/>
      <c r="P8" s="74"/>
      <c r="Q8" s="74"/>
      <c r="R8" s="74"/>
      <c r="S8" s="74"/>
    </row>
    <row r="9" spans="1:23" s="84" customFormat="1" ht="18" customHeight="1">
      <c r="A9" s="20" t="s">
        <v>1149</v>
      </c>
      <c r="B9" s="67"/>
      <c r="C9" s="67"/>
      <c r="D9" s="67"/>
      <c r="E9" s="67"/>
      <c r="F9" s="67"/>
      <c r="G9" s="67"/>
      <c r="H9" s="67"/>
      <c r="I9" s="67"/>
      <c r="J9" s="67"/>
      <c r="K9" s="67"/>
      <c r="L9" s="67"/>
      <c r="M9" s="67"/>
      <c r="N9" s="67"/>
      <c r="O9" s="67"/>
      <c r="P9" s="67"/>
      <c r="Q9" s="67"/>
      <c r="R9" s="67"/>
      <c r="S9" s="67"/>
      <c r="T9" s="104"/>
      <c r="U9" s="104"/>
      <c r="V9" s="104"/>
      <c r="W9" s="104"/>
    </row>
    <row r="10" spans="1:23" s="84" customFormat="1" ht="18" customHeight="1">
      <c r="A10" s="110" t="s">
        <v>1127</v>
      </c>
      <c r="B10" s="85" t="s">
        <v>40</v>
      </c>
      <c r="C10" s="337">
        <v>533</v>
      </c>
      <c r="D10" s="85" t="s">
        <v>40</v>
      </c>
      <c r="E10" s="337">
        <v>531</v>
      </c>
      <c r="F10" s="85" t="s">
        <v>40</v>
      </c>
      <c r="G10" s="190">
        <v>522</v>
      </c>
      <c r="H10" s="85" t="s">
        <v>40</v>
      </c>
      <c r="I10" s="189">
        <v>10</v>
      </c>
      <c r="J10" s="85" t="s">
        <v>40</v>
      </c>
      <c r="K10" s="106">
        <v>512</v>
      </c>
      <c r="L10" s="85" t="s">
        <v>40</v>
      </c>
      <c r="M10" s="106">
        <v>1</v>
      </c>
      <c r="N10" s="85" t="s">
        <v>40</v>
      </c>
      <c r="O10" s="106">
        <v>8</v>
      </c>
      <c r="P10" s="85" t="s">
        <v>40</v>
      </c>
      <c r="Q10" s="86">
        <v>0</v>
      </c>
      <c r="R10" s="85" t="s">
        <v>40</v>
      </c>
      <c r="S10" s="106">
        <v>2</v>
      </c>
      <c r="T10" s="194"/>
    </row>
    <row r="11" spans="1:23" s="75" customFormat="1" ht="18" customHeight="1">
      <c r="A11" s="23" t="s">
        <v>1128</v>
      </c>
      <c r="B11" s="337">
        <v>430</v>
      </c>
      <c r="C11" s="337">
        <v>378</v>
      </c>
      <c r="D11" s="106">
        <v>428</v>
      </c>
      <c r="E11" s="337">
        <v>378</v>
      </c>
      <c r="F11" s="106">
        <v>428</v>
      </c>
      <c r="G11" s="190">
        <v>378</v>
      </c>
      <c r="H11" s="106">
        <v>428</v>
      </c>
      <c r="I11" s="103">
        <v>378</v>
      </c>
      <c r="J11" s="187">
        <v>0</v>
      </c>
      <c r="K11" s="187">
        <v>0</v>
      </c>
      <c r="L11" s="187">
        <v>0</v>
      </c>
      <c r="M11" s="187">
        <v>0</v>
      </c>
      <c r="N11" s="187">
        <v>0</v>
      </c>
      <c r="O11" s="187">
        <v>0</v>
      </c>
      <c r="P11" s="187">
        <v>0</v>
      </c>
      <c r="Q11" s="187">
        <v>0</v>
      </c>
      <c r="R11" s="186">
        <v>2</v>
      </c>
      <c r="S11" s="187">
        <v>0</v>
      </c>
      <c r="T11" s="95"/>
    </row>
    <row r="12" spans="1:23" s="84" customFormat="1" ht="18" customHeight="1">
      <c r="A12" s="23" t="s">
        <v>1129</v>
      </c>
      <c r="B12" s="106">
        <v>1027</v>
      </c>
      <c r="C12" s="337">
        <v>1365</v>
      </c>
      <c r="D12" s="106">
        <v>938</v>
      </c>
      <c r="E12" s="337">
        <v>656</v>
      </c>
      <c r="F12" s="106">
        <v>480</v>
      </c>
      <c r="G12" s="190">
        <v>405</v>
      </c>
      <c r="H12" s="106">
        <v>430</v>
      </c>
      <c r="I12" s="100">
        <v>384</v>
      </c>
      <c r="J12" s="186">
        <v>50</v>
      </c>
      <c r="K12" s="186">
        <v>21</v>
      </c>
      <c r="L12" s="186">
        <v>448</v>
      </c>
      <c r="M12" s="186">
        <v>217</v>
      </c>
      <c r="N12" s="186">
        <v>7</v>
      </c>
      <c r="O12" s="187">
        <v>0</v>
      </c>
      <c r="P12" s="186">
        <v>3</v>
      </c>
      <c r="Q12" s="186">
        <v>34</v>
      </c>
      <c r="R12" s="186">
        <v>89</v>
      </c>
      <c r="S12" s="186">
        <v>709</v>
      </c>
      <c r="T12" s="194"/>
    </row>
    <row r="13" spans="1:23" s="210" customFormat="1" ht="18" customHeight="1">
      <c r="A13" s="88" t="s">
        <v>1130</v>
      </c>
      <c r="B13" s="204">
        <v>4659</v>
      </c>
      <c r="C13" s="337">
        <v>4831</v>
      </c>
      <c r="D13" s="204">
        <v>4509</v>
      </c>
      <c r="E13" s="337">
        <v>4716</v>
      </c>
      <c r="F13" s="204">
        <v>4394</v>
      </c>
      <c r="G13" s="190">
        <v>4550</v>
      </c>
      <c r="H13" s="204">
        <v>4370</v>
      </c>
      <c r="I13" s="316">
        <v>4521</v>
      </c>
      <c r="J13" s="203">
        <v>24</v>
      </c>
      <c r="K13" s="203">
        <v>29</v>
      </c>
      <c r="L13" s="203">
        <v>43</v>
      </c>
      <c r="M13" s="203">
        <v>13</v>
      </c>
      <c r="N13" s="203">
        <v>32</v>
      </c>
      <c r="O13" s="203">
        <v>124</v>
      </c>
      <c r="P13" s="203">
        <v>40</v>
      </c>
      <c r="Q13" s="203">
        <v>29</v>
      </c>
      <c r="R13" s="203">
        <v>150</v>
      </c>
      <c r="S13" s="203">
        <v>115</v>
      </c>
      <c r="T13" s="319"/>
    </row>
    <row r="14" spans="1:23" s="84" customFormat="1" ht="18" customHeight="1">
      <c r="A14" s="110" t="s">
        <v>1131</v>
      </c>
      <c r="B14" s="85" t="s">
        <v>40</v>
      </c>
      <c r="C14" s="337">
        <v>9</v>
      </c>
      <c r="D14" s="85" t="s">
        <v>40</v>
      </c>
      <c r="E14" s="337">
        <v>9</v>
      </c>
      <c r="F14" s="85" t="s">
        <v>40</v>
      </c>
      <c r="G14" s="190">
        <v>9</v>
      </c>
      <c r="H14" s="85" t="s">
        <v>40</v>
      </c>
      <c r="I14" s="100">
        <v>8</v>
      </c>
      <c r="J14" s="85" t="s">
        <v>40</v>
      </c>
      <c r="K14" s="106">
        <v>1</v>
      </c>
      <c r="L14" s="85" t="s">
        <v>40</v>
      </c>
      <c r="M14" s="187">
        <v>0</v>
      </c>
      <c r="N14" s="85" t="s">
        <v>40</v>
      </c>
      <c r="O14" s="187">
        <v>0</v>
      </c>
      <c r="P14" s="85" t="s">
        <v>40</v>
      </c>
      <c r="Q14" s="187">
        <v>0</v>
      </c>
      <c r="R14" s="85" t="s">
        <v>40</v>
      </c>
      <c r="S14" s="187">
        <v>0</v>
      </c>
      <c r="T14" s="194"/>
    </row>
    <row r="15" spans="1:23" s="84" customFormat="1" ht="18" customHeight="1">
      <c r="A15" s="110" t="s">
        <v>1132</v>
      </c>
      <c r="B15" s="100">
        <v>605</v>
      </c>
      <c r="C15" s="337">
        <v>316</v>
      </c>
      <c r="D15" s="100">
        <v>598</v>
      </c>
      <c r="E15" s="337">
        <v>314</v>
      </c>
      <c r="F15" s="100">
        <v>585</v>
      </c>
      <c r="G15" s="190">
        <v>300</v>
      </c>
      <c r="H15" s="100">
        <v>584</v>
      </c>
      <c r="I15" s="100">
        <v>300</v>
      </c>
      <c r="J15" s="100">
        <v>1</v>
      </c>
      <c r="K15" s="187">
        <v>0</v>
      </c>
      <c r="L15" s="197">
        <v>11</v>
      </c>
      <c r="M15" s="186">
        <v>14</v>
      </c>
      <c r="N15" s="187">
        <v>0</v>
      </c>
      <c r="O15" s="187">
        <v>0</v>
      </c>
      <c r="P15" s="197">
        <v>2</v>
      </c>
      <c r="Q15" s="187">
        <v>0</v>
      </c>
      <c r="R15" s="197">
        <v>7</v>
      </c>
      <c r="S15" s="186">
        <v>2</v>
      </c>
      <c r="T15" s="194"/>
    </row>
    <row r="16" spans="1:23" s="84" customFormat="1" ht="18" customHeight="1">
      <c r="A16" s="110" t="s">
        <v>1133</v>
      </c>
      <c r="B16" s="85" t="s">
        <v>40</v>
      </c>
      <c r="C16" s="337">
        <v>822</v>
      </c>
      <c r="D16" s="85" t="s">
        <v>40</v>
      </c>
      <c r="E16" s="337">
        <v>807</v>
      </c>
      <c r="F16" s="85" t="s">
        <v>40</v>
      </c>
      <c r="G16" s="190">
        <v>790</v>
      </c>
      <c r="H16" s="85" t="s">
        <v>40</v>
      </c>
      <c r="I16" s="100">
        <v>781</v>
      </c>
      <c r="J16" s="85" t="s">
        <v>40</v>
      </c>
      <c r="K16" s="106">
        <v>9</v>
      </c>
      <c r="L16" s="85" t="s">
        <v>40</v>
      </c>
      <c r="M16" s="106">
        <v>9</v>
      </c>
      <c r="N16" s="85" t="s">
        <v>40</v>
      </c>
      <c r="O16" s="106">
        <v>1</v>
      </c>
      <c r="P16" s="85" t="s">
        <v>40</v>
      </c>
      <c r="Q16" s="106">
        <v>7</v>
      </c>
      <c r="R16" s="85" t="s">
        <v>40</v>
      </c>
      <c r="S16" s="106">
        <v>15</v>
      </c>
      <c r="T16" s="194"/>
    </row>
    <row r="17" spans="1:23" s="84" customFormat="1" ht="18" customHeight="1">
      <c r="A17" s="20"/>
      <c r="B17" s="100"/>
      <c r="C17" s="337"/>
      <c r="D17" s="100"/>
      <c r="E17" s="337"/>
      <c r="F17" s="100"/>
      <c r="G17" s="190"/>
      <c r="H17" s="100"/>
      <c r="I17" s="100"/>
      <c r="J17" s="100"/>
      <c r="K17" s="100"/>
      <c r="L17" s="100"/>
      <c r="M17" s="100"/>
      <c r="N17" s="100"/>
      <c r="O17" s="100"/>
      <c r="P17" s="100"/>
      <c r="Q17" s="100"/>
      <c r="R17" s="100"/>
      <c r="S17" s="100"/>
      <c r="T17" s="104"/>
      <c r="U17" s="104"/>
      <c r="V17" s="104"/>
      <c r="W17" s="104"/>
    </row>
    <row r="18" spans="1:23" s="84" customFormat="1" ht="18" customHeight="1">
      <c r="A18" s="20" t="s">
        <v>1134</v>
      </c>
      <c r="B18" s="106"/>
      <c r="C18" s="337"/>
      <c r="D18" s="106"/>
      <c r="E18" s="337"/>
      <c r="F18" s="100"/>
      <c r="G18" s="190"/>
      <c r="H18" s="100"/>
      <c r="I18" s="100"/>
      <c r="J18" s="100"/>
      <c r="K18" s="100"/>
      <c r="L18" s="100"/>
      <c r="M18" s="100"/>
      <c r="N18" s="100"/>
      <c r="O18" s="100"/>
      <c r="P18" s="100"/>
      <c r="Q18" s="100"/>
      <c r="R18" s="100"/>
      <c r="S18" s="100"/>
      <c r="T18" s="194"/>
    </row>
    <row r="19" spans="1:23" s="84" customFormat="1" ht="18" customHeight="1">
      <c r="A19" s="23" t="s">
        <v>1135</v>
      </c>
      <c r="B19" s="106">
        <v>10937</v>
      </c>
      <c r="C19" s="337">
        <v>12108</v>
      </c>
      <c r="D19" s="106">
        <v>10439</v>
      </c>
      <c r="E19" s="337">
        <v>11747</v>
      </c>
      <c r="F19" s="106">
        <v>10281</v>
      </c>
      <c r="G19" s="190">
        <v>11617</v>
      </c>
      <c r="H19" s="106">
        <v>10281</v>
      </c>
      <c r="I19" s="106">
        <v>11594</v>
      </c>
      <c r="J19" s="187">
        <v>0</v>
      </c>
      <c r="K19" s="186">
        <v>23</v>
      </c>
      <c r="L19" s="186">
        <v>36</v>
      </c>
      <c r="M19" s="186">
        <v>5</v>
      </c>
      <c r="N19" s="186">
        <v>113</v>
      </c>
      <c r="O19" s="186">
        <v>95</v>
      </c>
      <c r="P19" s="186">
        <v>9</v>
      </c>
      <c r="Q19" s="186">
        <v>30</v>
      </c>
      <c r="R19" s="186">
        <v>498</v>
      </c>
      <c r="S19" s="186">
        <v>361</v>
      </c>
      <c r="T19" s="194"/>
    </row>
    <row r="20" spans="1:23" s="84" customFormat="1" ht="18" customHeight="1">
      <c r="A20" s="23" t="s">
        <v>1136</v>
      </c>
      <c r="B20" s="106">
        <v>79372</v>
      </c>
      <c r="C20" s="337">
        <v>79519</v>
      </c>
      <c r="D20" s="106">
        <v>76629</v>
      </c>
      <c r="E20" s="337">
        <v>77040</v>
      </c>
      <c r="F20" s="106">
        <v>74676</v>
      </c>
      <c r="G20" s="190">
        <v>75191</v>
      </c>
      <c r="H20" s="106">
        <v>73987</v>
      </c>
      <c r="I20" s="106">
        <v>73977</v>
      </c>
      <c r="J20" s="186">
        <v>689</v>
      </c>
      <c r="K20" s="186">
        <v>1214</v>
      </c>
      <c r="L20" s="186">
        <v>1158</v>
      </c>
      <c r="M20" s="186">
        <v>996</v>
      </c>
      <c r="N20" s="186">
        <v>708</v>
      </c>
      <c r="O20" s="186">
        <v>680</v>
      </c>
      <c r="P20" s="186">
        <v>87</v>
      </c>
      <c r="Q20" s="186">
        <v>173</v>
      </c>
      <c r="R20" s="186">
        <v>2743</v>
      </c>
      <c r="S20" s="186">
        <v>2479</v>
      </c>
      <c r="T20" s="194"/>
    </row>
    <row r="21" spans="1:23" s="84" customFormat="1" ht="18" customHeight="1">
      <c r="A21" s="23" t="s">
        <v>1137</v>
      </c>
      <c r="B21" s="106">
        <v>4084</v>
      </c>
      <c r="C21" s="337">
        <v>2064</v>
      </c>
      <c r="D21" s="106">
        <v>3992</v>
      </c>
      <c r="E21" s="337">
        <v>2023</v>
      </c>
      <c r="F21" s="106">
        <v>3884</v>
      </c>
      <c r="G21" s="190">
        <v>2010</v>
      </c>
      <c r="H21" s="106">
        <v>3700</v>
      </c>
      <c r="I21" s="106">
        <v>1687</v>
      </c>
      <c r="J21" s="186">
        <v>184</v>
      </c>
      <c r="K21" s="186">
        <v>323</v>
      </c>
      <c r="L21" s="186">
        <v>2</v>
      </c>
      <c r="M21" s="186">
        <v>2</v>
      </c>
      <c r="N21" s="186">
        <v>106</v>
      </c>
      <c r="O21" s="186">
        <v>4</v>
      </c>
      <c r="P21" s="187">
        <v>0</v>
      </c>
      <c r="Q21" s="186">
        <v>7</v>
      </c>
      <c r="R21" s="186">
        <v>92</v>
      </c>
      <c r="S21" s="186">
        <v>41</v>
      </c>
    </row>
    <row r="22" spans="1:23" s="84" customFormat="1" ht="18" customHeight="1">
      <c r="A22" s="23" t="s">
        <v>1138</v>
      </c>
      <c r="B22" s="106">
        <v>13487</v>
      </c>
      <c r="C22" s="337">
        <v>15096</v>
      </c>
      <c r="D22" s="106">
        <v>12820</v>
      </c>
      <c r="E22" s="337">
        <v>13469</v>
      </c>
      <c r="F22" s="106">
        <v>11569</v>
      </c>
      <c r="G22" s="190">
        <v>12568</v>
      </c>
      <c r="H22" s="106">
        <v>10978</v>
      </c>
      <c r="I22" s="106">
        <v>11153</v>
      </c>
      <c r="J22" s="186">
        <v>591</v>
      </c>
      <c r="K22" s="186">
        <v>1415</v>
      </c>
      <c r="L22" s="186">
        <v>1074</v>
      </c>
      <c r="M22" s="186">
        <v>647</v>
      </c>
      <c r="N22" s="186">
        <v>135</v>
      </c>
      <c r="O22" s="186">
        <v>177</v>
      </c>
      <c r="P22" s="186">
        <v>42</v>
      </c>
      <c r="Q22" s="186">
        <v>77</v>
      </c>
      <c r="R22" s="186">
        <v>667</v>
      </c>
      <c r="S22" s="186">
        <v>1627</v>
      </c>
    </row>
    <row r="23" spans="1:23" s="84" customFormat="1" ht="18" customHeight="1">
      <c r="A23" s="23" t="s">
        <v>1139</v>
      </c>
      <c r="B23" s="106">
        <v>1623</v>
      </c>
      <c r="C23" s="337">
        <v>1631</v>
      </c>
      <c r="D23" s="106">
        <v>1587</v>
      </c>
      <c r="E23" s="337">
        <v>1589</v>
      </c>
      <c r="F23" s="106">
        <v>1382</v>
      </c>
      <c r="G23" s="190">
        <v>1445</v>
      </c>
      <c r="H23" s="106">
        <v>1378</v>
      </c>
      <c r="I23" s="106">
        <v>1404</v>
      </c>
      <c r="J23" s="186">
        <v>4</v>
      </c>
      <c r="K23" s="186">
        <v>41</v>
      </c>
      <c r="L23" s="186">
        <v>161</v>
      </c>
      <c r="M23" s="186">
        <v>92</v>
      </c>
      <c r="N23" s="186">
        <v>44</v>
      </c>
      <c r="O23" s="186">
        <v>51</v>
      </c>
      <c r="P23" s="187">
        <v>0</v>
      </c>
      <c r="Q23" s="186">
        <v>1</v>
      </c>
      <c r="R23" s="186">
        <v>36</v>
      </c>
      <c r="S23" s="186">
        <v>42</v>
      </c>
    </row>
    <row r="24" spans="1:23" s="84" customFormat="1" ht="18" customHeight="1">
      <c r="A24" s="23" t="s">
        <v>1140</v>
      </c>
      <c r="B24" s="106">
        <v>135</v>
      </c>
      <c r="C24" s="337">
        <v>111</v>
      </c>
      <c r="D24" s="106">
        <v>135</v>
      </c>
      <c r="E24" s="337">
        <v>111</v>
      </c>
      <c r="F24" s="106">
        <v>130</v>
      </c>
      <c r="G24" s="190">
        <v>111</v>
      </c>
      <c r="H24" s="106">
        <v>130</v>
      </c>
      <c r="I24" s="106">
        <v>111</v>
      </c>
      <c r="J24" s="187">
        <v>0</v>
      </c>
      <c r="K24" s="187">
        <v>0</v>
      </c>
      <c r="L24" s="186">
        <v>5</v>
      </c>
      <c r="M24" s="187">
        <v>0</v>
      </c>
      <c r="N24" s="187">
        <v>0</v>
      </c>
      <c r="O24" s="187">
        <v>0</v>
      </c>
      <c r="P24" s="187">
        <v>0</v>
      </c>
      <c r="Q24" s="187">
        <v>0</v>
      </c>
      <c r="R24" s="187">
        <v>0</v>
      </c>
      <c r="S24" s="187">
        <v>0</v>
      </c>
      <c r="T24" s="194"/>
    </row>
    <row r="25" spans="1:23" s="84" customFormat="1" ht="18" customHeight="1">
      <c r="A25" s="23" t="s">
        <v>1141</v>
      </c>
      <c r="B25" s="106">
        <v>1418</v>
      </c>
      <c r="C25" s="337">
        <v>1801</v>
      </c>
      <c r="D25" s="106">
        <v>1314</v>
      </c>
      <c r="E25" s="337">
        <v>1518</v>
      </c>
      <c r="F25" s="106">
        <v>352</v>
      </c>
      <c r="G25" s="190">
        <v>320</v>
      </c>
      <c r="H25" s="106">
        <v>348</v>
      </c>
      <c r="I25" s="106">
        <v>291</v>
      </c>
      <c r="J25" s="186">
        <v>4</v>
      </c>
      <c r="K25" s="186">
        <v>29</v>
      </c>
      <c r="L25" s="186">
        <v>872</v>
      </c>
      <c r="M25" s="186">
        <v>1025</v>
      </c>
      <c r="N25" s="186">
        <v>75</v>
      </c>
      <c r="O25" s="186">
        <v>124</v>
      </c>
      <c r="P25" s="186">
        <v>15</v>
      </c>
      <c r="Q25" s="186">
        <v>49</v>
      </c>
      <c r="R25" s="186">
        <v>104</v>
      </c>
      <c r="S25" s="186">
        <v>283</v>
      </c>
      <c r="T25" s="194"/>
    </row>
    <row r="26" spans="1:23" s="84" customFormat="1" ht="18" customHeight="1">
      <c r="A26" s="23"/>
      <c r="B26" s="106"/>
      <c r="C26" s="337"/>
      <c r="D26" s="106"/>
      <c r="E26" s="337"/>
      <c r="F26" s="106"/>
      <c r="G26" s="190"/>
      <c r="H26" s="106"/>
      <c r="I26" s="106"/>
      <c r="J26" s="186"/>
      <c r="K26" s="186"/>
      <c r="L26" s="186"/>
      <c r="M26" s="186"/>
      <c r="N26" s="186"/>
      <c r="O26" s="186"/>
      <c r="P26" s="186"/>
      <c r="Q26" s="186"/>
      <c r="R26" s="186"/>
      <c r="S26" s="186"/>
      <c r="T26" s="104"/>
      <c r="U26" s="104"/>
      <c r="V26" s="104"/>
      <c r="W26" s="104"/>
    </row>
    <row r="27" spans="1:23" s="84" customFormat="1" ht="18" customHeight="1">
      <c r="A27" s="20" t="s">
        <v>1142</v>
      </c>
      <c r="B27" s="100"/>
      <c r="C27" s="337"/>
      <c r="D27" s="100"/>
      <c r="E27" s="337"/>
      <c r="F27" s="100"/>
      <c r="G27" s="190"/>
      <c r="H27" s="100"/>
      <c r="I27" s="100"/>
      <c r="J27" s="100"/>
      <c r="K27" s="100"/>
      <c r="L27" s="100"/>
      <c r="M27" s="100"/>
      <c r="N27" s="100"/>
      <c r="O27" s="100"/>
      <c r="P27" s="100"/>
      <c r="Q27" s="100"/>
      <c r="R27" s="100"/>
      <c r="S27" s="100"/>
      <c r="T27" s="194"/>
    </row>
    <row r="28" spans="1:23" s="84" customFormat="1" ht="18" customHeight="1">
      <c r="A28" s="23" t="s">
        <v>1143</v>
      </c>
      <c r="B28" s="106">
        <v>38483</v>
      </c>
      <c r="C28" s="337">
        <v>38074</v>
      </c>
      <c r="D28" s="106">
        <v>34178</v>
      </c>
      <c r="E28" s="337">
        <v>34467</v>
      </c>
      <c r="F28" s="106">
        <v>33085</v>
      </c>
      <c r="G28" s="190">
        <v>33668</v>
      </c>
      <c r="H28" s="106">
        <v>28698</v>
      </c>
      <c r="I28" s="106">
        <v>28509</v>
      </c>
      <c r="J28" s="106">
        <v>4387</v>
      </c>
      <c r="K28" s="106">
        <v>5159</v>
      </c>
      <c r="L28" s="106">
        <v>196</v>
      </c>
      <c r="M28" s="106">
        <v>74</v>
      </c>
      <c r="N28" s="106">
        <v>827</v>
      </c>
      <c r="O28" s="106">
        <v>587</v>
      </c>
      <c r="P28" s="106">
        <v>70</v>
      </c>
      <c r="Q28" s="106">
        <v>138</v>
      </c>
      <c r="R28" s="106">
        <v>4305</v>
      </c>
      <c r="S28" s="106">
        <v>3607</v>
      </c>
      <c r="T28" s="194"/>
    </row>
    <row r="29" spans="1:23" s="84" customFormat="1" ht="18" customHeight="1">
      <c r="A29" s="23" t="s">
        <v>81</v>
      </c>
      <c r="B29" s="106">
        <v>44442</v>
      </c>
      <c r="C29" s="337">
        <v>51340</v>
      </c>
      <c r="D29" s="106">
        <v>41858</v>
      </c>
      <c r="E29" s="337">
        <v>48836</v>
      </c>
      <c r="F29" s="106">
        <v>23810</v>
      </c>
      <c r="G29" s="190">
        <v>27702</v>
      </c>
      <c r="H29" s="106">
        <v>22426</v>
      </c>
      <c r="I29" s="106">
        <v>26107</v>
      </c>
      <c r="J29" s="106">
        <v>1384</v>
      </c>
      <c r="K29" s="106">
        <v>1595</v>
      </c>
      <c r="L29" s="106">
        <v>14776</v>
      </c>
      <c r="M29" s="106">
        <v>18068</v>
      </c>
      <c r="N29" s="106">
        <v>3079</v>
      </c>
      <c r="O29" s="106">
        <v>2790</v>
      </c>
      <c r="P29" s="106">
        <v>193</v>
      </c>
      <c r="Q29" s="106">
        <v>276</v>
      </c>
      <c r="R29" s="106">
        <v>2584</v>
      </c>
      <c r="S29" s="106">
        <v>2504</v>
      </c>
      <c r="T29" s="194"/>
    </row>
    <row r="30" spans="1:23" s="84" customFormat="1" ht="18" customHeight="1">
      <c r="A30" s="23" t="s">
        <v>1144</v>
      </c>
      <c r="B30" s="106">
        <v>7596</v>
      </c>
      <c r="C30" s="337">
        <v>5322</v>
      </c>
      <c r="D30" s="106">
        <v>7259</v>
      </c>
      <c r="E30" s="337">
        <v>5098</v>
      </c>
      <c r="F30" s="106">
        <v>1131</v>
      </c>
      <c r="G30" s="190">
        <v>388</v>
      </c>
      <c r="H30" s="106">
        <v>1085</v>
      </c>
      <c r="I30" s="106">
        <v>358</v>
      </c>
      <c r="J30" s="106">
        <v>46</v>
      </c>
      <c r="K30" s="106">
        <v>30</v>
      </c>
      <c r="L30" s="106">
        <v>5744</v>
      </c>
      <c r="M30" s="106">
        <v>4492</v>
      </c>
      <c r="N30" s="106">
        <v>337</v>
      </c>
      <c r="O30" s="106">
        <v>175</v>
      </c>
      <c r="P30" s="106">
        <v>47</v>
      </c>
      <c r="Q30" s="106">
        <v>43</v>
      </c>
      <c r="R30" s="106">
        <v>337</v>
      </c>
      <c r="S30" s="106">
        <v>224</v>
      </c>
      <c r="T30" s="194"/>
    </row>
    <row r="31" spans="1:23" s="193" customFormat="1" ht="18" customHeight="1">
      <c r="A31" s="23" t="s">
        <v>1146</v>
      </c>
      <c r="B31" s="106">
        <v>1898</v>
      </c>
      <c r="C31" s="337">
        <v>1845</v>
      </c>
      <c r="D31" s="106">
        <v>1816</v>
      </c>
      <c r="E31" s="337">
        <v>1785</v>
      </c>
      <c r="F31" s="106">
        <v>117</v>
      </c>
      <c r="G31" s="190">
        <v>105</v>
      </c>
      <c r="H31" s="106">
        <v>100</v>
      </c>
      <c r="I31" s="106">
        <v>80</v>
      </c>
      <c r="J31" s="106">
        <v>17</v>
      </c>
      <c r="K31" s="106">
        <v>25</v>
      </c>
      <c r="L31" s="106">
        <v>1394</v>
      </c>
      <c r="M31" s="106">
        <v>1427</v>
      </c>
      <c r="N31" s="106">
        <v>297</v>
      </c>
      <c r="O31" s="106">
        <v>246</v>
      </c>
      <c r="P31" s="106">
        <v>8</v>
      </c>
      <c r="Q31" s="106">
        <v>7</v>
      </c>
      <c r="R31" s="106">
        <v>82</v>
      </c>
      <c r="S31" s="106">
        <v>60</v>
      </c>
      <c r="T31" s="194"/>
    </row>
    <row r="32" spans="1:23" s="84" customFormat="1" ht="18" customHeight="1">
      <c r="A32" s="23" t="s">
        <v>1147</v>
      </c>
      <c r="B32" s="106">
        <v>1686</v>
      </c>
      <c r="C32" s="337">
        <v>1556</v>
      </c>
      <c r="D32" s="106">
        <v>1579</v>
      </c>
      <c r="E32" s="337">
        <v>1533</v>
      </c>
      <c r="F32" s="106">
        <v>127</v>
      </c>
      <c r="G32" s="190">
        <v>36</v>
      </c>
      <c r="H32" s="106">
        <v>101</v>
      </c>
      <c r="I32" s="106">
        <v>31</v>
      </c>
      <c r="J32" s="106">
        <v>26</v>
      </c>
      <c r="K32" s="106">
        <v>5</v>
      </c>
      <c r="L32" s="106">
        <v>1342</v>
      </c>
      <c r="M32" s="106">
        <v>1446</v>
      </c>
      <c r="N32" s="106">
        <v>80</v>
      </c>
      <c r="O32" s="106">
        <v>40</v>
      </c>
      <c r="P32" s="106">
        <v>30</v>
      </c>
      <c r="Q32" s="106">
        <v>11</v>
      </c>
      <c r="R32" s="106">
        <v>107</v>
      </c>
      <c r="S32" s="106">
        <v>23</v>
      </c>
      <c r="T32" s="194"/>
    </row>
    <row r="33" spans="1:23" ht="18" customHeight="1" thickBot="1">
      <c r="A33" s="96"/>
      <c r="B33" s="96"/>
      <c r="C33" s="97"/>
      <c r="D33" s="97"/>
      <c r="E33" s="97"/>
      <c r="F33" s="97"/>
      <c r="G33" s="97"/>
      <c r="H33" s="97"/>
      <c r="I33" s="97"/>
      <c r="J33" s="97"/>
      <c r="K33" s="97"/>
      <c r="L33" s="97"/>
      <c r="M33" s="97"/>
      <c r="N33" s="97"/>
      <c r="O33" s="97"/>
      <c r="P33" s="97"/>
      <c r="Q33" s="97"/>
      <c r="R33" s="97"/>
      <c r="S33" s="97"/>
    </row>
    <row r="34" spans="1:23" ht="18" customHeight="1"/>
    <row r="35" spans="1:23" ht="18" customHeight="1"/>
    <row r="36" spans="1:23" ht="18" customHeight="1"/>
    <row r="37" spans="1:23" ht="18" customHeight="1"/>
    <row r="38" spans="1:23" ht="18" customHeight="1"/>
    <row r="39" spans="1:23" ht="18" customHeight="1"/>
    <row r="40" spans="1:23" ht="18" customHeight="1"/>
    <row r="41" spans="1:23" ht="18" customHeight="1"/>
    <row r="42" spans="1:23" ht="18" customHeight="1"/>
    <row r="43" spans="1:23" ht="18" customHeight="1"/>
    <row r="44" spans="1:23" ht="18" customHeight="1"/>
    <row r="45" spans="1:23" s="84" customFormat="1" ht="18" customHeight="1">
      <c r="A45" s="20"/>
      <c r="B45" s="67"/>
      <c r="C45" s="67"/>
      <c r="D45" s="67"/>
      <c r="E45" s="67"/>
      <c r="F45" s="67"/>
      <c r="G45" s="67"/>
      <c r="H45" s="67"/>
      <c r="I45" s="67"/>
      <c r="J45" s="67"/>
      <c r="K45" s="67"/>
      <c r="L45" s="67"/>
      <c r="M45" s="67"/>
      <c r="N45" s="67"/>
      <c r="O45" s="67"/>
      <c r="P45" s="67"/>
      <c r="Q45" s="67"/>
      <c r="R45" s="67"/>
      <c r="S45" s="67"/>
      <c r="T45" s="104"/>
      <c r="U45" s="104"/>
      <c r="V45" s="104"/>
      <c r="W45" s="104"/>
    </row>
    <row r="46" spans="1:23" s="84" customFormat="1" ht="18" customHeight="1">
      <c r="A46" s="20"/>
      <c r="B46" s="67"/>
      <c r="C46" s="67"/>
      <c r="D46" s="67"/>
      <c r="E46" s="67"/>
      <c r="F46" s="67"/>
      <c r="G46" s="67"/>
      <c r="H46" s="67"/>
      <c r="I46" s="67"/>
      <c r="J46" s="67"/>
      <c r="K46" s="67"/>
      <c r="L46" s="67"/>
      <c r="M46" s="67"/>
      <c r="N46" s="67"/>
      <c r="O46" s="67"/>
      <c r="P46" s="67"/>
      <c r="Q46" s="67"/>
      <c r="R46" s="67"/>
      <c r="S46" s="67"/>
      <c r="T46" s="104"/>
      <c r="U46" s="104"/>
      <c r="V46" s="104"/>
      <c r="W46" s="104"/>
    </row>
    <row r="47" spans="1:23" ht="18" customHeight="1"/>
    <row r="48" spans="1:23" ht="18" customHeight="1"/>
    <row r="49" spans="1:23" s="84" customFormat="1" ht="15.75" customHeight="1">
      <c r="A49" s="23"/>
      <c r="B49" s="67"/>
      <c r="C49" s="67"/>
      <c r="D49" s="67"/>
      <c r="E49" s="67"/>
      <c r="F49" s="67"/>
      <c r="G49" s="67"/>
      <c r="H49" s="67"/>
      <c r="I49" s="67"/>
      <c r="J49" s="67"/>
      <c r="K49" s="67"/>
      <c r="L49" s="67"/>
      <c r="M49" s="67"/>
      <c r="N49" s="67"/>
      <c r="O49" s="67"/>
      <c r="P49" s="67"/>
      <c r="Q49" s="67"/>
      <c r="R49" s="67"/>
      <c r="S49" s="67"/>
      <c r="T49" s="194"/>
    </row>
    <row r="56" spans="1:23" s="75" customFormat="1" ht="15.75" customHeight="1">
      <c r="A56" s="209"/>
      <c r="B56" s="214"/>
      <c r="C56" s="214"/>
      <c r="D56" s="214"/>
      <c r="E56" s="214"/>
      <c r="F56" s="214"/>
      <c r="G56" s="214"/>
      <c r="H56" s="214"/>
      <c r="I56" s="214"/>
      <c r="J56" s="214"/>
      <c r="K56" s="214"/>
      <c r="L56" s="214"/>
      <c r="M56" s="214"/>
      <c r="N56" s="214"/>
      <c r="O56" s="214"/>
      <c r="P56" s="214"/>
      <c r="Q56" s="214"/>
      <c r="R56" s="214"/>
      <c r="S56" s="214"/>
      <c r="T56" s="81"/>
      <c r="U56" s="81"/>
      <c r="V56" s="81"/>
      <c r="W56" s="81"/>
    </row>
    <row r="59" spans="1:23" s="84" customFormat="1" ht="15.75" customHeight="1">
      <c r="A59" s="23"/>
      <c r="B59" s="113"/>
      <c r="C59" s="113"/>
      <c r="D59" s="113"/>
      <c r="E59" s="113"/>
      <c r="F59" s="113"/>
      <c r="G59" s="113"/>
      <c r="H59" s="113"/>
      <c r="I59" s="113"/>
      <c r="J59" s="113"/>
      <c r="K59" s="113"/>
      <c r="L59" s="113"/>
      <c r="M59" s="113"/>
      <c r="N59" s="113"/>
      <c r="O59" s="113"/>
      <c r="P59" s="113"/>
      <c r="Q59" s="113"/>
      <c r="R59" s="113"/>
      <c r="S59" s="113"/>
      <c r="T59" s="104"/>
      <c r="U59" s="104"/>
      <c r="V59" s="104"/>
      <c r="W59" s="104"/>
    </row>
    <row r="60" spans="1:23" s="84" customFormat="1" ht="15.75" customHeight="1">
      <c r="A60" s="110"/>
      <c r="B60" s="31"/>
      <c r="C60" s="113"/>
      <c r="D60" s="31"/>
      <c r="E60" s="113"/>
      <c r="F60" s="31"/>
      <c r="G60" s="113"/>
      <c r="H60" s="31"/>
      <c r="I60" s="113"/>
      <c r="J60" s="31"/>
      <c r="K60" s="111"/>
      <c r="L60" s="31"/>
      <c r="M60" s="113"/>
      <c r="N60" s="31"/>
      <c r="O60" s="113"/>
      <c r="P60" s="31"/>
      <c r="Q60" s="111"/>
      <c r="R60" s="31"/>
      <c r="S60" s="113"/>
      <c r="T60" s="104"/>
      <c r="U60" s="104"/>
      <c r="V60" s="104"/>
      <c r="W60" s="104"/>
    </row>
    <row r="61" spans="1:23" s="84" customFormat="1" ht="15.75" customHeight="1">
      <c r="A61" s="110"/>
      <c r="B61" s="113"/>
      <c r="C61" s="113"/>
      <c r="D61" s="113"/>
      <c r="E61" s="113"/>
      <c r="F61" s="113"/>
      <c r="G61" s="113"/>
      <c r="H61" s="111"/>
      <c r="I61" s="113"/>
      <c r="J61" s="113"/>
      <c r="K61" s="111"/>
      <c r="L61" s="113"/>
      <c r="M61" s="113"/>
      <c r="N61" s="111"/>
      <c r="O61" s="111"/>
      <c r="P61" s="111"/>
      <c r="Q61" s="113"/>
      <c r="R61" s="113"/>
      <c r="S61" s="113"/>
      <c r="T61" s="104"/>
      <c r="U61" s="104"/>
      <c r="V61" s="104"/>
      <c r="W61" s="104"/>
    </row>
    <row r="62" spans="1:23" s="84" customFormat="1" ht="15.75" customHeight="1">
      <c r="A62" s="110"/>
      <c r="B62" s="31"/>
      <c r="C62" s="113"/>
      <c r="D62" s="31"/>
      <c r="E62" s="113"/>
      <c r="F62" s="31"/>
      <c r="G62" s="113"/>
      <c r="H62" s="31"/>
      <c r="I62" s="113"/>
      <c r="J62" s="31"/>
      <c r="K62" s="111"/>
      <c r="L62" s="31"/>
      <c r="M62" s="111"/>
      <c r="N62" s="31"/>
      <c r="O62" s="111"/>
      <c r="P62" s="31"/>
      <c r="Q62" s="111"/>
      <c r="R62" s="31"/>
      <c r="S62" s="113"/>
      <c r="T62" s="104"/>
      <c r="U62" s="104"/>
      <c r="V62" s="104"/>
      <c r="W62" s="104"/>
    </row>
    <row r="63" spans="1:23" s="84" customFormat="1" ht="15.75" customHeight="1">
      <c r="A63" s="23"/>
      <c r="B63" s="113"/>
      <c r="C63" s="113"/>
      <c r="D63" s="113"/>
      <c r="E63" s="113"/>
      <c r="F63" s="113"/>
      <c r="G63" s="113"/>
      <c r="H63" s="113"/>
      <c r="I63" s="113"/>
      <c r="J63" s="111"/>
      <c r="K63" s="113"/>
      <c r="L63" s="111"/>
      <c r="M63" s="111"/>
      <c r="N63" s="111"/>
      <c r="O63" s="111"/>
      <c r="P63" s="111"/>
      <c r="Q63" s="111"/>
      <c r="R63" s="113"/>
      <c r="S63" s="113"/>
      <c r="T63" s="104"/>
      <c r="U63" s="104"/>
      <c r="V63" s="104"/>
      <c r="W63" s="104"/>
    </row>
    <row r="64" spans="1:23" s="84" customFormat="1" ht="15.75" customHeight="1">
      <c r="A64" s="23"/>
      <c r="B64" s="113"/>
      <c r="C64" s="113"/>
      <c r="D64" s="113"/>
      <c r="E64" s="113"/>
      <c r="F64" s="113"/>
      <c r="G64" s="113"/>
      <c r="H64" s="113"/>
      <c r="I64" s="113"/>
      <c r="J64" s="111"/>
      <c r="K64" s="111"/>
      <c r="L64" s="113"/>
      <c r="M64" s="111"/>
      <c r="N64" s="111"/>
      <c r="O64" s="111"/>
      <c r="P64" s="111"/>
      <c r="Q64" s="111"/>
      <c r="R64" s="113"/>
      <c r="S64" s="111"/>
      <c r="T64" s="104"/>
      <c r="U64" s="104"/>
      <c r="V64" s="104"/>
      <c r="W64" s="104"/>
    </row>
    <row r="65" spans="1:23" s="84" customFormat="1" ht="15.75" customHeight="1">
      <c r="A65" s="23"/>
      <c r="B65" s="67"/>
      <c r="C65" s="67"/>
      <c r="D65" s="67"/>
      <c r="E65" s="67"/>
      <c r="F65" s="67"/>
      <c r="G65" s="67"/>
      <c r="H65" s="67"/>
      <c r="I65" s="67"/>
      <c r="J65" s="67"/>
      <c r="K65" s="67"/>
      <c r="L65" s="67"/>
      <c r="M65" s="67"/>
      <c r="N65" s="67"/>
      <c r="O65" s="67"/>
      <c r="P65" s="67"/>
      <c r="Q65" s="67"/>
      <c r="R65" s="67"/>
      <c r="S65" s="67"/>
      <c r="T65" s="104"/>
      <c r="U65" s="104"/>
      <c r="V65" s="104"/>
      <c r="W65" s="104"/>
    </row>
    <row r="66" spans="1:23" s="84" customFormat="1" ht="15.75" customHeight="1">
      <c r="A66" s="20"/>
      <c r="B66" s="67"/>
      <c r="C66" s="67"/>
      <c r="D66" s="67"/>
      <c r="E66" s="67"/>
      <c r="F66" s="67"/>
      <c r="G66" s="67"/>
      <c r="H66" s="67"/>
      <c r="I66" s="67"/>
      <c r="J66" s="67"/>
      <c r="K66" s="67"/>
      <c r="L66" s="67"/>
      <c r="M66" s="67"/>
      <c r="N66" s="67"/>
      <c r="O66" s="67"/>
      <c r="P66" s="67"/>
      <c r="Q66" s="67"/>
      <c r="R66" s="67"/>
      <c r="S66" s="67"/>
      <c r="T66" s="104"/>
      <c r="U66" s="104"/>
      <c r="V66" s="104"/>
      <c r="W66" s="104"/>
    </row>
    <row r="67" spans="1:23" s="84" customFormat="1" ht="15.75" customHeight="1">
      <c r="A67" s="23"/>
      <c r="B67" s="113"/>
      <c r="C67" s="113"/>
      <c r="D67" s="113"/>
      <c r="E67" s="113"/>
      <c r="F67" s="113"/>
      <c r="G67" s="113"/>
      <c r="H67" s="113"/>
      <c r="I67" s="113"/>
      <c r="J67" s="113"/>
      <c r="K67" s="113"/>
      <c r="L67" s="113"/>
      <c r="M67" s="113"/>
      <c r="N67" s="113"/>
      <c r="O67" s="113"/>
      <c r="P67" s="113"/>
      <c r="Q67" s="113"/>
      <c r="R67" s="113"/>
      <c r="S67" s="113"/>
      <c r="T67" s="104"/>
      <c r="U67" s="104"/>
      <c r="V67" s="104"/>
      <c r="W67" s="104"/>
    </row>
    <row r="68" spans="1:23" s="84" customFormat="1" ht="15.75" customHeight="1">
      <c r="A68" s="23"/>
      <c r="B68" s="113"/>
      <c r="C68" s="113"/>
      <c r="D68" s="113"/>
      <c r="E68" s="113"/>
      <c r="F68" s="113"/>
      <c r="G68" s="113"/>
      <c r="H68" s="113"/>
      <c r="I68" s="113"/>
      <c r="J68" s="113"/>
      <c r="K68" s="113"/>
      <c r="L68" s="111"/>
      <c r="M68" s="113"/>
      <c r="N68" s="111"/>
      <c r="O68" s="111"/>
      <c r="P68" s="113"/>
      <c r="Q68" s="111"/>
      <c r="R68" s="113"/>
      <c r="S68" s="113"/>
      <c r="T68" s="104"/>
      <c r="U68" s="104"/>
      <c r="V68" s="104"/>
      <c r="W68" s="104"/>
    </row>
    <row r="69" spans="1:23" s="84" customFormat="1" ht="15.75" customHeight="1">
      <c r="A69" s="23"/>
      <c r="B69" s="113"/>
      <c r="C69" s="113"/>
      <c r="D69" s="113"/>
      <c r="E69" s="113"/>
      <c r="F69" s="113"/>
      <c r="G69" s="113"/>
      <c r="H69" s="113"/>
      <c r="I69" s="113"/>
      <c r="J69" s="113"/>
      <c r="K69" s="113"/>
      <c r="L69" s="113"/>
      <c r="M69" s="113"/>
      <c r="N69" s="113"/>
      <c r="O69" s="113"/>
      <c r="P69" s="113"/>
      <c r="Q69" s="113"/>
      <c r="R69" s="113"/>
      <c r="S69" s="113"/>
      <c r="T69" s="104"/>
      <c r="U69" s="104"/>
      <c r="V69" s="104"/>
      <c r="W69" s="104"/>
    </row>
    <row r="70" spans="1:23" s="84" customFormat="1" ht="15.75" customHeight="1">
      <c r="A70" s="23"/>
      <c r="B70" s="113"/>
      <c r="C70" s="113"/>
      <c r="D70" s="113"/>
      <c r="E70" s="113"/>
      <c r="F70" s="113"/>
      <c r="G70" s="113"/>
      <c r="H70" s="113"/>
      <c r="I70" s="113"/>
      <c r="J70" s="113"/>
      <c r="K70" s="113"/>
      <c r="L70" s="113"/>
      <c r="M70" s="113"/>
      <c r="N70" s="113"/>
      <c r="O70" s="113"/>
      <c r="P70" s="113"/>
      <c r="Q70" s="113"/>
      <c r="R70" s="113"/>
      <c r="S70" s="113"/>
      <c r="T70" s="104"/>
      <c r="U70" s="104"/>
      <c r="V70" s="104"/>
      <c r="W70" s="104"/>
    </row>
    <row r="71" spans="1:23" s="84" customFormat="1" ht="15.75" customHeight="1">
      <c r="A71" s="23"/>
      <c r="B71" s="113"/>
      <c r="C71" s="113"/>
      <c r="D71" s="113"/>
      <c r="E71" s="113"/>
      <c r="F71" s="113"/>
      <c r="G71" s="113"/>
      <c r="H71" s="113"/>
      <c r="I71" s="113"/>
      <c r="J71" s="113"/>
      <c r="K71" s="113"/>
      <c r="L71" s="113"/>
      <c r="M71" s="113"/>
      <c r="N71" s="113"/>
      <c r="O71" s="113"/>
      <c r="P71" s="113"/>
      <c r="Q71" s="113"/>
      <c r="R71" s="113"/>
      <c r="S71" s="113"/>
      <c r="T71" s="104"/>
      <c r="U71" s="104"/>
      <c r="V71" s="104"/>
      <c r="W71" s="104"/>
    </row>
    <row r="72" spans="1:23" s="193" customFormat="1" ht="15.75" customHeight="1">
      <c r="A72" s="23"/>
      <c r="B72" s="113"/>
      <c r="C72" s="113"/>
      <c r="D72" s="113"/>
      <c r="E72" s="113"/>
      <c r="F72" s="113"/>
      <c r="G72" s="113"/>
      <c r="H72" s="113"/>
      <c r="I72" s="113"/>
      <c r="J72" s="113"/>
      <c r="K72" s="113"/>
      <c r="L72" s="113"/>
      <c r="M72" s="113"/>
      <c r="N72" s="113"/>
      <c r="O72" s="113"/>
      <c r="P72" s="111"/>
      <c r="Q72" s="113"/>
      <c r="R72" s="113"/>
      <c r="S72" s="113"/>
      <c r="T72" s="104"/>
      <c r="U72" s="154"/>
      <c r="V72" s="154"/>
      <c r="W72" s="154"/>
    </row>
    <row r="73" spans="1:23" s="84" customFormat="1" ht="15.75" customHeight="1">
      <c r="A73" s="23"/>
      <c r="B73" s="113"/>
      <c r="C73" s="113"/>
      <c r="D73" s="113"/>
      <c r="E73" s="113"/>
      <c r="F73" s="113"/>
      <c r="G73" s="113"/>
      <c r="H73" s="113"/>
      <c r="I73" s="113"/>
      <c r="J73" s="113"/>
      <c r="K73" s="113"/>
      <c r="L73" s="113"/>
      <c r="M73" s="113"/>
      <c r="N73" s="113"/>
      <c r="O73" s="113"/>
      <c r="P73" s="113"/>
      <c r="Q73" s="113"/>
      <c r="R73" s="113"/>
      <c r="S73" s="113"/>
      <c r="T73" s="104"/>
      <c r="U73" s="104"/>
      <c r="V73" s="104"/>
      <c r="W73" s="104"/>
    </row>
    <row r="74" spans="1:23" s="84" customFormat="1" ht="15.75" customHeight="1">
      <c r="A74" s="23"/>
      <c r="B74" s="113"/>
      <c r="C74" s="113"/>
      <c r="D74" s="113"/>
      <c r="E74" s="113"/>
      <c r="F74" s="113"/>
      <c r="G74" s="113"/>
      <c r="H74" s="113"/>
      <c r="I74" s="113"/>
      <c r="J74" s="113"/>
      <c r="K74" s="113"/>
      <c r="L74" s="113"/>
      <c r="M74" s="113"/>
      <c r="N74" s="113"/>
      <c r="O74" s="113"/>
      <c r="P74" s="113"/>
      <c r="Q74" s="113"/>
      <c r="R74" s="113"/>
      <c r="S74" s="113"/>
      <c r="T74" s="104"/>
      <c r="U74" s="104"/>
      <c r="V74" s="104"/>
      <c r="W74" s="104"/>
    </row>
    <row r="75" spans="1:23" s="84" customFormat="1" ht="15.75" customHeight="1">
      <c r="A75" s="23"/>
      <c r="B75" s="113"/>
      <c r="C75" s="113"/>
      <c r="D75" s="113"/>
      <c r="E75" s="113"/>
      <c r="F75" s="113"/>
      <c r="G75" s="113"/>
      <c r="H75" s="113"/>
      <c r="I75" s="113"/>
      <c r="J75" s="113"/>
      <c r="K75" s="113"/>
      <c r="L75" s="113"/>
      <c r="M75" s="113"/>
      <c r="N75" s="113"/>
      <c r="O75" s="111"/>
      <c r="P75" s="113"/>
      <c r="Q75" s="113"/>
      <c r="R75" s="113"/>
      <c r="S75" s="113"/>
      <c r="T75" s="104"/>
      <c r="U75" s="104"/>
      <c r="V75" s="104"/>
      <c r="W75" s="104"/>
    </row>
    <row r="76" spans="1:23" s="84" customFormat="1" ht="15.75" customHeight="1">
      <c r="A76" s="23"/>
      <c r="B76" s="113"/>
      <c r="C76" s="113"/>
      <c r="D76" s="113"/>
      <c r="E76" s="113"/>
      <c r="F76" s="113"/>
      <c r="G76" s="113"/>
      <c r="H76" s="113"/>
      <c r="I76" s="113"/>
      <c r="J76" s="113"/>
      <c r="K76" s="111"/>
      <c r="L76" s="113"/>
      <c r="M76" s="113"/>
      <c r="N76" s="111"/>
      <c r="O76" s="111"/>
      <c r="P76" s="111"/>
      <c r="Q76" s="111"/>
      <c r="R76" s="113"/>
      <c r="S76" s="111"/>
      <c r="T76" s="104"/>
      <c r="U76" s="104"/>
      <c r="V76" s="104"/>
      <c r="W76" s="104"/>
    </row>
    <row r="77" spans="1:23" s="84" customFormat="1" ht="15.75" customHeight="1">
      <c r="A77" s="23"/>
      <c r="B77" s="113"/>
      <c r="C77" s="113"/>
      <c r="D77" s="113"/>
      <c r="E77" s="113"/>
      <c r="F77" s="113"/>
      <c r="G77" s="113"/>
      <c r="H77" s="113"/>
      <c r="I77" s="113"/>
      <c r="J77" s="113"/>
      <c r="K77" s="113"/>
      <c r="L77" s="111"/>
      <c r="M77" s="111"/>
      <c r="N77" s="111"/>
      <c r="O77" s="111"/>
      <c r="P77" s="111"/>
      <c r="Q77" s="111"/>
      <c r="R77" s="113"/>
      <c r="S77" s="113"/>
      <c r="T77" s="104"/>
      <c r="U77" s="104"/>
      <c r="V77" s="104"/>
      <c r="W77" s="104"/>
    </row>
    <row r="78" spans="1:23" s="84" customFormat="1" ht="15.75" customHeight="1">
      <c r="A78" s="23"/>
      <c r="B78" s="113"/>
      <c r="C78" s="113"/>
      <c r="D78" s="113"/>
      <c r="E78" s="113"/>
      <c r="F78" s="113"/>
      <c r="G78" s="113"/>
      <c r="H78" s="113"/>
      <c r="I78" s="113"/>
      <c r="J78" s="113"/>
      <c r="K78" s="113"/>
      <c r="L78" s="113"/>
      <c r="M78" s="113"/>
      <c r="N78" s="113"/>
      <c r="O78" s="113"/>
      <c r="P78" s="113"/>
      <c r="Q78" s="113"/>
      <c r="R78" s="113"/>
      <c r="S78" s="113"/>
      <c r="T78" s="104"/>
      <c r="U78" s="104"/>
      <c r="V78" s="104"/>
      <c r="W78" s="104"/>
    </row>
    <row r="79" spans="1:23" s="84" customFormat="1" ht="15.75" customHeight="1">
      <c r="A79" s="23"/>
      <c r="B79" s="113"/>
      <c r="C79" s="113"/>
      <c r="D79" s="113"/>
      <c r="E79" s="113"/>
      <c r="F79" s="113"/>
      <c r="G79" s="113"/>
      <c r="H79" s="113"/>
      <c r="I79" s="113"/>
      <c r="J79" s="113"/>
      <c r="K79" s="113"/>
      <c r="L79" s="113"/>
      <c r="M79" s="113"/>
      <c r="N79" s="113"/>
      <c r="O79" s="111"/>
      <c r="P79" s="111"/>
      <c r="Q79" s="113"/>
      <c r="R79" s="113"/>
      <c r="S79" s="113"/>
      <c r="T79" s="104"/>
      <c r="U79" s="104"/>
      <c r="V79" s="104"/>
      <c r="W79" s="104"/>
    </row>
    <row r="80" spans="1:23" s="84" customFormat="1" ht="15.75" customHeight="1">
      <c r="A80" s="23"/>
      <c r="B80" s="113"/>
      <c r="C80" s="113"/>
      <c r="D80" s="113"/>
      <c r="E80" s="113"/>
      <c r="F80" s="113"/>
      <c r="G80" s="113"/>
      <c r="H80" s="113"/>
      <c r="I80" s="113"/>
      <c r="J80" s="113"/>
      <c r="K80" s="113"/>
      <c r="L80" s="113"/>
      <c r="M80" s="113"/>
      <c r="N80" s="111"/>
      <c r="O80" s="111"/>
      <c r="P80" s="111"/>
      <c r="Q80" s="111"/>
      <c r="R80" s="111"/>
      <c r="S80" s="113"/>
      <c r="T80" s="104"/>
      <c r="U80" s="104"/>
      <c r="V80" s="104"/>
      <c r="W80" s="104"/>
    </row>
    <row r="81" spans="1:23" s="84" customFormat="1" ht="15.75" customHeight="1">
      <c r="A81" s="23"/>
      <c r="B81" s="67"/>
      <c r="C81" s="67"/>
      <c r="D81" s="67"/>
      <c r="E81" s="67"/>
      <c r="F81" s="67"/>
      <c r="G81" s="67"/>
      <c r="H81" s="67"/>
      <c r="I81" s="67"/>
      <c r="J81" s="67"/>
      <c r="K81" s="67"/>
      <c r="L81" s="67"/>
      <c r="M81" s="67"/>
      <c r="N81" s="67"/>
      <c r="O81" s="67"/>
      <c r="P81" s="67"/>
      <c r="Q81" s="67"/>
      <c r="R81" s="67"/>
      <c r="S81" s="67"/>
      <c r="T81" s="104"/>
      <c r="U81" s="104"/>
      <c r="V81" s="104"/>
      <c r="W81" s="104"/>
    </row>
    <row r="82" spans="1:23" s="84" customFormat="1" ht="15.75" customHeight="1">
      <c r="A82" s="20"/>
      <c r="B82" s="67"/>
      <c r="C82" s="67"/>
      <c r="D82" s="67"/>
      <c r="E82" s="67"/>
      <c r="F82" s="67"/>
      <c r="G82" s="67"/>
      <c r="H82" s="67"/>
      <c r="I82" s="67"/>
      <c r="J82" s="67"/>
      <c r="K82" s="67"/>
      <c r="L82" s="67"/>
      <c r="M82" s="67"/>
      <c r="N82" s="67"/>
      <c r="O82" s="67"/>
      <c r="P82" s="67"/>
      <c r="Q82" s="67"/>
      <c r="R82" s="67"/>
      <c r="S82" s="67"/>
      <c r="T82" s="194"/>
    </row>
    <row r="83" spans="1:23" s="75" customFormat="1" ht="15.75" customHeight="1">
      <c r="A83" s="23"/>
      <c r="B83" s="113"/>
      <c r="C83" s="113"/>
      <c r="D83" s="113"/>
      <c r="E83" s="113"/>
      <c r="F83" s="113"/>
      <c r="G83" s="113"/>
      <c r="H83" s="113"/>
      <c r="I83" s="113"/>
      <c r="J83" s="113"/>
      <c r="K83" s="113"/>
      <c r="L83" s="113"/>
      <c r="M83" s="113"/>
      <c r="N83" s="113"/>
      <c r="O83" s="113"/>
      <c r="P83" s="113"/>
      <c r="Q83" s="113"/>
      <c r="R83" s="113"/>
      <c r="S83" s="113"/>
      <c r="T83" s="95"/>
    </row>
    <row r="84" spans="1:23" s="84" customFormat="1" ht="15.75" customHeight="1">
      <c r="A84" s="23"/>
      <c r="B84" s="113"/>
      <c r="C84" s="113"/>
      <c r="D84" s="113"/>
      <c r="E84" s="113"/>
      <c r="F84" s="113"/>
      <c r="G84" s="113"/>
      <c r="H84" s="113"/>
      <c r="I84" s="113"/>
      <c r="J84" s="113"/>
      <c r="K84" s="113"/>
      <c r="L84" s="111"/>
      <c r="M84" s="113"/>
      <c r="N84" s="113"/>
      <c r="O84" s="113"/>
      <c r="P84" s="113"/>
      <c r="Q84" s="113"/>
      <c r="R84" s="113"/>
      <c r="S84" s="113"/>
      <c r="T84" s="194"/>
    </row>
    <row r="85" spans="1:23" ht="15.75" customHeight="1">
      <c r="A85" s="23"/>
      <c r="B85" s="113"/>
      <c r="C85" s="113"/>
      <c r="D85" s="113"/>
      <c r="E85" s="113"/>
      <c r="F85" s="113"/>
      <c r="G85" s="113"/>
      <c r="H85" s="113"/>
      <c r="I85" s="113"/>
      <c r="J85" s="113"/>
      <c r="K85" s="113"/>
      <c r="L85" s="113"/>
      <c r="M85" s="113"/>
      <c r="N85" s="113"/>
      <c r="O85" s="113"/>
      <c r="P85" s="113"/>
      <c r="Q85" s="113"/>
      <c r="R85" s="113"/>
      <c r="S85" s="113"/>
    </row>
    <row r="86" spans="1:23" s="84" customFormat="1" ht="15.75" customHeight="1">
      <c r="A86" s="23"/>
      <c r="B86" s="113"/>
      <c r="C86" s="113"/>
      <c r="D86" s="113"/>
      <c r="E86" s="113"/>
      <c r="F86" s="113"/>
      <c r="G86" s="113"/>
      <c r="H86" s="113"/>
      <c r="I86" s="113"/>
      <c r="J86" s="111"/>
      <c r="K86" s="113"/>
      <c r="L86" s="111"/>
      <c r="M86" s="111"/>
      <c r="N86" s="113"/>
      <c r="O86" s="111"/>
      <c r="P86" s="113"/>
      <c r="Q86" s="113"/>
      <c r="R86" s="113"/>
      <c r="S86" s="113"/>
      <c r="T86" s="104"/>
      <c r="U86" s="104"/>
      <c r="V86" s="104"/>
      <c r="W86" s="104"/>
    </row>
    <row r="87" spans="1:23" s="84" customFormat="1" ht="15.75" customHeight="1">
      <c r="A87" s="23"/>
      <c r="B87" s="113"/>
      <c r="C87" s="113"/>
      <c r="D87" s="113"/>
      <c r="E87" s="113"/>
      <c r="F87" s="113"/>
      <c r="G87" s="113"/>
      <c r="H87" s="113"/>
      <c r="I87" s="113"/>
      <c r="J87" s="113"/>
      <c r="K87" s="113"/>
      <c r="L87" s="113"/>
      <c r="M87" s="113"/>
      <c r="N87" s="113"/>
      <c r="O87" s="113"/>
      <c r="P87" s="111"/>
      <c r="Q87" s="113"/>
      <c r="R87" s="113"/>
      <c r="S87" s="113"/>
      <c r="T87" s="104"/>
      <c r="U87" s="104"/>
      <c r="V87" s="104"/>
      <c r="W87" s="104"/>
    </row>
    <row r="88" spans="1:23" s="84" customFormat="1" ht="15.75" customHeight="1">
      <c r="A88" s="23"/>
      <c r="B88" s="113"/>
      <c r="C88" s="113"/>
      <c r="D88" s="113"/>
      <c r="E88" s="113"/>
      <c r="F88" s="113"/>
      <c r="G88" s="113"/>
      <c r="H88" s="113"/>
      <c r="I88" s="113"/>
      <c r="J88" s="113"/>
      <c r="K88" s="113"/>
      <c r="L88" s="113"/>
      <c r="M88" s="113"/>
      <c r="N88" s="113"/>
      <c r="O88" s="113"/>
      <c r="P88" s="113"/>
      <c r="Q88" s="113"/>
      <c r="R88" s="113"/>
      <c r="S88" s="113"/>
      <c r="T88" s="104"/>
      <c r="U88" s="104"/>
      <c r="V88" s="104"/>
      <c r="W88" s="104"/>
    </row>
    <row r="89" spans="1:23" s="84" customFormat="1" ht="15.75" customHeight="1">
      <c r="A89" s="23"/>
      <c r="B89" s="113"/>
      <c r="C89" s="113"/>
      <c r="D89" s="113"/>
      <c r="E89" s="113"/>
      <c r="F89" s="113"/>
      <c r="G89" s="113"/>
      <c r="H89" s="113"/>
      <c r="I89" s="113"/>
      <c r="J89" s="113"/>
      <c r="K89" s="113"/>
      <c r="L89" s="113"/>
      <c r="M89" s="113"/>
      <c r="N89" s="113"/>
      <c r="O89" s="113"/>
      <c r="P89" s="113"/>
      <c r="Q89" s="113"/>
      <c r="R89" s="113"/>
      <c r="S89" s="113"/>
      <c r="T89" s="104"/>
      <c r="U89" s="104"/>
      <c r="V89" s="104"/>
      <c r="W89" s="104"/>
    </row>
    <row r="90" spans="1:23" s="84" customFormat="1" ht="15.75" customHeight="1">
      <c r="A90" s="75"/>
      <c r="B90" s="75"/>
      <c r="C90" s="75"/>
      <c r="D90" s="75"/>
      <c r="E90" s="75"/>
      <c r="F90" s="75"/>
      <c r="G90" s="75"/>
      <c r="H90" s="75"/>
      <c r="I90" s="75"/>
      <c r="J90" s="75"/>
      <c r="K90" s="75"/>
      <c r="L90" s="75"/>
      <c r="M90" s="75"/>
      <c r="N90" s="75"/>
      <c r="O90" s="75"/>
      <c r="P90" s="75"/>
      <c r="Q90" s="75"/>
      <c r="R90" s="75"/>
      <c r="S90" s="75"/>
      <c r="T90" s="194"/>
    </row>
    <row r="91" spans="1:23" s="84" customFormat="1" ht="15.75" customHeight="1">
      <c r="T91" s="194"/>
    </row>
    <row r="92" spans="1:23" s="84" customFormat="1">
      <c r="T92" s="194"/>
    </row>
    <row r="93" spans="1:23" s="84" customFormat="1" ht="15" customHeight="1"/>
    <row r="94" spans="1:23" s="84" customFormat="1" ht="15" customHeight="1"/>
    <row r="95" spans="1:23" s="84" customFormat="1"/>
    <row r="96" spans="1:23" s="84" customFormat="1" ht="15" customHeight="1">
      <c r="T96" s="194"/>
    </row>
    <row r="97" spans="20:20" s="84" customFormat="1" ht="15" customHeight="1">
      <c r="T97" s="194"/>
    </row>
    <row r="98" spans="20:20" s="84" customFormat="1" ht="15" customHeight="1">
      <c r="T98" s="194"/>
    </row>
    <row r="99" spans="20:20" s="84" customFormat="1" ht="15" customHeight="1">
      <c r="T99" s="194"/>
    </row>
    <row r="100" spans="20:20" s="84" customFormat="1" ht="15" customHeight="1">
      <c r="T100" s="194"/>
    </row>
    <row r="101" spans="20:20" s="84" customFormat="1">
      <c r="T101" s="194"/>
    </row>
    <row r="102" spans="20:20" s="84" customFormat="1" ht="15" customHeight="1">
      <c r="T102" s="194"/>
    </row>
    <row r="103" spans="20:20" s="193" customFormat="1" ht="15" customHeight="1">
      <c r="T103" s="194"/>
    </row>
    <row r="104" spans="20:20" s="84" customFormat="1" ht="15" customHeight="1">
      <c r="T104" s="194"/>
    </row>
    <row r="105" spans="20:20" s="84" customFormat="1" ht="15" customHeight="1">
      <c r="T105" s="194"/>
    </row>
    <row r="106" spans="20:20" s="84" customFormat="1" ht="15" customHeight="1">
      <c r="T106" s="194"/>
    </row>
    <row r="107" spans="20:20" s="84" customFormat="1" ht="15" customHeight="1">
      <c r="T107" s="194"/>
    </row>
    <row r="108" spans="20:20" s="84" customFormat="1" ht="15" customHeight="1">
      <c r="T108" s="194"/>
    </row>
    <row r="109" spans="20:20" s="84" customFormat="1" ht="15" customHeight="1">
      <c r="T109" s="194"/>
    </row>
    <row r="110" spans="20:20" s="84" customFormat="1" ht="15" customHeight="1">
      <c r="T110" s="194"/>
    </row>
    <row r="128" spans="3:19" s="98" customFormat="1">
      <c r="C128" s="99"/>
      <c r="D128" s="99"/>
      <c r="E128" s="99"/>
      <c r="F128" s="99"/>
      <c r="G128" s="99"/>
      <c r="H128" s="99"/>
      <c r="I128" s="99"/>
      <c r="J128" s="99"/>
      <c r="K128" s="99"/>
      <c r="L128" s="99"/>
      <c r="M128" s="99"/>
      <c r="N128" s="99"/>
      <c r="O128" s="99"/>
      <c r="P128" s="99"/>
      <c r="Q128" s="99"/>
      <c r="R128" s="99"/>
      <c r="S128" s="99"/>
    </row>
    <row r="129" spans="1:19" s="98" customFormat="1">
      <c r="A129" s="209"/>
      <c r="B129" s="99"/>
      <c r="C129" s="99"/>
      <c r="D129" s="99"/>
      <c r="E129" s="99"/>
      <c r="F129" s="99"/>
      <c r="G129" s="99"/>
      <c r="H129" s="99"/>
      <c r="I129" s="99"/>
      <c r="J129" s="99"/>
      <c r="K129" s="99"/>
      <c r="L129" s="99"/>
      <c r="M129" s="99"/>
      <c r="N129" s="99"/>
      <c r="O129" s="99"/>
      <c r="P129" s="99"/>
      <c r="Q129" s="99"/>
      <c r="R129" s="99"/>
      <c r="S129" s="99"/>
    </row>
    <row r="130" spans="1:19">
      <c r="A130" s="23"/>
    </row>
    <row r="131" spans="1:19">
      <c r="A131" s="23"/>
    </row>
    <row r="132" spans="1:19">
      <c r="A132" s="23"/>
    </row>
    <row r="133" spans="1:19">
      <c r="A133" s="23"/>
    </row>
    <row r="134" spans="1:19">
      <c r="A134" s="23"/>
    </row>
    <row r="135" spans="1:19">
      <c r="A135" s="23"/>
    </row>
    <row r="136" spans="1:19">
      <c r="A136" s="23"/>
    </row>
    <row r="137" spans="1:19">
      <c r="A137" s="23"/>
    </row>
    <row r="138" spans="1:19">
      <c r="A138" s="23"/>
    </row>
    <row r="139" spans="1:19">
      <c r="A139" s="23"/>
    </row>
    <row r="140" spans="1:19">
      <c r="A140" s="23"/>
    </row>
    <row r="141" spans="1:19">
      <c r="A141" s="23"/>
    </row>
    <row r="142" spans="1:19">
      <c r="A142" s="23"/>
    </row>
    <row r="143" spans="1:19">
      <c r="A143" s="23"/>
    </row>
    <row r="144" spans="1:19">
      <c r="A144" s="23"/>
    </row>
    <row r="145" spans="1:1">
      <c r="A145" s="23"/>
    </row>
    <row r="146" spans="1:1">
      <c r="A146" s="23"/>
    </row>
    <row r="147" spans="1:1">
      <c r="A147" s="23"/>
    </row>
    <row r="148" spans="1:1">
      <c r="A148" s="23"/>
    </row>
    <row r="149" spans="1:1">
      <c r="A149" s="23"/>
    </row>
    <row r="150" spans="1:1">
      <c r="A150" s="23"/>
    </row>
    <row r="151" spans="1:1">
      <c r="A151" s="23"/>
    </row>
    <row r="152" spans="1:1">
      <c r="A152" s="23"/>
    </row>
    <row r="153" spans="1:1">
      <c r="A153" s="23"/>
    </row>
    <row r="154" spans="1:1">
      <c r="A154" s="23"/>
    </row>
    <row r="155" spans="1:1">
      <c r="A155" s="23"/>
    </row>
    <row r="156" spans="1:1">
      <c r="A156" s="23"/>
    </row>
    <row r="157" spans="1:1">
      <c r="A157" s="23"/>
    </row>
    <row r="158" spans="1:1">
      <c r="A158" s="23"/>
    </row>
    <row r="159" spans="1:1">
      <c r="A159" s="23"/>
    </row>
    <row r="160" spans="1:1">
      <c r="A160" s="23"/>
    </row>
    <row r="161" spans="1:1">
      <c r="A161" s="23"/>
    </row>
    <row r="162" spans="1:1">
      <c r="A162" s="23"/>
    </row>
    <row r="163" spans="1:1">
      <c r="A163" s="23"/>
    </row>
    <row r="164" spans="1:1">
      <c r="A164" s="23"/>
    </row>
    <row r="165" spans="1:1">
      <c r="A165" s="23"/>
    </row>
    <row r="166" spans="1:1">
      <c r="A166" s="23"/>
    </row>
    <row r="167" spans="1:1">
      <c r="A167" s="23"/>
    </row>
    <row r="168" spans="1:1">
      <c r="A168" s="23"/>
    </row>
    <row r="169" spans="1:1">
      <c r="A169" s="23"/>
    </row>
    <row r="170" spans="1:1">
      <c r="A170" s="23"/>
    </row>
    <row r="171" spans="1:1">
      <c r="A171" s="23"/>
    </row>
    <row r="172" spans="1:1">
      <c r="A172" s="23"/>
    </row>
    <row r="173" spans="1:1">
      <c r="A173" s="23"/>
    </row>
    <row r="174" spans="1:1">
      <c r="A174" s="23"/>
    </row>
    <row r="175" spans="1:1">
      <c r="A175" s="23"/>
    </row>
    <row r="176" spans="1:1">
      <c r="A176" s="23"/>
    </row>
    <row r="177" spans="1:1">
      <c r="A177" s="23"/>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1DCF0-CA20-48F8-B989-F07C8D63A8F8}">
  <sheetPr>
    <pageSetUpPr fitToPage="1"/>
  </sheetPr>
  <dimension ref="A1:P70"/>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1964</v>
      </c>
      <c r="B1" s="116"/>
      <c r="E1" s="117"/>
      <c r="F1" s="117"/>
      <c r="G1" s="117"/>
      <c r="H1" s="117"/>
      <c r="I1" s="117"/>
    </row>
    <row r="2" spans="1:16" ht="15">
      <c r="A2" s="2" t="s">
        <v>1965</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1023</v>
      </c>
      <c r="B9" s="130"/>
      <c r="C9" s="130"/>
      <c r="D9" s="130"/>
      <c r="E9" s="130"/>
      <c r="F9" s="130"/>
      <c r="G9" s="130"/>
      <c r="H9" s="130"/>
      <c r="I9" s="130"/>
      <c r="J9" s="130"/>
      <c r="K9" s="130"/>
      <c r="L9" s="130"/>
      <c r="M9" s="130"/>
      <c r="N9" s="130"/>
      <c r="O9" s="130"/>
      <c r="P9" s="130"/>
    </row>
    <row r="10" spans="1:16" s="131" customFormat="1" ht="18" customHeight="1">
      <c r="A10" s="20" t="s">
        <v>1024</v>
      </c>
      <c r="B10" s="132"/>
      <c r="C10" s="132"/>
      <c r="D10" s="132"/>
      <c r="E10" s="132"/>
      <c r="F10" s="132"/>
      <c r="G10" s="132"/>
      <c r="H10" s="132"/>
      <c r="I10" s="132"/>
      <c r="J10" s="133"/>
      <c r="K10" s="134"/>
      <c r="L10" s="134"/>
      <c r="M10" s="135"/>
      <c r="N10" s="135"/>
      <c r="O10" s="135"/>
      <c r="P10" s="135"/>
    </row>
    <row r="11" spans="1:16" s="127" customFormat="1" ht="18" customHeight="1">
      <c r="A11" s="136" t="s">
        <v>1025</v>
      </c>
      <c r="B11" s="78">
        <v>53465</v>
      </c>
      <c r="C11" s="78">
        <f t="shared" ref="C11:C15" si="0">SUM(E11,G11,I11)</f>
        <v>55258</v>
      </c>
      <c r="D11" s="78">
        <v>12642</v>
      </c>
      <c r="E11" s="78">
        <v>12493</v>
      </c>
      <c r="F11" s="78">
        <v>39086</v>
      </c>
      <c r="G11" s="78">
        <v>40097</v>
      </c>
      <c r="H11" s="78">
        <v>1737</v>
      </c>
      <c r="I11" s="78">
        <v>2668</v>
      </c>
      <c r="J11" s="129"/>
      <c r="K11" s="137">
        <f t="shared" ref="K11:L15" si="1">(D11+H11)/F11*100</f>
        <v>36.788108274062324</v>
      </c>
      <c r="L11" s="137">
        <f t="shared" si="1"/>
        <v>37.810808788687432</v>
      </c>
      <c r="M11" s="138">
        <f t="shared" ref="M11:N15" si="2">D11/F11*100</f>
        <v>32.344061812413649</v>
      </c>
      <c r="N11" s="138">
        <f t="shared" si="2"/>
        <v>31.156944409806218</v>
      </c>
      <c r="O11" s="138">
        <f t="shared" ref="O11:P15" si="3">H11/F11*100</f>
        <v>4.4440464616486723</v>
      </c>
      <c r="P11" s="138">
        <f t="shared" si="3"/>
        <v>6.6538643788812131</v>
      </c>
    </row>
    <row r="12" spans="1:16" s="127" customFormat="1" ht="18" customHeight="1">
      <c r="A12" s="136" t="s">
        <v>1026</v>
      </c>
      <c r="B12" s="78">
        <v>26805</v>
      </c>
      <c r="C12" s="78">
        <f t="shared" si="0"/>
        <v>27024</v>
      </c>
      <c r="D12" s="78">
        <v>7942</v>
      </c>
      <c r="E12" s="78">
        <v>6167</v>
      </c>
      <c r="F12" s="78">
        <v>17270</v>
      </c>
      <c r="G12" s="78">
        <v>19034</v>
      </c>
      <c r="H12" s="78">
        <v>1593</v>
      </c>
      <c r="I12" s="78">
        <v>1823</v>
      </c>
      <c r="J12" s="129"/>
      <c r="K12" s="137">
        <f t="shared" si="1"/>
        <v>55.211349160393738</v>
      </c>
      <c r="L12" s="137">
        <f t="shared" si="1"/>
        <v>41.977513922454555</v>
      </c>
      <c r="M12" s="138">
        <f t="shared" si="2"/>
        <v>45.987261146496813</v>
      </c>
      <c r="N12" s="138">
        <f t="shared" si="2"/>
        <v>32.399915939897028</v>
      </c>
      <c r="O12" s="138">
        <f t="shared" si="3"/>
        <v>9.2240880138969299</v>
      </c>
      <c r="P12" s="138">
        <f t="shared" si="3"/>
        <v>9.5775979825575277</v>
      </c>
    </row>
    <row r="13" spans="1:16" s="127" customFormat="1" ht="18" customHeight="1">
      <c r="A13" s="136" t="s">
        <v>1027</v>
      </c>
      <c r="B13" s="78">
        <v>12738</v>
      </c>
      <c r="C13" s="78">
        <f t="shared" si="0"/>
        <v>12061</v>
      </c>
      <c r="D13" s="78">
        <v>3654</v>
      </c>
      <c r="E13" s="78">
        <v>2913</v>
      </c>
      <c r="F13" s="78">
        <v>8079</v>
      </c>
      <c r="G13" s="78">
        <v>7734</v>
      </c>
      <c r="H13" s="78">
        <v>1005</v>
      </c>
      <c r="I13" s="78">
        <v>1414</v>
      </c>
      <c r="J13" s="129"/>
      <c r="K13" s="137">
        <f t="shared" si="1"/>
        <v>57.668028221314515</v>
      </c>
      <c r="L13" s="137">
        <f t="shared" si="1"/>
        <v>55.947763123868633</v>
      </c>
      <c r="M13" s="138">
        <f t="shared" si="2"/>
        <v>45.228369847753434</v>
      </c>
      <c r="N13" s="138">
        <f t="shared" si="2"/>
        <v>37.664856477889835</v>
      </c>
      <c r="O13" s="138">
        <f t="shared" si="3"/>
        <v>12.439658373561084</v>
      </c>
      <c r="P13" s="138">
        <f t="shared" si="3"/>
        <v>18.282906645978795</v>
      </c>
    </row>
    <row r="14" spans="1:16" s="131" customFormat="1" ht="18" customHeight="1">
      <c r="A14" s="136" t="s">
        <v>1028</v>
      </c>
      <c r="B14" s="78">
        <v>19946</v>
      </c>
      <c r="C14" s="78">
        <f t="shared" si="0"/>
        <v>20872</v>
      </c>
      <c r="D14" s="78">
        <v>4733</v>
      </c>
      <c r="E14" s="78">
        <v>6892</v>
      </c>
      <c r="F14" s="78">
        <v>13251</v>
      </c>
      <c r="G14" s="78">
        <v>11721</v>
      </c>
      <c r="H14" s="78">
        <v>1962</v>
      </c>
      <c r="I14" s="78">
        <v>2259</v>
      </c>
      <c r="J14" s="129"/>
      <c r="K14" s="137">
        <f t="shared" si="1"/>
        <v>50.524488717832618</v>
      </c>
      <c r="L14" s="137">
        <f t="shared" si="1"/>
        <v>78.07354321303643</v>
      </c>
      <c r="M14" s="138">
        <f t="shared" si="2"/>
        <v>35.718059014414003</v>
      </c>
      <c r="N14" s="138">
        <f t="shared" si="2"/>
        <v>58.800443648152893</v>
      </c>
      <c r="O14" s="138">
        <f t="shared" si="3"/>
        <v>14.806429703418612</v>
      </c>
      <c r="P14" s="138">
        <f t="shared" si="3"/>
        <v>19.273099564883541</v>
      </c>
    </row>
    <row r="15" spans="1:16" s="127" customFormat="1" ht="18" customHeight="1">
      <c r="A15" s="136" t="s">
        <v>1029</v>
      </c>
      <c r="B15" s="78">
        <v>1443</v>
      </c>
      <c r="C15" s="78">
        <f t="shared" si="0"/>
        <v>1584</v>
      </c>
      <c r="D15" s="78">
        <v>422</v>
      </c>
      <c r="E15" s="78">
        <v>603</v>
      </c>
      <c r="F15" s="78">
        <v>839</v>
      </c>
      <c r="G15" s="78">
        <v>733</v>
      </c>
      <c r="H15" s="78">
        <v>182</v>
      </c>
      <c r="I15" s="78">
        <v>248</v>
      </c>
      <c r="J15" s="129"/>
      <c r="K15" s="137">
        <f t="shared" si="1"/>
        <v>71.990464839094159</v>
      </c>
      <c r="L15" s="137">
        <f t="shared" si="1"/>
        <v>116.09822646657572</v>
      </c>
      <c r="M15" s="138">
        <f t="shared" si="2"/>
        <v>50.297973778307515</v>
      </c>
      <c r="N15" s="138">
        <f t="shared" si="2"/>
        <v>82.264665757162348</v>
      </c>
      <c r="O15" s="138">
        <f t="shared" si="3"/>
        <v>21.692491060786651</v>
      </c>
      <c r="P15" s="138">
        <f t="shared" si="3"/>
        <v>33.833560709413369</v>
      </c>
    </row>
    <row r="16" spans="1:16" s="127" customFormat="1" ht="18" customHeight="1">
      <c r="A16" s="136"/>
      <c r="B16" s="78"/>
      <c r="C16" s="78"/>
      <c r="D16" s="78"/>
      <c r="E16" s="78"/>
      <c r="F16" s="78"/>
      <c r="G16" s="78"/>
      <c r="H16" s="78"/>
      <c r="I16" s="78"/>
      <c r="J16" s="129"/>
      <c r="K16" s="137"/>
      <c r="L16" s="137"/>
      <c r="M16" s="138"/>
      <c r="N16" s="138"/>
      <c r="O16" s="138"/>
      <c r="P16" s="138"/>
    </row>
    <row r="17" spans="1:16" s="127" customFormat="1" ht="18" customHeight="1">
      <c r="A17" s="20" t="s">
        <v>1030</v>
      </c>
      <c r="B17" s="132"/>
      <c r="C17" s="132"/>
      <c r="D17" s="132"/>
      <c r="E17" s="132"/>
      <c r="F17" s="132"/>
      <c r="G17" s="132"/>
      <c r="H17" s="132"/>
      <c r="I17" s="132"/>
      <c r="J17" s="156"/>
      <c r="K17" s="134"/>
      <c r="L17" s="134"/>
      <c r="M17" s="135"/>
      <c r="N17" s="135"/>
      <c r="O17" s="135"/>
      <c r="P17" s="135"/>
    </row>
    <row r="18" spans="1:16" s="127" customFormat="1" ht="18" customHeight="1">
      <c r="A18" s="136" t="s">
        <v>1031</v>
      </c>
      <c r="B18" s="78">
        <v>17708</v>
      </c>
      <c r="C18" s="78">
        <f t="shared" ref="C18:C36" si="4">SUM(E18,G18,I18)</f>
        <v>19621</v>
      </c>
      <c r="D18" s="78">
        <v>5326</v>
      </c>
      <c r="E18" s="78">
        <v>4667</v>
      </c>
      <c r="F18" s="78">
        <v>11782</v>
      </c>
      <c r="G18" s="78">
        <v>13931</v>
      </c>
      <c r="H18" s="78">
        <v>600</v>
      </c>
      <c r="I18" s="78">
        <v>1023</v>
      </c>
      <c r="J18" s="129"/>
      <c r="K18" s="137">
        <f t="shared" ref="K18:L23" si="5">(D18+H18)/F18*100</f>
        <v>50.297063316924117</v>
      </c>
      <c r="L18" s="137">
        <f t="shared" si="5"/>
        <v>40.844160505347787</v>
      </c>
      <c r="M18" s="138">
        <f t="shared" ref="M18:N23" si="6">D18/F18*100</f>
        <v>45.204549312510608</v>
      </c>
      <c r="N18" s="138">
        <f t="shared" si="6"/>
        <v>33.500825497092812</v>
      </c>
      <c r="O18" s="138">
        <f t="shared" ref="O18:P23" si="7">H18/F18*100</f>
        <v>5.0925140044135118</v>
      </c>
      <c r="P18" s="138">
        <f t="shared" si="7"/>
        <v>7.3433350082549715</v>
      </c>
    </row>
    <row r="19" spans="1:16" ht="18" customHeight="1">
      <c r="A19" s="136" t="s">
        <v>1032</v>
      </c>
      <c r="B19" s="78">
        <v>7398</v>
      </c>
      <c r="C19" s="78">
        <f t="shared" si="4"/>
        <v>7205</v>
      </c>
      <c r="D19" s="78">
        <v>1808</v>
      </c>
      <c r="E19" s="78">
        <v>1673</v>
      </c>
      <c r="F19" s="78">
        <v>5250</v>
      </c>
      <c r="G19" s="78">
        <v>4917</v>
      </c>
      <c r="H19" s="78">
        <v>340</v>
      </c>
      <c r="I19" s="78">
        <v>615</v>
      </c>
      <c r="J19" s="129"/>
      <c r="K19" s="137">
        <f t="shared" si="5"/>
        <v>40.914285714285711</v>
      </c>
      <c r="L19" s="137">
        <f t="shared" si="5"/>
        <v>46.532438478747203</v>
      </c>
      <c r="M19" s="138">
        <f t="shared" si="6"/>
        <v>34.438095238095237</v>
      </c>
      <c r="N19" s="138">
        <f t="shared" si="6"/>
        <v>34.024811877160872</v>
      </c>
      <c r="O19" s="138">
        <f t="shared" si="7"/>
        <v>6.4761904761904754</v>
      </c>
      <c r="P19" s="138">
        <f t="shared" si="7"/>
        <v>12.507626601586333</v>
      </c>
    </row>
    <row r="20" spans="1:16" ht="18" customHeight="1">
      <c r="A20" s="136" t="s">
        <v>1033</v>
      </c>
      <c r="B20" s="78">
        <v>9295</v>
      </c>
      <c r="C20" s="78">
        <f t="shared" si="4"/>
        <v>8459</v>
      </c>
      <c r="D20" s="78">
        <v>3147</v>
      </c>
      <c r="E20" s="78">
        <v>2065</v>
      </c>
      <c r="F20" s="78">
        <v>5818</v>
      </c>
      <c r="G20" s="78">
        <v>5587</v>
      </c>
      <c r="H20" s="78">
        <v>330</v>
      </c>
      <c r="I20" s="78">
        <v>807</v>
      </c>
      <c r="J20" s="129"/>
      <c r="K20" s="137">
        <f t="shared" si="5"/>
        <v>59.76280508765899</v>
      </c>
      <c r="L20" s="137">
        <f t="shared" si="5"/>
        <v>51.405047431537497</v>
      </c>
      <c r="M20" s="138">
        <f t="shared" si="6"/>
        <v>54.090752836026127</v>
      </c>
      <c r="N20" s="138">
        <f t="shared" si="6"/>
        <v>36.960801861464113</v>
      </c>
      <c r="O20" s="138">
        <f t="shared" si="7"/>
        <v>5.6720522516328638</v>
      </c>
      <c r="P20" s="138">
        <f t="shared" si="7"/>
        <v>14.444245570073386</v>
      </c>
    </row>
    <row r="21" spans="1:16" ht="18" customHeight="1">
      <c r="A21" s="136" t="s">
        <v>1034</v>
      </c>
      <c r="B21" s="78">
        <v>568</v>
      </c>
      <c r="C21" s="78">
        <f t="shared" si="4"/>
        <v>1529</v>
      </c>
      <c r="D21" s="78">
        <v>152</v>
      </c>
      <c r="E21" s="78">
        <v>321</v>
      </c>
      <c r="F21" s="78">
        <v>386</v>
      </c>
      <c r="G21" s="78">
        <v>1061</v>
      </c>
      <c r="H21" s="78">
        <v>30</v>
      </c>
      <c r="I21" s="78">
        <v>147</v>
      </c>
      <c r="J21" s="129"/>
      <c r="K21" s="137">
        <f t="shared" si="5"/>
        <v>47.150259067357517</v>
      </c>
      <c r="L21" s="137">
        <f t="shared" si="5"/>
        <v>44.109330819981153</v>
      </c>
      <c r="M21" s="138">
        <f t="shared" si="6"/>
        <v>39.37823834196891</v>
      </c>
      <c r="N21" s="138">
        <f t="shared" si="6"/>
        <v>30.254476908576816</v>
      </c>
      <c r="O21" s="138">
        <f t="shared" si="7"/>
        <v>7.7720207253886011</v>
      </c>
      <c r="P21" s="138">
        <f t="shared" si="7"/>
        <v>13.854853911404335</v>
      </c>
    </row>
    <row r="22" spans="1:16" ht="18" customHeight="1">
      <c r="A22" s="136" t="s">
        <v>1035</v>
      </c>
      <c r="B22" s="78">
        <v>1346</v>
      </c>
      <c r="C22" s="78">
        <f t="shared" si="4"/>
        <v>1153</v>
      </c>
      <c r="D22" s="78">
        <v>560</v>
      </c>
      <c r="E22" s="78">
        <v>322</v>
      </c>
      <c r="F22" s="78">
        <v>746</v>
      </c>
      <c r="G22" s="78">
        <v>674</v>
      </c>
      <c r="H22" s="78">
        <v>40</v>
      </c>
      <c r="I22" s="78">
        <v>157</v>
      </c>
      <c r="J22" s="129"/>
      <c r="K22" s="137">
        <f t="shared" si="5"/>
        <v>80.428954423592486</v>
      </c>
      <c r="L22" s="137">
        <f t="shared" si="5"/>
        <v>71.068249258160236</v>
      </c>
      <c r="M22" s="138">
        <f t="shared" si="6"/>
        <v>75.067024128686327</v>
      </c>
      <c r="N22" s="138">
        <f t="shared" si="6"/>
        <v>47.774480712166174</v>
      </c>
      <c r="O22" s="138">
        <f t="shared" si="7"/>
        <v>5.3619302949061662</v>
      </c>
      <c r="P22" s="138">
        <f t="shared" si="7"/>
        <v>23.293768545994066</v>
      </c>
    </row>
    <row r="23" spans="1:16" ht="18" customHeight="1">
      <c r="A23" s="136" t="s">
        <v>1036</v>
      </c>
      <c r="B23" s="78">
        <v>663</v>
      </c>
      <c r="C23" s="78">
        <f t="shared" si="4"/>
        <v>1037</v>
      </c>
      <c r="D23" s="78">
        <v>157</v>
      </c>
      <c r="E23" s="78">
        <v>240</v>
      </c>
      <c r="F23" s="78">
        <v>451</v>
      </c>
      <c r="G23" s="78">
        <v>681</v>
      </c>
      <c r="H23" s="78">
        <v>55</v>
      </c>
      <c r="I23" s="78">
        <v>116</v>
      </c>
      <c r="J23" s="129"/>
      <c r="K23" s="137">
        <f t="shared" si="5"/>
        <v>47.006651884700666</v>
      </c>
      <c r="L23" s="137">
        <f t="shared" si="5"/>
        <v>52.276064610866371</v>
      </c>
      <c r="M23" s="138">
        <f t="shared" si="6"/>
        <v>34.811529933481154</v>
      </c>
      <c r="N23" s="138">
        <f t="shared" si="6"/>
        <v>35.242290748898682</v>
      </c>
      <c r="O23" s="138">
        <f t="shared" si="7"/>
        <v>12.195121951219512</v>
      </c>
      <c r="P23" s="138">
        <f t="shared" si="7"/>
        <v>17.033773861967695</v>
      </c>
    </row>
    <row r="24" spans="1:16" ht="18" customHeight="1">
      <c r="A24" s="136"/>
      <c r="B24" s="78"/>
      <c r="C24" s="78"/>
      <c r="D24" s="78"/>
      <c r="E24" s="78"/>
      <c r="F24" s="78"/>
      <c r="G24" s="78"/>
      <c r="H24" s="78"/>
      <c r="I24" s="78"/>
      <c r="J24" s="129"/>
      <c r="K24" s="137"/>
      <c r="L24" s="137"/>
      <c r="M24" s="138"/>
      <c r="N24" s="138"/>
      <c r="O24" s="138"/>
      <c r="P24" s="138"/>
    </row>
    <row r="25" spans="1:16" ht="18" customHeight="1">
      <c r="A25" s="20" t="s">
        <v>1037</v>
      </c>
      <c r="B25" s="132"/>
      <c r="C25" s="132"/>
      <c r="D25" s="132"/>
      <c r="E25" s="132"/>
      <c r="F25" s="132"/>
      <c r="G25" s="132"/>
      <c r="H25" s="132"/>
      <c r="I25" s="132"/>
      <c r="J25" s="156"/>
      <c r="K25" s="134"/>
      <c r="L25" s="134"/>
      <c r="M25" s="135"/>
      <c r="N25" s="135"/>
      <c r="O25" s="135"/>
      <c r="P25" s="135"/>
    </row>
    <row r="26" spans="1:16" ht="18" customHeight="1">
      <c r="A26" s="136" t="s">
        <v>1038</v>
      </c>
      <c r="B26" s="78">
        <v>3503</v>
      </c>
      <c r="C26" s="78">
        <f t="shared" si="4"/>
        <v>3757</v>
      </c>
      <c r="D26" s="78">
        <v>1046</v>
      </c>
      <c r="E26" s="78">
        <v>1044</v>
      </c>
      <c r="F26" s="78">
        <v>2325</v>
      </c>
      <c r="G26" s="78">
        <v>2428</v>
      </c>
      <c r="H26" s="78">
        <v>132</v>
      </c>
      <c r="I26" s="78">
        <v>285</v>
      </c>
      <c r="J26" s="140"/>
      <c r="K26" s="137">
        <f t="shared" ref="K26:L36" si="8">(D26+H26)/F26*100</f>
        <v>50.666666666666671</v>
      </c>
      <c r="L26" s="137">
        <f t="shared" si="8"/>
        <v>54.736408566721586</v>
      </c>
      <c r="M26" s="138">
        <f t="shared" ref="M26:N36" si="9">D26/F26*100</f>
        <v>44.98924731182796</v>
      </c>
      <c r="N26" s="138">
        <f t="shared" si="9"/>
        <v>42.998352553542006</v>
      </c>
      <c r="O26" s="138">
        <f t="shared" ref="O26:P36" si="10">H26/F26*100</f>
        <v>5.67741935483871</v>
      </c>
      <c r="P26" s="138">
        <f t="shared" si="10"/>
        <v>11.738056013179571</v>
      </c>
    </row>
    <row r="27" spans="1:16" ht="18" customHeight="1">
      <c r="A27" s="136" t="s">
        <v>1039</v>
      </c>
      <c r="B27" s="78">
        <v>7319</v>
      </c>
      <c r="C27" s="78">
        <f t="shared" si="4"/>
        <v>7362</v>
      </c>
      <c r="D27" s="78">
        <v>2457</v>
      </c>
      <c r="E27" s="78">
        <v>2059</v>
      </c>
      <c r="F27" s="78">
        <v>4290</v>
      </c>
      <c r="G27" s="78">
        <v>4733</v>
      </c>
      <c r="H27" s="78">
        <v>572</v>
      </c>
      <c r="I27" s="78">
        <v>570</v>
      </c>
      <c r="J27" s="140"/>
      <c r="K27" s="137">
        <f t="shared" si="8"/>
        <v>70.606060606060609</v>
      </c>
      <c r="L27" s="137">
        <f t="shared" si="8"/>
        <v>55.546165222903021</v>
      </c>
      <c r="M27" s="138">
        <f t="shared" si="9"/>
        <v>57.272727272727273</v>
      </c>
      <c r="N27" s="138">
        <f t="shared" si="9"/>
        <v>43.503063596027893</v>
      </c>
      <c r="O27" s="138">
        <f t="shared" si="10"/>
        <v>13.333333333333334</v>
      </c>
      <c r="P27" s="138">
        <f t="shared" si="10"/>
        <v>12.043101626875131</v>
      </c>
    </row>
    <row r="28" spans="1:16" ht="18" customHeight="1">
      <c r="A28" s="136" t="s">
        <v>1040</v>
      </c>
      <c r="B28" s="78">
        <v>2320</v>
      </c>
      <c r="C28" s="78">
        <f t="shared" si="4"/>
        <v>2187</v>
      </c>
      <c r="D28" s="78">
        <v>737</v>
      </c>
      <c r="E28" s="78">
        <v>536</v>
      </c>
      <c r="F28" s="78">
        <v>1421</v>
      </c>
      <c r="G28" s="78">
        <v>1497</v>
      </c>
      <c r="H28" s="78">
        <v>162</v>
      </c>
      <c r="I28" s="78">
        <v>154</v>
      </c>
      <c r="J28" s="140"/>
      <c r="K28" s="137">
        <f t="shared" si="8"/>
        <v>63.265306122448983</v>
      </c>
      <c r="L28" s="137">
        <f t="shared" si="8"/>
        <v>46.092184368737477</v>
      </c>
      <c r="M28" s="138">
        <f t="shared" si="9"/>
        <v>51.864883884588323</v>
      </c>
      <c r="N28" s="138">
        <f t="shared" si="9"/>
        <v>35.804943219772881</v>
      </c>
      <c r="O28" s="138">
        <f t="shared" si="10"/>
        <v>11.400422237860662</v>
      </c>
      <c r="P28" s="138">
        <f t="shared" si="10"/>
        <v>10.287241148964595</v>
      </c>
    </row>
    <row r="29" spans="1:16" ht="18" customHeight="1">
      <c r="A29" s="136" t="s">
        <v>1041</v>
      </c>
      <c r="B29" s="78">
        <v>303</v>
      </c>
      <c r="C29" s="78">
        <f t="shared" si="4"/>
        <v>195</v>
      </c>
      <c r="D29" s="78">
        <v>91</v>
      </c>
      <c r="E29" s="78">
        <v>57</v>
      </c>
      <c r="F29" s="78">
        <v>195</v>
      </c>
      <c r="G29" s="78">
        <v>123</v>
      </c>
      <c r="H29" s="78">
        <v>17</v>
      </c>
      <c r="I29" s="78">
        <v>15</v>
      </c>
      <c r="J29" s="140"/>
      <c r="K29" s="137">
        <f t="shared" si="8"/>
        <v>55.384615384615387</v>
      </c>
      <c r="L29" s="137">
        <f t="shared" si="8"/>
        <v>58.536585365853654</v>
      </c>
      <c r="M29" s="138">
        <f t="shared" si="9"/>
        <v>46.666666666666664</v>
      </c>
      <c r="N29" s="138">
        <f t="shared" si="9"/>
        <v>46.341463414634148</v>
      </c>
      <c r="O29" s="138">
        <f t="shared" si="10"/>
        <v>8.7179487179487172</v>
      </c>
      <c r="P29" s="138">
        <f t="shared" si="10"/>
        <v>12.195121951219512</v>
      </c>
    </row>
    <row r="30" spans="1:16" ht="18" customHeight="1">
      <c r="A30" s="136" t="s">
        <v>1042</v>
      </c>
      <c r="B30" s="78">
        <v>2228</v>
      </c>
      <c r="C30" s="78">
        <f t="shared" si="4"/>
        <v>1767</v>
      </c>
      <c r="D30" s="78">
        <v>697</v>
      </c>
      <c r="E30" s="78">
        <v>382</v>
      </c>
      <c r="F30" s="78">
        <v>1321</v>
      </c>
      <c r="G30" s="78">
        <v>1208</v>
      </c>
      <c r="H30" s="78">
        <v>210</v>
      </c>
      <c r="I30" s="78">
        <v>177</v>
      </c>
      <c r="J30" s="140"/>
      <c r="K30" s="137">
        <f t="shared" si="8"/>
        <v>68.660105980317937</v>
      </c>
      <c r="L30" s="137">
        <f t="shared" si="8"/>
        <v>46.274834437086092</v>
      </c>
      <c r="M30" s="138">
        <f t="shared" si="9"/>
        <v>52.763058289174872</v>
      </c>
      <c r="N30" s="138">
        <f t="shared" si="9"/>
        <v>31.622516556291391</v>
      </c>
      <c r="O30" s="138">
        <f t="shared" si="10"/>
        <v>15.897047691143074</v>
      </c>
      <c r="P30" s="138">
        <f t="shared" si="10"/>
        <v>14.652317880794701</v>
      </c>
    </row>
    <row r="31" spans="1:16" ht="18" customHeight="1">
      <c r="A31" s="136" t="s">
        <v>1043</v>
      </c>
      <c r="B31" s="78">
        <v>30537</v>
      </c>
      <c r="C31" s="78">
        <f t="shared" si="4"/>
        <v>38642</v>
      </c>
      <c r="D31" s="78">
        <v>10255</v>
      </c>
      <c r="E31" s="78">
        <v>11300</v>
      </c>
      <c r="F31" s="78">
        <v>19133</v>
      </c>
      <c r="G31" s="78">
        <v>25568</v>
      </c>
      <c r="H31" s="78">
        <v>1149</v>
      </c>
      <c r="I31" s="78">
        <v>1774</v>
      </c>
      <c r="J31" s="143"/>
      <c r="K31" s="137">
        <f t="shared" si="8"/>
        <v>59.603825850624567</v>
      </c>
      <c r="L31" s="137">
        <f t="shared" si="8"/>
        <v>51.134230287859829</v>
      </c>
      <c r="M31" s="138">
        <f t="shared" si="9"/>
        <v>53.598494747295241</v>
      </c>
      <c r="N31" s="138">
        <f t="shared" si="9"/>
        <v>44.19586983729662</v>
      </c>
      <c r="O31" s="138">
        <f t="shared" si="10"/>
        <v>6.0053311033293264</v>
      </c>
      <c r="P31" s="138">
        <f t="shared" si="10"/>
        <v>6.9383604505632039</v>
      </c>
    </row>
    <row r="32" spans="1:16" ht="18" customHeight="1">
      <c r="A32" s="136" t="s">
        <v>1044</v>
      </c>
      <c r="B32" s="78">
        <v>21173</v>
      </c>
      <c r="C32" s="78">
        <f t="shared" si="4"/>
        <v>23554</v>
      </c>
      <c r="D32" s="78">
        <v>6215</v>
      </c>
      <c r="E32" s="78">
        <v>6520</v>
      </c>
      <c r="F32" s="78">
        <v>13511</v>
      </c>
      <c r="G32" s="78">
        <v>15284</v>
      </c>
      <c r="H32" s="78">
        <v>1447</v>
      </c>
      <c r="I32" s="78">
        <v>1750</v>
      </c>
      <c r="J32" s="143"/>
      <c r="K32" s="137">
        <f t="shared" si="8"/>
        <v>56.709347938716604</v>
      </c>
      <c r="L32" s="137">
        <f t="shared" si="8"/>
        <v>54.108872023030621</v>
      </c>
      <c r="M32" s="138">
        <f t="shared" si="9"/>
        <v>45.999555917400635</v>
      </c>
      <c r="N32" s="138">
        <f t="shared" si="9"/>
        <v>42.658989793247841</v>
      </c>
      <c r="O32" s="138">
        <f t="shared" si="10"/>
        <v>10.709792021315964</v>
      </c>
      <c r="P32" s="138">
        <f t="shared" si="10"/>
        <v>11.449882229782778</v>
      </c>
    </row>
    <row r="33" spans="1:16" ht="18" customHeight="1">
      <c r="A33" s="136" t="s">
        <v>537</v>
      </c>
      <c r="B33" s="78">
        <v>4027</v>
      </c>
      <c r="C33" s="78">
        <f t="shared" si="4"/>
        <v>3280</v>
      </c>
      <c r="D33" s="78">
        <v>999</v>
      </c>
      <c r="E33" s="78">
        <v>1049</v>
      </c>
      <c r="F33" s="78">
        <v>2752</v>
      </c>
      <c r="G33" s="78">
        <v>2062</v>
      </c>
      <c r="H33" s="78">
        <v>276</v>
      </c>
      <c r="I33" s="78">
        <v>169</v>
      </c>
      <c r="J33" s="143"/>
      <c r="K33" s="137">
        <f t="shared" si="8"/>
        <v>46.329941860465119</v>
      </c>
      <c r="L33" s="137">
        <f t="shared" si="8"/>
        <v>59.068865179437438</v>
      </c>
      <c r="M33" s="138">
        <f t="shared" si="9"/>
        <v>36.300872093023258</v>
      </c>
      <c r="N33" s="138">
        <f t="shared" si="9"/>
        <v>50.872938894277397</v>
      </c>
      <c r="O33" s="138">
        <f t="shared" si="10"/>
        <v>10.029069767441861</v>
      </c>
      <c r="P33" s="138">
        <f t="shared" si="10"/>
        <v>8.1959262851600396</v>
      </c>
    </row>
    <row r="34" spans="1:16" ht="18" customHeight="1">
      <c r="A34" s="136" t="s">
        <v>1045</v>
      </c>
      <c r="B34" s="78">
        <v>8124</v>
      </c>
      <c r="C34" s="78">
        <f t="shared" si="4"/>
        <v>8350</v>
      </c>
      <c r="D34" s="78">
        <v>2625</v>
      </c>
      <c r="E34" s="78">
        <v>2271</v>
      </c>
      <c r="F34" s="78">
        <v>4974</v>
      </c>
      <c r="G34" s="78">
        <v>5428</v>
      </c>
      <c r="H34" s="78">
        <v>525</v>
      </c>
      <c r="I34" s="78">
        <v>651</v>
      </c>
      <c r="J34" s="143"/>
      <c r="K34" s="137">
        <f t="shared" si="8"/>
        <v>63.329312424607963</v>
      </c>
      <c r="L34" s="137">
        <f t="shared" si="8"/>
        <v>53.831982313927782</v>
      </c>
      <c r="M34" s="138">
        <f t="shared" si="9"/>
        <v>52.774427020506629</v>
      </c>
      <c r="N34" s="138">
        <f t="shared" si="9"/>
        <v>41.838614591009581</v>
      </c>
      <c r="O34" s="138">
        <f t="shared" si="10"/>
        <v>10.554885404101327</v>
      </c>
      <c r="P34" s="138">
        <f t="shared" si="10"/>
        <v>11.993367722918203</v>
      </c>
    </row>
    <row r="35" spans="1:16" ht="18" customHeight="1">
      <c r="A35" s="136" t="s">
        <v>1046</v>
      </c>
      <c r="B35" s="78">
        <v>6017</v>
      </c>
      <c r="C35" s="78">
        <f t="shared" si="4"/>
        <v>5793</v>
      </c>
      <c r="D35" s="78">
        <v>1873</v>
      </c>
      <c r="E35" s="78">
        <v>1496</v>
      </c>
      <c r="F35" s="78">
        <v>3838</v>
      </c>
      <c r="G35" s="78">
        <v>3800</v>
      </c>
      <c r="H35" s="78">
        <v>306</v>
      </c>
      <c r="I35" s="78">
        <v>497</v>
      </c>
      <c r="J35" s="143"/>
      <c r="K35" s="137">
        <f t="shared" si="8"/>
        <v>56.774361646690984</v>
      </c>
      <c r="L35" s="137">
        <f t="shared" si="8"/>
        <v>52.44736842105263</v>
      </c>
      <c r="M35" s="138">
        <f t="shared" si="9"/>
        <v>48.801459093277749</v>
      </c>
      <c r="N35" s="138">
        <f t="shared" si="9"/>
        <v>39.368421052631582</v>
      </c>
      <c r="O35" s="138">
        <f t="shared" si="10"/>
        <v>7.9729025534132356</v>
      </c>
      <c r="P35" s="138">
        <f t="shared" si="10"/>
        <v>13.078947368421053</v>
      </c>
    </row>
    <row r="36" spans="1:16" ht="18" customHeight="1">
      <c r="A36" s="136" t="s">
        <v>1047</v>
      </c>
      <c r="B36" s="78">
        <v>2484</v>
      </c>
      <c r="C36" s="78">
        <f t="shared" si="4"/>
        <v>1119</v>
      </c>
      <c r="D36" s="78">
        <v>721</v>
      </c>
      <c r="E36" s="78">
        <v>342</v>
      </c>
      <c r="F36" s="78">
        <v>1605</v>
      </c>
      <c r="G36" s="78">
        <v>697</v>
      </c>
      <c r="H36" s="78">
        <v>158</v>
      </c>
      <c r="I36" s="78">
        <v>80</v>
      </c>
      <c r="J36" s="143"/>
      <c r="K36" s="137">
        <f t="shared" si="8"/>
        <v>54.766355140186917</v>
      </c>
      <c r="L36" s="137">
        <f t="shared" si="8"/>
        <v>60.545193687230991</v>
      </c>
      <c r="M36" s="138">
        <f t="shared" si="9"/>
        <v>44.922118380062301</v>
      </c>
      <c r="N36" s="138">
        <f t="shared" si="9"/>
        <v>49.067431850789092</v>
      </c>
      <c r="O36" s="138">
        <f t="shared" si="10"/>
        <v>9.8442367601246108</v>
      </c>
      <c r="P36" s="138">
        <f t="shared" si="10"/>
        <v>11.477761836441895</v>
      </c>
    </row>
    <row r="37" spans="1:16" ht="18" customHeight="1">
      <c r="A37" s="136"/>
      <c r="B37" s="78"/>
      <c r="C37" s="78"/>
      <c r="D37" s="78"/>
      <c r="E37" s="78"/>
      <c r="F37" s="78"/>
      <c r="G37" s="78"/>
      <c r="H37" s="78"/>
      <c r="I37" s="78"/>
      <c r="J37" s="143"/>
      <c r="K37" s="137"/>
      <c r="L37" s="137"/>
      <c r="M37" s="138"/>
      <c r="N37" s="138"/>
      <c r="O37" s="138"/>
      <c r="P37" s="138"/>
    </row>
    <row r="38" spans="1:16" ht="18" customHeight="1">
      <c r="A38" s="20" t="s">
        <v>1048</v>
      </c>
      <c r="B38" s="132"/>
      <c r="C38" s="132"/>
      <c r="D38" s="132"/>
      <c r="E38" s="132"/>
      <c r="F38" s="132"/>
      <c r="G38" s="132"/>
      <c r="H38" s="132"/>
      <c r="I38" s="132"/>
      <c r="J38" s="142"/>
      <c r="K38" s="134"/>
      <c r="L38" s="134"/>
      <c r="M38" s="135"/>
      <c r="N38" s="135"/>
      <c r="O38" s="135"/>
      <c r="P38" s="135"/>
    </row>
    <row r="39" spans="1:16" ht="18" customHeight="1">
      <c r="A39" s="136" t="s">
        <v>1049</v>
      </c>
      <c r="B39" s="78">
        <v>14392</v>
      </c>
      <c r="C39" s="78">
        <f t="shared" ref="C39" si="11">SUM(E39,G39,I39)</f>
        <v>20495</v>
      </c>
      <c r="D39" s="78">
        <v>5097</v>
      </c>
      <c r="E39" s="78">
        <v>6009</v>
      </c>
      <c r="F39" s="78">
        <v>8971</v>
      </c>
      <c r="G39" s="78">
        <v>13594</v>
      </c>
      <c r="H39" s="78">
        <v>324</v>
      </c>
      <c r="I39" s="78">
        <v>892</v>
      </c>
      <c r="J39" s="143"/>
      <c r="K39" s="137">
        <f>(D39+H39)/F39*100</f>
        <v>60.428045925760784</v>
      </c>
      <c r="L39" s="137">
        <f>(E39+I39)/G39*100</f>
        <v>50.765043401500662</v>
      </c>
      <c r="M39" s="138">
        <f>D39/F39*100</f>
        <v>56.816408427154165</v>
      </c>
      <c r="N39" s="138">
        <f>E39/G39*100</f>
        <v>44.203324996321911</v>
      </c>
      <c r="O39" s="138">
        <f>H39/F39*100</f>
        <v>3.6116374986066213</v>
      </c>
      <c r="P39" s="138">
        <f>I39/G39*100</f>
        <v>6.5617184051787554</v>
      </c>
    </row>
    <row r="40" spans="1:16" ht="18" customHeight="1" thickBot="1">
      <c r="A40" s="120"/>
      <c r="B40" s="120"/>
      <c r="C40" s="120"/>
      <c r="D40" s="120"/>
      <c r="E40" s="120"/>
      <c r="F40" s="120"/>
      <c r="G40" s="120"/>
      <c r="H40" s="120"/>
      <c r="I40" s="120"/>
      <c r="J40" s="120"/>
      <c r="K40" s="120"/>
      <c r="L40" s="120"/>
      <c r="M40" s="120"/>
      <c r="N40" s="120"/>
      <c r="O40" s="120"/>
      <c r="P40" s="120"/>
    </row>
    <row r="48" spans="1:16" ht="18" customHeight="1"/>
    <row r="65" spans="1:6" s="127" customFormat="1">
      <c r="A65" s="146"/>
      <c r="B65" s="146"/>
      <c r="E65" s="147"/>
      <c r="F65" s="147"/>
    </row>
    <row r="66" spans="1:6" s="127" customFormat="1">
      <c r="A66" s="146"/>
      <c r="B66" s="146"/>
      <c r="E66" s="147"/>
      <c r="F66" s="147"/>
    </row>
    <row r="67" spans="1:6" s="127" customFormat="1">
      <c r="A67" s="146"/>
      <c r="B67" s="146"/>
      <c r="E67" s="147"/>
      <c r="F67" s="147"/>
    </row>
    <row r="68" spans="1:6" s="127" customFormat="1">
      <c r="A68" s="146"/>
      <c r="B68" s="146"/>
      <c r="E68" s="147"/>
      <c r="F68" s="147"/>
    </row>
    <row r="69" spans="1:6" s="127" customFormat="1"/>
    <row r="70"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D3556-4D03-4387-B28F-3CB7818BEB16}">
  <sheetPr>
    <pageSetUpPr fitToPage="1"/>
  </sheetPr>
  <dimension ref="A1:P97"/>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1966</v>
      </c>
      <c r="B1" s="116"/>
      <c r="E1" s="117"/>
      <c r="F1" s="117"/>
      <c r="G1" s="117"/>
      <c r="H1" s="117"/>
      <c r="I1" s="117"/>
    </row>
    <row r="2" spans="1:16" ht="15">
      <c r="A2" s="2" t="s">
        <v>1967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1148</v>
      </c>
      <c r="B9" s="129"/>
      <c r="C9" s="129"/>
      <c r="D9" s="129"/>
      <c r="E9" s="129"/>
      <c r="F9" s="129"/>
      <c r="G9" s="129"/>
      <c r="H9" s="129"/>
      <c r="I9" s="129"/>
      <c r="J9" s="129"/>
      <c r="K9" s="129"/>
      <c r="L9" s="129"/>
      <c r="M9" s="129"/>
      <c r="N9" s="129"/>
      <c r="O9" s="129"/>
      <c r="P9" s="129"/>
    </row>
    <row r="10" spans="1:16" ht="18" customHeight="1">
      <c r="A10" s="136" t="s">
        <v>1050</v>
      </c>
      <c r="B10" s="78">
        <v>7102</v>
      </c>
      <c r="C10" s="78">
        <f t="shared" ref="C10:C18" si="0">SUM(E10,G10,I10)</f>
        <v>7350</v>
      </c>
      <c r="D10" s="78">
        <v>1834</v>
      </c>
      <c r="E10" s="78">
        <v>1272</v>
      </c>
      <c r="F10" s="78">
        <v>4730</v>
      </c>
      <c r="G10" s="78">
        <v>5199</v>
      </c>
      <c r="H10" s="78">
        <v>538</v>
      </c>
      <c r="I10" s="78">
        <v>879</v>
      </c>
      <c r="J10" s="143"/>
      <c r="K10" s="137">
        <f t="shared" ref="K10:L25" si="1">(D10+H10)/F10*100</f>
        <v>50.147991543340375</v>
      </c>
      <c r="L10" s="137">
        <f t="shared" si="1"/>
        <v>41.373341027120603</v>
      </c>
      <c r="M10" s="138">
        <f t="shared" ref="M10:N25" si="2">D10/F10*100</f>
        <v>38.7737843551797</v>
      </c>
      <c r="N10" s="138">
        <f t="shared" si="2"/>
        <v>24.466243508366993</v>
      </c>
      <c r="O10" s="138">
        <f t="shared" ref="O10:P25" si="3">H10/F10*100</f>
        <v>11.374207188160677</v>
      </c>
      <c r="P10" s="138">
        <f t="shared" si="3"/>
        <v>16.907097518753606</v>
      </c>
    </row>
    <row r="11" spans="1:16" ht="18" customHeight="1">
      <c r="A11" s="136" t="s">
        <v>1051</v>
      </c>
      <c r="B11" s="78">
        <v>16897</v>
      </c>
      <c r="C11" s="78">
        <f t="shared" si="0"/>
        <v>20996</v>
      </c>
      <c r="D11" s="78">
        <v>4668</v>
      </c>
      <c r="E11" s="78">
        <v>4070</v>
      </c>
      <c r="F11" s="78">
        <v>11830</v>
      </c>
      <c r="G11" s="78">
        <v>15050</v>
      </c>
      <c r="H11" s="78">
        <v>399</v>
      </c>
      <c r="I11" s="78">
        <v>1876</v>
      </c>
      <c r="J11" s="143"/>
      <c r="K11" s="137">
        <f t="shared" si="1"/>
        <v>42.831783601014372</v>
      </c>
      <c r="L11" s="137">
        <f t="shared" si="1"/>
        <v>39.50830564784053</v>
      </c>
      <c r="M11" s="138">
        <f t="shared" si="2"/>
        <v>39.459002535925613</v>
      </c>
      <c r="N11" s="138">
        <f t="shared" si="2"/>
        <v>27.043189368770765</v>
      </c>
      <c r="O11" s="138">
        <f t="shared" si="3"/>
        <v>3.3727810650887577</v>
      </c>
      <c r="P11" s="138">
        <f t="shared" si="3"/>
        <v>12.465116279069766</v>
      </c>
    </row>
    <row r="12" spans="1:16" ht="18" customHeight="1">
      <c r="A12" s="136" t="s">
        <v>1052</v>
      </c>
      <c r="B12" s="78">
        <v>231567</v>
      </c>
      <c r="C12" s="78">
        <f t="shared" si="0"/>
        <v>307786</v>
      </c>
      <c r="D12" s="78">
        <v>69652</v>
      </c>
      <c r="E12" s="78">
        <v>83293</v>
      </c>
      <c r="F12" s="78">
        <v>154568</v>
      </c>
      <c r="G12" s="78">
        <v>208020</v>
      </c>
      <c r="H12" s="78">
        <v>7347</v>
      </c>
      <c r="I12" s="78">
        <v>16473</v>
      </c>
      <c r="J12" s="143"/>
      <c r="K12" s="137">
        <f t="shared" si="1"/>
        <v>49.815615133792249</v>
      </c>
      <c r="L12" s="137">
        <f t="shared" si="1"/>
        <v>47.959811556581101</v>
      </c>
      <c r="M12" s="138">
        <f t="shared" si="2"/>
        <v>45.062367372289216</v>
      </c>
      <c r="N12" s="138">
        <f t="shared" si="2"/>
        <v>40.040861455629269</v>
      </c>
      <c r="O12" s="138">
        <f t="shared" si="3"/>
        <v>4.7532477615030277</v>
      </c>
      <c r="P12" s="138">
        <f t="shared" si="3"/>
        <v>7.9189501009518315</v>
      </c>
    </row>
    <row r="13" spans="1:16" s="127" customFormat="1" ht="18" customHeight="1">
      <c r="A13" s="136" t="s">
        <v>1053</v>
      </c>
      <c r="B13" s="78">
        <v>12286</v>
      </c>
      <c r="C13" s="78">
        <f t="shared" si="0"/>
        <v>22159</v>
      </c>
      <c r="D13" s="78">
        <v>4265</v>
      </c>
      <c r="E13" s="78">
        <v>7087</v>
      </c>
      <c r="F13" s="78">
        <v>7661</v>
      </c>
      <c r="G13" s="78">
        <v>14507</v>
      </c>
      <c r="H13" s="78">
        <v>360</v>
      </c>
      <c r="I13" s="78">
        <v>565</v>
      </c>
      <c r="J13" s="104"/>
      <c r="K13" s="137">
        <f t="shared" si="1"/>
        <v>60.370708784753944</v>
      </c>
      <c r="L13" s="137">
        <f t="shared" si="1"/>
        <v>52.74694974839732</v>
      </c>
      <c r="M13" s="138">
        <f t="shared" si="2"/>
        <v>55.671583344210937</v>
      </c>
      <c r="N13" s="138">
        <f t="shared" si="2"/>
        <v>48.85227821051906</v>
      </c>
      <c r="O13" s="138">
        <f t="shared" si="3"/>
        <v>4.6991254405430105</v>
      </c>
      <c r="P13" s="138">
        <f t="shared" si="3"/>
        <v>3.8946715378782657</v>
      </c>
    </row>
    <row r="14" spans="1:16" s="127" customFormat="1" ht="18" customHeight="1">
      <c r="A14" s="136" t="s">
        <v>114</v>
      </c>
      <c r="B14" s="78">
        <v>49862</v>
      </c>
      <c r="C14" s="78">
        <f t="shared" si="0"/>
        <v>68238</v>
      </c>
      <c r="D14" s="78">
        <v>19125</v>
      </c>
      <c r="E14" s="78">
        <v>21203</v>
      </c>
      <c r="F14" s="78">
        <v>29685</v>
      </c>
      <c r="G14" s="78">
        <v>45184</v>
      </c>
      <c r="H14" s="78">
        <v>1052</v>
      </c>
      <c r="I14" s="78">
        <v>1851</v>
      </c>
      <c r="J14" s="104"/>
      <c r="K14" s="137">
        <f t="shared" si="1"/>
        <v>67.970355398349341</v>
      </c>
      <c r="L14" s="137">
        <f t="shared" si="1"/>
        <v>51.022485835694056</v>
      </c>
      <c r="M14" s="138">
        <f t="shared" si="2"/>
        <v>64.42647801920161</v>
      </c>
      <c r="N14" s="138">
        <f t="shared" si="2"/>
        <v>46.925902974504247</v>
      </c>
      <c r="O14" s="138">
        <f t="shared" si="3"/>
        <v>3.5438773791477174</v>
      </c>
      <c r="P14" s="138">
        <f t="shared" si="3"/>
        <v>4.0965828611898019</v>
      </c>
    </row>
    <row r="15" spans="1:16" s="127" customFormat="1" ht="18" customHeight="1">
      <c r="A15" s="136" t="s">
        <v>1055</v>
      </c>
      <c r="B15" s="78">
        <v>904</v>
      </c>
      <c r="C15" s="78">
        <f t="shared" si="0"/>
        <v>1013</v>
      </c>
      <c r="D15" s="78">
        <v>169</v>
      </c>
      <c r="E15" s="78">
        <v>202</v>
      </c>
      <c r="F15" s="78">
        <v>578</v>
      </c>
      <c r="G15" s="78">
        <v>689</v>
      </c>
      <c r="H15" s="78">
        <v>157</v>
      </c>
      <c r="I15" s="78">
        <v>122</v>
      </c>
      <c r="J15" s="104"/>
      <c r="K15" s="137">
        <f t="shared" si="1"/>
        <v>56.401384083044981</v>
      </c>
      <c r="L15" s="137">
        <f t="shared" si="1"/>
        <v>47.024673439767781</v>
      </c>
      <c r="M15" s="138">
        <f t="shared" si="2"/>
        <v>29.238754325259514</v>
      </c>
      <c r="N15" s="138">
        <f t="shared" si="2"/>
        <v>29.317851959361391</v>
      </c>
      <c r="O15" s="138">
        <f t="shared" si="3"/>
        <v>27.162629757785467</v>
      </c>
      <c r="P15" s="138">
        <f t="shared" si="3"/>
        <v>17.706821480406386</v>
      </c>
    </row>
    <row r="16" spans="1:16" s="127" customFormat="1" ht="18" customHeight="1">
      <c r="A16" s="136" t="s">
        <v>1056</v>
      </c>
      <c r="B16" s="78">
        <v>105803</v>
      </c>
      <c r="C16" s="78">
        <f t="shared" si="0"/>
        <v>95096</v>
      </c>
      <c r="D16" s="78">
        <v>25800</v>
      </c>
      <c r="E16" s="78">
        <v>15391</v>
      </c>
      <c r="F16" s="78">
        <v>73766</v>
      </c>
      <c r="G16" s="78">
        <v>68189</v>
      </c>
      <c r="H16" s="78">
        <v>6237</v>
      </c>
      <c r="I16" s="78">
        <v>11516</v>
      </c>
      <c r="J16" s="104"/>
      <c r="K16" s="137">
        <f t="shared" si="1"/>
        <v>43.430577772957726</v>
      </c>
      <c r="L16" s="137">
        <f t="shared" si="1"/>
        <v>39.459443605273577</v>
      </c>
      <c r="M16" s="138">
        <f t="shared" si="2"/>
        <v>34.975462950410758</v>
      </c>
      <c r="N16" s="138">
        <f t="shared" si="2"/>
        <v>22.57108917860652</v>
      </c>
      <c r="O16" s="138">
        <f t="shared" si="3"/>
        <v>8.4551148225469728</v>
      </c>
      <c r="P16" s="138">
        <f t="shared" si="3"/>
        <v>16.888354426667057</v>
      </c>
    </row>
    <row r="17" spans="1:16" s="127" customFormat="1" ht="18" customHeight="1">
      <c r="A17" s="136" t="s">
        <v>1057</v>
      </c>
      <c r="B17" s="78">
        <v>4695</v>
      </c>
      <c r="C17" s="78">
        <f t="shared" si="0"/>
        <v>4788</v>
      </c>
      <c r="D17" s="78">
        <v>1414</v>
      </c>
      <c r="E17" s="78">
        <v>1099</v>
      </c>
      <c r="F17" s="78">
        <v>3022</v>
      </c>
      <c r="G17" s="78">
        <v>3276</v>
      </c>
      <c r="H17" s="78">
        <v>259</v>
      </c>
      <c r="I17" s="78">
        <v>413</v>
      </c>
      <c r="J17" s="104"/>
      <c r="K17" s="137">
        <f t="shared" si="1"/>
        <v>55.360688285903372</v>
      </c>
      <c r="L17" s="137">
        <f t="shared" si="1"/>
        <v>46.153846153846153</v>
      </c>
      <c r="M17" s="138">
        <f t="shared" si="2"/>
        <v>46.790205162144275</v>
      </c>
      <c r="N17" s="138">
        <f t="shared" si="2"/>
        <v>33.547008547008545</v>
      </c>
      <c r="O17" s="138">
        <f t="shared" si="3"/>
        <v>8.5704831237591002</v>
      </c>
      <c r="P17" s="138">
        <f t="shared" si="3"/>
        <v>12.606837606837606</v>
      </c>
    </row>
    <row r="18" spans="1:16" s="127" customFormat="1" ht="18" customHeight="1">
      <c r="A18" s="136" t="s">
        <v>1058</v>
      </c>
      <c r="B18" s="78">
        <v>288</v>
      </c>
      <c r="C18" s="78">
        <f t="shared" si="0"/>
        <v>93</v>
      </c>
      <c r="D18" s="78">
        <v>97</v>
      </c>
      <c r="E18" s="78">
        <v>20</v>
      </c>
      <c r="F18" s="78">
        <v>170</v>
      </c>
      <c r="G18" s="78">
        <v>62</v>
      </c>
      <c r="H18" s="78">
        <v>21</v>
      </c>
      <c r="I18" s="78">
        <v>11</v>
      </c>
      <c r="J18" s="104"/>
      <c r="K18" s="137">
        <f t="shared" si="1"/>
        <v>69.411764705882348</v>
      </c>
      <c r="L18" s="137">
        <f t="shared" si="1"/>
        <v>50</v>
      </c>
      <c r="M18" s="138">
        <f t="shared" si="2"/>
        <v>57.058823529411761</v>
      </c>
      <c r="N18" s="138">
        <f t="shared" si="2"/>
        <v>32.258064516129032</v>
      </c>
      <c r="O18" s="138">
        <f t="shared" si="3"/>
        <v>12.352941176470589</v>
      </c>
      <c r="P18" s="138">
        <f t="shared" si="3"/>
        <v>17.741935483870968</v>
      </c>
    </row>
    <row r="19" spans="1:16" s="127" customFormat="1" ht="18" customHeight="1">
      <c r="A19" s="136"/>
      <c r="B19" s="78"/>
      <c r="C19" s="78"/>
      <c r="D19" s="78"/>
      <c r="E19" s="78"/>
      <c r="F19" s="78"/>
      <c r="G19" s="78"/>
      <c r="H19" s="78"/>
      <c r="I19" s="78"/>
      <c r="J19" s="104"/>
      <c r="K19" s="137"/>
      <c r="L19" s="137"/>
      <c r="M19" s="138"/>
      <c r="N19" s="138"/>
      <c r="O19" s="138"/>
      <c r="P19" s="138"/>
    </row>
    <row r="20" spans="1:16" s="127" customFormat="1" ht="18" customHeight="1">
      <c r="A20" s="20" t="s">
        <v>1059</v>
      </c>
      <c r="B20" s="132"/>
      <c r="C20" s="132"/>
      <c r="D20" s="132"/>
      <c r="E20" s="132"/>
      <c r="F20" s="132"/>
      <c r="G20" s="132"/>
      <c r="H20" s="132"/>
      <c r="I20" s="132"/>
      <c r="J20" s="154"/>
      <c r="K20" s="134"/>
      <c r="L20" s="134"/>
      <c r="M20" s="135"/>
      <c r="N20" s="135"/>
      <c r="O20" s="135"/>
      <c r="P20" s="135"/>
    </row>
    <row r="21" spans="1:16" s="127" customFormat="1" ht="18" customHeight="1">
      <c r="A21" s="136" t="s">
        <v>1060</v>
      </c>
      <c r="B21" s="78">
        <v>9736</v>
      </c>
      <c r="C21" s="78">
        <f t="shared" ref="C21:C38" si="4">SUM(E21,G21,I21)</f>
        <v>9280</v>
      </c>
      <c r="D21" s="78">
        <v>3508</v>
      </c>
      <c r="E21" s="78">
        <v>2481</v>
      </c>
      <c r="F21" s="78">
        <v>5790</v>
      </c>
      <c r="G21" s="78">
        <v>6278</v>
      </c>
      <c r="H21" s="78">
        <v>438</v>
      </c>
      <c r="I21" s="78">
        <v>521</v>
      </c>
      <c r="J21" s="104"/>
      <c r="K21" s="137">
        <f t="shared" si="1"/>
        <v>68.151986183074271</v>
      </c>
      <c r="L21" s="137">
        <f t="shared" si="1"/>
        <v>47.817776361898694</v>
      </c>
      <c r="M21" s="138">
        <f t="shared" si="2"/>
        <v>60.587219343696027</v>
      </c>
      <c r="N21" s="138">
        <f t="shared" si="2"/>
        <v>39.518955081236065</v>
      </c>
      <c r="O21" s="138">
        <f t="shared" si="3"/>
        <v>7.5647668393782386</v>
      </c>
      <c r="P21" s="138">
        <f t="shared" si="3"/>
        <v>8.2988212806626311</v>
      </c>
    </row>
    <row r="22" spans="1:16" s="127" customFormat="1" ht="18" customHeight="1">
      <c r="A22" s="136" t="s">
        <v>1061</v>
      </c>
      <c r="B22" s="78">
        <v>3469</v>
      </c>
      <c r="C22" s="78">
        <f t="shared" si="4"/>
        <v>2326</v>
      </c>
      <c r="D22" s="78">
        <v>1158</v>
      </c>
      <c r="E22" s="78">
        <v>859</v>
      </c>
      <c r="F22" s="78">
        <v>1955</v>
      </c>
      <c r="G22" s="78">
        <v>1366</v>
      </c>
      <c r="H22" s="78">
        <v>356</v>
      </c>
      <c r="I22" s="78">
        <v>101</v>
      </c>
      <c r="J22" s="104"/>
      <c r="K22" s="137">
        <f t="shared" si="1"/>
        <v>77.442455242966759</v>
      </c>
      <c r="L22" s="137">
        <f t="shared" si="1"/>
        <v>70.278184480234259</v>
      </c>
      <c r="M22" s="138">
        <f t="shared" si="2"/>
        <v>59.232736572890019</v>
      </c>
      <c r="N22" s="138">
        <f t="shared" si="2"/>
        <v>62.884333821376281</v>
      </c>
      <c r="O22" s="138">
        <f t="shared" si="3"/>
        <v>18.209718670076729</v>
      </c>
      <c r="P22" s="138">
        <f t="shared" si="3"/>
        <v>7.3938506588579793</v>
      </c>
    </row>
    <row r="23" spans="1:16" s="127" customFormat="1" ht="18" customHeight="1">
      <c r="A23" s="136" t="s">
        <v>1062</v>
      </c>
      <c r="B23" s="78">
        <v>4876</v>
      </c>
      <c r="C23" s="78">
        <f t="shared" si="4"/>
        <v>4905</v>
      </c>
      <c r="D23" s="78">
        <v>1568</v>
      </c>
      <c r="E23" s="78">
        <v>1250</v>
      </c>
      <c r="F23" s="78">
        <v>2898</v>
      </c>
      <c r="G23" s="78">
        <v>3321</v>
      </c>
      <c r="H23" s="78">
        <v>410</v>
      </c>
      <c r="I23" s="78">
        <v>334</v>
      </c>
      <c r="J23" s="104"/>
      <c r="K23" s="137">
        <f t="shared" si="1"/>
        <v>68.253968253968253</v>
      </c>
      <c r="L23" s="137">
        <f t="shared" si="1"/>
        <v>47.696476964769644</v>
      </c>
      <c r="M23" s="138">
        <f t="shared" si="2"/>
        <v>54.106280193236714</v>
      </c>
      <c r="N23" s="138">
        <f t="shared" si="2"/>
        <v>37.639265281541704</v>
      </c>
      <c r="O23" s="138">
        <f t="shared" si="3"/>
        <v>14.147688060731539</v>
      </c>
      <c r="P23" s="138">
        <f t="shared" si="3"/>
        <v>10.057211683227942</v>
      </c>
    </row>
    <row r="24" spans="1:16" s="127" customFormat="1" ht="18" customHeight="1">
      <c r="A24" s="136" t="s">
        <v>584</v>
      </c>
      <c r="B24" s="78">
        <v>3561</v>
      </c>
      <c r="C24" s="78">
        <f t="shared" si="4"/>
        <v>2615</v>
      </c>
      <c r="D24" s="78">
        <v>1063</v>
      </c>
      <c r="E24" s="78">
        <v>488</v>
      </c>
      <c r="F24" s="78">
        <v>2311</v>
      </c>
      <c r="G24" s="78">
        <v>1999</v>
      </c>
      <c r="H24" s="78">
        <v>187</v>
      </c>
      <c r="I24" s="78">
        <v>128</v>
      </c>
      <c r="J24" s="104"/>
      <c r="K24" s="137">
        <f t="shared" si="1"/>
        <v>54.089138900908694</v>
      </c>
      <c r="L24" s="137">
        <f t="shared" si="1"/>
        <v>30.815407703851928</v>
      </c>
      <c r="M24" s="138">
        <f t="shared" si="2"/>
        <v>45.997403721332759</v>
      </c>
      <c r="N24" s="138">
        <f t="shared" si="2"/>
        <v>24.412206103051524</v>
      </c>
      <c r="O24" s="138">
        <f t="shared" si="3"/>
        <v>8.0917351795759416</v>
      </c>
      <c r="P24" s="138">
        <f t="shared" si="3"/>
        <v>6.4032016008003998</v>
      </c>
    </row>
    <row r="25" spans="1:16" s="127" customFormat="1" ht="18" customHeight="1">
      <c r="A25" s="136" t="s">
        <v>1063</v>
      </c>
      <c r="B25" s="78">
        <v>18716</v>
      </c>
      <c r="C25" s="78">
        <f t="shared" si="4"/>
        <v>23504</v>
      </c>
      <c r="D25" s="78">
        <v>8125</v>
      </c>
      <c r="E25" s="78">
        <v>7306</v>
      </c>
      <c r="F25" s="78">
        <v>9553</v>
      </c>
      <c r="G25" s="78">
        <v>15133</v>
      </c>
      <c r="H25" s="78">
        <v>1038</v>
      </c>
      <c r="I25" s="78">
        <v>1065</v>
      </c>
      <c r="J25" s="104"/>
      <c r="K25" s="137">
        <f t="shared" si="1"/>
        <v>95.917512823196901</v>
      </c>
      <c r="L25" s="137">
        <f t="shared" si="1"/>
        <v>55.316196391991014</v>
      </c>
      <c r="M25" s="138">
        <f t="shared" si="2"/>
        <v>85.051816183397889</v>
      </c>
      <c r="N25" s="138">
        <f t="shared" si="2"/>
        <v>48.278596444855616</v>
      </c>
      <c r="O25" s="138">
        <f t="shared" si="3"/>
        <v>10.865696639799015</v>
      </c>
      <c r="P25" s="138">
        <f t="shared" si="3"/>
        <v>7.0375999471353996</v>
      </c>
    </row>
    <row r="26" spans="1:16" s="127" customFormat="1" ht="18" customHeight="1">
      <c r="A26" s="136" t="s">
        <v>1064</v>
      </c>
      <c r="B26" s="78">
        <v>5590</v>
      </c>
      <c r="C26" s="78">
        <f t="shared" si="4"/>
        <v>5620</v>
      </c>
      <c r="D26" s="78">
        <v>1856</v>
      </c>
      <c r="E26" s="78">
        <v>1150</v>
      </c>
      <c r="F26" s="78">
        <v>3507</v>
      </c>
      <c r="G26" s="78">
        <v>4306</v>
      </c>
      <c r="H26" s="78">
        <v>227</v>
      </c>
      <c r="I26" s="78">
        <v>164</v>
      </c>
      <c r="J26" s="104"/>
      <c r="K26" s="137">
        <f t="shared" ref="K26:L38" si="5">(D26+H26)/F26*100</f>
        <v>59.395494724836041</v>
      </c>
      <c r="L26" s="137">
        <f t="shared" si="5"/>
        <v>30.515559684161637</v>
      </c>
      <c r="M26" s="138">
        <f t="shared" ref="M26:N38" si="6">D26/F26*100</f>
        <v>52.922725976618189</v>
      </c>
      <c r="N26" s="138">
        <f t="shared" si="6"/>
        <v>26.706920575940547</v>
      </c>
      <c r="O26" s="138">
        <f t="shared" ref="O26:P38" si="7">H26/F26*100</f>
        <v>6.4727687482178498</v>
      </c>
      <c r="P26" s="138">
        <f t="shared" si="7"/>
        <v>3.8086391082210866</v>
      </c>
    </row>
    <row r="27" spans="1:16" s="127" customFormat="1" ht="18" customHeight="1">
      <c r="A27" s="136" t="s">
        <v>1065</v>
      </c>
      <c r="B27" s="78">
        <v>1378</v>
      </c>
      <c r="C27" s="78">
        <f t="shared" si="4"/>
        <v>1681</v>
      </c>
      <c r="D27" s="78">
        <v>375</v>
      </c>
      <c r="E27" s="78">
        <v>440</v>
      </c>
      <c r="F27" s="78">
        <v>923</v>
      </c>
      <c r="G27" s="78">
        <v>1098</v>
      </c>
      <c r="H27" s="78">
        <v>80</v>
      </c>
      <c r="I27" s="78">
        <v>143</v>
      </c>
      <c r="J27" s="104"/>
      <c r="K27" s="137">
        <f t="shared" si="5"/>
        <v>49.295774647887328</v>
      </c>
      <c r="L27" s="137">
        <f t="shared" si="5"/>
        <v>53.096539162112933</v>
      </c>
      <c r="M27" s="138">
        <f t="shared" si="6"/>
        <v>40.628385698808231</v>
      </c>
      <c r="N27" s="138">
        <f t="shared" si="6"/>
        <v>40.072859744990893</v>
      </c>
      <c r="O27" s="138">
        <f t="shared" si="7"/>
        <v>8.6673889490790899</v>
      </c>
      <c r="P27" s="138">
        <f t="shared" si="7"/>
        <v>13.02367941712204</v>
      </c>
    </row>
    <row r="28" spans="1:16" s="127" customFormat="1" ht="18" customHeight="1">
      <c r="A28" s="136" t="s">
        <v>1066</v>
      </c>
      <c r="B28" s="78">
        <v>10793</v>
      </c>
      <c r="C28" s="78">
        <f t="shared" si="4"/>
        <v>10732</v>
      </c>
      <c r="D28" s="78">
        <v>3166</v>
      </c>
      <c r="E28" s="78">
        <v>2576</v>
      </c>
      <c r="F28" s="78">
        <v>7005</v>
      </c>
      <c r="G28" s="78">
        <v>7577</v>
      </c>
      <c r="H28" s="78">
        <v>622</v>
      </c>
      <c r="I28" s="78">
        <v>579</v>
      </c>
      <c r="J28" s="104"/>
      <c r="K28" s="137">
        <f t="shared" si="5"/>
        <v>54.075660242683796</v>
      </c>
      <c r="L28" s="137">
        <f t="shared" si="5"/>
        <v>41.639171175927146</v>
      </c>
      <c r="M28" s="138">
        <f t="shared" si="6"/>
        <v>45.196288365453249</v>
      </c>
      <c r="N28" s="138">
        <f t="shared" si="6"/>
        <v>33.997624389600105</v>
      </c>
      <c r="O28" s="138">
        <f t="shared" si="7"/>
        <v>8.8793718772305485</v>
      </c>
      <c r="P28" s="138">
        <f t="shared" si="7"/>
        <v>7.6415467863270425</v>
      </c>
    </row>
    <row r="29" spans="1:16" s="127" customFormat="1" ht="18" customHeight="1">
      <c r="A29" s="136" t="s">
        <v>1067</v>
      </c>
      <c r="B29" s="78">
        <v>2879</v>
      </c>
      <c r="C29" s="78">
        <f t="shared" si="4"/>
        <v>4522</v>
      </c>
      <c r="D29" s="78">
        <v>797</v>
      </c>
      <c r="E29" s="78">
        <v>1313</v>
      </c>
      <c r="F29" s="78">
        <v>1776</v>
      </c>
      <c r="G29" s="78">
        <v>2953</v>
      </c>
      <c r="H29" s="78">
        <v>306</v>
      </c>
      <c r="I29" s="78">
        <v>256</v>
      </c>
      <c r="J29" s="104"/>
      <c r="K29" s="137">
        <f t="shared" si="5"/>
        <v>62.10585585585585</v>
      </c>
      <c r="L29" s="137">
        <f t="shared" si="5"/>
        <v>53.132407720961737</v>
      </c>
      <c r="M29" s="138">
        <f t="shared" si="6"/>
        <v>44.876126126126124</v>
      </c>
      <c r="N29" s="138">
        <f t="shared" si="6"/>
        <v>44.4632577040298</v>
      </c>
      <c r="O29" s="138">
        <f t="shared" si="7"/>
        <v>17.22972972972973</v>
      </c>
      <c r="P29" s="138">
        <f t="shared" si="7"/>
        <v>8.6691500169319333</v>
      </c>
    </row>
    <row r="30" spans="1:16" s="127" customFormat="1" ht="18" customHeight="1">
      <c r="A30" s="136" t="s">
        <v>1068</v>
      </c>
      <c r="B30" s="78">
        <v>6565</v>
      </c>
      <c r="C30" s="78">
        <f t="shared" si="4"/>
        <v>5481</v>
      </c>
      <c r="D30" s="78">
        <v>2054</v>
      </c>
      <c r="E30" s="78">
        <v>1347</v>
      </c>
      <c r="F30" s="78">
        <v>4131</v>
      </c>
      <c r="G30" s="78">
        <v>3760</v>
      </c>
      <c r="H30" s="78">
        <v>380</v>
      </c>
      <c r="I30" s="78">
        <v>374</v>
      </c>
      <c r="J30" s="104"/>
      <c r="K30" s="137">
        <f t="shared" si="5"/>
        <v>58.920358266763493</v>
      </c>
      <c r="L30" s="137">
        <f t="shared" si="5"/>
        <v>45.771276595744681</v>
      </c>
      <c r="M30" s="138">
        <f t="shared" si="6"/>
        <v>49.721617041878481</v>
      </c>
      <c r="N30" s="138">
        <f t="shared" si="6"/>
        <v>35.824468085106382</v>
      </c>
      <c r="O30" s="138">
        <f t="shared" si="7"/>
        <v>9.1987412248850156</v>
      </c>
      <c r="P30" s="138">
        <f t="shared" si="7"/>
        <v>9.9468085106382986</v>
      </c>
    </row>
    <row r="31" spans="1:16" s="127" customFormat="1" ht="18" customHeight="1">
      <c r="A31" s="136" t="s">
        <v>1069</v>
      </c>
      <c r="B31" s="78">
        <v>14076</v>
      </c>
      <c r="C31" s="78">
        <f t="shared" si="4"/>
        <v>16842</v>
      </c>
      <c r="D31" s="78">
        <v>4786</v>
      </c>
      <c r="E31" s="78">
        <v>4869</v>
      </c>
      <c r="F31" s="78">
        <v>8539</v>
      </c>
      <c r="G31" s="78">
        <v>11102</v>
      </c>
      <c r="H31" s="78">
        <v>751</v>
      </c>
      <c r="I31" s="78">
        <v>871</v>
      </c>
      <c r="J31" s="104"/>
      <c r="K31" s="137">
        <f t="shared" si="5"/>
        <v>64.843658508022017</v>
      </c>
      <c r="L31" s="137">
        <f t="shared" si="5"/>
        <v>51.70239596469105</v>
      </c>
      <c r="M31" s="138">
        <f t="shared" si="6"/>
        <v>56.048717648436586</v>
      </c>
      <c r="N31" s="138">
        <f t="shared" si="6"/>
        <v>43.85696270942173</v>
      </c>
      <c r="O31" s="138">
        <f t="shared" si="7"/>
        <v>8.7949408595854308</v>
      </c>
      <c r="P31" s="138">
        <f t="shared" si="7"/>
        <v>7.8454332552693211</v>
      </c>
    </row>
    <row r="32" spans="1:16" s="127" customFormat="1" ht="18" customHeight="1">
      <c r="A32" s="136" t="s">
        <v>1070</v>
      </c>
      <c r="B32" s="78">
        <v>1183</v>
      </c>
      <c r="C32" s="78">
        <f t="shared" si="4"/>
        <v>3331</v>
      </c>
      <c r="D32" s="78">
        <v>314</v>
      </c>
      <c r="E32" s="78">
        <v>668</v>
      </c>
      <c r="F32" s="78">
        <v>793</v>
      </c>
      <c r="G32" s="78">
        <v>2303</v>
      </c>
      <c r="H32" s="78">
        <v>76</v>
      </c>
      <c r="I32" s="78">
        <v>360</v>
      </c>
      <c r="J32" s="104"/>
      <c r="K32" s="137">
        <f t="shared" si="5"/>
        <v>49.180327868852459</v>
      </c>
      <c r="L32" s="137">
        <f t="shared" si="5"/>
        <v>44.637429439861052</v>
      </c>
      <c r="M32" s="138">
        <f t="shared" si="6"/>
        <v>39.596469104665829</v>
      </c>
      <c r="N32" s="138">
        <f t="shared" si="6"/>
        <v>29.005644811115939</v>
      </c>
      <c r="O32" s="138">
        <f t="shared" si="7"/>
        <v>9.5838587641866333</v>
      </c>
      <c r="P32" s="138">
        <f t="shared" si="7"/>
        <v>15.631784628745116</v>
      </c>
    </row>
    <row r="33" spans="1:16" s="131" customFormat="1" ht="18" customHeight="1">
      <c r="A33" s="136" t="s">
        <v>1071</v>
      </c>
      <c r="B33" s="78">
        <v>1887</v>
      </c>
      <c r="C33" s="78">
        <f t="shared" si="4"/>
        <v>2432</v>
      </c>
      <c r="D33" s="78">
        <v>711</v>
      </c>
      <c r="E33" s="78">
        <v>719</v>
      </c>
      <c r="F33" s="78">
        <v>1080</v>
      </c>
      <c r="G33" s="78">
        <v>1606</v>
      </c>
      <c r="H33" s="78">
        <v>96</v>
      </c>
      <c r="I33" s="78">
        <v>107</v>
      </c>
      <c r="J33" s="129"/>
      <c r="K33" s="137">
        <f t="shared" si="5"/>
        <v>74.722222222222229</v>
      </c>
      <c r="L33" s="137">
        <f t="shared" si="5"/>
        <v>51.432129514321289</v>
      </c>
      <c r="M33" s="138">
        <f t="shared" si="6"/>
        <v>65.833333333333329</v>
      </c>
      <c r="N33" s="138">
        <f t="shared" si="6"/>
        <v>44.769613947696143</v>
      </c>
      <c r="O33" s="138">
        <f t="shared" si="7"/>
        <v>8.8888888888888893</v>
      </c>
      <c r="P33" s="138">
        <f t="shared" si="7"/>
        <v>6.6625155666251556</v>
      </c>
    </row>
    <row r="34" spans="1:16" s="127" customFormat="1" ht="18" customHeight="1">
      <c r="A34" s="136" t="s">
        <v>1072</v>
      </c>
      <c r="B34" s="78" t="s">
        <v>40</v>
      </c>
      <c r="C34" s="78">
        <f t="shared" si="4"/>
        <v>672</v>
      </c>
      <c r="D34" s="78" t="s">
        <v>40</v>
      </c>
      <c r="E34" s="78">
        <v>243</v>
      </c>
      <c r="F34" s="78" t="s">
        <v>40</v>
      </c>
      <c r="G34" s="78">
        <v>408</v>
      </c>
      <c r="H34" s="78" t="s">
        <v>40</v>
      </c>
      <c r="I34" s="78">
        <v>21</v>
      </c>
      <c r="J34" s="129"/>
      <c r="K34" s="137" t="s">
        <v>40</v>
      </c>
      <c r="L34" s="137">
        <f t="shared" si="5"/>
        <v>64.705882352941174</v>
      </c>
      <c r="M34" s="138" t="s">
        <v>40</v>
      </c>
      <c r="N34" s="138">
        <f t="shared" si="6"/>
        <v>59.558823529411761</v>
      </c>
      <c r="O34" s="138" t="s">
        <v>40</v>
      </c>
      <c r="P34" s="138">
        <f t="shared" si="7"/>
        <v>5.1470588235294112</v>
      </c>
    </row>
    <row r="35" spans="1:16" s="131" customFormat="1" ht="18" customHeight="1">
      <c r="A35" s="136" t="s">
        <v>1073</v>
      </c>
      <c r="B35" s="78">
        <v>768</v>
      </c>
      <c r="C35" s="78">
        <f t="shared" si="4"/>
        <v>739</v>
      </c>
      <c r="D35" s="78">
        <v>207</v>
      </c>
      <c r="E35" s="78">
        <v>106</v>
      </c>
      <c r="F35" s="78">
        <v>470</v>
      </c>
      <c r="G35" s="78">
        <v>488</v>
      </c>
      <c r="H35" s="78">
        <v>91</v>
      </c>
      <c r="I35" s="78">
        <v>145</v>
      </c>
      <c r="J35" s="129"/>
      <c r="K35" s="137">
        <f t="shared" si="5"/>
        <v>63.404255319148938</v>
      </c>
      <c r="L35" s="137">
        <f t="shared" si="5"/>
        <v>51.434426229508205</v>
      </c>
      <c r="M35" s="138">
        <f t="shared" si="6"/>
        <v>44.042553191489361</v>
      </c>
      <c r="N35" s="138">
        <f t="shared" si="6"/>
        <v>21.721311475409834</v>
      </c>
      <c r="O35" s="138">
        <f t="shared" si="7"/>
        <v>19.361702127659576</v>
      </c>
      <c r="P35" s="138">
        <f t="shared" si="7"/>
        <v>29.713114754098363</v>
      </c>
    </row>
    <row r="36" spans="1:16" s="127" customFormat="1" ht="18" customHeight="1">
      <c r="A36" s="136" t="s">
        <v>1074</v>
      </c>
      <c r="B36" s="78" t="s">
        <v>40</v>
      </c>
      <c r="C36" s="78">
        <f t="shared" si="4"/>
        <v>636</v>
      </c>
      <c r="D36" s="78" t="s">
        <v>40</v>
      </c>
      <c r="E36" s="78">
        <v>240</v>
      </c>
      <c r="F36" s="78" t="s">
        <v>40</v>
      </c>
      <c r="G36" s="78">
        <v>377</v>
      </c>
      <c r="H36" s="78" t="s">
        <v>40</v>
      </c>
      <c r="I36" s="78">
        <v>19</v>
      </c>
      <c r="J36" s="129"/>
      <c r="K36" s="137" t="s">
        <v>40</v>
      </c>
      <c r="L36" s="137">
        <f t="shared" si="5"/>
        <v>68.700265251989393</v>
      </c>
      <c r="M36" s="138" t="s">
        <v>40</v>
      </c>
      <c r="N36" s="138">
        <f t="shared" si="6"/>
        <v>63.660477453580896</v>
      </c>
      <c r="O36" s="138" t="s">
        <v>40</v>
      </c>
      <c r="P36" s="138">
        <f t="shared" si="7"/>
        <v>5.0397877984084882</v>
      </c>
    </row>
    <row r="37" spans="1:16" s="127" customFormat="1" ht="18" customHeight="1">
      <c r="A37" s="136" t="s">
        <v>1075</v>
      </c>
      <c r="B37" s="78">
        <v>722</v>
      </c>
      <c r="C37" s="78">
        <f t="shared" si="4"/>
        <v>870</v>
      </c>
      <c r="D37" s="78">
        <v>232</v>
      </c>
      <c r="E37" s="78">
        <v>240</v>
      </c>
      <c r="F37" s="78">
        <v>424</v>
      </c>
      <c r="G37" s="78">
        <v>568</v>
      </c>
      <c r="H37" s="78">
        <v>66</v>
      </c>
      <c r="I37" s="78">
        <v>62</v>
      </c>
      <c r="J37" s="129"/>
      <c r="K37" s="137">
        <f t="shared" si="5"/>
        <v>70.283018867924525</v>
      </c>
      <c r="L37" s="137">
        <f t="shared" si="5"/>
        <v>53.16901408450704</v>
      </c>
      <c r="M37" s="138">
        <f t="shared" si="6"/>
        <v>54.716981132075468</v>
      </c>
      <c r="N37" s="138">
        <f t="shared" si="6"/>
        <v>42.25352112676056</v>
      </c>
      <c r="O37" s="138">
        <f t="shared" si="7"/>
        <v>15.566037735849056</v>
      </c>
      <c r="P37" s="138">
        <f t="shared" si="7"/>
        <v>10.915492957746478</v>
      </c>
    </row>
    <row r="38" spans="1:16" s="127" customFormat="1" ht="18" customHeight="1">
      <c r="A38" s="136" t="s">
        <v>1076</v>
      </c>
      <c r="B38" s="78">
        <v>285</v>
      </c>
      <c r="C38" s="78">
        <f t="shared" si="4"/>
        <v>432</v>
      </c>
      <c r="D38" s="78">
        <v>95</v>
      </c>
      <c r="E38" s="78">
        <v>118</v>
      </c>
      <c r="F38" s="78">
        <v>188</v>
      </c>
      <c r="G38" s="78">
        <v>303</v>
      </c>
      <c r="H38" s="78">
        <v>2</v>
      </c>
      <c r="I38" s="78">
        <v>11</v>
      </c>
      <c r="J38" s="129"/>
      <c r="K38" s="137">
        <f t="shared" si="5"/>
        <v>51.595744680851062</v>
      </c>
      <c r="L38" s="137">
        <f t="shared" si="5"/>
        <v>42.574257425742573</v>
      </c>
      <c r="M38" s="138">
        <f t="shared" si="6"/>
        <v>50.531914893617028</v>
      </c>
      <c r="N38" s="138">
        <f t="shared" si="6"/>
        <v>38.943894389438945</v>
      </c>
      <c r="O38" s="138">
        <f t="shared" si="7"/>
        <v>1.0638297872340425</v>
      </c>
      <c r="P38" s="138">
        <f t="shared" si="7"/>
        <v>3.6303630363036308</v>
      </c>
    </row>
    <row r="39" spans="1:16" s="131" customFormat="1" ht="18" customHeight="1" thickBot="1">
      <c r="A39" s="53"/>
      <c r="B39" s="234"/>
      <c r="C39" s="234"/>
      <c r="D39" s="234"/>
      <c r="E39" s="234"/>
      <c r="F39" s="234"/>
      <c r="G39" s="234"/>
      <c r="H39" s="234"/>
      <c r="I39" s="338"/>
      <c r="J39" s="338"/>
      <c r="K39" s="235"/>
      <c r="L39" s="235"/>
      <c r="M39" s="235"/>
      <c r="N39" s="235"/>
      <c r="O39" s="235"/>
      <c r="P39" s="338"/>
    </row>
    <row r="40" spans="1:16" s="339" customFormat="1" ht="18" customHeight="1"/>
    <row r="55" spans="1:16" ht="18" customHeight="1">
      <c r="A55" s="128"/>
      <c r="B55" s="159"/>
      <c r="C55" s="159"/>
      <c r="D55" s="159"/>
      <c r="E55" s="159"/>
      <c r="F55" s="159"/>
      <c r="G55" s="159"/>
      <c r="H55" s="159"/>
      <c r="I55" s="160"/>
      <c r="J55" s="160"/>
      <c r="K55" s="158"/>
      <c r="L55" s="158"/>
      <c r="M55" s="158"/>
      <c r="N55" s="158"/>
      <c r="O55" s="158"/>
      <c r="P55" s="141"/>
    </row>
    <row r="71" spans="1:16" ht="15">
      <c r="A71" s="29"/>
      <c r="B71" s="144"/>
      <c r="C71" s="144"/>
      <c r="D71" s="144"/>
      <c r="E71" s="144"/>
      <c r="F71" s="144"/>
      <c r="G71" s="144"/>
      <c r="H71" s="144"/>
      <c r="I71" s="157"/>
      <c r="J71" s="157"/>
      <c r="K71" s="145"/>
      <c r="L71" s="145"/>
      <c r="M71" s="145"/>
      <c r="N71" s="145"/>
      <c r="O71" s="145"/>
      <c r="P71" s="141"/>
    </row>
    <row r="92" spans="1:6" s="127" customFormat="1" ht="15">
      <c r="A92" s="136"/>
      <c r="B92" s="146"/>
      <c r="E92" s="147"/>
      <c r="F92" s="147"/>
    </row>
    <row r="93" spans="1:6" s="127" customFormat="1" ht="15">
      <c r="A93" s="136"/>
      <c r="B93" s="146"/>
      <c r="E93" s="147"/>
      <c r="F93" s="147"/>
    </row>
    <row r="94" spans="1:6" s="127" customFormat="1">
      <c r="A94" s="146"/>
      <c r="B94" s="146"/>
      <c r="E94" s="147"/>
      <c r="F94" s="147"/>
    </row>
    <row r="95" spans="1:6" s="127" customFormat="1">
      <c r="A95" s="146"/>
      <c r="B95" s="146"/>
      <c r="E95" s="147"/>
      <c r="F95" s="147"/>
    </row>
    <row r="96" spans="1:6" s="127" customFormat="1"/>
    <row r="97"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834BD-8795-4253-BDE8-D10242766B35}">
  <sheetPr>
    <pageSetUpPr fitToPage="1"/>
  </sheetPr>
  <dimension ref="A1:P121"/>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1966</v>
      </c>
      <c r="B1" s="116"/>
      <c r="E1" s="117"/>
      <c r="F1" s="117"/>
      <c r="G1" s="117"/>
      <c r="H1" s="117"/>
      <c r="I1" s="117"/>
    </row>
    <row r="2" spans="1:16" ht="15">
      <c r="A2" s="2" t="s">
        <v>1967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1077</v>
      </c>
      <c r="B9" s="132"/>
      <c r="C9" s="132"/>
      <c r="D9" s="132"/>
      <c r="E9" s="132"/>
      <c r="F9" s="132"/>
      <c r="G9" s="132"/>
      <c r="H9" s="132"/>
      <c r="I9" s="132"/>
      <c r="J9" s="133"/>
      <c r="K9" s="134"/>
      <c r="L9" s="134"/>
      <c r="M9" s="135"/>
      <c r="N9" s="135"/>
      <c r="O9" s="135"/>
      <c r="P9" s="135"/>
    </row>
    <row r="10" spans="1:16" s="127" customFormat="1" ht="18" customHeight="1">
      <c r="A10" s="136" t="s">
        <v>1078</v>
      </c>
      <c r="B10" s="78">
        <v>16768</v>
      </c>
      <c r="C10" s="78">
        <f t="shared" ref="C10:C23" si="0">SUM(E10,G10,I10)</f>
        <v>24193</v>
      </c>
      <c r="D10" s="78">
        <v>5735</v>
      </c>
      <c r="E10" s="78">
        <v>6001</v>
      </c>
      <c r="F10" s="78">
        <v>10352</v>
      </c>
      <c r="G10" s="78">
        <v>17624</v>
      </c>
      <c r="H10" s="78">
        <v>681</v>
      </c>
      <c r="I10" s="78">
        <v>568</v>
      </c>
      <c r="J10" s="129"/>
      <c r="K10" s="137">
        <f t="shared" ref="K10:L23" si="1">(D10+H10)/F10*100</f>
        <v>61.978361669242652</v>
      </c>
      <c r="L10" s="137">
        <f t="shared" si="1"/>
        <v>37.273036768043575</v>
      </c>
      <c r="M10" s="138">
        <f t="shared" ref="M10:N23" si="2">D10/F10*100</f>
        <v>55.399922720247297</v>
      </c>
      <c r="N10" s="138">
        <f t="shared" si="2"/>
        <v>34.050158874262372</v>
      </c>
      <c r="O10" s="138">
        <f t="shared" ref="O10:P23" si="3">H10/F10*100</f>
        <v>6.5784389489953634</v>
      </c>
      <c r="P10" s="138">
        <f t="shared" si="3"/>
        <v>3.2228778937812077</v>
      </c>
    </row>
    <row r="11" spans="1:16" s="127" customFormat="1" ht="18" customHeight="1">
      <c r="A11" s="136" t="s">
        <v>1079</v>
      </c>
      <c r="B11" s="78">
        <v>1780</v>
      </c>
      <c r="C11" s="78">
        <f t="shared" si="0"/>
        <v>1054</v>
      </c>
      <c r="D11" s="78">
        <v>549</v>
      </c>
      <c r="E11" s="78">
        <v>272</v>
      </c>
      <c r="F11" s="78">
        <v>1058</v>
      </c>
      <c r="G11" s="78">
        <v>697</v>
      </c>
      <c r="H11" s="78">
        <v>173</v>
      </c>
      <c r="I11" s="78">
        <v>85</v>
      </c>
      <c r="J11" s="129"/>
      <c r="K11" s="137">
        <f t="shared" si="1"/>
        <v>68.241965973534974</v>
      </c>
      <c r="L11" s="137">
        <f t="shared" si="1"/>
        <v>51.219512195121951</v>
      </c>
      <c r="M11" s="138">
        <f t="shared" si="2"/>
        <v>51.890359168241964</v>
      </c>
      <c r="N11" s="138">
        <f t="shared" si="2"/>
        <v>39.024390243902438</v>
      </c>
      <c r="O11" s="138">
        <f t="shared" si="3"/>
        <v>16.351606805293006</v>
      </c>
      <c r="P11" s="138">
        <f t="shared" si="3"/>
        <v>12.195121951219512</v>
      </c>
    </row>
    <row r="12" spans="1:16" s="127" customFormat="1" ht="18" customHeight="1">
      <c r="A12" s="136" t="s">
        <v>1080</v>
      </c>
      <c r="B12" s="78">
        <v>6819</v>
      </c>
      <c r="C12" s="78">
        <f t="shared" si="0"/>
        <v>12540</v>
      </c>
      <c r="D12" s="78">
        <v>2131</v>
      </c>
      <c r="E12" s="78">
        <v>2350</v>
      </c>
      <c r="F12" s="78">
        <v>4356</v>
      </c>
      <c r="G12" s="78">
        <v>9870</v>
      </c>
      <c r="H12" s="78">
        <v>332</v>
      </c>
      <c r="I12" s="78">
        <v>320</v>
      </c>
      <c r="J12" s="129"/>
      <c r="K12" s="137">
        <f t="shared" si="1"/>
        <v>56.542699724517909</v>
      </c>
      <c r="L12" s="137">
        <f t="shared" si="1"/>
        <v>27.051671732522799</v>
      </c>
      <c r="M12" s="138">
        <f t="shared" si="2"/>
        <v>48.921028466483016</v>
      </c>
      <c r="N12" s="138">
        <f t="shared" si="2"/>
        <v>23.809523809523807</v>
      </c>
      <c r="O12" s="138">
        <f t="shared" si="3"/>
        <v>7.621671258034894</v>
      </c>
      <c r="P12" s="138">
        <f t="shared" si="3"/>
        <v>3.2421479229989871</v>
      </c>
    </row>
    <row r="13" spans="1:16" ht="18" customHeight="1">
      <c r="A13" s="136" t="s">
        <v>222</v>
      </c>
      <c r="B13" s="78">
        <v>6302</v>
      </c>
      <c r="C13" s="78">
        <f t="shared" si="0"/>
        <v>6451</v>
      </c>
      <c r="D13" s="78">
        <v>2108</v>
      </c>
      <c r="E13" s="78">
        <v>1527</v>
      </c>
      <c r="F13" s="78">
        <v>3894</v>
      </c>
      <c r="G13" s="78">
        <v>4590</v>
      </c>
      <c r="H13" s="78">
        <v>300</v>
      </c>
      <c r="I13" s="78">
        <v>334</v>
      </c>
      <c r="J13" s="129"/>
      <c r="K13" s="137">
        <f t="shared" si="1"/>
        <v>61.838726245505903</v>
      </c>
      <c r="L13" s="137">
        <f t="shared" si="1"/>
        <v>40.544662309368192</v>
      </c>
      <c r="M13" s="138">
        <f t="shared" si="2"/>
        <v>54.134565998972782</v>
      </c>
      <c r="N13" s="138">
        <f t="shared" si="2"/>
        <v>33.267973856209146</v>
      </c>
      <c r="O13" s="138">
        <f t="shared" si="3"/>
        <v>7.7041602465331271</v>
      </c>
      <c r="P13" s="138">
        <f t="shared" si="3"/>
        <v>7.276688453159041</v>
      </c>
    </row>
    <row r="14" spans="1:16" ht="18" customHeight="1">
      <c r="A14" s="136" t="s">
        <v>1081</v>
      </c>
      <c r="B14" s="78">
        <v>6007</v>
      </c>
      <c r="C14" s="78">
        <f t="shared" si="0"/>
        <v>6972</v>
      </c>
      <c r="D14" s="78">
        <v>1667</v>
      </c>
      <c r="E14" s="78">
        <v>1756</v>
      </c>
      <c r="F14" s="78">
        <v>4025</v>
      </c>
      <c r="G14" s="78">
        <v>5021</v>
      </c>
      <c r="H14" s="78">
        <v>315</v>
      </c>
      <c r="I14" s="78">
        <v>195</v>
      </c>
      <c r="J14" s="129"/>
      <c r="K14" s="137">
        <f t="shared" si="1"/>
        <v>49.242236024844722</v>
      </c>
      <c r="L14" s="137">
        <f t="shared" si="1"/>
        <v>38.856801433977296</v>
      </c>
      <c r="M14" s="138">
        <f t="shared" si="2"/>
        <v>41.41614906832298</v>
      </c>
      <c r="N14" s="138">
        <f t="shared" si="2"/>
        <v>34.973112925712009</v>
      </c>
      <c r="O14" s="138">
        <f t="shared" si="3"/>
        <v>7.8260869565217401</v>
      </c>
      <c r="P14" s="138">
        <f t="shared" si="3"/>
        <v>3.8836885082652857</v>
      </c>
    </row>
    <row r="15" spans="1:16" ht="18" customHeight="1">
      <c r="A15" s="136" t="s">
        <v>1082</v>
      </c>
      <c r="B15" s="78">
        <v>11859</v>
      </c>
      <c r="C15" s="78">
        <f t="shared" si="0"/>
        <v>11812</v>
      </c>
      <c r="D15" s="78">
        <v>3976</v>
      </c>
      <c r="E15" s="78">
        <v>3111</v>
      </c>
      <c r="F15" s="78">
        <v>7456</v>
      </c>
      <c r="G15" s="78">
        <v>8163</v>
      </c>
      <c r="H15" s="78">
        <v>427</v>
      </c>
      <c r="I15" s="78">
        <v>538</v>
      </c>
      <c r="J15" s="129"/>
      <c r="K15" s="137">
        <f t="shared" si="1"/>
        <v>59.053111587982833</v>
      </c>
      <c r="L15" s="137">
        <f t="shared" si="1"/>
        <v>44.701702805341178</v>
      </c>
      <c r="M15" s="138">
        <f t="shared" si="2"/>
        <v>53.326180257510728</v>
      </c>
      <c r="N15" s="138">
        <f t="shared" si="2"/>
        <v>38.110988607129734</v>
      </c>
      <c r="O15" s="138">
        <f t="shared" si="3"/>
        <v>5.7269313304721026</v>
      </c>
      <c r="P15" s="138">
        <f t="shared" si="3"/>
        <v>6.5907141982114421</v>
      </c>
    </row>
    <row r="16" spans="1:16" ht="18" customHeight="1">
      <c r="A16" s="136" t="s">
        <v>1083</v>
      </c>
      <c r="B16" s="78">
        <v>26190</v>
      </c>
      <c r="C16" s="78">
        <f t="shared" si="0"/>
        <v>31261</v>
      </c>
      <c r="D16" s="78">
        <v>8250</v>
      </c>
      <c r="E16" s="78">
        <v>8499</v>
      </c>
      <c r="F16" s="78">
        <v>16372</v>
      </c>
      <c r="G16" s="78">
        <v>21433</v>
      </c>
      <c r="H16" s="78">
        <v>1568</v>
      </c>
      <c r="I16" s="78">
        <v>1329</v>
      </c>
      <c r="J16" s="129"/>
      <c r="K16" s="137">
        <f t="shared" si="1"/>
        <v>59.968238455900313</v>
      </c>
      <c r="L16" s="137">
        <f t="shared" si="1"/>
        <v>45.854523398497641</v>
      </c>
      <c r="M16" s="138">
        <f t="shared" si="2"/>
        <v>50.390911311996092</v>
      </c>
      <c r="N16" s="138">
        <f t="shared" si="2"/>
        <v>39.653804880324735</v>
      </c>
      <c r="O16" s="138">
        <f t="shared" si="3"/>
        <v>9.5773271439042276</v>
      </c>
      <c r="P16" s="138">
        <f t="shared" si="3"/>
        <v>6.200718518172911</v>
      </c>
    </row>
    <row r="17" spans="1:16" ht="18" customHeight="1">
      <c r="A17" s="136" t="s">
        <v>1085</v>
      </c>
      <c r="B17" s="78">
        <v>23874</v>
      </c>
      <c r="C17" s="78">
        <f t="shared" si="0"/>
        <v>21155</v>
      </c>
      <c r="D17" s="78">
        <v>7064</v>
      </c>
      <c r="E17" s="78">
        <v>5734</v>
      </c>
      <c r="F17" s="78">
        <v>15932</v>
      </c>
      <c r="G17" s="78">
        <v>13764</v>
      </c>
      <c r="H17" s="78">
        <v>878</v>
      </c>
      <c r="I17" s="78">
        <v>1657</v>
      </c>
      <c r="J17" s="129"/>
      <c r="K17" s="137">
        <f t="shared" si="1"/>
        <v>49.849359779061011</v>
      </c>
      <c r="L17" s="137">
        <f t="shared" si="1"/>
        <v>53.698052891601279</v>
      </c>
      <c r="M17" s="138">
        <f t="shared" si="2"/>
        <v>44.338438363042933</v>
      </c>
      <c r="N17" s="138">
        <f t="shared" si="2"/>
        <v>41.659401336820693</v>
      </c>
      <c r="O17" s="138">
        <f t="shared" si="3"/>
        <v>5.5109214160180766</v>
      </c>
      <c r="P17" s="138">
        <f t="shared" si="3"/>
        <v>12.038651554780587</v>
      </c>
    </row>
    <row r="18" spans="1:16" ht="18" customHeight="1">
      <c r="A18" s="136" t="s">
        <v>1086</v>
      </c>
      <c r="B18" s="78">
        <v>2064</v>
      </c>
      <c r="C18" s="78">
        <f t="shared" si="0"/>
        <v>1640</v>
      </c>
      <c r="D18" s="78">
        <v>608</v>
      </c>
      <c r="E18" s="78">
        <v>408</v>
      </c>
      <c r="F18" s="78">
        <v>1291</v>
      </c>
      <c r="G18" s="78">
        <v>1134</v>
      </c>
      <c r="H18" s="78">
        <v>165</v>
      </c>
      <c r="I18" s="78">
        <v>98</v>
      </c>
      <c r="J18" s="129"/>
      <c r="K18" s="137">
        <f t="shared" si="1"/>
        <v>59.876065065840436</v>
      </c>
      <c r="L18" s="137">
        <f t="shared" si="1"/>
        <v>44.620811287477949</v>
      </c>
      <c r="M18" s="138">
        <f t="shared" si="2"/>
        <v>47.095274980635168</v>
      </c>
      <c r="N18" s="138">
        <f t="shared" si="2"/>
        <v>35.978835978835974</v>
      </c>
      <c r="O18" s="138">
        <f t="shared" si="3"/>
        <v>12.780790085205268</v>
      </c>
      <c r="P18" s="138">
        <f t="shared" si="3"/>
        <v>8.6419753086419746</v>
      </c>
    </row>
    <row r="19" spans="1:16" ht="18" customHeight="1">
      <c r="A19" s="136" t="s">
        <v>1087</v>
      </c>
      <c r="B19" s="78">
        <v>677</v>
      </c>
      <c r="C19" s="78">
        <f t="shared" si="0"/>
        <v>463</v>
      </c>
      <c r="D19" s="78">
        <v>211</v>
      </c>
      <c r="E19" s="78">
        <v>107</v>
      </c>
      <c r="F19" s="78">
        <v>396</v>
      </c>
      <c r="G19" s="78">
        <v>296</v>
      </c>
      <c r="H19" s="78">
        <v>70</v>
      </c>
      <c r="I19" s="78">
        <v>60</v>
      </c>
      <c r="J19" s="129"/>
      <c r="K19" s="137">
        <f t="shared" si="1"/>
        <v>70.959595959595958</v>
      </c>
      <c r="L19" s="137">
        <f t="shared" si="1"/>
        <v>56.418918918918912</v>
      </c>
      <c r="M19" s="138">
        <f t="shared" si="2"/>
        <v>53.282828282828291</v>
      </c>
      <c r="N19" s="138">
        <f t="shared" si="2"/>
        <v>36.148648648648653</v>
      </c>
      <c r="O19" s="138">
        <f t="shared" si="3"/>
        <v>17.676767676767678</v>
      </c>
      <c r="P19" s="138">
        <f t="shared" si="3"/>
        <v>20.27027027027027</v>
      </c>
    </row>
    <row r="20" spans="1:16" ht="18" customHeight="1">
      <c r="A20" s="136" t="s">
        <v>1088</v>
      </c>
      <c r="B20" s="78">
        <v>895</v>
      </c>
      <c r="C20" s="78">
        <f t="shared" si="0"/>
        <v>895</v>
      </c>
      <c r="D20" s="78">
        <v>279</v>
      </c>
      <c r="E20" s="78">
        <v>225</v>
      </c>
      <c r="F20" s="78">
        <v>532</v>
      </c>
      <c r="G20" s="78">
        <v>594</v>
      </c>
      <c r="H20" s="78">
        <v>84</v>
      </c>
      <c r="I20" s="78">
        <v>76</v>
      </c>
      <c r="J20" s="140"/>
      <c r="K20" s="137">
        <f t="shared" si="1"/>
        <v>68.233082706766908</v>
      </c>
      <c r="L20" s="137">
        <f t="shared" si="1"/>
        <v>50.673400673400671</v>
      </c>
      <c r="M20" s="138">
        <f t="shared" si="2"/>
        <v>52.443609022556394</v>
      </c>
      <c r="N20" s="138">
        <f t="shared" si="2"/>
        <v>37.878787878787875</v>
      </c>
      <c r="O20" s="138">
        <f t="shared" si="3"/>
        <v>15.789473684210526</v>
      </c>
      <c r="P20" s="138">
        <f t="shared" si="3"/>
        <v>12.794612794612794</v>
      </c>
    </row>
    <row r="21" spans="1:16" ht="18" customHeight="1">
      <c r="A21" s="136" t="s">
        <v>1089</v>
      </c>
      <c r="B21" s="78">
        <v>1098</v>
      </c>
      <c r="C21" s="78">
        <f t="shared" si="0"/>
        <v>1343</v>
      </c>
      <c r="D21" s="78">
        <v>272</v>
      </c>
      <c r="E21" s="78">
        <v>263</v>
      </c>
      <c r="F21" s="78">
        <v>743</v>
      </c>
      <c r="G21" s="78">
        <v>1033</v>
      </c>
      <c r="H21" s="78">
        <v>83</v>
      </c>
      <c r="I21" s="78">
        <v>47</v>
      </c>
      <c r="J21" s="140"/>
      <c r="K21" s="137">
        <f t="shared" si="1"/>
        <v>47.779273216689099</v>
      </c>
      <c r="L21" s="137">
        <f t="shared" si="1"/>
        <v>30.009680542110356</v>
      </c>
      <c r="M21" s="138">
        <f t="shared" si="2"/>
        <v>36.608344549125164</v>
      </c>
      <c r="N21" s="138">
        <f t="shared" si="2"/>
        <v>25.459825750242015</v>
      </c>
      <c r="O21" s="138">
        <f t="shared" si="3"/>
        <v>11.170928667563929</v>
      </c>
      <c r="P21" s="138">
        <f t="shared" si="3"/>
        <v>4.549854791868345</v>
      </c>
    </row>
    <row r="22" spans="1:16" ht="18" customHeight="1">
      <c r="A22" s="136" t="s">
        <v>1090</v>
      </c>
      <c r="B22" s="78">
        <v>1117</v>
      </c>
      <c r="C22" s="78">
        <f t="shared" si="0"/>
        <v>752</v>
      </c>
      <c r="D22" s="78">
        <v>316</v>
      </c>
      <c r="E22" s="78">
        <v>245</v>
      </c>
      <c r="F22" s="78">
        <v>734</v>
      </c>
      <c r="G22" s="78">
        <v>472</v>
      </c>
      <c r="H22" s="78">
        <v>67</v>
      </c>
      <c r="I22" s="78">
        <v>35</v>
      </c>
      <c r="J22" s="140"/>
      <c r="K22" s="137">
        <f t="shared" si="1"/>
        <v>52.179836512261581</v>
      </c>
      <c r="L22" s="137">
        <f t="shared" si="1"/>
        <v>59.322033898305079</v>
      </c>
      <c r="M22" s="138">
        <f t="shared" si="2"/>
        <v>43.051771117166211</v>
      </c>
      <c r="N22" s="138">
        <f t="shared" si="2"/>
        <v>51.906779661016941</v>
      </c>
      <c r="O22" s="138">
        <f t="shared" si="3"/>
        <v>9.1280653950953674</v>
      </c>
      <c r="P22" s="138">
        <f t="shared" si="3"/>
        <v>7.4152542372881349</v>
      </c>
    </row>
    <row r="23" spans="1:16" ht="18" customHeight="1">
      <c r="A23" s="136" t="s">
        <v>1091</v>
      </c>
      <c r="B23" s="78">
        <v>137</v>
      </c>
      <c r="C23" s="78">
        <f t="shared" si="0"/>
        <v>627</v>
      </c>
      <c r="D23" s="78">
        <v>36</v>
      </c>
      <c r="E23" s="78">
        <v>60</v>
      </c>
      <c r="F23" s="78">
        <v>94</v>
      </c>
      <c r="G23" s="78">
        <v>549</v>
      </c>
      <c r="H23" s="78">
        <v>7</v>
      </c>
      <c r="I23" s="78">
        <v>18</v>
      </c>
      <c r="J23" s="140"/>
      <c r="K23" s="137">
        <f t="shared" si="1"/>
        <v>45.744680851063826</v>
      </c>
      <c r="L23" s="137">
        <f t="shared" si="1"/>
        <v>14.207650273224044</v>
      </c>
      <c r="M23" s="138">
        <f t="shared" si="2"/>
        <v>38.297872340425535</v>
      </c>
      <c r="N23" s="138">
        <f t="shared" si="2"/>
        <v>10.928961748633879</v>
      </c>
      <c r="O23" s="138">
        <f t="shared" si="3"/>
        <v>7.4468085106382977</v>
      </c>
      <c r="P23" s="138">
        <f t="shared" si="3"/>
        <v>3.278688524590164</v>
      </c>
    </row>
    <row r="24" spans="1:16" ht="18" customHeight="1">
      <c r="A24" s="136"/>
      <c r="B24" s="78"/>
      <c r="C24" s="78"/>
      <c r="D24" s="78"/>
      <c r="E24" s="78"/>
      <c r="F24" s="78"/>
      <c r="G24" s="78"/>
      <c r="H24" s="78"/>
      <c r="I24" s="78"/>
      <c r="J24" s="140"/>
      <c r="K24" s="137"/>
      <c r="L24" s="137"/>
      <c r="M24" s="138"/>
      <c r="N24" s="138"/>
      <c r="O24" s="138"/>
      <c r="P24" s="138"/>
    </row>
    <row r="25" spans="1:16" ht="18" customHeight="1">
      <c r="A25" s="20" t="s">
        <v>1092</v>
      </c>
      <c r="B25" s="132"/>
      <c r="C25" s="132"/>
      <c r="D25" s="132"/>
      <c r="E25" s="132"/>
      <c r="F25" s="132"/>
      <c r="G25" s="132"/>
      <c r="H25" s="132"/>
      <c r="I25" s="132"/>
      <c r="J25" s="142"/>
      <c r="K25" s="134"/>
      <c r="L25" s="134"/>
      <c r="M25" s="135"/>
      <c r="N25" s="135"/>
      <c r="O25" s="135"/>
      <c r="P25" s="135"/>
    </row>
    <row r="26" spans="1:16" ht="18" customHeight="1">
      <c r="A26" s="136" t="s">
        <v>1093</v>
      </c>
      <c r="B26" s="78">
        <v>12381</v>
      </c>
      <c r="C26" s="78">
        <f t="shared" ref="C26:C35" si="4">SUM(E26,G26,I26)</f>
        <v>12552</v>
      </c>
      <c r="D26" s="78">
        <v>4222</v>
      </c>
      <c r="E26" s="78">
        <v>3310</v>
      </c>
      <c r="F26" s="78">
        <v>7598</v>
      </c>
      <c r="G26" s="78">
        <v>8412</v>
      </c>
      <c r="H26" s="78">
        <v>561</v>
      </c>
      <c r="I26" s="78">
        <v>830</v>
      </c>
      <c r="J26" s="143"/>
      <c r="K26" s="137">
        <f t="shared" ref="K26:L39" si="5">(D26+H26)/F26*100</f>
        <v>62.950776520136877</v>
      </c>
      <c r="L26" s="137">
        <f t="shared" si="5"/>
        <v>49.215406562054213</v>
      </c>
      <c r="M26" s="138">
        <f t="shared" ref="M26:N39" si="6">D26/F26*100</f>
        <v>55.5672545406686</v>
      </c>
      <c r="N26" s="138">
        <f t="shared" si="6"/>
        <v>39.348549690917736</v>
      </c>
      <c r="O26" s="138">
        <f t="shared" ref="O26:P39" si="7">H26/F26*100</f>
        <v>7.3835219794682816</v>
      </c>
      <c r="P26" s="138">
        <f t="shared" si="7"/>
        <v>9.8668568711364717</v>
      </c>
    </row>
    <row r="27" spans="1:16" ht="18" customHeight="1">
      <c r="A27" s="136" t="s">
        <v>1094</v>
      </c>
      <c r="B27" s="78">
        <v>4473</v>
      </c>
      <c r="C27" s="78">
        <f t="shared" si="4"/>
        <v>5385</v>
      </c>
      <c r="D27" s="78">
        <v>1382</v>
      </c>
      <c r="E27" s="78">
        <v>1574</v>
      </c>
      <c r="F27" s="78">
        <v>2560</v>
      </c>
      <c r="G27" s="78">
        <v>3479</v>
      </c>
      <c r="H27" s="78">
        <v>531</v>
      </c>
      <c r="I27" s="78">
        <v>332</v>
      </c>
      <c r="J27" s="143"/>
      <c r="K27" s="137">
        <f t="shared" si="5"/>
        <v>74.7265625</v>
      </c>
      <c r="L27" s="137">
        <f t="shared" si="5"/>
        <v>54.785858005173907</v>
      </c>
      <c r="M27" s="138">
        <f t="shared" si="6"/>
        <v>53.984374999999993</v>
      </c>
      <c r="N27" s="138">
        <f t="shared" si="6"/>
        <v>45.242885886749065</v>
      </c>
      <c r="O27" s="138">
        <f t="shared" si="7"/>
        <v>20.7421875</v>
      </c>
      <c r="P27" s="138">
        <f t="shared" si="7"/>
        <v>9.5429721184248351</v>
      </c>
    </row>
    <row r="28" spans="1:16" ht="18" customHeight="1">
      <c r="A28" s="136" t="s">
        <v>1095</v>
      </c>
      <c r="B28" s="78">
        <v>58398</v>
      </c>
      <c r="C28" s="78">
        <f t="shared" si="4"/>
        <v>59392</v>
      </c>
      <c r="D28" s="78">
        <v>16550</v>
      </c>
      <c r="E28" s="78">
        <v>15997</v>
      </c>
      <c r="F28" s="78">
        <v>37560</v>
      </c>
      <c r="G28" s="78">
        <v>39017</v>
      </c>
      <c r="H28" s="78">
        <v>4288</v>
      </c>
      <c r="I28" s="78">
        <v>4378</v>
      </c>
      <c r="J28" s="143"/>
      <c r="K28" s="137">
        <f t="shared" si="5"/>
        <v>55.479233226837067</v>
      </c>
      <c r="L28" s="137">
        <f t="shared" si="5"/>
        <v>52.220826819078859</v>
      </c>
      <c r="M28" s="138">
        <f t="shared" si="6"/>
        <v>44.062832800851972</v>
      </c>
      <c r="N28" s="138">
        <f t="shared" si="6"/>
        <v>41.000076889560958</v>
      </c>
      <c r="O28" s="138">
        <f t="shared" si="7"/>
        <v>11.41640042598509</v>
      </c>
      <c r="P28" s="138">
        <f t="shared" si="7"/>
        <v>11.220749929517902</v>
      </c>
    </row>
    <row r="29" spans="1:16" ht="18" customHeight="1">
      <c r="A29" s="136" t="s">
        <v>1096</v>
      </c>
      <c r="B29" s="78">
        <v>1634</v>
      </c>
      <c r="C29" s="78">
        <f t="shared" si="4"/>
        <v>1148</v>
      </c>
      <c r="D29" s="78">
        <v>579</v>
      </c>
      <c r="E29" s="78">
        <v>231</v>
      </c>
      <c r="F29" s="78">
        <v>869</v>
      </c>
      <c r="G29" s="78">
        <v>762</v>
      </c>
      <c r="H29" s="78">
        <v>186</v>
      </c>
      <c r="I29" s="78">
        <v>155</v>
      </c>
      <c r="J29" s="143"/>
      <c r="K29" s="137">
        <f t="shared" si="5"/>
        <v>88.032220943613353</v>
      </c>
      <c r="L29" s="137">
        <f t="shared" si="5"/>
        <v>50.656167979002618</v>
      </c>
      <c r="M29" s="138">
        <f t="shared" si="6"/>
        <v>66.628308400460298</v>
      </c>
      <c r="N29" s="138">
        <f t="shared" si="6"/>
        <v>30.314960629921263</v>
      </c>
      <c r="O29" s="138">
        <f t="shared" si="7"/>
        <v>21.403912543153051</v>
      </c>
      <c r="P29" s="138">
        <f t="shared" si="7"/>
        <v>20.341207349081365</v>
      </c>
    </row>
    <row r="30" spans="1:16" ht="18" customHeight="1">
      <c r="A30" s="136" t="s">
        <v>1097</v>
      </c>
      <c r="B30" s="78">
        <v>4487</v>
      </c>
      <c r="C30" s="78">
        <f t="shared" si="4"/>
        <v>5350</v>
      </c>
      <c r="D30" s="78">
        <v>1722</v>
      </c>
      <c r="E30" s="78">
        <v>1333</v>
      </c>
      <c r="F30" s="78">
        <v>2343</v>
      </c>
      <c r="G30" s="78">
        <v>3547</v>
      </c>
      <c r="H30" s="78">
        <v>422</v>
      </c>
      <c r="I30" s="78">
        <v>470</v>
      </c>
      <c r="J30" s="143"/>
      <c r="K30" s="137">
        <f t="shared" si="5"/>
        <v>91.506615450277422</v>
      </c>
      <c r="L30" s="137">
        <f t="shared" si="5"/>
        <v>50.831688751057236</v>
      </c>
      <c r="M30" s="138">
        <f t="shared" si="6"/>
        <v>73.495518565941097</v>
      </c>
      <c r="N30" s="138">
        <f t="shared" si="6"/>
        <v>37.581054412179306</v>
      </c>
      <c r="O30" s="138">
        <f t="shared" si="7"/>
        <v>18.011096884336322</v>
      </c>
      <c r="P30" s="138">
        <f t="shared" si="7"/>
        <v>13.250634338877926</v>
      </c>
    </row>
    <row r="31" spans="1:16" ht="18" customHeight="1">
      <c r="A31" s="136" t="s">
        <v>1098</v>
      </c>
      <c r="B31" s="78">
        <v>2482</v>
      </c>
      <c r="C31" s="78">
        <f t="shared" si="4"/>
        <v>2612</v>
      </c>
      <c r="D31" s="78">
        <v>708</v>
      </c>
      <c r="E31" s="78">
        <v>453</v>
      </c>
      <c r="F31" s="78">
        <v>1593</v>
      </c>
      <c r="G31" s="78">
        <v>1986</v>
      </c>
      <c r="H31" s="78">
        <v>181</v>
      </c>
      <c r="I31" s="78">
        <v>173</v>
      </c>
      <c r="J31" s="143"/>
      <c r="K31" s="137">
        <f t="shared" si="5"/>
        <v>55.806654111738865</v>
      </c>
      <c r="L31" s="137">
        <f t="shared" si="5"/>
        <v>31.520644511581068</v>
      </c>
      <c r="M31" s="138">
        <f t="shared" si="6"/>
        <v>44.444444444444443</v>
      </c>
      <c r="N31" s="138">
        <f t="shared" si="6"/>
        <v>22.80966767371601</v>
      </c>
      <c r="O31" s="138">
        <f t="shared" si="7"/>
        <v>11.362209667294414</v>
      </c>
      <c r="P31" s="138">
        <f t="shared" si="7"/>
        <v>8.7109768378650561</v>
      </c>
    </row>
    <row r="32" spans="1:16" ht="18" customHeight="1">
      <c r="A32" s="136" t="s">
        <v>1099</v>
      </c>
      <c r="B32" s="78">
        <v>4989</v>
      </c>
      <c r="C32" s="78">
        <f t="shared" si="4"/>
        <v>6266</v>
      </c>
      <c r="D32" s="78">
        <v>1845</v>
      </c>
      <c r="E32" s="78">
        <v>1604</v>
      </c>
      <c r="F32" s="78">
        <v>2757</v>
      </c>
      <c r="G32" s="78">
        <v>4276</v>
      </c>
      <c r="H32" s="78">
        <v>387</v>
      </c>
      <c r="I32" s="78">
        <v>386</v>
      </c>
      <c r="J32" s="143"/>
      <c r="K32" s="137">
        <f t="shared" si="5"/>
        <v>80.957562568008697</v>
      </c>
      <c r="L32" s="137">
        <f t="shared" si="5"/>
        <v>46.538821328344248</v>
      </c>
      <c r="M32" s="138">
        <f t="shared" si="6"/>
        <v>66.920565832426547</v>
      </c>
      <c r="N32" s="138">
        <f t="shared" si="6"/>
        <v>37.511693171188028</v>
      </c>
      <c r="O32" s="138">
        <f t="shared" si="7"/>
        <v>14.036996735582155</v>
      </c>
      <c r="P32" s="138">
        <f t="shared" si="7"/>
        <v>9.0271281571562216</v>
      </c>
    </row>
    <row r="33" spans="1:16" ht="18" customHeight="1">
      <c r="A33" s="136" t="s">
        <v>1100</v>
      </c>
      <c r="B33" s="78">
        <v>1036</v>
      </c>
      <c r="C33" s="78">
        <f t="shared" si="4"/>
        <v>967</v>
      </c>
      <c r="D33" s="78">
        <v>326</v>
      </c>
      <c r="E33" s="78">
        <v>288</v>
      </c>
      <c r="F33" s="78">
        <v>648</v>
      </c>
      <c r="G33" s="78">
        <v>630</v>
      </c>
      <c r="H33" s="78">
        <v>62</v>
      </c>
      <c r="I33" s="78">
        <v>49</v>
      </c>
      <c r="J33" s="143"/>
      <c r="K33" s="137">
        <f t="shared" si="5"/>
        <v>59.876543209876544</v>
      </c>
      <c r="L33" s="137">
        <f t="shared" si="5"/>
        <v>53.492063492063494</v>
      </c>
      <c r="M33" s="138">
        <f t="shared" si="6"/>
        <v>50.308641975308646</v>
      </c>
      <c r="N33" s="138">
        <f t="shared" si="6"/>
        <v>45.714285714285715</v>
      </c>
      <c r="O33" s="138">
        <f t="shared" si="7"/>
        <v>9.5679012345679002</v>
      </c>
      <c r="P33" s="138">
        <f t="shared" si="7"/>
        <v>7.7777777777777777</v>
      </c>
    </row>
    <row r="34" spans="1:16" ht="18" customHeight="1">
      <c r="A34" s="136" t="s">
        <v>1101</v>
      </c>
      <c r="B34" s="78">
        <v>1649</v>
      </c>
      <c r="C34" s="78">
        <f t="shared" si="4"/>
        <v>2221</v>
      </c>
      <c r="D34" s="78">
        <v>437</v>
      </c>
      <c r="E34" s="78">
        <v>476</v>
      </c>
      <c r="F34" s="78">
        <v>1012</v>
      </c>
      <c r="G34" s="78">
        <v>1545</v>
      </c>
      <c r="H34" s="78">
        <v>200</v>
      </c>
      <c r="I34" s="78">
        <v>200</v>
      </c>
      <c r="J34" s="143"/>
      <c r="K34" s="137">
        <f t="shared" si="5"/>
        <v>62.944664031620555</v>
      </c>
      <c r="L34" s="137">
        <f t="shared" si="5"/>
        <v>43.75404530744337</v>
      </c>
      <c r="M34" s="138">
        <f t="shared" si="6"/>
        <v>43.18181818181818</v>
      </c>
      <c r="N34" s="138">
        <f t="shared" si="6"/>
        <v>30.809061488673141</v>
      </c>
      <c r="O34" s="138">
        <f t="shared" si="7"/>
        <v>19.762845849802371</v>
      </c>
      <c r="P34" s="138">
        <f t="shared" si="7"/>
        <v>12.944983818770226</v>
      </c>
    </row>
    <row r="35" spans="1:16" ht="18" customHeight="1">
      <c r="A35" s="136" t="s">
        <v>1102</v>
      </c>
      <c r="B35" s="78">
        <v>202</v>
      </c>
      <c r="C35" s="78">
        <f t="shared" si="4"/>
        <v>246</v>
      </c>
      <c r="D35" s="78">
        <v>38</v>
      </c>
      <c r="E35" s="78">
        <v>56</v>
      </c>
      <c r="F35" s="78">
        <v>132</v>
      </c>
      <c r="G35" s="78">
        <v>145</v>
      </c>
      <c r="H35" s="78">
        <v>32</v>
      </c>
      <c r="I35" s="78">
        <v>45</v>
      </c>
      <c r="J35" s="143"/>
      <c r="K35" s="137">
        <f t="shared" si="5"/>
        <v>53.030303030303031</v>
      </c>
      <c r="L35" s="137">
        <f t="shared" si="5"/>
        <v>69.655172413793096</v>
      </c>
      <c r="M35" s="138">
        <f t="shared" si="6"/>
        <v>28.787878787878789</v>
      </c>
      <c r="N35" s="138">
        <f t="shared" si="6"/>
        <v>38.620689655172413</v>
      </c>
      <c r="O35" s="138">
        <f t="shared" si="7"/>
        <v>24.242424242424242</v>
      </c>
      <c r="P35" s="138">
        <f t="shared" si="7"/>
        <v>31.03448275862069</v>
      </c>
    </row>
    <row r="36" spans="1:16" ht="18" customHeight="1">
      <c r="A36" s="136"/>
      <c r="B36" s="78"/>
      <c r="C36" s="78"/>
      <c r="D36" s="78"/>
      <c r="E36" s="78"/>
      <c r="F36" s="78"/>
      <c r="G36" s="78"/>
      <c r="H36" s="78"/>
      <c r="I36" s="78"/>
      <c r="J36" s="143"/>
      <c r="K36" s="137"/>
      <c r="L36" s="137"/>
      <c r="M36" s="138"/>
      <c r="N36" s="138"/>
      <c r="O36" s="138"/>
      <c r="P36" s="138"/>
    </row>
    <row r="37" spans="1:16" s="127" customFormat="1" ht="18" customHeight="1">
      <c r="A37" s="20" t="s">
        <v>1103</v>
      </c>
      <c r="B37" s="132"/>
      <c r="C37" s="132"/>
      <c r="D37" s="132"/>
      <c r="E37" s="132"/>
      <c r="F37" s="132"/>
      <c r="G37" s="132"/>
      <c r="H37" s="132"/>
      <c r="I37" s="132"/>
      <c r="J37" s="154"/>
      <c r="K37" s="134"/>
      <c r="L37" s="134"/>
      <c r="M37" s="135"/>
      <c r="N37" s="135"/>
      <c r="O37" s="135"/>
      <c r="P37" s="135"/>
    </row>
    <row r="38" spans="1:16" s="127" customFormat="1" ht="18" customHeight="1">
      <c r="A38" s="136" t="s">
        <v>1104</v>
      </c>
      <c r="B38" s="78">
        <v>7237</v>
      </c>
      <c r="C38" s="78">
        <f t="shared" ref="C38:C39" si="8">SUM(E38,G38,I38)</f>
        <v>10751</v>
      </c>
      <c r="D38" s="78">
        <v>2403</v>
      </c>
      <c r="E38" s="78">
        <v>3287</v>
      </c>
      <c r="F38" s="78">
        <v>4494</v>
      </c>
      <c r="G38" s="78">
        <v>6871</v>
      </c>
      <c r="H38" s="78">
        <v>340</v>
      </c>
      <c r="I38" s="78">
        <v>593</v>
      </c>
      <c r="J38" s="104"/>
      <c r="K38" s="137">
        <f t="shared" si="5"/>
        <v>61.036938139741878</v>
      </c>
      <c r="L38" s="137">
        <f t="shared" si="5"/>
        <v>56.469218454373447</v>
      </c>
      <c r="M38" s="138">
        <f t="shared" si="6"/>
        <v>53.471295060080102</v>
      </c>
      <c r="N38" s="138">
        <f t="shared" si="6"/>
        <v>47.838742541114833</v>
      </c>
      <c r="O38" s="138">
        <f t="shared" si="7"/>
        <v>7.5656430796617711</v>
      </c>
      <c r="P38" s="138">
        <f t="shared" si="7"/>
        <v>8.6304759132586231</v>
      </c>
    </row>
    <row r="39" spans="1:16" s="127" customFormat="1" ht="18" customHeight="1">
      <c r="A39" s="136" t="s">
        <v>1105</v>
      </c>
      <c r="B39" s="78">
        <v>19913</v>
      </c>
      <c r="C39" s="78">
        <f t="shared" si="8"/>
        <v>18078</v>
      </c>
      <c r="D39" s="78">
        <v>6001</v>
      </c>
      <c r="E39" s="78">
        <v>5399</v>
      </c>
      <c r="F39" s="78">
        <v>12653</v>
      </c>
      <c r="G39" s="78">
        <v>10487</v>
      </c>
      <c r="H39" s="78">
        <v>1259</v>
      </c>
      <c r="I39" s="78">
        <v>2192</v>
      </c>
      <c r="J39" s="104"/>
      <c r="K39" s="137">
        <f t="shared" si="5"/>
        <v>57.3776969888564</v>
      </c>
      <c r="L39" s="137">
        <f t="shared" si="5"/>
        <v>72.384857442547911</v>
      </c>
      <c r="M39" s="138">
        <f t="shared" si="6"/>
        <v>47.427487552359125</v>
      </c>
      <c r="N39" s="138">
        <f t="shared" si="6"/>
        <v>51.482788213979212</v>
      </c>
      <c r="O39" s="138">
        <f t="shared" si="7"/>
        <v>9.9502094364972731</v>
      </c>
      <c r="P39" s="138">
        <f t="shared" si="7"/>
        <v>20.902069228568703</v>
      </c>
    </row>
    <row r="40" spans="1:16" ht="18" customHeight="1" thickBot="1">
      <c r="A40" s="120"/>
      <c r="B40" s="120"/>
      <c r="C40" s="120"/>
      <c r="D40" s="120"/>
      <c r="E40" s="120"/>
      <c r="F40" s="120"/>
      <c r="G40" s="120"/>
      <c r="H40" s="120"/>
      <c r="I40" s="120"/>
      <c r="J40" s="120"/>
      <c r="K40" s="120"/>
      <c r="L40" s="120"/>
      <c r="M40" s="120"/>
      <c r="N40" s="120"/>
      <c r="O40" s="120"/>
      <c r="P40" s="120"/>
    </row>
    <row r="84" spans="1:16" ht="15.75">
      <c r="A84" s="20"/>
      <c r="B84" s="144"/>
      <c r="C84" s="144"/>
      <c r="D84" s="144"/>
      <c r="E84" s="144"/>
      <c r="F84" s="144"/>
      <c r="G84" s="144"/>
      <c r="H84" s="144"/>
      <c r="I84" s="157"/>
      <c r="J84" s="157"/>
      <c r="K84" s="145"/>
      <c r="L84" s="145"/>
      <c r="M84" s="145"/>
      <c r="N84" s="145"/>
      <c r="O84" s="145"/>
      <c r="P84" s="141"/>
    </row>
    <row r="91" spans="1:16" ht="15">
      <c r="A91" s="29"/>
      <c r="B91" s="223"/>
      <c r="C91" s="160"/>
      <c r="D91" s="160"/>
      <c r="E91" s="160"/>
      <c r="F91" s="160"/>
      <c r="G91" s="160"/>
      <c r="H91" s="160"/>
      <c r="I91" s="160"/>
      <c r="J91" s="160"/>
      <c r="K91" s="141"/>
      <c r="L91" s="141"/>
      <c r="M91" s="141"/>
      <c r="N91" s="141"/>
      <c r="O91" s="141"/>
      <c r="P91" s="141"/>
    </row>
    <row r="92" spans="1:16" ht="15">
      <c r="A92" s="29"/>
      <c r="B92" s="223"/>
      <c r="C92" s="157"/>
      <c r="D92" s="157"/>
      <c r="E92" s="157"/>
      <c r="F92" s="157"/>
      <c r="G92" s="157"/>
      <c r="H92" s="157"/>
      <c r="I92" s="157"/>
      <c r="J92" s="157"/>
      <c r="K92" s="141"/>
      <c r="L92" s="141"/>
      <c r="M92" s="141"/>
      <c r="N92" s="141"/>
      <c r="O92" s="141"/>
      <c r="P92" s="141"/>
    </row>
    <row r="93" spans="1:16" ht="15">
      <c r="A93" s="29"/>
      <c r="B93" s="128"/>
      <c r="C93" s="157"/>
      <c r="D93" s="157"/>
      <c r="E93" s="157"/>
      <c r="F93" s="157"/>
      <c r="G93" s="157"/>
      <c r="H93" s="157"/>
      <c r="I93" s="157"/>
      <c r="J93" s="157"/>
      <c r="K93" s="141"/>
      <c r="L93" s="141"/>
      <c r="M93" s="141"/>
      <c r="N93" s="141"/>
      <c r="O93" s="141"/>
      <c r="P93" s="141"/>
    </row>
    <row r="94" spans="1:16" ht="15">
      <c r="A94" s="29"/>
      <c r="B94" s="128"/>
      <c r="C94" s="157"/>
      <c r="D94" s="157"/>
      <c r="E94" s="157"/>
      <c r="F94" s="157"/>
      <c r="G94" s="157"/>
      <c r="H94" s="157"/>
      <c r="I94" s="157"/>
      <c r="J94" s="157"/>
      <c r="K94" s="141"/>
      <c r="L94" s="141"/>
      <c r="M94" s="141"/>
      <c r="N94" s="141"/>
      <c r="O94" s="141"/>
      <c r="P94" s="141"/>
    </row>
    <row r="95" spans="1:16" ht="15">
      <c r="A95" s="29"/>
      <c r="B95" s="223"/>
      <c r="C95" s="157"/>
      <c r="D95" s="157"/>
      <c r="E95" s="157"/>
      <c r="F95" s="157"/>
      <c r="G95" s="157"/>
      <c r="H95" s="157"/>
      <c r="I95" s="157"/>
      <c r="J95" s="157"/>
      <c r="K95" s="141"/>
      <c r="L95" s="141"/>
      <c r="M95" s="141"/>
      <c r="N95" s="141"/>
      <c r="O95" s="141"/>
      <c r="P95" s="141"/>
    </row>
    <row r="96" spans="1:16" s="127" customFormat="1" ht="15.75">
      <c r="A96" s="20"/>
      <c r="B96" s="146"/>
      <c r="E96" s="147"/>
      <c r="F96" s="147"/>
    </row>
    <row r="97" spans="1:6" s="127" customFormat="1" ht="15">
      <c r="A97" s="29"/>
      <c r="B97" s="146"/>
      <c r="E97" s="147"/>
      <c r="F97" s="147"/>
    </row>
    <row r="98" spans="1:6" s="127" customFormat="1" ht="15">
      <c r="A98" s="29"/>
      <c r="B98" s="146"/>
      <c r="E98" s="147"/>
      <c r="F98" s="147"/>
    </row>
    <row r="99" spans="1:6" s="127" customFormat="1" ht="15">
      <c r="A99" s="29"/>
      <c r="B99" s="146"/>
      <c r="E99" s="147"/>
      <c r="F99" s="147"/>
    </row>
    <row r="100" spans="1:6" s="127" customFormat="1" ht="15">
      <c r="A100" s="29"/>
      <c r="B100" s="146"/>
      <c r="E100" s="147"/>
      <c r="F100" s="147"/>
    </row>
    <row r="101" spans="1:6" s="127" customFormat="1" ht="15">
      <c r="A101" s="29"/>
      <c r="B101" s="146"/>
      <c r="E101" s="147"/>
      <c r="F101" s="147"/>
    </row>
    <row r="102" spans="1:6" s="127" customFormat="1" ht="15">
      <c r="A102" s="29"/>
      <c r="B102" s="146"/>
      <c r="E102" s="147"/>
      <c r="F102" s="147"/>
    </row>
    <row r="103" spans="1:6" s="127" customFormat="1" ht="15">
      <c r="A103" s="29"/>
      <c r="B103" s="146"/>
      <c r="E103" s="147"/>
      <c r="F103" s="147"/>
    </row>
    <row r="104" spans="1:6" s="127" customFormat="1" ht="15">
      <c r="A104" s="29"/>
      <c r="B104" s="146"/>
      <c r="E104" s="147"/>
      <c r="F104" s="147"/>
    </row>
    <row r="105" spans="1:6" s="127" customFormat="1" ht="15">
      <c r="A105" s="29"/>
      <c r="B105" s="146"/>
      <c r="E105" s="147"/>
      <c r="F105" s="147"/>
    </row>
    <row r="106" spans="1:6" s="127" customFormat="1" ht="15">
      <c r="A106" s="29"/>
      <c r="B106" s="146"/>
      <c r="E106" s="147"/>
      <c r="F106" s="147"/>
    </row>
    <row r="107" spans="1:6" s="127" customFormat="1" ht="15">
      <c r="A107" s="29"/>
      <c r="B107" s="146"/>
      <c r="E107" s="147"/>
      <c r="F107" s="147"/>
    </row>
    <row r="108" spans="1:6" s="127" customFormat="1" ht="15">
      <c r="A108" s="29"/>
      <c r="B108" s="146"/>
      <c r="E108" s="147"/>
      <c r="F108" s="147"/>
    </row>
    <row r="109" spans="1:6" s="127" customFormat="1" ht="15">
      <c r="A109" s="29"/>
      <c r="B109" s="146"/>
      <c r="E109" s="147"/>
      <c r="F109" s="147"/>
    </row>
    <row r="110" spans="1:6" s="127" customFormat="1" ht="15">
      <c r="A110" s="29"/>
      <c r="B110" s="146"/>
      <c r="E110" s="147"/>
      <c r="F110" s="147"/>
    </row>
    <row r="111" spans="1:6" s="127" customFormat="1" ht="15">
      <c r="A111" s="29"/>
      <c r="B111" s="146"/>
      <c r="E111" s="147"/>
      <c r="F111" s="147"/>
    </row>
    <row r="112" spans="1:6" s="127" customFormat="1" ht="15">
      <c r="A112" s="29"/>
      <c r="B112" s="146"/>
      <c r="E112" s="147"/>
      <c r="F112" s="147"/>
    </row>
    <row r="113" spans="1:6" s="127" customFormat="1" ht="15.75">
      <c r="A113" s="20"/>
      <c r="B113" s="146"/>
      <c r="E113" s="147"/>
      <c r="F113" s="147"/>
    </row>
    <row r="114" spans="1:6" s="127" customFormat="1" ht="15">
      <c r="A114" s="29"/>
      <c r="B114" s="146"/>
      <c r="E114" s="147"/>
      <c r="F114" s="147"/>
    </row>
    <row r="115" spans="1:6" s="127" customFormat="1" ht="15">
      <c r="A115" s="29"/>
      <c r="B115" s="146"/>
      <c r="E115" s="147"/>
      <c r="F115" s="147"/>
    </row>
    <row r="116" spans="1:6" s="127" customFormat="1" ht="15">
      <c r="A116" s="136"/>
      <c r="B116" s="146"/>
      <c r="E116" s="147"/>
      <c r="F116" s="147"/>
    </row>
    <row r="117" spans="1:6" s="127" customFormat="1" ht="15">
      <c r="A117" s="136"/>
      <c r="B117" s="146"/>
      <c r="E117" s="147"/>
      <c r="F117" s="147"/>
    </row>
    <row r="118" spans="1:6" s="127" customFormat="1">
      <c r="A118" s="146"/>
      <c r="B118" s="146"/>
      <c r="E118" s="147"/>
      <c r="F118" s="147"/>
    </row>
    <row r="119" spans="1:6" s="127" customFormat="1">
      <c r="A119" s="146"/>
      <c r="B119" s="146"/>
      <c r="E119" s="147"/>
      <c r="F119" s="147"/>
    </row>
    <row r="120" spans="1:6" s="127" customFormat="1"/>
    <row r="121"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075D6-42E2-4E93-8CA3-6667CCC5962E}">
  <sheetPr>
    <pageSetUpPr fitToPage="1"/>
  </sheetPr>
  <dimension ref="A1:P137"/>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1966</v>
      </c>
      <c r="B1" s="116"/>
      <c r="E1" s="117"/>
      <c r="F1" s="117"/>
      <c r="G1" s="117"/>
      <c r="H1" s="117"/>
      <c r="I1" s="117"/>
    </row>
    <row r="2" spans="1:16" ht="15">
      <c r="A2" s="2" t="s">
        <v>1967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ht="8.25" customHeight="1">
      <c r="A8" s="7"/>
      <c r="B8" s="273"/>
      <c r="C8" s="273"/>
      <c r="D8" s="273"/>
      <c r="E8" s="273"/>
      <c r="F8" s="273"/>
      <c r="G8" s="273"/>
      <c r="H8" s="273"/>
      <c r="I8" s="273"/>
      <c r="J8" s="126"/>
      <c r="K8" s="126"/>
      <c r="L8" s="126"/>
      <c r="M8" s="126"/>
      <c r="N8" s="126"/>
      <c r="O8" s="126"/>
      <c r="P8" s="126"/>
    </row>
    <row r="9" spans="1:16" ht="18" customHeight="1">
      <c r="A9" s="20" t="s">
        <v>1150</v>
      </c>
      <c r="B9" s="273"/>
      <c r="C9" s="273"/>
      <c r="D9" s="273"/>
      <c r="E9" s="273"/>
      <c r="F9" s="273"/>
      <c r="G9" s="273"/>
      <c r="H9" s="273"/>
      <c r="I9" s="273"/>
      <c r="J9" s="126"/>
      <c r="K9" s="126"/>
      <c r="L9" s="126"/>
      <c r="M9" s="126"/>
      <c r="N9" s="126"/>
      <c r="O9" s="126"/>
      <c r="P9" s="126"/>
    </row>
    <row r="10" spans="1:16" s="127" customFormat="1" ht="18" customHeight="1">
      <c r="A10" s="136" t="s">
        <v>1106</v>
      </c>
      <c r="B10" s="78">
        <v>4553</v>
      </c>
      <c r="C10" s="78">
        <f t="shared" ref="C10:C22" si="0">SUM(E10,G10,I10)</f>
        <v>4487</v>
      </c>
      <c r="D10" s="78">
        <v>1226</v>
      </c>
      <c r="E10" s="78">
        <v>1421</v>
      </c>
      <c r="F10" s="78">
        <v>2980</v>
      </c>
      <c r="G10" s="78">
        <v>2826</v>
      </c>
      <c r="H10" s="78">
        <v>347</v>
      </c>
      <c r="I10" s="78">
        <v>240</v>
      </c>
      <c r="J10" s="104"/>
      <c r="K10" s="137">
        <f t="shared" ref="K10:L22" si="1">(D10+H10)/F10*100</f>
        <v>52.785234899328856</v>
      </c>
      <c r="L10" s="137">
        <f t="shared" si="1"/>
        <v>58.775654635527253</v>
      </c>
      <c r="M10" s="138">
        <f t="shared" ref="M10:N22" si="2">D10/F10*100</f>
        <v>41.140939597315437</v>
      </c>
      <c r="N10" s="138">
        <f t="shared" si="2"/>
        <v>50.283085633404099</v>
      </c>
      <c r="O10" s="138">
        <f t="shared" ref="O10:P22" si="3">H10/F10*100</f>
        <v>11.644295302013424</v>
      </c>
      <c r="P10" s="138">
        <f t="shared" si="3"/>
        <v>8.4925690021231421</v>
      </c>
    </row>
    <row r="11" spans="1:16" s="127" customFormat="1" ht="18" customHeight="1">
      <c r="A11" s="136" t="s">
        <v>1107</v>
      </c>
      <c r="B11" s="78">
        <v>1432</v>
      </c>
      <c r="C11" s="78">
        <f t="shared" si="0"/>
        <v>2487</v>
      </c>
      <c r="D11" s="78">
        <v>408</v>
      </c>
      <c r="E11" s="78">
        <v>588</v>
      </c>
      <c r="F11" s="78">
        <v>843</v>
      </c>
      <c r="G11" s="78">
        <v>1621</v>
      </c>
      <c r="H11" s="78">
        <v>181</v>
      </c>
      <c r="I11" s="78">
        <v>278</v>
      </c>
      <c r="J11" s="104"/>
      <c r="K11" s="137">
        <f t="shared" si="1"/>
        <v>69.869513641755631</v>
      </c>
      <c r="L11" s="137">
        <f t="shared" si="1"/>
        <v>53.423812461443553</v>
      </c>
      <c r="M11" s="138">
        <f t="shared" si="2"/>
        <v>48.398576512455513</v>
      </c>
      <c r="N11" s="138">
        <f t="shared" si="2"/>
        <v>36.273904996915483</v>
      </c>
      <c r="O11" s="138">
        <f t="shared" si="3"/>
        <v>21.470937129300118</v>
      </c>
      <c r="P11" s="138">
        <f t="shared" si="3"/>
        <v>17.14990746452807</v>
      </c>
    </row>
    <row r="12" spans="1:16" s="127" customFormat="1" ht="18" customHeight="1">
      <c r="A12" s="136" t="s">
        <v>1108</v>
      </c>
      <c r="B12" s="78">
        <v>1461</v>
      </c>
      <c r="C12" s="78">
        <f t="shared" si="0"/>
        <v>1728</v>
      </c>
      <c r="D12" s="78">
        <v>579</v>
      </c>
      <c r="E12" s="78">
        <v>482</v>
      </c>
      <c r="F12" s="78">
        <v>757</v>
      </c>
      <c r="G12" s="78">
        <v>1118</v>
      </c>
      <c r="H12" s="78">
        <v>125</v>
      </c>
      <c r="I12" s="78">
        <v>128</v>
      </c>
      <c r="J12" s="104"/>
      <c r="K12" s="137">
        <f t="shared" si="1"/>
        <v>92.998678996036986</v>
      </c>
      <c r="L12" s="137">
        <f t="shared" si="1"/>
        <v>54.56171735241503</v>
      </c>
      <c r="M12" s="138">
        <f t="shared" si="2"/>
        <v>76.486129458388376</v>
      </c>
      <c r="N12" s="138">
        <f t="shared" si="2"/>
        <v>43.112701252236135</v>
      </c>
      <c r="O12" s="138">
        <f t="shared" si="3"/>
        <v>16.512549537648614</v>
      </c>
      <c r="P12" s="138">
        <f t="shared" si="3"/>
        <v>11.449016100178891</v>
      </c>
    </row>
    <row r="13" spans="1:16" s="127" customFormat="1" ht="18" customHeight="1">
      <c r="A13" s="136" t="s">
        <v>1109</v>
      </c>
      <c r="B13" s="78">
        <v>35520</v>
      </c>
      <c r="C13" s="78">
        <f t="shared" si="0"/>
        <v>40880</v>
      </c>
      <c r="D13" s="78">
        <v>10779</v>
      </c>
      <c r="E13" s="78">
        <v>11649</v>
      </c>
      <c r="F13" s="78">
        <v>23253</v>
      </c>
      <c r="G13" s="78">
        <v>27038</v>
      </c>
      <c r="H13" s="78">
        <v>1488</v>
      </c>
      <c r="I13" s="78">
        <v>2193</v>
      </c>
      <c r="J13" s="104"/>
      <c r="K13" s="137">
        <f t="shared" si="1"/>
        <v>52.75448329247839</v>
      </c>
      <c r="L13" s="137">
        <f t="shared" si="1"/>
        <v>51.194614986315557</v>
      </c>
      <c r="M13" s="138">
        <f t="shared" si="2"/>
        <v>46.355308992388075</v>
      </c>
      <c r="N13" s="138">
        <f t="shared" si="2"/>
        <v>43.083807973962571</v>
      </c>
      <c r="O13" s="138">
        <f t="shared" si="3"/>
        <v>6.3991743000903112</v>
      </c>
      <c r="P13" s="138">
        <f t="shared" si="3"/>
        <v>8.1108070123529838</v>
      </c>
    </row>
    <row r="14" spans="1:16" s="127" customFormat="1" ht="18" customHeight="1">
      <c r="A14" s="136" t="s">
        <v>1110</v>
      </c>
      <c r="B14" s="78">
        <v>41722</v>
      </c>
      <c r="C14" s="78">
        <f t="shared" si="0"/>
        <v>44964</v>
      </c>
      <c r="D14" s="78">
        <v>13975</v>
      </c>
      <c r="E14" s="78">
        <v>13935</v>
      </c>
      <c r="F14" s="78">
        <v>25833</v>
      </c>
      <c r="G14" s="78">
        <v>28572</v>
      </c>
      <c r="H14" s="78">
        <v>1914</v>
      </c>
      <c r="I14" s="78">
        <v>2457</v>
      </c>
      <c r="J14" s="104"/>
      <c r="K14" s="137">
        <f t="shared" si="1"/>
        <v>61.50660008516239</v>
      </c>
      <c r="L14" s="137">
        <f t="shared" si="1"/>
        <v>57.370852582948338</v>
      </c>
      <c r="M14" s="138">
        <f t="shared" si="2"/>
        <v>54.097472225448072</v>
      </c>
      <c r="N14" s="138">
        <f t="shared" si="2"/>
        <v>48.771524569508614</v>
      </c>
      <c r="O14" s="138">
        <f t="shared" si="3"/>
        <v>7.4091278597143191</v>
      </c>
      <c r="P14" s="138">
        <f t="shared" si="3"/>
        <v>8.599328013439731</v>
      </c>
    </row>
    <row r="15" spans="1:16" s="127" customFormat="1" ht="18" customHeight="1">
      <c r="A15" s="136" t="s">
        <v>1111</v>
      </c>
      <c r="B15" s="78">
        <v>5469</v>
      </c>
      <c r="C15" s="78">
        <f t="shared" si="0"/>
        <v>5143</v>
      </c>
      <c r="D15" s="78">
        <v>1421</v>
      </c>
      <c r="E15" s="78">
        <v>1482</v>
      </c>
      <c r="F15" s="78">
        <v>3628</v>
      </c>
      <c r="G15" s="78">
        <v>3165</v>
      </c>
      <c r="H15" s="78">
        <v>420</v>
      </c>
      <c r="I15" s="78">
        <v>496</v>
      </c>
      <c r="J15" s="104"/>
      <c r="K15" s="137">
        <f t="shared" si="1"/>
        <v>50.744211686879822</v>
      </c>
      <c r="L15" s="137">
        <f t="shared" si="1"/>
        <v>62.49605055292259</v>
      </c>
      <c r="M15" s="138">
        <f t="shared" si="2"/>
        <v>39.167585446527013</v>
      </c>
      <c r="N15" s="138">
        <f t="shared" si="2"/>
        <v>46.824644549763036</v>
      </c>
      <c r="O15" s="138">
        <f t="shared" si="3"/>
        <v>11.576626240352811</v>
      </c>
      <c r="P15" s="138">
        <f t="shared" si="3"/>
        <v>15.671406003159557</v>
      </c>
    </row>
    <row r="16" spans="1:16" s="127" customFormat="1" ht="18" customHeight="1">
      <c r="A16" s="136" t="s">
        <v>1112</v>
      </c>
      <c r="B16" s="78">
        <v>15892</v>
      </c>
      <c r="C16" s="78">
        <f t="shared" si="0"/>
        <v>13947</v>
      </c>
      <c r="D16" s="78">
        <v>4702</v>
      </c>
      <c r="E16" s="78">
        <v>3235</v>
      </c>
      <c r="F16" s="78">
        <v>10209</v>
      </c>
      <c r="G16" s="78">
        <v>9152</v>
      </c>
      <c r="H16" s="78">
        <v>981</v>
      </c>
      <c r="I16" s="78">
        <v>1560</v>
      </c>
      <c r="J16" s="104"/>
      <c r="K16" s="137">
        <f t="shared" si="1"/>
        <v>55.666568713879904</v>
      </c>
      <c r="L16" s="137">
        <f t="shared" si="1"/>
        <v>52.392919580419587</v>
      </c>
      <c r="M16" s="138">
        <f t="shared" si="2"/>
        <v>46.057400333039475</v>
      </c>
      <c r="N16" s="138">
        <f t="shared" si="2"/>
        <v>35.347465034965033</v>
      </c>
      <c r="O16" s="138">
        <f t="shared" si="3"/>
        <v>9.6091683808404351</v>
      </c>
      <c r="P16" s="138">
        <f t="shared" si="3"/>
        <v>17.045454545454543</v>
      </c>
    </row>
    <row r="17" spans="1:16" s="127" customFormat="1" ht="18" customHeight="1">
      <c r="A17" s="136" t="s">
        <v>1113</v>
      </c>
      <c r="B17" s="78">
        <v>2321</v>
      </c>
      <c r="C17" s="78">
        <f t="shared" si="0"/>
        <v>3306</v>
      </c>
      <c r="D17" s="78">
        <v>748</v>
      </c>
      <c r="E17" s="78">
        <v>1054</v>
      </c>
      <c r="F17" s="78">
        <v>1423</v>
      </c>
      <c r="G17" s="78">
        <v>2075</v>
      </c>
      <c r="H17" s="78">
        <v>150</v>
      </c>
      <c r="I17" s="78">
        <v>177</v>
      </c>
      <c r="J17" s="104"/>
      <c r="K17" s="137">
        <f t="shared" si="1"/>
        <v>63.106113843991565</v>
      </c>
      <c r="L17" s="137">
        <f t="shared" si="1"/>
        <v>59.325301204819283</v>
      </c>
      <c r="M17" s="138">
        <f t="shared" si="2"/>
        <v>52.565003513703445</v>
      </c>
      <c r="N17" s="138">
        <f t="shared" si="2"/>
        <v>50.795180722891565</v>
      </c>
      <c r="O17" s="138">
        <f t="shared" si="3"/>
        <v>10.541110330288124</v>
      </c>
      <c r="P17" s="138">
        <f t="shared" si="3"/>
        <v>8.5301204819277103</v>
      </c>
    </row>
    <row r="18" spans="1:16" s="127" customFormat="1" ht="18" customHeight="1">
      <c r="A18" s="136" t="s">
        <v>1114</v>
      </c>
      <c r="B18" s="78">
        <v>14585</v>
      </c>
      <c r="C18" s="78">
        <f t="shared" si="0"/>
        <v>14350</v>
      </c>
      <c r="D18" s="78">
        <v>3440</v>
      </c>
      <c r="E18" s="78">
        <v>4403</v>
      </c>
      <c r="F18" s="78">
        <v>9901</v>
      </c>
      <c r="G18" s="78">
        <v>8923</v>
      </c>
      <c r="H18" s="78">
        <v>1244</v>
      </c>
      <c r="I18" s="78">
        <v>1024</v>
      </c>
      <c r="J18" s="104"/>
      <c r="K18" s="137">
        <f t="shared" si="1"/>
        <v>47.308352691647308</v>
      </c>
      <c r="L18" s="137">
        <f t="shared" si="1"/>
        <v>60.820351899585347</v>
      </c>
      <c r="M18" s="138">
        <f t="shared" si="2"/>
        <v>34.743965256034741</v>
      </c>
      <c r="N18" s="138">
        <f t="shared" si="2"/>
        <v>49.344390899921549</v>
      </c>
      <c r="O18" s="138">
        <f t="shared" si="3"/>
        <v>12.564387435612565</v>
      </c>
      <c r="P18" s="138">
        <f t="shared" si="3"/>
        <v>11.475960999663789</v>
      </c>
    </row>
    <row r="19" spans="1:16" s="127" customFormat="1" ht="18" customHeight="1">
      <c r="A19" s="136" t="s">
        <v>1115</v>
      </c>
      <c r="B19" s="78">
        <v>6279</v>
      </c>
      <c r="C19" s="78">
        <f t="shared" si="0"/>
        <v>6201</v>
      </c>
      <c r="D19" s="78">
        <v>1577</v>
      </c>
      <c r="E19" s="78">
        <v>1777</v>
      </c>
      <c r="F19" s="78">
        <v>4331</v>
      </c>
      <c r="G19" s="78">
        <v>4020</v>
      </c>
      <c r="H19" s="78">
        <v>371</v>
      </c>
      <c r="I19" s="78">
        <v>404</v>
      </c>
      <c r="J19" s="104"/>
      <c r="K19" s="137">
        <f t="shared" si="1"/>
        <v>44.978065111983376</v>
      </c>
      <c r="L19" s="137">
        <f t="shared" si="1"/>
        <v>54.253731343283583</v>
      </c>
      <c r="M19" s="138">
        <f t="shared" si="2"/>
        <v>36.411914107596402</v>
      </c>
      <c r="N19" s="138">
        <f t="shared" si="2"/>
        <v>44.203980099502488</v>
      </c>
      <c r="O19" s="138">
        <f t="shared" si="3"/>
        <v>8.5661510043869775</v>
      </c>
      <c r="P19" s="138">
        <f t="shared" si="3"/>
        <v>10.049751243781095</v>
      </c>
    </row>
    <row r="20" spans="1:16" s="127" customFormat="1" ht="18" customHeight="1">
      <c r="A20" s="136" t="s">
        <v>1116</v>
      </c>
      <c r="B20" s="78">
        <v>538</v>
      </c>
      <c r="C20" s="78">
        <f t="shared" si="0"/>
        <v>498</v>
      </c>
      <c r="D20" s="78">
        <v>157</v>
      </c>
      <c r="E20" s="78">
        <v>118</v>
      </c>
      <c r="F20" s="78">
        <v>315</v>
      </c>
      <c r="G20" s="78">
        <v>297</v>
      </c>
      <c r="H20" s="78">
        <v>66</v>
      </c>
      <c r="I20" s="78">
        <v>83</v>
      </c>
      <c r="J20" s="104"/>
      <c r="K20" s="137">
        <f t="shared" si="1"/>
        <v>70.793650793650798</v>
      </c>
      <c r="L20" s="137">
        <f t="shared" si="1"/>
        <v>67.676767676767682</v>
      </c>
      <c r="M20" s="138">
        <f t="shared" si="2"/>
        <v>49.841269841269842</v>
      </c>
      <c r="N20" s="138">
        <f t="shared" si="2"/>
        <v>39.73063973063973</v>
      </c>
      <c r="O20" s="138">
        <f t="shared" si="3"/>
        <v>20.952380952380953</v>
      </c>
      <c r="P20" s="138">
        <f t="shared" si="3"/>
        <v>27.946127946127948</v>
      </c>
    </row>
    <row r="21" spans="1:16" s="127" customFormat="1" ht="18" customHeight="1">
      <c r="A21" s="136" t="s">
        <v>1118</v>
      </c>
      <c r="B21" s="78">
        <v>726</v>
      </c>
      <c r="C21" s="78">
        <f t="shared" si="0"/>
        <v>740</v>
      </c>
      <c r="D21" s="78">
        <v>192</v>
      </c>
      <c r="E21" s="78">
        <v>174</v>
      </c>
      <c r="F21" s="78">
        <v>449</v>
      </c>
      <c r="G21" s="78">
        <v>469</v>
      </c>
      <c r="H21" s="78">
        <v>85</v>
      </c>
      <c r="I21" s="78">
        <v>97</v>
      </c>
      <c r="J21" s="104"/>
      <c r="K21" s="137">
        <f t="shared" si="1"/>
        <v>61.692650334075729</v>
      </c>
      <c r="L21" s="137">
        <f t="shared" si="1"/>
        <v>57.782515991471215</v>
      </c>
      <c r="M21" s="138">
        <f t="shared" si="2"/>
        <v>42.761692650334076</v>
      </c>
      <c r="N21" s="138">
        <f t="shared" si="2"/>
        <v>37.100213219616208</v>
      </c>
      <c r="O21" s="138">
        <f t="shared" si="3"/>
        <v>18.930957683741649</v>
      </c>
      <c r="P21" s="138">
        <f t="shared" si="3"/>
        <v>20.68230277185501</v>
      </c>
    </row>
    <row r="22" spans="1:16" s="127" customFormat="1" ht="18" customHeight="1">
      <c r="A22" s="136" t="s">
        <v>1119</v>
      </c>
      <c r="B22" s="78">
        <v>1076</v>
      </c>
      <c r="C22" s="78">
        <f t="shared" si="0"/>
        <v>1463</v>
      </c>
      <c r="D22" s="78">
        <v>337</v>
      </c>
      <c r="E22" s="78">
        <v>466</v>
      </c>
      <c r="F22" s="78">
        <v>687</v>
      </c>
      <c r="G22" s="78">
        <v>929</v>
      </c>
      <c r="H22" s="78">
        <v>52</v>
      </c>
      <c r="I22" s="78">
        <v>68</v>
      </c>
      <c r="J22" s="104"/>
      <c r="K22" s="137">
        <f t="shared" si="1"/>
        <v>56.622998544395919</v>
      </c>
      <c r="L22" s="137">
        <f t="shared" si="1"/>
        <v>57.481162540365979</v>
      </c>
      <c r="M22" s="138">
        <f t="shared" si="2"/>
        <v>49.053857350800584</v>
      </c>
      <c r="N22" s="138">
        <f t="shared" si="2"/>
        <v>50.161463939720129</v>
      </c>
      <c r="O22" s="138">
        <f t="shared" si="3"/>
        <v>7.5691411935953425</v>
      </c>
      <c r="P22" s="138">
        <f t="shared" si="3"/>
        <v>7.3196986006458564</v>
      </c>
    </row>
    <row r="23" spans="1:16" s="127" customFormat="1" ht="18" customHeight="1">
      <c r="A23" s="29"/>
      <c r="B23" s="78"/>
      <c r="C23" s="78"/>
      <c r="D23" s="78"/>
      <c r="E23" s="78"/>
      <c r="F23" s="78"/>
      <c r="G23" s="78"/>
      <c r="H23" s="78"/>
      <c r="I23" s="78"/>
      <c r="J23" s="104"/>
      <c r="K23" s="137"/>
      <c r="L23" s="137"/>
      <c r="M23" s="138"/>
      <c r="N23" s="138"/>
      <c r="O23" s="138"/>
      <c r="P23" s="138"/>
    </row>
    <row r="24" spans="1:16" s="127" customFormat="1" ht="18" customHeight="1">
      <c r="A24" s="20" t="s">
        <v>1120</v>
      </c>
      <c r="B24" s="132"/>
      <c r="C24" s="132"/>
      <c r="D24" s="132"/>
      <c r="E24" s="132"/>
      <c r="F24" s="132"/>
      <c r="G24" s="132"/>
      <c r="H24" s="132"/>
      <c r="I24" s="132"/>
      <c r="J24" s="154"/>
      <c r="K24" s="134"/>
      <c r="L24" s="134"/>
      <c r="M24" s="135"/>
      <c r="N24" s="135"/>
      <c r="O24" s="135"/>
      <c r="P24" s="135"/>
    </row>
    <row r="25" spans="1:16" s="127" customFormat="1" ht="18" customHeight="1">
      <c r="A25" s="136" t="s">
        <v>1121</v>
      </c>
      <c r="B25" s="78">
        <v>10928</v>
      </c>
      <c r="C25" s="78">
        <f t="shared" ref="C25:C39" si="4">SUM(E25,G25,I25)</f>
        <v>13052</v>
      </c>
      <c r="D25" s="78">
        <v>3505</v>
      </c>
      <c r="E25" s="78">
        <v>3863</v>
      </c>
      <c r="F25" s="78">
        <v>6851</v>
      </c>
      <c r="G25" s="78">
        <v>8800</v>
      </c>
      <c r="H25" s="78">
        <v>572</v>
      </c>
      <c r="I25" s="78">
        <v>389</v>
      </c>
      <c r="J25" s="104"/>
      <c r="K25" s="137">
        <f t="shared" ref="K25:L39" si="5">(D25+H25)/F25*100</f>
        <v>59.509560648080573</v>
      </c>
      <c r="L25" s="137">
        <f t="shared" si="5"/>
        <v>48.318181818181813</v>
      </c>
      <c r="M25" s="138">
        <f t="shared" ref="M25:N39" si="6">D25/F25*100</f>
        <v>51.160414538023645</v>
      </c>
      <c r="N25" s="138">
        <f t="shared" si="6"/>
        <v>43.897727272727273</v>
      </c>
      <c r="O25" s="138">
        <f t="shared" ref="O25:P39" si="7">H25/F25*100</f>
        <v>8.3491461100569264</v>
      </c>
      <c r="P25" s="138">
        <f t="shared" si="7"/>
        <v>4.4204545454545459</v>
      </c>
    </row>
    <row r="26" spans="1:16" s="127" customFormat="1" ht="18" customHeight="1">
      <c r="A26" s="136" t="s">
        <v>1122</v>
      </c>
      <c r="B26" s="78">
        <v>55042</v>
      </c>
      <c r="C26" s="78">
        <f t="shared" si="4"/>
        <v>42951</v>
      </c>
      <c r="D26" s="78">
        <v>16913</v>
      </c>
      <c r="E26" s="78">
        <v>10968</v>
      </c>
      <c r="F26" s="78">
        <v>36745</v>
      </c>
      <c r="G26" s="78">
        <v>28953</v>
      </c>
      <c r="H26" s="78">
        <v>1384</v>
      </c>
      <c r="I26" s="78">
        <v>3030</v>
      </c>
      <c r="J26" s="104"/>
      <c r="K26" s="137">
        <f t="shared" si="5"/>
        <v>49.794529868009249</v>
      </c>
      <c r="L26" s="137">
        <f t="shared" si="5"/>
        <v>48.347321521085895</v>
      </c>
      <c r="M26" s="138">
        <f t="shared" si="6"/>
        <v>46.0280310246292</v>
      </c>
      <c r="N26" s="138">
        <f t="shared" si="6"/>
        <v>37.882084758056159</v>
      </c>
      <c r="O26" s="138">
        <f t="shared" si="7"/>
        <v>3.7664988433800519</v>
      </c>
      <c r="P26" s="138">
        <f t="shared" si="7"/>
        <v>10.465236763029738</v>
      </c>
    </row>
    <row r="27" spans="1:16" s="131" customFormat="1" ht="18" customHeight="1">
      <c r="A27" s="136" t="s">
        <v>111</v>
      </c>
      <c r="B27" s="78">
        <v>9809</v>
      </c>
      <c r="C27" s="78">
        <f t="shared" si="4"/>
        <v>8303</v>
      </c>
      <c r="D27" s="78">
        <v>3123</v>
      </c>
      <c r="E27" s="78">
        <v>2592</v>
      </c>
      <c r="F27" s="78">
        <v>6285</v>
      </c>
      <c r="G27" s="78">
        <v>5345</v>
      </c>
      <c r="H27" s="78">
        <v>401</v>
      </c>
      <c r="I27" s="78">
        <v>366</v>
      </c>
      <c r="J27" s="129"/>
      <c r="K27" s="137">
        <f t="shared" si="5"/>
        <v>56.070007955449483</v>
      </c>
      <c r="L27" s="137">
        <f t="shared" si="5"/>
        <v>55.341440598690362</v>
      </c>
      <c r="M27" s="138">
        <f t="shared" si="6"/>
        <v>49.689737470167067</v>
      </c>
      <c r="N27" s="138">
        <f t="shared" si="6"/>
        <v>48.493919550982227</v>
      </c>
      <c r="O27" s="138">
        <f t="shared" si="7"/>
        <v>6.380270485282419</v>
      </c>
      <c r="P27" s="138">
        <f t="shared" si="7"/>
        <v>6.8475210477081383</v>
      </c>
    </row>
    <row r="28" spans="1:16" s="127" customFormat="1" ht="18" customHeight="1">
      <c r="A28" s="136" t="s">
        <v>1010</v>
      </c>
      <c r="B28" s="78">
        <v>14939</v>
      </c>
      <c r="C28" s="78">
        <f t="shared" si="4"/>
        <v>14989</v>
      </c>
      <c r="D28" s="78">
        <v>5666</v>
      </c>
      <c r="E28" s="78">
        <v>4632</v>
      </c>
      <c r="F28" s="78">
        <v>8672</v>
      </c>
      <c r="G28" s="78">
        <v>9912</v>
      </c>
      <c r="H28" s="78">
        <v>601</v>
      </c>
      <c r="I28" s="78">
        <v>445</v>
      </c>
      <c r="J28" s="129"/>
      <c r="K28" s="137">
        <f t="shared" si="5"/>
        <v>72.267066420664207</v>
      </c>
      <c r="L28" s="137">
        <f t="shared" si="5"/>
        <v>51.220742534301856</v>
      </c>
      <c r="M28" s="138">
        <f t="shared" si="6"/>
        <v>65.336715867158674</v>
      </c>
      <c r="N28" s="138">
        <f t="shared" si="6"/>
        <v>46.731234866828089</v>
      </c>
      <c r="O28" s="138">
        <f t="shared" si="7"/>
        <v>6.9303505535055345</v>
      </c>
      <c r="P28" s="138">
        <f t="shared" si="7"/>
        <v>4.4895076674737684</v>
      </c>
    </row>
    <row r="29" spans="1:16" s="131" customFormat="1" ht="18" customHeight="1">
      <c r="A29" s="136" t="s">
        <v>1123</v>
      </c>
      <c r="B29" s="78">
        <v>3440</v>
      </c>
      <c r="C29" s="78">
        <f t="shared" si="4"/>
        <v>1874</v>
      </c>
      <c r="D29" s="78">
        <v>918</v>
      </c>
      <c r="E29" s="78">
        <v>386</v>
      </c>
      <c r="F29" s="78">
        <v>2390</v>
      </c>
      <c r="G29" s="78">
        <v>1426</v>
      </c>
      <c r="H29" s="78">
        <v>132</v>
      </c>
      <c r="I29" s="78">
        <v>62</v>
      </c>
      <c r="J29" s="129"/>
      <c r="K29" s="137">
        <f t="shared" si="5"/>
        <v>43.93305439330544</v>
      </c>
      <c r="L29" s="137">
        <f t="shared" si="5"/>
        <v>31.416549789621318</v>
      </c>
      <c r="M29" s="138">
        <f t="shared" si="6"/>
        <v>38.410041841004187</v>
      </c>
      <c r="N29" s="138">
        <f t="shared" si="6"/>
        <v>27.068723702664798</v>
      </c>
      <c r="O29" s="138">
        <f t="shared" si="7"/>
        <v>5.5230125523012559</v>
      </c>
      <c r="P29" s="138">
        <f t="shared" si="7"/>
        <v>4.3478260869565215</v>
      </c>
    </row>
    <row r="30" spans="1:16" s="127" customFormat="1" ht="18" customHeight="1">
      <c r="A30" s="136" t="s">
        <v>1078</v>
      </c>
      <c r="B30" s="78">
        <v>5965</v>
      </c>
      <c r="C30" s="78">
        <f t="shared" si="4"/>
        <v>5741</v>
      </c>
      <c r="D30" s="78">
        <v>1253</v>
      </c>
      <c r="E30" s="78">
        <v>1892</v>
      </c>
      <c r="F30" s="78">
        <v>4584</v>
      </c>
      <c r="G30" s="78">
        <v>3766</v>
      </c>
      <c r="H30" s="78">
        <v>128</v>
      </c>
      <c r="I30" s="78">
        <v>83</v>
      </c>
      <c r="J30" s="129"/>
      <c r="K30" s="137">
        <f t="shared" si="5"/>
        <v>30.126527050610818</v>
      </c>
      <c r="L30" s="137">
        <f t="shared" si="5"/>
        <v>52.442910249601702</v>
      </c>
      <c r="M30" s="138">
        <f t="shared" si="6"/>
        <v>27.334205933682377</v>
      </c>
      <c r="N30" s="138">
        <f t="shared" si="6"/>
        <v>50.238980350504512</v>
      </c>
      <c r="O30" s="138">
        <f t="shared" si="7"/>
        <v>2.7923211169284468</v>
      </c>
      <c r="P30" s="138">
        <f t="shared" si="7"/>
        <v>2.2039298990971852</v>
      </c>
    </row>
    <row r="31" spans="1:16" s="127" customFormat="1" ht="18" customHeight="1">
      <c r="A31" s="136" t="s">
        <v>1124</v>
      </c>
      <c r="B31" s="78" t="s">
        <v>40</v>
      </c>
      <c r="C31" s="78">
        <f t="shared" si="4"/>
        <v>50</v>
      </c>
      <c r="D31" s="78" t="s">
        <v>40</v>
      </c>
      <c r="E31" s="78">
        <v>18</v>
      </c>
      <c r="F31" s="78" t="s">
        <v>40</v>
      </c>
      <c r="G31" s="78">
        <v>32</v>
      </c>
      <c r="H31" s="78" t="s">
        <v>40</v>
      </c>
      <c r="I31" s="190">
        <v>0</v>
      </c>
      <c r="J31" s="129"/>
      <c r="K31" s="137" t="s">
        <v>40</v>
      </c>
      <c r="L31" s="137">
        <f t="shared" si="5"/>
        <v>56.25</v>
      </c>
      <c r="M31" s="138" t="s">
        <v>40</v>
      </c>
      <c r="N31" s="138">
        <f t="shared" si="6"/>
        <v>56.25</v>
      </c>
      <c r="O31" s="138" t="s">
        <v>40</v>
      </c>
      <c r="P31" s="138">
        <f t="shared" si="7"/>
        <v>0</v>
      </c>
    </row>
    <row r="32" spans="1:16" s="127" customFormat="1" ht="18" customHeight="1">
      <c r="A32" s="136" t="s">
        <v>1125</v>
      </c>
      <c r="B32" s="78">
        <v>2470</v>
      </c>
      <c r="C32" s="78">
        <f t="shared" si="4"/>
        <v>2338</v>
      </c>
      <c r="D32" s="78">
        <v>863</v>
      </c>
      <c r="E32" s="78">
        <v>697</v>
      </c>
      <c r="F32" s="78">
        <v>1546</v>
      </c>
      <c r="G32" s="78">
        <v>1563</v>
      </c>
      <c r="H32" s="78">
        <v>61</v>
      </c>
      <c r="I32" s="78">
        <v>78</v>
      </c>
      <c r="J32" s="129"/>
      <c r="K32" s="137">
        <f t="shared" si="5"/>
        <v>59.767141009055621</v>
      </c>
      <c r="L32" s="137">
        <f t="shared" si="5"/>
        <v>49.584133077415224</v>
      </c>
      <c r="M32" s="138">
        <f t="shared" si="6"/>
        <v>55.821474773609317</v>
      </c>
      <c r="N32" s="138">
        <f t="shared" si="6"/>
        <v>44.593730006397955</v>
      </c>
      <c r="O32" s="138">
        <f t="shared" si="7"/>
        <v>3.9456662354463128</v>
      </c>
      <c r="P32" s="138">
        <f t="shared" si="7"/>
        <v>4.9904030710172744</v>
      </c>
    </row>
    <row r="33" spans="1:16" s="131" customFormat="1" ht="18" customHeight="1">
      <c r="A33" s="136" t="s">
        <v>1126</v>
      </c>
      <c r="B33" s="78">
        <v>534</v>
      </c>
      <c r="C33" s="78">
        <f t="shared" si="4"/>
        <v>513</v>
      </c>
      <c r="D33" s="78">
        <v>209</v>
      </c>
      <c r="E33" s="78">
        <v>144</v>
      </c>
      <c r="F33" s="78">
        <v>300</v>
      </c>
      <c r="G33" s="78">
        <v>354</v>
      </c>
      <c r="H33" s="78">
        <v>25</v>
      </c>
      <c r="I33" s="78">
        <v>15</v>
      </c>
      <c r="J33" s="129"/>
      <c r="K33" s="137">
        <f t="shared" si="5"/>
        <v>78</v>
      </c>
      <c r="L33" s="137">
        <f t="shared" si="5"/>
        <v>44.915254237288138</v>
      </c>
      <c r="M33" s="138">
        <f t="shared" si="6"/>
        <v>69.666666666666671</v>
      </c>
      <c r="N33" s="138">
        <f t="shared" si="6"/>
        <v>40.677966101694921</v>
      </c>
      <c r="O33" s="138">
        <f t="shared" si="7"/>
        <v>8.3333333333333321</v>
      </c>
      <c r="P33" s="138">
        <f t="shared" si="7"/>
        <v>4.2372881355932197</v>
      </c>
    </row>
    <row r="34" spans="1:16" s="127" customFormat="1" ht="18" customHeight="1">
      <c r="A34" s="136" t="s">
        <v>1127</v>
      </c>
      <c r="B34" s="78" t="s">
        <v>40</v>
      </c>
      <c r="C34" s="78">
        <f t="shared" si="4"/>
        <v>533</v>
      </c>
      <c r="D34" s="190">
        <v>0</v>
      </c>
      <c r="E34" s="78">
        <v>197</v>
      </c>
      <c r="F34" s="190">
        <v>0</v>
      </c>
      <c r="G34" s="78">
        <v>322</v>
      </c>
      <c r="H34" s="190">
        <v>0</v>
      </c>
      <c r="I34" s="78">
        <v>14</v>
      </c>
      <c r="J34" s="129"/>
      <c r="K34" s="137" t="s">
        <v>40</v>
      </c>
      <c r="L34" s="137">
        <f t="shared" si="5"/>
        <v>65.527950310559007</v>
      </c>
      <c r="M34" s="138" t="s">
        <v>40</v>
      </c>
      <c r="N34" s="138">
        <f t="shared" si="6"/>
        <v>61.180124223602483</v>
      </c>
      <c r="O34" s="138" t="s">
        <v>40</v>
      </c>
      <c r="P34" s="138">
        <f t="shared" si="7"/>
        <v>4.3478260869565215</v>
      </c>
    </row>
    <row r="35" spans="1:16" s="127" customFormat="1" ht="18" customHeight="1">
      <c r="A35" s="136" t="s">
        <v>1128</v>
      </c>
      <c r="B35" s="78">
        <v>430</v>
      </c>
      <c r="C35" s="78">
        <f t="shared" si="4"/>
        <v>378</v>
      </c>
      <c r="D35" s="78">
        <v>165</v>
      </c>
      <c r="E35" s="78">
        <v>113</v>
      </c>
      <c r="F35" s="78">
        <v>235</v>
      </c>
      <c r="G35" s="78">
        <v>249</v>
      </c>
      <c r="H35" s="78">
        <v>30</v>
      </c>
      <c r="I35" s="78">
        <v>16</v>
      </c>
      <c r="J35" s="129"/>
      <c r="K35" s="137">
        <f t="shared" si="5"/>
        <v>82.978723404255319</v>
      </c>
      <c r="L35" s="137">
        <f t="shared" si="5"/>
        <v>51.807228915662648</v>
      </c>
      <c r="M35" s="138">
        <f t="shared" si="6"/>
        <v>70.212765957446805</v>
      </c>
      <c r="N35" s="138">
        <f t="shared" si="6"/>
        <v>45.381526104417667</v>
      </c>
      <c r="O35" s="138">
        <f t="shared" si="7"/>
        <v>12.76595744680851</v>
      </c>
      <c r="P35" s="138">
        <f t="shared" si="7"/>
        <v>6.425702811244979</v>
      </c>
    </row>
    <row r="36" spans="1:16" s="127" customFormat="1" ht="18" customHeight="1">
      <c r="A36" s="136" t="s">
        <v>1129</v>
      </c>
      <c r="B36" s="78">
        <v>1027</v>
      </c>
      <c r="C36" s="78">
        <f t="shared" si="4"/>
        <v>1365</v>
      </c>
      <c r="D36" s="78">
        <v>283</v>
      </c>
      <c r="E36" s="78">
        <v>224</v>
      </c>
      <c r="F36" s="78">
        <v>710</v>
      </c>
      <c r="G36" s="78">
        <v>1126</v>
      </c>
      <c r="H36" s="78">
        <v>34</v>
      </c>
      <c r="I36" s="78">
        <v>15</v>
      </c>
      <c r="J36" s="129"/>
      <c r="K36" s="137">
        <f t="shared" si="5"/>
        <v>44.647887323943664</v>
      </c>
      <c r="L36" s="137">
        <f t="shared" si="5"/>
        <v>21.225577264653641</v>
      </c>
      <c r="M36" s="138">
        <f t="shared" si="6"/>
        <v>39.859154929577464</v>
      </c>
      <c r="N36" s="138">
        <f t="shared" si="6"/>
        <v>19.893428063943162</v>
      </c>
      <c r="O36" s="138">
        <f t="shared" si="7"/>
        <v>4.788732394366197</v>
      </c>
      <c r="P36" s="138">
        <f t="shared" si="7"/>
        <v>1.3321492007104796</v>
      </c>
    </row>
    <row r="37" spans="1:16" s="127" customFormat="1" ht="18" customHeight="1">
      <c r="A37" s="136" t="s">
        <v>1130</v>
      </c>
      <c r="B37" s="78">
        <v>4659</v>
      </c>
      <c r="C37" s="78">
        <f t="shared" si="4"/>
        <v>4831</v>
      </c>
      <c r="D37" s="78">
        <v>1277</v>
      </c>
      <c r="E37" s="78">
        <v>1187</v>
      </c>
      <c r="F37" s="78">
        <v>2759</v>
      </c>
      <c r="G37" s="78">
        <v>3490</v>
      </c>
      <c r="H37" s="78">
        <v>623</v>
      </c>
      <c r="I37" s="78">
        <v>154</v>
      </c>
      <c r="J37" s="129"/>
      <c r="K37" s="137">
        <f t="shared" si="5"/>
        <v>68.865530989488946</v>
      </c>
      <c r="L37" s="137">
        <f t="shared" si="5"/>
        <v>38.424068767908309</v>
      </c>
      <c r="M37" s="138">
        <f t="shared" si="6"/>
        <v>46.284885828198625</v>
      </c>
      <c r="N37" s="138">
        <f t="shared" si="6"/>
        <v>34.01146131805158</v>
      </c>
      <c r="O37" s="138">
        <f t="shared" si="7"/>
        <v>22.58064516129032</v>
      </c>
      <c r="P37" s="138">
        <f t="shared" si="7"/>
        <v>4.4126074498567336</v>
      </c>
    </row>
    <row r="38" spans="1:16" ht="18" customHeight="1">
      <c r="A38" s="136" t="s">
        <v>1131</v>
      </c>
      <c r="B38" s="78" t="s">
        <v>40</v>
      </c>
      <c r="C38" s="78">
        <f t="shared" si="4"/>
        <v>9</v>
      </c>
      <c r="D38" s="78" t="s">
        <v>40</v>
      </c>
      <c r="E38" s="78">
        <v>2</v>
      </c>
      <c r="F38" s="78" t="s">
        <v>40</v>
      </c>
      <c r="G38" s="78">
        <v>6</v>
      </c>
      <c r="H38" s="78" t="s">
        <v>40</v>
      </c>
      <c r="I38" s="78">
        <v>1</v>
      </c>
      <c r="J38" s="129"/>
      <c r="K38" s="137" t="s">
        <v>40</v>
      </c>
      <c r="L38" s="137">
        <f t="shared" si="5"/>
        <v>50</v>
      </c>
      <c r="M38" s="138" t="s">
        <v>40</v>
      </c>
      <c r="N38" s="138">
        <f t="shared" si="6"/>
        <v>33.333333333333329</v>
      </c>
      <c r="O38" s="138" t="s">
        <v>40</v>
      </c>
      <c r="P38" s="138">
        <f t="shared" si="7"/>
        <v>16.666666666666664</v>
      </c>
    </row>
    <row r="39" spans="1:16" ht="18" customHeight="1">
      <c r="A39" s="136" t="s">
        <v>1132</v>
      </c>
      <c r="B39" s="78">
        <v>605</v>
      </c>
      <c r="C39" s="78">
        <f t="shared" si="4"/>
        <v>316</v>
      </c>
      <c r="D39" s="78">
        <v>250</v>
      </c>
      <c r="E39" s="78">
        <v>92</v>
      </c>
      <c r="F39" s="78">
        <v>334</v>
      </c>
      <c r="G39" s="78">
        <v>217</v>
      </c>
      <c r="H39" s="78">
        <v>21</v>
      </c>
      <c r="I39" s="78">
        <v>7</v>
      </c>
      <c r="J39" s="129"/>
      <c r="K39" s="137">
        <f t="shared" si="5"/>
        <v>81.137724550898199</v>
      </c>
      <c r="L39" s="137">
        <f t="shared" si="5"/>
        <v>45.622119815668206</v>
      </c>
      <c r="M39" s="138">
        <f t="shared" si="6"/>
        <v>74.850299401197603</v>
      </c>
      <c r="N39" s="138">
        <f t="shared" si="6"/>
        <v>42.396313364055302</v>
      </c>
      <c r="O39" s="138">
        <f t="shared" si="7"/>
        <v>6.2874251497005984</v>
      </c>
      <c r="P39" s="138">
        <f t="shared" si="7"/>
        <v>3.225806451612903</v>
      </c>
    </row>
    <row r="40" spans="1:16" ht="18" customHeight="1" thickBot="1">
      <c r="A40" s="340"/>
      <c r="B40" s="234"/>
      <c r="C40" s="234"/>
      <c r="D40" s="234"/>
      <c r="E40" s="234"/>
      <c r="F40" s="234"/>
      <c r="G40" s="234"/>
      <c r="H40" s="234"/>
      <c r="I40" s="338"/>
      <c r="J40" s="338"/>
      <c r="K40" s="341"/>
      <c r="L40" s="341"/>
      <c r="M40" s="341"/>
      <c r="N40" s="341"/>
      <c r="O40" s="341"/>
      <c r="P40" s="338"/>
    </row>
    <row r="41" spans="1:16" ht="18" customHeight="1">
      <c r="A41" s="29"/>
      <c r="B41" s="144"/>
      <c r="C41" s="144"/>
      <c r="D41" s="144"/>
      <c r="E41" s="144"/>
      <c r="F41" s="144"/>
      <c r="G41" s="144"/>
      <c r="H41" s="144"/>
      <c r="I41" s="130"/>
      <c r="J41" s="130"/>
      <c r="K41" s="145"/>
      <c r="L41" s="145"/>
      <c r="M41" s="145"/>
      <c r="N41" s="145"/>
      <c r="O41" s="145"/>
      <c r="P41" s="130"/>
    </row>
    <row r="42" spans="1:16" ht="18" customHeight="1">
      <c r="A42" s="20"/>
      <c r="B42" s="144"/>
      <c r="C42" s="144"/>
      <c r="D42" s="144"/>
      <c r="E42" s="144"/>
      <c r="F42" s="144"/>
      <c r="G42" s="144"/>
      <c r="H42" s="144"/>
      <c r="I42" s="130"/>
      <c r="J42" s="130"/>
      <c r="K42" s="145"/>
      <c r="L42" s="145"/>
      <c r="M42" s="145"/>
      <c r="N42" s="145"/>
      <c r="O42" s="145"/>
      <c r="P42" s="130"/>
    </row>
    <row r="43" spans="1:16" ht="18" customHeight="1">
      <c r="A43" s="136"/>
      <c r="B43" s="144"/>
      <c r="C43" s="144"/>
      <c r="D43" s="144"/>
      <c r="E43" s="144"/>
      <c r="F43" s="144"/>
      <c r="G43" s="144"/>
      <c r="H43" s="144"/>
      <c r="I43" s="130"/>
      <c r="J43" s="130"/>
      <c r="K43" s="158"/>
      <c r="L43" s="158"/>
      <c r="M43" s="158"/>
      <c r="N43" s="158"/>
      <c r="O43" s="158"/>
      <c r="P43" s="130"/>
    </row>
    <row r="44" spans="1:16" ht="18" customHeight="1">
      <c r="A44" s="136"/>
      <c r="B44" s="144"/>
      <c r="C44" s="144"/>
      <c r="D44" s="144"/>
      <c r="E44" s="144"/>
      <c r="F44" s="144"/>
      <c r="G44" s="144"/>
      <c r="H44" s="144"/>
      <c r="I44" s="130"/>
      <c r="J44" s="130"/>
      <c r="K44" s="158"/>
      <c r="L44" s="158"/>
      <c r="M44" s="158"/>
      <c r="N44" s="158"/>
      <c r="O44" s="158"/>
      <c r="P44" s="130"/>
    </row>
    <row r="45" spans="1:16" ht="18" customHeight="1">
      <c r="A45" s="136"/>
      <c r="B45" s="144"/>
      <c r="C45" s="144"/>
      <c r="D45" s="144"/>
      <c r="E45" s="144"/>
      <c r="F45" s="144"/>
      <c r="G45" s="144"/>
      <c r="H45" s="144"/>
      <c r="I45" s="160"/>
      <c r="J45" s="160"/>
      <c r="K45" s="158"/>
      <c r="L45" s="158"/>
      <c r="M45" s="158"/>
      <c r="N45" s="158"/>
      <c r="O45" s="158"/>
      <c r="P45" s="141"/>
    </row>
    <row r="46" spans="1:16" ht="18" customHeight="1">
      <c r="A46" s="136"/>
      <c r="B46" s="144"/>
      <c r="C46" s="144"/>
      <c r="D46" s="144"/>
      <c r="E46" s="144"/>
      <c r="F46" s="144"/>
      <c r="G46" s="144"/>
      <c r="H46" s="144"/>
      <c r="I46" s="160"/>
      <c r="J46" s="160"/>
      <c r="K46" s="158"/>
      <c r="L46" s="158"/>
      <c r="M46" s="158"/>
      <c r="N46" s="158"/>
      <c r="O46" s="158"/>
      <c r="P46" s="141"/>
    </row>
    <row r="47" spans="1:16" ht="18" customHeight="1">
      <c r="A47" s="136"/>
      <c r="B47" s="144"/>
      <c r="C47" s="144"/>
      <c r="D47" s="144"/>
      <c r="E47" s="144"/>
      <c r="F47" s="144"/>
      <c r="G47" s="144"/>
      <c r="H47" s="144"/>
      <c r="I47" s="160"/>
      <c r="J47" s="160"/>
      <c r="K47" s="158"/>
      <c r="L47" s="158"/>
      <c r="M47" s="158"/>
      <c r="N47" s="158"/>
      <c r="O47" s="158"/>
      <c r="P47" s="141"/>
    </row>
    <row r="48" spans="1:16" ht="18" customHeight="1">
      <c r="A48" s="136"/>
      <c r="B48" s="144"/>
      <c r="C48" s="144"/>
      <c r="D48" s="144"/>
      <c r="E48" s="144"/>
      <c r="F48" s="144"/>
      <c r="G48" s="144"/>
      <c r="H48" s="144"/>
      <c r="I48" s="160"/>
      <c r="J48" s="160"/>
      <c r="K48" s="158"/>
      <c r="L48" s="158"/>
      <c r="M48" s="158"/>
      <c r="N48" s="158"/>
      <c r="O48" s="158"/>
      <c r="P48" s="141"/>
    </row>
    <row r="49" spans="1:16" ht="18" customHeight="1">
      <c r="A49" s="136"/>
      <c r="B49" s="144"/>
      <c r="C49" s="144"/>
      <c r="D49" s="144"/>
      <c r="E49" s="144"/>
      <c r="F49" s="144"/>
      <c r="G49" s="144"/>
      <c r="H49" s="144"/>
      <c r="I49" s="160"/>
      <c r="J49" s="160"/>
      <c r="K49" s="158"/>
      <c r="L49" s="158"/>
      <c r="M49" s="158"/>
      <c r="N49" s="158"/>
      <c r="O49" s="158"/>
      <c r="P49" s="141"/>
    </row>
    <row r="50" spans="1:16" ht="18" customHeight="1"/>
    <row r="51" spans="1:16" ht="18" customHeight="1">
      <c r="A51" s="20"/>
      <c r="B51" s="144"/>
      <c r="C51" s="144"/>
      <c r="D51" s="144"/>
      <c r="E51" s="144"/>
      <c r="F51" s="144"/>
      <c r="G51" s="144"/>
      <c r="H51" s="144"/>
      <c r="I51" s="157"/>
      <c r="J51" s="157"/>
      <c r="K51" s="158"/>
      <c r="L51" s="158"/>
      <c r="M51" s="158"/>
      <c r="N51" s="158"/>
      <c r="O51" s="158"/>
      <c r="P51" s="141"/>
    </row>
    <row r="52" spans="1:16" ht="18" customHeight="1">
      <c r="A52" s="136"/>
      <c r="B52" s="144"/>
      <c r="C52" s="144"/>
      <c r="D52" s="144"/>
      <c r="E52" s="144"/>
      <c r="F52" s="144"/>
      <c r="G52" s="144"/>
      <c r="H52" s="144"/>
      <c r="I52" s="157"/>
      <c r="J52" s="157"/>
      <c r="K52" s="158"/>
      <c r="L52" s="158"/>
      <c r="M52" s="158"/>
      <c r="N52" s="158"/>
      <c r="O52" s="158"/>
      <c r="P52" s="141"/>
    </row>
    <row r="53" spans="1:16" ht="18" customHeight="1">
      <c r="A53" s="136"/>
      <c r="B53" s="144"/>
      <c r="C53" s="144"/>
      <c r="D53" s="144"/>
      <c r="E53" s="144"/>
      <c r="F53" s="144"/>
      <c r="G53" s="144"/>
      <c r="H53" s="144"/>
      <c r="I53" s="157"/>
      <c r="J53" s="157"/>
      <c r="K53" s="158"/>
      <c r="L53" s="158"/>
      <c r="M53" s="158"/>
      <c r="N53" s="158"/>
      <c r="O53" s="158"/>
      <c r="P53" s="141"/>
    </row>
    <row r="54" spans="1:16" ht="18" customHeight="1">
      <c r="A54" s="136"/>
      <c r="B54" s="144"/>
      <c r="C54" s="144"/>
      <c r="D54" s="144"/>
      <c r="E54" s="144"/>
      <c r="F54" s="144"/>
      <c r="G54" s="144"/>
      <c r="H54" s="144"/>
      <c r="I54" s="157"/>
      <c r="J54" s="157"/>
      <c r="K54" s="158"/>
      <c r="L54" s="158"/>
      <c r="M54" s="158"/>
      <c r="N54" s="158"/>
      <c r="O54" s="158"/>
      <c r="P54" s="141"/>
    </row>
    <row r="55" spans="1:16" ht="18" customHeight="1">
      <c r="A55" s="136"/>
      <c r="B55" s="144"/>
      <c r="C55" s="144"/>
      <c r="D55" s="144"/>
      <c r="E55" s="144"/>
      <c r="F55" s="144"/>
      <c r="G55" s="144"/>
      <c r="H55" s="144"/>
      <c r="I55" s="157"/>
      <c r="J55" s="157"/>
      <c r="K55" s="158"/>
      <c r="L55" s="158"/>
      <c r="M55" s="158"/>
      <c r="N55" s="158"/>
      <c r="O55" s="158"/>
      <c r="P55" s="141"/>
    </row>
    <row r="56" spans="1:16" ht="18" customHeight="1">
      <c r="A56" s="136"/>
      <c r="B56" s="144"/>
      <c r="C56" s="144"/>
      <c r="D56" s="144"/>
      <c r="E56" s="144"/>
      <c r="F56" s="144"/>
      <c r="G56" s="144"/>
      <c r="H56" s="144"/>
      <c r="I56" s="157"/>
      <c r="J56" s="157"/>
      <c r="K56" s="158"/>
      <c r="L56" s="158"/>
      <c r="M56" s="158"/>
      <c r="N56" s="158"/>
      <c r="O56" s="158"/>
      <c r="P56" s="141"/>
    </row>
    <row r="57" spans="1:16" s="127" customFormat="1" ht="18" customHeight="1">
      <c r="A57" s="20"/>
      <c r="B57" s="159"/>
      <c r="C57" s="159"/>
      <c r="D57" s="159"/>
      <c r="E57" s="159"/>
      <c r="F57" s="159"/>
      <c r="G57" s="159"/>
      <c r="H57" s="159"/>
      <c r="K57" s="161"/>
      <c r="L57" s="161"/>
      <c r="M57" s="161"/>
      <c r="N57" s="161"/>
      <c r="O57" s="161"/>
    </row>
    <row r="58" spans="1:16" s="127" customFormat="1" ht="18" customHeight="1">
      <c r="A58" s="136"/>
      <c r="B58" s="144"/>
      <c r="C58" s="144"/>
      <c r="D58" s="144"/>
      <c r="E58" s="144"/>
      <c r="F58" s="144"/>
      <c r="G58" s="144"/>
      <c r="H58" s="144"/>
      <c r="K58" s="145"/>
      <c r="L58" s="145"/>
      <c r="M58" s="145"/>
      <c r="N58" s="145"/>
      <c r="O58" s="145"/>
    </row>
    <row r="59" spans="1:16" s="127" customFormat="1" ht="15">
      <c r="A59" s="136"/>
      <c r="B59" s="144"/>
      <c r="C59" s="144"/>
      <c r="D59" s="144"/>
      <c r="E59" s="144"/>
      <c r="F59" s="144"/>
      <c r="G59" s="144"/>
      <c r="H59" s="144"/>
      <c r="K59" s="145"/>
      <c r="L59" s="145"/>
      <c r="M59" s="145"/>
      <c r="N59" s="145"/>
      <c r="O59" s="145"/>
    </row>
    <row r="60" spans="1:16" s="127" customFormat="1" ht="15">
      <c r="A60" s="136"/>
      <c r="B60" s="144"/>
      <c r="C60" s="144"/>
      <c r="D60" s="144"/>
      <c r="E60" s="144"/>
      <c r="F60" s="144"/>
      <c r="G60" s="144"/>
      <c r="H60" s="144"/>
      <c r="K60" s="145"/>
      <c r="L60" s="145"/>
      <c r="M60" s="145"/>
      <c r="N60" s="145"/>
      <c r="O60" s="145"/>
    </row>
    <row r="61" spans="1:16" s="127" customFormat="1" ht="15">
      <c r="A61" s="136"/>
      <c r="B61" s="144"/>
      <c r="C61" s="144"/>
      <c r="D61" s="144"/>
      <c r="E61" s="144"/>
      <c r="F61" s="144"/>
      <c r="G61" s="144"/>
      <c r="H61" s="144"/>
      <c r="K61" s="145"/>
      <c r="L61" s="145"/>
      <c r="M61" s="145"/>
      <c r="N61" s="145"/>
      <c r="O61" s="145"/>
    </row>
    <row r="62" spans="1:16" s="127" customFormat="1" ht="15">
      <c r="A62" s="136"/>
      <c r="B62" s="144"/>
      <c r="C62" s="144"/>
      <c r="D62" s="144"/>
      <c r="E62" s="144"/>
      <c r="F62" s="144"/>
      <c r="G62" s="144"/>
      <c r="H62" s="144"/>
      <c r="K62" s="145"/>
      <c r="L62" s="145"/>
      <c r="M62" s="145"/>
      <c r="N62" s="145"/>
      <c r="O62" s="145"/>
    </row>
    <row r="63" spans="1:16" s="127" customFormat="1" ht="15">
      <c r="A63" s="136"/>
      <c r="B63" s="144"/>
      <c r="C63" s="144"/>
      <c r="D63" s="144"/>
      <c r="E63" s="144"/>
      <c r="F63" s="144"/>
      <c r="G63" s="144"/>
      <c r="H63" s="144"/>
      <c r="K63" s="145"/>
      <c r="L63" s="145"/>
      <c r="M63" s="145"/>
      <c r="N63" s="145"/>
      <c r="O63" s="145"/>
    </row>
    <row r="64" spans="1:16" s="127" customFormat="1" ht="15">
      <c r="A64" s="136"/>
      <c r="B64" s="144"/>
      <c r="C64" s="144"/>
      <c r="D64" s="144"/>
      <c r="E64" s="144"/>
      <c r="F64" s="144"/>
      <c r="G64" s="144"/>
      <c r="H64" s="144"/>
      <c r="K64" s="145"/>
      <c r="L64" s="145"/>
      <c r="M64" s="145"/>
      <c r="N64" s="145"/>
      <c r="O64" s="145"/>
    </row>
    <row r="65" spans="1:16" s="127" customFormat="1" ht="15">
      <c r="A65" s="136"/>
      <c r="B65" s="144"/>
      <c r="C65" s="144"/>
      <c r="D65" s="144"/>
      <c r="E65" s="144"/>
      <c r="F65" s="144"/>
      <c r="G65" s="144"/>
      <c r="H65" s="144"/>
      <c r="K65" s="145"/>
      <c r="L65" s="145"/>
      <c r="M65" s="145"/>
      <c r="N65" s="145"/>
      <c r="O65" s="145"/>
    </row>
    <row r="66" spans="1:16" s="127" customFormat="1" ht="15">
      <c r="A66" s="136"/>
      <c r="B66" s="144"/>
      <c r="C66" s="144"/>
      <c r="D66" s="144"/>
      <c r="E66" s="144"/>
      <c r="F66" s="144"/>
      <c r="G66" s="144"/>
      <c r="H66" s="144"/>
      <c r="K66" s="145"/>
      <c r="L66" s="145"/>
      <c r="M66" s="145"/>
      <c r="N66" s="145"/>
      <c r="O66" s="145"/>
    </row>
    <row r="67" spans="1:16" s="127" customFormat="1" ht="15">
      <c r="A67" s="136"/>
      <c r="B67" s="144"/>
      <c r="C67" s="144"/>
      <c r="D67" s="144"/>
      <c r="E67" s="144"/>
      <c r="F67" s="144"/>
      <c r="G67" s="144"/>
      <c r="H67" s="144"/>
      <c r="K67" s="145"/>
      <c r="L67" s="145"/>
      <c r="M67" s="145"/>
      <c r="N67" s="145"/>
      <c r="O67" s="145"/>
    </row>
    <row r="68" spans="1:16" s="127" customFormat="1" ht="15">
      <c r="A68" s="136"/>
      <c r="B68" s="144"/>
      <c r="C68" s="144"/>
      <c r="D68" s="144"/>
      <c r="E68" s="144"/>
      <c r="F68" s="144"/>
      <c r="G68" s="144"/>
      <c r="H68" s="144"/>
      <c r="K68" s="145"/>
      <c r="L68" s="145"/>
      <c r="M68" s="145"/>
      <c r="N68" s="145"/>
      <c r="O68" s="145"/>
    </row>
    <row r="69" spans="1:16" s="127" customFormat="1" ht="15">
      <c r="A69" s="136"/>
      <c r="B69" s="144"/>
      <c r="C69" s="144"/>
      <c r="D69" s="144"/>
      <c r="E69" s="144"/>
      <c r="F69" s="144"/>
      <c r="G69" s="144"/>
      <c r="H69" s="144"/>
      <c r="K69" s="145"/>
      <c r="L69" s="145"/>
      <c r="M69" s="145"/>
      <c r="N69" s="145"/>
      <c r="O69" s="145"/>
    </row>
    <row r="70" spans="1:16" s="127" customFormat="1" ht="15">
      <c r="A70" s="136"/>
      <c r="B70" s="144"/>
      <c r="C70" s="144"/>
      <c r="D70" s="144"/>
      <c r="E70" s="144"/>
      <c r="F70" s="144"/>
      <c r="G70" s="144"/>
      <c r="H70" s="144"/>
      <c r="K70" s="145"/>
      <c r="L70" s="145"/>
      <c r="M70" s="145"/>
      <c r="N70" s="145"/>
      <c r="O70" s="145"/>
    </row>
    <row r="71" spans="1:16" s="127" customFormat="1" ht="15">
      <c r="A71" s="136"/>
      <c r="B71" s="144"/>
      <c r="C71" s="144"/>
      <c r="D71" s="144"/>
      <c r="E71" s="144"/>
      <c r="F71" s="144"/>
      <c r="G71" s="144"/>
      <c r="H71" s="144"/>
      <c r="K71" s="145"/>
      <c r="L71" s="145"/>
      <c r="M71" s="145"/>
      <c r="N71" s="145"/>
      <c r="O71" s="145"/>
    </row>
    <row r="72" spans="1:16" s="127" customFormat="1" ht="15">
      <c r="A72" s="136"/>
      <c r="B72" s="144"/>
      <c r="C72" s="144"/>
      <c r="D72" s="144"/>
      <c r="E72" s="144"/>
      <c r="F72" s="144"/>
      <c r="G72" s="144"/>
      <c r="H72" s="144"/>
      <c r="K72" s="145"/>
      <c r="L72" s="145"/>
      <c r="M72" s="145"/>
      <c r="N72" s="145"/>
      <c r="O72" s="145"/>
    </row>
    <row r="73" spans="1:16" s="127" customFormat="1" ht="15">
      <c r="A73" s="29"/>
      <c r="B73" s="144"/>
      <c r="C73" s="144"/>
      <c r="D73" s="144"/>
      <c r="E73" s="144"/>
      <c r="F73" s="144"/>
      <c r="G73" s="144"/>
      <c r="H73" s="144"/>
      <c r="K73" s="145"/>
      <c r="L73" s="145"/>
      <c r="M73" s="145"/>
      <c r="N73" s="145"/>
      <c r="O73" s="145"/>
    </row>
    <row r="74" spans="1:16" s="127" customFormat="1" ht="15.75">
      <c r="A74" s="20"/>
      <c r="B74" s="144"/>
      <c r="C74" s="144"/>
      <c r="D74" s="144"/>
      <c r="E74" s="144"/>
      <c r="F74" s="144"/>
      <c r="G74" s="144"/>
      <c r="H74" s="144"/>
      <c r="K74" s="145"/>
      <c r="L74" s="145"/>
      <c r="M74" s="145"/>
      <c r="N74" s="145"/>
      <c r="O74" s="145"/>
    </row>
    <row r="75" spans="1:16" s="127" customFormat="1" ht="15">
      <c r="A75" s="136"/>
      <c r="B75" s="144"/>
      <c r="C75" s="144"/>
      <c r="D75" s="144"/>
      <c r="E75" s="144"/>
      <c r="F75" s="144"/>
      <c r="G75" s="144"/>
      <c r="H75" s="144"/>
      <c r="K75" s="145"/>
      <c r="L75" s="145"/>
      <c r="M75" s="145"/>
      <c r="N75" s="145"/>
      <c r="O75" s="145"/>
    </row>
    <row r="76" spans="1:16" s="127" customFormat="1" ht="15">
      <c r="A76" s="136"/>
      <c r="B76" s="144"/>
      <c r="C76" s="144"/>
      <c r="D76" s="144"/>
      <c r="E76" s="144"/>
      <c r="F76" s="144"/>
      <c r="G76" s="144"/>
      <c r="H76" s="144"/>
      <c r="K76" s="145"/>
      <c r="L76" s="145"/>
      <c r="M76" s="145"/>
      <c r="N76" s="145"/>
      <c r="O76" s="145"/>
    </row>
    <row r="77" spans="1:16" s="131" customFormat="1" ht="15">
      <c r="A77" s="136"/>
      <c r="B77" s="144"/>
      <c r="C77" s="144"/>
      <c r="D77" s="144"/>
      <c r="E77" s="144"/>
      <c r="F77" s="144"/>
      <c r="G77" s="144"/>
      <c r="H77" s="144"/>
      <c r="I77" s="130"/>
      <c r="J77" s="130"/>
      <c r="K77" s="145"/>
      <c r="L77" s="145"/>
      <c r="M77" s="145"/>
      <c r="N77" s="145"/>
      <c r="O77" s="145"/>
      <c r="P77" s="130"/>
    </row>
    <row r="78" spans="1:16" s="127" customFormat="1" ht="15">
      <c r="A78" s="136"/>
      <c r="B78" s="144"/>
      <c r="C78" s="144"/>
      <c r="D78" s="144"/>
      <c r="E78" s="144"/>
      <c r="F78" s="144"/>
      <c r="G78" s="144"/>
      <c r="H78" s="144"/>
      <c r="I78" s="130"/>
      <c r="J78" s="130"/>
      <c r="K78" s="145"/>
      <c r="L78" s="145"/>
      <c r="M78" s="145"/>
      <c r="N78" s="145"/>
      <c r="O78" s="145"/>
      <c r="P78" s="130"/>
    </row>
    <row r="79" spans="1:16" s="131" customFormat="1" ht="15">
      <c r="A79" s="136"/>
      <c r="B79" s="144"/>
      <c r="C79" s="144"/>
      <c r="D79" s="144"/>
      <c r="E79" s="144"/>
      <c r="F79" s="144"/>
      <c r="G79" s="144"/>
      <c r="H79" s="144"/>
      <c r="I79" s="130"/>
      <c r="J79" s="130"/>
      <c r="K79" s="145"/>
      <c r="L79" s="145"/>
      <c r="M79" s="145"/>
      <c r="N79" s="145"/>
      <c r="O79" s="145"/>
      <c r="P79" s="130"/>
    </row>
    <row r="80" spans="1:16" s="127" customFormat="1" ht="15">
      <c r="A80" s="136"/>
      <c r="B80" s="144"/>
      <c r="C80" s="144"/>
      <c r="D80" s="144"/>
      <c r="E80" s="144"/>
      <c r="F80" s="144"/>
      <c r="G80" s="144"/>
      <c r="H80" s="144"/>
      <c r="I80" s="130"/>
      <c r="J80" s="130"/>
      <c r="K80" s="145"/>
      <c r="L80" s="145"/>
      <c r="M80" s="145"/>
      <c r="N80" s="145"/>
      <c r="O80" s="145"/>
      <c r="P80" s="130"/>
    </row>
    <row r="81" spans="1:16" s="127" customFormat="1" ht="15">
      <c r="A81" s="136"/>
      <c r="B81" s="144"/>
      <c r="C81" s="144"/>
      <c r="D81" s="144"/>
      <c r="E81" s="144"/>
      <c r="F81" s="144"/>
      <c r="G81" s="144"/>
      <c r="H81" s="144"/>
      <c r="I81" s="130"/>
      <c r="J81" s="130"/>
      <c r="K81" s="145"/>
      <c r="L81" s="145"/>
      <c r="M81" s="145"/>
      <c r="N81" s="145"/>
      <c r="O81" s="145"/>
      <c r="P81" s="130"/>
    </row>
    <row r="82" spans="1:16" s="127" customFormat="1" ht="15">
      <c r="A82" s="136"/>
      <c r="B82" s="144"/>
      <c r="C82" s="144"/>
      <c r="D82" s="144"/>
      <c r="E82" s="144"/>
      <c r="F82" s="144"/>
      <c r="G82" s="144"/>
      <c r="H82" s="144"/>
      <c r="I82" s="130"/>
      <c r="J82" s="130"/>
      <c r="K82" s="145"/>
      <c r="L82" s="145"/>
      <c r="M82" s="145"/>
      <c r="N82" s="145"/>
      <c r="O82" s="145"/>
      <c r="P82" s="130"/>
    </row>
    <row r="83" spans="1:16" s="131" customFormat="1" ht="15">
      <c r="A83" s="136"/>
      <c r="B83" s="144"/>
      <c r="C83" s="144"/>
      <c r="D83" s="144"/>
      <c r="E83" s="144"/>
      <c r="F83" s="144"/>
      <c r="G83" s="144"/>
      <c r="H83" s="144"/>
      <c r="I83" s="130"/>
      <c r="J83" s="130"/>
      <c r="K83" s="145"/>
      <c r="L83" s="145"/>
      <c r="M83" s="145"/>
      <c r="N83" s="145"/>
      <c r="O83" s="145"/>
      <c r="P83" s="130"/>
    </row>
    <row r="84" spans="1:16" s="127" customFormat="1" ht="15">
      <c r="A84" s="136"/>
      <c r="B84" s="144"/>
      <c r="C84" s="144"/>
      <c r="D84" s="144"/>
      <c r="E84" s="144"/>
      <c r="F84" s="144"/>
      <c r="G84" s="144"/>
      <c r="H84" s="144"/>
      <c r="I84" s="130"/>
      <c r="J84" s="130"/>
      <c r="K84" s="145"/>
      <c r="L84" s="145"/>
      <c r="M84" s="145"/>
      <c r="N84" s="145"/>
      <c r="O84" s="145"/>
      <c r="P84" s="130"/>
    </row>
    <row r="85" spans="1:16" s="127" customFormat="1" ht="15">
      <c r="A85" s="136"/>
      <c r="B85" s="144"/>
      <c r="C85" s="144"/>
      <c r="D85" s="144"/>
      <c r="E85" s="144"/>
      <c r="F85" s="144"/>
      <c r="G85" s="144"/>
      <c r="H85" s="144"/>
      <c r="I85" s="130"/>
      <c r="J85" s="130"/>
      <c r="K85" s="145"/>
      <c r="L85" s="145"/>
      <c r="M85" s="145"/>
      <c r="N85" s="145"/>
      <c r="O85" s="145"/>
      <c r="P85" s="130"/>
    </row>
    <row r="86" spans="1:16" s="127" customFormat="1" ht="15">
      <c r="A86" s="136"/>
      <c r="B86" s="144"/>
      <c r="C86" s="144"/>
      <c r="D86" s="144"/>
      <c r="E86" s="144"/>
      <c r="F86" s="144"/>
      <c r="G86" s="144"/>
      <c r="H86" s="144"/>
      <c r="I86" s="130"/>
      <c r="J86" s="130"/>
      <c r="K86" s="145"/>
      <c r="L86" s="145"/>
      <c r="M86" s="145"/>
      <c r="N86" s="145"/>
      <c r="O86" s="145"/>
      <c r="P86" s="130"/>
    </row>
    <row r="87" spans="1:16" s="127" customFormat="1" ht="15">
      <c r="A87" s="136"/>
      <c r="B87" s="144"/>
      <c r="C87" s="144"/>
      <c r="D87" s="144"/>
      <c r="E87" s="144"/>
      <c r="F87" s="144"/>
      <c r="G87" s="144"/>
      <c r="H87" s="144"/>
      <c r="I87" s="130"/>
      <c r="J87" s="130"/>
      <c r="K87" s="145"/>
      <c r="L87" s="145"/>
      <c r="M87" s="145"/>
      <c r="N87" s="145"/>
      <c r="O87" s="145"/>
      <c r="P87" s="130"/>
    </row>
    <row r="88" spans="1:16" ht="15">
      <c r="A88" s="136"/>
      <c r="B88" s="144"/>
      <c r="C88" s="144"/>
      <c r="D88" s="144"/>
      <c r="E88" s="144"/>
      <c r="F88" s="144"/>
      <c r="G88" s="144"/>
      <c r="H88" s="144"/>
      <c r="I88" s="130"/>
      <c r="J88" s="130"/>
      <c r="K88" s="145"/>
      <c r="L88" s="145"/>
      <c r="M88" s="145"/>
      <c r="N88" s="145"/>
      <c r="O88" s="145"/>
      <c r="P88" s="130"/>
    </row>
    <row r="89" spans="1:16" ht="15">
      <c r="A89" s="136"/>
      <c r="B89" s="144"/>
      <c r="C89" s="144"/>
      <c r="D89" s="144"/>
      <c r="E89" s="144"/>
      <c r="F89" s="144"/>
      <c r="G89" s="144"/>
      <c r="H89" s="144"/>
      <c r="I89" s="130"/>
      <c r="J89" s="130"/>
      <c r="K89" s="145"/>
      <c r="L89" s="145"/>
      <c r="M89" s="145"/>
      <c r="N89" s="145"/>
      <c r="O89" s="145"/>
      <c r="P89" s="130"/>
    </row>
    <row r="90" spans="1:16" ht="15">
      <c r="A90" s="136"/>
      <c r="B90" s="144"/>
      <c r="C90" s="144"/>
      <c r="D90" s="144"/>
      <c r="E90" s="144"/>
      <c r="F90" s="144"/>
      <c r="G90" s="144"/>
      <c r="H90" s="144"/>
      <c r="I90" s="130"/>
      <c r="J90" s="130"/>
      <c r="K90" s="145"/>
      <c r="L90" s="145"/>
      <c r="M90" s="145"/>
      <c r="N90" s="145"/>
      <c r="O90" s="145"/>
      <c r="P90" s="130"/>
    </row>
    <row r="91" spans="1:16" ht="15">
      <c r="A91" s="29"/>
      <c r="B91" s="144"/>
      <c r="C91" s="144"/>
      <c r="D91" s="144"/>
      <c r="E91" s="144"/>
      <c r="F91" s="144"/>
      <c r="G91" s="144"/>
      <c r="H91" s="144"/>
      <c r="I91" s="130"/>
      <c r="J91" s="130"/>
      <c r="K91" s="145"/>
      <c r="L91" s="145"/>
      <c r="M91" s="145"/>
      <c r="N91" s="145"/>
      <c r="O91" s="145"/>
      <c r="P91" s="130"/>
    </row>
    <row r="92" spans="1:16" ht="15.75">
      <c r="A92" s="20"/>
      <c r="B92" s="144"/>
      <c r="C92" s="144"/>
      <c r="D92" s="144"/>
      <c r="E92" s="144"/>
      <c r="F92" s="144"/>
      <c r="G92" s="144"/>
      <c r="H92" s="144"/>
      <c r="I92" s="130"/>
      <c r="J92" s="130"/>
      <c r="K92" s="145"/>
      <c r="L92" s="145"/>
      <c r="M92" s="145"/>
      <c r="N92" s="145"/>
      <c r="O92" s="145"/>
      <c r="P92" s="130"/>
    </row>
    <row r="93" spans="1:16" ht="15">
      <c r="A93" s="136"/>
      <c r="B93" s="144"/>
      <c r="C93" s="144"/>
      <c r="D93" s="144"/>
      <c r="E93" s="144"/>
      <c r="F93" s="144"/>
      <c r="G93" s="144"/>
      <c r="H93" s="144"/>
      <c r="I93" s="130"/>
      <c r="J93" s="130"/>
      <c r="K93" s="145"/>
      <c r="L93" s="145"/>
      <c r="M93" s="145"/>
      <c r="N93" s="145"/>
      <c r="O93" s="145"/>
      <c r="P93" s="130"/>
    </row>
    <row r="94" spans="1:16" ht="15">
      <c r="A94" s="136"/>
      <c r="B94" s="144"/>
      <c r="C94" s="144"/>
      <c r="D94" s="144"/>
      <c r="E94" s="144"/>
      <c r="F94" s="144"/>
      <c r="G94" s="144"/>
      <c r="H94" s="144"/>
      <c r="I94" s="130"/>
      <c r="J94" s="130"/>
      <c r="K94" s="145"/>
      <c r="L94" s="145"/>
      <c r="M94" s="145"/>
      <c r="N94" s="145"/>
      <c r="O94" s="145"/>
      <c r="P94" s="130"/>
    </row>
    <row r="95" spans="1:16" ht="15">
      <c r="A95" s="136"/>
      <c r="B95" s="144"/>
      <c r="C95" s="144"/>
      <c r="D95" s="144"/>
      <c r="E95" s="144"/>
      <c r="F95" s="144"/>
      <c r="G95" s="144"/>
      <c r="H95" s="144"/>
      <c r="I95" s="160"/>
      <c r="J95" s="160"/>
      <c r="K95" s="145"/>
      <c r="L95" s="145"/>
      <c r="M95" s="145"/>
      <c r="N95" s="145"/>
      <c r="O95" s="145"/>
      <c r="P95" s="141"/>
    </row>
    <row r="96" spans="1:16" ht="15">
      <c r="A96" s="136"/>
      <c r="B96" s="144"/>
      <c r="C96" s="144"/>
      <c r="D96" s="144"/>
      <c r="E96" s="144"/>
      <c r="F96" s="144"/>
      <c r="G96" s="144"/>
      <c r="H96" s="144"/>
      <c r="I96" s="160"/>
      <c r="J96" s="160"/>
      <c r="K96" s="145"/>
      <c r="L96" s="145"/>
      <c r="M96" s="145"/>
      <c r="N96" s="145"/>
      <c r="O96" s="145"/>
      <c r="P96" s="141"/>
    </row>
    <row r="97" spans="1:16" ht="15">
      <c r="A97" s="136"/>
      <c r="B97" s="144"/>
      <c r="C97" s="144"/>
      <c r="D97" s="144"/>
      <c r="E97" s="144"/>
      <c r="F97" s="144"/>
      <c r="G97" s="144"/>
      <c r="H97" s="144"/>
      <c r="I97" s="160"/>
      <c r="J97" s="160"/>
      <c r="K97" s="145"/>
      <c r="L97" s="145"/>
      <c r="M97" s="145"/>
      <c r="N97" s="145"/>
      <c r="O97" s="145"/>
      <c r="P97" s="141"/>
    </row>
    <row r="98" spans="1:16" ht="15">
      <c r="A98" s="136"/>
      <c r="B98" s="144"/>
      <c r="C98" s="144"/>
      <c r="D98" s="144"/>
      <c r="E98" s="144"/>
      <c r="F98" s="144"/>
      <c r="G98" s="144"/>
      <c r="H98" s="144"/>
      <c r="I98" s="160"/>
      <c r="J98" s="160"/>
      <c r="K98" s="145"/>
      <c r="L98" s="145"/>
      <c r="M98" s="145"/>
      <c r="N98" s="145"/>
      <c r="O98" s="145"/>
      <c r="P98" s="141"/>
    </row>
    <row r="99" spans="1:16" ht="15">
      <c r="A99" s="136"/>
      <c r="B99" s="144"/>
      <c r="C99" s="144"/>
      <c r="D99" s="144"/>
      <c r="E99" s="144"/>
      <c r="F99" s="144"/>
      <c r="G99" s="144"/>
      <c r="H99" s="144"/>
      <c r="I99" s="160"/>
      <c r="J99" s="160"/>
      <c r="K99" s="145"/>
      <c r="L99" s="145"/>
      <c r="M99" s="145"/>
      <c r="N99" s="145"/>
      <c r="O99" s="145"/>
      <c r="P99" s="141"/>
    </row>
    <row r="100" spans="1:16" ht="15.75">
      <c r="A100" s="20"/>
      <c r="B100" s="144"/>
      <c r="C100" s="144"/>
      <c r="D100" s="144"/>
      <c r="E100" s="144"/>
      <c r="F100" s="144"/>
      <c r="G100" s="144"/>
      <c r="H100" s="144"/>
      <c r="I100" s="157"/>
      <c r="J100" s="157"/>
      <c r="K100" s="145"/>
      <c r="L100" s="145"/>
      <c r="M100" s="145"/>
      <c r="N100" s="145"/>
      <c r="O100" s="145"/>
      <c r="P100" s="141"/>
    </row>
    <row r="101" spans="1:16" ht="15.75">
      <c r="A101" s="20"/>
      <c r="B101" s="144"/>
      <c r="C101" s="144"/>
      <c r="D101" s="144"/>
      <c r="E101" s="144"/>
      <c r="F101" s="144"/>
      <c r="G101" s="144"/>
      <c r="H101" s="144"/>
      <c r="I101" s="157"/>
      <c r="J101" s="157"/>
      <c r="K101" s="145"/>
      <c r="L101" s="145"/>
      <c r="M101" s="145"/>
      <c r="N101" s="145"/>
      <c r="O101" s="145"/>
      <c r="P101" s="141"/>
    </row>
    <row r="102" spans="1:16" ht="15">
      <c r="A102" s="136"/>
      <c r="B102" s="144"/>
      <c r="C102" s="144"/>
      <c r="D102" s="144"/>
      <c r="E102" s="144"/>
      <c r="F102" s="144"/>
      <c r="G102" s="144"/>
      <c r="H102" s="144"/>
      <c r="I102" s="157"/>
      <c r="J102" s="157"/>
      <c r="K102" s="145"/>
      <c r="L102" s="145"/>
      <c r="M102" s="145"/>
      <c r="N102" s="145"/>
      <c r="O102" s="145"/>
      <c r="P102" s="141"/>
    </row>
    <row r="103" spans="1:16" ht="15">
      <c r="A103" s="136"/>
      <c r="B103" s="144"/>
      <c r="C103" s="144"/>
      <c r="D103" s="144"/>
      <c r="E103" s="144"/>
      <c r="F103" s="144"/>
      <c r="G103" s="144"/>
      <c r="H103" s="144"/>
      <c r="I103" s="157"/>
      <c r="J103" s="157"/>
      <c r="K103" s="145"/>
      <c r="L103" s="145"/>
      <c r="M103" s="145"/>
      <c r="N103" s="145"/>
      <c r="O103" s="145"/>
      <c r="P103" s="141"/>
    </row>
    <row r="104" spans="1:16" ht="15">
      <c r="A104" s="136"/>
      <c r="B104" s="144"/>
      <c r="C104" s="144"/>
      <c r="D104" s="144"/>
      <c r="E104" s="144"/>
      <c r="F104" s="144"/>
      <c r="G104" s="144"/>
      <c r="H104" s="144"/>
      <c r="I104" s="157"/>
      <c r="J104" s="157"/>
      <c r="K104" s="145"/>
      <c r="L104" s="145"/>
      <c r="M104" s="145"/>
      <c r="N104" s="145"/>
      <c r="O104" s="145"/>
      <c r="P104" s="141"/>
    </row>
    <row r="105" spans="1:16" ht="15">
      <c r="A105" s="136"/>
      <c r="B105" s="144"/>
      <c r="C105" s="144"/>
      <c r="D105" s="144"/>
      <c r="E105" s="144"/>
      <c r="F105" s="144"/>
      <c r="G105" s="144"/>
      <c r="H105" s="144"/>
      <c r="I105" s="157"/>
      <c r="J105" s="157"/>
      <c r="K105" s="145"/>
      <c r="L105" s="145"/>
      <c r="M105" s="145"/>
      <c r="N105" s="145"/>
      <c r="O105" s="145"/>
      <c r="P105" s="141"/>
    </row>
    <row r="106" spans="1:16" ht="15">
      <c r="A106" s="136"/>
      <c r="B106" s="144"/>
      <c r="C106" s="144"/>
      <c r="D106" s="144"/>
      <c r="E106" s="144"/>
      <c r="F106" s="144"/>
      <c r="G106" s="144"/>
      <c r="H106" s="144"/>
      <c r="I106" s="157"/>
      <c r="J106" s="157"/>
      <c r="K106" s="145"/>
      <c r="L106" s="145"/>
      <c r="M106" s="145"/>
      <c r="N106" s="145"/>
      <c r="O106" s="145"/>
      <c r="P106" s="141"/>
    </row>
    <row r="107" spans="1:16" ht="15">
      <c r="A107" s="29"/>
      <c r="B107" s="223"/>
      <c r="C107" s="160"/>
      <c r="D107" s="160"/>
      <c r="E107" s="160"/>
      <c r="F107" s="160"/>
      <c r="G107" s="160"/>
      <c r="H107" s="160"/>
      <c r="I107" s="160"/>
      <c r="J107" s="160"/>
      <c r="K107" s="141"/>
      <c r="L107" s="141"/>
      <c r="M107" s="141"/>
      <c r="N107" s="141"/>
      <c r="O107" s="141"/>
      <c r="P107" s="141"/>
    </row>
    <row r="108" spans="1:16" ht="15">
      <c r="A108" s="29"/>
      <c r="B108" s="223"/>
      <c r="C108" s="157"/>
      <c r="D108" s="157"/>
      <c r="E108" s="157"/>
      <c r="F108" s="157"/>
      <c r="G108" s="157"/>
      <c r="H108" s="157"/>
      <c r="I108" s="157"/>
      <c r="J108" s="157"/>
      <c r="K108" s="141"/>
      <c r="L108" s="141"/>
      <c r="M108" s="141"/>
      <c r="N108" s="141"/>
      <c r="O108" s="141"/>
      <c r="P108" s="141"/>
    </row>
    <row r="109" spans="1:16" ht="15">
      <c r="A109" s="29"/>
      <c r="B109" s="128"/>
      <c r="C109" s="157"/>
      <c r="D109" s="157"/>
      <c r="E109" s="157"/>
      <c r="F109" s="157"/>
      <c r="G109" s="157"/>
      <c r="H109" s="157"/>
      <c r="I109" s="157"/>
      <c r="J109" s="157"/>
      <c r="K109" s="141"/>
      <c r="L109" s="141"/>
      <c r="M109" s="141"/>
      <c r="N109" s="141"/>
      <c r="O109" s="141"/>
      <c r="P109" s="141"/>
    </row>
    <row r="110" spans="1:16" ht="15">
      <c r="A110" s="29"/>
      <c r="B110" s="128"/>
      <c r="C110" s="157"/>
      <c r="D110" s="157"/>
      <c r="E110" s="157"/>
      <c r="F110" s="157"/>
      <c r="G110" s="157"/>
      <c r="H110" s="157"/>
      <c r="I110" s="157"/>
      <c r="J110" s="157"/>
      <c r="K110" s="141"/>
      <c r="L110" s="141"/>
      <c r="M110" s="141"/>
      <c r="N110" s="141"/>
      <c r="O110" s="141"/>
      <c r="P110" s="141"/>
    </row>
    <row r="111" spans="1:16" ht="15">
      <c r="A111" s="29"/>
      <c r="B111" s="223"/>
      <c r="C111" s="157"/>
      <c r="D111" s="157"/>
      <c r="E111" s="157"/>
      <c r="F111" s="157"/>
      <c r="G111" s="157"/>
      <c r="H111" s="157"/>
      <c r="I111" s="157"/>
      <c r="J111" s="157"/>
      <c r="K111" s="141"/>
      <c r="L111" s="141"/>
      <c r="M111" s="141"/>
      <c r="N111" s="141"/>
      <c r="O111" s="141"/>
      <c r="P111" s="141"/>
    </row>
    <row r="112" spans="1:16" s="127" customFormat="1" ht="15.75">
      <c r="A112" s="20"/>
      <c r="B112" s="146"/>
      <c r="E112" s="147"/>
      <c r="F112" s="147"/>
    </row>
    <row r="113" spans="1:6" s="127" customFormat="1" ht="15">
      <c r="A113" s="29"/>
      <c r="B113" s="146"/>
      <c r="E113" s="147"/>
      <c r="F113" s="147"/>
    </row>
    <row r="114" spans="1:6" s="127" customFormat="1" ht="15">
      <c r="A114" s="29"/>
      <c r="B114" s="146"/>
      <c r="E114" s="147"/>
      <c r="F114" s="147"/>
    </row>
    <row r="115" spans="1:6" s="127" customFormat="1" ht="15">
      <c r="A115" s="29"/>
      <c r="B115" s="146"/>
      <c r="E115" s="147"/>
      <c r="F115" s="147"/>
    </row>
    <row r="116" spans="1:6" s="127" customFormat="1" ht="15">
      <c r="A116" s="29"/>
      <c r="B116" s="146"/>
      <c r="E116" s="147"/>
      <c r="F116" s="147"/>
    </row>
    <row r="117" spans="1:6" s="127" customFormat="1" ht="15">
      <c r="A117" s="29"/>
      <c r="B117" s="146"/>
      <c r="E117" s="147"/>
      <c r="F117" s="147"/>
    </row>
    <row r="118" spans="1:6" s="127" customFormat="1" ht="15">
      <c r="A118" s="29"/>
      <c r="B118" s="146"/>
      <c r="E118" s="147"/>
      <c r="F118" s="147"/>
    </row>
    <row r="119" spans="1:6" s="127" customFormat="1" ht="15">
      <c r="A119" s="29"/>
      <c r="B119" s="146"/>
      <c r="E119" s="147"/>
      <c r="F119" s="147"/>
    </row>
    <row r="120" spans="1:6" s="127" customFormat="1" ht="15">
      <c r="A120" s="29"/>
      <c r="B120" s="146"/>
      <c r="E120" s="147"/>
      <c r="F120" s="147"/>
    </row>
    <row r="121" spans="1:6" s="127" customFormat="1" ht="15">
      <c r="A121" s="29"/>
      <c r="B121" s="146"/>
      <c r="E121" s="147"/>
      <c r="F121" s="147"/>
    </row>
    <row r="122" spans="1:6" s="127" customFormat="1" ht="15">
      <c r="A122" s="29"/>
      <c r="B122" s="146"/>
      <c r="E122" s="147"/>
      <c r="F122" s="147"/>
    </row>
    <row r="123" spans="1:6" s="127" customFormat="1" ht="15">
      <c r="A123" s="29"/>
      <c r="B123" s="146"/>
      <c r="E123" s="147"/>
      <c r="F123" s="147"/>
    </row>
    <row r="124" spans="1:6" s="127" customFormat="1" ht="15">
      <c r="A124" s="29"/>
      <c r="B124" s="146"/>
      <c r="E124" s="147"/>
      <c r="F124" s="147"/>
    </row>
    <row r="125" spans="1:6" s="127" customFormat="1" ht="15">
      <c r="A125" s="29"/>
      <c r="B125" s="146"/>
      <c r="E125" s="147"/>
      <c r="F125" s="147"/>
    </row>
    <row r="126" spans="1:6" s="127" customFormat="1" ht="15">
      <c r="A126" s="29"/>
      <c r="B126" s="146"/>
      <c r="E126" s="147"/>
      <c r="F126" s="147"/>
    </row>
    <row r="127" spans="1:6" s="127" customFormat="1" ht="15">
      <c r="A127" s="29"/>
      <c r="B127" s="146"/>
      <c r="E127" s="147"/>
      <c r="F127" s="147"/>
    </row>
    <row r="128" spans="1:6" s="127" customFormat="1" ht="15">
      <c r="A128" s="29"/>
      <c r="B128" s="146"/>
      <c r="E128" s="147"/>
      <c r="F128" s="147"/>
    </row>
    <row r="129" spans="1:6" s="127" customFormat="1" ht="15.75">
      <c r="A129" s="20"/>
      <c r="B129" s="146"/>
      <c r="E129" s="147"/>
      <c r="F129" s="147"/>
    </row>
    <row r="130" spans="1:6" s="127" customFormat="1" ht="15">
      <c r="A130" s="29"/>
      <c r="B130" s="146"/>
      <c r="E130" s="147"/>
      <c r="F130" s="147"/>
    </row>
    <row r="131" spans="1:6" s="127" customFormat="1" ht="15">
      <c r="A131" s="29"/>
      <c r="B131" s="146"/>
      <c r="E131" s="147"/>
      <c r="F131" s="147"/>
    </row>
    <row r="132" spans="1:6" s="127" customFormat="1" ht="15">
      <c r="A132" s="136"/>
      <c r="B132" s="146"/>
      <c r="E132" s="147"/>
      <c r="F132" s="147"/>
    </row>
    <row r="133" spans="1:6" s="127" customFormat="1" ht="15">
      <c r="A133" s="136"/>
      <c r="B133" s="146"/>
      <c r="E133" s="147"/>
      <c r="F133" s="147"/>
    </row>
    <row r="134" spans="1:6" s="127" customFormat="1">
      <c r="A134" s="146"/>
      <c r="B134" s="146"/>
      <c r="E134" s="147"/>
      <c r="F134" s="147"/>
    </row>
    <row r="135" spans="1:6" s="127" customFormat="1">
      <c r="A135" s="146"/>
      <c r="B135" s="146"/>
      <c r="E135" s="147"/>
      <c r="F135" s="147"/>
    </row>
    <row r="136" spans="1:6" s="127" customFormat="1"/>
    <row r="137"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82FED-BBAC-4A44-8AE7-2FF826376F47}">
  <sheetPr>
    <pageSetUpPr fitToPage="1"/>
  </sheetPr>
  <dimension ref="A1:P138"/>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1966</v>
      </c>
      <c r="B1" s="116"/>
      <c r="E1" s="117"/>
      <c r="F1" s="117"/>
      <c r="G1" s="117"/>
      <c r="H1" s="117"/>
      <c r="I1" s="117"/>
    </row>
    <row r="2" spans="1:16" ht="15">
      <c r="A2" s="2" t="s">
        <v>1967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ht="8.25" customHeight="1">
      <c r="A8" s="7"/>
      <c r="B8" s="273"/>
      <c r="C8" s="273"/>
      <c r="D8" s="273"/>
      <c r="E8" s="273"/>
      <c r="F8" s="273"/>
      <c r="G8" s="273"/>
      <c r="H8" s="273"/>
      <c r="I8" s="273"/>
      <c r="J8" s="126"/>
      <c r="K8" s="126"/>
      <c r="L8" s="126"/>
      <c r="M8" s="126"/>
      <c r="N8" s="126"/>
      <c r="O8" s="126"/>
      <c r="P8" s="126"/>
    </row>
    <row r="9" spans="1:16" ht="18" customHeight="1">
      <c r="A9" s="20" t="s">
        <v>1149</v>
      </c>
      <c r="B9" s="273"/>
      <c r="C9" s="273"/>
      <c r="D9" s="273"/>
      <c r="E9" s="273"/>
      <c r="F9" s="273"/>
      <c r="G9" s="273"/>
      <c r="H9" s="273"/>
      <c r="I9" s="273"/>
      <c r="J9" s="126"/>
      <c r="K9" s="126"/>
      <c r="L9" s="126"/>
      <c r="M9" s="126"/>
      <c r="N9" s="126"/>
      <c r="O9" s="126"/>
      <c r="P9" s="126"/>
    </row>
    <row r="10" spans="1:16" ht="18" customHeight="1">
      <c r="A10" s="136" t="s">
        <v>1133</v>
      </c>
      <c r="B10" s="78" t="s">
        <v>40</v>
      </c>
      <c r="C10" s="78">
        <f t="shared" ref="C10:C26" si="0">SUM(E10,G10,I10)</f>
        <v>822</v>
      </c>
      <c r="D10" s="78" t="s">
        <v>40</v>
      </c>
      <c r="E10" s="78">
        <v>223</v>
      </c>
      <c r="F10" s="78" t="s">
        <v>40</v>
      </c>
      <c r="G10" s="78">
        <v>575</v>
      </c>
      <c r="H10" s="78" t="s">
        <v>40</v>
      </c>
      <c r="I10" s="78">
        <v>24</v>
      </c>
      <c r="J10" s="129"/>
      <c r="K10" s="137" t="s">
        <v>40</v>
      </c>
      <c r="L10" s="137">
        <f t="shared" ref="L10" si="1">(E10+I10)/G10*100</f>
        <v>42.95652173913043</v>
      </c>
      <c r="M10" s="138" t="s">
        <v>40</v>
      </c>
      <c r="N10" s="138">
        <f t="shared" ref="N10" si="2">E10/G10*100</f>
        <v>38.782608695652179</v>
      </c>
      <c r="O10" s="138" t="s">
        <v>40</v>
      </c>
      <c r="P10" s="138">
        <f t="shared" ref="P10" si="3">I10/G10*100</f>
        <v>4.1739130434782616</v>
      </c>
    </row>
    <row r="11" spans="1:16" ht="18" customHeight="1">
      <c r="A11" s="29"/>
      <c r="B11" s="78"/>
      <c r="C11" s="78"/>
      <c r="D11" s="78"/>
      <c r="E11" s="78"/>
      <c r="F11" s="78"/>
      <c r="G11" s="78"/>
      <c r="H11" s="78"/>
      <c r="I11" s="78"/>
      <c r="J11" s="129"/>
      <c r="K11" s="137"/>
      <c r="L11" s="137"/>
      <c r="M11" s="138"/>
      <c r="N11" s="138"/>
      <c r="O11" s="138"/>
      <c r="P11" s="138"/>
    </row>
    <row r="12" spans="1:16" ht="18" customHeight="1">
      <c r="A12" s="20" t="s">
        <v>1134</v>
      </c>
      <c r="B12" s="132"/>
      <c r="C12" s="132"/>
      <c r="D12" s="132"/>
      <c r="E12" s="132"/>
      <c r="F12" s="132"/>
      <c r="G12" s="132"/>
      <c r="H12" s="132"/>
      <c r="I12" s="132"/>
      <c r="J12" s="156"/>
      <c r="K12" s="134"/>
      <c r="L12" s="134"/>
      <c r="M12" s="135"/>
      <c r="N12" s="135"/>
      <c r="O12" s="135"/>
      <c r="P12" s="135"/>
    </row>
    <row r="13" spans="1:16" ht="18" customHeight="1">
      <c r="A13" s="136" t="s">
        <v>1135</v>
      </c>
      <c r="B13" s="78">
        <v>10937</v>
      </c>
      <c r="C13" s="78">
        <f t="shared" si="0"/>
        <v>12108</v>
      </c>
      <c r="D13" s="78">
        <v>3046</v>
      </c>
      <c r="E13" s="78">
        <v>3749</v>
      </c>
      <c r="F13" s="78">
        <v>7004</v>
      </c>
      <c r="G13" s="78">
        <v>7568</v>
      </c>
      <c r="H13" s="78">
        <v>887</v>
      </c>
      <c r="I13" s="78">
        <v>791</v>
      </c>
      <c r="J13" s="129"/>
      <c r="K13" s="137">
        <f t="shared" ref="K13:L26" si="4">(D13+H13)/F13*100</f>
        <v>56.15362649914335</v>
      </c>
      <c r="L13" s="137">
        <f t="shared" si="4"/>
        <v>59.989429175475685</v>
      </c>
      <c r="M13" s="138">
        <f t="shared" ref="M13:N26" si="5">D13/F13*100</f>
        <v>43.489434608794973</v>
      </c>
      <c r="N13" s="138">
        <f t="shared" si="5"/>
        <v>49.537526427061316</v>
      </c>
      <c r="O13" s="138">
        <f t="shared" ref="O13:P26" si="6">H13/F13*100</f>
        <v>12.664191890348372</v>
      </c>
      <c r="P13" s="138">
        <f t="shared" si="6"/>
        <v>10.451902748414376</v>
      </c>
    </row>
    <row r="14" spans="1:16" ht="18" customHeight="1">
      <c r="A14" s="136" t="s">
        <v>1136</v>
      </c>
      <c r="B14" s="78">
        <v>79372</v>
      </c>
      <c r="C14" s="78">
        <f t="shared" si="0"/>
        <v>79519</v>
      </c>
      <c r="D14" s="78">
        <v>21597</v>
      </c>
      <c r="E14" s="78">
        <v>23983</v>
      </c>
      <c r="F14" s="78">
        <v>52585</v>
      </c>
      <c r="G14" s="78">
        <v>50116</v>
      </c>
      <c r="H14" s="78">
        <v>5190</v>
      </c>
      <c r="I14" s="78">
        <v>5420</v>
      </c>
      <c r="J14" s="129"/>
      <c r="K14" s="137">
        <f t="shared" si="4"/>
        <v>50.940382238280876</v>
      </c>
      <c r="L14" s="137">
        <f t="shared" si="4"/>
        <v>58.669885864793677</v>
      </c>
      <c r="M14" s="138">
        <f t="shared" si="5"/>
        <v>41.070647523057907</v>
      </c>
      <c r="N14" s="138">
        <f t="shared" si="5"/>
        <v>47.854976454625273</v>
      </c>
      <c r="O14" s="138">
        <f t="shared" si="6"/>
        <v>9.8697347152229717</v>
      </c>
      <c r="P14" s="138">
        <f t="shared" si="6"/>
        <v>10.81490941016841</v>
      </c>
    </row>
    <row r="15" spans="1:16" ht="18" customHeight="1">
      <c r="A15" s="136" t="s">
        <v>1137</v>
      </c>
      <c r="B15" s="78">
        <v>4084</v>
      </c>
      <c r="C15" s="78">
        <f t="shared" si="0"/>
        <v>2064</v>
      </c>
      <c r="D15" s="78">
        <v>1138</v>
      </c>
      <c r="E15" s="78">
        <v>678</v>
      </c>
      <c r="F15" s="78">
        <v>2565</v>
      </c>
      <c r="G15" s="78">
        <v>1265</v>
      </c>
      <c r="H15" s="78">
        <v>381</v>
      </c>
      <c r="I15" s="78">
        <v>121</v>
      </c>
      <c r="J15" s="140"/>
      <c r="K15" s="137">
        <f t="shared" si="4"/>
        <v>59.22027290448343</v>
      </c>
      <c r="L15" s="137">
        <f t="shared" si="4"/>
        <v>63.162055335968383</v>
      </c>
      <c r="M15" s="138">
        <f t="shared" si="5"/>
        <v>44.366471734892784</v>
      </c>
      <c r="N15" s="138">
        <f t="shared" si="5"/>
        <v>53.596837944664031</v>
      </c>
      <c r="O15" s="138">
        <f t="shared" si="6"/>
        <v>14.853801169590644</v>
      </c>
      <c r="P15" s="138">
        <f t="shared" si="6"/>
        <v>9.5652173913043477</v>
      </c>
    </row>
    <row r="16" spans="1:16" ht="18" customHeight="1">
      <c r="A16" s="136" t="s">
        <v>1138</v>
      </c>
      <c r="B16" s="78">
        <v>13487</v>
      </c>
      <c r="C16" s="78">
        <f t="shared" si="0"/>
        <v>15096</v>
      </c>
      <c r="D16" s="78">
        <v>4495</v>
      </c>
      <c r="E16" s="78">
        <v>4298</v>
      </c>
      <c r="F16" s="78">
        <v>8215</v>
      </c>
      <c r="G16" s="78">
        <v>10356</v>
      </c>
      <c r="H16" s="78">
        <v>777</v>
      </c>
      <c r="I16" s="78">
        <v>442</v>
      </c>
      <c r="J16" s="140"/>
      <c r="K16" s="137">
        <f t="shared" si="4"/>
        <v>64.175289105295192</v>
      </c>
      <c r="L16" s="137">
        <f t="shared" si="4"/>
        <v>45.770567786790266</v>
      </c>
      <c r="M16" s="138">
        <f t="shared" si="5"/>
        <v>54.716981132075468</v>
      </c>
      <c r="N16" s="138">
        <f t="shared" si="5"/>
        <v>41.502510621861724</v>
      </c>
      <c r="O16" s="138">
        <f t="shared" si="6"/>
        <v>9.4583079732197213</v>
      </c>
      <c r="P16" s="138">
        <f t="shared" si="6"/>
        <v>4.2680571649285435</v>
      </c>
    </row>
    <row r="17" spans="1:16" ht="18" customHeight="1">
      <c r="A17" s="136" t="s">
        <v>1139</v>
      </c>
      <c r="B17" s="78">
        <v>1623</v>
      </c>
      <c r="C17" s="78">
        <f t="shared" si="0"/>
        <v>1631</v>
      </c>
      <c r="D17" s="78">
        <v>547</v>
      </c>
      <c r="E17" s="78">
        <v>561</v>
      </c>
      <c r="F17" s="78">
        <v>1022</v>
      </c>
      <c r="G17" s="78">
        <v>1036</v>
      </c>
      <c r="H17" s="78">
        <v>54</v>
      </c>
      <c r="I17" s="78">
        <v>34</v>
      </c>
      <c r="J17" s="140"/>
      <c r="K17" s="137">
        <f t="shared" si="4"/>
        <v>58.806262230919771</v>
      </c>
      <c r="L17" s="137">
        <f t="shared" si="4"/>
        <v>57.432432432432435</v>
      </c>
      <c r="M17" s="138">
        <f t="shared" si="5"/>
        <v>53.522504892367905</v>
      </c>
      <c r="N17" s="138">
        <f t="shared" si="5"/>
        <v>54.150579150579148</v>
      </c>
      <c r="O17" s="138">
        <f t="shared" si="6"/>
        <v>5.283757338551859</v>
      </c>
      <c r="P17" s="138">
        <f t="shared" si="6"/>
        <v>3.2818532818532815</v>
      </c>
    </row>
    <row r="18" spans="1:16" ht="18" customHeight="1">
      <c r="A18" s="136" t="s">
        <v>1140</v>
      </c>
      <c r="B18" s="78">
        <v>135</v>
      </c>
      <c r="C18" s="78">
        <f t="shared" si="0"/>
        <v>111</v>
      </c>
      <c r="D18" s="78">
        <v>52</v>
      </c>
      <c r="E18" s="78">
        <v>46</v>
      </c>
      <c r="F18" s="78">
        <v>76</v>
      </c>
      <c r="G18" s="78">
        <v>62</v>
      </c>
      <c r="H18" s="78">
        <v>7</v>
      </c>
      <c r="I18" s="78">
        <v>3</v>
      </c>
      <c r="J18" s="140"/>
      <c r="K18" s="137">
        <f t="shared" si="4"/>
        <v>77.631578947368425</v>
      </c>
      <c r="L18" s="137">
        <f t="shared" si="4"/>
        <v>79.032258064516128</v>
      </c>
      <c r="M18" s="138">
        <f t="shared" si="5"/>
        <v>68.421052631578945</v>
      </c>
      <c r="N18" s="138">
        <f t="shared" si="5"/>
        <v>74.193548387096769</v>
      </c>
      <c r="O18" s="138">
        <f t="shared" si="6"/>
        <v>9.2105263157894726</v>
      </c>
      <c r="P18" s="138">
        <f t="shared" si="6"/>
        <v>4.838709677419355</v>
      </c>
    </row>
    <row r="19" spans="1:16" ht="18" customHeight="1">
      <c r="A19" s="136" t="s">
        <v>1141</v>
      </c>
      <c r="B19" s="78">
        <v>1418</v>
      </c>
      <c r="C19" s="78">
        <f t="shared" si="0"/>
        <v>1801</v>
      </c>
      <c r="D19" s="78">
        <v>413</v>
      </c>
      <c r="E19" s="78">
        <v>513</v>
      </c>
      <c r="F19" s="78">
        <v>896</v>
      </c>
      <c r="G19" s="78">
        <v>1218</v>
      </c>
      <c r="H19" s="78">
        <v>109</v>
      </c>
      <c r="I19" s="78">
        <v>70</v>
      </c>
      <c r="J19" s="140"/>
      <c r="K19" s="137">
        <f t="shared" si="4"/>
        <v>58.258928571428569</v>
      </c>
      <c r="L19" s="137">
        <f t="shared" si="4"/>
        <v>47.86535303776683</v>
      </c>
      <c r="M19" s="138">
        <f t="shared" si="5"/>
        <v>46.09375</v>
      </c>
      <c r="N19" s="138">
        <f t="shared" si="5"/>
        <v>42.118226600985217</v>
      </c>
      <c r="O19" s="138">
        <f t="shared" si="6"/>
        <v>12.165178571428571</v>
      </c>
      <c r="P19" s="138">
        <f t="shared" si="6"/>
        <v>5.7471264367816088</v>
      </c>
    </row>
    <row r="20" spans="1:16" ht="18" customHeight="1">
      <c r="B20" s="78"/>
      <c r="C20" s="78"/>
      <c r="D20" s="78"/>
      <c r="E20" s="78"/>
      <c r="F20" s="78"/>
      <c r="G20" s="78"/>
      <c r="H20" s="78"/>
      <c r="I20" s="78"/>
      <c r="J20" s="342"/>
      <c r="K20" s="137"/>
      <c r="L20" s="137"/>
      <c r="M20" s="138"/>
      <c r="N20" s="138"/>
      <c r="O20" s="138"/>
      <c r="P20" s="138"/>
    </row>
    <row r="21" spans="1:16" ht="18" customHeight="1">
      <c r="A21" s="20" t="s">
        <v>1142</v>
      </c>
      <c r="B21" s="132"/>
      <c r="C21" s="132"/>
      <c r="D21" s="132"/>
      <c r="E21" s="132"/>
      <c r="F21" s="132"/>
      <c r="G21" s="132"/>
      <c r="H21" s="132"/>
      <c r="I21" s="132"/>
      <c r="J21" s="142"/>
      <c r="K21" s="134"/>
      <c r="L21" s="134"/>
      <c r="M21" s="135"/>
      <c r="N21" s="135"/>
      <c r="O21" s="135"/>
      <c r="P21" s="135"/>
    </row>
    <row r="22" spans="1:16" ht="18" customHeight="1">
      <c r="A22" s="136" t="s">
        <v>1143</v>
      </c>
      <c r="B22" s="78">
        <v>38483</v>
      </c>
      <c r="C22" s="78">
        <f t="shared" si="0"/>
        <v>38074</v>
      </c>
      <c r="D22" s="78">
        <v>10943</v>
      </c>
      <c r="E22" s="78">
        <v>9399</v>
      </c>
      <c r="F22" s="78">
        <v>25506</v>
      </c>
      <c r="G22" s="78">
        <v>25516</v>
      </c>
      <c r="H22" s="78">
        <v>2034</v>
      </c>
      <c r="I22" s="78">
        <v>3159</v>
      </c>
      <c r="J22" s="143"/>
      <c r="K22" s="137">
        <f t="shared" si="4"/>
        <v>50.878224731435736</v>
      </c>
      <c r="L22" s="137">
        <f t="shared" si="4"/>
        <v>49.216178084339241</v>
      </c>
      <c r="M22" s="138">
        <f t="shared" si="5"/>
        <v>42.903630518309413</v>
      </c>
      <c r="N22" s="138">
        <f t="shared" si="5"/>
        <v>36.835710926477503</v>
      </c>
      <c r="O22" s="138">
        <f t="shared" si="6"/>
        <v>7.9745942131263234</v>
      </c>
      <c r="P22" s="138">
        <f t="shared" si="6"/>
        <v>12.380467157861734</v>
      </c>
    </row>
    <row r="23" spans="1:16" ht="18" customHeight="1">
      <c r="A23" s="136" t="s">
        <v>81</v>
      </c>
      <c r="B23" s="78">
        <v>44442</v>
      </c>
      <c r="C23" s="78">
        <f t="shared" si="0"/>
        <v>51340</v>
      </c>
      <c r="D23" s="78">
        <v>15298</v>
      </c>
      <c r="E23" s="78">
        <v>15067</v>
      </c>
      <c r="F23" s="78">
        <v>26892</v>
      </c>
      <c r="G23" s="78">
        <v>33488</v>
      </c>
      <c r="H23" s="78">
        <v>2252</v>
      </c>
      <c r="I23" s="78">
        <v>2785</v>
      </c>
      <c r="J23" s="143"/>
      <c r="K23" s="137">
        <f t="shared" si="4"/>
        <v>65.261044176706832</v>
      </c>
      <c r="L23" s="137">
        <f t="shared" si="4"/>
        <v>53.308647873865269</v>
      </c>
      <c r="M23" s="138">
        <f t="shared" si="5"/>
        <v>56.886806485200061</v>
      </c>
      <c r="N23" s="138">
        <f t="shared" si="5"/>
        <v>44.992236024844722</v>
      </c>
      <c r="O23" s="138">
        <f t="shared" si="6"/>
        <v>8.3742376915067673</v>
      </c>
      <c r="P23" s="138">
        <f t="shared" si="6"/>
        <v>8.3164118490205432</v>
      </c>
    </row>
    <row r="24" spans="1:16" ht="18" customHeight="1">
      <c r="A24" s="136" t="s">
        <v>1144</v>
      </c>
      <c r="B24" s="78">
        <v>7596</v>
      </c>
      <c r="C24" s="78">
        <f t="shared" si="0"/>
        <v>5322</v>
      </c>
      <c r="D24" s="78">
        <v>2251</v>
      </c>
      <c r="E24" s="78">
        <v>1408</v>
      </c>
      <c r="F24" s="78">
        <v>4723</v>
      </c>
      <c r="G24" s="78">
        <v>3201</v>
      </c>
      <c r="H24" s="78">
        <v>622</v>
      </c>
      <c r="I24" s="78">
        <v>713</v>
      </c>
      <c r="J24" s="143"/>
      <c r="K24" s="137">
        <f t="shared" si="4"/>
        <v>60.829980944315054</v>
      </c>
      <c r="L24" s="137">
        <f t="shared" si="4"/>
        <v>66.260543580131198</v>
      </c>
      <c r="M24" s="138">
        <f t="shared" si="5"/>
        <v>47.660385348295577</v>
      </c>
      <c r="N24" s="138">
        <f t="shared" si="5"/>
        <v>43.986254295532646</v>
      </c>
      <c r="O24" s="138">
        <f t="shared" si="6"/>
        <v>13.169595596019478</v>
      </c>
      <c r="P24" s="138">
        <f t="shared" si="6"/>
        <v>22.274289284598563</v>
      </c>
    </row>
    <row r="25" spans="1:16" ht="18" customHeight="1">
      <c r="A25" s="136" t="s">
        <v>1146</v>
      </c>
      <c r="B25" s="78">
        <v>1898</v>
      </c>
      <c r="C25" s="78">
        <f t="shared" si="0"/>
        <v>1845</v>
      </c>
      <c r="D25" s="78">
        <v>405</v>
      </c>
      <c r="E25" s="78">
        <v>466</v>
      </c>
      <c r="F25" s="78">
        <v>1329</v>
      </c>
      <c r="G25" s="78">
        <v>1148</v>
      </c>
      <c r="H25" s="78">
        <v>164</v>
      </c>
      <c r="I25" s="78">
        <v>231</v>
      </c>
      <c r="J25" s="143"/>
      <c r="K25" s="137">
        <f t="shared" si="4"/>
        <v>42.814145974416853</v>
      </c>
      <c r="L25" s="137">
        <f t="shared" si="4"/>
        <v>60.714285714285708</v>
      </c>
      <c r="M25" s="138">
        <f t="shared" si="5"/>
        <v>30.474040632054177</v>
      </c>
      <c r="N25" s="138">
        <f t="shared" si="5"/>
        <v>40.592334494773517</v>
      </c>
      <c r="O25" s="138">
        <f t="shared" si="6"/>
        <v>12.340105342362678</v>
      </c>
      <c r="P25" s="138">
        <f t="shared" si="6"/>
        <v>20.121951219512198</v>
      </c>
    </row>
    <row r="26" spans="1:16" ht="18" customHeight="1">
      <c r="A26" s="136" t="s">
        <v>1147</v>
      </c>
      <c r="B26" s="78">
        <v>1686</v>
      </c>
      <c r="C26" s="78">
        <f t="shared" si="0"/>
        <v>1556</v>
      </c>
      <c r="D26" s="78">
        <v>539</v>
      </c>
      <c r="E26" s="78">
        <v>385</v>
      </c>
      <c r="F26" s="78">
        <v>1017</v>
      </c>
      <c r="G26" s="78">
        <v>993</v>
      </c>
      <c r="H26" s="78">
        <v>130</v>
      </c>
      <c r="I26" s="78">
        <v>178</v>
      </c>
      <c r="J26" s="143"/>
      <c r="K26" s="137">
        <f t="shared" si="4"/>
        <v>65.781710914454266</v>
      </c>
      <c r="L26" s="137">
        <f t="shared" si="4"/>
        <v>56.696878147029203</v>
      </c>
      <c r="M26" s="138">
        <f t="shared" si="5"/>
        <v>52.999016715830869</v>
      </c>
      <c r="N26" s="138">
        <f t="shared" si="5"/>
        <v>38.771399798590132</v>
      </c>
      <c r="O26" s="138">
        <f t="shared" si="6"/>
        <v>12.782694198623402</v>
      </c>
      <c r="P26" s="138">
        <f t="shared" si="6"/>
        <v>17.925478348439071</v>
      </c>
    </row>
    <row r="27" spans="1:16" ht="18" customHeight="1" thickBot="1">
      <c r="A27" s="271"/>
      <c r="B27" s="150"/>
      <c r="C27" s="150"/>
      <c r="D27" s="150"/>
      <c r="E27" s="150"/>
      <c r="F27" s="150"/>
      <c r="G27" s="150"/>
      <c r="H27" s="150"/>
      <c r="I27" s="150"/>
      <c r="J27" s="71"/>
      <c r="K27" s="71"/>
      <c r="L27" s="71"/>
      <c r="M27" s="71"/>
      <c r="N27" s="71"/>
      <c r="O27" s="71"/>
      <c r="P27" s="71"/>
    </row>
    <row r="28" spans="1:16" s="127" customFormat="1" ht="18" customHeight="1">
      <c r="A28" s="136"/>
      <c r="B28" s="144"/>
      <c r="C28" s="144"/>
      <c r="D28" s="144"/>
      <c r="E28" s="144"/>
      <c r="F28" s="144"/>
      <c r="G28" s="144"/>
      <c r="H28" s="144"/>
      <c r="K28" s="158"/>
      <c r="L28" s="158"/>
      <c r="M28" s="158"/>
      <c r="N28" s="158"/>
      <c r="O28" s="158"/>
    </row>
    <row r="29" spans="1:16" s="127" customFormat="1" ht="18" customHeight="1">
      <c r="A29" s="136"/>
      <c r="B29" s="144"/>
      <c r="C29" s="144"/>
      <c r="D29" s="144"/>
      <c r="E29" s="144"/>
      <c r="F29" s="144"/>
      <c r="G29" s="144"/>
      <c r="H29" s="144"/>
      <c r="K29" s="158"/>
      <c r="L29" s="158"/>
      <c r="M29" s="158"/>
      <c r="N29" s="158"/>
      <c r="O29" s="158"/>
    </row>
    <row r="30" spans="1:16" s="127" customFormat="1" ht="18" customHeight="1">
      <c r="A30" s="136"/>
      <c r="B30" s="144"/>
      <c r="C30" s="144"/>
      <c r="D30" s="144"/>
      <c r="E30" s="144"/>
      <c r="F30" s="144"/>
      <c r="G30" s="144"/>
      <c r="H30" s="144"/>
      <c r="K30" s="158"/>
      <c r="L30" s="158"/>
      <c r="M30" s="158"/>
      <c r="N30" s="158"/>
      <c r="O30" s="158"/>
    </row>
    <row r="31" spans="1:16" s="127" customFormat="1" ht="18" customHeight="1">
      <c r="A31" s="136"/>
      <c r="B31" s="144"/>
      <c r="C31" s="144"/>
      <c r="D31" s="144"/>
      <c r="E31" s="144"/>
      <c r="F31" s="144"/>
      <c r="G31" s="144"/>
      <c r="H31" s="144"/>
      <c r="K31" s="158"/>
      <c r="L31" s="158"/>
      <c r="M31" s="158"/>
      <c r="N31" s="158"/>
      <c r="O31" s="158"/>
    </row>
    <row r="32" spans="1:16" s="127" customFormat="1" ht="18" customHeight="1">
      <c r="A32" s="136"/>
      <c r="B32" s="144"/>
      <c r="C32" s="144"/>
      <c r="D32" s="144"/>
      <c r="E32" s="144"/>
      <c r="F32" s="144"/>
      <c r="G32" s="144"/>
      <c r="H32" s="144"/>
      <c r="K32" s="158"/>
      <c r="L32" s="158"/>
      <c r="M32" s="158"/>
      <c r="N32" s="158"/>
      <c r="O32" s="158"/>
    </row>
    <row r="33" spans="1:16" s="127" customFormat="1" ht="18" customHeight="1">
      <c r="A33" s="136"/>
      <c r="B33" s="144"/>
      <c r="C33" s="144"/>
      <c r="D33" s="144"/>
      <c r="E33" s="144"/>
      <c r="F33" s="144"/>
      <c r="G33" s="144"/>
      <c r="H33" s="144"/>
      <c r="K33" s="158"/>
      <c r="L33" s="158"/>
      <c r="M33" s="158"/>
      <c r="N33" s="158"/>
      <c r="O33" s="158"/>
    </row>
    <row r="34" spans="1:16" s="127" customFormat="1" ht="18" customHeight="1">
      <c r="A34" s="136"/>
      <c r="B34" s="144"/>
      <c r="C34" s="144"/>
      <c r="D34" s="144"/>
      <c r="E34" s="144"/>
      <c r="F34" s="144"/>
      <c r="G34" s="144"/>
      <c r="H34" s="144"/>
      <c r="K34" s="158"/>
      <c r="L34" s="158"/>
      <c r="M34" s="158"/>
      <c r="N34" s="158"/>
      <c r="O34" s="158"/>
    </row>
    <row r="35" spans="1:16" s="127" customFormat="1" ht="18" customHeight="1">
      <c r="A35" s="136"/>
      <c r="B35" s="144"/>
      <c r="C35" s="144"/>
      <c r="D35" s="144"/>
      <c r="E35" s="144"/>
      <c r="F35" s="144"/>
      <c r="G35" s="144"/>
      <c r="H35" s="144"/>
      <c r="K35" s="158"/>
      <c r="L35" s="158"/>
      <c r="M35" s="158"/>
      <c r="N35" s="158"/>
      <c r="O35" s="158"/>
    </row>
    <row r="36" spans="1:16" s="127" customFormat="1" ht="18" customHeight="1">
      <c r="A36" s="136"/>
      <c r="B36" s="144"/>
      <c r="C36" s="144"/>
      <c r="D36" s="144"/>
      <c r="E36" s="144"/>
      <c r="F36" s="144"/>
      <c r="G36" s="144"/>
      <c r="H36" s="144"/>
      <c r="K36" s="158"/>
      <c r="L36" s="158"/>
      <c r="M36" s="158"/>
      <c r="N36" s="158"/>
      <c r="O36" s="158"/>
    </row>
    <row r="37" spans="1:16" s="127" customFormat="1" ht="18" customHeight="1">
      <c r="A37" s="136"/>
      <c r="B37" s="144"/>
      <c r="C37" s="144"/>
      <c r="D37" s="144"/>
      <c r="E37" s="144"/>
      <c r="F37" s="144"/>
      <c r="G37" s="144"/>
      <c r="H37" s="144"/>
      <c r="K37" s="158"/>
      <c r="L37" s="158"/>
      <c r="M37" s="158"/>
      <c r="N37" s="158"/>
      <c r="O37" s="158"/>
    </row>
    <row r="38" spans="1:16" s="127" customFormat="1" ht="18" customHeight="1">
      <c r="A38" s="136"/>
      <c r="B38" s="144"/>
      <c r="C38" s="144"/>
      <c r="D38" s="144"/>
      <c r="E38" s="144"/>
      <c r="F38" s="144"/>
      <c r="G38" s="144"/>
      <c r="H38" s="144"/>
      <c r="K38" s="158"/>
      <c r="L38" s="158"/>
      <c r="M38" s="158"/>
      <c r="N38" s="158"/>
      <c r="O38" s="158"/>
    </row>
    <row r="39" spans="1:16" s="127" customFormat="1" ht="18" customHeight="1">
      <c r="A39" s="136"/>
      <c r="B39" s="144"/>
      <c r="C39" s="144"/>
      <c r="D39" s="144"/>
      <c r="E39" s="144"/>
      <c r="F39" s="144"/>
      <c r="G39" s="144"/>
      <c r="H39" s="144"/>
      <c r="K39" s="158"/>
      <c r="L39" s="158"/>
      <c r="M39" s="158"/>
      <c r="N39" s="158"/>
      <c r="O39" s="158"/>
    </row>
    <row r="40" spans="1:16" s="127" customFormat="1" ht="18" customHeight="1">
      <c r="A40" s="136"/>
      <c r="B40" s="144"/>
      <c r="C40" s="144"/>
      <c r="D40" s="144"/>
      <c r="E40" s="144"/>
      <c r="F40" s="144"/>
      <c r="G40" s="144"/>
      <c r="H40" s="144"/>
      <c r="K40" s="158"/>
      <c r="L40" s="158"/>
      <c r="M40" s="158"/>
      <c r="N40" s="158"/>
      <c r="O40" s="158"/>
    </row>
    <row r="41" spans="1:16" s="127" customFormat="1" ht="18" customHeight="1">
      <c r="A41" s="29"/>
      <c r="B41" s="144"/>
      <c r="C41" s="144"/>
      <c r="D41" s="144"/>
      <c r="E41" s="144"/>
      <c r="F41" s="144"/>
      <c r="G41" s="144"/>
      <c r="H41" s="144"/>
      <c r="K41" s="158"/>
      <c r="L41" s="158"/>
      <c r="M41" s="158"/>
      <c r="N41" s="158"/>
      <c r="O41" s="158"/>
    </row>
    <row r="42" spans="1:16" s="127" customFormat="1" ht="18" customHeight="1">
      <c r="A42" s="20"/>
      <c r="B42" s="144"/>
      <c r="C42" s="144"/>
      <c r="D42" s="144"/>
      <c r="E42" s="144"/>
      <c r="F42" s="144"/>
      <c r="G42" s="144"/>
      <c r="H42" s="144"/>
      <c r="K42" s="158"/>
      <c r="L42" s="158"/>
      <c r="M42" s="158"/>
      <c r="N42" s="158"/>
      <c r="O42" s="158"/>
    </row>
    <row r="43" spans="1:16" s="127" customFormat="1" ht="18" customHeight="1">
      <c r="A43" s="136"/>
      <c r="B43" s="144"/>
      <c r="C43" s="144"/>
      <c r="D43" s="144"/>
      <c r="E43" s="144"/>
      <c r="F43" s="144"/>
      <c r="G43" s="144"/>
      <c r="H43" s="144"/>
      <c r="K43" s="158"/>
      <c r="L43" s="158"/>
      <c r="M43" s="158"/>
      <c r="N43" s="158"/>
      <c r="O43" s="158"/>
    </row>
    <row r="44" spans="1:16" s="127" customFormat="1" ht="18" customHeight="1">
      <c r="A44" s="136"/>
      <c r="B44" s="144"/>
      <c r="C44" s="144"/>
      <c r="D44" s="144"/>
      <c r="E44" s="144"/>
      <c r="F44" s="144"/>
      <c r="G44" s="144"/>
      <c r="H44" s="144"/>
      <c r="K44" s="158"/>
      <c r="L44" s="158"/>
      <c r="M44" s="158"/>
      <c r="N44" s="158"/>
      <c r="O44" s="158"/>
    </row>
    <row r="45" spans="1:16" s="131" customFormat="1" ht="18" customHeight="1">
      <c r="A45" s="136"/>
      <c r="B45" s="144"/>
      <c r="C45" s="144"/>
      <c r="D45" s="144"/>
      <c r="E45" s="144"/>
      <c r="F45" s="144"/>
      <c r="G45" s="144"/>
      <c r="H45" s="144"/>
      <c r="I45" s="130"/>
      <c r="J45" s="130"/>
      <c r="K45" s="158"/>
      <c r="L45" s="158"/>
      <c r="M45" s="158"/>
      <c r="N45" s="158"/>
      <c r="O45" s="158"/>
      <c r="P45" s="130"/>
    </row>
    <row r="46" spans="1:16" s="127" customFormat="1" ht="18" customHeight="1">
      <c r="A46" s="136"/>
      <c r="B46" s="144"/>
      <c r="C46" s="144"/>
      <c r="D46" s="144"/>
      <c r="E46" s="144"/>
      <c r="F46" s="144"/>
      <c r="G46" s="144"/>
      <c r="H46" s="144"/>
      <c r="I46" s="130"/>
      <c r="J46" s="130"/>
      <c r="K46" s="158"/>
      <c r="L46" s="158"/>
      <c r="M46" s="158"/>
      <c r="N46" s="158"/>
      <c r="O46" s="158"/>
      <c r="P46" s="130"/>
    </row>
    <row r="47" spans="1:16" s="131" customFormat="1" ht="18" customHeight="1">
      <c r="A47" s="136"/>
      <c r="B47" s="144"/>
      <c r="C47" s="144"/>
      <c r="D47" s="144"/>
      <c r="E47" s="144"/>
      <c r="F47" s="144"/>
      <c r="G47" s="144"/>
      <c r="H47" s="144"/>
      <c r="I47" s="130"/>
      <c r="J47" s="130"/>
      <c r="K47" s="158"/>
      <c r="L47" s="158"/>
      <c r="M47" s="158"/>
      <c r="N47" s="158"/>
      <c r="O47" s="158"/>
      <c r="P47" s="130"/>
    </row>
    <row r="48" spans="1:16" s="127" customFormat="1" ht="18" customHeight="1">
      <c r="A48" s="136"/>
      <c r="B48" s="144"/>
      <c r="C48" s="144"/>
      <c r="D48" s="144"/>
      <c r="E48" s="144"/>
      <c r="F48" s="144"/>
      <c r="G48" s="144"/>
      <c r="H48" s="144"/>
      <c r="I48" s="130"/>
      <c r="J48" s="130"/>
      <c r="K48" s="158"/>
      <c r="L48" s="158"/>
      <c r="M48" s="158"/>
      <c r="N48" s="158"/>
      <c r="O48" s="158"/>
      <c r="P48" s="130"/>
    </row>
    <row r="49" spans="1:16" s="127" customFormat="1" ht="18" customHeight="1">
      <c r="A49" s="136"/>
      <c r="B49" s="144"/>
      <c r="C49" s="144"/>
      <c r="D49" s="144"/>
      <c r="E49" s="144"/>
      <c r="F49" s="144"/>
      <c r="G49" s="144"/>
      <c r="H49" s="144"/>
      <c r="I49" s="130"/>
      <c r="J49" s="130"/>
      <c r="K49" s="175"/>
      <c r="L49" s="175"/>
      <c r="M49" s="175"/>
      <c r="N49" s="175"/>
      <c r="O49" s="175"/>
      <c r="P49" s="130"/>
    </row>
    <row r="50" spans="1:16" s="127" customFormat="1" ht="18" customHeight="1">
      <c r="A50" s="136"/>
      <c r="B50" s="144"/>
      <c r="C50" s="144"/>
      <c r="D50" s="144"/>
      <c r="E50" s="144"/>
      <c r="F50" s="144"/>
      <c r="G50" s="144"/>
      <c r="H50" s="144"/>
      <c r="I50" s="130"/>
      <c r="J50" s="130"/>
      <c r="K50" s="158"/>
      <c r="L50" s="158"/>
      <c r="M50" s="158"/>
      <c r="N50" s="158"/>
      <c r="O50" s="158"/>
      <c r="P50" s="130"/>
    </row>
    <row r="51" spans="1:16" s="131" customFormat="1" ht="18" customHeight="1">
      <c r="A51" s="136"/>
      <c r="B51" s="144"/>
      <c r="C51" s="144"/>
      <c r="D51" s="144"/>
      <c r="E51" s="144"/>
      <c r="F51" s="144"/>
      <c r="G51" s="144"/>
      <c r="H51" s="144"/>
      <c r="I51" s="130"/>
      <c r="J51" s="130"/>
      <c r="K51" s="158"/>
      <c r="L51" s="158"/>
      <c r="M51" s="158"/>
      <c r="N51" s="158"/>
      <c r="O51" s="158"/>
      <c r="P51" s="130"/>
    </row>
    <row r="52" spans="1:16" s="127" customFormat="1" ht="18" customHeight="1">
      <c r="A52" s="136"/>
      <c r="B52" s="144"/>
      <c r="C52" s="144"/>
      <c r="D52" s="144"/>
      <c r="E52" s="144"/>
      <c r="F52" s="144"/>
      <c r="G52" s="144"/>
      <c r="H52" s="144"/>
      <c r="I52" s="130"/>
      <c r="J52" s="130"/>
      <c r="K52" s="175"/>
      <c r="L52" s="175"/>
      <c r="M52" s="175"/>
      <c r="N52" s="175"/>
      <c r="O52" s="175"/>
      <c r="P52" s="130"/>
    </row>
    <row r="53" spans="1:16" s="127" customFormat="1" ht="18" customHeight="1">
      <c r="A53" s="136"/>
      <c r="B53" s="144"/>
      <c r="C53" s="144"/>
      <c r="D53" s="144"/>
      <c r="E53" s="144"/>
      <c r="F53" s="144"/>
      <c r="G53" s="144"/>
      <c r="H53" s="144"/>
      <c r="I53" s="130"/>
      <c r="J53" s="130"/>
      <c r="K53" s="158"/>
      <c r="L53" s="158"/>
      <c r="M53" s="158"/>
      <c r="N53" s="158"/>
      <c r="O53" s="158"/>
      <c r="P53" s="130"/>
    </row>
    <row r="54" spans="1:16" s="127" customFormat="1" ht="18" customHeight="1">
      <c r="A54" s="136"/>
      <c r="B54" s="144"/>
      <c r="C54" s="144"/>
      <c r="D54" s="144"/>
      <c r="E54" s="144"/>
      <c r="F54" s="144"/>
      <c r="G54" s="144"/>
      <c r="H54" s="144"/>
      <c r="I54" s="130"/>
      <c r="J54" s="130"/>
      <c r="K54" s="158"/>
      <c r="L54" s="158"/>
      <c r="M54" s="158"/>
      <c r="N54" s="158"/>
      <c r="O54" s="158"/>
      <c r="P54" s="130"/>
    </row>
    <row r="55" spans="1:16" s="127" customFormat="1" ht="18" customHeight="1">
      <c r="A55" s="136"/>
      <c r="B55" s="144"/>
      <c r="C55" s="144"/>
      <c r="D55" s="144"/>
      <c r="E55" s="144"/>
      <c r="F55" s="144"/>
      <c r="G55" s="144"/>
      <c r="H55" s="144"/>
      <c r="I55" s="130"/>
      <c r="J55" s="130"/>
      <c r="K55" s="158"/>
      <c r="L55" s="158"/>
      <c r="M55" s="158"/>
      <c r="N55" s="158"/>
      <c r="O55" s="158"/>
      <c r="P55" s="130"/>
    </row>
    <row r="56" spans="1:16" ht="18" customHeight="1">
      <c r="A56" s="136"/>
      <c r="B56" s="144"/>
      <c r="C56" s="144"/>
      <c r="D56" s="144"/>
      <c r="E56" s="144"/>
      <c r="F56" s="144"/>
      <c r="G56" s="144"/>
      <c r="H56" s="144"/>
      <c r="I56" s="130"/>
      <c r="J56" s="130"/>
      <c r="K56" s="175"/>
      <c r="L56" s="175"/>
      <c r="M56" s="175"/>
      <c r="N56" s="175"/>
      <c r="O56" s="175"/>
      <c r="P56" s="130"/>
    </row>
    <row r="57" spans="1:16" ht="18" customHeight="1">
      <c r="A57" s="136"/>
      <c r="B57" s="144"/>
      <c r="C57" s="144"/>
      <c r="D57" s="144"/>
      <c r="E57" s="144"/>
      <c r="F57" s="144"/>
      <c r="G57" s="144"/>
      <c r="H57" s="144"/>
      <c r="I57" s="130"/>
      <c r="J57" s="130"/>
      <c r="K57" s="158"/>
      <c r="L57" s="158"/>
      <c r="M57" s="158"/>
      <c r="N57" s="158"/>
      <c r="O57" s="158"/>
      <c r="P57" s="130"/>
    </row>
    <row r="58" spans="1:16" s="127" customFormat="1" ht="18" customHeight="1">
      <c r="A58" s="20"/>
      <c r="B58" s="159"/>
      <c r="C58" s="159"/>
      <c r="D58" s="159"/>
      <c r="E58" s="159"/>
      <c r="F58" s="159"/>
      <c r="G58" s="159"/>
      <c r="H58" s="159"/>
      <c r="K58" s="161"/>
      <c r="L58" s="161"/>
      <c r="M58" s="161"/>
      <c r="N58" s="161"/>
      <c r="O58" s="161"/>
    </row>
    <row r="59" spans="1:16" s="127" customFormat="1" ht="18" customHeight="1">
      <c r="A59" s="136"/>
      <c r="B59" s="144"/>
      <c r="C59" s="144"/>
      <c r="D59" s="144"/>
      <c r="E59" s="144"/>
      <c r="F59" s="144"/>
      <c r="G59" s="144"/>
      <c r="H59" s="144"/>
      <c r="K59" s="145"/>
      <c r="L59" s="145"/>
      <c r="M59" s="145"/>
      <c r="N59" s="145"/>
      <c r="O59" s="145"/>
    </row>
    <row r="60" spans="1:16" s="127" customFormat="1" ht="15">
      <c r="A60" s="136"/>
      <c r="B60" s="144"/>
      <c r="C60" s="144"/>
      <c r="D60" s="144"/>
      <c r="E60" s="144"/>
      <c r="F60" s="144"/>
      <c r="G60" s="144"/>
      <c r="H60" s="144"/>
      <c r="K60" s="145"/>
      <c r="L60" s="145"/>
      <c r="M60" s="145"/>
      <c r="N60" s="145"/>
      <c r="O60" s="145"/>
    </row>
    <row r="61" spans="1:16" s="127" customFormat="1" ht="15">
      <c r="A61" s="136"/>
      <c r="B61" s="144"/>
      <c r="C61" s="144"/>
      <c r="D61" s="144"/>
      <c r="E61" s="144"/>
      <c r="F61" s="144"/>
      <c r="G61" s="144"/>
      <c r="H61" s="144"/>
      <c r="K61" s="145"/>
      <c r="L61" s="145"/>
      <c r="M61" s="145"/>
      <c r="N61" s="145"/>
      <c r="O61" s="145"/>
    </row>
    <row r="62" spans="1:16" s="127" customFormat="1" ht="15">
      <c r="A62" s="136"/>
      <c r="B62" s="144"/>
      <c r="C62" s="144"/>
      <c r="D62" s="144"/>
      <c r="E62" s="144"/>
      <c r="F62" s="144"/>
      <c r="G62" s="144"/>
      <c r="H62" s="144"/>
      <c r="K62" s="145"/>
      <c r="L62" s="145"/>
      <c r="M62" s="145"/>
      <c r="N62" s="145"/>
      <c r="O62" s="145"/>
    </row>
    <row r="63" spans="1:16" s="127" customFormat="1" ht="15">
      <c r="A63" s="136"/>
      <c r="B63" s="144"/>
      <c r="C63" s="144"/>
      <c r="D63" s="144"/>
      <c r="E63" s="144"/>
      <c r="F63" s="144"/>
      <c r="G63" s="144"/>
      <c r="H63" s="144"/>
      <c r="K63" s="145"/>
      <c r="L63" s="145"/>
      <c r="M63" s="145"/>
      <c r="N63" s="145"/>
      <c r="O63" s="145"/>
    </row>
    <row r="64" spans="1:16" s="127" customFormat="1" ht="15">
      <c r="A64" s="136"/>
      <c r="B64" s="144"/>
      <c r="C64" s="144"/>
      <c r="D64" s="144"/>
      <c r="E64" s="144"/>
      <c r="F64" s="144"/>
      <c r="G64" s="144"/>
      <c r="H64" s="144"/>
      <c r="K64" s="145"/>
      <c r="L64" s="145"/>
      <c r="M64" s="145"/>
      <c r="N64" s="145"/>
      <c r="O64" s="145"/>
    </row>
    <row r="65" spans="1:16" s="127" customFormat="1" ht="15">
      <c r="A65" s="136"/>
      <c r="B65" s="144"/>
      <c r="C65" s="144"/>
      <c r="D65" s="144"/>
      <c r="E65" s="144"/>
      <c r="F65" s="144"/>
      <c r="G65" s="144"/>
      <c r="H65" s="144"/>
      <c r="K65" s="145"/>
      <c r="L65" s="145"/>
      <c r="M65" s="145"/>
      <c r="N65" s="145"/>
      <c r="O65" s="145"/>
    </row>
    <row r="66" spans="1:16" s="127" customFormat="1" ht="15">
      <c r="A66" s="136"/>
      <c r="B66" s="144"/>
      <c r="C66" s="144"/>
      <c r="D66" s="144"/>
      <c r="E66" s="144"/>
      <c r="F66" s="144"/>
      <c r="G66" s="144"/>
      <c r="H66" s="144"/>
      <c r="K66" s="145"/>
      <c r="L66" s="145"/>
      <c r="M66" s="145"/>
      <c r="N66" s="145"/>
      <c r="O66" s="145"/>
    </row>
    <row r="67" spans="1:16" s="127" customFormat="1" ht="15">
      <c r="A67" s="136"/>
      <c r="B67" s="144"/>
      <c r="C67" s="144"/>
      <c r="D67" s="144"/>
      <c r="E67" s="144"/>
      <c r="F67" s="144"/>
      <c r="G67" s="144"/>
      <c r="H67" s="144"/>
      <c r="K67" s="145"/>
      <c r="L67" s="145"/>
      <c r="M67" s="145"/>
      <c r="N67" s="145"/>
      <c r="O67" s="145"/>
    </row>
    <row r="68" spans="1:16" s="127" customFormat="1" ht="15">
      <c r="A68" s="136"/>
      <c r="B68" s="144"/>
      <c r="C68" s="144"/>
      <c r="D68" s="144"/>
      <c r="E68" s="144"/>
      <c r="F68" s="144"/>
      <c r="G68" s="144"/>
      <c r="H68" s="144"/>
      <c r="K68" s="145"/>
      <c r="L68" s="145"/>
      <c r="M68" s="145"/>
      <c r="N68" s="145"/>
      <c r="O68" s="145"/>
    </row>
    <row r="69" spans="1:16" s="127" customFormat="1" ht="15">
      <c r="A69" s="136"/>
      <c r="B69" s="144"/>
      <c r="C69" s="144"/>
      <c r="D69" s="144"/>
      <c r="E69" s="144"/>
      <c r="F69" s="144"/>
      <c r="G69" s="144"/>
      <c r="H69" s="144"/>
      <c r="K69" s="145"/>
      <c r="L69" s="145"/>
      <c r="M69" s="145"/>
      <c r="N69" s="145"/>
      <c r="O69" s="145"/>
    </row>
    <row r="70" spans="1:16" s="127" customFormat="1" ht="15">
      <c r="A70" s="136"/>
      <c r="B70" s="144"/>
      <c r="C70" s="144"/>
      <c r="D70" s="144"/>
      <c r="E70" s="144"/>
      <c r="F70" s="144"/>
      <c r="G70" s="144"/>
      <c r="H70" s="144"/>
      <c r="K70" s="145"/>
      <c r="L70" s="145"/>
      <c r="M70" s="145"/>
      <c r="N70" s="145"/>
      <c r="O70" s="145"/>
    </row>
    <row r="71" spans="1:16" s="127" customFormat="1" ht="15">
      <c r="A71" s="136"/>
      <c r="B71" s="144"/>
      <c r="C71" s="144"/>
      <c r="D71" s="144"/>
      <c r="E71" s="144"/>
      <c r="F71" s="144"/>
      <c r="G71" s="144"/>
      <c r="H71" s="144"/>
      <c r="K71" s="145"/>
      <c r="L71" s="145"/>
      <c r="M71" s="145"/>
      <c r="N71" s="145"/>
      <c r="O71" s="145"/>
    </row>
    <row r="72" spans="1:16" s="127" customFormat="1" ht="15">
      <c r="A72" s="136"/>
      <c r="B72" s="144"/>
      <c r="C72" s="144"/>
      <c r="D72" s="144"/>
      <c r="E72" s="144"/>
      <c r="F72" s="144"/>
      <c r="G72" s="144"/>
      <c r="H72" s="144"/>
      <c r="K72" s="145"/>
      <c r="L72" s="145"/>
      <c r="M72" s="145"/>
      <c r="N72" s="145"/>
      <c r="O72" s="145"/>
    </row>
    <row r="73" spans="1:16" s="127" customFormat="1" ht="15">
      <c r="A73" s="136"/>
      <c r="B73" s="144"/>
      <c r="C73" s="144"/>
      <c r="D73" s="144"/>
      <c r="E73" s="144"/>
      <c r="F73" s="144"/>
      <c r="G73" s="144"/>
      <c r="H73" s="144"/>
      <c r="K73" s="145"/>
      <c r="L73" s="145"/>
      <c r="M73" s="145"/>
      <c r="N73" s="145"/>
      <c r="O73" s="145"/>
    </row>
    <row r="74" spans="1:16" s="127" customFormat="1" ht="15">
      <c r="A74" s="29"/>
      <c r="B74" s="144"/>
      <c r="C74" s="144"/>
      <c r="D74" s="144"/>
      <c r="E74" s="144"/>
      <c r="F74" s="144"/>
      <c r="G74" s="144"/>
      <c r="H74" s="144"/>
      <c r="K74" s="145"/>
      <c r="L74" s="145"/>
      <c r="M74" s="145"/>
      <c r="N74" s="145"/>
      <c r="O74" s="145"/>
    </row>
    <row r="75" spans="1:16" s="127" customFormat="1" ht="15.75">
      <c r="A75" s="20"/>
      <c r="B75" s="144"/>
      <c r="C75" s="144"/>
      <c r="D75" s="144"/>
      <c r="E75" s="144"/>
      <c r="F75" s="144"/>
      <c r="G75" s="144"/>
      <c r="H75" s="144"/>
      <c r="K75" s="145"/>
      <c r="L75" s="145"/>
      <c r="M75" s="145"/>
      <c r="N75" s="145"/>
      <c r="O75" s="145"/>
    </row>
    <row r="76" spans="1:16" s="127" customFormat="1" ht="15">
      <c r="A76" s="136"/>
      <c r="B76" s="144"/>
      <c r="C76" s="144"/>
      <c r="D76" s="144"/>
      <c r="E76" s="144"/>
      <c r="F76" s="144"/>
      <c r="G76" s="144"/>
      <c r="H76" s="144"/>
      <c r="K76" s="145"/>
      <c r="L76" s="145"/>
      <c r="M76" s="145"/>
      <c r="N76" s="145"/>
      <c r="O76" s="145"/>
    </row>
    <row r="77" spans="1:16" s="127" customFormat="1" ht="15">
      <c r="A77" s="136"/>
      <c r="B77" s="144"/>
      <c r="C77" s="144"/>
      <c r="D77" s="144"/>
      <c r="E77" s="144"/>
      <c r="F77" s="144"/>
      <c r="G77" s="144"/>
      <c r="H77" s="144"/>
      <c r="K77" s="145"/>
      <c r="L77" s="145"/>
      <c r="M77" s="145"/>
      <c r="N77" s="145"/>
      <c r="O77" s="145"/>
    </row>
    <row r="78" spans="1:16" s="131" customFormat="1" ht="15">
      <c r="A78" s="136"/>
      <c r="B78" s="144"/>
      <c r="C78" s="144"/>
      <c r="D78" s="144"/>
      <c r="E78" s="144"/>
      <c r="F78" s="144"/>
      <c r="G78" s="144"/>
      <c r="H78" s="144"/>
      <c r="I78" s="130"/>
      <c r="J78" s="130"/>
      <c r="K78" s="145"/>
      <c r="L78" s="145"/>
      <c r="M78" s="145"/>
      <c r="N78" s="145"/>
      <c r="O78" s="145"/>
      <c r="P78" s="130"/>
    </row>
    <row r="79" spans="1:16" s="127" customFormat="1" ht="15">
      <c r="A79" s="136"/>
      <c r="B79" s="144"/>
      <c r="C79" s="144"/>
      <c r="D79" s="144"/>
      <c r="E79" s="144"/>
      <c r="F79" s="144"/>
      <c r="G79" s="144"/>
      <c r="H79" s="144"/>
      <c r="I79" s="130"/>
      <c r="J79" s="130"/>
      <c r="K79" s="145"/>
      <c r="L79" s="145"/>
      <c r="M79" s="145"/>
      <c r="N79" s="145"/>
      <c r="O79" s="145"/>
      <c r="P79" s="130"/>
    </row>
    <row r="80" spans="1:16" s="131" customFormat="1" ht="15">
      <c r="A80" s="136"/>
      <c r="B80" s="144"/>
      <c r="C80" s="144"/>
      <c r="D80" s="144"/>
      <c r="E80" s="144"/>
      <c r="F80" s="144"/>
      <c r="G80" s="144"/>
      <c r="H80" s="144"/>
      <c r="I80" s="130"/>
      <c r="J80" s="130"/>
      <c r="K80" s="145"/>
      <c r="L80" s="145"/>
      <c r="M80" s="145"/>
      <c r="N80" s="145"/>
      <c r="O80" s="145"/>
      <c r="P80" s="130"/>
    </row>
    <row r="81" spans="1:16" s="127" customFormat="1" ht="15">
      <c r="A81" s="136"/>
      <c r="B81" s="144"/>
      <c r="C81" s="144"/>
      <c r="D81" s="144"/>
      <c r="E81" s="144"/>
      <c r="F81" s="144"/>
      <c r="G81" s="144"/>
      <c r="H81" s="144"/>
      <c r="I81" s="130"/>
      <c r="J81" s="130"/>
      <c r="K81" s="145"/>
      <c r="L81" s="145"/>
      <c r="M81" s="145"/>
      <c r="N81" s="145"/>
      <c r="O81" s="145"/>
      <c r="P81" s="130"/>
    </row>
    <row r="82" spans="1:16" s="127" customFormat="1" ht="15">
      <c r="A82" s="136"/>
      <c r="B82" s="144"/>
      <c r="C82" s="144"/>
      <c r="D82" s="144"/>
      <c r="E82" s="144"/>
      <c r="F82" s="144"/>
      <c r="G82" s="144"/>
      <c r="H82" s="144"/>
      <c r="I82" s="130"/>
      <c r="J82" s="130"/>
      <c r="K82" s="145"/>
      <c r="L82" s="145"/>
      <c r="M82" s="145"/>
      <c r="N82" s="145"/>
      <c r="O82" s="145"/>
      <c r="P82" s="130"/>
    </row>
    <row r="83" spans="1:16" s="127" customFormat="1" ht="15">
      <c r="A83" s="136"/>
      <c r="B83" s="144"/>
      <c r="C83" s="144"/>
      <c r="D83" s="144"/>
      <c r="E83" s="144"/>
      <c r="F83" s="144"/>
      <c r="G83" s="144"/>
      <c r="H83" s="144"/>
      <c r="I83" s="130"/>
      <c r="J83" s="130"/>
      <c r="K83" s="145"/>
      <c r="L83" s="145"/>
      <c r="M83" s="145"/>
      <c r="N83" s="145"/>
      <c r="O83" s="145"/>
      <c r="P83" s="130"/>
    </row>
    <row r="84" spans="1:16" s="131" customFormat="1" ht="15">
      <c r="A84" s="136"/>
      <c r="B84" s="144"/>
      <c r="C84" s="144"/>
      <c r="D84" s="144"/>
      <c r="E84" s="144"/>
      <c r="F84" s="144"/>
      <c r="G84" s="144"/>
      <c r="H84" s="144"/>
      <c r="I84" s="130"/>
      <c r="J84" s="130"/>
      <c r="K84" s="145"/>
      <c r="L84" s="145"/>
      <c r="M84" s="145"/>
      <c r="N84" s="145"/>
      <c r="O84" s="145"/>
      <c r="P84" s="130"/>
    </row>
    <row r="85" spans="1:16" s="127" customFormat="1" ht="15">
      <c r="A85" s="136"/>
      <c r="B85" s="144"/>
      <c r="C85" s="144"/>
      <c r="D85" s="144"/>
      <c r="E85" s="144"/>
      <c r="F85" s="144"/>
      <c r="G85" s="144"/>
      <c r="H85" s="144"/>
      <c r="I85" s="130"/>
      <c r="J85" s="130"/>
      <c r="K85" s="145"/>
      <c r="L85" s="145"/>
      <c r="M85" s="145"/>
      <c r="N85" s="145"/>
      <c r="O85" s="145"/>
      <c r="P85" s="130"/>
    </row>
    <row r="86" spans="1:16" s="127" customFormat="1" ht="15">
      <c r="A86" s="136"/>
      <c r="B86" s="144"/>
      <c r="C86" s="144"/>
      <c r="D86" s="144"/>
      <c r="E86" s="144"/>
      <c r="F86" s="144"/>
      <c r="G86" s="144"/>
      <c r="H86" s="144"/>
      <c r="I86" s="130"/>
      <c r="J86" s="130"/>
      <c r="K86" s="145"/>
      <c r="L86" s="145"/>
      <c r="M86" s="145"/>
      <c r="N86" s="145"/>
      <c r="O86" s="145"/>
      <c r="P86" s="130"/>
    </row>
    <row r="87" spans="1:16" s="127" customFormat="1" ht="15">
      <c r="A87" s="136"/>
      <c r="B87" s="144"/>
      <c r="C87" s="144"/>
      <c r="D87" s="144"/>
      <c r="E87" s="144"/>
      <c r="F87" s="144"/>
      <c r="G87" s="144"/>
      <c r="H87" s="144"/>
      <c r="I87" s="130"/>
      <c r="J87" s="130"/>
      <c r="K87" s="145"/>
      <c r="L87" s="145"/>
      <c r="M87" s="145"/>
      <c r="N87" s="145"/>
      <c r="O87" s="145"/>
      <c r="P87" s="130"/>
    </row>
    <row r="88" spans="1:16" s="127" customFormat="1" ht="15">
      <c r="A88" s="136"/>
      <c r="B88" s="144"/>
      <c r="C88" s="144"/>
      <c r="D88" s="144"/>
      <c r="E88" s="144"/>
      <c r="F88" s="144"/>
      <c r="G88" s="144"/>
      <c r="H88" s="144"/>
      <c r="I88" s="130"/>
      <c r="J88" s="130"/>
      <c r="K88" s="145"/>
      <c r="L88" s="145"/>
      <c r="M88" s="145"/>
      <c r="N88" s="145"/>
      <c r="O88" s="145"/>
      <c r="P88" s="130"/>
    </row>
    <row r="89" spans="1:16" ht="15">
      <c r="A89" s="136"/>
      <c r="B89" s="144"/>
      <c r="C89" s="144"/>
      <c r="D89" s="144"/>
      <c r="E89" s="144"/>
      <c r="F89" s="144"/>
      <c r="G89" s="144"/>
      <c r="H89" s="144"/>
      <c r="I89" s="130"/>
      <c r="J89" s="130"/>
      <c r="K89" s="145"/>
      <c r="L89" s="145"/>
      <c r="M89" s="145"/>
      <c r="N89" s="145"/>
      <c r="O89" s="145"/>
      <c r="P89" s="130"/>
    </row>
    <row r="90" spans="1:16" ht="15">
      <c r="A90" s="136"/>
      <c r="B90" s="144"/>
      <c r="C90" s="144"/>
      <c r="D90" s="144"/>
      <c r="E90" s="144"/>
      <c r="F90" s="144"/>
      <c r="G90" s="144"/>
      <c r="H90" s="144"/>
      <c r="I90" s="130"/>
      <c r="J90" s="130"/>
      <c r="K90" s="145"/>
      <c r="L90" s="145"/>
      <c r="M90" s="145"/>
      <c r="N90" s="145"/>
      <c r="O90" s="145"/>
      <c r="P90" s="130"/>
    </row>
    <row r="91" spans="1:16" ht="15">
      <c r="A91" s="136"/>
      <c r="B91" s="144"/>
      <c r="C91" s="144"/>
      <c r="D91" s="144"/>
      <c r="E91" s="144"/>
      <c r="F91" s="144"/>
      <c r="G91" s="144"/>
      <c r="H91" s="144"/>
      <c r="I91" s="130"/>
      <c r="J91" s="130"/>
      <c r="K91" s="145"/>
      <c r="L91" s="145"/>
      <c r="M91" s="145"/>
      <c r="N91" s="145"/>
      <c r="O91" s="145"/>
      <c r="P91" s="130"/>
    </row>
    <row r="92" spans="1:16" ht="15">
      <c r="A92" s="29"/>
      <c r="B92" s="144"/>
      <c r="C92" s="144"/>
      <c r="D92" s="144"/>
      <c r="E92" s="144"/>
      <c r="F92" s="144"/>
      <c r="G92" s="144"/>
      <c r="H92" s="144"/>
      <c r="I92" s="130"/>
      <c r="J92" s="130"/>
      <c r="K92" s="145"/>
      <c r="L92" s="145"/>
      <c r="M92" s="145"/>
      <c r="N92" s="145"/>
      <c r="O92" s="145"/>
      <c r="P92" s="130"/>
    </row>
    <row r="93" spans="1:16" ht="15.75">
      <c r="A93" s="20"/>
      <c r="B93" s="144"/>
      <c r="C93" s="144"/>
      <c r="D93" s="144"/>
      <c r="E93" s="144"/>
      <c r="F93" s="144"/>
      <c r="G93" s="144"/>
      <c r="H93" s="144"/>
      <c r="I93" s="130"/>
      <c r="J93" s="130"/>
      <c r="K93" s="145"/>
      <c r="L93" s="145"/>
      <c r="M93" s="145"/>
      <c r="N93" s="145"/>
      <c r="O93" s="145"/>
      <c r="P93" s="130"/>
    </row>
    <row r="94" spans="1:16" ht="15">
      <c r="A94" s="136"/>
      <c r="B94" s="144"/>
      <c r="C94" s="144"/>
      <c r="D94" s="144"/>
      <c r="E94" s="144"/>
      <c r="F94" s="144"/>
      <c r="G94" s="144"/>
      <c r="H94" s="144"/>
      <c r="I94" s="130"/>
      <c r="J94" s="130"/>
      <c r="K94" s="145"/>
      <c r="L94" s="145"/>
      <c r="M94" s="145"/>
      <c r="N94" s="145"/>
      <c r="O94" s="145"/>
      <c r="P94" s="130"/>
    </row>
    <row r="95" spans="1:16" ht="15">
      <c r="A95" s="136"/>
      <c r="B95" s="144"/>
      <c r="C95" s="144"/>
      <c r="D95" s="144"/>
      <c r="E95" s="144"/>
      <c r="F95" s="144"/>
      <c r="G95" s="144"/>
      <c r="H95" s="144"/>
      <c r="I95" s="130"/>
      <c r="J95" s="130"/>
      <c r="K95" s="145"/>
      <c r="L95" s="145"/>
      <c r="M95" s="145"/>
      <c r="N95" s="145"/>
      <c r="O95" s="145"/>
      <c r="P95" s="130"/>
    </row>
    <row r="96" spans="1:16" ht="15">
      <c r="A96" s="136"/>
      <c r="B96" s="144"/>
      <c r="C96" s="144"/>
      <c r="D96" s="144"/>
      <c r="E96" s="144"/>
      <c r="F96" s="144"/>
      <c r="G96" s="144"/>
      <c r="H96" s="144"/>
      <c r="I96" s="160"/>
      <c r="J96" s="160"/>
      <c r="K96" s="145"/>
      <c r="L96" s="145"/>
      <c r="M96" s="145"/>
      <c r="N96" s="145"/>
      <c r="O96" s="145"/>
      <c r="P96" s="141"/>
    </row>
    <row r="97" spans="1:16" ht="15">
      <c r="A97" s="136"/>
      <c r="B97" s="144"/>
      <c r="C97" s="144"/>
      <c r="D97" s="144"/>
      <c r="E97" s="144"/>
      <c r="F97" s="144"/>
      <c r="G97" s="144"/>
      <c r="H97" s="144"/>
      <c r="I97" s="160"/>
      <c r="J97" s="160"/>
      <c r="K97" s="145"/>
      <c r="L97" s="145"/>
      <c r="M97" s="145"/>
      <c r="N97" s="145"/>
      <c r="O97" s="145"/>
      <c r="P97" s="141"/>
    </row>
    <row r="98" spans="1:16" ht="15">
      <c r="A98" s="136"/>
      <c r="B98" s="144"/>
      <c r="C98" s="144"/>
      <c r="D98" s="144"/>
      <c r="E98" s="144"/>
      <c r="F98" s="144"/>
      <c r="G98" s="144"/>
      <c r="H98" s="144"/>
      <c r="I98" s="160"/>
      <c r="J98" s="160"/>
      <c r="K98" s="145"/>
      <c r="L98" s="145"/>
      <c r="M98" s="145"/>
      <c r="N98" s="145"/>
      <c r="O98" s="145"/>
      <c r="P98" s="141"/>
    </row>
    <row r="99" spans="1:16" ht="15">
      <c r="A99" s="136"/>
      <c r="B99" s="144"/>
      <c r="C99" s="144"/>
      <c r="D99" s="144"/>
      <c r="E99" s="144"/>
      <c r="F99" s="144"/>
      <c r="G99" s="144"/>
      <c r="H99" s="144"/>
      <c r="I99" s="160"/>
      <c r="J99" s="160"/>
      <c r="K99" s="145"/>
      <c r="L99" s="145"/>
      <c r="M99" s="145"/>
      <c r="N99" s="145"/>
      <c r="O99" s="145"/>
      <c r="P99" s="141"/>
    </row>
    <row r="100" spans="1:16" ht="15">
      <c r="A100" s="136"/>
      <c r="B100" s="144"/>
      <c r="C100" s="144"/>
      <c r="D100" s="144"/>
      <c r="E100" s="144"/>
      <c r="F100" s="144"/>
      <c r="G100" s="144"/>
      <c r="H100" s="144"/>
      <c r="I100" s="160"/>
      <c r="J100" s="160"/>
      <c r="K100" s="145"/>
      <c r="L100" s="145"/>
      <c r="M100" s="145"/>
      <c r="N100" s="145"/>
      <c r="O100" s="145"/>
      <c r="P100" s="141"/>
    </row>
    <row r="101" spans="1:16" ht="15.75">
      <c r="A101" s="20"/>
      <c r="B101" s="144"/>
      <c r="C101" s="144"/>
      <c r="D101" s="144"/>
      <c r="E101" s="144"/>
      <c r="F101" s="144"/>
      <c r="G101" s="144"/>
      <c r="H101" s="144"/>
      <c r="I101" s="157"/>
      <c r="J101" s="157"/>
      <c r="K101" s="145"/>
      <c r="L101" s="145"/>
      <c r="M101" s="145"/>
      <c r="N101" s="145"/>
      <c r="O101" s="145"/>
      <c r="P101" s="141"/>
    </row>
    <row r="102" spans="1:16" ht="15.75">
      <c r="A102" s="20"/>
      <c r="B102" s="144"/>
      <c r="C102" s="144"/>
      <c r="D102" s="144"/>
      <c r="E102" s="144"/>
      <c r="F102" s="144"/>
      <c r="G102" s="144"/>
      <c r="H102" s="144"/>
      <c r="I102" s="157"/>
      <c r="J102" s="157"/>
      <c r="K102" s="145"/>
      <c r="L102" s="145"/>
      <c r="M102" s="145"/>
      <c r="N102" s="145"/>
      <c r="O102" s="145"/>
      <c r="P102" s="141"/>
    </row>
    <row r="103" spans="1:16" ht="15">
      <c r="A103" s="136"/>
      <c r="B103" s="144"/>
      <c r="C103" s="144"/>
      <c r="D103" s="144"/>
      <c r="E103" s="144"/>
      <c r="F103" s="144"/>
      <c r="G103" s="144"/>
      <c r="H103" s="144"/>
      <c r="I103" s="157"/>
      <c r="J103" s="157"/>
      <c r="K103" s="145"/>
      <c r="L103" s="145"/>
      <c r="M103" s="145"/>
      <c r="N103" s="145"/>
      <c r="O103" s="145"/>
      <c r="P103" s="141"/>
    </row>
    <row r="104" spans="1:16" ht="15">
      <c r="A104" s="136"/>
      <c r="B104" s="144"/>
      <c r="C104" s="144"/>
      <c r="D104" s="144"/>
      <c r="E104" s="144"/>
      <c r="F104" s="144"/>
      <c r="G104" s="144"/>
      <c r="H104" s="144"/>
      <c r="I104" s="157"/>
      <c r="J104" s="157"/>
      <c r="K104" s="145"/>
      <c r="L104" s="145"/>
      <c r="M104" s="145"/>
      <c r="N104" s="145"/>
      <c r="O104" s="145"/>
      <c r="P104" s="141"/>
    </row>
    <row r="105" spans="1:16" ht="15">
      <c r="A105" s="136"/>
      <c r="B105" s="144"/>
      <c r="C105" s="144"/>
      <c r="D105" s="144"/>
      <c r="E105" s="144"/>
      <c r="F105" s="144"/>
      <c r="G105" s="144"/>
      <c r="H105" s="144"/>
      <c r="I105" s="157"/>
      <c r="J105" s="157"/>
      <c r="K105" s="145"/>
      <c r="L105" s="145"/>
      <c r="M105" s="145"/>
      <c r="N105" s="145"/>
      <c r="O105" s="145"/>
      <c r="P105" s="141"/>
    </row>
    <row r="106" spans="1:16" ht="15">
      <c r="A106" s="136"/>
      <c r="B106" s="144"/>
      <c r="C106" s="144"/>
      <c r="D106" s="144"/>
      <c r="E106" s="144"/>
      <c r="F106" s="144"/>
      <c r="G106" s="144"/>
      <c r="H106" s="144"/>
      <c r="I106" s="157"/>
      <c r="J106" s="157"/>
      <c r="K106" s="145"/>
      <c r="L106" s="145"/>
      <c r="M106" s="145"/>
      <c r="N106" s="145"/>
      <c r="O106" s="145"/>
      <c r="P106" s="141"/>
    </row>
    <row r="107" spans="1:16" ht="15">
      <c r="A107" s="136"/>
      <c r="B107" s="144"/>
      <c r="C107" s="144"/>
      <c r="D107" s="144"/>
      <c r="E107" s="144"/>
      <c r="F107" s="144"/>
      <c r="G107" s="144"/>
      <c r="H107" s="144"/>
      <c r="I107" s="157"/>
      <c r="J107" s="157"/>
      <c r="K107" s="145"/>
      <c r="L107" s="145"/>
      <c r="M107" s="145"/>
      <c r="N107" s="145"/>
      <c r="O107" s="145"/>
      <c r="P107" s="141"/>
    </row>
    <row r="108" spans="1:16" ht="15">
      <c r="A108" s="29"/>
      <c r="B108" s="223"/>
      <c r="C108" s="160"/>
      <c r="D108" s="160"/>
      <c r="E108" s="160"/>
      <c r="F108" s="160"/>
      <c r="G108" s="160"/>
      <c r="H108" s="160"/>
      <c r="I108" s="160"/>
      <c r="J108" s="160"/>
      <c r="K108" s="141"/>
      <c r="L108" s="141"/>
      <c r="M108" s="141"/>
      <c r="N108" s="141"/>
      <c r="O108" s="141"/>
      <c r="P108" s="141"/>
    </row>
    <row r="109" spans="1:16" ht="15">
      <c r="A109" s="29"/>
      <c r="B109" s="223"/>
      <c r="C109" s="157"/>
      <c r="D109" s="157"/>
      <c r="E109" s="157"/>
      <c r="F109" s="157"/>
      <c r="G109" s="157"/>
      <c r="H109" s="157"/>
      <c r="I109" s="157"/>
      <c r="J109" s="157"/>
      <c r="K109" s="141"/>
      <c r="L109" s="141"/>
      <c r="M109" s="141"/>
      <c r="N109" s="141"/>
      <c r="O109" s="141"/>
      <c r="P109" s="141"/>
    </row>
    <row r="110" spans="1:16" ht="15">
      <c r="A110" s="29"/>
      <c r="B110" s="128"/>
      <c r="C110" s="157"/>
      <c r="D110" s="157"/>
      <c r="E110" s="157"/>
      <c r="F110" s="157"/>
      <c r="G110" s="157"/>
      <c r="H110" s="157"/>
      <c r="I110" s="157"/>
      <c r="J110" s="157"/>
      <c r="K110" s="141"/>
      <c r="L110" s="141"/>
      <c r="M110" s="141"/>
      <c r="N110" s="141"/>
      <c r="O110" s="141"/>
      <c r="P110" s="141"/>
    </row>
    <row r="111" spans="1:16" ht="15">
      <c r="A111" s="29"/>
      <c r="B111" s="128"/>
      <c r="C111" s="157"/>
      <c r="D111" s="157"/>
      <c r="E111" s="157"/>
      <c r="F111" s="157"/>
      <c r="G111" s="157"/>
      <c r="H111" s="157"/>
      <c r="I111" s="157"/>
      <c r="J111" s="157"/>
      <c r="K111" s="141"/>
      <c r="L111" s="141"/>
      <c r="M111" s="141"/>
      <c r="N111" s="141"/>
      <c r="O111" s="141"/>
      <c r="P111" s="141"/>
    </row>
    <row r="112" spans="1:16" ht="15">
      <c r="A112" s="29"/>
      <c r="B112" s="223"/>
      <c r="C112" s="157"/>
      <c r="D112" s="157"/>
      <c r="E112" s="157"/>
      <c r="F112" s="157"/>
      <c r="G112" s="157"/>
      <c r="H112" s="157"/>
      <c r="I112" s="157"/>
      <c r="J112" s="157"/>
      <c r="K112" s="141"/>
      <c r="L112" s="141"/>
      <c r="M112" s="141"/>
      <c r="N112" s="141"/>
      <c r="O112" s="141"/>
      <c r="P112" s="141"/>
    </row>
    <row r="113" spans="1:6" s="127" customFormat="1" ht="15.75">
      <c r="A113" s="20"/>
      <c r="B113" s="146"/>
      <c r="E113" s="147"/>
      <c r="F113" s="147"/>
    </row>
    <row r="114" spans="1:6" s="127" customFormat="1" ht="15">
      <c r="A114" s="29"/>
      <c r="B114" s="146"/>
      <c r="E114" s="147"/>
      <c r="F114" s="147"/>
    </row>
    <row r="115" spans="1:6" s="127" customFormat="1" ht="15">
      <c r="A115" s="29"/>
      <c r="B115" s="146"/>
      <c r="E115" s="147"/>
      <c r="F115" s="147"/>
    </row>
    <row r="116" spans="1:6" s="127" customFormat="1" ht="15">
      <c r="A116" s="29"/>
      <c r="B116" s="146"/>
      <c r="E116" s="147"/>
      <c r="F116" s="147"/>
    </row>
    <row r="117" spans="1:6" s="127" customFormat="1" ht="15">
      <c r="A117" s="29"/>
      <c r="B117" s="146"/>
      <c r="E117" s="147"/>
      <c r="F117" s="147"/>
    </row>
    <row r="118" spans="1:6" s="127" customFormat="1" ht="15">
      <c r="A118" s="29"/>
      <c r="B118" s="146"/>
      <c r="E118" s="147"/>
      <c r="F118" s="147"/>
    </row>
    <row r="119" spans="1:6" s="127" customFormat="1" ht="15">
      <c r="A119" s="29"/>
      <c r="B119" s="146"/>
      <c r="E119" s="147"/>
      <c r="F119" s="147"/>
    </row>
    <row r="120" spans="1:6" s="127" customFormat="1" ht="15">
      <c r="A120" s="29"/>
      <c r="B120" s="146"/>
      <c r="E120" s="147"/>
      <c r="F120" s="147"/>
    </row>
    <row r="121" spans="1:6" s="127" customFormat="1" ht="15">
      <c r="A121" s="29"/>
      <c r="B121" s="146"/>
      <c r="E121" s="147"/>
      <c r="F121" s="147"/>
    </row>
    <row r="122" spans="1:6" s="127" customFormat="1" ht="15">
      <c r="A122" s="29"/>
      <c r="B122" s="146"/>
      <c r="E122" s="147"/>
      <c r="F122" s="147"/>
    </row>
    <row r="123" spans="1:6" s="127" customFormat="1" ht="15">
      <c r="A123" s="29"/>
      <c r="B123" s="146"/>
      <c r="E123" s="147"/>
      <c r="F123" s="147"/>
    </row>
    <row r="124" spans="1:6" s="127" customFormat="1" ht="15">
      <c r="A124" s="29"/>
      <c r="B124" s="146"/>
      <c r="E124" s="147"/>
      <c r="F124" s="147"/>
    </row>
    <row r="125" spans="1:6" s="127" customFormat="1" ht="15">
      <c r="A125" s="29"/>
      <c r="B125" s="146"/>
      <c r="E125" s="147"/>
      <c r="F125" s="147"/>
    </row>
    <row r="126" spans="1:6" s="127" customFormat="1" ht="15">
      <c r="A126" s="29"/>
      <c r="B126" s="146"/>
      <c r="E126" s="147"/>
      <c r="F126" s="147"/>
    </row>
    <row r="127" spans="1:6" s="127" customFormat="1" ht="15">
      <c r="A127" s="29"/>
      <c r="B127" s="146"/>
      <c r="E127" s="147"/>
      <c r="F127" s="147"/>
    </row>
    <row r="128" spans="1:6" s="127" customFormat="1" ht="15">
      <c r="A128" s="29"/>
      <c r="B128" s="146"/>
      <c r="E128" s="147"/>
      <c r="F128" s="147"/>
    </row>
    <row r="129" spans="1:6" s="127" customFormat="1" ht="15">
      <c r="A129" s="29"/>
      <c r="B129" s="146"/>
      <c r="E129" s="147"/>
      <c r="F129" s="147"/>
    </row>
    <row r="130" spans="1:6" s="127" customFormat="1" ht="15.75">
      <c r="A130" s="20"/>
      <c r="B130" s="146"/>
      <c r="E130" s="147"/>
      <c r="F130" s="147"/>
    </row>
    <row r="131" spans="1:6" s="127" customFormat="1" ht="15">
      <c r="A131" s="29"/>
      <c r="B131" s="146"/>
      <c r="E131" s="147"/>
      <c r="F131" s="147"/>
    </row>
    <row r="132" spans="1:6" s="127" customFormat="1" ht="15">
      <c r="A132" s="29"/>
      <c r="B132" s="146"/>
      <c r="E132" s="147"/>
      <c r="F132" s="147"/>
    </row>
    <row r="133" spans="1:6" s="127" customFormat="1" ht="15">
      <c r="A133" s="136"/>
      <c r="B133" s="146"/>
      <c r="E133" s="147"/>
      <c r="F133" s="147"/>
    </row>
    <row r="134" spans="1:6" s="127" customFormat="1" ht="15">
      <c r="A134" s="136"/>
      <c r="B134" s="146"/>
      <c r="E134" s="147"/>
      <c r="F134" s="147"/>
    </row>
    <row r="135" spans="1:6" s="127" customFormat="1">
      <c r="A135" s="146"/>
      <c r="B135" s="146"/>
      <c r="E135" s="147"/>
      <c r="F135" s="147"/>
    </row>
    <row r="136" spans="1:6" s="127" customFormat="1">
      <c r="A136" s="146"/>
      <c r="B136" s="146"/>
      <c r="E136" s="147"/>
      <c r="F136" s="147"/>
    </row>
    <row r="137" spans="1:6" s="127" customFormat="1"/>
    <row r="138"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CA0D0-4756-4F0D-8BB3-A6269882ABEF}">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1968</v>
      </c>
      <c r="B1" s="1"/>
      <c r="C1" s="1"/>
      <c r="D1" s="1"/>
      <c r="E1" s="1"/>
      <c r="F1" s="1"/>
      <c r="G1" s="1"/>
      <c r="H1" s="1"/>
      <c r="I1" s="1"/>
      <c r="J1" s="1"/>
      <c r="K1" s="1"/>
      <c r="L1" s="1"/>
      <c r="M1" s="1"/>
      <c r="N1" s="1"/>
      <c r="O1" s="1"/>
      <c r="P1" s="1"/>
      <c r="Q1" s="1"/>
      <c r="R1" s="1"/>
      <c r="S1" s="1"/>
      <c r="T1" s="1"/>
      <c r="U1" s="1"/>
    </row>
    <row r="2" spans="1:39" ht="19.5" customHeight="1">
      <c r="A2" s="2" t="s">
        <v>1969</v>
      </c>
      <c r="B2" s="2"/>
      <c r="C2" s="2"/>
      <c r="D2" s="2"/>
      <c r="E2" s="2"/>
      <c r="F2" s="2"/>
      <c r="G2" s="2"/>
      <c r="H2" s="2"/>
      <c r="I2" s="3"/>
      <c r="J2" s="3"/>
      <c r="K2" s="3"/>
      <c r="L2" s="3"/>
      <c r="M2" s="3"/>
      <c r="N2" s="3"/>
      <c r="O2" s="3"/>
      <c r="P2" s="3"/>
      <c r="Q2" s="3"/>
      <c r="R2" s="2"/>
      <c r="S2" s="3"/>
      <c r="T2" s="3"/>
      <c r="U2" s="3"/>
    </row>
    <row r="3" spans="1:39" ht="16.5" customHeight="1" thickBot="1">
      <c r="R3" s="4"/>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ht="18" customHeight="1">
      <c r="A8" s="16" t="s">
        <v>1151</v>
      </c>
      <c r="B8" s="272"/>
      <c r="C8" s="272"/>
      <c r="D8" s="272"/>
      <c r="E8" s="272"/>
      <c r="F8" s="272"/>
      <c r="G8" s="272"/>
      <c r="H8" s="272"/>
      <c r="I8" s="272"/>
      <c r="J8" s="272"/>
      <c r="K8" s="272"/>
      <c r="L8" s="272"/>
      <c r="M8" s="272"/>
      <c r="N8" s="272"/>
      <c r="O8" s="272"/>
      <c r="P8" s="21"/>
      <c r="Q8" s="329"/>
      <c r="R8" s="329"/>
      <c r="S8" s="272"/>
      <c r="T8" s="272"/>
      <c r="U8" s="272"/>
      <c r="V8" s="6"/>
      <c r="AB8" s="6"/>
      <c r="AC8" s="6"/>
      <c r="AD8" s="6"/>
      <c r="AE8" s="6"/>
      <c r="AF8" s="6"/>
      <c r="AG8" s="6"/>
      <c r="AH8" s="6"/>
      <c r="AI8" s="6"/>
      <c r="AJ8" s="6"/>
      <c r="AK8" s="6"/>
      <c r="AL8" s="6"/>
    </row>
    <row r="9" spans="1:39" ht="18" customHeight="1">
      <c r="A9" s="20" t="s">
        <v>1152</v>
      </c>
      <c r="B9" s="272"/>
      <c r="C9" s="272"/>
      <c r="D9" s="272"/>
      <c r="E9" s="272"/>
      <c r="F9" s="272"/>
      <c r="G9" s="272"/>
      <c r="H9" s="272"/>
      <c r="I9" s="272"/>
      <c r="J9" s="272"/>
      <c r="K9" s="272"/>
      <c r="L9" s="272"/>
      <c r="M9" s="272"/>
      <c r="N9" s="272"/>
      <c r="O9" s="272"/>
      <c r="P9" s="21"/>
      <c r="Q9" s="22"/>
      <c r="R9" s="22"/>
      <c r="S9" s="272"/>
      <c r="T9" s="272"/>
      <c r="U9" s="272"/>
      <c r="V9" s="6"/>
      <c r="AB9" s="6"/>
      <c r="AC9" s="6"/>
      <c r="AD9" s="6"/>
      <c r="AE9" s="6"/>
      <c r="AF9" s="6"/>
      <c r="AG9" s="6"/>
      <c r="AH9" s="6"/>
      <c r="AI9" s="6"/>
      <c r="AJ9" s="6"/>
      <c r="AK9" s="6"/>
      <c r="AL9" s="6"/>
    </row>
    <row r="10" spans="1:39" ht="18" customHeight="1">
      <c r="A10" s="23" t="s">
        <v>1153</v>
      </c>
      <c r="B10" s="80">
        <v>43876</v>
      </c>
      <c r="C10" s="80">
        <v>48785</v>
      </c>
      <c r="D10" s="80"/>
      <c r="E10" s="80">
        <v>22398</v>
      </c>
      <c r="F10" s="80">
        <v>26122</v>
      </c>
      <c r="G10" s="80"/>
      <c r="H10" s="80">
        <v>21478</v>
      </c>
      <c r="I10" s="80">
        <v>22663</v>
      </c>
      <c r="J10" s="80"/>
      <c r="K10" s="80">
        <f t="shared" ref="K10:K42" si="0">E10/H10*100</f>
        <v>104.28345283545954</v>
      </c>
      <c r="L10" s="80">
        <f t="shared" ref="L10:L42" si="1">F10/I10*100</f>
        <v>115.26276309402992</v>
      </c>
      <c r="M10" s="80"/>
      <c r="N10" s="80">
        <v>11738</v>
      </c>
      <c r="O10" s="80">
        <v>11804</v>
      </c>
      <c r="P10" s="25"/>
      <c r="Q10" s="26">
        <v>3.7</v>
      </c>
      <c r="R10" s="26">
        <v>3.9296942477111765</v>
      </c>
      <c r="S10" s="80"/>
      <c r="T10" s="80">
        <v>14045</v>
      </c>
      <c r="U10" s="80">
        <v>14880</v>
      </c>
      <c r="V10" s="6"/>
      <c r="AB10" s="6"/>
      <c r="AC10" s="6"/>
      <c r="AD10" s="6"/>
      <c r="AE10" s="6"/>
      <c r="AF10" s="6"/>
      <c r="AG10" s="6"/>
      <c r="AH10" s="6"/>
      <c r="AI10" s="6"/>
      <c r="AJ10" s="6"/>
      <c r="AK10" s="6"/>
      <c r="AL10" s="6"/>
    </row>
    <row r="11" spans="1:39" ht="18" customHeight="1">
      <c r="A11" s="23" t="s">
        <v>1154</v>
      </c>
      <c r="B11" s="80">
        <v>5262</v>
      </c>
      <c r="C11" s="80">
        <v>5557</v>
      </c>
      <c r="D11" s="80"/>
      <c r="E11" s="80">
        <v>2708</v>
      </c>
      <c r="F11" s="80">
        <v>2819</v>
      </c>
      <c r="G11" s="80"/>
      <c r="H11" s="80">
        <v>2554</v>
      </c>
      <c r="I11" s="80">
        <v>2738</v>
      </c>
      <c r="J11" s="80"/>
      <c r="K11" s="80">
        <f t="shared" si="0"/>
        <v>106.02975724353954</v>
      </c>
      <c r="L11" s="80">
        <f t="shared" si="1"/>
        <v>102.95836376917458</v>
      </c>
      <c r="M11" s="80"/>
      <c r="N11" s="80">
        <v>1260</v>
      </c>
      <c r="O11" s="80">
        <v>1365</v>
      </c>
      <c r="P11" s="25"/>
      <c r="Q11" s="26">
        <v>4.2</v>
      </c>
      <c r="R11" s="26">
        <v>4.0668626010286557</v>
      </c>
      <c r="S11" s="80"/>
      <c r="T11" s="80">
        <v>1469</v>
      </c>
      <c r="U11" s="80">
        <v>1961</v>
      </c>
      <c r="V11" s="6"/>
      <c r="AB11" s="6"/>
      <c r="AC11" s="6"/>
      <c r="AD11" s="6"/>
      <c r="AE11" s="6"/>
      <c r="AF11" s="6"/>
      <c r="AG11" s="6"/>
      <c r="AH11" s="6"/>
      <c r="AI11" s="6"/>
      <c r="AJ11" s="6"/>
      <c r="AK11" s="6"/>
      <c r="AL11" s="6"/>
    </row>
    <row r="12" spans="1:39" ht="18" customHeight="1">
      <c r="A12" s="23" t="s">
        <v>1155</v>
      </c>
      <c r="B12" s="80">
        <v>7172</v>
      </c>
      <c r="C12" s="80">
        <v>8452</v>
      </c>
      <c r="D12" s="80"/>
      <c r="E12" s="80">
        <v>3651</v>
      </c>
      <c r="F12" s="80">
        <v>4348</v>
      </c>
      <c r="G12" s="80"/>
      <c r="H12" s="80">
        <v>3521</v>
      </c>
      <c r="I12" s="80">
        <v>4104</v>
      </c>
      <c r="J12" s="80"/>
      <c r="K12" s="80">
        <f t="shared" si="0"/>
        <v>103.69213291678501</v>
      </c>
      <c r="L12" s="80">
        <f t="shared" si="1"/>
        <v>105.94541910331384</v>
      </c>
      <c r="M12" s="80"/>
      <c r="N12" s="80">
        <v>1733</v>
      </c>
      <c r="O12" s="80">
        <v>2085</v>
      </c>
      <c r="P12" s="25"/>
      <c r="Q12" s="26">
        <v>4.0999999999999996</v>
      </c>
      <c r="R12" s="26">
        <v>4.0532885261641862</v>
      </c>
      <c r="S12" s="80"/>
      <c r="T12" s="80">
        <v>1908</v>
      </c>
      <c r="U12" s="80">
        <v>2198</v>
      </c>
      <c r="V12" s="6"/>
      <c r="AB12" s="6"/>
      <c r="AC12" s="6"/>
      <c r="AD12" s="6"/>
      <c r="AE12" s="6"/>
      <c r="AF12" s="6"/>
      <c r="AG12" s="6"/>
      <c r="AH12" s="6"/>
      <c r="AI12" s="6"/>
      <c r="AJ12" s="6"/>
      <c r="AK12" s="6"/>
      <c r="AL12" s="6"/>
    </row>
    <row r="13" spans="1:39" ht="18" customHeight="1">
      <c r="A13" s="23" t="s">
        <v>1156</v>
      </c>
      <c r="B13" s="80">
        <v>10683</v>
      </c>
      <c r="C13" s="80">
        <v>12102</v>
      </c>
      <c r="D13" s="80"/>
      <c r="E13" s="80">
        <v>5571</v>
      </c>
      <c r="F13" s="80">
        <v>6182</v>
      </c>
      <c r="G13" s="80"/>
      <c r="H13" s="80">
        <v>5112</v>
      </c>
      <c r="I13" s="80">
        <v>5920</v>
      </c>
      <c r="J13" s="80"/>
      <c r="K13" s="80">
        <f t="shared" si="0"/>
        <v>108.97887323943662</v>
      </c>
      <c r="L13" s="80">
        <f t="shared" si="1"/>
        <v>104.42567567567566</v>
      </c>
      <c r="M13" s="80"/>
      <c r="N13" s="80">
        <v>2515</v>
      </c>
      <c r="O13" s="80">
        <v>3201</v>
      </c>
      <c r="P13" s="27"/>
      <c r="Q13" s="26">
        <v>4.2</v>
      </c>
      <c r="R13" s="26">
        <v>3.7827315541601254</v>
      </c>
      <c r="S13" s="80"/>
      <c r="T13" s="80">
        <v>2747</v>
      </c>
      <c r="U13" s="80">
        <v>3822</v>
      </c>
      <c r="V13" s="6"/>
      <c r="AB13" s="6"/>
      <c r="AC13" s="6"/>
      <c r="AD13" s="6"/>
      <c r="AE13" s="6"/>
      <c r="AF13" s="6"/>
      <c r="AG13" s="6"/>
      <c r="AH13" s="6"/>
      <c r="AI13" s="6"/>
      <c r="AJ13" s="6"/>
      <c r="AK13" s="6"/>
      <c r="AL13" s="6"/>
    </row>
    <row r="14" spans="1:39" ht="18" customHeight="1">
      <c r="A14" s="23" t="s">
        <v>1157</v>
      </c>
      <c r="B14" s="80">
        <v>4340</v>
      </c>
      <c r="C14" s="80">
        <v>4889</v>
      </c>
      <c r="D14" s="80"/>
      <c r="E14" s="80">
        <v>2156</v>
      </c>
      <c r="F14" s="80">
        <v>2414</v>
      </c>
      <c r="G14" s="80"/>
      <c r="H14" s="80">
        <v>2184</v>
      </c>
      <c r="I14" s="80">
        <v>2475</v>
      </c>
      <c r="J14" s="80"/>
      <c r="K14" s="80">
        <f t="shared" si="0"/>
        <v>98.71794871794873</v>
      </c>
      <c r="L14" s="80">
        <f t="shared" si="1"/>
        <v>97.535353535353536</v>
      </c>
      <c r="M14" s="80"/>
      <c r="N14" s="80">
        <v>1025</v>
      </c>
      <c r="O14" s="80">
        <v>1254</v>
      </c>
      <c r="P14" s="25"/>
      <c r="Q14" s="26">
        <v>4.2</v>
      </c>
      <c r="R14" s="26">
        <v>3.8936000000000002</v>
      </c>
      <c r="S14" s="80"/>
      <c r="T14" s="80">
        <v>1108</v>
      </c>
      <c r="U14" s="80">
        <v>1293</v>
      </c>
      <c r="V14" s="6"/>
      <c r="AB14" s="6"/>
      <c r="AC14" s="6"/>
      <c r="AD14" s="6"/>
      <c r="AE14" s="6"/>
      <c r="AF14" s="6"/>
      <c r="AG14" s="6"/>
      <c r="AH14" s="6"/>
      <c r="AI14" s="6"/>
      <c r="AJ14" s="6"/>
      <c r="AK14" s="6"/>
      <c r="AL14" s="6"/>
    </row>
    <row r="15" spans="1:39" ht="18" customHeight="1">
      <c r="A15" s="23" t="s">
        <v>1158</v>
      </c>
      <c r="B15" s="80">
        <v>47926</v>
      </c>
      <c r="C15" s="80">
        <v>54416</v>
      </c>
      <c r="D15" s="80"/>
      <c r="E15" s="80">
        <v>25374</v>
      </c>
      <c r="F15" s="80">
        <v>29989</v>
      </c>
      <c r="G15" s="80"/>
      <c r="H15" s="80">
        <v>22552</v>
      </c>
      <c r="I15" s="80">
        <v>24427</v>
      </c>
      <c r="J15" s="80"/>
      <c r="K15" s="80">
        <f t="shared" si="0"/>
        <v>112.51330258957077</v>
      </c>
      <c r="L15" s="80">
        <f t="shared" si="1"/>
        <v>122.76988578212634</v>
      </c>
      <c r="M15" s="80"/>
      <c r="N15" s="80">
        <v>10773</v>
      </c>
      <c r="O15" s="80">
        <v>14619</v>
      </c>
      <c r="P15" s="25"/>
      <c r="Q15" s="26">
        <v>4</v>
      </c>
      <c r="R15" s="26">
        <v>4.0061196553667768</v>
      </c>
      <c r="S15" s="80"/>
      <c r="T15" s="80">
        <v>12018</v>
      </c>
      <c r="U15" s="80">
        <v>14017</v>
      </c>
      <c r="V15" s="6"/>
      <c r="AB15" s="6"/>
      <c r="AC15" s="6"/>
      <c r="AD15" s="6"/>
      <c r="AE15" s="6"/>
      <c r="AF15" s="6"/>
      <c r="AG15" s="6"/>
      <c r="AH15" s="6"/>
      <c r="AI15" s="6"/>
      <c r="AJ15" s="6"/>
      <c r="AK15" s="6"/>
      <c r="AL15" s="6"/>
    </row>
    <row r="16" spans="1:39" ht="18" customHeight="1">
      <c r="A16" s="23" t="s">
        <v>1159</v>
      </c>
      <c r="B16" s="80">
        <v>5140</v>
      </c>
      <c r="C16" s="80">
        <v>6056</v>
      </c>
      <c r="D16" s="80"/>
      <c r="E16" s="80">
        <v>2633</v>
      </c>
      <c r="F16" s="80">
        <v>3090</v>
      </c>
      <c r="G16" s="80"/>
      <c r="H16" s="80">
        <v>2507</v>
      </c>
      <c r="I16" s="80">
        <v>2966</v>
      </c>
      <c r="J16" s="80"/>
      <c r="K16" s="80">
        <f t="shared" si="0"/>
        <v>105.02592740327084</v>
      </c>
      <c r="L16" s="80">
        <f t="shared" si="1"/>
        <v>104.18071476736345</v>
      </c>
      <c r="M16" s="80"/>
      <c r="N16" s="80">
        <v>1212</v>
      </c>
      <c r="O16" s="80">
        <v>1602</v>
      </c>
      <c r="P16" s="25"/>
      <c r="Q16" s="26">
        <v>4.2</v>
      </c>
      <c r="R16" s="26">
        <v>3.780274656679151</v>
      </c>
      <c r="S16" s="80"/>
      <c r="T16" s="80">
        <v>1419</v>
      </c>
      <c r="U16" s="80">
        <v>2060</v>
      </c>
      <c r="V16" s="6"/>
      <c r="AB16" s="6"/>
      <c r="AC16" s="6"/>
      <c r="AD16" s="6"/>
      <c r="AE16" s="6"/>
      <c r="AF16" s="6"/>
      <c r="AG16" s="6"/>
      <c r="AH16" s="6"/>
      <c r="AI16" s="6"/>
      <c r="AJ16" s="6"/>
      <c r="AK16" s="6"/>
      <c r="AL16" s="6"/>
    </row>
    <row r="17" spans="1:38" ht="18" customHeight="1">
      <c r="A17" s="23" t="s">
        <v>1160</v>
      </c>
      <c r="B17" s="80">
        <v>3575</v>
      </c>
      <c r="C17" s="80">
        <v>3379</v>
      </c>
      <c r="D17" s="80"/>
      <c r="E17" s="80">
        <v>1825</v>
      </c>
      <c r="F17" s="80">
        <v>1656</v>
      </c>
      <c r="G17" s="80"/>
      <c r="H17" s="80">
        <v>1750</v>
      </c>
      <c r="I17" s="80">
        <v>1723</v>
      </c>
      <c r="J17" s="80"/>
      <c r="K17" s="80">
        <f t="shared" si="0"/>
        <v>104.28571428571429</v>
      </c>
      <c r="L17" s="80">
        <f t="shared" si="1"/>
        <v>96.111433546140461</v>
      </c>
      <c r="M17" s="80"/>
      <c r="N17" s="80">
        <v>841</v>
      </c>
      <c r="O17" s="80">
        <v>745</v>
      </c>
      <c r="P17" s="25"/>
      <c r="Q17" s="26">
        <v>4.3</v>
      </c>
      <c r="R17" s="26">
        <v>4.5355704697986576</v>
      </c>
      <c r="S17" s="80"/>
      <c r="T17" s="80">
        <v>923</v>
      </c>
      <c r="U17" s="80">
        <v>853</v>
      </c>
      <c r="V17" s="6"/>
      <c r="AB17" s="6"/>
      <c r="AC17" s="6"/>
      <c r="AD17" s="6"/>
      <c r="AE17" s="6"/>
      <c r="AF17" s="6"/>
      <c r="AG17" s="6"/>
      <c r="AH17" s="6"/>
      <c r="AI17" s="6"/>
      <c r="AJ17" s="6"/>
      <c r="AK17" s="6"/>
      <c r="AL17" s="6"/>
    </row>
    <row r="18" spans="1:38" ht="18" customHeight="1">
      <c r="A18" s="23" t="s">
        <v>1161</v>
      </c>
      <c r="B18" s="80">
        <v>8238</v>
      </c>
      <c r="C18" s="80">
        <v>9183</v>
      </c>
      <c r="D18" s="80"/>
      <c r="E18" s="80">
        <v>4210</v>
      </c>
      <c r="F18" s="80">
        <v>4632</v>
      </c>
      <c r="G18" s="80"/>
      <c r="H18" s="80">
        <v>4028</v>
      </c>
      <c r="I18" s="80">
        <v>4551</v>
      </c>
      <c r="J18" s="80"/>
      <c r="K18" s="80">
        <f t="shared" si="0"/>
        <v>104.51837140019862</v>
      </c>
      <c r="L18" s="80">
        <f t="shared" si="1"/>
        <v>101.77982860909691</v>
      </c>
      <c r="M18" s="80"/>
      <c r="N18" s="80">
        <v>1933</v>
      </c>
      <c r="O18" s="80">
        <v>2150</v>
      </c>
      <c r="P18" s="25"/>
      <c r="Q18" s="26">
        <v>4.3</v>
      </c>
      <c r="R18" s="26">
        <v>4.2737430167597763</v>
      </c>
      <c r="S18" s="80"/>
      <c r="T18" s="80">
        <v>2132</v>
      </c>
      <c r="U18" s="80">
        <v>2540</v>
      </c>
      <c r="V18" s="6"/>
      <c r="AB18" s="6"/>
      <c r="AC18" s="6"/>
      <c r="AD18" s="6"/>
      <c r="AE18" s="6"/>
      <c r="AF18" s="6"/>
      <c r="AG18" s="6"/>
      <c r="AH18" s="6"/>
      <c r="AI18" s="6"/>
      <c r="AJ18" s="6"/>
      <c r="AK18" s="6"/>
      <c r="AL18" s="6"/>
    </row>
    <row r="19" spans="1:38" ht="18" customHeight="1">
      <c r="A19" s="23" t="s">
        <v>1162</v>
      </c>
      <c r="B19" s="80">
        <v>5768</v>
      </c>
      <c r="C19" s="80">
        <v>7354</v>
      </c>
      <c r="D19" s="80"/>
      <c r="E19" s="80">
        <v>2881</v>
      </c>
      <c r="F19" s="80">
        <v>3680</v>
      </c>
      <c r="G19" s="80"/>
      <c r="H19" s="80">
        <v>2887</v>
      </c>
      <c r="I19" s="80">
        <v>3674</v>
      </c>
      <c r="J19" s="80"/>
      <c r="K19" s="80">
        <f t="shared" si="0"/>
        <v>99.792171804641498</v>
      </c>
      <c r="L19" s="80">
        <f t="shared" si="1"/>
        <v>100.16330974414807</v>
      </c>
      <c r="M19" s="80"/>
      <c r="N19" s="80">
        <v>1510</v>
      </c>
      <c r="O19" s="80">
        <v>2092</v>
      </c>
      <c r="P19" s="25"/>
      <c r="Q19" s="26">
        <v>3.8</v>
      </c>
      <c r="R19" s="26">
        <v>3.5138888888888888</v>
      </c>
      <c r="S19" s="80"/>
      <c r="T19" s="80">
        <v>2299</v>
      </c>
      <c r="U19" s="80">
        <v>2923</v>
      </c>
      <c r="V19" s="6"/>
      <c r="AB19" s="6"/>
      <c r="AC19" s="6"/>
      <c r="AD19" s="6"/>
      <c r="AE19" s="6"/>
      <c r="AF19" s="6"/>
      <c r="AG19" s="6"/>
      <c r="AH19" s="6"/>
      <c r="AI19" s="6"/>
      <c r="AJ19" s="6"/>
      <c r="AK19" s="6"/>
      <c r="AL19" s="6"/>
    </row>
    <row r="20" spans="1:38" ht="18" customHeight="1">
      <c r="A20" s="23" t="s">
        <v>1163</v>
      </c>
      <c r="B20" s="80">
        <v>32514</v>
      </c>
      <c r="C20" s="80">
        <v>37704</v>
      </c>
      <c r="D20" s="80"/>
      <c r="E20" s="80">
        <v>16807</v>
      </c>
      <c r="F20" s="80">
        <v>19210</v>
      </c>
      <c r="G20" s="80"/>
      <c r="H20" s="80">
        <v>15707</v>
      </c>
      <c r="I20" s="80">
        <v>18494</v>
      </c>
      <c r="J20" s="80"/>
      <c r="K20" s="80">
        <f t="shared" si="0"/>
        <v>107.00324695995415</v>
      </c>
      <c r="L20" s="80">
        <f t="shared" si="1"/>
        <v>103.87152590029199</v>
      </c>
      <c r="M20" s="80"/>
      <c r="N20" s="80">
        <v>7924</v>
      </c>
      <c r="O20" s="80">
        <v>8439</v>
      </c>
      <c r="P20" s="25"/>
      <c r="Q20" s="26">
        <v>3.8</v>
      </c>
      <c r="R20" s="26">
        <v>4.0478768194394323</v>
      </c>
      <c r="S20" s="80"/>
      <c r="T20" s="80">
        <v>9694</v>
      </c>
      <c r="U20" s="80">
        <v>10125</v>
      </c>
      <c r="V20" s="6"/>
      <c r="AB20" s="6"/>
      <c r="AC20" s="6"/>
      <c r="AD20" s="6"/>
      <c r="AE20" s="6"/>
      <c r="AF20" s="6"/>
      <c r="AG20" s="6"/>
      <c r="AH20" s="6"/>
      <c r="AI20" s="6"/>
      <c r="AJ20" s="6"/>
      <c r="AK20" s="6"/>
      <c r="AL20" s="6"/>
    </row>
    <row r="21" spans="1:38" ht="18" customHeight="1">
      <c r="A21" s="23" t="s">
        <v>1164</v>
      </c>
      <c r="B21" s="80">
        <v>7148</v>
      </c>
      <c r="C21" s="80">
        <v>9881</v>
      </c>
      <c r="D21" s="80"/>
      <c r="E21" s="80">
        <v>3698</v>
      </c>
      <c r="F21" s="80">
        <v>5213</v>
      </c>
      <c r="G21" s="80"/>
      <c r="H21" s="80">
        <v>3450</v>
      </c>
      <c r="I21" s="80">
        <v>4668</v>
      </c>
      <c r="J21" s="80"/>
      <c r="K21" s="80">
        <f t="shared" si="0"/>
        <v>107.18840579710145</v>
      </c>
      <c r="L21" s="80">
        <f t="shared" si="1"/>
        <v>111.675235646958</v>
      </c>
      <c r="M21" s="80"/>
      <c r="N21" s="80">
        <v>1702</v>
      </c>
      <c r="O21" s="80">
        <v>2654</v>
      </c>
      <c r="P21" s="27"/>
      <c r="Q21" s="26">
        <v>4.2</v>
      </c>
      <c r="R21" s="26">
        <v>3.7155790267823461</v>
      </c>
      <c r="S21" s="80"/>
      <c r="T21" s="80">
        <v>2385</v>
      </c>
      <c r="U21" s="80">
        <v>3458</v>
      </c>
      <c r="V21" s="6"/>
      <c r="AB21" s="6"/>
      <c r="AC21" s="6"/>
      <c r="AD21" s="6"/>
      <c r="AE21" s="6"/>
      <c r="AF21" s="6"/>
      <c r="AG21" s="6"/>
      <c r="AH21" s="6"/>
      <c r="AI21" s="6"/>
      <c r="AJ21" s="6"/>
      <c r="AK21" s="6"/>
      <c r="AL21" s="6"/>
    </row>
    <row r="22" spans="1:38" ht="18" customHeight="1">
      <c r="A22" s="23" t="s">
        <v>1165</v>
      </c>
      <c r="B22" s="80">
        <v>19211</v>
      </c>
      <c r="C22" s="80">
        <v>24982</v>
      </c>
      <c r="D22" s="80"/>
      <c r="E22" s="80">
        <v>10543</v>
      </c>
      <c r="F22" s="80">
        <v>14364</v>
      </c>
      <c r="G22" s="80"/>
      <c r="H22" s="80">
        <v>8668</v>
      </c>
      <c r="I22" s="80">
        <v>10618</v>
      </c>
      <c r="J22" s="80"/>
      <c r="K22" s="80">
        <f t="shared" si="0"/>
        <v>121.63128749423167</v>
      </c>
      <c r="L22" s="80">
        <f t="shared" si="1"/>
        <v>135.27971369372762</v>
      </c>
      <c r="M22" s="80"/>
      <c r="N22" s="80">
        <v>4672</v>
      </c>
      <c r="O22" s="80">
        <v>5992</v>
      </c>
      <c r="P22" s="25"/>
      <c r="Q22" s="26">
        <v>3.9</v>
      </c>
      <c r="R22" s="26">
        <v>4.187748745457692</v>
      </c>
      <c r="S22" s="80"/>
      <c r="T22" s="80">
        <v>5537</v>
      </c>
      <c r="U22" s="80">
        <v>6584</v>
      </c>
      <c r="V22" s="6"/>
      <c r="AB22" s="6"/>
      <c r="AC22" s="6"/>
      <c r="AD22" s="6"/>
      <c r="AE22" s="6"/>
      <c r="AF22" s="6"/>
      <c r="AG22" s="6"/>
      <c r="AH22" s="6"/>
      <c r="AI22" s="6"/>
      <c r="AJ22" s="6"/>
      <c r="AK22" s="6"/>
      <c r="AL22" s="6"/>
    </row>
    <row r="23" spans="1:38" ht="18" customHeight="1">
      <c r="A23" s="23" t="s">
        <v>1166</v>
      </c>
      <c r="B23" s="80">
        <v>34041</v>
      </c>
      <c r="C23" s="80">
        <v>46280</v>
      </c>
      <c r="D23" s="80"/>
      <c r="E23" s="80">
        <v>17275</v>
      </c>
      <c r="F23" s="80">
        <v>24829</v>
      </c>
      <c r="G23" s="80"/>
      <c r="H23" s="80">
        <v>16766</v>
      </c>
      <c r="I23" s="80">
        <v>21451</v>
      </c>
      <c r="J23" s="80"/>
      <c r="K23" s="80">
        <f t="shared" si="0"/>
        <v>103.03590600023857</v>
      </c>
      <c r="L23" s="80">
        <f t="shared" si="1"/>
        <v>115.74751759824717</v>
      </c>
      <c r="M23" s="80"/>
      <c r="N23" s="80">
        <v>8456</v>
      </c>
      <c r="O23" s="80">
        <v>11845</v>
      </c>
      <c r="P23" s="25"/>
      <c r="Q23" s="26">
        <v>4</v>
      </c>
      <c r="R23" s="26">
        <v>3.7246939127435765</v>
      </c>
      <c r="S23" s="80"/>
      <c r="T23" s="80">
        <v>10590</v>
      </c>
      <c r="U23" s="80">
        <v>15953</v>
      </c>
      <c r="V23" s="6"/>
      <c r="AB23" s="6"/>
      <c r="AC23" s="6"/>
      <c r="AD23" s="6"/>
      <c r="AE23" s="6"/>
      <c r="AF23" s="6"/>
      <c r="AG23" s="6"/>
      <c r="AH23" s="6"/>
      <c r="AI23" s="6"/>
      <c r="AJ23" s="6"/>
      <c r="AK23" s="6"/>
      <c r="AL23" s="6"/>
    </row>
    <row r="24" spans="1:38" ht="18" customHeight="1">
      <c r="A24" s="23" t="s">
        <v>1167</v>
      </c>
      <c r="B24" s="80">
        <v>58556</v>
      </c>
      <c r="C24" s="80">
        <v>68097</v>
      </c>
      <c r="D24" s="80"/>
      <c r="E24" s="80">
        <v>29488</v>
      </c>
      <c r="F24" s="80">
        <v>36847</v>
      </c>
      <c r="G24" s="80"/>
      <c r="H24" s="80">
        <v>29068</v>
      </c>
      <c r="I24" s="80">
        <v>31250</v>
      </c>
      <c r="J24" s="80"/>
      <c r="K24" s="80">
        <f t="shared" si="0"/>
        <v>101.44488784918121</v>
      </c>
      <c r="L24" s="80">
        <f t="shared" si="1"/>
        <v>117.9104</v>
      </c>
      <c r="M24" s="80"/>
      <c r="N24" s="80">
        <v>14911</v>
      </c>
      <c r="O24" s="80">
        <v>17192</v>
      </c>
      <c r="P24" s="25"/>
      <c r="Q24" s="26">
        <v>3.9</v>
      </c>
      <c r="R24" s="26">
        <v>3.7349418913338446</v>
      </c>
      <c r="S24" s="80"/>
      <c r="T24" s="80">
        <v>17766</v>
      </c>
      <c r="U24" s="80">
        <v>21639</v>
      </c>
      <c r="V24" s="6"/>
      <c r="AB24" s="6"/>
      <c r="AC24" s="6"/>
      <c r="AD24" s="6"/>
      <c r="AE24" s="6"/>
      <c r="AF24" s="6"/>
      <c r="AG24" s="6"/>
      <c r="AH24" s="6"/>
      <c r="AI24" s="6"/>
      <c r="AJ24" s="6"/>
      <c r="AK24" s="6"/>
      <c r="AL24" s="6"/>
    </row>
    <row r="25" spans="1:38" ht="18" customHeight="1">
      <c r="A25" s="23" t="s">
        <v>1168</v>
      </c>
      <c r="B25" s="80">
        <v>13864</v>
      </c>
      <c r="C25" s="80">
        <v>17312</v>
      </c>
      <c r="D25" s="80"/>
      <c r="E25" s="80">
        <v>7160</v>
      </c>
      <c r="F25" s="80">
        <v>9190</v>
      </c>
      <c r="G25" s="80"/>
      <c r="H25" s="80">
        <v>6704</v>
      </c>
      <c r="I25" s="80">
        <v>8122</v>
      </c>
      <c r="J25" s="80"/>
      <c r="K25" s="80">
        <f t="shared" si="0"/>
        <v>106.8019093078759</v>
      </c>
      <c r="L25" s="80">
        <f t="shared" si="1"/>
        <v>113.14947057375031</v>
      </c>
      <c r="M25" s="80"/>
      <c r="N25" s="80">
        <v>3584</v>
      </c>
      <c r="O25" s="80">
        <v>4256</v>
      </c>
      <c r="P25" s="27"/>
      <c r="Q25" s="26">
        <v>3.9</v>
      </c>
      <c r="R25" s="26">
        <v>4.0526810912511761</v>
      </c>
      <c r="S25" s="80"/>
      <c r="T25" s="80">
        <v>4642</v>
      </c>
      <c r="U25" s="80">
        <v>5135</v>
      </c>
      <c r="V25" s="6"/>
      <c r="AB25" s="6"/>
      <c r="AC25" s="6"/>
      <c r="AD25" s="6"/>
      <c r="AE25" s="6"/>
      <c r="AF25" s="6"/>
      <c r="AG25" s="6"/>
      <c r="AH25" s="6"/>
      <c r="AI25" s="6"/>
      <c r="AJ25" s="6"/>
      <c r="AK25" s="6"/>
      <c r="AL25" s="6"/>
    </row>
    <row r="26" spans="1:38" ht="18" customHeight="1">
      <c r="A26" s="23" t="s">
        <v>1169</v>
      </c>
      <c r="B26" s="80">
        <v>3115</v>
      </c>
      <c r="C26" s="80">
        <v>3559</v>
      </c>
      <c r="D26" s="80"/>
      <c r="E26" s="80">
        <v>1539</v>
      </c>
      <c r="F26" s="80">
        <v>1815</v>
      </c>
      <c r="G26" s="80"/>
      <c r="H26" s="80">
        <v>1576</v>
      </c>
      <c r="I26" s="80">
        <v>1744</v>
      </c>
      <c r="J26" s="80"/>
      <c r="K26" s="80">
        <f t="shared" si="0"/>
        <v>97.652284263959388</v>
      </c>
      <c r="L26" s="80">
        <f t="shared" si="1"/>
        <v>104.0711009174312</v>
      </c>
      <c r="M26" s="80"/>
      <c r="N26" s="80">
        <v>826</v>
      </c>
      <c r="O26" s="80">
        <v>902</v>
      </c>
      <c r="P26" s="25"/>
      <c r="Q26" s="26">
        <v>3.8</v>
      </c>
      <c r="R26" s="26">
        <v>3.9478357380688123</v>
      </c>
      <c r="S26" s="80"/>
      <c r="T26" s="80">
        <v>925</v>
      </c>
      <c r="U26" s="80">
        <v>1110</v>
      </c>
      <c r="V26" s="6"/>
      <c r="AB26" s="6"/>
      <c r="AC26" s="6"/>
      <c r="AD26" s="6"/>
      <c r="AE26" s="6"/>
      <c r="AF26" s="6"/>
      <c r="AG26" s="6"/>
      <c r="AH26" s="6"/>
      <c r="AI26" s="6"/>
      <c r="AJ26" s="6"/>
      <c r="AK26" s="6"/>
      <c r="AL26" s="6"/>
    </row>
    <row r="27" spans="1:38" ht="18" customHeight="1">
      <c r="A27" s="23" t="s">
        <v>1170</v>
      </c>
      <c r="B27" s="80">
        <v>3602</v>
      </c>
      <c r="C27" s="80">
        <v>2605</v>
      </c>
      <c r="D27" s="80"/>
      <c r="E27" s="80">
        <v>1910</v>
      </c>
      <c r="F27" s="80">
        <v>1327</v>
      </c>
      <c r="G27" s="80"/>
      <c r="H27" s="80">
        <v>1692</v>
      </c>
      <c r="I27" s="80">
        <v>1278</v>
      </c>
      <c r="J27" s="80"/>
      <c r="K27" s="80">
        <f t="shared" si="0"/>
        <v>112.88416075650119</v>
      </c>
      <c r="L27" s="80">
        <f t="shared" si="1"/>
        <v>103.83411580594679</v>
      </c>
      <c r="M27" s="80"/>
      <c r="N27" s="80">
        <v>529</v>
      </c>
      <c r="O27" s="80">
        <v>527</v>
      </c>
      <c r="P27" s="25"/>
      <c r="Q27" s="26">
        <v>4.2</v>
      </c>
      <c r="R27" s="26">
        <v>4.9430740037950667</v>
      </c>
      <c r="S27" s="80"/>
      <c r="T27" s="80">
        <v>674</v>
      </c>
      <c r="U27" s="80">
        <v>701</v>
      </c>
      <c r="V27" s="6"/>
      <c r="AB27" s="6"/>
      <c r="AC27" s="6"/>
      <c r="AD27" s="6"/>
      <c r="AE27" s="6"/>
      <c r="AF27" s="6"/>
      <c r="AG27" s="6"/>
      <c r="AH27" s="6"/>
      <c r="AI27" s="6"/>
      <c r="AJ27" s="6"/>
      <c r="AK27" s="6"/>
      <c r="AL27" s="6"/>
    </row>
    <row r="28" spans="1:38" ht="18" customHeight="1">
      <c r="A28" s="23" t="s">
        <v>1171</v>
      </c>
      <c r="B28" s="80">
        <v>3645</v>
      </c>
      <c r="C28" s="80">
        <v>5802</v>
      </c>
      <c r="D28" s="80"/>
      <c r="E28" s="80">
        <v>1863</v>
      </c>
      <c r="F28" s="80">
        <v>2860</v>
      </c>
      <c r="G28" s="80"/>
      <c r="H28" s="80">
        <v>1782</v>
      </c>
      <c r="I28" s="80">
        <v>2942</v>
      </c>
      <c r="J28" s="80"/>
      <c r="K28" s="80">
        <f t="shared" si="0"/>
        <v>104.54545454545455</v>
      </c>
      <c r="L28" s="80">
        <f t="shared" si="1"/>
        <v>97.21278042148198</v>
      </c>
      <c r="M28" s="80"/>
      <c r="N28" s="80">
        <v>899</v>
      </c>
      <c r="O28" s="80">
        <v>1545</v>
      </c>
      <c r="P28" s="25"/>
      <c r="Q28" s="26">
        <v>4.0999999999999996</v>
      </c>
      <c r="R28" s="26">
        <v>3.7040155440414506</v>
      </c>
      <c r="S28" s="80"/>
      <c r="T28" s="80">
        <v>1112</v>
      </c>
      <c r="U28" s="80">
        <v>1831</v>
      </c>
      <c r="V28" s="6"/>
      <c r="AB28" s="6"/>
      <c r="AC28" s="6"/>
      <c r="AD28" s="6"/>
      <c r="AE28" s="6"/>
      <c r="AF28" s="6"/>
      <c r="AG28" s="6"/>
      <c r="AH28" s="6"/>
      <c r="AI28" s="6"/>
      <c r="AJ28" s="6"/>
      <c r="AK28" s="6"/>
      <c r="AL28" s="6"/>
    </row>
    <row r="29" spans="1:38" ht="18" customHeight="1">
      <c r="A29" s="23" t="s">
        <v>1172</v>
      </c>
      <c r="B29" s="80">
        <v>13332</v>
      </c>
      <c r="C29" s="80">
        <v>13935</v>
      </c>
      <c r="D29" s="80"/>
      <c r="E29" s="80">
        <v>6720</v>
      </c>
      <c r="F29" s="80">
        <v>7006</v>
      </c>
      <c r="G29" s="80"/>
      <c r="H29" s="80">
        <v>6612</v>
      </c>
      <c r="I29" s="80">
        <v>6929</v>
      </c>
      <c r="J29" s="80"/>
      <c r="K29" s="80">
        <f t="shared" si="0"/>
        <v>101.63339382940109</v>
      </c>
      <c r="L29" s="80">
        <f t="shared" si="1"/>
        <v>101.11127146774426</v>
      </c>
      <c r="M29" s="80"/>
      <c r="N29" s="80">
        <v>3367</v>
      </c>
      <c r="O29" s="80">
        <v>3667</v>
      </c>
      <c r="P29" s="25"/>
      <c r="Q29" s="26">
        <v>4</v>
      </c>
      <c r="R29" s="26">
        <v>3.7966657556709484</v>
      </c>
      <c r="S29" s="80"/>
      <c r="T29" s="80">
        <v>3905</v>
      </c>
      <c r="U29" s="80">
        <v>4470</v>
      </c>
      <c r="V29" s="6"/>
      <c r="AB29" s="6"/>
      <c r="AC29" s="6"/>
      <c r="AD29" s="6"/>
      <c r="AE29" s="6"/>
      <c r="AF29" s="6"/>
      <c r="AG29" s="6"/>
      <c r="AH29" s="6"/>
      <c r="AI29" s="6"/>
      <c r="AJ29" s="6"/>
      <c r="AK29" s="6"/>
      <c r="AL29" s="6"/>
    </row>
    <row r="30" spans="1:38" ht="18" customHeight="1">
      <c r="A30" s="23" t="s">
        <v>1173</v>
      </c>
      <c r="B30" s="80">
        <v>4282</v>
      </c>
      <c r="C30" s="80">
        <v>4431</v>
      </c>
      <c r="D30" s="80"/>
      <c r="E30" s="80">
        <v>2135</v>
      </c>
      <c r="F30" s="80">
        <v>2220</v>
      </c>
      <c r="G30" s="80"/>
      <c r="H30" s="80">
        <v>2147</v>
      </c>
      <c r="I30" s="80">
        <v>2211</v>
      </c>
      <c r="J30" s="80"/>
      <c r="K30" s="80">
        <f t="shared" si="0"/>
        <v>99.441080577550068</v>
      </c>
      <c r="L30" s="80">
        <f t="shared" si="1"/>
        <v>100.40705563093624</v>
      </c>
      <c r="M30" s="80"/>
      <c r="N30" s="80">
        <v>1022</v>
      </c>
      <c r="O30" s="80">
        <v>1020</v>
      </c>
      <c r="P30" s="182"/>
      <c r="Q30" s="26">
        <v>4.2</v>
      </c>
      <c r="R30" s="26">
        <v>4.3411996066863328</v>
      </c>
      <c r="S30" s="80"/>
      <c r="T30" s="80">
        <v>1126</v>
      </c>
      <c r="U30" s="80">
        <v>1241</v>
      </c>
      <c r="V30" s="6"/>
      <c r="AB30" s="6"/>
      <c r="AC30" s="6"/>
      <c r="AD30" s="6"/>
      <c r="AE30" s="6"/>
      <c r="AF30" s="6"/>
      <c r="AG30" s="6"/>
      <c r="AH30" s="6"/>
      <c r="AI30" s="6"/>
      <c r="AJ30" s="6"/>
      <c r="AK30" s="6"/>
      <c r="AL30" s="6"/>
    </row>
    <row r="31" spans="1:38" ht="18" customHeight="1">
      <c r="A31" s="29" t="s">
        <v>1174</v>
      </c>
      <c r="B31" s="80">
        <v>13097</v>
      </c>
      <c r="C31" s="80">
        <v>12079</v>
      </c>
      <c r="D31" s="80"/>
      <c r="E31" s="80">
        <v>6581</v>
      </c>
      <c r="F31" s="80">
        <v>5994</v>
      </c>
      <c r="G31" s="80"/>
      <c r="H31" s="80">
        <v>6516</v>
      </c>
      <c r="I31" s="80">
        <v>6085</v>
      </c>
      <c r="J31" s="80"/>
      <c r="K31" s="80">
        <f t="shared" si="0"/>
        <v>100.9975445058318</v>
      </c>
      <c r="L31" s="80">
        <f t="shared" si="1"/>
        <v>98.504519309778132</v>
      </c>
      <c r="M31" s="80"/>
      <c r="N31" s="80">
        <v>3323</v>
      </c>
      <c r="O31" s="80">
        <v>3218</v>
      </c>
      <c r="P31" s="25"/>
      <c r="Q31" s="26">
        <v>3.9</v>
      </c>
      <c r="R31" s="26">
        <v>3.7556039850560397</v>
      </c>
      <c r="S31" s="80"/>
      <c r="T31" s="80">
        <v>3958</v>
      </c>
      <c r="U31" s="80">
        <v>4325</v>
      </c>
      <c r="V31" s="6"/>
      <c r="AB31" s="6"/>
      <c r="AC31" s="6"/>
      <c r="AD31" s="6"/>
      <c r="AE31" s="6"/>
      <c r="AF31" s="6"/>
      <c r="AG31" s="6"/>
      <c r="AH31" s="6"/>
      <c r="AI31" s="6"/>
      <c r="AJ31" s="6"/>
      <c r="AK31" s="6"/>
      <c r="AL31" s="6"/>
    </row>
    <row r="32" spans="1:38" ht="18" customHeight="1">
      <c r="A32" s="29" t="s">
        <v>1175</v>
      </c>
      <c r="B32" s="80">
        <v>14433</v>
      </c>
      <c r="C32" s="80">
        <v>16150</v>
      </c>
      <c r="D32" s="80"/>
      <c r="E32" s="80">
        <v>7374</v>
      </c>
      <c r="F32" s="80">
        <v>8899</v>
      </c>
      <c r="G32" s="80"/>
      <c r="H32" s="80">
        <v>7059</v>
      </c>
      <c r="I32" s="80">
        <v>7251</v>
      </c>
      <c r="J32" s="80"/>
      <c r="K32" s="80">
        <f t="shared" si="0"/>
        <v>104.46238844028899</v>
      </c>
      <c r="L32" s="80">
        <f t="shared" si="1"/>
        <v>122.72789960005517</v>
      </c>
      <c r="M32" s="80"/>
      <c r="N32" s="80">
        <v>3581</v>
      </c>
      <c r="O32" s="80">
        <v>4156</v>
      </c>
      <c r="P32" s="25"/>
      <c r="Q32" s="26">
        <v>4</v>
      </c>
      <c r="R32" s="26">
        <v>3.8825235678027554</v>
      </c>
      <c r="S32" s="80"/>
      <c r="T32" s="80">
        <v>4261</v>
      </c>
      <c r="U32" s="80">
        <v>4430</v>
      </c>
      <c r="V32" s="6"/>
      <c r="AB32" s="6"/>
      <c r="AC32" s="6"/>
      <c r="AD32" s="6"/>
      <c r="AE32" s="6"/>
      <c r="AF32" s="6"/>
      <c r="AG32" s="6"/>
      <c r="AH32" s="6"/>
      <c r="AI32" s="6"/>
      <c r="AJ32" s="6"/>
      <c r="AK32" s="6"/>
      <c r="AL32" s="6"/>
    </row>
    <row r="33" spans="1:38" ht="18" customHeight="1">
      <c r="A33" s="29"/>
      <c r="B33" s="31"/>
      <c r="C33" s="80"/>
      <c r="D33" s="31"/>
      <c r="E33" s="31"/>
      <c r="F33" s="80"/>
      <c r="G33" s="31"/>
      <c r="H33" s="31"/>
      <c r="I33" s="80"/>
      <c r="J33" s="31"/>
      <c r="K33" s="80"/>
      <c r="L33" s="80"/>
      <c r="M33" s="31"/>
      <c r="N33" s="31"/>
      <c r="O33" s="80"/>
      <c r="P33" s="27"/>
      <c r="Q33" s="26"/>
      <c r="R33" s="26"/>
      <c r="S33" s="31"/>
      <c r="T33" s="31"/>
      <c r="U33" s="80"/>
      <c r="V33" s="6"/>
      <c r="AB33" s="6"/>
      <c r="AC33" s="6"/>
      <c r="AD33" s="6"/>
      <c r="AE33" s="6"/>
      <c r="AF33" s="6"/>
      <c r="AG33" s="6"/>
      <c r="AH33" s="6"/>
      <c r="AI33" s="6"/>
      <c r="AJ33" s="6"/>
      <c r="AK33" s="6"/>
      <c r="AL33" s="6"/>
    </row>
    <row r="34" spans="1:38" ht="18" customHeight="1">
      <c r="A34" s="20" t="s">
        <v>1176</v>
      </c>
      <c r="B34" s="272"/>
      <c r="C34" s="272"/>
      <c r="D34" s="272"/>
      <c r="E34" s="272"/>
      <c r="F34" s="272"/>
      <c r="G34" s="272"/>
      <c r="H34" s="272"/>
      <c r="I34" s="272"/>
      <c r="J34" s="272"/>
      <c r="K34" s="272"/>
      <c r="L34" s="272"/>
      <c r="M34" s="272"/>
      <c r="N34" s="272"/>
      <c r="O34" s="272"/>
      <c r="P34" s="343"/>
      <c r="Q34" s="19"/>
      <c r="R34" s="19"/>
      <c r="S34" s="272"/>
      <c r="T34" s="272"/>
      <c r="U34" s="272"/>
      <c r="V34" s="6"/>
      <c r="AB34" s="6"/>
      <c r="AC34" s="6"/>
      <c r="AD34" s="6"/>
      <c r="AE34" s="6"/>
      <c r="AF34" s="6"/>
      <c r="AG34" s="6"/>
      <c r="AH34" s="6"/>
      <c r="AI34" s="6"/>
      <c r="AJ34" s="6"/>
      <c r="AK34" s="6"/>
      <c r="AL34" s="6"/>
    </row>
    <row r="35" spans="1:38" ht="18" customHeight="1">
      <c r="A35" s="29" t="s">
        <v>1153</v>
      </c>
      <c r="B35" s="80">
        <v>8695</v>
      </c>
      <c r="C35" s="80">
        <v>8430</v>
      </c>
      <c r="D35" s="80"/>
      <c r="E35" s="80">
        <v>4371</v>
      </c>
      <c r="F35" s="80">
        <v>4280</v>
      </c>
      <c r="G35" s="80"/>
      <c r="H35" s="80">
        <v>4324</v>
      </c>
      <c r="I35" s="80">
        <v>4150</v>
      </c>
      <c r="J35" s="80"/>
      <c r="K35" s="80">
        <f t="shared" si="0"/>
        <v>101.08695652173914</v>
      </c>
      <c r="L35" s="80">
        <f t="shared" si="1"/>
        <v>103.13253012048193</v>
      </c>
      <c r="M35" s="80"/>
      <c r="N35" s="80">
        <v>1963</v>
      </c>
      <c r="O35" s="80">
        <v>2030</v>
      </c>
      <c r="P35" s="182"/>
      <c r="Q35" s="26">
        <v>4.4000000000000004</v>
      </c>
      <c r="R35" s="26">
        <v>4.145616641901932</v>
      </c>
      <c r="S35" s="80"/>
      <c r="T35" s="80">
        <v>2289</v>
      </c>
      <c r="U35" s="80">
        <v>2351</v>
      </c>
      <c r="V35" s="6"/>
      <c r="AB35" s="6"/>
      <c r="AC35" s="6"/>
      <c r="AD35" s="6"/>
      <c r="AE35" s="6"/>
      <c r="AF35" s="6"/>
      <c r="AG35" s="6"/>
      <c r="AH35" s="6"/>
      <c r="AI35" s="6"/>
      <c r="AJ35" s="6"/>
      <c r="AK35" s="6"/>
      <c r="AL35" s="6"/>
    </row>
    <row r="36" spans="1:38" ht="18" customHeight="1">
      <c r="A36" s="29" t="s">
        <v>1154</v>
      </c>
      <c r="B36" s="80">
        <v>6611</v>
      </c>
      <c r="C36" s="80">
        <v>6464</v>
      </c>
      <c r="D36" s="80"/>
      <c r="E36" s="80">
        <v>3280</v>
      </c>
      <c r="F36" s="80">
        <v>3270</v>
      </c>
      <c r="G36" s="80"/>
      <c r="H36" s="80">
        <v>3331</v>
      </c>
      <c r="I36" s="80">
        <v>3194</v>
      </c>
      <c r="J36" s="80"/>
      <c r="K36" s="80">
        <f t="shared" si="0"/>
        <v>98.468928249774848</v>
      </c>
      <c r="L36" s="80">
        <f t="shared" si="1"/>
        <v>102.3794614902943</v>
      </c>
      <c r="M36" s="80"/>
      <c r="N36" s="80">
        <v>1499</v>
      </c>
      <c r="O36" s="80">
        <v>1663</v>
      </c>
      <c r="P36" s="182"/>
      <c r="Q36" s="26">
        <v>4.4000000000000004</v>
      </c>
      <c r="R36" s="26">
        <v>3.8640483383685802</v>
      </c>
      <c r="S36" s="80"/>
      <c r="T36" s="80">
        <v>1637</v>
      </c>
      <c r="U36" s="80">
        <v>1852</v>
      </c>
      <c r="V36" s="6"/>
      <c r="AB36" s="6"/>
      <c r="AC36" s="6"/>
      <c r="AD36" s="6"/>
      <c r="AE36" s="6"/>
      <c r="AF36" s="6"/>
      <c r="AG36" s="6"/>
      <c r="AH36" s="6"/>
      <c r="AI36" s="6"/>
      <c r="AJ36" s="6"/>
      <c r="AK36" s="6"/>
      <c r="AL36" s="6"/>
    </row>
    <row r="37" spans="1:38" ht="18" customHeight="1">
      <c r="A37" s="29" t="s">
        <v>1155</v>
      </c>
      <c r="B37" s="80">
        <v>9797</v>
      </c>
      <c r="C37" s="80">
        <v>10288</v>
      </c>
      <c r="D37" s="80"/>
      <c r="E37" s="80">
        <v>4916</v>
      </c>
      <c r="F37" s="80">
        <v>5210</v>
      </c>
      <c r="G37" s="80"/>
      <c r="H37" s="80">
        <v>4881</v>
      </c>
      <c r="I37" s="80">
        <v>5078</v>
      </c>
      <c r="J37" s="80"/>
      <c r="K37" s="80">
        <f t="shared" si="0"/>
        <v>100.71706617496415</v>
      </c>
      <c r="L37" s="80">
        <f t="shared" si="1"/>
        <v>102.59944860181174</v>
      </c>
      <c r="M37" s="80"/>
      <c r="N37" s="80">
        <v>2202</v>
      </c>
      <c r="O37" s="80">
        <v>2719</v>
      </c>
      <c r="P37" s="182"/>
      <c r="Q37" s="26">
        <v>4.4000000000000004</v>
      </c>
      <c r="R37" s="26">
        <v>3.7958801498127341</v>
      </c>
      <c r="S37" s="80"/>
      <c r="T37" s="80">
        <v>2383</v>
      </c>
      <c r="U37" s="80">
        <v>3215</v>
      </c>
      <c r="V37" s="6"/>
      <c r="AB37" s="6"/>
      <c r="AC37" s="6"/>
      <c r="AD37" s="6"/>
      <c r="AE37" s="6"/>
      <c r="AF37" s="6"/>
      <c r="AG37" s="6"/>
      <c r="AH37" s="6"/>
      <c r="AI37" s="6"/>
      <c r="AJ37" s="6"/>
      <c r="AK37" s="6"/>
      <c r="AL37" s="6"/>
    </row>
    <row r="38" spans="1:38" ht="18" customHeight="1">
      <c r="A38" s="29" t="s">
        <v>1156</v>
      </c>
      <c r="B38" s="80">
        <v>11729</v>
      </c>
      <c r="C38" s="80">
        <v>13366</v>
      </c>
      <c r="D38" s="80"/>
      <c r="E38" s="80">
        <v>5880</v>
      </c>
      <c r="F38" s="80">
        <v>6881</v>
      </c>
      <c r="G38" s="80"/>
      <c r="H38" s="80">
        <v>5849</v>
      </c>
      <c r="I38" s="80">
        <v>6485</v>
      </c>
      <c r="J38" s="80"/>
      <c r="K38" s="80">
        <f t="shared" si="0"/>
        <v>100.5300051290819</v>
      </c>
      <c r="L38" s="80">
        <f t="shared" si="1"/>
        <v>106.10639938319197</v>
      </c>
      <c r="M38" s="80"/>
      <c r="N38" s="80">
        <v>2747</v>
      </c>
      <c r="O38" s="80">
        <v>3629</v>
      </c>
      <c r="P38" s="182"/>
      <c r="Q38" s="26">
        <v>4.3</v>
      </c>
      <c r="R38" s="26">
        <v>3.682859508694452</v>
      </c>
      <c r="S38" s="80"/>
      <c r="T38" s="80">
        <v>3098</v>
      </c>
      <c r="U38" s="80">
        <v>4092</v>
      </c>
      <c r="V38" s="6"/>
      <c r="AB38" s="6"/>
      <c r="AC38" s="6"/>
      <c r="AD38" s="6"/>
      <c r="AE38" s="6"/>
      <c r="AF38" s="6"/>
      <c r="AG38" s="6"/>
      <c r="AH38" s="6"/>
      <c r="AI38" s="6"/>
      <c r="AJ38" s="6"/>
      <c r="AK38" s="6"/>
      <c r="AL38" s="6"/>
    </row>
    <row r="39" spans="1:38" ht="18" customHeight="1">
      <c r="A39" s="29" t="s">
        <v>1157</v>
      </c>
      <c r="B39" s="80">
        <v>8317</v>
      </c>
      <c r="C39" s="80">
        <v>8357</v>
      </c>
      <c r="D39" s="80"/>
      <c r="E39" s="80">
        <v>4193</v>
      </c>
      <c r="F39" s="80">
        <v>4259</v>
      </c>
      <c r="G39" s="80"/>
      <c r="H39" s="80">
        <v>4124</v>
      </c>
      <c r="I39" s="80">
        <v>4098</v>
      </c>
      <c r="J39" s="80"/>
      <c r="K39" s="80">
        <f t="shared" si="0"/>
        <v>101.67313288069835</v>
      </c>
      <c r="L39" s="80">
        <f t="shared" si="1"/>
        <v>103.92874572962421</v>
      </c>
      <c r="M39" s="80"/>
      <c r="N39" s="80">
        <v>1888</v>
      </c>
      <c r="O39" s="80">
        <v>2055</v>
      </c>
      <c r="P39" s="182"/>
      <c r="Q39" s="26">
        <v>4.4000000000000004</v>
      </c>
      <c r="R39" s="26">
        <v>4.0717423133235728</v>
      </c>
      <c r="S39" s="80"/>
      <c r="T39" s="80">
        <v>2202</v>
      </c>
      <c r="U39" s="80">
        <v>2249</v>
      </c>
      <c r="V39" s="6"/>
      <c r="AB39" s="6"/>
      <c r="AC39" s="6"/>
      <c r="AD39" s="6"/>
      <c r="AE39" s="6"/>
      <c r="AF39" s="6"/>
      <c r="AG39" s="6"/>
      <c r="AH39" s="6"/>
      <c r="AI39" s="6"/>
      <c r="AJ39" s="6"/>
      <c r="AK39" s="6"/>
      <c r="AL39" s="6"/>
    </row>
    <row r="40" spans="1:38" ht="18" customHeight="1">
      <c r="A40" s="29" t="s">
        <v>1158</v>
      </c>
      <c r="B40" s="80">
        <v>36665</v>
      </c>
      <c r="C40" s="80">
        <v>53069</v>
      </c>
      <c r="D40" s="80"/>
      <c r="E40" s="80">
        <v>17891</v>
      </c>
      <c r="F40" s="80">
        <v>27341</v>
      </c>
      <c r="G40" s="80"/>
      <c r="H40" s="80">
        <v>18774</v>
      </c>
      <c r="I40" s="80">
        <v>25728</v>
      </c>
      <c r="J40" s="80"/>
      <c r="K40" s="80">
        <f t="shared" si="0"/>
        <v>95.296686907425169</v>
      </c>
      <c r="L40" s="80">
        <f t="shared" si="1"/>
        <v>106.26943407960199</v>
      </c>
      <c r="M40" s="80"/>
      <c r="N40" s="80">
        <v>8135</v>
      </c>
      <c r="O40" s="80">
        <v>13452</v>
      </c>
      <c r="P40" s="182"/>
      <c r="Q40" s="26">
        <v>4.2</v>
      </c>
      <c r="R40" s="26">
        <v>3.8526909990720695</v>
      </c>
      <c r="S40" s="80"/>
      <c r="T40" s="80">
        <v>10179</v>
      </c>
      <c r="U40" s="80">
        <v>15261</v>
      </c>
      <c r="V40" s="6"/>
      <c r="AB40" s="6"/>
      <c r="AC40" s="6"/>
      <c r="AD40" s="6"/>
      <c r="AE40" s="6"/>
      <c r="AF40" s="6"/>
      <c r="AG40" s="6"/>
      <c r="AH40" s="6"/>
      <c r="AI40" s="6"/>
      <c r="AJ40" s="6"/>
      <c r="AK40" s="6"/>
      <c r="AL40" s="6"/>
    </row>
    <row r="41" spans="1:38" ht="18" customHeight="1">
      <c r="A41" s="29" t="s">
        <v>1159</v>
      </c>
      <c r="B41" s="80">
        <v>18111</v>
      </c>
      <c r="C41" s="80">
        <v>21202</v>
      </c>
      <c r="D41" s="80"/>
      <c r="E41" s="80">
        <v>8812</v>
      </c>
      <c r="F41" s="80">
        <v>10694</v>
      </c>
      <c r="G41" s="80"/>
      <c r="H41" s="80">
        <v>9299</v>
      </c>
      <c r="I41" s="80">
        <v>10508</v>
      </c>
      <c r="J41" s="80"/>
      <c r="K41" s="80">
        <f t="shared" si="0"/>
        <v>94.762877728788041</v>
      </c>
      <c r="L41" s="80">
        <f t="shared" si="1"/>
        <v>101.77007993909402</v>
      </c>
      <c r="M41" s="80"/>
      <c r="N41" s="80">
        <v>4338</v>
      </c>
      <c r="O41" s="80">
        <v>5921</v>
      </c>
      <c r="P41" s="182"/>
      <c r="Q41" s="26">
        <v>4.2</v>
      </c>
      <c r="R41" s="26">
        <v>3.4901524233601644</v>
      </c>
      <c r="S41" s="80"/>
      <c r="T41" s="80">
        <v>5502</v>
      </c>
      <c r="U41" s="80">
        <v>6376</v>
      </c>
      <c r="V41" s="6"/>
      <c r="AB41" s="6"/>
      <c r="AC41" s="6"/>
      <c r="AD41" s="6"/>
      <c r="AE41" s="6"/>
      <c r="AF41" s="6"/>
      <c r="AG41" s="6"/>
      <c r="AH41" s="6"/>
      <c r="AI41" s="6"/>
      <c r="AJ41" s="6"/>
      <c r="AK41" s="6"/>
      <c r="AL41" s="6"/>
    </row>
    <row r="42" spans="1:38" ht="18" customHeight="1">
      <c r="A42" s="29" t="s">
        <v>1160</v>
      </c>
      <c r="B42" s="80">
        <v>16020</v>
      </c>
      <c r="C42" s="80">
        <v>18035</v>
      </c>
      <c r="D42" s="80"/>
      <c r="E42" s="80">
        <v>7478</v>
      </c>
      <c r="F42" s="80">
        <v>9610</v>
      </c>
      <c r="G42" s="80"/>
      <c r="H42" s="80">
        <v>8542</v>
      </c>
      <c r="I42" s="80">
        <v>8425</v>
      </c>
      <c r="J42" s="80"/>
      <c r="K42" s="80">
        <f t="shared" si="0"/>
        <v>87.543900725825324</v>
      </c>
      <c r="L42" s="80">
        <f t="shared" si="1"/>
        <v>114.06528189910978</v>
      </c>
      <c r="M42" s="80"/>
      <c r="N42" s="80">
        <v>3265</v>
      </c>
      <c r="O42" s="80">
        <v>3964</v>
      </c>
      <c r="P42" s="182"/>
      <c r="Q42" s="26">
        <v>4.2</v>
      </c>
      <c r="R42" s="26">
        <v>3.8826266804550156</v>
      </c>
      <c r="S42" s="80"/>
      <c r="T42" s="80">
        <v>3636</v>
      </c>
      <c r="U42" s="80">
        <v>4150</v>
      </c>
      <c r="V42" s="6"/>
      <c r="AB42" s="6"/>
      <c r="AC42" s="6"/>
      <c r="AD42" s="6"/>
      <c r="AE42" s="6"/>
      <c r="AF42" s="6"/>
      <c r="AG42" s="6"/>
      <c r="AH42" s="6"/>
      <c r="AI42" s="6"/>
      <c r="AJ42" s="6"/>
      <c r="AK42" s="6"/>
      <c r="AL42" s="6"/>
    </row>
    <row r="43" spans="1:38" ht="18" customHeight="1" thickBot="1">
      <c r="A43" s="53"/>
      <c r="B43" s="344"/>
      <c r="C43" s="207"/>
      <c r="D43" s="345"/>
      <c r="E43" s="242"/>
      <c r="F43" s="207"/>
      <c r="G43" s="242"/>
      <c r="H43" s="242"/>
      <c r="I43" s="207"/>
      <c r="J43" s="346"/>
      <c r="K43" s="242"/>
      <c r="L43" s="207"/>
      <c r="M43" s="346"/>
      <c r="N43" s="242"/>
      <c r="O43" s="207"/>
      <c r="P43" s="346"/>
      <c r="Q43" s="56"/>
      <c r="R43" s="347"/>
      <c r="S43" s="346"/>
      <c r="T43" s="242"/>
      <c r="U43" s="207"/>
      <c r="V43" s="6"/>
      <c r="AB43" s="6"/>
      <c r="AC43" s="6"/>
      <c r="AD43" s="6"/>
      <c r="AE43" s="6"/>
      <c r="AF43" s="6"/>
      <c r="AG43" s="6"/>
      <c r="AH43" s="6"/>
      <c r="AI43" s="6"/>
      <c r="AJ43" s="6"/>
      <c r="AK43" s="6"/>
      <c r="AL43" s="6"/>
    </row>
    <row r="44" spans="1:38" ht="18" customHeight="1">
      <c r="F44" s="107"/>
      <c r="L44" s="107"/>
      <c r="O44" s="107"/>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rowBreaks count="1" manualBreakCount="1">
    <brk id="44" max="17" man="1"/>
  </rowBreak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15C30-DC14-4EFC-B1EC-A475B84A5B17}">
  <sheetPr>
    <pageSetUpPr fitToPage="1"/>
  </sheetPr>
  <dimension ref="A1:AM47"/>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1970</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1971</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6.5"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1177</v>
      </c>
    </row>
    <row r="9" spans="1:39" ht="18" customHeight="1">
      <c r="A9" s="29" t="s">
        <v>1161</v>
      </c>
      <c r="B9" s="80">
        <v>12661</v>
      </c>
      <c r="C9" s="80">
        <v>12376</v>
      </c>
      <c r="D9" s="80"/>
      <c r="E9" s="80">
        <v>6465</v>
      </c>
      <c r="F9" s="80">
        <v>6367</v>
      </c>
      <c r="G9" s="80"/>
      <c r="H9" s="80">
        <v>6196</v>
      </c>
      <c r="I9" s="80">
        <v>6009</v>
      </c>
      <c r="J9" s="80"/>
      <c r="K9" s="80">
        <f t="shared" ref="K9:K42" si="0">E9/H9*100</f>
        <v>104.34151065203356</v>
      </c>
      <c r="L9" s="80">
        <f t="shared" ref="L9:L41" si="1">F9/I9*100</f>
        <v>105.95773007155933</v>
      </c>
      <c r="M9" s="80"/>
      <c r="N9" s="80">
        <v>2959</v>
      </c>
      <c r="O9" s="80">
        <v>3228</v>
      </c>
      <c r="Q9" s="348">
        <v>4.2</v>
      </c>
      <c r="R9" s="348">
        <v>3.7565461346633415</v>
      </c>
      <c r="S9" s="80"/>
      <c r="T9" s="80">
        <v>3386</v>
      </c>
      <c r="U9" s="80">
        <v>4006</v>
      </c>
    </row>
    <row r="10" spans="1:39" ht="18" customHeight="1">
      <c r="A10" s="29" t="s">
        <v>1162</v>
      </c>
      <c r="B10" s="80">
        <v>4491</v>
      </c>
      <c r="C10" s="80">
        <v>4746</v>
      </c>
      <c r="D10" s="80"/>
      <c r="E10" s="80">
        <v>2211</v>
      </c>
      <c r="F10" s="80">
        <v>2312</v>
      </c>
      <c r="G10" s="80"/>
      <c r="H10" s="80">
        <v>2280</v>
      </c>
      <c r="I10" s="80">
        <v>2434</v>
      </c>
      <c r="J10" s="80"/>
      <c r="K10" s="80">
        <f t="shared" si="0"/>
        <v>96.973684210526315</v>
      </c>
      <c r="L10" s="80">
        <f t="shared" si="1"/>
        <v>94.987674609695972</v>
      </c>
      <c r="M10" s="80"/>
      <c r="N10" s="80">
        <v>1066</v>
      </c>
      <c r="O10" s="80">
        <v>1117</v>
      </c>
      <c r="P10" s="182"/>
      <c r="Q10" s="348">
        <v>4.2</v>
      </c>
      <c r="R10" s="348">
        <v>4.246636771300448</v>
      </c>
      <c r="S10" s="80"/>
      <c r="T10" s="80">
        <v>1177</v>
      </c>
      <c r="U10" s="80">
        <v>1174</v>
      </c>
      <c r="V10" s="6"/>
      <c r="AB10" s="6"/>
      <c r="AC10" s="6"/>
      <c r="AD10" s="6"/>
      <c r="AE10" s="6"/>
      <c r="AF10" s="6"/>
      <c r="AG10" s="6"/>
      <c r="AH10" s="6"/>
      <c r="AI10" s="6"/>
      <c r="AJ10" s="6"/>
      <c r="AK10" s="6"/>
      <c r="AL10" s="6"/>
    </row>
    <row r="11" spans="1:39" ht="18" customHeight="1">
      <c r="A11" s="23" t="s">
        <v>1163</v>
      </c>
      <c r="B11" s="80">
        <v>19740</v>
      </c>
      <c r="C11" s="80">
        <v>22153</v>
      </c>
      <c r="D11" s="80"/>
      <c r="E11" s="80">
        <v>9900</v>
      </c>
      <c r="F11" s="80">
        <v>11227</v>
      </c>
      <c r="G11" s="80"/>
      <c r="H11" s="80">
        <v>9840</v>
      </c>
      <c r="I11" s="80">
        <v>10926</v>
      </c>
      <c r="J11" s="80"/>
      <c r="K11" s="80">
        <f t="shared" si="0"/>
        <v>100.60975609756098</v>
      </c>
      <c r="L11" s="80">
        <f t="shared" si="1"/>
        <v>102.75489657697237</v>
      </c>
      <c r="M11" s="80"/>
      <c r="N11" s="80">
        <v>4771</v>
      </c>
      <c r="O11" s="80">
        <v>5702</v>
      </c>
      <c r="P11" s="182"/>
      <c r="Q11" s="348">
        <v>4.0999999999999996</v>
      </c>
      <c r="R11" s="348">
        <v>3.8776801405975396</v>
      </c>
      <c r="S11" s="80"/>
      <c r="T11" s="80">
        <v>5737</v>
      </c>
      <c r="U11" s="80">
        <v>6627</v>
      </c>
      <c r="V11" s="6"/>
      <c r="AB11" s="6"/>
      <c r="AC11" s="6"/>
      <c r="AD11" s="6"/>
      <c r="AE11" s="6"/>
      <c r="AF11" s="6"/>
      <c r="AG11" s="6"/>
      <c r="AH11" s="6"/>
      <c r="AI11" s="6"/>
      <c r="AJ11" s="6"/>
      <c r="AK11" s="6"/>
      <c r="AL11" s="6"/>
    </row>
    <row r="12" spans="1:39" ht="18" customHeight="1">
      <c r="A12" s="23" t="s">
        <v>1164</v>
      </c>
      <c r="B12" s="80">
        <v>26035</v>
      </c>
      <c r="C12" s="80">
        <v>31160</v>
      </c>
      <c r="D12" s="80"/>
      <c r="E12" s="80">
        <v>13254</v>
      </c>
      <c r="F12" s="80">
        <v>15959</v>
      </c>
      <c r="G12" s="80"/>
      <c r="H12" s="80">
        <v>12781</v>
      </c>
      <c r="I12" s="80">
        <v>15201</v>
      </c>
      <c r="J12" s="80"/>
      <c r="K12" s="80">
        <f t="shared" si="0"/>
        <v>103.70080588373366</v>
      </c>
      <c r="L12" s="80">
        <f t="shared" si="1"/>
        <v>104.98651404512862</v>
      </c>
      <c r="M12" s="80"/>
      <c r="N12" s="80">
        <v>5980</v>
      </c>
      <c r="O12" s="80">
        <v>7288</v>
      </c>
      <c r="P12" s="182"/>
      <c r="Q12" s="348">
        <v>4.3</v>
      </c>
      <c r="R12" s="348">
        <v>4.1912251655629138</v>
      </c>
      <c r="S12" s="80"/>
      <c r="T12" s="80">
        <v>7399</v>
      </c>
      <c r="U12" s="80">
        <v>8707</v>
      </c>
      <c r="V12" s="6"/>
      <c r="AB12" s="6"/>
      <c r="AC12" s="6"/>
      <c r="AD12" s="6"/>
      <c r="AE12" s="6"/>
      <c r="AF12" s="6"/>
      <c r="AG12" s="6"/>
      <c r="AH12" s="6"/>
      <c r="AI12" s="6"/>
      <c r="AJ12" s="6"/>
      <c r="AK12" s="6"/>
      <c r="AL12" s="6"/>
    </row>
    <row r="13" spans="1:39" ht="18" customHeight="1">
      <c r="A13" s="23" t="s">
        <v>1165</v>
      </c>
      <c r="B13" s="80">
        <v>7162</v>
      </c>
      <c r="C13" s="80">
        <v>10692</v>
      </c>
      <c r="D13" s="80"/>
      <c r="E13" s="80">
        <v>3588</v>
      </c>
      <c r="F13" s="80">
        <v>5675</v>
      </c>
      <c r="G13" s="80"/>
      <c r="H13" s="80">
        <v>3574</v>
      </c>
      <c r="I13" s="80">
        <v>5017</v>
      </c>
      <c r="J13" s="80"/>
      <c r="K13" s="80">
        <f t="shared" si="0"/>
        <v>100.39171796306658</v>
      </c>
      <c r="L13" s="80">
        <f t="shared" si="1"/>
        <v>113.11540761411203</v>
      </c>
      <c r="M13" s="80"/>
      <c r="N13" s="80">
        <v>1641</v>
      </c>
      <c r="O13" s="80">
        <v>2500</v>
      </c>
      <c r="P13" s="182"/>
      <c r="Q13" s="348">
        <v>4.4000000000000004</v>
      </c>
      <c r="R13" s="348">
        <v>3.9618661257606491</v>
      </c>
      <c r="S13" s="80"/>
      <c r="T13" s="80">
        <v>2148</v>
      </c>
      <c r="U13" s="80">
        <v>2732</v>
      </c>
      <c r="V13" s="6"/>
      <c r="AB13" s="6"/>
      <c r="AC13" s="6"/>
      <c r="AD13" s="6"/>
      <c r="AE13" s="6"/>
      <c r="AF13" s="6"/>
      <c r="AG13" s="6"/>
      <c r="AH13" s="6"/>
      <c r="AI13" s="6"/>
      <c r="AJ13" s="6"/>
      <c r="AK13" s="6"/>
      <c r="AL13" s="6"/>
    </row>
    <row r="14" spans="1:39" ht="18" customHeight="1">
      <c r="A14" s="23" t="s">
        <v>1166</v>
      </c>
      <c r="B14" s="80">
        <v>19606</v>
      </c>
      <c r="C14" s="80">
        <v>21938</v>
      </c>
      <c r="D14" s="80"/>
      <c r="E14" s="80">
        <v>10109</v>
      </c>
      <c r="F14" s="80">
        <v>11141</v>
      </c>
      <c r="G14" s="80"/>
      <c r="H14" s="80">
        <v>9497</v>
      </c>
      <c r="I14" s="80">
        <v>10797</v>
      </c>
      <c r="J14" s="80"/>
      <c r="K14" s="80">
        <f t="shared" si="0"/>
        <v>106.44414025481733</v>
      </c>
      <c r="L14" s="80">
        <f t="shared" si="1"/>
        <v>103.18607020468649</v>
      </c>
      <c r="M14" s="80"/>
      <c r="N14" s="80">
        <v>4946</v>
      </c>
      <c r="O14" s="80">
        <v>6267</v>
      </c>
      <c r="P14" s="182"/>
      <c r="Q14" s="348">
        <v>4</v>
      </c>
      <c r="R14" s="348">
        <v>3.5025616394492474</v>
      </c>
      <c r="S14" s="80"/>
      <c r="T14" s="80">
        <v>5908</v>
      </c>
      <c r="U14" s="80">
        <v>7337</v>
      </c>
      <c r="V14" s="6"/>
      <c r="AB14" s="6"/>
      <c r="AC14" s="6"/>
      <c r="AD14" s="6"/>
      <c r="AE14" s="6"/>
      <c r="AF14" s="6"/>
      <c r="AG14" s="6"/>
      <c r="AH14" s="6"/>
      <c r="AI14" s="6"/>
      <c r="AJ14" s="6"/>
      <c r="AK14" s="6"/>
      <c r="AL14" s="6"/>
    </row>
    <row r="15" spans="1:39" ht="18" customHeight="1">
      <c r="A15" s="23" t="s">
        <v>1168</v>
      </c>
      <c r="B15" s="80">
        <v>11579</v>
      </c>
      <c r="C15" s="80">
        <v>16080</v>
      </c>
      <c r="D15" s="80"/>
      <c r="E15" s="80">
        <v>5953</v>
      </c>
      <c r="F15" s="80">
        <v>8129</v>
      </c>
      <c r="G15" s="80"/>
      <c r="H15" s="80">
        <v>5626</v>
      </c>
      <c r="I15" s="80">
        <v>7951</v>
      </c>
      <c r="J15" s="80"/>
      <c r="K15" s="80">
        <f t="shared" si="0"/>
        <v>105.81230003554924</v>
      </c>
      <c r="L15" s="80">
        <f t="shared" si="1"/>
        <v>102.23871211168407</v>
      </c>
      <c r="M15" s="80"/>
      <c r="N15" s="80">
        <v>2769</v>
      </c>
      <c r="O15" s="80">
        <v>4086</v>
      </c>
      <c r="P15" s="182"/>
      <c r="Q15" s="348">
        <v>4.2</v>
      </c>
      <c r="R15" s="348">
        <v>3.934819897084048</v>
      </c>
      <c r="S15" s="80"/>
      <c r="T15" s="80">
        <v>3546</v>
      </c>
      <c r="U15" s="80">
        <v>4518</v>
      </c>
      <c r="V15" s="6"/>
      <c r="AB15" s="6"/>
      <c r="AC15" s="6"/>
      <c r="AD15" s="6"/>
      <c r="AE15" s="6"/>
      <c r="AF15" s="6"/>
      <c r="AG15" s="6"/>
      <c r="AH15" s="6"/>
      <c r="AI15" s="6"/>
      <c r="AJ15" s="6"/>
      <c r="AK15" s="6"/>
      <c r="AL15" s="6"/>
    </row>
    <row r="16" spans="1:39" ht="18" customHeight="1">
      <c r="A16" s="23" t="s">
        <v>1178</v>
      </c>
      <c r="B16" s="80">
        <v>70914</v>
      </c>
      <c r="C16" s="80">
        <v>80378</v>
      </c>
      <c r="D16" s="80"/>
      <c r="E16" s="80">
        <v>35967</v>
      </c>
      <c r="F16" s="80">
        <v>39924</v>
      </c>
      <c r="G16" s="80"/>
      <c r="H16" s="80">
        <v>34947</v>
      </c>
      <c r="I16" s="80">
        <v>40454</v>
      </c>
      <c r="J16" s="80"/>
      <c r="K16" s="80">
        <f t="shared" si="0"/>
        <v>102.91870546828055</v>
      </c>
      <c r="L16" s="80">
        <f t="shared" si="1"/>
        <v>98.689869975774954</v>
      </c>
      <c r="M16" s="80"/>
      <c r="N16" s="80">
        <v>18105</v>
      </c>
      <c r="O16" s="80">
        <v>21227</v>
      </c>
      <c r="P16" s="182"/>
      <c r="Q16" s="348">
        <v>3.9</v>
      </c>
      <c r="R16" s="348">
        <v>3.6209650423222226</v>
      </c>
      <c r="S16" s="80"/>
      <c r="T16" s="80">
        <v>22773</v>
      </c>
      <c r="U16" s="80">
        <v>26059</v>
      </c>
      <c r="V16" s="6"/>
      <c r="AB16" s="6"/>
      <c r="AC16" s="6"/>
      <c r="AD16" s="6"/>
      <c r="AE16" s="6"/>
      <c r="AF16" s="6"/>
      <c r="AG16" s="6"/>
      <c r="AH16" s="6"/>
      <c r="AI16" s="6"/>
      <c r="AJ16" s="6"/>
      <c r="AK16" s="6"/>
      <c r="AL16" s="6"/>
    </row>
    <row r="17" spans="1:38" ht="18" customHeight="1">
      <c r="A17" s="23" t="s">
        <v>304</v>
      </c>
      <c r="B17" s="80">
        <v>559</v>
      </c>
      <c r="C17" s="80">
        <v>361</v>
      </c>
      <c r="D17" s="80"/>
      <c r="E17" s="80">
        <v>285</v>
      </c>
      <c r="F17" s="80">
        <v>169</v>
      </c>
      <c r="G17" s="80"/>
      <c r="H17" s="80">
        <v>274</v>
      </c>
      <c r="I17" s="80">
        <v>192</v>
      </c>
      <c r="J17" s="80"/>
      <c r="K17" s="80">
        <f t="shared" si="0"/>
        <v>104.01459854014598</v>
      </c>
      <c r="L17" s="80">
        <f t="shared" si="1"/>
        <v>88.020833333333343</v>
      </c>
      <c r="M17" s="80"/>
      <c r="N17" s="80">
        <v>141</v>
      </c>
      <c r="O17" s="80">
        <v>123</v>
      </c>
      <c r="P17" s="182"/>
      <c r="Q17" s="348">
        <v>4</v>
      </c>
      <c r="R17" s="348">
        <v>2.934959349593496</v>
      </c>
      <c r="S17" s="80"/>
      <c r="T17" s="80">
        <v>151</v>
      </c>
      <c r="U17" s="80">
        <v>135</v>
      </c>
      <c r="V17" s="6"/>
      <c r="AB17" s="6"/>
      <c r="AC17" s="6"/>
      <c r="AD17" s="6"/>
      <c r="AE17" s="6"/>
      <c r="AF17" s="6"/>
      <c r="AG17" s="6"/>
      <c r="AH17" s="6"/>
      <c r="AI17" s="6"/>
      <c r="AJ17" s="6"/>
      <c r="AK17" s="6"/>
      <c r="AL17" s="6"/>
    </row>
    <row r="18" spans="1:38" ht="18" customHeight="1">
      <c r="B18" s="80"/>
      <c r="C18" s="80"/>
      <c r="D18" s="80"/>
      <c r="E18" s="80"/>
      <c r="F18" s="80"/>
      <c r="G18" s="80"/>
      <c r="H18" s="80"/>
      <c r="I18" s="80"/>
      <c r="J18" s="80"/>
      <c r="K18" s="80"/>
      <c r="L18" s="80"/>
      <c r="M18" s="80"/>
      <c r="N18" s="80"/>
      <c r="O18" s="80"/>
      <c r="Q18" s="348"/>
      <c r="R18" s="348"/>
      <c r="S18" s="80"/>
      <c r="T18" s="80"/>
      <c r="U18" s="80"/>
    </row>
    <row r="19" spans="1:38" ht="18" customHeight="1">
      <c r="A19" s="20" t="s">
        <v>1179</v>
      </c>
      <c r="B19" s="272"/>
      <c r="C19" s="272"/>
      <c r="D19" s="272"/>
      <c r="E19" s="272"/>
      <c r="F19" s="272"/>
      <c r="G19" s="272"/>
      <c r="H19" s="272"/>
      <c r="I19" s="272"/>
      <c r="J19" s="272"/>
      <c r="K19" s="272"/>
      <c r="L19" s="272"/>
      <c r="M19" s="272"/>
      <c r="N19" s="272"/>
      <c r="O19" s="272"/>
      <c r="P19" s="343"/>
      <c r="Q19" s="349"/>
      <c r="R19" s="349"/>
      <c r="S19" s="272"/>
      <c r="T19" s="272"/>
      <c r="U19" s="272"/>
      <c r="V19" s="6"/>
      <c r="AB19" s="6"/>
      <c r="AC19" s="6"/>
      <c r="AD19" s="6"/>
      <c r="AE19" s="6"/>
      <c r="AF19" s="6"/>
      <c r="AG19" s="6"/>
      <c r="AH19" s="6"/>
      <c r="AI19" s="6"/>
      <c r="AJ19" s="6"/>
      <c r="AK19" s="6"/>
      <c r="AL19" s="6"/>
    </row>
    <row r="20" spans="1:38" ht="18" customHeight="1">
      <c r="A20" s="29" t="s">
        <v>1153</v>
      </c>
      <c r="B20" s="80">
        <v>3110</v>
      </c>
      <c r="C20" s="80">
        <v>2405</v>
      </c>
      <c r="D20" s="80"/>
      <c r="E20" s="80">
        <v>1551</v>
      </c>
      <c r="F20" s="80">
        <v>1227</v>
      </c>
      <c r="G20" s="80"/>
      <c r="H20" s="80">
        <v>1559</v>
      </c>
      <c r="I20" s="80">
        <v>1178</v>
      </c>
      <c r="J20" s="80"/>
      <c r="K20" s="80">
        <f t="shared" si="0"/>
        <v>99.486850545221301</v>
      </c>
      <c r="L20" s="80">
        <f t="shared" si="1"/>
        <v>104.15959252971136</v>
      </c>
      <c r="M20" s="80"/>
      <c r="N20" s="80">
        <v>737</v>
      </c>
      <c r="O20" s="80">
        <v>718</v>
      </c>
      <c r="P20" s="343"/>
      <c r="Q20" s="348">
        <v>4.2</v>
      </c>
      <c r="R20" s="348">
        <v>3.3495821727019499</v>
      </c>
      <c r="S20" s="80"/>
      <c r="T20" s="80">
        <v>870</v>
      </c>
      <c r="U20" s="80">
        <v>900</v>
      </c>
      <c r="V20" s="6"/>
      <c r="AB20" s="6"/>
      <c r="AC20" s="6"/>
      <c r="AD20" s="6"/>
      <c r="AE20" s="6"/>
      <c r="AF20" s="6"/>
      <c r="AG20" s="6"/>
      <c r="AH20" s="6"/>
      <c r="AI20" s="6"/>
      <c r="AJ20" s="6"/>
      <c r="AK20" s="6"/>
      <c r="AL20" s="6"/>
    </row>
    <row r="21" spans="1:38" ht="18" customHeight="1">
      <c r="A21" s="29" t="s">
        <v>1154</v>
      </c>
      <c r="B21" s="80">
        <v>2042</v>
      </c>
      <c r="C21" s="80">
        <v>1510</v>
      </c>
      <c r="D21" s="80"/>
      <c r="E21" s="80">
        <v>1065</v>
      </c>
      <c r="F21" s="80">
        <v>765</v>
      </c>
      <c r="G21" s="80"/>
      <c r="H21" s="80">
        <v>977</v>
      </c>
      <c r="I21" s="80">
        <v>745</v>
      </c>
      <c r="J21" s="80"/>
      <c r="K21" s="80">
        <f t="shared" si="0"/>
        <v>109.007164790174</v>
      </c>
      <c r="L21" s="80">
        <f t="shared" si="1"/>
        <v>102.68456375838926</v>
      </c>
      <c r="M21" s="80"/>
      <c r="N21" s="80">
        <v>459</v>
      </c>
      <c r="O21" s="80">
        <v>451</v>
      </c>
      <c r="P21" s="343"/>
      <c r="Q21" s="348">
        <v>4.4000000000000004</v>
      </c>
      <c r="R21" s="348">
        <v>3.3481152993348116</v>
      </c>
      <c r="S21" s="80"/>
      <c r="T21" s="80">
        <v>492</v>
      </c>
      <c r="U21" s="80">
        <v>503</v>
      </c>
      <c r="V21" s="6"/>
      <c r="AB21" s="6"/>
      <c r="AC21" s="6"/>
      <c r="AD21" s="6"/>
      <c r="AE21" s="6"/>
      <c r="AF21" s="6"/>
      <c r="AG21" s="6"/>
      <c r="AH21" s="6"/>
      <c r="AI21" s="6"/>
      <c r="AJ21" s="6"/>
      <c r="AK21" s="6"/>
      <c r="AL21" s="6"/>
    </row>
    <row r="22" spans="1:38" ht="18" customHeight="1">
      <c r="A22" s="29" t="s">
        <v>1155</v>
      </c>
      <c r="B22" s="80">
        <v>2008</v>
      </c>
      <c r="C22" s="80">
        <v>1730</v>
      </c>
      <c r="D22" s="80"/>
      <c r="E22" s="80">
        <v>1061</v>
      </c>
      <c r="F22" s="80">
        <v>872</v>
      </c>
      <c r="G22" s="80"/>
      <c r="H22" s="80">
        <v>947</v>
      </c>
      <c r="I22" s="80">
        <v>858</v>
      </c>
      <c r="J22" s="80"/>
      <c r="K22" s="80">
        <f t="shared" si="0"/>
        <v>112.03801478352693</v>
      </c>
      <c r="L22" s="80">
        <f t="shared" si="1"/>
        <v>101.63170163170163</v>
      </c>
      <c r="M22" s="80"/>
      <c r="N22" s="80">
        <v>484</v>
      </c>
      <c r="O22" s="80">
        <v>538</v>
      </c>
      <c r="P22" s="343"/>
      <c r="Q22" s="348">
        <v>4.0999999999999996</v>
      </c>
      <c r="R22" s="348">
        <v>3.2156133828996283</v>
      </c>
      <c r="S22" s="80"/>
      <c r="T22" s="80">
        <v>545</v>
      </c>
      <c r="U22" s="80">
        <v>597</v>
      </c>
      <c r="V22" s="6"/>
      <c r="AB22" s="6"/>
      <c r="AC22" s="6"/>
      <c r="AD22" s="6"/>
      <c r="AE22" s="6"/>
      <c r="AF22" s="6"/>
      <c r="AG22" s="6"/>
      <c r="AH22" s="6"/>
      <c r="AI22" s="6"/>
      <c r="AJ22" s="6"/>
      <c r="AK22" s="6"/>
      <c r="AL22" s="6"/>
    </row>
    <row r="23" spans="1:38" ht="18" customHeight="1">
      <c r="A23" s="29" t="s">
        <v>1156</v>
      </c>
      <c r="B23" s="80">
        <v>9296</v>
      </c>
      <c r="C23" s="80">
        <v>9884</v>
      </c>
      <c r="D23" s="80"/>
      <c r="E23" s="80">
        <v>4949</v>
      </c>
      <c r="F23" s="80">
        <v>5231</v>
      </c>
      <c r="G23" s="80"/>
      <c r="H23" s="80">
        <v>4347</v>
      </c>
      <c r="I23" s="80">
        <v>4653</v>
      </c>
      <c r="J23" s="80"/>
      <c r="K23" s="80">
        <f t="shared" si="0"/>
        <v>113.84863123993559</v>
      </c>
      <c r="L23" s="80">
        <f t="shared" si="1"/>
        <v>112.4220932731571</v>
      </c>
      <c r="M23" s="80"/>
      <c r="N23" s="80">
        <v>2221</v>
      </c>
      <c r="O23" s="80">
        <v>2883</v>
      </c>
      <c r="P23" s="343"/>
      <c r="Q23" s="348">
        <v>4.2</v>
      </c>
      <c r="R23" s="348">
        <v>3.4145314145314147</v>
      </c>
      <c r="S23" s="80"/>
      <c r="T23" s="80">
        <v>2950</v>
      </c>
      <c r="U23" s="80">
        <v>3405</v>
      </c>
      <c r="V23" s="6"/>
      <c r="AB23" s="6"/>
      <c r="AC23" s="6"/>
      <c r="AD23" s="6"/>
      <c r="AE23" s="6"/>
      <c r="AF23" s="6"/>
      <c r="AG23" s="6"/>
      <c r="AH23" s="6"/>
      <c r="AI23" s="6"/>
      <c r="AJ23" s="6"/>
      <c r="AK23" s="6"/>
      <c r="AL23" s="6"/>
    </row>
    <row r="24" spans="1:38" ht="18" customHeight="1">
      <c r="A24" s="29" t="s">
        <v>1157</v>
      </c>
      <c r="B24" s="80">
        <v>8697</v>
      </c>
      <c r="C24" s="80">
        <v>8711</v>
      </c>
      <c r="D24" s="80"/>
      <c r="E24" s="80">
        <v>4307</v>
      </c>
      <c r="F24" s="80">
        <v>4500</v>
      </c>
      <c r="G24" s="80"/>
      <c r="H24" s="80">
        <v>4390</v>
      </c>
      <c r="I24" s="80">
        <v>4211</v>
      </c>
      <c r="J24" s="80"/>
      <c r="K24" s="80">
        <f t="shared" si="0"/>
        <v>98.109339407744883</v>
      </c>
      <c r="L24" s="80">
        <f t="shared" si="1"/>
        <v>106.86297791498455</v>
      </c>
      <c r="M24" s="80"/>
      <c r="N24" s="80">
        <v>2038</v>
      </c>
      <c r="O24" s="80">
        <v>2621</v>
      </c>
      <c r="P24" s="343"/>
      <c r="Q24" s="348">
        <v>4.3</v>
      </c>
      <c r="R24" s="348">
        <v>3.3240244835501147</v>
      </c>
      <c r="S24" s="80"/>
      <c r="T24" s="80">
        <v>2734</v>
      </c>
      <c r="U24" s="80">
        <v>3275</v>
      </c>
      <c r="V24" s="6"/>
      <c r="AB24" s="6"/>
      <c r="AC24" s="6"/>
      <c r="AD24" s="6"/>
      <c r="AE24" s="6"/>
      <c r="AF24" s="6"/>
      <c r="AG24" s="6"/>
      <c r="AH24" s="6"/>
      <c r="AI24" s="6"/>
      <c r="AJ24" s="6"/>
      <c r="AK24" s="6"/>
      <c r="AL24" s="6"/>
    </row>
    <row r="25" spans="1:38" ht="18" customHeight="1">
      <c r="A25" s="29" t="s">
        <v>1158</v>
      </c>
      <c r="B25" s="80">
        <v>3128</v>
      </c>
      <c r="C25" s="80">
        <v>7679</v>
      </c>
      <c r="D25" s="80"/>
      <c r="E25" s="80">
        <v>1775</v>
      </c>
      <c r="F25" s="80">
        <v>3994</v>
      </c>
      <c r="G25" s="80"/>
      <c r="H25" s="80">
        <v>1353</v>
      </c>
      <c r="I25" s="80">
        <v>3685</v>
      </c>
      <c r="J25" s="80"/>
      <c r="K25" s="80">
        <f t="shared" si="0"/>
        <v>131.18994826311899</v>
      </c>
      <c r="L25" s="80">
        <f t="shared" si="1"/>
        <v>108.38534599728629</v>
      </c>
      <c r="M25" s="80"/>
      <c r="N25" s="80">
        <v>747</v>
      </c>
      <c r="O25" s="80">
        <v>2399</v>
      </c>
      <c r="P25" s="182"/>
      <c r="Q25" s="348">
        <v>4.2</v>
      </c>
      <c r="R25" s="348">
        <v>3.2007512520868113</v>
      </c>
      <c r="S25" s="80"/>
      <c r="T25" s="80">
        <v>2187</v>
      </c>
      <c r="U25" s="80">
        <v>3278</v>
      </c>
      <c r="V25" s="6"/>
      <c r="AB25" s="6"/>
      <c r="AC25" s="6"/>
      <c r="AD25" s="6"/>
      <c r="AE25" s="6"/>
      <c r="AF25" s="6"/>
      <c r="AG25" s="6"/>
      <c r="AH25" s="6"/>
      <c r="AI25" s="6"/>
      <c r="AJ25" s="6"/>
      <c r="AK25" s="6"/>
      <c r="AL25" s="6"/>
    </row>
    <row r="26" spans="1:38" ht="18" customHeight="1">
      <c r="A26" s="29" t="s">
        <v>1159</v>
      </c>
      <c r="B26" s="80">
        <v>19033</v>
      </c>
      <c r="C26" s="80">
        <v>20102</v>
      </c>
      <c r="D26" s="80"/>
      <c r="E26" s="80">
        <v>10169</v>
      </c>
      <c r="F26" s="80">
        <v>11266</v>
      </c>
      <c r="G26" s="80"/>
      <c r="H26" s="80">
        <v>8864</v>
      </c>
      <c r="I26" s="80">
        <v>8836</v>
      </c>
      <c r="J26" s="80"/>
      <c r="K26" s="80">
        <f t="shared" si="0"/>
        <v>114.72247292418774</v>
      </c>
      <c r="L26" s="80">
        <f t="shared" si="1"/>
        <v>127.50113173381621</v>
      </c>
      <c r="M26" s="80"/>
      <c r="N26" s="80">
        <v>4252</v>
      </c>
      <c r="O26" s="80">
        <v>5924</v>
      </c>
      <c r="P26" s="182"/>
      <c r="Q26" s="348">
        <v>4.2</v>
      </c>
      <c r="R26" s="348">
        <v>3.0535321023208537</v>
      </c>
      <c r="S26" s="80"/>
      <c r="T26" s="80">
        <v>6091</v>
      </c>
      <c r="U26" s="80">
        <v>7140</v>
      </c>
      <c r="V26" s="6"/>
      <c r="AB26" s="6"/>
      <c r="AC26" s="6"/>
      <c r="AD26" s="6"/>
      <c r="AE26" s="6"/>
      <c r="AF26" s="6"/>
      <c r="AG26" s="6"/>
      <c r="AH26" s="6"/>
      <c r="AI26" s="6"/>
      <c r="AJ26" s="6"/>
      <c r="AK26" s="6"/>
      <c r="AL26" s="6"/>
    </row>
    <row r="27" spans="1:38" ht="18" customHeight="1">
      <c r="A27" s="29" t="s">
        <v>1160</v>
      </c>
      <c r="B27" s="80">
        <v>2725</v>
      </c>
      <c r="C27" s="80">
        <v>2382</v>
      </c>
      <c r="D27" s="80"/>
      <c r="E27" s="80">
        <v>1423</v>
      </c>
      <c r="F27" s="80">
        <v>1273</v>
      </c>
      <c r="G27" s="80"/>
      <c r="H27" s="80">
        <v>1302</v>
      </c>
      <c r="I27" s="80">
        <v>1109</v>
      </c>
      <c r="J27" s="80"/>
      <c r="K27" s="80">
        <f t="shared" si="0"/>
        <v>109.29339477726575</v>
      </c>
      <c r="L27" s="80">
        <f t="shared" si="1"/>
        <v>114.78809738503155</v>
      </c>
      <c r="M27" s="80"/>
      <c r="N27" s="80">
        <v>548</v>
      </c>
      <c r="O27" s="80">
        <v>788</v>
      </c>
      <c r="P27" s="182"/>
      <c r="Q27" s="348">
        <v>4</v>
      </c>
      <c r="R27" s="348">
        <v>3.0228426395939088</v>
      </c>
      <c r="S27" s="80"/>
      <c r="T27" s="80">
        <v>628</v>
      </c>
      <c r="U27" s="80">
        <v>863</v>
      </c>
      <c r="V27" s="6"/>
      <c r="AB27" s="6"/>
      <c r="AC27" s="6"/>
      <c r="AD27" s="6"/>
      <c r="AE27" s="6"/>
      <c r="AF27" s="6"/>
      <c r="AG27" s="6"/>
      <c r="AH27" s="6"/>
      <c r="AI27" s="6"/>
      <c r="AJ27" s="6"/>
      <c r="AK27" s="6"/>
      <c r="AL27" s="6"/>
    </row>
    <row r="28" spans="1:38" ht="18" customHeight="1">
      <c r="A28" s="29" t="s">
        <v>1161</v>
      </c>
      <c r="B28" s="80">
        <v>20277</v>
      </c>
      <c r="C28" s="80">
        <v>18802</v>
      </c>
      <c r="D28" s="80"/>
      <c r="E28" s="80">
        <v>10179</v>
      </c>
      <c r="F28" s="80">
        <v>9701</v>
      </c>
      <c r="G28" s="80"/>
      <c r="H28" s="80">
        <v>10098</v>
      </c>
      <c r="I28" s="80">
        <v>9101</v>
      </c>
      <c r="J28" s="80"/>
      <c r="K28" s="80">
        <f t="shared" si="0"/>
        <v>100.80213903743316</v>
      </c>
      <c r="L28" s="80">
        <f t="shared" si="1"/>
        <v>106.59268212284366</v>
      </c>
      <c r="M28" s="80"/>
      <c r="N28" s="80">
        <v>4559</v>
      </c>
      <c r="O28" s="80">
        <v>6712</v>
      </c>
      <c r="P28" s="182"/>
      <c r="Q28" s="348">
        <v>4.2</v>
      </c>
      <c r="R28" s="348">
        <v>3.2013952634477696</v>
      </c>
      <c r="S28" s="80"/>
      <c r="T28" s="80">
        <v>5254</v>
      </c>
      <c r="U28" s="80">
        <v>6065</v>
      </c>
      <c r="V28" s="6"/>
      <c r="AB28" s="6"/>
      <c r="AC28" s="6"/>
      <c r="AD28" s="6"/>
      <c r="AE28" s="6"/>
      <c r="AF28" s="6"/>
      <c r="AG28" s="6"/>
      <c r="AH28" s="6"/>
      <c r="AI28" s="6"/>
      <c r="AJ28" s="6"/>
      <c r="AK28" s="6"/>
      <c r="AL28" s="6"/>
    </row>
    <row r="29" spans="1:38" ht="18" customHeight="1">
      <c r="A29" s="29" t="s">
        <v>1162</v>
      </c>
      <c r="B29" s="80">
        <v>9689</v>
      </c>
      <c r="C29" s="80">
        <v>9033</v>
      </c>
      <c r="D29" s="80"/>
      <c r="E29" s="80">
        <v>4927</v>
      </c>
      <c r="F29" s="80">
        <v>4587</v>
      </c>
      <c r="G29" s="80"/>
      <c r="H29" s="80">
        <v>4762</v>
      </c>
      <c r="I29" s="80">
        <v>4446</v>
      </c>
      <c r="J29" s="80"/>
      <c r="K29" s="80">
        <f t="shared" si="0"/>
        <v>103.46493070138598</v>
      </c>
      <c r="L29" s="80">
        <f t="shared" si="1"/>
        <v>103.17139001349527</v>
      </c>
      <c r="M29" s="80"/>
      <c r="N29" s="80">
        <v>2113</v>
      </c>
      <c r="O29" s="80">
        <v>2503</v>
      </c>
      <c r="P29" s="182"/>
      <c r="Q29" s="348">
        <v>4.5999999999999996</v>
      </c>
      <c r="R29" s="348">
        <v>3.6088693567718737</v>
      </c>
      <c r="S29" s="80"/>
      <c r="T29" s="80">
        <v>2270</v>
      </c>
      <c r="U29" s="80">
        <v>2734</v>
      </c>
      <c r="V29" s="6"/>
      <c r="AB29" s="6"/>
      <c r="AC29" s="6"/>
      <c r="AD29" s="6"/>
      <c r="AE29" s="6"/>
      <c r="AF29" s="6"/>
      <c r="AG29" s="6"/>
      <c r="AH29" s="6"/>
      <c r="AI29" s="6"/>
      <c r="AJ29" s="6"/>
      <c r="AK29" s="6"/>
      <c r="AL29" s="6"/>
    </row>
    <row r="30" spans="1:38" ht="18" customHeight="1">
      <c r="A30" s="29" t="s">
        <v>1163</v>
      </c>
      <c r="B30" s="80">
        <v>22765</v>
      </c>
      <c r="C30" s="80">
        <v>19586</v>
      </c>
      <c r="D30" s="80"/>
      <c r="E30" s="80">
        <v>11581</v>
      </c>
      <c r="F30" s="80">
        <v>10246</v>
      </c>
      <c r="G30" s="80"/>
      <c r="H30" s="80">
        <v>11184</v>
      </c>
      <c r="I30" s="80">
        <v>9340</v>
      </c>
      <c r="J30" s="80"/>
      <c r="K30" s="80">
        <f t="shared" si="0"/>
        <v>103.5497138769671</v>
      </c>
      <c r="L30" s="80">
        <f t="shared" si="1"/>
        <v>109.70021413276231</v>
      </c>
      <c r="M30" s="80"/>
      <c r="N30" s="80">
        <v>5321</v>
      </c>
      <c r="O30" s="80">
        <v>6085</v>
      </c>
      <c r="P30" s="182"/>
      <c r="Q30" s="348">
        <v>4.3</v>
      </c>
      <c r="R30" s="348">
        <v>3.2182716049382716</v>
      </c>
      <c r="S30" s="80"/>
      <c r="T30" s="80">
        <v>6306</v>
      </c>
      <c r="U30" s="80">
        <v>6907</v>
      </c>
      <c r="V30" s="6"/>
      <c r="AB30" s="6"/>
      <c r="AC30" s="6"/>
      <c r="AD30" s="6"/>
      <c r="AE30" s="6"/>
      <c r="AF30" s="6"/>
      <c r="AG30" s="6"/>
      <c r="AH30" s="6"/>
      <c r="AI30" s="6"/>
      <c r="AJ30" s="6"/>
      <c r="AK30" s="6"/>
      <c r="AL30" s="6"/>
    </row>
    <row r="31" spans="1:38" ht="18" customHeight="1">
      <c r="A31" s="29" t="s">
        <v>1164</v>
      </c>
      <c r="B31" s="80">
        <v>2301</v>
      </c>
      <c r="C31" s="80">
        <v>10290</v>
      </c>
      <c r="D31" s="80"/>
      <c r="E31" s="80">
        <v>1069</v>
      </c>
      <c r="F31" s="80">
        <v>1589</v>
      </c>
      <c r="G31" s="80"/>
      <c r="H31" s="80">
        <v>1232</v>
      </c>
      <c r="I31" s="80">
        <v>8701</v>
      </c>
      <c r="J31" s="80"/>
      <c r="K31" s="80">
        <f t="shared" si="0"/>
        <v>86.769480519480524</v>
      </c>
      <c r="L31" s="80">
        <f t="shared" si="1"/>
        <v>18.262268704746582</v>
      </c>
      <c r="M31" s="80"/>
      <c r="N31" s="80">
        <v>661</v>
      </c>
      <c r="O31" s="80">
        <v>1064</v>
      </c>
      <c r="P31" s="182"/>
      <c r="Q31" s="348">
        <v>3.5</v>
      </c>
      <c r="R31" s="348">
        <v>3.086021505376344</v>
      </c>
      <c r="S31" s="80"/>
      <c r="T31" s="80">
        <v>983</v>
      </c>
      <c r="U31" s="80">
        <v>1224</v>
      </c>
      <c r="V31" s="6"/>
      <c r="AB31" s="6"/>
      <c r="AC31" s="6"/>
      <c r="AD31" s="6"/>
      <c r="AE31" s="6"/>
      <c r="AF31" s="6"/>
      <c r="AG31" s="6"/>
      <c r="AH31" s="6"/>
      <c r="AI31" s="6"/>
      <c r="AJ31" s="6"/>
      <c r="AK31" s="6"/>
      <c r="AL31" s="6"/>
    </row>
    <row r="32" spans="1:38" ht="18" customHeight="1">
      <c r="A32" s="29" t="s">
        <v>1165</v>
      </c>
      <c r="B32" s="80">
        <v>5537</v>
      </c>
      <c r="C32" s="80">
        <v>11409</v>
      </c>
      <c r="D32" s="80"/>
      <c r="E32" s="80">
        <v>2843</v>
      </c>
      <c r="F32" s="80">
        <v>6033</v>
      </c>
      <c r="G32" s="80"/>
      <c r="H32" s="80">
        <v>2694</v>
      </c>
      <c r="I32" s="80">
        <v>5376</v>
      </c>
      <c r="J32" s="80"/>
      <c r="K32" s="80">
        <f t="shared" si="0"/>
        <v>105.53080920564217</v>
      </c>
      <c r="L32" s="80">
        <f t="shared" si="1"/>
        <v>112.22098214285714</v>
      </c>
      <c r="M32" s="80"/>
      <c r="N32" s="80">
        <v>1302</v>
      </c>
      <c r="O32" s="80">
        <v>3200</v>
      </c>
      <c r="P32" s="182"/>
      <c r="Q32" s="348">
        <v>4.3</v>
      </c>
      <c r="R32" s="348">
        <v>3.5654892153798063</v>
      </c>
      <c r="S32" s="80"/>
      <c r="T32" s="80">
        <v>1693</v>
      </c>
      <c r="U32" s="80">
        <v>3693</v>
      </c>
      <c r="V32" s="6"/>
      <c r="AB32" s="6"/>
      <c r="AC32" s="6"/>
      <c r="AD32" s="6"/>
      <c r="AE32" s="6"/>
      <c r="AF32" s="6"/>
      <c r="AG32" s="6"/>
      <c r="AH32" s="6"/>
      <c r="AI32" s="6"/>
      <c r="AJ32" s="6"/>
      <c r="AK32" s="6"/>
      <c r="AL32" s="6"/>
    </row>
    <row r="33" spans="1:38" ht="18" customHeight="1">
      <c r="A33" s="29" t="s">
        <v>1166</v>
      </c>
      <c r="B33" s="80">
        <v>24578</v>
      </c>
      <c r="C33" s="80">
        <v>22990</v>
      </c>
      <c r="D33" s="80"/>
      <c r="E33" s="80">
        <v>12626</v>
      </c>
      <c r="F33" s="80">
        <v>12199</v>
      </c>
      <c r="G33" s="80"/>
      <c r="H33" s="80">
        <v>11952</v>
      </c>
      <c r="I33" s="80">
        <v>10791</v>
      </c>
      <c r="J33" s="80"/>
      <c r="K33" s="80">
        <f t="shared" si="0"/>
        <v>105.63922356091031</v>
      </c>
      <c r="L33" s="80">
        <f t="shared" si="1"/>
        <v>113.04791029561672</v>
      </c>
      <c r="M33" s="80"/>
      <c r="N33" s="80">
        <v>5903</v>
      </c>
      <c r="O33" s="80">
        <v>7034</v>
      </c>
      <c r="P33" s="182"/>
      <c r="Q33" s="348">
        <v>4.2</v>
      </c>
      <c r="R33" s="348">
        <v>3.2565855047700412</v>
      </c>
      <c r="S33" s="80"/>
      <c r="T33" s="80">
        <v>7398</v>
      </c>
      <c r="U33" s="80">
        <v>8408</v>
      </c>
      <c r="V33" s="6"/>
      <c r="AB33" s="6"/>
      <c r="AC33" s="6"/>
      <c r="AD33" s="6"/>
      <c r="AE33" s="6"/>
      <c r="AF33" s="6"/>
      <c r="AG33" s="6"/>
      <c r="AH33" s="6"/>
      <c r="AI33" s="6"/>
      <c r="AJ33" s="6"/>
      <c r="AK33" s="6"/>
      <c r="AL33" s="6"/>
    </row>
    <row r="34" spans="1:38" ht="18" customHeight="1">
      <c r="A34" s="29" t="s">
        <v>1167</v>
      </c>
      <c r="B34" s="80">
        <v>28665</v>
      </c>
      <c r="C34" s="80">
        <v>35638</v>
      </c>
      <c r="D34" s="80"/>
      <c r="E34" s="80">
        <v>14335</v>
      </c>
      <c r="F34" s="80">
        <v>18336</v>
      </c>
      <c r="G34" s="80"/>
      <c r="H34" s="80">
        <v>14330</v>
      </c>
      <c r="I34" s="80">
        <v>17302</v>
      </c>
      <c r="J34" s="80"/>
      <c r="K34" s="80">
        <f t="shared" si="0"/>
        <v>100.03489183531053</v>
      </c>
      <c r="L34" s="80">
        <f t="shared" si="1"/>
        <v>105.97618772396255</v>
      </c>
      <c r="M34" s="80"/>
      <c r="N34" s="80">
        <v>6989</v>
      </c>
      <c r="O34" s="80">
        <v>11087</v>
      </c>
      <c r="P34" s="182"/>
      <c r="Q34" s="348">
        <v>4.0999999999999996</v>
      </c>
      <c r="R34" s="348">
        <v>3.2067906808741196</v>
      </c>
      <c r="S34" s="80"/>
      <c r="T34" s="80">
        <v>8643</v>
      </c>
      <c r="U34" s="80">
        <v>13484</v>
      </c>
      <c r="V34" s="6"/>
      <c r="AB34" s="6"/>
      <c r="AC34" s="6"/>
      <c r="AD34" s="6"/>
      <c r="AE34" s="6"/>
      <c r="AF34" s="6"/>
      <c r="AG34" s="6"/>
      <c r="AH34" s="6"/>
      <c r="AI34" s="6"/>
      <c r="AJ34" s="6"/>
      <c r="AK34" s="6"/>
      <c r="AL34" s="6"/>
    </row>
    <row r="35" spans="1:38" ht="18" customHeight="1">
      <c r="A35" s="23" t="s">
        <v>1168</v>
      </c>
      <c r="B35" s="80">
        <v>391</v>
      </c>
      <c r="C35" s="80">
        <v>191</v>
      </c>
      <c r="D35" s="80"/>
      <c r="E35" s="80">
        <v>230</v>
      </c>
      <c r="F35" s="80">
        <v>91</v>
      </c>
      <c r="G35" s="80"/>
      <c r="H35" s="80">
        <v>161</v>
      </c>
      <c r="I35" s="80">
        <v>100</v>
      </c>
      <c r="J35" s="80"/>
      <c r="K35" s="80">
        <f t="shared" si="0"/>
        <v>142.85714285714286</v>
      </c>
      <c r="L35" s="80">
        <f t="shared" si="1"/>
        <v>91</v>
      </c>
      <c r="M35" s="80"/>
      <c r="N35" s="80">
        <v>90</v>
      </c>
      <c r="O35" s="80">
        <v>50</v>
      </c>
      <c r="P35" s="182"/>
      <c r="Q35" s="348">
        <v>4.3</v>
      </c>
      <c r="R35" s="348">
        <v>3.82</v>
      </c>
      <c r="S35" s="80"/>
      <c r="T35" s="80">
        <v>95</v>
      </c>
      <c r="U35" s="80">
        <v>62</v>
      </c>
      <c r="V35" s="6"/>
      <c r="AB35" s="6"/>
      <c r="AC35" s="6"/>
      <c r="AD35" s="6"/>
      <c r="AE35" s="6"/>
      <c r="AF35" s="6"/>
      <c r="AG35" s="6"/>
      <c r="AH35" s="6"/>
      <c r="AI35" s="6"/>
      <c r="AJ35" s="6"/>
      <c r="AK35" s="6"/>
      <c r="AL35" s="6"/>
    </row>
    <row r="36" spans="1:38" ht="18" customHeight="1">
      <c r="A36" s="23" t="s">
        <v>1180</v>
      </c>
      <c r="B36" s="80">
        <v>2045</v>
      </c>
      <c r="C36" s="80">
        <v>1425</v>
      </c>
      <c r="D36" s="80"/>
      <c r="E36" s="80">
        <v>1001</v>
      </c>
      <c r="F36" s="80">
        <v>724</v>
      </c>
      <c r="G36" s="80"/>
      <c r="H36" s="80">
        <v>1044</v>
      </c>
      <c r="I36" s="80">
        <v>701</v>
      </c>
      <c r="J36" s="80"/>
      <c r="K36" s="80">
        <f t="shared" si="0"/>
        <v>95.88122605363985</v>
      </c>
      <c r="L36" s="80">
        <f t="shared" si="1"/>
        <v>103.28102710413695</v>
      </c>
      <c r="M36" s="80"/>
      <c r="N36" s="80">
        <v>537</v>
      </c>
      <c r="O36" s="80">
        <v>513</v>
      </c>
      <c r="P36" s="182"/>
      <c r="Q36" s="348">
        <v>3.8</v>
      </c>
      <c r="R36" s="348">
        <v>2.7749510763209395</v>
      </c>
      <c r="S36" s="80"/>
      <c r="T36" s="80">
        <v>682</v>
      </c>
      <c r="U36" s="80">
        <v>620</v>
      </c>
      <c r="V36" s="6"/>
      <c r="AB36" s="6"/>
      <c r="AC36" s="6"/>
      <c r="AD36" s="6"/>
      <c r="AE36" s="6"/>
      <c r="AF36" s="6"/>
      <c r="AG36" s="6"/>
      <c r="AH36" s="6"/>
      <c r="AI36" s="6"/>
      <c r="AJ36" s="6"/>
      <c r="AK36" s="6"/>
      <c r="AL36" s="6"/>
    </row>
    <row r="37" spans="1:38" ht="18" customHeight="1">
      <c r="A37" s="23" t="s">
        <v>1181</v>
      </c>
      <c r="B37" s="80">
        <v>398</v>
      </c>
      <c r="C37" s="80">
        <v>240</v>
      </c>
      <c r="D37" s="80"/>
      <c r="E37" s="80">
        <v>201</v>
      </c>
      <c r="F37" s="80">
        <v>131</v>
      </c>
      <c r="G37" s="80"/>
      <c r="H37" s="80">
        <v>197</v>
      </c>
      <c r="I37" s="80">
        <v>109</v>
      </c>
      <c r="J37" s="80"/>
      <c r="K37" s="80">
        <f t="shared" si="0"/>
        <v>102.03045685279189</v>
      </c>
      <c r="L37" s="80">
        <f t="shared" si="1"/>
        <v>120.1834862385321</v>
      </c>
      <c r="M37" s="80"/>
      <c r="N37" s="80">
        <v>109</v>
      </c>
      <c r="O37" s="80">
        <v>78</v>
      </c>
      <c r="P37" s="182"/>
      <c r="Q37" s="348">
        <v>3.7</v>
      </c>
      <c r="R37" s="348">
        <v>3.1038961038961039</v>
      </c>
      <c r="S37" s="80"/>
      <c r="T37" s="80">
        <v>119</v>
      </c>
      <c r="U37" s="80">
        <v>85</v>
      </c>
      <c r="V37" s="6"/>
      <c r="AB37" s="6"/>
      <c r="AC37" s="6"/>
      <c r="AD37" s="6"/>
      <c r="AE37" s="6"/>
      <c r="AF37" s="6"/>
      <c r="AG37" s="6"/>
      <c r="AH37" s="6"/>
      <c r="AI37" s="6"/>
      <c r="AJ37" s="6"/>
      <c r="AK37" s="6"/>
      <c r="AL37" s="6"/>
    </row>
    <row r="38" spans="1:38" ht="18" customHeight="1">
      <c r="B38" s="80"/>
      <c r="C38" s="80"/>
      <c r="D38" s="80"/>
      <c r="E38" s="80"/>
      <c r="F38" s="80"/>
      <c r="G38" s="80"/>
      <c r="H38" s="80"/>
      <c r="I38" s="80"/>
      <c r="J38" s="80"/>
      <c r="K38" s="80"/>
      <c r="L38" s="80"/>
      <c r="M38" s="80"/>
      <c r="N38" s="80"/>
      <c r="O38" s="80"/>
      <c r="Q38" s="348"/>
      <c r="R38" s="348"/>
      <c r="S38" s="80"/>
      <c r="T38" s="80"/>
      <c r="U38" s="80"/>
    </row>
    <row r="39" spans="1:38" ht="18" customHeight="1">
      <c r="A39" s="20" t="s">
        <v>1182</v>
      </c>
      <c r="B39" s="272"/>
      <c r="C39" s="272"/>
      <c r="D39" s="272"/>
      <c r="E39" s="272"/>
      <c r="F39" s="272"/>
      <c r="G39" s="272"/>
      <c r="H39" s="272"/>
      <c r="I39" s="272"/>
      <c r="J39" s="272"/>
      <c r="K39" s="272"/>
      <c r="L39" s="272"/>
      <c r="M39" s="272"/>
      <c r="N39" s="272"/>
      <c r="O39" s="272"/>
      <c r="P39" s="28"/>
      <c r="Q39" s="349"/>
      <c r="R39" s="349"/>
      <c r="S39" s="272"/>
      <c r="T39" s="272"/>
      <c r="U39" s="272"/>
      <c r="V39" s="6"/>
      <c r="AB39" s="6"/>
      <c r="AC39" s="6"/>
      <c r="AD39" s="6"/>
      <c r="AE39" s="6"/>
      <c r="AF39" s="6"/>
      <c r="AG39" s="6"/>
      <c r="AH39" s="6"/>
      <c r="AI39" s="6"/>
      <c r="AJ39" s="6"/>
      <c r="AK39" s="6"/>
      <c r="AL39" s="6"/>
    </row>
    <row r="40" spans="1:38" ht="18" customHeight="1">
      <c r="A40" s="29" t="s">
        <v>1165</v>
      </c>
      <c r="B40" s="80">
        <v>203473</v>
      </c>
      <c r="C40" s="80">
        <v>226712</v>
      </c>
      <c r="D40" s="80"/>
      <c r="E40" s="80">
        <v>98740</v>
      </c>
      <c r="F40" s="80">
        <v>114008</v>
      </c>
      <c r="G40" s="80"/>
      <c r="H40" s="80">
        <v>104733</v>
      </c>
      <c r="I40" s="80">
        <v>112704</v>
      </c>
      <c r="J40" s="80"/>
      <c r="K40" s="80">
        <f t="shared" si="0"/>
        <v>94.277830292267012</v>
      </c>
      <c r="L40" s="80">
        <f t="shared" si="1"/>
        <v>101.15701306076093</v>
      </c>
      <c r="M40" s="80"/>
      <c r="N40" s="80">
        <v>54977</v>
      </c>
      <c r="O40" s="80">
        <v>68318</v>
      </c>
      <c r="P40" s="25"/>
      <c r="Q40" s="348">
        <v>3.6</v>
      </c>
      <c r="R40" s="348">
        <v>3.2247135104877707</v>
      </c>
      <c r="S40" s="80"/>
      <c r="T40" s="80">
        <v>65635</v>
      </c>
      <c r="U40" s="80">
        <v>75656</v>
      </c>
      <c r="V40" s="6"/>
      <c r="AB40" s="6"/>
      <c r="AC40" s="6"/>
      <c r="AD40" s="6"/>
      <c r="AE40" s="6"/>
      <c r="AF40" s="6"/>
      <c r="AG40" s="6"/>
      <c r="AH40" s="6"/>
      <c r="AI40" s="6"/>
      <c r="AJ40" s="6"/>
      <c r="AK40" s="6"/>
      <c r="AL40" s="6"/>
    </row>
    <row r="41" spans="1:38" ht="18" customHeight="1">
      <c r="A41" s="29" t="s">
        <v>1166</v>
      </c>
      <c r="B41" s="80">
        <v>1699</v>
      </c>
      <c r="C41" s="80">
        <v>1998</v>
      </c>
      <c r="D41" s="80"/>
      <c r="E41" s="80">
        <v>852</v>
      </c>
      <c r="F41" s="80">
        <v>1008</v>
      </c>
      <c r="G41" s="80"/>
      <c r="H41" s="80">
        <v>847</v>
      </c>
      <c r="I41" s="80">
        <v>990</v>
      </c>
      <c r="J41" s="80"/>
      <c r="K41" s="80">
        <f t="shared" si="0"/>
        <v>100.59031877213695</v>
      </c>
      <c r="L41" s="80">
        <f t="shared" si="1"/>
        <v>101.81818181818181</v>
      </c>
      <c r="M41" s="80"/>
      <c r="N41" s="80">
        <v>488</v>
      </c>
      <c r="O41" s="80">
        <v>653</v>
      </c>
      <c r="P41" s="25"/>
      <c r="Q41" s="348">
        <v>3.5</v>
      </c>
      <c r="R41" s="348">
        <v>3.0599078341013826</v>
      </c>
      <c r="S41" s="80"/>
      <c r="T41" s="80">
        <v>599</v>
      </c>
      <c r="U41" s="80">
        <v>664</v>
      </c>
      <c r="V41" s="6"/>
      <c r="AB41" s="6"/>
      <c r="AC41" s="6"/>
      <c r="AD41" s="6"/>
      <c r="AE41" s="6"/>
      <c r="AF41" s="6"/>
      <c r="AG41" s="6"/>
      <c r="AH41" s="6"/>
      <c r="AI41" s="6"/>
      <c r="AJ41" s="6"/>
      <c r="AK41" s="6"/>
      <c r="AL41" s="6"/>
    </row>
    <row r="42" spans="1:38" ht="18" customHeight="1">
      <c r="A42" s="29" t="s">
        <v>1167</v>
      </c>
      <c r="B42" s="80">
        <v>4</v>
      </c>
      <c r="C42" s="80">
        <v>13</v>
      </c>
      <c r="D42" s="80"/>
      <c r="E42" s="80">
        <v>3</v>
      </c>
      <c r="F42" s="80">
        <v>13</v>
      </c>
      <c r="G42" s="80"/>
      <c r="H42" s="80">
        <v>1</v>
      </c>
      <c r="I42" s="24">
        <v>0</v>
      </c>
      <c r="J42" s="80"/>
      <c r="K42" s="80">
        <f t="shared" si="0"/>
        <v>300</v>
      </c>
      <c r="L42" s="80" t="s">
        <v>40</v>
      </c>
      <c r="M42" s="80"/>
      <c r="N42" s="80">
        <v>3</v>
      </c>
      <c r="O42" s="80">
        <v>13</v>
      </c>
      <c r="P42" s="25"/>
      <c r="Q42" s="348">
        <v>1.3</v>
      </c>
      <c r="R42" s="348">
        <v>1</v>
      </c>
      <c r="S42" s="80"/>
      <c r="T42" s="80">
        <v>9</v>
      </c>
      <c r="U42" s="80">
        <v>15</v>
      </c>
      <c r="V42" s="6"/>
      <c r="AB42" s="6"/>
      <c r="AC42" s="6"/>
      <c r="AD42" s="6"/>
      <c r="AE42" s="6"/>
      <c r="AF42" s="6"/>
      <c r="AG42" s="6"/>
      <c r="AH42" s="6"/>
      <c r="AI42" s="6"/>
      <c r="AJ42" s="6"/>
      <c r="AK42" s="6"/>
      <c r="AL42" s="6"/>
    </row>
    <row r="43" spans="1:38" ht="18" customHeight="1" thickBot="1">
      <c r="A43" s="53"/>
      <c r="B43" s="207"/>
      <c r="C43" s="207"/>
      <c r="D43" s="207"/>
      <c r="E43" s="207"/>
      <c r="F43" s="207"/>
      <c r="G43" s="207"/>
      <c r="H43" s="207"/>
      <c r="I43" s="207"/>
      <c r="J43" s="207"/>
      <c r="K43" s="207"/>
      <c r="L43" s="207"/>
      <c r="M43" s="207"/>
      <c r="N43" s="207"/>
      <c r="O43" s="207"/>
      <c r="P43" s="242"/>
      <c r="Q43" s="350"/>
      <c r="R43" s="350"/>
      <c r="S43" s="207"/>
      <c r="T43" s="207"/>
      <c r="U43" s="207"/>
      <c r="V43" s="6"/>
      <c r="AB43" s="6"/>
      <c r="AC43" s="6"/>
      <c r="AD43" s="6"/>
      <c r="AE43" s="6"/>
      <c r="AF43" s="6"/>
      <c r="AG43" s="6"/>
      <c r="AH43" s="6"/>
      <c r="AI43" s="6"/>
      <c r="AJ43" s="6"/>
      <c r="AK43" s="6"/>
      <c r="AL43" s="6"/>
    </row>
    <row r="44" spans="1:38" ht="18" customHeight="1">
      <c r="A44" s="29"/>
      <c r="B44" s="80"/>
      <c r="C44" s="80"/>
      <c r="D44" s="80"/>
      <c r="E44" s="80"/>
      <c r="F44" s="80"/>
      <c r="G44" s="80"/>
      <c r="H44" s="80"/>
      <c r="I44" s="80"/>
      <c r="J44" s="80"/>
      <c r="K44" s="80"/>
      <c r="L44" s="80"/>
      <c r="M44" s="80"/>
      <c r="N44" s="80"/>
      <c r="O44" s="80"/>
      <c r="P44" s="25"/>
      <c r="Q44" s="348"/>
      <c r="R44" s="348"/>
      <c r="S44" s="80"/>
      <c r="T44" s="80"/>
      <c r="U44" s="80"/>
      <c r="V44" s="6"/>
      <c r="AB44" s="6"/>
      <c r="AC44" s="6"/>
      <c r="AD44" s="6"/>
      <c r="AE44" s="6"/>
      <c r="AF44" s="6"/>
      <c r="AG44" s="6"/>
      <c r="AH44" s="6"/>
      <c r="AI44" s="6"/>
      <c r="AJ44" s="6"/>
      <c r="AK44" s="6"/>
      <c r="AL44" s="6"/>
    </row>
    <row r="45" spans="1:38" ht="18" customHeight="1">
      <c r="A45" s="29"/>
      <c r="B45" s="80"/>
      <c r="C45" s="80"/>
      <c r="D45" s="80"/>
      <c r="E45" s="80"/>
      <c r="F45" s="80"/>
      <c r="G45" s="80"/>
      <c r="H45" s="80"/>
      <c r="I45" s="80"/>
      <c r="J45" s="80"/>
      <c r="K45" s="80"/>
      <c r="L45" s="80"/>
      <c r="M45" s="80"/>
      <c r="N45" s="80"/>
      <c r="O45" s="80"/>
      <c r="P45" s="25"/>
      <c r="Q45" s="348"/>
      <c r="R45" s="348"/>
      <c r="S45" s="80"/>
      <c r="T45" s="80"/>
      <c r="U45" s="80"/>
      <c r="V45" s="6"/>
      <c r="AB45" s="6"/>
      <c r="AC45" s="6"/>
      <c r="AD45" s="6"/>
      <c r="AE45" s="6"/>
      <c r="AF45" s="6"/>
      <c r="AG45" s="6"/>
      <c r="AH45" s="6"/>
      <c r="AI45" s="6"/>
      <c r="AJ45" s="6"/>
      <c r="AK45" s="6"/>
      <c r="AL45" s="6"/>
    </row>
    <row r="46" spans="1:38">
      <c r="F46" s="107"/>
      <c r="L46" s="107"/>
      <c r="O46" s="107"/>
    </row>
    <row r="47" spans="1:38" ht="15.75" customHeight="1">
      <c r="B47" s="42"/>
      <c r="C47" s="42"/>
      <c r="D47" s="42"/>
      <c r="E47" s="42"/>
      <c r="F47" s="42"/>
      <c r="G47" s="42"/>
      <c r="H47" s="42"/>
      <c r="I47" s="42"/>
      <c r="J47" s="42"/>
      <c r="K47" s="42"/>
      <c r="L47" s="42"/>
      <c r="M47" s="42"/>
      <c r="N47" s="42"/>
      <c r="O47" s="42"/>
      <c r="P47" s="42"/>
      <c r="Q47" s="42"/>
      <c r="R47" s="42"/>
      <c r="S47" s="42"/>
      <c r="T47" s="42"/>
      <c r="U47" s="42"/>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92FC9-77E6-4AB4-BED3-F64B1574DE19}">
  <sheetPr>
    <pageSetUpPr fitToPage="1"/>
  </sheetPr>
  <dimension ref="A1:AM53"/>
  <sheetViews>
    <sheetView view="pageBreakPreview" topLeftCell="A4"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1970</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1971</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1183</v>
      </c>
    </row>
    <row r="9" spans="1:39" ht="18" customHeight="1">
      <c r="A9" s="29" t="s">
        <v>1168</v>
      </c>
      <c r="B9" s="80">
        <v>1560</v>
      </c>
      <c r="C9" s="80">
        <v>1408</v>
      </c>
      <c r="D9" s="80"/>
      <c r="E9" s="80">
        <v>772</v>
      </c>
      <c r="F9" s="80">
        <v>688</v>
      </c>
      <c r="G9" s="80"/>
      <c r="H9" s="80">
        <v>788</v>
      </c>
      <c r="I9" s="80">
        <v>720</v>
      </c>
      <c r="J9" s="80"/>
      <c r="K9" s="80">
        <f t="shared" ref="K9:K42" si="0">E9/H9*100</f>
        <v>97.969543147208128</v>
      </c>
      <c r="L9" s="80">
        <f t="shared" ref="L9:L42" si="1">F9/I9*100</f>
        <v>95.555555555555557</v>
      </c>
      <c r="M9" s="80"/>
      <c r="N9" s="80">
        <v>494</v>
      </c>
      <c r="O9" s="80">
        <v>455</v>
      </c>
      <c r="P9" s="27"/>
      <c r="Q9" s="348">
        <v>3.2</v>
      </c>
      <c r="R9" s="348">
        <v>3.0945054945054946</v>
      </c>
      <c r="S9" s="80"/>
      <c r="T9" s="80">
        <v>568</v>
      </c>
      <c r="U9" s="80">
        <v>518</v>
      </c>
    </row>
    <row r="10" spans="1:39" ht="18" customHeight="1">
      <c r="A10" s="29" t="s">
        <v>1169</v>
      </c>
      <c r="B10" s="80">
        <v>3578</v>
      </c>
      <c r="C10" s="80">
        <v>2579</v>
      </c>
      <c r="D10" s="80"/>
      <c r="E10" s="80">
        <v>1827</v>
      </c>
      <c r="F10" s="80">
        <v>1281</v>
      </c>
      <c r="G10" s="80"/>
      <c r="H10" s="80">
        <v>1751</v>
      </c>
      <c r="I10" s="80">
        <v>1298</v>
      </c>
      <c r="J10" s="80"/>
      <c r="K10" s="80">
        <f t="shared" si="0"/>
        <v>104.34037692747002</v>
      </c>
      <c r="L10" s="80">
        <f t="shared" si="1"/>
        <v>98.69029275808937</v>
      </c>
      <c r="M10" s="80"/>
      <c r="N10" s="80">
        <v>879</v>
      </c>
      <c r="O10" s="80">
        <v>990</v>
      </c>
      <c r="P10" s="25"/>
      <c r="Q10" s="348">
        <v>4.0999999999999996</v>
      </c>
      <c r="R10" s="348">
        <v>2.6016260162601625</v>
      </c>
      <c r="S10" s="80"/>
      <c r="T10" s="80">
        <v>1222</v>
      </c>
      <c r="U10" s="80">
        <v>1559</v>
      </c>
    </row>
    <row r="11" spans="1:39" ht="18" customHeight="1">
      <c r="A11" s="29" t="s">
        <v>1170</v>
      </c>
      <c r="B11" s="80">
        <v>12800</v>
      </c>
      <c r="C11" s="80">
        <v>18217</v>
      </c>
      <c r="D11" s="80"/>
      <c r="E11" s="80">
        <v>6367</v>
      </c>
      <c r="F11" s="80">
        <v>8994</v>
      </c>
      <c r="G11" s="80"/>
      <c r="H11" s="80">
        <v>6433</v>
      </c>
      <c r="I11" s="80">
        <v>9223</v>
      </c>
      <c r="J11" s="80"/>
      <c r="K11" s="80">
        <f t="shared" si="0"/>
        <v>98.974040105704958</v>
      </c>
      <c r="L11" s="80">
        <f t="shared" si="1"/>
        <v>97.517076873034796</v>
      </c>
      <c r="M11" s="80"/>
      <c r="N11" s="80">
        <v>3604</v>
      </c>
      <c r="O11" s="80">
        <v>6748</v>
      </c>
      <c r="P11" s="25"/>
      <c r="Q11" s="348">
        <v>3.5</v>
      </c>
      <c r="R11" s="348">
        <v>2.6986036838978014</v>
      </c>
      <c r="S11" s="80"/>
      <c r="T11" s="80">
        <v>4816</v>
      </c>
      <c r="U11" s="80">
        <v>9992</v>
      </c>
    </row>
    <row r="12" spans="1:39" ht="18" customHeight="1">
      <c r="A12" s="29" t="s">
        <v>1184</v>
      </c>
      <c r="B12" s="80">
        <v>17282</v>
      </c>
      <c r="C12" s="80">
        <v>16974</v>
      </c>
      <c r="D12" s="80"/>
      <c r="E12" s="80">
        <v>8484</v>
      </c>
      <c r="F12" s="80">
        <v>8396</v>
      </c>
      <c r="G12" s="80"/>
      <c r="H12" s="80">
        <v>8798</v>
      </c>
      <c r="I12" s="80">
        <v>8578</v>
      </c>
      <c r="J12" s="80"/>
      <c r="K12" s="80">
        <f t="shared" si="0"/>
        <v>96.431007047056156</v>
      </c>
      <c r="L12" s="80">
        <f t="shared" si="1"/>
        <v>97.878293308463512</v>
      </c>
      <c r="M12" s="80"/>
      <c r="N12" s="80">
        <v>5913</v>
      </c>
      <c r="O12" s="80">
        <v>5906</v>
      </c>
      <c r="P12" s="80"/>
      <c r="Q12" s="26">
        <v>2.9</v>
      </c>
      <c r="R12" s="26">
        <v>2.8507692307692309</v>
      </c>
      <c r="S12" s="80"/>
      <c r="T12" s="80">
        <v>6907</v>
      </c>
      <c r="U12" s="80">
        <v>7027</v>
      </c>
      <c r="V12" s="6"/>
      <c r="AB12" s="6"/>
      <c r="AC12" s="6"/>
      <c r="AD12" s="6"/>
      <c r="AE12" s="6"/>
      <c r="AF12" s="6"/>
      <c r="AG12" s="6"/>
      <c r="AH12" s="6"/>
      <c r="AI12" s="6"/>
      <c r="AJ12" s="6"/>
      <c r="AK12" s="6"/>
      <c r="AL12" s="6"/>
    </row>
    <row r="13" spans="1:39" ht="18" customHeight="1">
      <c r="A13" s="29" t="s">
        <v>1185</v>
      </c>
      <c r="B13" s="80">
        <v>13486</v>
      </c>
      <c r="C13" s="80">
        <v>9046</v>
      </c>
      <c r="D13" s="80"/>
      <c r="E13" s="80">
        <v>7216</v>
      </c>
      <c r="F13" s="80">
        <v>4559</v>
      </c>
      <c r="G13" s="80"/>
      <c r="H13" s="80">
        <v>6270</v>
      </c>
      <c r="I13" s="80">
        <v>4487</v>
      </c>
      <c r="J13" s="80"/>
      <c r="K13" s="80">
        <f t="shared" si="0"/>
        <v>115.08771929824562</v>
      </c>
      <c r="L13" s="80">
        <f t="shared" si="1"/>
        <v>101.604635613996</v>
      </c>
      <c r="M13" s="80"/>
      <c r="N13" s="80">
        <v>3389</v>
      </c>
      <c r="O13" s="80">
        <v>3257</v>
      </c>
      <c r="P13" s="80"/>
      <c r="Q13" s="26">
        <v>4</v>
      </c>
      <c r="R13" s="26">
        <v>2.7753154816866727</v>
      </c>
      <c r="S13" s="80"/>
      <c r="T13" s="80">
        <v>4520</v>
      </c>
      <c r="U13" s="80">
        <v>5467</v>
      </c>
      <c r="V13" s="6"/>
      <c r="AB13" s="6"/>
      <c r="AC13" s="6"/>
      <c r="AD13" s="6"/>
      <c r="AE13" s="6"/>
      <c r="AF13" s="6"/>
      <c r="AG13" s="6"/>
      <c r="AH13" s="6"/>
      <c r="AI13" s="6"/>
      <c r="AJ13" s="6"/>
      <c r="AK13" s="6"/>
      <c r="AL13" s="6"/>
    </row>
    <row r="14" spans="1:39" ht="18" customHeight="1">
      <c r="A14" s="29" t="s">
        <v>1186</v>
      </c>
      <c r="B14" s="80">
        <v>173</v>
      </c>
      <c r="C14" s="80">
        <v>332</v>
      </c>
      <c r="D14" s="80"/>
      <c r="E14" s="80">
        <v>98</v>
      </c>
      <c r="F14" s="80">
        <v>189</v>
      </c>
      <c r="G14" s="80"/>
      <c r="H14" s="80">
        <v>75</v>
      </c>
      <c r="I14" s="80">
        <v>143</v>
      </c>
      <c r="J14" s="80"/>
      <c r="K14" s="80">
        <f t="shared" si="0"/>
        <v>130.66666666666666</v>
      </c>
      <c r="L14" s="80">
        <f t="shared" si="1"/>
        <v>132.16783216783216</v>
      </c>
      <c r="M14" s="80"/>
      <c r="N14" s="80">
        <v>60</v>
      </c>
      <c r="O14" s="80">
        <v>111</v>
      </c>
      <c r="P14" s="80"/>
      <c r="Q14" s="26">
        <v>2.9</v>
      </c>
      <c r="R14" s="26">
        <v>3.0952380952380953</v>
      </c>
      <c r="S14" s="80"/>
      <c r="T14" s="80">
        <v>80</v>
      </c>
      <c r="U14" s="80">
        <v>128</v>
      </c>
      <c r="V14" s="6"/>
      <c r="AB14" s="6"/>
      <c r="AC14" s="6"/>
      <c r="AD14" s="6"/>
      <c r="AE14" s="6"/>
      <c r="AF14" s="6"/>
      <c r="AG14" s="6"/>
      <c r="AH14" s="6"/>
      <c r="AI14" s="6"/>
      <c r="AJ14" s="6"/>
      <c r="AK14" s="6"/>
      <c r="AL14" s="6"/>
    </row>
    <row r="15" spans="1:39" ht="18" customHeight="1">
      <c r="A15" s="23" t="s">
        <v>1187</v>
      </c>
      <c r="B15" s="80">
        <v>12862</v>
      </c>
      <c r="C15" s="80">
        <v>18662</v>
      </c>
      <c r="D15" s="80"/>
      <c r="E15" s="80">
        <v>5928</v>
      </c>
      <c r="F15" s="80">
        <v>9231</v>
      </c>
      <c r="G15" s="80"/>
      <c r="H15" s="80">
        <v>6934</v>
      </c>
      <c r="I15" s="80">
        <v>9431</v>
      </c>
      <c r="J15" s="80"/>
      <c r="K15" s="80">
        <f t="shared" si="0"/>
        <v>85.491779636573412</v>
      </c>
      <c r="L15" s="80">
        <f t="shared" si="1"/>
        <v>97.879334110910818</v>
      </c>
      <c r="M15" s="80"/>
      <c r="N15" s="80">
        <v>2901</v>
      </c>
      <c r="O15" s="80">
        <v>7307</v>
      </c>
      <c r="P15" s="80"/>
      <c r="Q15" s="26">
        <v>3.7</v>
      </c>
      <c r="R15" s="26">
        <v>3.1262831224635952</v>
      </c>
      <c r="S15" s="80"/>
      <c r="T15" s="80">
        <v>3481</v>
      </c>
      <c r="U15" s="80">
        <v>4536</v>
      </c>
      <c r="V15" s="6"/>
      <c r="AB15" s="6"/>
      <c r="AC15" s="6"/>
      <c r="AD15" s="6"/>
      <c r="AE15" s="6"/>
      <c r="AF15" s="6"/>
      <c r="AG15" s="6"/>
      <c r="AH15" s="6"/>
      <c r="AI15" s="6"/>
      <c r="AJ15" s="6"/>
      <c r="AK15" s="6"/>
      <c r="AL15" s="6"/>
      <c r="AM15" s="6"/>
    </row>
    <row r="16" spans="1:39" ht="18" customHeight="1">
      <c r="A16" s="23" t="s">
        <v>1188</v>
      </c>
      <c r="B16" s="80">
        <v>145382</v>
      </c>
      <c r="C16" s="80">
        <v>158336</v>
      </c>
      <c r="D16" s="80"/>
      <c r="E16" s="80">
        <v>70630</v>
      </c>
      <c r="F16" s="80">
        <v>82757</v>
      </c>
      <c r="G16" s="80"/>
      <c r="H16" s="80">
        <v>74752</v>
      </c>
      <c r="I16" s="80">
        <v>75579</v>
      </c>
      <c r="J16" s="80"/>
      <c r="K16" s="80">
        <f t="shared" si="0"/>
        <v>94.485766267123282</v>
      </c>
      <c r="L16" s="80">
        <f t="shared" si="1"/>
        <v>109.4973471466942</v>
      </c>
      <c r="M16" s="80"/>
      <c r="N16" s="80">
        <v>40312</v>
      </c>
      <c r="O16" s="80">
        <v>50453</v>
      </c>
      <c r="P16" s="80"/>
      <c r="Q16" s="26">
        <v>3.5</v>
      </c>
      <c r="R16" s="26">
        <v>2.9464717205225868</v>
      </c>
      <c r="S16" s="80"/>
      <c r="T16" s="80">
        <v>49736</v>
      </c>
      <c r="U16" s="80">
        <v>57878</v>
      </c>
      <c r="V16" s="6"/>
      <c r="AB16" s="6"/>
      <c r="AC16" s="6"/>
      <c r="AD16" s="6"/>
      <c r="AE16" s="6"/>
      <c r="AF16" s="6"/>
      <c r="AG16" s="6"/>
      <c r="AH16" s="6"/>
      <c r="AI16" s="6"/>
      <c r="AJ16" s="6"/>
      <c r="AK16" s="6"/>
      <c r="AL16" s="6"/>
    </row>
    <row r="17" spans="1:38" ht="18" customHeight="1">
      <c r="A17" s="29" t="s">
        <v>1189</v>
      </c>
      <c r="B17" s="80">
        <v>66218</v>
      </c>
      <c r="C17" s="80">
        <v>63507</v>
      </c>
      <c r="D17" s="80"/>
      <c r="E17" s="80">
        <v>32112</v>
      </c>
      <c r="F17" s="80">
        <v>31700</v>
      </c>
      <c r="G17" s="80"/>
      <c r="H17" s="80">
        <v>34106</v>
      </c>
      <c r="I17" s="80">
        <v>31807</v>
      </c>
      <c r="J17" s="80"/>
      <c r="K17" s="80">
        <f t="shared" si="0"/>
        <v>94.153521374538201</v>
      </c>
      <c r="L17" s="80">
        <f t="shared" si="1"/>
        <v>99.663596063759556</v>
      </c>
      <c r="M17" s="80"/>
      <c r="N17" s="80">
        <v>17486</v>
      </c>
      <c r="O17" s="80">
        <v>19179</v>
      </c>
      <c r="P17" s="80"/>
      <c r="Q17" s="26">
        <v>3.7</v>
      </c>
      <c r="R17" s="26">
        <v>3.2881782437745741</v>
      </c>
      <c r="S17" s="80"/>
      <c r="T17" s="80">
        <v>19364</v>
      </c>
      <c r="U17" s="80">
        <v>22316</v>
      </c>
      <c r="V17" s="6"/>
      <c r="AB17" s="6"/>
      <c r="AC17" s="6"/>
      <c r="AD17" s="6"/>
      <c r="AE17" s="6"/>
      <c r="AF17" s="6"/>
      <c r="AG17" s="6"/>
      <c r="AH17" s="6"/>
      <c r="AI17" s="6"/>
      <c r="AJ17" s="6"/>
      <c r="AK17" s="6"/>
      <c r="AL17" s="6"/>
    </row>
    <row r="18" spans="1:38" ht="18" customHeight="1">
      <c r="A18" s="29" t="s">
        <v>1190</v>
      </c>
      <c r="B18" s="80">
        <v>15144</v>
      </c>
      <c r="C18" s="80">
        <v>14271</v>
      </c>
      <c r="D18" s="80"/>
      <c r="E18" s="80">
        <v>7456</v>
      </c>
      <c r="F18" s="80">
        <v>7271</v>
      </c>
      <c r="G18" s="80"/>
      <c r="H18" s="80">
        <v>7688</v>
      </c>
      <c r="I18" s="80">
        <v>7000</v>
      </c>
      <c r="J18" s="80"/>
      <c r="K18" s="80">
        <f t="shared" si="0"/>
        <v>96.982310093652444</v>
      </c>
      <c r="L18" s="80">
        <f t="shared" si="1"/>
        <v>103.87142857142857</v>
      </c>
      <c r="M18" s="80"/>
      <c r="N18" s="80">
        <v>4479</v>
      </c>
      <c r="O18" s="80">
        <v>5362</v>
      </c>
      <c r="P18" s="80"/>
      <c r="Q18" s="26">
        <v>3.4</v>
      </c>
      <c r="R18" s="26">
        <v>2.6624322809639454</v>
      </c>
      <c r="S18" s="80"/>
      <c r="T18" s="80">
        <v>5701</v>
      </c>
      <c r="U18" s="80">
        <v>6187</v>
      </c>
      <c r="V18" s="6"/>
      <c r="AB18" s="6"/>
      <c r="AC18" s="6"/>
      <c r="AD18" s="6"/>
      <c r="AE18" s="6"/>
      <c r="AF18" s="6"/>
      <c r="AG18" s="6"/>
      <c r="AH18" s="6"/>
      <c r="AI18" s="6"/>
      <c r="AJ18" s="6"/>
      <c r="AK18" s="6"/>
      <c r="AL18" s="6"/>
    </row>
    <row r="19" spans="1:38" ht="18" customHeight="1">
      <c r="A19" s="29" t="s">
        <v>1191</v>
      </c>
      <c r="B19" s="80">
        <v>13918</v>
      </c>
      <c r="C19" s="80">
        <v>12550</v>
      </c>
      <c r="D19" s="80"/>
      <c r="E19" s="80">
        <v>6665</v>
      </c>
      <c r="F19" s="80">
        <v>6383</v>
      </c>
      <c r="G19" s="80"/>
      <c r="H19" s="80">
        <v>7253</v>
      </c>
      <c r="I19" s="80">
        <v>6167</v>
      </c>
      <c r="J19" s="80"/>
      <c r="K19" s="80">
        <f t="shared" si="0"/>
        <v>91.893009789052797</v>
      </c>
      <c r="L19" s="80">
        <f t="shared" si="1"/>
        <v>103.50251337765526</v>
      </c>
      <c r="M19" s="80"/>
      <c r="N19" s="80">
        <v>3862</v>
      </c>
      <c r="O19" s="80">
        <v>3968</v>
      </c>
      <c r="P19" s="80"/>
      <c r="Q19" s="26">
        <v>3.6</v>
      </c>
      <c r="R19" s="26">
        <v>3.1457635848570691</v>
      </c>
      <c r="S19" s="80"/>
      <c r="T19" s="80">
        <v>4533</v>
      </c>
      <c r="U19" s="80">
        <v>5706</v>
      </c>
      <c r="V19" s="6"/>
      <c r="AB19" s="6"/>
      <c r="AC19" s="6"/>
      <c r="AD19" s="6"/>
      <c r="AE19" s="6"/>
      <c r="AF19" s="6"/>
      <c r="AG19" s="6"/>
      <c r="AH19" s="6"/>
      <c r="AI19" s="6"/>
      <c r="AJ19" s="6"/>
      <c r="AK19" s="6"/>
      <c r="AL19" s="6"/>
    </row>
    <row r="20" spans="1:38" ht="18" customHeight="1">
      <c r="A20" s="29" t="s">
        <v>1192</v>
      </c>
      <c r="B20" s="80">
        <v>3417</v>
      </c>
      <c r="C20" s="80">
        <v>11970</v>
      </c>
      <c r="D20" s="80"/>
      <c r="E20" s="80">
        <v>1769</v>
      </c>
      <c r="F20" s="80">
        <v>5954</v>
      </c>
      <c r="G20" s="80"/>
      <c r="H20" s="80">
        <v>1648</v>
      </c>
      <c r="I20" s="80">
        <v>6016</v>
      </c>
      <c r="J20" s="80"/>
      <c r="K20" s="80">
        <f t="shared" si="0"/>
        <v>107.34223300970874</v>
      </c>
      <c r="L20" s="80">
        <f t="shared" si="1"/>
        <v>98.969414893617028</v>
      </c>
      <c r="M20" s="80"/>
      <c r="N20" s="80">
        <v>948</v>
      </c>
      <c r="O20" s="80">
        <v>4511</v>
      </c>
      <c r="P20" s="80"/>
      <c r="Q20" s="26">
        <v>3.6</v>
      </c>
      <c r="R20" s="26">
        <v>2.6522414558366623</v>
      </c>
      <c r="S20" s="80"/>
      <c r="T20" s="80">
        <v>1327</v>
      </c>
      <c r="U20" s="80">
        <v>7910</v>
      </c>
      <c r="V20" s="6"/>
      <c r="AB20" s="6"/>
      <c r="AC20" s="6"/>
      <c r="AD20" s="6"/>
      <c r="AE20" s="6"/>
      <c r="AF20" s="6"/>
      <c r="AG20" s="6"/>
      <c r="AH20" s="6"/>
      <c r="AI20" s="6"/>
      <c r="AJ20" s="6"/>
      <c r="AK20" s="6"/>
      <c r="AL20" s="6"/>
    </row>
    <row r="21" spans="1:38" ht="18" customHeight="1">
      <c r="C21" s="80"/>
      <c r="F21" s="80"/>
      <c r="G21" s="80"/>
      <c r="H21" s="80"/>
      <c r="I21" s="80"/>
      <c r="J21" s="80"/>
      <c r="K21" s="80"/>
      <c r="L21" s="80"/>
      <c r="M21" s="80"/>
      <c r="N21" s="80"/>
      <c r="O21" s="80"/>
      <c r="P21" s="80"/>
      <c r="Q21" s="26"/>
      <c r="R21" s="26"/>
      <c r="S21" s="80"/>
      <c r="T21" s="80"/>
      <c r="U21" s="80"/>
    </row>
    <row r="22" spans="1:38" ht="18" customHeight="1">
      <c r="A22" s="20" t="s">
        <v>1193</v>
      </c>
      <c r="B22" s="272"/>
      <c r="C22" s="272"/>
      <c r="D22" s="272"/>
      <c r="E22" s="272"/>
      <c r="F22" s="272"/>
      <c r="G22" s="272"/>
      <c r="H22" s="272"/>
      <c r="I22" s="272"/>
      <c r="J22" s="272"/>
      <c r="K22" s="272"/>
      <c r="L22" s="272"/>
      <c r="M22" s="272"/>
      <c r="N22" s="272"/>
      <c r="O22" s="272"/>
      <c r="P22" s="80"/>
      <c r="Q22" s="19"/>
      <c r="R22" s="19"/>
      <c r="S22" s="272"/>
      <c r="T22" s="272"/>
      <c r="U22" s="272"/>
      <c r="V22" s="6"/>
      <c r="AB22" s="6"/>
      <c r="AC22" s="6"/>
      <c r="AD22" s="6"/>
      <c r="AE22" s="6"/>
      <c r="AF22" s="6"/>
      <c r="AG22" s="6"/>
      <c r="AH22" s="6"/>
      <c r="AI22" s="6"/>
      <c r="AJ22" s="6"/>
      <c r="AK22" s="6"/>
      <c r="AL22" s="6"/>
    </row>
    <row r="23" spans="1:38" ht="18" customHeight="1">
      <c r="A23" s="29" t="s">
        <v>1153</v>
      </c>
      <c r="B23" s="31">
        <v>5098</v>
      </c>
      <c r="C23" s="80">
        <v>4302</v>
      </c>
      <c r="D23" s="31"/>
      <c r="E23" s="31">
        <v>2566</v>
      </c>
      <c r="F23" s="80">
        <v>2232</v>
      </c>
      <c r="G23" s="80"/>
      <c r="H23" s="80">
        <v>2532</v>
      </c>
      <c r="I23" s="80">
        <v>2070</v>
      </c>
      <c r="J23" s="80"/>
      <c r="K23" s="80">
        <f t="shared" si="0"/>
        <v>101.34281200631912</v>
      </c>
      <c r="L23" s="80">
        <f t="shared" si="1"/>
        <v>107.82608695652173</v>
      </c>
      <c r="M23" s="80"/>
      <c r="N23" s="80">
        <v>1250</v>
      </c>
      <c r="O23" s="80">
        <v>1205</v>
      </c>
      <c r="P23" s="80"/>
      <c r="Q23" s="26">
        <v>4.0999999999999996</v>
      </c>
      <c r="R23" s="26">
        <v>3.5703580349708575</v>
      </c>
      <c r="S23" s="80"/>
      <c r="T23" s="80">
        <v>1465</v>
      </c>
      <c r="U23" s="80">
        <v>1346</v>
      </c>
      <c r="V23" s="6"/>
      <c r="AB23" s="6"/>
      <c r="AC23" s="6"/>
      <c r="AD23" s="6"/>
      <c r="AE23" s="6"/>
      <c r="AF23" s="6"/>
      <c r="AG23" s="6"/>
      <c r="AH23" s="6"/>
      <c r="AI23" s="6"/>
      <c r="AJ23" s="6"/>
      <c r="AK23" s="6"/>
      <c r="AL23" s="6"/>
    </row>
    <row r="24" spans="1:38" ht="18" customHeight="1">
      <c r="A24" s="29" t="s">
        <v>1154</v>
      </c>
      <c r="B24" s="31">
        <v>2624</v>
      </c>
      <c r="C24" s="80">
        <v>2531</v>
      </c>
      <c r="D24" s="31"/>
      <c r="E24" s="31">
        <v>1335</v>
      </c>
      <c r="F24" s="80">
        <v>1281</v>
      </c>
      <c r="G24" s="80"/>
      <c r="H24" s="80">
        <v>1289</v>
      </c>
      <c r="I24" s="80">
        <v>1250</v>
      </c>
      <c r="J24" s="80"/>
      <c r="K24" s="80">
        <f t="shared" si="0"/>
        <v>103.56865787432116</v>
      </c>
      <c r="L24" s="80">
        <f t="shared" si="1"/>
        <v>102.47999999999999</v>
      </c>
      <c r="M24" s="80"/>
      <c r="N24" s="80">
        <v>603</v>
      </c>
      <c r="O24" s="80">
        <v>669</v>
      </c>
      <c r="P24" s="80"/>
      <c r="Q24" s="26">
        <v>4.4000000000000004</v>
      </c>
      <c r="R24" s="26">
        <v>3.7874251497005988</v>
      </c>
      <c r="S24" s="80"/>
      <c r="T24" s="80">
        <v>744</v>
      </c>
      <c r="U24" s="80">
        <v>755</v>
      </c>
      <c r="V24" s="6"/>
      <c r="AB24" s="6"/>
      <c r="AC24" s="6"/>
      <c r="AD24" s="6"/>
      <c r="AE24" s="6"/>
      <c r="AF24" s="6"/>
      <c r="AG24" s="6"/>
      <c r="AH24" s="6"/>
      <c r="AI24" s="6"/>
      <c r="AJ24" s="6"/>
      <c r="AK24" s="6"/>
      <c r="AL24" s="6"/>
    </row>
    <row r="25" spans="1:38" ht="18" customHeight="1">
      <c r="A25" s="29" t="s">
        <v>1155</v>
      </c>
      <c r="B25" s="31">
        <v>635</v>
      </c>
      <c r="C25" s="80">
        <v>1919</v>
      </c>
      <c r="D25" s="31"/>
      <c r="E25" s="31">
        <v>330</v>
      </c>
      <c r="F25" s="80">
        <v>998</v>
      </c>
      <c r="G25" s="80"/>
      <c r="H25" s="80">
        <v>305</v>
      </c>
      <c r="I25" s="80">
        <v>921</v>
      </c>
      <c r="J25" s="80"/>
      <c r="K25" s="80">
        <f t="shared" si="0"/>
        <v>108.19672131147541</v>
      </c>
      <c r="L25" s="80">
        <f t="shared" si="1"/>
        <v>108.36047774158524</v>
      </c>
      <c r="M25" s="80"/>
      <c r="N25" s="80">
        <v>160</v>
      </c>
      <c r="O25" s="80">
        <v>483</v>
      </c>
      <c r="P25" s="80"/>
      <c r="Q25" s="26">
        <v>4</v>
      </c>
      <c r="R25" s="26">
        <v>3.9647302904564317</v>
      </c>
      <c r="S25" s="80"/>
      <c r="T25" s="80">
        <v>197</v>
      </c>
      <c r="U25" s="80">
        <v>735</v>
      </c>
      <c r="V25" s="6"/>
      <c r="AB25" s="6"/>
      <c r="AC25" s="6"/>
      <c r="AD25" s="6"/>
      <c r="AE25" s="6"/>
      <c r="AF25" s="6"/>
      <c r="AG25" s="6"/>
      <c r="AH25" s="6"/>
      <c r="AI25" s="6"/>
      <c r="AJ25" s="6"/>
      <c r="AK25" s="6"/>
      <c r="AL25" s="6"/>
    </row>
    <row r="26" spans="1:38" ht="18" customHeight="1">
      <c r="A26" s="29" t="s">
        <v>1156</v>
      </c>
      <c r="B26" s="31">
        <v>3026</v>
      </c>
      <c r="C26" s="80">
        <v>3574</v>
      </c>
      <c r="D26" s="31"/>
      <c r="E26" s="31">
        <v>1541</v>
      </c>
      <c r="F26" s="80">
        <v>1840</v>
      </c>
      <c r="G26" s="80"/>
      <c r="H26" s="80">
        <v>1485</v>
      </c>
      <c r="I26" s="80">
        <v>1734</v>
      </c>
      <c r="J26" s="80"/>
      <c r="K26" s="80">
        <f t="shared" si="0"/>
        <v>103.77104377104378</v>
      </c>
      <c r="L26" s="80">
        <f t="shared" si="1"/>
        <v>106.11303344867358</v>
      </c>
      <c r="M26" s="80"/>
      <c r="N26" s="80">
        <v>786</v>
      </c>
      <c r="O26" s="80">
        <v>1047</v>
      </c>
      <c r="P26" s="80"/>
      <c r="Q26" s="26">
        <v>3.8</v>
      </c>
      <c r="R26" s="26">
        <v>3.4022988505747125</v>
      </c>
      <c r="S26" s="80"/>
      <c r="T26" s="80">
        <v>1215</v>
      </c>
      <c r="U26" s="80">
        <v>1642</v>
      </c>
      <c r="V26" s="6"/>
      <c r="AB26" s="6"/>
      <c r="AC26" s="6"/>
      <c r="AD26" s="6"/>
      <c r="AE26" s="6"/>
      <c r="AF26" s="6"/>
      <c r="AG26" s="6"/>
      <c r="AH26" s="6"/>
      <c r="AI26" s="6"/>
      <c r="AJ26" s="6"/>
      <c r="AK26" s="6"/>
      <c r="AL26" s="6"/>
    </row>
    <row r="27" spans="1:38" ht="18" customHeight="1">
      <c r="A27" s="29" t="s">
        <v>1157</v>
      </c>
      <c r="B27" s="31">
        <v>180</v>
      </c>
      <c r="C27" s="80">
        <v>1282</v>
      </c>
      <c r="D27" s="31"/>
      <c r="E27" s="31">
        <v>108</v>
      </c>
      <c r="F27" s="80">
        <v>677</v>
      </c>
      <c r="G27" s="80"/>
      <c r="H27" s="80">
        <v>72</v>
      </c>
      <c r="I27" s="80">
        <v>605</v>
      </c>
      <c r="J27" s="80"/>
      <c r="K27" s="80">
        <f t="shared" si="0"/>
        <v>150</v>
      </c>
      <c r="L27" s="80">
        <f t="shared" si="1"/>
        <v>111.90082644628099</v>
      </c>
      <c r="M27" s="80"/>
      <c r="N27" s="80">
        <v>52</v>
      </c>
      <c r="O27" s="80">
        <v>364</v>
      </c>
      <c r="P27" s="80"/>
      <c r="Q27" s="26">
        <v>3.5</v>
      </c>
      <c r="R27" s="26">
        <v>3.3896848137535818</v>
      </c>
      <c r="S27" s="80"/>
      <c r="T27" s="80">
        <v>57</v>
      </c>
      <c r="U27" s="80">
        <v>442</v>
      </c>
      <c r="V27" s="6"/>
      <c r="AB27" s="6"/>
      <c r="AC27" s="6"/>
      <c r="AD27" s="6"/>
      <c r="AE27" s="6"/>
      <c r="AF27" s="6"/>
      <c r="AG27" s="6"/>
      <c r="AH27" s="6"/>
      <c r="AI27" s="6"/>
      <c r="AJ27" s="6"/>
      <c r="AK27" s="6"/>
      <c r="AL27" s="6"/>
    </row>
    <row r="28" spans="1:38" ht="18" customHeight="1">
      <c r="A28" s="29" t="s">
        <v>1158</v>
      </c>
      <c r="B28" s="31">
        <v>7647</v>
      </c>
      <c r="C28" s="80">
        <v>7679</v>
      </c>
      <c r="D28" s="31"/>
      <c r="E28" s="31">
        <v>3936</v>
      </c>
      <c r="F28" s="80">
        <v>3912</v>
      </c>
      <c r="G28" s="80"/>
      <c r="H28" s="80">
        <v>3711</v>
      </c>
      <c r="I28" s="80">
        <v>3767</v>
      </c>
      <c r="J28" s="80"/>
      <c r="K28" s="80">
        <f t="shared" si="0"/>
        <v>106.06305578011317</v>
      </c>
      <c r="L28" s="80">
        <f t="shared" si="1"/>
        <v>103.84921688346165</v>
      </c>
      <c r="M28" s="80"/>
      <c r="N28" s="80">
        <v>1823</v>
      </c>
      <c r="O28" s="80">
        <v>2077</v>
      </c>
      <c r="P28" s="80"/>
      <c r="Q28" s="26">
        <v>4</v>
      </c>
      <c r="R28" s="26">
        <v>3.5744680851063828</v>
      </c>
      <c r="S28" s="80"/>
      <c r="T28" s="80">
        <v>2144</v>
      </c>
      <c r="U28" s="80">
        <v>2650</v>
      </c>
      <c r="V28" s="6"/>
      <c r="AB28" s="6"/>
      <c r="AC28" s="6"/>
      <c r="AD28" s="6"/>
      <c r="AE28" s="6"/>
      <c r="AF28" s="6"/>
      <c r="AG28" s="6"/>
      <c r="AH28" s="6"/>
      <c r="AI28" s="6"/>
      <c r="AJ28" s="6"/>
      <c r="AK28" s="6"/>
      <c r="AL28" s="6"/>
    </row>
    <row r="29" spans="1:38" ht="18" customHeight="1">
      <c r="A29" s="29" t="s">
        <v>1159</v>
      </c>
      <c r="B29" s="31">
        <v>1462</v>
      </c>
      <c r="C29" s="80">
        <v>1509</v>
      </c>
      <c r="D29" s="31"/>
      <c r="E29" s="31">
        <v>774</v>
      </c>
      <c r="F29" s="80">
        <v>831</v>
      </c>
      <c r="G29" s="80"/>
      <c r="H29" s="80">
        <v>688</v>
      </c>
      <c r="I29" s="80">
        <v>678</v>
      </c>
      <c r="J29" s="80"/>
      <c r="K29" s="80">
        <f t="shared" si="0"/>
        <v>112.5</v>
      </c>
      <c r="L29" s="80">
        <f t="shared" si="1"/>
        <v>122.56637168141593</v>
      </c>
      <c r="M29" s="80"/>
      <c r="N29" s="80">
        <v>321</v>
      </c>
      <c r="O29" s="80">
        <v>388</v>
      </c>
      <c r="P29" s="80"/>
      <c r="Q29" s="26">
        <v>4.5999999999999996</v>
      </c>
      <c r="R29" s="26">
        <v>3.8501291989664082</v>
      </c>
      <c r="S29" s="80"/>
      <c r="T29" s="80">
        <v>356</v>
      </c>
      <c r="U29" s="80">
        <v>431</v>
      </c>
      <c r="V29" s="6"/>
      <c r="AB29" s="6"/>
      <c r="AC29" s="6"/>
      <c r="AD29" s="6"/>
      <c r="AE29" s="6"/>
      <c r="AF29" s="6"/>
      <c r="AG29" s="6"/>
      <c r="AH29" s="6"/>
      <c r="AI29" s="6"/>
      <c r="AJ29" s="6"/>
      <c r="AK29" s="6"/>
      <c r="AL29" s="6"/>
    </row>
    <row r="30" spans="1:38" ht="18" customHeight="1">
      <c r="A30" s="29" t="s">
        <v>1160</v>
      </c>
      <c r="B30" s="31">
        <v>1185</v>
      </c>
      <c r="C30" s="80">
        <v>1444</v>
      </c>
      <c r="D30" s="31"/>
      <c r="E30" s="31">
        <v>638</v>
      </c>
      <c r="F30" s="80">
        <v>741</v>
      </c>
      <c r="G30" s="80"/>
      <c r="H30" s="80">
        <v>547</v>
      </c>
      <c r="I30" s="80">
        <v>703</v>
      </c>
      <c r="J30" s="80"/>
      <c r="K30" s="80">
        <f t="shared" si="0"/>
        <v>116.63619744058499</v>
      </c>
      <c r="L30" s="80">
        <f t="shared" si="1"/>
        <v>105.40540540540539</v>
      </c>
      <c r="M30" s="80"/>
      <c r="N30" s="80">
        <v>267</v>
      </c>
      <c r="O30" s="80">
        <v>384</v>
      </c>
      <c r="P30" s="80"/>
      <c r="Q30" s="26">
        <v>4.4000000000000004</v>
      </c>
      <c r="R30" s="26">
        <v>3.74869109947644</v>
      </c>
      <c r="S30" s="80"/>
      <c r="T30" s="80">
        <v>484</v>
      </c>
      <c r="U30" s="80">
        <v>491</v>
      </c>
      <c r="V30" s="6"/>
      <c r="AB30" s="6"/>
      <c r="AC30" s="6"/>
      <c r="AD30" s="6"/>
      <c r="AE30" s="6"/>
      <c r="AF30" s="6"/>
      <c r="AG30" s="6"/>
      <c r="AH30" s="6"/>
      <c r="AI30" s="6"/>
      <c r="AJ30" s="6"/>
      <c r="AK30" s="6"/>
      <c r="AL30" s="6"/>
    </row>
    <row r="31" spans="1:38" ht="18" customHeight="1">
      <c r="A31" s="29" t="s">
        <v>1161</v>
      </c>
      <c r="B31" s="31">
        <v>14925</v>
      </c>
      <c r="C31" s="80">
        <v>17379</v>
      </c>
      <c r="D31" s="31"/>
      <c r="E31" s="31">
        <v>7515</v>
      </c>
      <c r="F31" s="80">
        <v>9085</v>
      </c>
      <c r="G31" s="80"/>
      <c r="H31" s="80">
        <v>7410</v>
      </c>
      <c r="I31" s="80">
        <v>8294</v>
      </c>
      <c r="J31" s="80"/>
      <c r="K31" s="80">
        <f t="shared" si="0"/>
        <v>101.41700404858301</v>
      </c>
      <c r="L31" s="80">
        <f t="shared" si="1"/>
        <v>109.53701470942849</v>
      </c>
      <c r="M31" s="80"/>
      <c r="N31" s="80">
        <v>3745</v>
      </c>
      <c r="O31" s="80">
        <v>4626</v>
      </c>
      <c r="P31" s="80"/>
      <c r="Q31" s="26">
        <v>4</v>
      </c>
      <c r="R31" s="26">
        <v>3.7552523283517436</v>
      </c>
      <c r="S31" s="80"/>
      <c r="T31" s="80">
        <v>4341</v>
      </c>
      <c r="U31" s="80">
        <v>6413</v>
      </c>
      <c r="V31" s="6"/>
      <c r="AB31" s="6"/>
      <c r="AC31" s="6"/>
      <c r="AD31" s="6"/>
      <c r="AE31" s="6"/>
      <c r="AF31" s="6"/>
      <c r="AG31" s="6"/>
      <c r="AH31" s="6"/>
      <c r="AI31" s="6"/>
      <c r="AJ31" s="6"/>
      <c r="AK31" s="6"/>
      <c r="AL31" s="6"/>
    </row>
    <row r="32" spans="1:38" ht="18" customHeight="1">
      <c r="A32" s="29" t="s">
        <v>1162</v>
      </c>
      <c r="B32" s="31">
        <v>2673</v>
      </c>
      <c r="C32" s="80">
        <v>18755</v>
      </c>
      <c r="D32" s="31"/>
      <c r="E32" s="31">
        <v>1357</v>
      </c>
      <c r="F32" s="80">
        <v>9651</v>
      </c>
      <c r="G32" s="80"/>
      <c r="H32" s="80">
        <v>1316</v>
      </c>
      <c r="I32" s="80">
        <v>9104</v>
      </c>
      <c r="J32" s="80"/>
      <c r="K32" s="80">
        <f t="shared" si="0"/>
        <v>103.11550151975683</v>
      </c>
      <c r="L32" s="80">
        <f t="shared" si="1"/>
        <v>106.00834797891036</v>
      </c>
      <c r="M32" s="80"/>
      <c r="N32" s="80">
        <v>695</v>
      </c>
      <c r="O32" s="80">
        <v>6397</v>
      </c>
      <c r="P32" s="80"/>
      <c r="Q32" s="26">
        <v>3.8</v>
      </c>
      <c r="R32" s="26">
        <v>2.9305164319248824</v>
      </c>
      <c r="S32" s="80"/>
      <c r="T32" s="80">
        <v>783</v>
      </c>
      <c r="U32" s="80">
        <v>8759</v>
      </c>
      <c r="V32" s="6"/>
      <c r="AB32" s="6"/>
      <c r="AC32" s="6"/>
      <c r="AD32" s="6"/>
      <c r="AE32" s="6"/>
      <c r="AF32" s="6"/>
      <c r="AG32" s="6"/>
      <c r="AH32" s="6"/>
      <c r="AI32" s="6"/>
      <c r="AJ32" s="6"/>
      <c r="AK32" s="6"/>
      <c r="AL32" s="6"/>
    </row>
    <row r="33" spans="1:39" ht="18" customHeight="1">
      <c r="A33" s="23" t="s">
        <v>1163</v>
      </c>
      <c r="B33" s="31">
        <v>16058</v>
      </c>
      <c r="C33" s="80">
        <v>21481</v>
      </c>
      <c r="D33" s="31"/>
      <c r="E33" s="31">
        <v>7723</v>
      </c>
      <c r="F33" s="80">
        <v>10683</v>
      </c>
      <c r="G33" s="80"/>
      <c r="H33" s="80">
        <v>8335</v>
      </c>
      <c r="I33" s="80">
        <v>10798</v>
      </c>
      <c r="J33" s="80"/>
      <c r="K33" s="80">
        <f t="shared" si="0"/>
        <v>92.657468506298741</v>
      </c>
      <c r="L33" s="80">
        <f t="shared" si="1"/>
        <v>98.934987960733466</v>
      </c>
      <c r="M33" s="80"/>
      <c r="N33" s="80">
        <v>4323</v>
      </c>
      <c r="O33" s="80">
        <v>6884</v>
      </c>
      <c r="P33" s="80"/>
      <c r="Q33" s="26">
        <v>3.7</v>
      </c>
      <c r="R33" s="26">
        <v>3.0433265484152372</v>
      </c>
      <c r="S33" s="80"/>
      <c r="T33" s="80">
        <v>5047</v>
      </c>
      <c r="U33" s="80">
        <v>10696</v>
      </c>
      <c r="V33" s="6"/>
      <c r="AB33" s="6"/>
      <c r="AC33" s="6"/>
      <c r="AD33" s="6"/>
      <c r="AE33" s="6"/>
      <c r="AF33" s="6"/>
      <c r="AG33" s="6"/>
      <c r="AH33" s="6"/>
      <c r="AI33" s="6"/>
      <c r="AJ33" s="6"/>
      <c r="AK33" s="6"/>
      <c r="AL33" s="6"/>
      <c r="AM33" s="6"/>
    </row>
    <row r="34" spans="1:39" ht="18" customHeight="1">
      <c r="A34" s="23" t="s">
        <v>1164</v>
      </c>
      <c r="B34" s="31">
        <v>122141</v>
      </c>
      <c r="C34" s="80">
        <v>130339</v>
      </c>
      <c r="D34" s="31"/>
      <c r="E34" s="31">
        <v>61942</v>
      </c>
      <c r="F34" s="80">
        <v>65329</v>
      </c>
      <c r="G34" s="80"/>
      <c r="H34" s="80">
        <v>60199</v>
      </c>
      <c r="I34" s="80">
        <v>65010</v>
      </c>
      <c r="J34" s="80"/>
      <c r="K34" s="80">
        <f t="shared" si="0"/>
        <v>102.89539693350387</v>
      </c>
      <c r="L34" s="80">
        <f t="shared" si="1"/>
        <v>100.4906937394247</v>
      </c>
      <c r="M34" s="80"/>
      <c r="N34" s="80">
        <v>31715</v>
      </c>
      <c r="O34" s="80">
        <v>38731</v>
      </c>
      <c r="P34" s="80"/>
      <c r="Q34" s="26">
        <v>3.8</v>
      </c>
      <c r="R34" s="26">
        <v>3.194613649913165</v>
      </c>
      <c r="S34" s="80"/>
      <c r="T34" s="80">
        <v>35761</v>
      </c>
      <c r="U34" s="80">
        <v>46702</v>
      </c>
      <c r="V34" s="6"/>
      <c r="AB34" s="6"/>
      <c r="AC34" s="6"/>
      <c r="AD34" s="6"/>
      <c r="AE34" s="6"/>
      <c r="AF34" s="6"/>
      <c r="AG34" s="6"/>
      <c r="AH34" s="6"/>
      <c r="AI34" s="6"/>
      <c r="AJ34" s="6"/>
      <c r="AK34" s="6"/>
      <c r="AL34" s="6"/>
    </row>
    <row r="35" spans="1:39" ht="18" customHeight="1">
      <c r="A35" s="29" t="s">
        <v>1194</v>
      </c>
      <c r="B35" s="31">
        <v>1696</v>
      </c>
      <c r="C35" s="80">
        <v>2323</v>
      </c>
      <c r="D35" s="31"/>
      <c r="E35" s="31">
        <v>823</v>
      </c>
      <c r="F35" s="80">
        <v>1187</v>
      </c>
      <c r="G35" s="80"/>
      <c r="H35" s="80">
        <v>873</v>
      </c>
      <c r="I35" s="80">
        <v>1136</v>
      </c>
      <c r="J35" s="80"/>
      <c r="K35" s="80">
        <f t="shared" si="0"/>
        <v>94.272623138602512</v>
      </c>
      <c r="L35" s="80">
        <f t="shared" si="1"/>
        <v>104.4894366197183</v>
      </c>
      <c r="M35" s="80"/>
      <c r="N35" s="80">
        <v>381</v>
      </c>
      <c r="O35" s="80">
        <v>597</v>
      </c>
      <c r="P35" s="80"/>
      <c r="Q35" s="26">
        <v>4.4000000000000004</v>
      </c>
      <c r="R35" s="26">
        <v>3.8890756302521008</v>
      </c>
      <c r="S35" s="80"/>
      <c r="T35" s="80">
        <v>427</v>
      </c>
      <c r="U35" s="80">
        <v>619</v>
      </c>
      <c r="V35" s="6"/>
      <c r="AB35" s="6"/>
      <c r="AC35" s="6"/>
      <c r="AD35" s="6"/>
      <c r="AE35" s="6"/>
      <c r="AF35" s="6"/>
      <c r="AG35" s="6"/>
      <c r="AH35" s="6"/>
      <c r="AI35" s="6"/>
      <c r="AJ35" s="6"/>
      <c r="AK35" s="6"/>
      <c r="AL35" s="6"/>
    </row>
    <row r="36" spans="1:39" ht="18" customHeight="1">
      <c r="A36" s="29" t="s">
        <v>1195</v>
      </c>
      <c r="B36" s="31">
        <v>1658</v>
      </c>
      <c r="C36" s="80">
        <v>2817</v>
      </c>
      <c r="D36" s="31"/>
      <c r="E36" s="31">
        <v>829</v>
      </c>
      <c r="F36" s="80">
        <v>1411</v>
      </c>
      <c r="G36" s="80"/>
      <c r="H36" s="80">
        <v>829</v>
      </c>
      <c r="I36" s="80">
        <v>1406</v>
      </c>
      <c r="J36" s="80"/>
      <c r="K36" s="80">
        <f t="shared" si="0"/>
        <v>100</v>
      </c>
      <c r="L36" s="80">
        <f t="shared" si="1"/>
        <v>100.35561877667141</v>
      </c>
      <c r="M36" s="80"/>
      <c r="N36" s="80">
        <v>390</v>
      </c>
      <c r="O36" s="80">
        <v>758</v>
      </c>
      <c r="P36" s="80"/>
      <c r="Q36" s="26">
        <v>4.3</v>
      </c>
      <c r="R36" s="26">
        <v>3.7114361702127661</v>
      </c>
      <c r="S36" s="80"/>
      <c r="T36" s="80">
        <v>489</v>
      </c>
      <c r="U36" s="80">
        <v>803</v>
      </c>
      <c r="V36" s="6"/>
      <c r="AB36" s="6"/>
      <c r="AC36" s="6"/>
      <c r="AD36" s="6"/>
      <c r="AE36" s="6"/>
      <c r="AF36" s="6"/>
      <c r="AG36" s="6"/>
      <c r="AH36" s="6"/>
      <c r="AI36" s="6"/>
      <c r="AJ36" s="6"/>
      <c r="AK36" s="6"/>
      <c r="AL36" s="6"/>
    </row>
    <row r="37" spans="1:39" ht="18" customHeight="1">
      <c r="A37" s="29" t="s">
        <v>1196</v>
      </c>
      <c r="B37" s="31">
        <v>2487</v>
      </c>
      <c r="C37" s="80">
        <v>2439</v>
      </c>
      <c r="D37" s="31"/>
      <c r="E37" s="31">
        <v>1203</v>
      </c>
      <c r="F37" s="80">
        <v>1233</v>
      </c>
      <c r="G37" s="80"/>
      <c r="H37" s="80">
        <v>1284</v>
      </c>
      <c r="I37" s="80">
        <v>1206</v>
      </c>
      <c r="J37" s="80"/>
      <c r="K37" s="80">
        <f t="shared" si="0"/>
        <v>93.691588785046733</v>
      </c>
      <c r="L37" s="80">
        <f t="shared" si="1"/>
        <v>102.23880597014924</v>
      </c>
      <c r="M37" s="80"/>
      <c r="N37" s="80">
        <v>587</v>
      </c>
      <c r="O37" s="80">
        <v>631</v>
      </c>
      <c r="P37" s="80"/>
      <c r="Q37" s="26">
        <v>4.2</v>
      </c>
      <c r="R37" s="26">
        <v>3.8652931854199681</v>
      </c>
      <c r="S37" s="80"/>
      <c r="T37" s="80">
        <v>696</v>
      </c>
      <c r="U37" s="80">
        <v>770</v>
      </c>
      <c r="V37" s="6"/>
      <c r="AB37" s="6"/>
      <c r="AC37" s="6"/>
      <c r="AD37" s="6"/>
      <c r="AE37" s="6"/>
      <c r="AF37" s="6"/>
      <c r="AG37" s="6"/>
      <c r="AH37" s="6"/>
      <c r="AI37" s="6"/>
      <c r="AJ37" s="6"/>
      <c r="AK37" s="6"/>
      <c r="AL37" s="6"/>
    </row>
    <row r="38" spans="1:39" ht="18" customHeight="1">
      <c r="A38" s="29" t="s">
        <v>1197</v>
      </c>
      <c r="B38" s="31">
        <v>1957</v>
      </c>
      <c r="C38" s="80">
        <v>3382</v>
      </c>
      <c r="D38" s="31"/>
      <c r="E38" s="31">
        <v>981</v>
      </c>
      <c r="F38" s="80">
        <v>1701</v>
      </c>
      <c r="G38" s="80"/>
      <c r="H38" s="80">
        <v>976</v>
      </c>
      <c r="I38" s="80">
        <v>1681</v>
      </c>
      <c r="J38" s="80"/>
      <c r="K38" s="80">
        <f t="shared" si="0"/>
        <v>100.51229508196722</v>
      </c>
      <c r="L38" s="80">
        <f t="shared" si="1"/>
        <v>101.18976799524093</v>
      </c>
      <c r="M38" s="80"/>
      <c r="N38" s="80">
        <v>483</v>
      </c>
      <c r="O38" s="80">
        <v>953</v>
      </c>
      <c r="P38" s="80"/>
      <c r="Q38" s="26">
        <v>4.0999999999999996</v>
      </c>
      <c r="R38" s="26">
        <v>3.5509989484752893</v>
      </c>
      <c r="S38" s="80"/>
      <c r="T38" s="80">
        <v>582</v>
      </c>
      <c r="U38" s="80">
        <v>1544</v>
      </c>
      <c r="V38" s="6"/>
      <c r="AB38" s="6"/>
      <c r="AC38" s="6"/>
      <c r="AD38" s="6"/>
      <c r="AE38" s="6"/>
      <c r="AF38" s="6"/>
      <c r="AG38" s="6"/>
      <c r="AH38" s="6"/>
      <c r="AI38" s="6"/>
      <c r="AJ38" s="6"/>
      <c r="AK38" s="6"/>
      <c r="AL38" s="6"/>
    </row>
    <row r="39" spans="1:39" ht="18" customHeight="1">
      <c r="A39" s="29" t="s">
        <v>1198</v>
      </c>
      <c r="B39" s="31">
        <v>1998</v>
      </c>
      <c r="C39" s="80">
        <v>2394</v>
      </c>
      <c r="D39" s="31"/>
      <c r="E39" s="31">
        <v>979</v>
      </c>
      <c r="F39" s="80">
        <v>1142</v>
      </c>
      <c r="G39" s="80"/>
      <c r="H39" s="80">
        <v>1019</v>
      </c>
      <c r="I39" s="80">
        <v>1252</v>
      </c>
      <c r="J39" s="80"/>
      <c r="K39" s="80">
        <f t="shared" si="0"/>
        <v>96.074582924435731</v>
      </c>
      <c r="L39" s="80">
        <f t="shared" si="1"/>
        <v>91.214057507987221</v>
      </c>
      <c r="M39" s="80"/>
      <c r="N39" s="80">
        <v>498</v>
      </c>
      <c r="O39" s="80">
        <v>590</v>
      </c>
      <c r="P39" s="80"/>
      <c r="Q39" s="26">
        <v>4</v>
      </c>
      <c r="R39" s="26">
        <v>3.6917808219178081</v>
      </c>
      <c r="S39" s="80"/>
      <c r="T39" s="80">
        <v>621</v>
      </c>
      <c r="U39" s="80">
        <v>1093</v>
      </c>
      <c r="V39" s="6"/>
      <c r="AB39" s="6"/>
      <c r="AC39" s="6"/>
      <c r="AD39" s="6"/>
      <c r="AE39" s="6"/>
      <c r="AF39" s="6"/>
      <c r="AG39" s="6"/>
      <c r="AH39" s="6"/>
      <c r="AI39" s="6"/>
      <c r="AJ39" s="6"/>
      <c r="AK39" s="6"/>
      <c r="AL39" s="6"/>
    </row>
    <row r="40" spans="1:39" ht="18" customHeight="1">
      <c r="A40" s="29" t="s">
        <v>1199</v>
      </c>
      <c r="B40" s="31">
        <v>2845</v>
      </c>
      <c r="C40" s="80">
        <v>2730</v>
      </c>
      <c r="D40" s="31"/>
      <c r="E40" s="31">
        <v>1440</v>
      </c>
      <c r="F40" s="80">
        <v>1395</v>
      </c>
      <c r="G40" s="80"/>
      <c r="H40" s="80">
        <v>1405</v>
      </c>
      <c r="I40" s="80">
        <v>1335</v>
      </c>
      <c r="J40" s="80"/>
      <c r="K40" s="80">
        <f t="shared" si="0"/>
        <v>102.49110320284697</v>
      </c>
      <c r="L40" s="80">
        <f t="shared" si="1"/>
        <v>104.49438202247192</v>
      </c>
      <c r="M40" s="80"/>
      <c r="N40" s="80">
        <v>720</v>
      </c>
      <c r="O40" s="80">
        <v>769</v>
      </c>
      <c r="P40" s="80"/>
      <c r="Q40" s="26">
        <v>4</v>
      </c>
      <c r="R40" s="26">
        <v>3.5500650195058516</v>
      </c>
      <c r="S40" s="80"/>
      <c r="T40" s="80">
        <v>873</v>
      </c>
      <c r="U40" s="80">
        <v>923</v>
      </c>
      <c r="V40" s="6"/>
      <c r="AB40" s="6"/>
      <c r="AC40" s="6"/>
      <c r="AD40" s="6"/>
      <c r="AE40" s="6"/>
      <c r="AF40" s="6"/>
      <c r="AG40" s="6"/>
      <c r="AH40" s="6"/>
      <c r="AI40" s="6"/>
      <c r="AJ40" s="6"/>
      <c r="AK40" s="6"/>
      <c r="AL40" s="6"/>
    </row>
    <row r="41" spans="1:39" ht="18" customHeight="1">
      <c r="A41" s="29" t="s">
        <v>1200</v>
      </c>
      <c r="B41" s="31">
        <v>2862</v>
      </c>
      <c r="C41" s="80">
        <v>3981</v>
      </c>
      <c r="D41" s="31"/>
      <c r="E41" s="31">
        <v>1492</v>
      </c>
      <c r="F41" s="80">
        <v>2141</v>
      </c>
      <c r="G41" s="80"/>
      <c r="H41" s="80">
        <v>1370</v>
      </c>
      <c r="I41" s="80">
        <v>1840</v>
      </c>
      <c r="J41" s="80"/>
      <c r="K41" s="80">
        <f t="shared" si="0"/>
        <v>108.9051094890511</v>
      </c>
      <c r="L41" s="80">
        <f t="shared" si="1"/>
        <v>116.35869565217392</v>
      </c>
      <c r="M41" s="80"/>
      <c r="N41" s="80">
        <v>718</v>
      </c>
      <c r="O41" s="80">
        <v>1102</v>
      </c>
      <c r="P41" s="80"/>
      <c r="Q41" s="26">
        <v>3.9</v>
      </c>
      <c r="R41" s="26">
        <v>3.603578154425612</v>
      </c>
      <c r="S41" s="80"/>
      <c r="T41" s="80">
        <v>817</v>
      </c>
      <c r="U41" s="80">
        <v>1167</v>
      </c>
      <c r="V41" s="6"/>
      <c r="AB41" s="6"/>
      <c r="AC41" s="6"/>
      <c r="AD41" s="6"/>
      <c r="AE41" s="6"/>
      <c r="AF41" s="6"/>
      <c r="AG41" s="6"/>
      <c r="AH41" s="6"/>
      <c r="AI41" s="6"/>
      <c r="AJ41" s="6"/>
      <c r="AK41" s="6"/>
      <c r="AL41" s="6"/>
    </row>
    <row r="42" spans="1:39" ht="18" customHeight="1">
      <c r="A42" s="29" t="s">
        <v>1201</v>
      </c>
      <c r="B42" s="31">
        <v>1128</v>
      </c>
      <c r="C42" s="80">
        <v>1523</v>
      </c>
      <c r="D42" s="31"/>
      <c r="E42" s="31">
        <v>538</v>
      </c>
      <c r="F42" s="80">
        <v>737</v>
      </c>
      <c r="G42" s="80"/>
      <c r="H42" s="80">
        <v>590</v>
      </c>
      <c r="I42" s="80">
        <v>786</v>
      </c>
      <c r="J42" s="80"/>
      <c r="K42" s="80">
        <f t="shared" si="0"/>
        <v>91.18644067796609</v>
      </c>
      <c r="L42" s="80">
        <f t="shared" si="1"/>
        <v>93.765903307888038</v>
      </c>
      <c r="M42" s="80"/>
      <c r="N42" s="80">
        <v>281</v>
      </c>
      <c r="O42" s="80">
        <v>367</v>
      </c>
      <c r="P42" s="80"/>
      <c r="Q42" s="26">
        <v>4</v>
      </c>
      <c r="R42" s="26">
        <v>4.145604395604396</v>
      </c>
      <c r="S42" s="80"/>
      <c r="T42" s="80">
        <v>328</v>
      </c>
      <c r="U42" s="80">
        <v>388</v>
      </c>
      <c r="V42" s="6"/>
      <c r="AB42" s="6"/>
      <c r="AC42" s="6"/>
      <c r="AD42" s="6"/>
      <c r="AE42" s="6"/>
      <c r="AF42" s="6"/>
      <c r="AG42" s="6"/>
      <c r="AH42" s="6"/>
      <c r="AI42" s="6"/>
      <c r="AJ42" s="6"/>
      <c r="AK42" s="6"/>
      <c r="AL42" s="6"/>
    </row>
    <row r="43" spans="1:39" ht="18" customHeight="1" thickBot="1">
      <c r="A43" s="53"/>
      <c r="B43" s="54"/>
      <c r="C43" s="207"/>
      <c r="D43" s="54"/>
      <c r="E43" s="54"/>
      <c r="F43" s="207"/>
      <c r="G43" s="207"/>
      <c r="H43" s="207"/>
      <c r="I43" s="207"/>
      <c r="J43" s="207"/>
      <c r="K43" s="207"/>
      <c r="L43" s="207"/>
      <c r="M43" s="207"/>
      <c r="N43" s="207"/>
      <c r="O43" s="207"/>
      <c r="P43" s="207"/>
      <c r="Q43" s="56"/>
      <c r="R43" s="56"/>
      <c r="S43" s="207"/>
      <c r="T43" s="207"/>
      <c r="U43" s="207"/>
      <c r="V43" s="6"/>
      <c r="AB43" s="6"/>
      <c r="AC43" s="6"/>
      <c r="AD43" s="6"/>
      <c r="AE43" s="6"/>
      <c r="AF43" s="6"/>
      <c r="AG43" s="6"/>
      <c r="AH43" s="6"/>
      <c r="AI43" s="6"/>
      <c r="AJ43" s="6"/>
      <c r="AK43" s="6"/>
      <c r="AL43" s="6"/>
    </row>
    <row r="44" spans="1:39" ht="18" customHeight="1">
      <c r="A44" s="29"/>
      <c r="B44" s="31"/>
      <c r="C44" s="80"/>
      <c r="D44" s="31"/>
      <c r="E44" s="31"/>
      <c r="F44" s="80"/>
      <c r="G44" s="80"/>
      <c r="H44" s="80"/>
      <c r="I44" s="80"/>
      <c r="J44" s="80"/>
      <c r="K44" s="80"/>
      <c r="L44" s="80"/>
      <c r="M44" s="80"/>
      <c r="N44" s="80"/>
      <c r="O44" s="80"/>
      <c r="P44" s="80"/>
      <c r="Q44" s="26"/>
      <c r="R44" s="26"/>
      <c r="S44" s="80"/>
      <c r="T44" s="80"/>
      <c r="U44" s="80"/>
      <c r="V44" s="6"/>
      <c r="AB44" s="6"/>
      <c r="AC44" s="6"/>
      <c r="AD44" s="6"/>
      <c r="AE44" s="6"/>
      <c r="AF44" s="6"/>
      <c r="AG44" s="6"/>
      <c r="AH44" s="6"/>
      <c r="AI44" s="6"/>
      <c r="AJ44" s="6"/>
      <c r="AK44" s="6"/>
      <c r="AL44" s="6"/>
    </row>
    <row r="45" spans="1:39" ht="18" customHeight="1">
      <c r="A45" s="29"/>
      <c r="B45" s="31"/>
      <c r="C45" s="80"/>
      <c r="D45" s="31"/>
      <c r="E45" s="31"/>
      <c r="F45" s="80"/>
      <c r="G45" s="80"/>
      <c r="H45" s="80"/>
      <c r="I45" s="80"/>
      <c r="J45" s="80"/>
      <c r="K45" s="80"/>
      <c r="L45" s="80"/>
      <c r="M45" s="80"/>
      <c r="N45" s="80"/>
      <c r="O45" s="80"/>
      <c r="P45" s="80"/>
      <c r="Q45" s="26"/>
      <c r="R45" s="26"/>
      <c r="S45" s="80"/>
      <c r="T45" s="80"/>
      <c r="U45" s="80"/>
      <c r="V45" s="6"/>
      <c r="AB45" s="6"/>
      <c r="AC45" s="6"/>
      <c r="AD45" s="6"/>
      <c r="AE45" s="6"/>
      <c r="AF45" s="6"/>
      <c r="AG45" s="6"/>
      <c r="AH45" s="6"/>
      <c r="AI45" s="6"/>
      <c r="AJ45" s="6"/>
      <c r="AK45" s="6"/>
      <c r="AL45" s="6"/>
    </row>
    <row r="46" spans="1:39" ht="18" customHeight="1">
      <c r="A46" s="29"/>
      <c r="B46" s="31"/>
      <c r="C46" s="80"/>
      <c r="D46" s="31"/>
      <c r="E46" s="31"/>
      <c r="F46" s="80"/>
      <c r="G46" s="80"/>
      <c r="H46" s="80"/>
      <c r="I46" s="80"/>
      <c r="J46" s="80"/>
      <c r="K46" s="80"/>
      <c r="L46" s="80"/>
      <c r="M46" s="80"/>
      <c r="N46" s="80"/>
      <c r="O46" s="80"/>
      <c r="P46" s="80"/>
      <c r="Q46" s="26"/>
      <c r="R46" s="26"/>
      <c r="S46" s="80"/>
      <c r="T46" s="80"/>
      <c r="U46" s="80"/>
      <c r="V46" s="6"/>
      <c r="AB46" s="6"/>
      <c r="AC46" s="6"/>
      <c r="AD46" s="6"/>
      <c r="AE46" s="6"/>
      <c r="AF46" s="6"/>
      <c r="AG46" s="6"/>
      <c r="AH46" s="6"/>
      <c r="AI46" s="6"/>
      <c r="AJ46" s="6"/>
      <c r="AK46" s="6"/>
      <c r="AL46" s="6"/>
    </row>
    <row r="53" spans="1:38" ht="18" customHeight="1">
      <c r="A53" s="29"/>
      <c r="B53" s="31"/>
      <c r="C53" s="31"/>
      <c r="D53" s="31"/>
      <c r="E53" s="31"/>
      <c r="F53" s="31"/>
      <c r="G53" s="31"/>
      <c r="H53" s="31"/>
      <c r="I53" s="31"/>
      <c r="J53" s="31"/>
      <c r="K53" s="31"/>
      <c r="L53" s="31"/>
      <c r="M53" s="31"/>
      <c r="N53" s="31"/>
      <c r="O53" s="31"/>
      <c r="P53" s="25"/>
      <c r="Q53" s="26"/>
      <c r="R53" s="26"/>
      <c r="S53" s="31"/>
      <c r="T53" s="31"/>
      <c r="U53" s="31"/>
      <c r="V53" s="6"/>
      <c r="AB53" s="6"/>
      <c r="AC53" s="6"/>
      <c r="AD53" s="6"/>
      <c r="AE53" s="6"/>
      <c r="AF53" s="6"/>
      <c r="AG53" s="6"/>
      <c r="AH53" s="6"/>
      <c r="AI53" s="6"/>
      <c r="AJ53" s="6"/>
      <c r="AK53" s="6"/>
      <c r="AL53" s="6"/>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86014-3170-4AF1-A026-FF889B216EE7}">
  <sheetPr>
    <pageSetUpPr fitToPage="1"/>
  </sheetPr>
  <dimension ref="A1:AM53"/>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1970</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1971</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1202</v>
      </c>
    </row>
    <row r="9" spans="1:39" ht="18" customHeight="1">
      <c r="A9" s="29" t="s">
        <v>1203</v>
      </c>
      <c r="B9" s="31">
        <v>1333</v>
      </c>
      <c r="C9" s="80">
        <v>1551</v>
      </c>
      <c r="D9" s="31"/>
      <c r="E9" s="31">
        <v>639</v>
      </c>
      <c r="F9" s="80">
        <v>774</v>
      </c>
      <c r="G9" s="80"/>
      <c r="H9" s="80">
        <v>694</v>
      </c>
      <c r="I9" s="80">
        <v>777</v>
      </c>
      <c r="J9" s="80"/>
      <c r="K9" s="80">
        <f t="shared" ref="K9:K12" si="0">E9/H9*100</f>
        <v>92.074927953890494</v>
      </c>
      <c r="L9" s="80">
        <f t="shared" ref="L9:L12" si="1">F9/I9*100</f>
        <v>99.613899613899619</v>
      </c>
      <c r="M9" s="80"/>
      <c r="N9" s="80">
        <v>329</v>
      </c>
      <c r="O9" s="80">
        <v>447</v>
      </c>
      <c r="P9" s="80"/>
      <c r="Q9" s="26">
        <v>4.0999999999999996</v>
      </c>
      <c r="R9" s="26">
        <v>3.4707207207207209</v>
      </c>
      <c r="S9" s="80"/>
      <c r="T9" s="80">
        <v>374</v>
      </c>
      <c r="U9" s="80">
        <v>449</v>
      </c>
    </row>
    <row r="10" spans="1:39" ht="18" customHeight="1">
      <c r="A10" s="29" t="s">
        <v>1204</v>
      </c>
      <c r="B10" s="31">
        <v>1102</v>
      </c>
      <c r="C10" s="80">
        <v>2179</v>
      </c>
      <c r="D10" s="31"/>
      <c r="E10" s="31">
        <v>538</v>
      </c>
      <c r="F10" s="80">
        <v>1111</v>
      </c>
      <c r="G10" s="80"/>
      <c r="H10" s="80">
        <v>564</v>
      </c>
      <c r="I10" s="80">
        <v>1068</v>
      </c>
      <c r="J10" s="80"/>
      <c r="K10" s="80">
        <f t="shared" si="0"/>
        <v>95.39007092198581</v>
      </c>
      <c r="L10" s="80">
        <f t="shared" si="1"/>
        <v>104.02621722846442</v>
      </c>
      <c r="M10" s="80"/>
      <c r="N10" s="80">
        <v>331</v>
      </c>
      <c r="O10" s="80">
        <v>627</v>
      </c>
      <c r="P10" s="80"/>
      <c r="Q10" s="26">
        <v>3.3</v>
      </c>
      <c r="R10" s="26">
        <v>3.4744408945686902</v>
      </c>
      <c r="S10" s="80"/>
      <c r="T10" s="80">
        <v>418</v>
      </c>
      <c r="U10" s="80">
        <v>911</v>
      </c>
    </row>
    <row r="11" spans="1:39" ht="18" customHeight="1">
      <c r="A11" s="29" t="s">
        <v>1205</v>
      </c>
      <c r="B11" s="31">
        <v>245</v>
      </c>
      <c r="C11" s="80">
        <v>109</v>
      </c>
      <c r="D11" s="31"/>
      <c r="E11" s="31">
        <v>134</v>
      </c>
      <c r="F11" s="80">
        <v>51</v>
      </c>
      <c r="G11" s="80"/>
      <c r="H11" s="80">
        <v>111</v>
      </c>
      <c r="I11" s="80">
        <v>58</v>
      </c>
      <c r="J11" s="80"/>
      <c r="K11" s="80">
        <f t="shared" si="0"/>
        <v>120.72072072072073</v>
      </c>
      <c r="L11" s="80">
        <f t="shared" si="1"/>
        <v>87.931034482758619</v>
      </c>
      <c r="M11" s="80"/>
      <c r="N11" s="80">
        <v>64</v>
      </c>
      <c r="O11" s="80">
        <v>34</v>
      </c>
      <c r="P11" s="80"/>
      <c r="Q11" s="26">
        <v>3.8</v>
      </c>
      <c r="R11" s="26">
        <v>3.1818181818181817</v>
      </c>
      <c r="S11" s="80"/>
      <c r="T11" s="80">
        <v>72</v>
      </c>
      <c r="U11" s="80">
        <v>47</v>
      </c>
    </row>
    <row r="12" spans="1:39" ht="18" customHeight="1">
      <c r="A12" s="29" t="s">
        <v>1206</v>
      </c>
      <c r="B12" s="31">
        <v>166</v>
      </c>
      <c r="C12" s="80">
        <v>116</v>
      </c>
      <c r="D12" s="31"/>
      <c r="E12" s="31">
        <v>85</v>
      </c>
      <c r="F12" s="80">
        <v>60</v>
      </c>
      <c r="G12" s="80"/>
      <c r="H12" s="80">
        <v>81</v>
      </c>
      <c r="I12" s="80">
        <v>56</v>
      </c>
      <c r="J12" s="80"/>
      <c r="K12" s="80">
        <f t="shared" si="0"/>
        <v>104.93827160493827</v>
      </c>
      <c r="L12" s="80">
        <f t="shared" si="1"/>
        <v>107.14285714285714</v>
      </c>
      <c r="M12" s="80"/>
      <c r="N12" s="80">
        <v>42</v>
      </c>
      <c r="O12" s="80">
        <v>37</v>
      </c>
      <c r="P12" s="80"/>
      <c r="Q12" s="26">
        <v>4</v>
      </c>
      <c r="R12" s="26">
        <v>3.1351351351351351</v>
      </c>
      <c r="S12" s="80"/>
      <c r="T12" s="80">
        <v>53</v>
      </c>
      <c r="U12" s="80">
        <v>40</v>
      </c>
      <c r="V12" s="6"/>
      <c r="AB12" s="6"/>
      <c r="AC12" s="6"/>
      <c r="AD12" s="6"/>
      <c r="AE12" s="6"/>
      <c r="AF12" s="6"/>
      <c r="AG12" s="6"/>
      <c r="AH12" s="6"/>
      <c r="AI12" s="6"/>
      <c r="AJ12" s="6"/>
      <c r="AK12" s="6"/>
      <c r="AL12" s="6"/>
    </row>
    <row r="13" spans="1:39" ht="18" customHeight="1" thickBot="1">
      <c r="A13" s="53"/>
      <c r="B13" s="207"/>
      <c r="C13" s="207"/>
      <c r="D13" s="207"/>
      <c r="E13" s="207"/>
      <c r="F13" s="207"/>
      <c r="G13" s="207"/>
      <c r="H13" s="207"/>
      <c r="I13" s="207"/>
      <c r="J13" s="207"/>
      <c r="K13" s="36"/>
      <c r="L13" s="36"/>
      <c r="M13" s="207"/>
      <c r="N13" s="207"/>
      <c r="O13" s="207"/>
      <c r="P13" s="207"/>
      <c r="Q13" s="56"/>
      <c r="R13" s="56"/>
      <c r="S13" s="207"/>
      <c r="T13" s="207"/>
      <c r="U13" s="207"/>
      <c r="V13" s="6"/>
      <c r="AB13" s="6"/>
      <c r="AC13" s="6"/>
      <c r="AD13" s="6"/>
      <c r="AE13" s="6"/>
      <c r="AF13" s="6"/>
      <c r="AG13" s="6"/>
      <c r="AH13" s="6"/>
      <c r="AI13" s="6"/>
      <c r="AJ13" s="6"/>
      <c r="AK13" s="6"/>
      <c r="AL13" s="6"/>
    </row>
    <row r="14" spans="1:39" ht="18" customHeight="1">
      <c r="A14" s="29"/>
      <c r="B14" s="80"/>
      <c r="C14" s="80"/>
      <c r="D14" s="80"/>
      <c r="E14" s="80"/>
      <c r="F14" s="80"/>
      <c r="G14" s="80"/>
      <c r="H14" s="80"/>
      <c r="I14" s="80"/>
      <c r="J14" s="80"/>
      <c r="M14" s="80"/>
      <c r="N14" s="80"/>
      <c r="O14" s="80"/>
      <c r="P14" s="80"/>
      <c r="Q14" s="26"/>
      <c r="R14" s="26"/>
      <c r="S14" s="80"/>
      <c r="T14" s="80"/>
      <c r="U14" s="80"/>
      <c r="V14" s="6"/>
      <c r="AB14" s="6"/>
      <c r="AC14" s="6"/>
      <c r="AD14" s="6"/>
      <c r="AE14" s="6"/>
      <c r="AF14" s="6"/>
      <c r="AG14" s="6"/>
      <c r="AH14" s="6"/>
      <c r="AI14" s="6"/>
      <c r="AJ14" s="6"/>
      <c r="AK14" s="6"/>
      <c r="AL14" s="6"/>
    </row>
    <row r="15" spans="1:39" ht="18" customHeight="1">
      <c r="A15" s="23"/>
      <c r="B15" s="80"/>
      <c r="C15" s="80"/>
      <c r="D15" s="80"/>
      <c r="E15" s="80"/>
      <c r="F15" s="80"/>
      <c r="G15" s="80"/>
      <c r="H15" s="80"/>
      <c r="I15" s="80"/>
      <c r="J15" s="80"/>
      <c r="M15" s="80"/>
      <c r="N15" s="80"/>
      <c r="O15" s="80"/>
      <c r="P15" s="80"/>
      <c r="Q15" s="26"/>
      <c r="R15" s="26"/>
      <c r="S15" s="80"/>
      <c r="T15" s="80"/>
      <c r="U15" s="80"/>
      <c r="V15" s="6"/>
      <c r="AB15" s="6"/>
      <c r="AC15" s="6"/>
      <c r="AD15" s="6"/>
      <c r="AE15" s="6"/>
      <c r="AF15" s="6"/>
      <c r="AG15" s="6"/>
      <c r="AH15" s="6"/>
      <c r="AI15" s="6"/>
      <c r="AJ15" s="6"/>
      <c r="AK15" s="6"/>
      <c r="AL15" s="6"/>
      <c r="AM15" s="6"/>
    </row>
    <row r="16" spans="1:39" ht="18" customHeight="1">
      <c r="A16" s="23"/>
      <c r="B16" s="80"/>
      <c r="C16" s="80"/>
      <c r="D16" s="80"/>
      <c r="E16" s="80"/>
      <c r="F16" s="80"/>
      <c r="G16" s="80"/>
      <c r="H16" s="80"/>
      <c r="I16" s="80"/>
      <c r="J16" s="80"/>
      <c r="M16" s="80"/>
      <c r="N16" s="80"/>
      <c r="O16" s="80"/>
      <c r="P16" s="80"/>
      <c r="Q16" s="26"/>
      <c r="R16" s="26"/>
      <c r="S16" s="80"/>
      <c r="T16" s="80"/>
      <c r="U16" s="80"/>
      <c r="V16" s="6"/>
      <c r="AB16" s="6"/>
      <c r="AC16" s="6"/>
      <c r="AD16" s="6"/>
      <c r="AE16" s="6"/>
      <c r="AF16" s="6"/>
      <c r="AG16" s="6"/>
      <c r="AH16" s="6"/>
      <c r="AI16" s="6"/>
      <c r="AJ16" s="6"/>
      <c r="AK16" s="6"/>
      <c r="AL16" s="6"/>
    </row>
    <row r="17" spans="1:38" ht="18" customHeight="1">
      <c r="A17" s="29"/>
      <c r="B17" s="80"/>
      <c r="C17" s="80"/>
      <c r="D17" s="80"/>
      <c r="E17" s="80"/>
      <c r="F17" s="80"/>
      <c r="G17" s="80"/>
      <c r="H17" s="80"/>
      <c r="I17" s="80"/>
      <c r="J17" s="80"/>
      <c r="M17" s="80"/>
      <c r="N17" s="80"/>
      <c r="O17" s="80"/>
      <c r="P17" s="80"/>
      <c r="Q17" s="26"/>
      <c r="R17" s="26"/>
      <c r="S17" s="80"/>
      <c r="T17" s="80"/>
      <c r="U17" s="80"/>
      <c r="V17" s="6"/>
      <c r="AB17" s="6"/>
      <c r="AC17" s="6"/>
      <c r="AD17" s="6"/>
      <c r="AE17" s="6"/>
      <c r="AF17" s="6"/>
      <c r="AG17" s="6"/>
      <c r="AH17" s="6"/>
      <c r="AI17" s="6"/>
      <c r="AJ17" s="6"/>
      <c r="AK17" s="6"/>
      <c r="AL17" s="6"/>
    </row>
    <row r="18" spans="1:38" ht="18" customHeight="1">
      <c r="A18" s="29"/>
      <c r="B18" s="80"/>
      <c r="C18" s="80"/>
      <c r="D18" s="80"/>
      <c r="E18" s="80"/>
      <c r="F18" s="80"/>
      <c r="G18" s="80"/>
      <c r="H18" s="80"/>
      <c r="I18" s="80"/>
      <c r="J18" s="80"/>
      <c r="M18" s="80"/>
      <c r="N18" s="80"/>
      <c r="O18" s="80"/>
      <c r="P18" s="80"/>
      <c r="Q18" s="26"/>
      <c r="R18" s="26"/>
      <c r="S18" s="80"/>
      <c r="T18" s="80"/>
      <c r="U18" s="80"/>
      <c r="V18" s="6"/>
      <c r="AB18" s="6"/>
      <c r="AC18" s="6"/>
      <c r="AD18" s="6"/>
      <c r="AE18" s="6"/>
      <c r="AF18" s="6"/>
      <c r="AG18" s="6"/>
      <c r="AH18" s="6"/>
      <c r="AI18" s="6"/>
      <c r="AJ18" s="6"/>
      <c r="AK18" s="6"/>
      <c r="AL18" s="6"/>
    </row>
    <row r="19" spans="1:38" ht="18" customHeight="1">
      <c r="A19" s="29"/>
      <c r="B19" s="80"/>
      <c r="C19" s="80"/>
      <c r="D19" s="80"/>
      <c r="E19" s="80"/>
      <c r="F19" s="80"/>
      <c r="G19" s="80"/>
      <c r="H19" s="80"/>
      <c r="I19" s="80"/>
      <c r="J19" s="80"/>
      <c r="M19" s="80"/>
      <c r="N19" s="80"/>
      <c r="O19" s="80"/>
      <c r="P19" s="80"/>
      <c r="Q19" s="26"/>
      <c r="R19" s="26"/>
      <c r="S19" s="80"/>
      <c r="T19" s="80"/>
      <c r="U19" s="80"/>
      <c r="V19" s="6"/>
      <c r="AB19" s="6"/>
      <c r="AC19" s="6"/>
      <c r="AD19" s="6"/>
      <c r="AE19" s="6"/>
      <c r="AF19" s="6"/>
      <c r="AG19" s="6"/>
      <c r="AH19" s="6"/>
      <c r="AI19" s="6"/>
      <c r="AJ19" s="6"/>
      <c r="AK19" s="6"/>
      <c r="AL19" s="6"/>
    </row>
    <row r="20" spans="1:38" ht="18" customHeight="1">
      <c r="A20" s="29"/>
      <c r="B20" s="80"/>
      <c r="C20" s="80"/>
      <c r="D20" s="80"/>
      <c r="E20" s="80"/>
      <c r="F20" s="80"/>
      <c r="G20" s="80"/>
      <c r="H20" s="80"/>
      <c r="I20" s="80"/>
      <c r="J20" s="80"/>
      <c r="M20" s="80"/>
      <c r="N20" s="80"/>
      <c r="O20" s="80"/>
      <c r="P20" s="80"/>
      <c r="Q20" s="26"/>
      <c r="R20" s="26"/>
      <c r="S20" s="80"/>
      <c r="T20" s="80"/>
      <c r="U20" s="80"/>
      <c r="V20" s="6"/>
      <c r="AB20" s="6"/>
      <c r="AC20" s="6"/>
      <c r="AD20" s="6"/>
      <c r="AE20" s="6"/>
      <c r="AF20" s="6"/>
      <c r="AG20" s="6"/>
      <c r="AH20" s="6"/>
      <c r="AI20" s="6"/>
      <c r="AJ20" s="6"/>
      <c r="AK20" s="6"/>
      <c r="AL20" s="6"/>
    </row>
    <row r="21" spans="1:38" ht="18" customHeight="1">
      <c r="C21" s="80"/>
      <c r="F21" s="80"/>
      <c r="G21" s="80"/>
      <c r="H21" s="80"/>
      <c r="I21" s="80"/>
      <c r="J21" s="80"/>
      <c r="M21" s="80"/>
      <c r="N21" s="80"/>
      <c r="O21" s="80"/>
      <c r="P21" s="80"/>
      <c r="Q21" s="26"/>
      <c r="R21" s="26"/>
      <c r="S21" s="80"/>
      <c r="T21" s="80"/>
      <c r="U21" s="80"/>
    </row>
    <row r="22" spans="1:38" ht="18" customHeight="1">
      <c r="A22" s="20"/>
      <c r="B22" s="47"/>
      <c r="C22" s="80"/>
      <c r="D22" s="48"/>
      <c r="E22" s="48"/>
      <c r="F22" s="80"/>
      <c r="G22" s="80"/>
      <c r="H22" s="80"/>
      <c r="I22" s="80"/>
      <c r="J22" s="80"/>
      <c r="M22" s="80"/>
      <c r="N22" s="80"/>
      <c r="O22" s="80"/>
      <c r="P22" s="80"/>
      <c r="Q22" s="26"/>
      <c r="R22" s="26"/>
      <c r="S22" s="80"/>
      <c r="T22" s="80"/>
      <c r="U22" s="80"/>
      <c r="V22" s="6"/>
      <c r="AB22" s="6"/>
      <c r="AC22" s="6"/>
      <c r="AD22" s="6"/>
      <c r="AE22" s="6"/>
      <c r="AF22" s="6"/>
      <c r="AG22" s="6"/>
      <c r="AH22" s="6"/>
      <c r="AI22" s="6"/>
      <c r="AJ22" s="6"/>
      <c r="AK22" s="6"/>
      <c r="AL22" s="6"/>
    </row>
    <row r="23" spans="1:38" ht="18" customHeight="1">
      <c r="A23" s="29"/>
      <c r="B23" s="31"/>
      <c r="C23" s="80"/>
      <c r="D23" s="31"/>
      <c r="E23" s="31"/>
      <c r="F23" s="80"/>
      <c r="G23" s="80"/>
      <c r="H23" s="80"/>
      <c r="I23" s="80"/>
      <c r="J23" s="80"/>
      <c r="M23" s="80"/>
      <c r="N23" s="80"/>
      <c r="O23" s="80"/>
      <c r="P23" s="80"/>
      <c r="Q23" s="26"/>
      <c r="R23" s="26"/>
      <c r="S23" s="80"/>
      <c r="T23" s="80"/>
      <c r="U23" s="80"/>
      <c r="V23" s="6"/>
      <c r="AB23" s="6"/>
      <c r="AC23" s="6"/>
      <c r="AD23" s="6"/>
      <c r="AE23" s="6"/>
      <c r="AF23" s="6"/>
      <c r="AG23" s="6"/>
      <c r="AH23" s="6"/>
      <c r="AI23" s="6"/>
      <c r="AJ23" s="6"/>
      <c r="AK23" s="6"/>
      <c r="AL23" s="6"/>
    </row>
    <row r="24" spans="1:38" ht="18" customHeight="1">
      <c r="A24" s="29"/>
      <c r="B24" s="31"/>
      <c r="C24" s="80"/>
      <c r="D24" s="31"/>
      <c r="E24" s="31"/>
      <c r="F24" s="80"/>
      <c r="G24" s="80"/>
      <c r="H24" s="80"/>
      <c r="I24" s="80"/>
      <c r="J24" s="80"/>
      <c r="M24" s="80"/>
      <c r="N24" s="80"/>
      <c r="O24" s="80"/>
      <c r="P24" s="80"/>
      <c r="Q24" s="26"/>
      <c r="R24" s="26"/>
      <c r="S24" s="80"/>
      <c r="T24" s="80"/>
      <c r="U24" s="80"/>
      <c r="V24" s="6"/>
      <c r="AB24" s="6"/>
      <c r="AC24" s="6"/>
      <c r="AD24" s="6"/>
      <c r="AE24" s="6"/>
      <c r="AF24" s="6"/>
      <c r="AG24" s="6"/>
      <c r="AH24" s="6"/>
      <c r="AI24" s="6"/>
      <c r="AJ24" s="6"/>
      <c r="AK24" s="6"/>
      <c r="AL24" s="6"/>
    </row>
    <row r="25" spans="1:38" ht="18" customHeight="1">
      <c r="A25" s="29"/>
      <c r="B25" s="31"/>
      <c r="C25" s="80"/>
      <c r="D25" s="31"/>
      <c r="E25" s="31"/>
      <c r="F25" s="80"/>
      <c r="G25" s="80"/>
      <c r="H25" s="80"/>
      <c r="I25" s="80"/>
      <c r="J25" s="80"/>
      <c r="M25" s="80"/>
      <c r="N25" s="80"/>
      <c r="O25" s="80"/>
      <c r="P25" s="80"/>
      <c r="Q25" s="26"/>
      <c r="R25" s="26"/>
      <c r="S25" s="80"/>
      <c r="T25" s="80"/>
      <c r="U25" s="80"/>
      <c r="V25" s="6"/>
      <c r="AB25" s="6"/>
      <c r="AC25" s="6"/>
      <c r="AD25" s="6"/>
      <c r="AE25" s="6"/>
      <c r="AF25" s="6"/>
      <c r="AG25" s="6"/>
      <c r="AH25" s="6"/>
      <c r="AI25" s="6"/>
      <c r="AJ25" s="6"/>
      <c r="AK25" s="6"/>
      <c r="AL25" s="6"/>
    </row>
    <row r="26" spans="1:38" ht="18" customHeight="1">
      <c r="A26" s="29"/>
      <c r="B26" s="31"/>
      <c r="C26" s="80"/>
      <c r="D26" s="31"/>
      <c r="E26" s="31"/>
      <c r="F26" s="80"/>
      <c r="G26" s="80"/>
      <c r="H26" s="80"/>
      <c r="I26" s="80"/>
      <c r="J26" s="80"/>
      <c r="M26" s="80"/>
      <c r="N26" s="80"/>
      <c r="O26" s="80"/>
      <c r="P26" s="80"/>
      <c r="Q26" s="26"/>
      <c r="R26" s="26"/>
      <c r="S26" s="80"/>
      <c r="T26" s="80"/>
      <c r="U26" s="80"/>
      <c r="V26" s="6"/>
      <c r="AB26" s="6"/>
      <c r="AC26" s="6"/>
      <c r="AD26" s="6"/>
      <c r="AE26" s="6"/>
      <c r="AF26" s="6"/>
      <c r="AG26" s="6"/>
      <c r="AH26" s="6"/>
      <c r="AI26" s="6"/>
      <c r="AJ26" s="6"/>
      <c r="AK26" s="6"/>
      <c r="AL26" s="6"/>
    </row>
    <row r="27" spans="1:38" ht="18" customHeight="1">
      <c r="A27" s="29"/>
      <c r="B27" s="31"/>
      <c r="C27" s="80"/>
      <c r="D27" s="31"/>
      <c r="E27" s="31"/>
      <c r="F27" s="80"/>
      <c r="G27" s="80"/>
      <c r="H27" s="80"/>
      <c r="I27" s="80"/>
      <c r="J27" s="80"/>
      <c r="M27" s="80"/>
      <c r="N27" s="80"/>
      <c r="O27" s="80"/>
      <c r="P27" s="80"/>
      <c r="Q27" s="26"/>
      <c r="R27" s="26"/>
      <c r="S27" s="80"/>
      <c r="T27" s="80"/>
      <c r="U27" s="80"/>
      <c r="V27" s="6"/>
      <c r="AB27" s="6"/>
      <c r="AC27" s="6"/>
      <c r="AD27" s="6"/>
      <c r="AE27" s="6"/>
      <c r="AF27" s="6"/>
      <c r="AG27" s="6"/>
      <c r="AH27" s="6"/>
      <c r="AI27" s="6"/>
      <c r="AJ27" s="6"/>
      <c r="AK27" s="6"/>
      <c r="AL27" s="6"/>
    </row>
    <row r="28" spans="1:38" ht="18" customHeight="1">
      <c r="A28" s="29"/>
      <c r="B28" s="31"/>
      <c r="C28" s="80"/>
      <c r="D28" s="31"/>
      <c r="E28" s="31"/>
      <c r="F28" s="80"/>
      <c r="G28" s="80"/>
      <c r="H28" s="80"/>
      <c r="I28" s="80"/>
      <c r="J28" s="80"/>
      <c r="M28" s="80"/>
      <c r="N28" s="80"/>
      <c r="O28" s="80"/>
      <c r="P28" s="80"/>
      <c r="Q28" s="26"/>
      <c r="R28" s="26"/>
      <c r="S28" s="80"/>
      <c r="T28" s="80"/>
      <c r="U28" s="80"/>
      <c r="V28" s="6"/>
      <c r="AB28" s="6"/>
      <c r="AC28" s="6"/>
      <c r="AD28" s="6"/>
      <c r="AE28" s="6"/>
      <c r="AF28" s="6"/>
      <c r="AG28" s="6"/>
      <c r="AH28" s="6"/>
      <c r="AI28" s="6"/>
      <c r="AJ28" s="6"/>
      <c r="AK28" s="6"/>
      <c r="AL28" s="6"/>
    </row>
    <row r="29" spans="1:38" ht="18" customHeight="1">
      <c r="A29" s="29"/>
      <c r="B29" s="31"/>
      <c r="C29" s="80"/>
      <c r="D29" s="31"/>
      <c r="E29" s="31"/>
      <c r="F29" s="80"/>
      <c r="G29" s="80"/>
      <c r="H29" s="80"/>
      <c r="I29" s="80"/>
      <c r="J29" s="80"/>
      <c r="M29" s="80"/>
      <c r="N29" s="80"/>
      <c r="O29" s="80"/>
      <c r="P29" s="80"/>
      <c r="Q29" s="26"/>
      <c r="R29" s="26"/>
      <c r="S29" s="80"/>
      <c r="T29" s="80"/>
      <c r="U29" s="80"/>
      <c r="V29" s="6"/>
      <c r="AB29" s="6"/>
      <c r="AC29" s="6"/>
      <c r="AD29" s="6"/>
      <c r="AE29" s="6"/>
      <c r="AF29" s="6"/>
      <c r="AG29" s="6"/>
      <c r="AH29" s="6"/>
      <c r="AI29" s="6"/>
      <c r="AJ29" s="6"/>
      <c r="AK29" s="6"/>
      <c r="AL29" s="6"/>
    </row>
    <row r="30" spans="1:38" ht="18" customHeight="1">
      <c r="A30" s="29"/>
      <c r="B30" s="31"/>
      <c r="C30" s="80"/>
      <c r="D30" s="31"/>
      <c r="E30" s="31"/>
      <c r="F30" s="80"/>
      <c r="G30" s="80"/>
      <c r="H30" s="80"/>
      <c r="I30" s="80"/>
      <c r="J30" s="80"/>
      <c r="M30" s="80"/>
      <c r="N30" s="80"/>
      <c r="O30" s="80"/>
      <c r="P30" s="80"/>
      <c r="Q30" s="26"/>
      <c r="R30" s="26"/>
      <c r="S30" s="80"/>
      <c r="T30" s="80"/>
      <c r="U30" s="80"/>
      <c r="V30" s="6"/>
      <c r="AB30" s="6"/>
      <c r="AC30" s="6"/>
      <c r="AD30" s="6"/>
      <c r="AE30" s="6"/>
      <c r="AF30" s="6"/>
      <c r="AG30" s="6"/>
      <c r="AH30" s="6"/>
      <c r="AI30" s="6"/>
      <c r="AJ30" s="6"/>
      <c r="AK30" s="6"/>
      <c r="AL30" s="6"/>
    </row>
    <row r="31" spans="1:38" ht="18" customHeight="1">
      <c r="A31" s="29"/>
      <c r="B31" s="31"/>
      <c r="C31" s="80"/>
      <c r="D31" s="31"/>
      <c r="E31" s="31"/>
      <c r="F31" s="80"/>
      <c r="G31" s="80"/>
      <c r="H31" s="80"/>
      <c r="I31" s="80"/>
      <c r="J31" s="80"/>
      <c r="M31" s="80"/>
      <c r="N31" s="80"/>
      <c r="O31" s="80"/>
      <c r="P31" s="80"/>
      <c r="Q31" s="26"/>
      <c r="R31" s="26"/>
      <c r="S31" s="80"/>
      <c r="T31" s="80"/>
      <c r="U31" s="80"/>
      <c r="V31" s="6"/>
      <c r="AB31" s="6"/>
      <c r="AC31" s="6"/>
      <c r="AD31" s="6"/>
      <c r="AE31" s="6"/>
      <c r="AF31" s="6"/>
      <c r="AG31" s="6"/>
      <c r="AH31" s="6"/>
      <c r="AI31" s="6"/>
      <c r="AJ31" s="6"/>
      <c r="AK31" s="6"/>
      <c r="AL31" s="6"/>
    </row>
    <row r="32" spans="1:38" ht="18" customHeight="1">
      <c r="A32" s="29"/>
      <c r="B32" s="31"/>
      <c r="C32" s="80"/>
      <c r="D32" s="31"/>
      <c r="E32" s="31"/>
      <c r="F32" s="80"/>
      <c r="G32" s="80"/>
      <c r="H32" s="80"/>
      <c r="I32" s="80"/>
      <c r="J32" s="80"/>
      <c r="M32" s="80"/>
      <c r="N32" s="80"/>
      <c r="O32" s="80"/>
      <c r="P32" s="80"/>
      <c r="Q32" s="26"/>
      <c r="R32" s="26"/>
      <c r="S32" s="80"/>
      <c r="T32" s="80"/>
      <c r="U32" s="80"/>
      <c r="V32" s="6"/>
      <c r="AB32" s="6"/>
      <c r="AC32" s="6"/>
      <c r="AD32" s="6"/>
      <c r="AE32" s="6"/>
      <c r="AF32" s="6"/>
      <c r="AG32" s="6"/>
      <c r="AH32" s="6"/>
      <c r="AI32" s="6"/>
      <c r="AJ32" s="6"/>
      <c r="AK32" s="6"/>
      <c r="AL32" s="6"/>
    </row>
    <row r="33" spans="1:39" ht="18" customHeight="1">
      <c r="A33" s="23"/>
      <c r="B33" s="31"/>
      <c r="C33" s="80"/>
      <c r="D33" s="31"/>
      <c r="E33" s="31"/>
      <c r="F33" s="80"/>
      <c r="G33" s="80"/>
      <c r="H33" s="80"/>
      <c r="I33" s="80"/>
      <c r="J33" s="80"/>
      <c r="M33" s="80"/>
      <c r="N33" s="80"/>
      <c r="O33" s="80"/>
      <c r="P33" s="80"/>
      <c r="Q33" s="26"/>
      <c r="R33" s="26"/>
      <c r="S33" s="80"/>
      <c r="T33" s="80"/>
      <c r="U33" s="80"/>
      <c r="V33" s="6"/>
      <c r="AB33" s="6"/>
      <c r="AC33" s="6"/>
      <c r="AD33" s="6"/>
      <c r="AE33" s="6"/>
      <c r="AF33" s="6"/>
      <c r="AG33" s="6"/>
      <c r="AH33" s="6"/>
      <c r="AI33" s="6"/>
      <c r="AJ33" s="6"/>
      <c r="AK33" s="6"/>
      <c r="AL33" s="6"/>
      <c r="AM33" s="6"/>
    </row>
    <row r="34" spans="1:39" ht="18" customHeight="1">
      <c r="A34" s="23"/>
      <c r="B34" s="31"/>
      <c r="C34" s="80"/>
      <c r="D34" s="31"/>
      <c r="E34" s="31"/>
      <c r="F34" s="80"/>
      <c r="G34" s="80"/>
      <c r="H34" s="80"/>
      <c r="I34" s="80"/>
      <c r="J34" s="80"/>
      <c r="M34" s="80"/>
      <c r="N34" s="80"/>
      <c r="O34" s="80"/>
      <c r="P34" s="80"/>
      <c r="Q34" s="26"/>
      <c r="R34" s="26"/>
      <c r="S34" s="80"/>
      <c r="T34" s="80"/>
      <c r="U34" s="80"/>
      <c r="V34" s="6"/>
      <c r="AB34" s="6"/>
      <c r="AC34" s="6"/>
      <c r="AD34" s="6"/>
      <c r="AE34" s="6"/>
      <c r="AF34" s="6"/>
      <c r="AG34" s="6"/>
      <c r="AH34" s="6"/>
      <c r="AI34" s="6"/>
      <c r="AJ34" s="6"/>
      <c r="AK34" s="6"/>
      <c r="AL34" s="6"/>
    </row>
    <row r="35" spans="1:39" ht="18" customHeight="1">
      <c r="A35" s="29"/>
      <c r="B35" s="31"/>
      <c r="C35" s="80"/>
      <c r="D35" s="31"/>
      <c r="E35" s="31"/>
      <c r="F35" s="80"/>
      <c r="G35" s="80"/>
      <c r="H35" s="80"/>
      <c r="I35" s="80"/>
      <c r="J35" s="80"/>
      <c r="M35" s="80"/>
      <c r="N35" s="80"/>
      <c r="O35" s="80"/>
      <c r="P35" s="80"/>
      <c r="Q35" s="26"/>
      <c r="R35" s="26"/>
      <c r="S35" s="80"/>
      <c r="T35" s="80"/>
      <c r="U35" s="80"/>
      <c r="V35" s="6"/>
      <c r="AB35" s="6"/>
      <c r="AC35" s="6"/>
      <c r="AD35" s="6"/>
      <c r="AE35" s="6"/>
      <c r="AF35" s="6"/>
      <c r="AG35" s="6"/>
      <c r="AH35" s="6"/>
      <c r="AI35" s="6"/>
      <c r="AJ35" s="6"/>
      <c r="AK35" s="6"/>
      <c r="AL35" s="6"/>
    </row>
    <row r="36" spans="1:39" ht="18" customHeight="1">
      <c r="A36" s="29"/>
      <c r="B36" s="31"/>
      <c r="C36" s="80"/>
      <c r="D36" s="31"/>
      <c r="E36" s="31"/>
      <c r="F36" s="80"/>
      <c r="G36" s="80"/>
      <c r="H36" s="80"/>
      <c r="I36" s="80"/>
      <c r="J36" s="80"/>
      <c r="M36" s="80"/>
      <c r="N36" s="80"/>
      <c r="O36" s="80"/>
      <c r="P36" s="80"/>
      <c r="Q36" s="26"/>
      <c r="R36" s="26"/>
      <c r="S36" s="80"/>
      <c r="T36" s="80"/>
      <c r="U36" s="80"/>
      <c r="V36" s="6"/>
      <c r="AB36" s="6"/>
      <c r="AC36" s="6"/>
      <c r="AD36" s="6"/>
      <c r="AE36" s="6"/>
      <c r="AF36" s="6"/>
      <c r="AG36" s="6"/>
      <c r="AH36" s="6"/>
      <c r="AI36" s="6"/>
      <c r="AJ36" s="6"/>
      <c r="AK36" s="6"/>
      <c r="AL36" s="6"/>
    </row>
    <row r="37" spans="1:39" ht="18" customHeight="1">
      <c r="A37" s="29"/>
      <c r="B37" s="31"/>
      <c r="C37" s="80"/>
      <c r="D37" s="31"/>
      <c r="E37" s="31"/>
      <c r="F37" s="80"/>
      <c r="G37" s="80"/>
      <c r="H37" s="80"/>
      <c r="I37" s="80"/>
      <c r="J37" s="80"/>
      <c r="M37" s="80"/>
      <c r="N37" s="80"/>
      <c r="O37" s="80"/>
      <c r="P37" s="80"/>
      <c r="Q37" s="26"/>
      <c r="R37" s="26"/>
      <c r="S37" s="80"/>
      <c r="T37" s="80"/>
      <c r="U37" s="80"/>
      <c r="V37" s="6"/>
      <c r="AB37" s="6"/>
      <c r="AC37" s="6"/>
      <c r="AD37" s="6"/>
      <c r="AE37" s="6"/>
      <c r="AF37" s="6"/>
      <c r="AG37" s="6"/>
      <c r="AH37" s="6"/>
      <c r="AI37" s="6"/>
      <c r="AJ37" s="6"/>
      <c r="AK37" s="6"/>
      <c r="AL37" s="6"/>
    </row>
    <row r="38" spans="1:39" ht="18" customHeight="1">
      <c r="A38" s="29"/>
      <c r="B38" s="31"/>
      <c r="C38" s="80"/>
      <c r="D38" s="31"/>
      <c r="E38" s="31"/>
      <c r="F38" s="80"/>
      <c r="G38" s="80"/>
      <c r="H38" s="80"/>
      <c r="I38" s="80"/>
      <c r="J38" s="80"/>
      <c r="M38" s="80"/>
      <c r="N38" s="80"/>
      <c r="O38" s="80"/>
      <c r="P38" s="80"/>
      <c r="Q38" s="26"/>
      <c r="R38" s="26"/>
      <c r="S38" s="80"/>
      <c r="T38" s="80"/>
      <c r="U38" s="80"/>
      <c r="V38" s="6"/>
      <c r="AB38" s="6"/>
      <c r="AC38" s="6"/>
      <c r="AD38" s="6"/>
      <c r="AE38" s="6"/>
      <c r="AF38" s="6"/>
      <c r="AG38" s="6"/>
      <c r="AH38" s="6"/>
      <c r="AI38" s="6"/>
      <c r="AJ38" s="6"/>
      <c r="AK38" s="6"/>
      <c r="AL38" s="6"/>
    </row>
    <row r="39" spans="1:39" ht="18" customHeight="1">
      <c r="A39" s="29"/>
      <c r="B39" s="31"/>
      <c r="C39" s="80"/>
      <c r="D39" s="31"/>
      <c r="E39" s="31"/>
      <c r="F39" s="80"/>
      <c r="G39" s="80"/>
      <c r="H39" s="80"/>
      <c r="I39" s="80"/>
      <c r="J39" s="80"/>
      <c r="M39" s="80"/>
      <c r="N39" s="80"/>
      <c r="O39" s="80"/>
      <c r="P39" s="80"/>
      <c r="Q39" s="26"/>
      <c r="R39" s="26"/>
      <c r="S39" s="80"/>
      <c r="T39" s="80"/>
      <c r="U39" s="80"/>
      <c r="V39" s="6"/>
      <c r="AB39" s="6"/>
      <c r="AC39" s="6"/>
      <c r="AD39" s="6"/>
      <c r="AE39" s="6"/>
      <c r="AF39" s="6"/>
      <c r="AG39" s="6"/>
      <c r="AH39" s="6"/>
      <c r="AI39" s="6"/>
      <c r="AJ39" s="6"/>
      <c r="AK39" s="6"/>
      <c r="AL39" s="6"/>
    </row>
    <row r="40" spans="1:39" ht="18" customHeight="1">
      <c r="A40" s="29"/>
      <c r="B40" s="31"/>
      <c r="C40" s="80"/>
      <c r="D40" s="31"/>
      <c r="E40" s="31"/>
      <c r="F40" s="80"/>
      <c r="G40" s="80"/>
      <c r="H40" s="80"/>
      <c r="I40" s="80"/>
      <c r="J40" s="80"/>
      <c r="M40" s="80"/>
      <c r="N40" s="80"/>
      <c r="O40" s="80"/>
      <c r="P40" s="80"/>
      <c r="Q40" s="26"/>
      <c r="R40" s="26"/>
      <c r="S40" s="80"/>
      <c r="T40" s="80"/>
      <c r="U40" s="80"/>
      <c r="V40" s="6"/>
      <c r="AB40" s="6"/>
      <c r="AC40" s="6"/>
      <c r="AD40" s="6"/>
      <c r="AE40" s="6"/>
      <c r="AF40" s="6"/>
      <c r="AG40" s="6"/>
      <c r="AH40" s="6"/>
      <c r="AI40" s="6"/>
      <c r="AJ40" s="6"/>
      <c r="AK40" s="6"/>
      <c r="AL40" s="6"/>
    </row>
    <row r="41" spans="1:39" ht="18" customHeight="1">
      <c r="A41" s="29"/>
      <c r="B41" s="31"/>
      <c r="C41" s="80"/>
      <c r="D41" s="31"/>
      <c r="E41" s="31"/>
      <c r="F41" s="80"/>
      <c r="G41" s="80"/>
      <c r="H41" s="80"/>
      <c r="I41" s="80"/>
      <c r="J41" s="80"/>
      <c r="M41" s="80"/>
      <c r="N41" s="80"/>
      <c r="O41" s="80"/>
      <c r="P41" s="80"/>
      <c r="Q41" s="26"/>
      <c r="R41" s="26"/>
      <c r="S41" s="80"/>
      <c r="T41" s="80"/>
      <c r="U41" s="80"/>
      <c r="V41" s="6"/>
      <c r="AB41" s="6"/>
      <c r="AC41" s="6"/>
      <c r="AD41" s="6"/>
      <c r="AE41" s="6"/>
      <c r="AF41" s="6"/>
      <c r="AG41" s="6"/>
      <c r="AH41" s="6"/>
      <c r="AI41" s="6"/>
      <c r="AJ41" s="6"/>
      <c r="AK41" s="6"/>
      <c r="AL41" s="6"/>
    </row>
    <row r="42" spans="1:39" ht="18" customHeight="1">
      <c r="A42" s="29"/>
      <c r="B42" s="31"/>
      <c r="C42" s="80"/>
      <c r="D42" s="31"/>
      <c r="E42" s="31"/>
      <c r="F42" s="80"/>
      <c r="G42" s="80"/>
      <c r="H42" s="80"/>
      <c r="I42" s="80"/>
      <c r="J42" s="80"/>
      <c r="M42" s="80"/>
      <c r="N42" s="80"/>
      <c r="O42" s="80"/>
      <c r="P42" s="80"/>
      <c r="Q42" s="26"/>
      <c r="R42" s="26"/>
      <c r="S42" s="80"/>
      <c r="T42" s="80"/>
      <c r="U42" s="80"/>
      <c r="V42" s="6"/>
      <c r="AB42" s="6"/>
      <c r="AC42" s="6"/>
      <c r="AD42" s="6"/>
      <c r="AE42" s="6"/>
      <c r="AF42" s="6"/>
      <c r="AG42" s="6"/>
      <c r="AH42" s="6"/>
      <c r="AI42" s="6"/>
      <c r="AJ42" s="6"/>
      <c r="AK42" s="6"/>
      <c r="AL42" s="6"/>
    </row>
    <row r="43" spans="1:39" ht="18" customHeight="1">
      <c r="A43" s="29"/>
      <c r="B43" s="31"/>
      <c r="C43" s="80"/>
      <c r="D43" s="31"/>
      <c r="E43" s="31"/>
      <c r="F43" s="80"/>
      <c r="G43" s="80"/>
      <c r="H43" s="80"/>
      <c r="I43" s="80"/>
      <c r="J43" s="80"/>
      <c r="K43" s="80"/>
      <c r="L43" s="80"/>
      <c r="M43" s="80"/>
      <c r="N43" s="80"/>
      <c r="O43" s="80"/>
      <c r="P43" s="80"/>
      <c r="Q43" s="26"/>
      <c r="R43" s="26"/>
      <c r="S43" s="80"/>
      <c r="T43" s="80"/>
      <c r="U43" s="80"/>
      <c r="V43" s="6"/>
      <c r="AB43" s="6"/>
      <c r="AC43" s="6"/>
      <c r="AD43" s="6"/>
      <c r="AE43" s="6"/>
      <c r="AF43" s="6"/>
      <c r="AG43" s="6"/>
      <c r="AH43" s="6"/>
      <c r="AI43" s="6"/>
      <c r="AJ43" s="6"/>
      <c r="AK43" s="6"/>
      <c r="AL43" s="6"/>
    </row>
    <row r="44" spans="1:39" ht="18" customHeight="1">
      <c r="A44" s="29"/>
      <c r="B44" s="31"/>
      <c r="C44" s="80"/>
      <c r="D44" s="31"/>
      <c r="E44" s="31"/>
      <c r="F44" s="80"/>
      <c r="G44" s="80"/>
      <c r="H44" s="80"/>
      <c r="I44" s="80"/>
      <c r="J44" s="80"/>
      <c r="K44" s="80"/>
      <c r="L44" s="80"/>
      <c r="M44" s="80"/>
      <c r="N44" s="80"/>
      <c r="O44" s="80"/>
      <c r="P44" s="80"/>
      <c r="Q44" s="26"/>
      <c r="R44" s="26"/>
      <c r="S44" s="80"/>
      <c r="T44" s="80"/>
      <c r="U44" s="80"/>
      <c r="V44" s="6"/>
      <c r="AB44" s="6"/>
      <c r="AC44" s="6"/>
      <c r="AD44" s="6"/>
      <c r="AE44" s="6"/>
      <c r="AF44" s="6"/>
      <c r="AG44" s="6"/>
      <c r="AH44" s="6"/>
      <c r="AI44" s="6"/>
      <c r="AJ44" s="6"/>
      <c r="AK44" s="6"/>
      <c r="AL44" s="6"/>
    </row>
    <row r="45" spans="1:39" ht="18" customHeight="1">
      <c r="A45" s="29"/>
      <c r="B45" s="31"/>
      <c r="C45" s="80"/>
      <c r="D45" s="31"/>
      <c r="E45" s="31"/>
      <c r="F45" s="80"/>
      <c r="G45" s="80"/>
      <c r="H45" s="80"/>
      <c r="I45" s="80"/>
      <c r="J45" s="80"/>
      <c r="K45" s="80"/>
      <c r="L45" s="80"/>
      <c r="M45" s="80"/>
      <c r="N45" s="80"/>
      <c r="O45" s="80"/>
      <c r="P45" s="80"/>
      <c r="Q45" s="26"/>
      <c r="R45" s="26"/>
      <c r="S45" s="80"/>
      <c r="T45" s="80"/>
      <c r="U45" s="80"/>
      <c r="V45" s="6"/>
      <c r="AB45" s="6"/>
      <c r="AC45" s="6"/>
      <c r="AD45" s="6"/>
      <c r="AE45" s="6"/>
      <c r="AF45" s="6"/>
      <c r="AG45" s="6"/>
      <c r="AH45" s="6"/>
      <c r="AI45" s="6"/>
      <c r="AJ45" s="6"/>
      <c r="AK45" s="6"/>
      <c r="AL45" s="6"/>
    </row>
    <row r="46" spans="1:39" ht="18" customHeight="1">
      <c r="A46" s="29"/>
      <c r="B46" s="31"/>
      <c r="C46" s="80"/>
      <c r="D46" s="31"/>
      <c r="E46" s="31"/>
      <c r="F46" s="80"/>
      <c r="G46" s="80"/>
      <c r="H46" s="80"/>
      <c r="I46" s="80"/>
      <c r="J46" s="80"/>
      <c r="K46" s="80"/>
      <c r="L46" s="80"/>
      <c r="M46" s="80"/>
      <c r="N46" s="80"/>
      <c r="O46" s="80"/>
      <c r="P46" s="80"/>
      <c r="Q46" s="26"/>
      <c r="R46" s="26"/>
      <c r="S46" s="80"/>
      <c r="T46" s="80"/>
      <c r="U46" s="80"/>
      <c r="V46" s="6"/>
      <c r="AB46" s="6"/>
      <c r="AC46" s="6"/>
      <c r="AD46" s="6"/>
      <c r="AE46" s="6"/>
      <c r="AF46" s="6"/>
      <c r="AG46" s="6"/>
      <c r="AH46" s="6"/>
      <c r="AI46" s="6"/>
      <c r="AJ46" s="6"/>
      <c r="AK46" s="6"/>
      <c r="AL46" s="6"/>
    </row>
    <row r="53" spans="1:38" ht="18" customHeight="1">
      <c r="A53" s="29"/>
      <c r="B53" s="31"/>
      <c r="C53" s="31"/>
      <c r="D53" s="31"/>
      <c r="E53" s="31"/>
      <c r="F53" s="31"/>
      <c r="G53" s="31"/>
      <c r="H53" s="31"/>
      <c r="I53" s="31"/>
      <c r="J53" s="31"/>
      <c r="K53" s="31"/>
      <c r="L53" s="31"/>
      <c r="M53" s="31"/>
      <c r="N53" s="31"/>
      <c r="O53" s="31"/>
      <c r="P53" s="25"/>
      <c r="Q53" s="26"/>
      <c r="R53" s="26"/>
      <c r="S53" s="31"/>
      <c r="T53" s="31"/>
      <c r="U53" s="31"/>
      <c r="V53" s="6"/>
      <c r="AB53" s="6"/>
      <c r="AC53" s="6"/>
      <c r="AD53" s="6"/>
      <c r="AE53" s="6"/>
      <c r="AF53" s="6"/>
      <c r="AG53" s="6"/>
      <c r="AH53" s="6"/>
      <c r="AI53" s="6"/>
      <c r="AJ53" s="6"/>
      <c r="AK53" s="6"/>
      <c r="AL53" s="6"/>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00D9E-C1B5-44DA-A1EC-09E6525DC7F9}">
  <sheetPr>
    <pageSetUpPr fitToPage="1"/>
  </sheetPr>
  <dimension ref="A1:W104"/>
  <sheetViews>
    <sheetView view="pageBreakPreview" topLeftCell="A7"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5" customHeight="1">
      <c r="A1" s="1" t="s">
        <v>1972</v>
      </c>
      <c r="B1" s="1"/>
      <c r="C1" s="1"/>
      <c r="D1" s="1"/>
      <c r="E1" s="1"/>
      <c r="F1" s="1"/>
      <c r="G1" s="1"/>
      <c r="H1" s="1"/>
      <c r="I1" s="1"/>
      <c r="J1" s="1"/>
      <c r="K1" s="1"/>
      <c r="L1" s="1"/>
      <c r="M1" s="1"/>
      <c r="N1" s="1"/>
      <c r="O1" s="1"/>
      <c r="P1" s="245"/>
      <c r="Q1" s="66"/>
      <c r="R1" s="66"/>
      <c r="S1" s="66"/>
    </row>
    <row r="2" spans="1:23" ht="15" customHeight="1">
      <c r="A2" s="2" t="s">
        <v>1973</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s="84" customFormat="1" ht="18" customHeight="1">
      <c r="A9" s="16" t="s">
        <v>1151</v>
      </c>
      <c r="B9" s="76"/>
      <c r="C9" s="77"/>
      <c r="D9" s="78"/>
      <c r="E9" s="77"/>
      <c r="F9" s="78"/>
      <c r="G9" s="77"/>
      <c r="H9" s="78"/>
      <c r="I9" s="77"/>
      <c r="J9" s="78"/>
      <c r="K9" s="77"/>
      <c r="L9" s="78"/>
      <c r="M9" s="77"/>
      <c r="N9" s="78"/>
      <c r="O9" s="77"/>
      <c r="P9" s="78"/>
      <c r="Q9" s="77"/>
      <c r="R9" s="78"/>
      <c r="S9" s="77"/>
      <c r="T9" s="104"/>
      <c r="U9" s="104"/>
      <c r="V9" s="104"/>
      <c r="W9" s="104"/>
    </row>
    <row r="10" spans="1:23" s="84" customFormat="1" ht="18" customHeight="1">
      <c r="A10" s="20" t="s">
        <v>1152</v>
      </c>
      <c r="B10" s="82"/>
      <c r="C10" s="77"/>
      <c r="D10" s="83"/>
      <c r="E10" s="77"/>
      <c r="F10" s="83"/>
      <c r="G10" s="77"/>
      <c r="H10" s="83"/>
      <c r="I10" s="77"/>
      <c r="J10" s="83"/>
      <c r="K10" s="77"/>
      <c r="L10" s="83"/>
      <c r="M10" s="77"/>
      <c r="N10" s="83"/>
      <c r="O10" s="77"/>
      <c r="P10" s="83"/>
      <c r="Q10" s="77"/>
      <c r="R10" s="83"/>
      <c r="S10" s="77"/>
      <c r="T10" s="104"/>
      <c r="U10" s="104"/>
      <c r="V10" s="104"/>
      <c r="W10" s="104"/>
    </row>
    <row r="11" spans="1:23" s="84" customFormat="1" ht="18" customHeight="1">
      <c r="A11" s="23" t="s">
        <v>1153</v>
      </c>
      <c r="B11" s="106">
        <v>43876</v>
      </c>
      <c r="C11" s="106">
        <v>48785</v>
      </c>
      <c r="D11" s="106">
        <v>39563</v>
      </c>
      <c r="E11" s="106">
        <v>41386</v>
      </c>
      <c r="F11" s="106">
        <v>20512</v>
      </c>
      <c r="G11" s="106">
        <v>22289</v>
      </c>
      <c r="H11" s="106">
        <v>20399</v>
      </c>
      <c r="I11" s="106">
        <v>22147</v>
      </c>
      <c r="J11" s="106">
        <v>113</v>
      </c>
      <c r="K11" s="106">
        <v>142</v>
      </c>
      <c r="L11" s="106">
        <v>11179</v>
      </c>
      <c r="M11" s="106">
        <v>11078</v>
      </c>
      <c r="N11" s="106">
        <v>7599</v>
      </c>
      <c r="O11" s="106">
        <v>7593</v>
      </c>
      <c r="P11" s="106">
        <v>273</v>
      </c>
      <c r="Q11" s="106">
        <v>426</v>
      </c>
      <c r="R11" s="106">
        <v>4313</v>
      </c>
      <c r="S11" s="106">
        <v>7399</v>
      </c>
      <c r="T11" s="104"/>
      <c r="U11" s="104"/>
      <c r="V11" s="104"/>
      <c r="W11" s="104"/>
    </row>
    <row r="12" spans="1:23" s="84" customFormat="1" ht="18" customHeight="1">
      <c r="A12" s="23" t="s">
        <v>1154</v>
      </c>
      <c r="B12" s="106">
        <v>5262</v>
      </c>
      <c r="C12" s="106">
        <v>5557</v>
      </c>
      <c r="D12" s="106">
        <v>5014</v>
      </c>
      <c r="E12" s="106">
        <v>5475</v>
      </c>
      <c r="F12" s="106">
        <v>3212</v>
      </c>
      <c r="G12" s="106">
        <v>3499</v>
      </c>
      <c r="H12" s="106">
        <v>3209</v>
      </c>
      <c r="I12" s="106">
        <v>3496</v>
      </c>
      <c r="J12" s="106">
        <v>3</v>
      </c>
      <c r="K12" s="106">
        <v>3</v>
      </c>
      <c r="L12" s="106">
        <v>1730</v>
      </c>
      <c r="M12" s="106">
        <v>1910</v>
      </c>
      <c r="N12" s="106">
        <v>64</v>
      </c>
      <c r="O12" s="106">
        <v>63</v>
      </c>
      <c r="P12" s="106">
        <v>8</v>
      </c>
      <c r="Q12" s="106">
        <v>3</v>
      </c>
      <c r="R12" s="106">
        <v>248</v>
      </c>
      <c r="S12" s="106">
        <v>82</v>
      </c>
      <c r="T12" s="104"/>
      <c r="U12" s="104"/>
      <c r="V12" s="104"/>
      <c r="W12" s="104"/>
    </row>
    <row r="13" spans="1:23" s="84" customFormat="1" ht="18" customHeight="1">
      <c r="A13" s="23" t="s">
        <v>1155</v>
      </c>
      <c r="B13" s="106">
        <v>7172</v>
      </c>
      <c r="C13" s="106">
        <v>8452</v>
      </c>
      <c r="D13" s="106">
        <v>7041</v>
      </c>
      <c r="E13" s="106">
        <v>8406</v>
      </c>
      <c r="F13" s="106">
        <v>6597</v>
      </c>
      <c r="G13" s="106">
        <v>7853</v>
      </c>
      <c r="H13" s="106">
        <v>6597</v>
      </c>
      <c r="I13" s="106">
        <v>7847</v>
      </c>
      <c r="J13" s="187">
        <v>0</v>
      </c>
      <c r="K13" s="186">
        <v>6</v>
      </c>
      <c r="L13" s="186">
        <v>354</v>
      </c>
      <c r="M13" s="186">
        <v>435</v>
      </c>
      <c r="N13" s="186">
        <v>84</v>
      </c>
      <c r="O13" s="186">
        <v>104</v>
      </c>
      <c r="P13" s="186">
        <v>6</v>
      </c>
      <c r="Q13" s="186">
        <v>14</v>
      </c>
      <c r="R13" s="186">
        <v>131</v>
      </c>
      <c r="S13" s="186">
        <v>46</v>
      </c>
      <c r="T13" s="104"/>
      <c r="U13" s="104"/>
      <c r="V13" s="104"/>
      <c r="W13" s="104"/>
    </row>
    <row r="14" spans="1:23" s="84" customFormat="1" ht="18" customHeight="1">
      <c r="A14" s="23" t="s">
        <v>1156</v>
      </c>
      <c r="B14" s="106">
        <v>10683</v>
      </c>
      <c r="C14" s="106">
        <v>12102</v>
      </c>
      <c r="D14" s="106">
        <v>9657</v>
      </c>
      <c r="E14" s="106">
        <v>11869</v>
      </c>
      <c r="F14" s="106">
        <v>5866</v>
      </c>
      <c r="G14" s="106">
        <v>6293</v>
      </c>
      <c r="H14" s="106">
        <v>5860</v>
      </c>
      <c r="I14" s="106">
        <v>6269</v>
      </c>
      <c r="J14" s="186">
        <v>6</v>
      </c>
      <c r="K14" s="186">
        <v>24</v>
      </c>
      <c r="L14" s="186">
        <v>3457</v>
      </c>
      <c r="M14" s="186">
        <v>4714</v>
      </c>
      <c r="N14" s="186">
        <v>317</v>
      </c>
      <c r="O14" s="186">
        <v>831</v>
      </c>
      <c r="P14" s="186">
        <v>17</v>
      </c>
      <c r="Q14" s="186">
        <v>31</v>
      </c>
      <c r="R14" s="186">
        <v>1026</v>
      </c>
      <c r="S14" s="186">
        <v>233</v>
      </c>
      <c r="T14" s="104"/>
      <c r="U14" s="104"/>
      <c r="V14" s="104"/>
      <c r="W14" s="104"/>
    </row>
    <row r="15" spans="1:23" s="84" customFormat="1" ht="18" customHeight="1">
      <c r="A15" s="23" t="s">
        <v>1157</v>
      </c>
      <c r="B15" s="106">
        <v>4340</v>
      </c>
      <c r="C15" s="106">
        <v>4889</v>
      </c>
      <c r="D15" s="106">
        <v>4220</v>
      </c>
      <c r="E15" s="106">
        <v>4818</v>
      </c>
      <c r="F15" s="106">
        <v>4024</v>
      </c>
      <c r="G15" s="106">
        <v>4496</v>
      </c>
      <c r="H15" s="106">
        <v>4022</v>
      </c>
      <c r="I15" s="106">
        <v>4488</v>
      </c>
      <c r="J15" s="186">
        <v>2</v>
      </c>
      <c r="K15" s="186">
        <v>8</v>
      </c>
      <c r="L15" s="186">
        <v>177</v>
      </c>
      <c r="M15" s="186">
        <v>293</v>
      </c>
      <c r="N15" s="186">
        <v>16</v>
      </c>
      <c r="O15" s="186">
        <v>21</v>
      </c>
      <c r="P15" s="186">
        <v>3</v>
      </c>
      <c r="Q15" s="186">
        <v>8</v>
      </c>
      <c r="R15" s="186">
        <v>120</v>
      </c>
      <c r="S15" s="186">
        <v>71</v>
      </c>
      <c r="T15" s="104"/>
      <c r="U15" s="104"/>
      <c r="V15" s="104"/>
      <c r="W15" s="104"/>
    </row>
    <row r="16" spans="1:23" s="84" customFormat="1" ht="18" customHeight="1">
      <c r="A16" s="23" t="s">
        <v>1158</v>
      </c>
      <c r="B16" s="106">
        <v>47926</v>
      </c>
      <c r="C16" s="106">
        <v>54416</v>
      </c>
      <c r="D16" s="106">
        <v>43175</v>
      </c>
      <c r="E16" s="106">
        <v>46841</v>
      </c>
      <c r="F16" s="106">
        <v>38062</v>
      </c>
      <c r="G16" s="106">
        <v>39619</v>
      </c>
      <c r="H16" s="106">
        <v>37633</v>
      </c>
      <c r="I16" s="106">
        <v>39387</v>
      </c>
      <c r="J16" s="186">
        <v>429</v>
      </c>
      <c r="K16" s="186">
        <v>232</v>
      </c>
      <c r="L16" s="186">
        <v>3521</v>
      </c>
      <c r="M16" s="186">
        <v>5012</v>
      </c>
      <c r="N16" s="186">
        <v>1466</v>
      </c>
      <c r="O16" s="186">
        <v>1918</v>
      </c>
      <c r="P16" s="186">
        <v>126</v>
      </c>
      <c r="Q16" s="186">
        <v>292</v>
      </c>
      <c r="R16" s="186">
        <v>4751</v>
      </c>
      <c r="S16" s="186">
        <v>7575</v>
      </c>
      <c r="T16" s="104"/>
      <c r="U16" s="104"/>
      <c r="V16" s="104"/>
      <c r="W16" s="104"/>
    </row>
    <row r="17" spans="1:23" s="84" customFormat="1" ht="18" customHeight="1">
      <c r="A17" s="23" t="s">
        <v>1159</v>
      </c>
      <c r="B17" s="106">
        <v>5140</v>
      </c>
      <c r="C17" s="106">
        <v>6056</v>
      </c>
      <c r="D17" s="106">
        <v>5037</v>
      </c>
      <c r="E17" s="106">
        <v>5996</v>
      </c>
      <c r="F17" s="106">
        <v>4397</v>
      </c>
      <c r="G17" s="106">
        <v>4813</v>
      </c>
      <c r="H17" s="106">
        <v>4382</v>
      </c>
      <c r="I17" s="106">
        <v>4767</v>
      </c>
      <c r="J17" s="186">
        <v>15</v>
      </c>
      <c r="K17" s="186">
        <v>46</v>
      </c>
      <c r="L17" s="186">
        <v>514</v>
      </c>
      <c r="M17" s="186">
        <v>967</v>
      </c>
      <c r="N17" s="186">
        <v>109</v>
      </c>
      <c r="O17" s="186">
        <v>200</v>
      </c>
      <c r="P17" s="186">
        <v>17</v>
      </c>
      <c r="Q17" s="186">
        <v>16</v>
      </c>
      <c r="R17" s="186">
        <v>103</v>
      </c>
      <c r="S17" s="186">
        <v>60</v>
      </c>
      <c r="T17" s="104"/>
      <c r="U17" s="104"/>
      <c r="V17" s="104"/>
      <c r="W17" s="104"/>
    </row>
    <row r="18" spans="1:23" s="84" customFormat="1" ht="18" customHeight="1">
      <c r="A18" s="23" t="s">
        <v>1160</v>
      </c>
      <c r="B18" s="106">
        <v>3575</v>
      </c>
      <c r="C18" s="106">
        <v>3379</v>
      </c>
      <c r="D18" s="106">
        <v>3468</v>
      </c>
      <c r="E18" s="106">
        <v>3292</v>
      </c>
      <c r="F18" s="106">
        <v>2889</v>
      </c>
      <c r="G18" s="106">
        <v>3126</v>
      </c>
      <c r="H18" s="106">
        <v>2885</v>
      </c>
      <c r="I18" s="106">
        <v>3124</v>
      </c>
      <c r="J18" s="186">
        <v>4</v>
      </c>
      <c r="K18" s="186">
        <v>2</v>
      </c>
      <c r="L18" s="186">
        <v>553</v>
      </c>
      <c r="M18" s="186">
        <v>154</v>
      </c>
      <c r="N18" s="186">
        <v>25</v>
      </c>
      <c r="O18" s="186">
        <v>8</v>
      </c>
      <c r="P18" s="186">
        <v>1</v>
      </c>
      <c r="Q18" s="186">
        <v>4</v>
      </c>
      <c r="R18" s="186">
        <v>107</v>
      </c>
      <c r="S18" s="186">
        <v>87</v>
      </c>
      <c r="T18" s="104"/>
      <c r="U18" s="104"/>
      <c r="V18" s="104"/>
      <c r="W18" s="104"/>
    </row>
    <row r="19" spans="1:23" s="84" customFormat="1" ht="18" customHeight="1">
      <c r="A19" s="23" t="s">
        <v>1161</v>
      </c>
      <c r="B19" s="106">
        <v>8238</v>
      </c>
      <c r="C19" s="106">
        <v>9183</v>
      </c>
      <c r="D19" s="106">
        <v>8124</v>
      </c>
      <c r="E19" s="106">
        <v>9114</v>
      </c>
      <c r="F19" s="106">
        <v>3154</v>
      </c>
      <c r="G19" s="106">
        <v>3591</v>
      </c>
      <c r="H19" s="106">
        <v>3135</v>
      </c>
      <c r="I19" s="106">
        <v>3575</v>
      </c>
      <c r="J19" s="186">
        <v>19</v>
      </c>
      <c r="K19" s="186">
        <v>16</v>
      </c>
      <c r="L19" s="186">
        <v>4674</v>
      </c>
      <c r="M19" s="186">
        <v>5285</v>
      </c>
      <c r="N19" s="186">
        <v>269</v>
      </c>
      <c r="O19" s="186">
        <v>222</v>
      </c>
      <c r="P19" s="186">
        <v>27</v>
      </c>
      <c r="Q19" s="186">
        <v>16</v>
      </c>
      <c r="R19" s="186">
        <v>114</v>
      </c>
      <c r="S19" s="186">
        <v>69</v>
      </c>
      <c r="T19" s="104"/>
      <c r="U19" s="104"/>
      <c r="V19" s="104"/>
      <c r="W19" s="104"/>
    </row>
    <row r="20" spans="1:23" s="84" customFormat="1" ht="18" customHeight="1">
      <c r="A20" s="23" t="s">
        <v>1162</v>
      </c>
      <c r="B20" s="106">
        <v>5768</v>
      </c>
      <c r="C20" s="106">
        <v>7354</v>
      </c>
      <c r="D20" s="106">
        <v>5677</v>
      </c>
      <c r="E20" s="106">
        <v>7239</v>
      </c>
      <c r="F20" s="106">
        <v>1119</v>
      </c>
      <c r="G20" s="106">
        <v>1613</v>
      </c>
      <c r="H20" s="106">
        <v>1108</v>
      </c>
      <c r="I20" s="106">
        <v>1591</v>
      </c>
      <c r="J20" s="186">
        <v>11</v>
      </c>
      <c r="K20" s="186">
        <v>22</v>
      </c>
      <c r="L20" s="186">
        <v>3926</v>
      </c>
      <c r="M20" s="186">
        <v>4730</v>
      </c>
      <c r="N20" s="186">
        <v>613</v>
      </c>
      <c r="O20" s="186">
        <v>873</v>
      </c>
      <c r="P20" s="186">
        <v>19</v>
      </c>
      <c r="Q20" s="186">
        <v>23</v>
      </c>
      <c r="R20" s="186">
        <v>91</v>
      </c>
      <c r="S20" s="186">
        <v>115</v>
      </c>
      <c r="T20" s="104"/>
      <c r="U20" s="104"/>
      <c r="V20" s="104"/>
      <c r="W20" s="104"/>
    </row>
    <row r="21" spans="1:23" s="84" customFormat="1" ht="18" customHeight="1">
      <c r="A21" s="23" t="s">
        <v>1163</v>
      </c>
      <c r="B21" s="106">
        <v>32514</v>
      </c>
      <c r="C21" s="106">
        <v>37704</v>
      </c>
      <c r="D21" s="106">
        <v>24875</v>
      </c>
      <c r="E21" s="106">
        <v>28086</v>
      </c>
      <c r="F21" s="106">
        <v>6440</v>
      </c>
      <c r="G21" s="106">
        <v>7786</v>
      </c>
      <c r="H21" s="106">
        <v>6316</v>
      </c>
      <c r="I21" s="106">
        <v>7611</v>
      </c>
      <c r="J21" s="186">
        <v>124</v>
      </c>
      <c r="K21" s="186">
        <v>175</v>
      </c>
      <c r="L21" s="186">
        <v>15319</v>
      </c>
      <c r="M21" s="186">
        <v>16824</v>
      </c>
      <c r="N21" s="186">
        <v>2969</v>
      </c>
      <c r="O21" s="186">
        <v>3092</v>
      </c>
      <c r="P21" s="186">
        <v>147</v>
      </c>
      <c r="Q21" s="186">
        <v>384</v>
      </c>
      <c r="R21" s="186">
        <v>7639</v>
      </c>
      <c r="S21" s="186">
        <v>9618</v>
      </c>
      <c r="T21" s="104"/>
      <c r="U21" s="104"/>
      <c r="V21" s="104"/>
      <c r="W21" s="104"/>
    </row>
    <row r="22" spans="1:23" s="84" customFormat="1" ht="18" customHeight="1">
      <c r="A22" s="23" t="s">
        <v>1164</v>
      </c>
      <c r="B22" s="106">
        <v>7148</v>
      </c>
      <c r="C22" s="106">
        <v>9881</v>
      </c>
      <c r="D22" s="106">
        <v>6689</v>
      </c>
      <c r="E22" s="106">
        <v>9193</v>
      </c>
      <c r="F22" s="106">
        <v>4878</v>
      </c>
      <c r="G22" s="106">
        <v>5009</v>
      </c>
      <c r="H22" s="106">
        <v>4867</v>
      </c>
      <c r="I22" s="106">
        <v>4991</v>
      </c>
      <c r="J22" s="186">
        <v>11</v>
      </c>
      <c r="K22" s="186">
        <v>18</v>
      </c>
      <c r="L22" s="186">
        <v>1374</v>
      </c>
      <c r="M22" s="186">
        <v>3376</v>
      </c>
      <c r="N22" s="186">
        <v>422</v>
      </c>
      <c r="O22" s="186">
        <v>760</v>
      </c>
      <c r="P22" s="186">
        <v>15</v>
      </c>
      <c r="Q22" s="186">
        <v>48</v>
      </c>
      <c r="R22" s="186">
        <v>459</v>
      </c>
      <c r="S22" s="186">
        <v>688</v>
      </c>
      <c r="T22" s="104"/>
      <c r="U22" s="104"/>
      <c r="V22" s="104"/>
      <c r="W22" s="104"/>
    </row>
    <row r="23" spans="1:23" s="84" customFormat="1" ht="18" customHeight="1">
      <c r="A23" s="23" t="s">
        <v>1165</v>
      </c>
      <c r="B23" s="106">
        <v>19211</v>
      </c>
      <c r="C23" s="106">
        <v>24982</v>
      </c>
      <c r="D23" s="106">
        <v>17192</v>
      </c>
      <c r="E23" s="106">
        <v>19674</v>
      </c>
      <c r="F23" s="106">
        <v>5812</v>
      </c>
      <c r="G23" s="106">
        <v>7304</v>
      </c>
      <c r="H23" s="106">
        <v>5691</v>
      </c>
      <c r="I23" s="106">
        <v>7223</v>
      </c>
      <c r="J23" s="186">
        <v>121</v>
      </c>
      <c r="K23" s="186">
        <v>81</v>
      </c>
      <c r="L23" s="186">
        <v>8544</v>
      </c>
      <c r="M23" s="186">
        <v>8968</v>
      </c>
      <c r="N23" s="186">
        <v>2757</v>
      </c>
      <c r="O23" s="186">
        <v>3196</v>
      </c>
      <c r="P23" s="186">
        <v>79</v>
      </c>
      <c r="Q23" s="186">
        <v>206</v>
      </c>
      <c r="R23" s="186">
        <v>2019</v>
      </c>
      <c r="S23" s="186">
        <v>5308</v>
      </c>
      <c r="T23" s="104"/>
      <c r="U23" s="104"/>
      <c r="V23" s="104"/>
      <c r="W23" s="104"/>
    </row>
    <row r="24" spans="1:23" s="84" customFormat="1" ht="18" customHeight="1">
      <c r="A24" s="23" t="s">
        <v>1166</v>
      </c>
      <c r="B24" s="106">
        <v>34041</v>
      </c>
      <c r="C24" s="106">
        <v>46280</v>
      </c>
      <c r="D24" s="106">
        <v>31030</v>
      </c>
      <c r="E24" s="106">
        <v>41637</v>
      </c>
      <c r="F24" s="106">
        <v>10408</v>
      </c>
      <c r="G24" s="106">
        <v>12666</v>
      </c>
      <c r="H24" s="106">
        <v>10272</v>
      </c>
      <c r="I24" s="106">
        <v>12571</v>
      </c>
      <c r="J24" s="186">
        <v>136</v>
      </c>
      <c r="K24" s="186">
        <v>95</v>
      </c>
      <c r="L24" s="186">
        <v>17189</v>
      </c>
      <c r="M24" s="186">
        <v>24347</v>
      </c>
      <c r="N24" s="186">
        <v>3348</v>
      </c>
      <c r="O24" s="186">
        <v>4390</v>
      </c>
      <c r="P24" s="186">
        <v>85</v>
      </c>
      <c r="Q24" s="186">
        <v>234</v>
      </c>
      <c r="R24" s="186">
        <v>3011</v>
      </c>
      <c r="S24" s="186">
        <v>4643</v>
      </c>
      <c r="T24" s="104"/>
      <c r="U24" s="104"/>
      <c r="V24" s="104"/>
      <c r="W24" s="104"/>
    </row>
    <row r="25" spans="1:23" s="84" customFormat="1" ht="18" customHeight="1">
      <c r="A25" s="23" t="s">
        <v>1167</v>
      </c>
      <c r="B25" s="106">
        <v>58556</v>
      </c>
      <c r="C25" s="106">
        <v>68097</v>
      </c>
      <c r="D25" s="106">
        <v>56408</v>
      </c>
      <c r="E25" s="106">
        <v>62120</v>
      </c>
      <c r="F25" s="106">
        <v>15677</v>
      </c>
      <c r="G25" s="106">
        <v>16251</v>
      </c>
      <c r="H25" s="106">
        <v>15443</v>
      </c>
      <c r="I25" s="106">
        <v>16075</v>
      </c>
      <c r="J25" s="186">
        <v>234</v>
      </c>
      <c r="K25" s="186">
        <v>176</v>
      </c>
      <c r="L25" s="186">
        <v>32827</v>
      </c>
      <c r="M25" s="186">
        <v>37786</v>
      </c>
      <c r="N25" s="186">
        <v>7693</v>
      </c>
      <c r="O25" s="186">
        <v>7842</v>
      </c>
      <c r="P25" s="186">
        <v>211</v>
      </c>
      <c r="Q25" s="186">
        <v>241</v>
      </c>
      <c r="R25" s="186">
        <v>2148</v>
      </c>
      <c r="S25" s="186">
        <v>5977</v>
      </c>
      <c r="T25" s="104"/>
      <c r="U25" s="104"/>
      <c r="V25" s="104"/>
      <c r="W25" s="104"/>
    </row>
    <row r="26" spans="1:23" s="84" customFormat="1" ht="18" customHeight="1">
      <c r="A26" s="23" t="s">
        <v>1168</v>
      </c>
      <c r="B26" s="106">
        <v>13864</v>
      </c>
      <c r="C26" s="106">
        <v>17312</v>
      </c>
      <c r="D26" s="106">
        <v>13425</v>
      </c>
      <c r="E26" s="106">
        <v>16971</v>
      </c>
      <c r="F26" s="106">
        <v>6837</v>
      </c>
      <c r="G26" s="106">
        <v>9118</v>
      </c>
      <c r="H26" s="106">
        <v>6805</v>
      </c>
      <c r="I26" s="106">
        <v>9080</v>
      </c>
      <c r="J26" s="186">
        <v>32</v>
      </c>
      <c r="K26" s="186">
        <v>38</v>
      </c>
      <c r="L26" s="186">
        <v>5524</v>
      </c>
      <c r="M26" s="186">
        <v>6585</v>
      </c>
      <c r="N26" s="186">
        <v>1029</v>
      </c>
      <c r="O26" s="186">
        <v>1233</v>
      </c>
      <c r="P26" s="186">
        <v>35</v>
      </c>
      <c r="Q26" s="186">
        <v>35</v>
      </c>
      <c r="R26" s="186">
        <v>439</v>
      </c>
      <c r="S26" s="186">
        <v>341</v>
      </c>
      <c r="T26" s="104"/>
      <c r="U26" s="104"/>
      <c r="V26" s="104"/>
      <c r="W26" s="104"/>
    </row>
    <row r="27" spans="1:23" s="84" customFormat="1" ht="18" customHeight="1">
      <c r="A27" s="23" t="s">
        <v>1169</v>
      </c>
      <c r="B27" s="106">
        <v>3115</v>
      </c>
      <c r="C27" s="106">
        <v>3559</v>
      </c>
      <c r="D27" s="106">
        <v>3076</v>
      </c>
      <c r="E27" s="106">
        <v>3543</v>
      </c>
      <c r="F27" s="106">
        <v>793</v>
      </c>
      <c r="G27" s="106">
        <v>818</v>
      </c>
      <c r="H27" s="106">
        <v>782</v>
      </c>
      <c r="I27" s="106">
        <v>809</v>
      </c>
      <c r="J27" s="186">
        <v>11</v>
      </c>
      <c r="K27" s="186">
        <v>9</v>
      </c>
      <c r="L27" s="186">
        <v>2030</v>
      </c>
      <c r="M27" s="186">
        <v>2395</v>
      </c>
      <c r="N27" s="186">
        <v>247</v>
      </c>
      <c r="O27" s="186">
        <v>320</v>
      </c>
      <c r="P27" s="186">
        <v>6</v>
      </c>
      <c r="Q27" s="186">
        <v>10</v>
      </c>
      <c r="R27" s="186">
        <v>39</v>
      </c>
      <c r="S27" s="186">
        <v>16</v>
      </c>
      <c r="T27" s="104"/>
      <c r="U27" s="104"/>
      <c r="V27" s="104"/>
      <c r="W27" s="104"/>
    </row>
    <row r="28" spans="1:23" s="84" customFormat="1" ht="18" customHeight="1">
      <c r="A28" s="23" t="s">
        <v>1170</v>
      </c>
      <c r="B28" s="106">
        <v>3602</v>
      </c>
      <c r="C28" s="106">
        <v>2605</v>
      </c>
      <c r="D28" s="106">
        <v>3538</v>
      </c>
      <c r="E28" s="106">
        <v>2555</v>
      </c>
      <c r="F28" s="106">
        <v>2506</v>
      </c>
      <c r="G28" s="106">
        <v>1843</v>
      </c>
      <c r="H28" s="106">
        <v>2478</v>
      </c>
      <c r="I28" s="106">
        <v>1840</v>
      </c>
      <c r="J28" s="186">
        <v>28</v>
      </c>
      <c r="K28" s="186">
        <v>3</v>
      </c>
      <c r="L28" s="186">
        <v>855</v>
      </c>
      <c r="M28" s="186">
        <v>690</v>
      </c>
      <c r="N28" s="186">
        <v>162</v>
      </c>
      <c r="O28" s="186">
        <v>16</v>
      </c>
      <c r="P28" s="186">
        <v>15</v>
      </c>
      <c r="Q28" s="186">
        <v>6</v>
      </c>
      <c r="R28" s="186">
        <v>64</v>
      </c>
      <c r="S28" s="186">
        <v>50</v>
      </c>
      <c r="T28" s="104"/>
      <c r="U28" s="104"/>
      <c r="V28" s="104"/>
      <c r="W28" s="104"/>
    </row>
    <row r="29" spans="1:23" s="84" customFormat="1" ht="18" customHeight="1">
      <c r="A29" s="23" t="s">
        <v>1171</v>
      </c>
      <c r="B29" s="106">
        <v>3645</v>
      </c>
      <c r="C29" s="106">
        <v>5802</v>
      </c>
      <c r="D29" s="106">
        <v>3579</v>
      </c>
      <c r="E29" s="106">
        <v>5744</v>
      </c>
      <c r="F29" s="106">
        <v>3304</v>
      </c>
      <c r="G29" s="106">
        <v>5368</v>
      </c>
      <c r="H29" s="106">
        <v>3298</v>
      </c>
      <c r="I29" s="106">
        <v>5364</v>
      </c>
      <c r="J29" s="186">
        <v>6</v>
      </c>
      <c r="K29" s="186">
        <v>4</v>
      </c>
      <c r="L29" s="186">
        <v>144</v>
      </c>
      <c r="M29" s="186">
        <v>288</v>
      </c>
      <c r="N29" s="186">
        <v>38</v>
      </c>
      <c r="O29" s="186">
        <v>27</v>
      </c>
      <c r="P29" s="186">
        <v>93</v>
      </c>
      <c r="Q29" s="186">
        <v>61</v>
      </c>
      <c r="R29" s="186">
        <v>66</v>
      </c>
      <c r="S29" s="186">
        <v>58</v>
      </c>
      <c r="T29" s="104"/>
      <c r="U29" s="104"/>
      <c r="V29" s="104"/>
      <c r="W29" s="104"/>
    </row>
    <row r="30" spans="1:23" s="84" customFormat="1" ht="18" customHeight="1">
      <c r="A30" s="23" t="s">
        <v>1172</v>
      </c>
      <c r="B30" s="106">
        <v>13332</v>
      </c>
      <c r="C30" s="106">
        <v>13935</v>
      </c>
      <c r="D30" s="106">
        <v>13157</v>
      </c>
      <c r="E30" s="106">
        <v>13838</v>
      </c>
      <c r="F30" s="106">
        <v>11658</v>
      </c>
      <c r="G30" s="106">
        <v>12360</v>
      </c>
      <c r="H30" s="106">
        <v>11646</v>
      </c>
      <c r="I30" s="106">
        <v>12341</v>
      </c>
      <c r="J30" s="186">
        <v>12</v>
      </c>
      <c r="K30" s="186">
        <v>19</v>
      </c>
      <c r="L30" s="186">
        <v>1279</v>
      </c>
      <c r="M30" s="186">
        <v>1254</v>
      </c>
      <c r="N30" s="186">
        <v>206</v>
      </c>
      <c r="O30" s="186">
        <v>203</v>
      </c>
      <c r="P30" s="186">
        <v>14</v>
      </c>
      <c r="Q30" s="186">
        <v>21</v>
      </c>
      <c r="R30" s="186">
        <v>175</v>
      </c>
      <c r="S30" s="186">
        <v>97</v>
      </c>
      <c r="T30" s="104"/>
      <c r="U30" s="104"/>
      <c r="V30" s="104"/>
      <c r="W30" s="104"/>
    </row>
    <row r="31" spans="1:23" s="84" customFormat="1" ht="18" customHeight="1">
      <c r="A31" s="23" t="s">
        <v>1173</v>
      </c>
      <c r="B31" s="106">
        <v>4282</v>
      </c>
      <c r="C31" s="106">
        <v>4431</v>
      </c>
      <c r="D31" s="106">
        <v>4215</v>
      </c>
      <c r="E31" s="106">
        <v>4390</v>
      </c>
      <c r="F31" s="106">
        <v>4202</v>
      </c>
      <c r="G31" s="106">
        <v>4378</v>
      </c>
      <c r="H31" s="106">
        <v>4202</v>
      </c>
      <c r="I31" s="106">
        <v>4376</v>
      </c>
      <c r="J31" s="187">
        <v>0</v>
      </c>
      <c r="K31" s="186">
        <v>2</v>
      </c>
      <c r="L31" s="186">
        <v>1</v>
      </c>
      <c r="M31" s="186">
        <v>6</v>
      </c>
      <c r="N31" s="186">
        <v>5</v>
      </c>
      <c r="O31" s="186">
        <v>2</v>
      </c>
      <c r="P31" s="186">
        <v>7</v>
      </c>
      <c r="Q31" s="186">
        <v>4</v>
      </c>
      <c r="R31" s="186">
        <v>67</v>
      </c>
      <c r="S31" s="186">
        <v>41</v>
      </c>
      <c r="T31" s="104"/>
      <c r="U31" s="104"/>
      <c r="V31" s="104"/>
      <c r="W31" s="104"/>
    </row>
    <row r="32" spans="1:23" s="84" customFormat="1" ht="18" customHeight="1">
      <c r="A32" s="29" t="s">
        <v>1174</v>
      </c>
      <c r="B32" s="106">
        <v>13097</v>
      </c>
      <c r="C32" s="106">
        <v>12079</v>
      </c>
      <c r="D32" s="106">
        <v>12646</v>
      </c>
      <c r="E32" s="106">
        <v>11809</v>
      </c>
      <c r="F32" s="106">
        <v>1756</v>
      </c>
      <c r="G32" s="106">
        <v>2567</v>
      </c>
      <c r="H32" s="106">
        <v>1720</v>
      </c>
      <c r="I32" s="106">
        <v>2536</v>
      </c>
      <c r="J32" s="186">
        <v>36</v>
      </c>
      <c r="K32" s="186">
        <v>31</v>
      </c>
      <c r="L32" s="186">
        <v>9636</v>
      </c>
      <c r="M32" s="186">
        <v>8194</v>
      </c>
      <c r="N32" s="186">
        <v>1211</v>
      </c>
      <c r="O32" s="186">
        <v>981</v>
      </c>
      <c r="P32" s="186">
        <v>43</v>
      </c>
      <c r="Q32" s="186">
        <v>67</v>
      </c>
      <c r="R32" s="186">
        <v>451</v>
      </c>
      <c r="S32" s="186">
        <v>270</v>
      </c>
      <c r="T32" s="104"/>
      <c r="U32" s="104"/>
      <c r="V32" s="104"/>
      <c r="W32" s="104"/>
    </row>
    <row r="33" spans="1:23" s="193" customFormat="1" ht="18" customHeight="1">
      <c r="A33" s="29" t="s">
        <v>1175</v>
      </c>
      <c r="B33" s="106">
        <v>14433</v>
      </c>
      <c r="C33" s="106">
        <v>16150</v>
      </c>
      <c r="D33" s="106">
        <v>13347</v>
      </c>
      <c r="E33" s="106">
        <v>13598</v>
      </c>
      <c r="F33" s="106">
        <v>4077</v>
      </c>
      <c r="G33" s="106">
        <v>4069</v>
      </c>
      <c r="H33" s="106">
        <v>4052</v>
      </c>
      <c r="I33" s="106">
        <v>4012</v>
      </c>
      <c r="J33" s="186">
        <v>25</v>
      </c>
      <c r="K33" s="186">
        <v>57</v>
      </c>
      <c r="L33" s="186">
        <v>5250</v>
      </c>
      <c r="M33" s="186">
        <v>5349</v>
      </c>
      <c r="N33" s="186">
        <v>3941</v>
      </c>
      <c r="O33" s="186">
        <v>4089</v>
      </c>
      <c r="P33" s="186">
        <v>79</v>
      </c>
      <c r="Q33" s="186">
        <v>91</v>
      </c>
      <c r="R33" s="186">
        <v>1086</v>
      </c>
      <c r="S33" s="186">
        <v>2552</v>
      </c>
      <c r="T33" s="104"/>
      <c r="U33" s="154"/>
      <c r="V33" s="154"/>
      <c r="W33" s="154"/>
    </row>
    <row r="34" spans="1:23" s="84" customFormat="1" ht="18" customHeight="1">
      <c r="A34" s="29"/>
      <c r="B34" s="190"/>
      <c r="C34" s="192"/>
      <c r="D34" s="333"/>
      <c r="E34" s="192"/>
      <c r="F34" s="190"/>
      <c r="G34" s="192"/>
      <c r="H34" s="190"/>
      <c r="I34" s="192"/>
      <c r="J34" s="190"/>
      <c r="K34" s="192"/>
      <c r="L34" s="190"/>
      <c r="M34" s="192"/>
      <c r="N34" s="190"/>
      <c r="O34" s="192"/>
      <c r="P34" s="190"/>
      <c r="Q34" s="192"/>
      <c r="R34" s="190"/>
      <c r="S34" s="192"/>
      <c r="T34" s="104"/>
      <c r="U34" s="104"/>
      <c r="V34" s="104"/>
      <c r="W34" s="104"/>
    </row>
    <row r="35" spans="1:23" s="84" customFormat="1" ht="18" customHeight="1">
      <c r="A35" s="20" t="s">
        <v>1176</v>
      </c>
      <c r="B35" s="190"/>
      <c r="C35" s="189"/>
      <c r="D35" s="188"/>
      <c r="E35" s="189"/>
      <c r="F35" s="190"/>
      <c r="G35" s="189"/>
      <c r="H35" s="190"/>
      <c r="I35" s="189"/>
      <c r="J35" s="190"/>
      <c r="K35" s="189"/>
      <c r="L35" s="190"/>
      <c r="M35" s="189"/>
      <c r="N35" s="190"/>
      <c r="O35" s="189"/>
      <c r="P35" s="190"/>
      <c r="Q35" s="189"/>
      <c r="R35" s="190"/>
      <c r="S35" s="189"/>
      <c r="T35" s="104"/>
      <c r="U35" s="104"/>
      <c r="V35" s="104"/>
      <c r="W35" s="104"/>
    </row>
    <row r="36" spans="1:23" s="84" customFormat="1" ht="18" customHeight="1">
      <c r="A36" s="29" t="s">
        <v>1153</v>
      </c>
      <c r="B36" s="106">
        <v>8695</v>
      </c>
      <c r="C36" s="106">
        <v>8430</v>
      </c>
      <c r="D36" s="106">
        <v>8641</v>
      </c>
      <c r="E36" s="106">
        <v>8340</v>
      </c>
      <c r="F36" s="106">
        <v>8318</v>
      </c>
      <c r="G36" s="106">
        <v>8075</v>
      </c>
      <c r="H36" s="106">
        <v>8317</v>
      </c>
      <c r="I36" s="106">
        <v>8067</v>
      </c>
      <c r="J36" s="106">
        <v>1</v>
      </c>
      <c r="K36" s="106">
        <v>8</v>
      </c>
      <c r="L36" s="106">
        <v>294</v>
      </c>
      <c r="M36" s="106">
        <v>201</v>
      </c>
      <c r="N36" s="106">
        <v>20</v>
      </c>
      <c r="O36" s="106">
        <v>59</v>
      </c>
      <c r="P36" s="106">
        <v>9</v>
      </c>
      <c r="Q36" s="106">
        <v>5</v>
      </c>
      <c r="R36" s="106">
        <v>54</v>
      </c>
      <c r="S36" s="106">
        <v>90</v>
      </c>
      <c r="T36" s="104"/>
      <c r="U36" s="104"/>
      <c r="V36" s="104"/>
      <c r="W36" s="104"/>
    </row>
    <row r="37" spans="1:23" s="84" customFormat="1" ht="18" customHeight="1">
      <c r="A37" s="29" t="s">
        <v>1154</v>
      </c>
      <c r="B37" s="106">
        <v>6611</v>
      </c>
      <c r="C37" s="106">
        <v>6464</v>
      </c>
      <c r="D37" s="106">
        <v>6562</v>
      </c>
      <c r="E37" s="106">
        <v>6391</v>
      </c>
      <c r="F37" s="106">
        <v>6157</v>
      </c>
      <c r="G37" s="106">
        <v>6001</v>
      </c>
      <c r="H37" s="106">
        <v>6155</v>
      </c>
      <c r="I37" s="106">
        <v>5997</v>
      </c>
      <c r="J37" s="106">
        <v>2</v>
      </c>
      <c r="K37" s="106">
        <v>4</v>
      </c>
      <c r="L37" s="106">
        <v>403</v>
      </c>
      <c r="M37" s="106">
        <v>383</v>
      </c>
      <c r="N37" s="86">
        <v>0</v>
      </c>
      <c r="O37" s="106">
        <v>4</v>
      </c>
      <c r="P37" s="106">
        <v>2</v>
      </c>
      <c r="Q37" s="106">
        <v>3</v>
      </c>
      <c r="R37" s="106">
        <v>49</v>
      </c>
      <c r="S37" s="106">
        <v>73</v>
      </c>
      <c r="T37" s="104"/>
      <c r="U37" s="104"/>
      <c r="V37" s="104"/>
      <c r="W37" s="104"/>
    </row>
    <row r="38" spans="1:23" s="84" customFormat="1" ht="18" customHeight="1">
      <c r="A38" s="92" t="s">
        <v>1155</v>
      </c>
      <c r="B38" s="106">
        <v>9797</v>
      </c>
      <c r="C38" s="106">
        <v>10288</v>
      </c>
      <c r="D38" s="106">
        <v>9671</v>
      </c>
      <c r="E38" s="106">
        <v>10097</v>
      </c>
      <c r="F38" s="106">
        <v>9187</v>
      </c>
      <c r="G38" s="106">
        <v>9775</v>
      </c>
      <c r="H38" s="106">
        <v>9184</v>
      </c>
      <c r="I38" s="106">
        <v>9756</v>
      </c>
      <c r="J38" s="106">
        <v>3</v>
      </c>
      <c r="K38" s="106">
        <v>19</v>
      </c>
      <c r="L38" s="106">
        <v>460</v>
      </c>
      <c r="M38" s="106">
        <v>241</v>
      </c>
      <c r="N38" s="106">
        <v>4</v>
      </c>
      <c r="O38" s="106">
        <v>66</v>
      </c>
      <c r="P38" s="106">
        <v>20</v>
      </c>
      <c r="Q38" s="106">
        <v>15</v>
      </c>
      <c r="R38" s="106">
        <v>126</v>
      </c>
      <c r="S38" s="106">
        <v>191</v>
      </c>
      <c r="T38" s="104"/>
      <c r="U38" s="104"/>
      <c r="V38" s="104"/>
      <c r="W38" s="104"/>
    </row>
    <row r="39" spans="1:23" s="84" customFormat="1" ht="18" customHeight="1">
      <c r="A39" s="92" t="s">
        <v>1156</v>
      </c>
      <c r="B39" s="106">
        <v>11729</v>
      </c>
      <c r="C39" s="106">
        <v>13366</v>
      </c>
      <c r="D39" s="106">
        <v>11592</v>
      </c>
      <c r="E39" s="106">
        <v>13160</v>
      </c>
      <c r="F39" s="106">
        <v>11019</v>
      </c>
      <c r="G39" s="106">
        <v>12924</v>
      </c>
      <c r="H39" s="106">
        <v>11009</v>
      </c>
      <c r="I39" s="106">
        <v>12898</v>
      </c>
      <c r="J39" s="106">
        <v>10</v>
      </c>
      <c r="K39" s="106">
        <v>26</v>
      </c>
      <c r="L39" s="106">
        <v>470</v>
      </c>
      <c r="M39" s="106">
        <v>182</v>
      </c>
      <c r="N39" s="106">
        <v>97</v>
      </c>
      <c r="O39" s="106">
        <v>41</v>
      </c>
      <c r="P39" s="106">
        <v>6</v>
      </c>
      <c r="Q39" s="106">
        <v>13</v>
      </c>
      <c r="R39" s="106">
        <v>137</v>
      </c>
      <c r="S39" s="106">
        <v>206</v>
      </c>
      <c r="T39" s="104"/>
      <c r="U39" s="104"/>
      <c r="V39" s="104"/>
      <c r="W39" s="104"/>
    </row>
    <row r="40" spans="1:23" s="84" customFormat="1" ht="18" customHeight="1">
      <c r="A40" s="92" t="s">
        <v>1157</v>
      </c>
      <c r="B40" s="106">
        <v>8317</v>
      </c>
      <c r="C40" s="106">
        <v>8357</v>
      </c>
      <c r="D40" s="106">
        <v>8148</v>
      </c>
      <c r="E40" s="106">
        <v>8144</v>
      </c>
      <c r="F40" s="106">
        <v>7386</v>
      </c>
      <c r="G40" s="106">
        <v>7360</v>
      </c>
      <c r="H40" s="106">
        <v>7385</v>
      </c>
      <c r="I40" s="106">
        <v>7352</v>
      </c>
      <c r="J40" s="106">
        <v>1</v>
      </c>
      <c r="K40" s="106">
        <v>8</v>
      </c>
      <c r="L40" s="106">
        <v>588</v>
      </c>
      <c r="M40" s="106">
        <v>591</v>
      </c>
      <c r="N40" s="106">
        <v>162</v>
      </c>
      <c r="O40" s="106">
        <v>150</v>
      </c>
      <c r="P40" s="106">
        <v>12</v>
      </c>
      <c r="Q40" s="106">
        <v>43</v>
      </c>
      <c r="R40" s="106">
        <v>169</v>
      </c>
      <c r="S40" s="106">
        <v>213</v>
      </c>
      <c r="T40" s="104"/>
      <c r="U40" s="104"/>
      <c r="V40" s="104"/>
      <c r="W40" s="104"/>
    </row>
    <row r="41" spans="1:23" s="84" customFormat="1" ht="18" customHeight="1">
      <c r="A41" s="92" t="s">
        <v>1158</v>
      </c>
      <c r="B41" s="106">
        <v>36665</v>
      </c>
      <c r="C41" s="106">
        <v>53069</v>
      </c>
      <c r="D41" s="106">
        <v>35967</v>
      </c>
      <c r="E41" s="106">
        <v>51099</v>
      </c>
      <c r="F41" s="106">
        <v>27299</v>
      </c>
      <c r="G41" s="106">
        <v>41871</v>
      </c>
      <c r="H41" s="106">
        <v>27166</v>
      </c>
      <c r="I41" s="106">
        <v>41757</v>
      </c>
      <c r="J41" s="106">
        <v>133</v>
      </c>
      <c r="K41" s="106">
        <v>114</v>
      </c>
      <c r="L41" s="106">
        <v>5403</v>
      </c>
      <c r="M41" s="106">
        <v>5778</v>
      </c>
      <c r="N41" s="106">
        <v>3184</v>
      </c>
      <c r="O41" s="106">
        <v>3333</v>
      </c>
      <c r="P41" s="106">
        <v>81</v>
      </c>
      <c r="Q41" s="106">
        <v>117</v>
      </c>
      <c r="R41" s="106">
        <v>698</v>
      </c>
      <c r="S41" s="106">
        <v>1970</v>
      </c>
      <c r="T41" s="104"/>
      <c r="U41" s="104"/>
      <c r="V41" s="104"/>
      <c r="W41" s="104"/>
    </row>
    <row r="42" spans="1:23" s="84" customFormat="1" ht="18" customHeight="1">
      <c r="A42" s="29" t="s">
        <v>1159</v>
      </c>
      <c r="B42" s="106">
        <v>18111</v>
      </c>
      <c r="C42" s="106">
        <v>21202</v>
      </c>
      <c r="D42" s="106">
        <v>17452</v>
      </c>
      <c r="E42" s="106">
        <v>20544</v>
      </c>
      <c r="F42" s="106">
        <v>13021</v>
      </c>
      <c r="G42" s="106">
        <v>15125</v>
      </c>
      <c r="H42" s="106">
        <v>12939</v>
      </c>
      <c r="I42" s="106">
        <v>15062</v>
      </c>
      <c r="J42" s="106">
        <v>82</v>
      </c>
      <c r="K42" s="106">
        <v>63</v>
      </c>
      <c r="L42" s="106">
        <v>3146</v>
      </c>
      <c r="M42" s="106">
        <v>4024</v>
      </c>
      <c r="N42" s="106">
        <v>1246</v>
      </c>
      <c r="O42" s="106">
        <v>1347</v>
      </c>
      <c r="P42" s="106">
        <v>39</v>
      </c>
      <c r="Q42" s="106">
        <v>48</v>
      </c>
      <c r="R42" s="106">
        <v>659</v>
      </c>
      <c r="S42" s="106">
        <v>658</v>
      </c>
      <c r="T42" s="104"/>
      <c r="U42" s="104"/>
      <c r="V42" s="104"/>
      <c r="W42" s="104"/>
    </row>
    <row r="43" spans="1:23" s="84" customFormat="1" ht="18" customHeight="1">
      <c r="A43" s="29" t="s">
        <v>1160</v>
      </c>
      <c r="B43" s="106">
        <v>16020</v>
      </c>
      <c r="C43" s="106">
        <v>18035</v>
      </c>
      <c r="D43" s="106">
        <v>15742</v>
      </c>
      <c r="E43" s="106">
        <v>16535</v>
      </c>
      <c r="F43" s="106">
        <v>15284</v>
      </c>
      <c r="G43" s="106">
        <v>15901</v>
      </c>
      <c r="H43" s="106">
        <v>15278</v>
      </c>
      <c r="I43" s="106">
        <v>15885</v>
      </c>
      <c r="J43" s="106">
        <v>6</v>
      </c>
      <c r="K43" s="106">
        <v>16</v>
      </c>
      <c r="L43" s="106">
        <v>295</v>
      </c>
      <c r="M43" s="106">
        <v>395</v>
      </c>
      <c r="N43" s="106">
        <v>137</v>
      </c>
      <c r="O43" s="106">
        <v>196</v>
      </c>
      <c r="P43" s="106">
        <v>26</v>
      </c>
      <c r="Q43" s="106">
        <v>43</v>
      </c>
      <c r="R43" s="106">
        <v>278</v>
      </c>
      <c r="S43" s="106">
        <v>1500</v>
      </c>
      <c r="T43" s="194"/>
    </row>
    <row r="44" spans="1:23" s="75" customFormat="1" ht="18" customHeight="1">
      <c r="A44" s="29" t="s">
        <v>1161</v>
      </c>
      <c r="B44" s="106">
        <v>12661</v>
      </c>
      <c r="C44" s="106">
        <v>12376</v>
      </c>
      <c r="D44" s="106">
        <v>12181</v>
      </c>
      <c r="E44" s="106">
        <v>11791</v>
      </c>
      <c r="F44" s="106">
        <v>4197</v>
      </c>
      <c r="G44" s="106">
        <v>3670</v>
      </c>
      <c r="H44" s="106">
        <v>4132</v>
      </c>
      <c r="I44" s="106">
        <v>3573</v>
      </c>
      <c r="J44" s="106">
        <v>65</v>
      </c>
      <c r="K44" s="106">
        <v>97</v>
      </c>
      <c r="L44" s="106">
        <v>6372</v>
      </c>
      <c r="M44" s="106">
        <v>6451</v>
      </c>
      <c r="N44" s="106">
        <v>1540</v>
      </c>
      <c r="O44" s="106">
        <v>1535</v>
      </c>
      <c r="P44" s="106">
        <v>72</v>
      </c>
      <c r="Q44" s="106">
        <v>135</v>
      </c>
      <c r="R44" s="106">
        <v>480</v>
      </c>
      <c r="S44" s="106">
        <v>585</v>
      </c>
      <c r="T44" s="95"/>
    </row>
    <row r="45" spans="1:23" s="84" customFormat="1" ht="18" customHeight="1">
      <c r="A45" s="29" t="s">
        <v>1162</v>
      </c>
      <c r="B45" s="106">
        <v>4491</v>
      </c>
      <c r="C45" s="106">
        <v>4746</v>
      </c>
      <c r="D45" s="106">
        <v>4470</v>
      </c>
      <c r="E45" s="106">
        <v>4727</v>
      </c>
      <c r="F45" s="106">
        <v>4433</v>
      </c>
      <c r="G45" s="106">
        <v>4702</v>
      </c>
      <c r="H45" s="106">
        <v>4431</v>
      </c>
      <c r="I45" s="106">
        <v>4701</v>
      </c>
      <c r="J45" s="106">
        <v>2</v>
      </c>
      <c r="K45" s="106">
        <v>1</v>
      </c>
      <c r="L45" s="106">
        <v>25</v>
      </c>
      <c r="M45" s="106">
        <v>18</v>
      </c>
      <c r="N45" s="106">
        <v>10</v>
      </c>
      <c r="O45" s="106">
        <v>5</v>
      </c>
      <c r="P45" s="106">
        <v>2</v>
      </c>
      <c r="Q45" s="106">
        <v>2</v>
      </c>
      <c r="R45" s="106">
        <v>21</v>
      </c>
      <c r="S45" s="106">
        <v>19</v>
      </c>
      <c r="T45" s="194"/>
    </row>
    <row r="46" spans="1:23" s="84" customFormat="1" ht="18" customHeight="1">
      <c r="A46" s="29" t="s">
        <v>1163</v>
      </c>
      <c r="B46" s="106">
        <v>19740</v>
      </c>
      <c r="C46" s="106">
        <v>22153</v>
      </c>
      <c r="D46" s="106">
        <v>19096</v>
      </c>
      <c r="E46" s="106">
        <v>21948</v>
      </c>
      <c r="F46" s="106">
        <v>13593</v>
      </c>
      <c r="G46" s="106">
        <v>14836</v>
      </c>
      <c r="H46" s="106">
        <v>13529</v>
      </c>
      <c r="I46" s="106">
        <v>14783</v>
      </c>
      <c r="J46" s="106">
        <v>64</v>
      </c>
      <c r="K46" s="106">
        <v>53</v>
      </c>
      <c r="L46" s="106">
        <v>4813</v>
      </c>
      <c r="M46" s="106">
        <v>6275</v>
      </c>
      <c r="N46" s="106">
        <v>644</v>
      </c>
      <c r="O46" s="106">
        <v>786</v>
      </c>
      <c r="P46" s="106">
        <v>46</v>
      </c>
      <c r="Q46" s="106">
        <v>51</v>
      </c>
      <c r="R46" s="106">
        <v>644</v>
      </c>
      <c r="S46" s="106">
        <v>205</v>
      </c>
      <c r="T46" s="194"/>
    </row>
    <row r="47" spans="1:23" s="84" customFormat="1" ht="18" customHeight="1">
      <c r="A47" s="29" t="s">
        <v>1164</v>
      </c>
      <c r="B47" s="106">
        <v>26035</v>
      </c>
      <c r="C47" s="106">
        <v>31160</v>
      </c>
      <c r="D47" s="106">
        <v>25124</v>
      </c>
      <c r="E47" s="106">
        <v>29765</v>
      </c>
      <c r="F47" s="106">
        <v>19743</v>
      </c>
      <c r="G47" s="106">
        <v>24340</v>
      </c>
      <c r="H47" s="106">
        <v>19732</v>
      </c>
      <c r="I47" s="106">
        <v>24257</v>
      </c>
      <c r="J47" s="106">
        <v>11</v>
      </c>
      <c r="K47" s="106">
        <v>83</v>
      </c>
      <c r="L47" s="106">
        <v>3910</v>
      </c>
      <c r="M47" s="106">
        <v>3921</v>
      </c>
      <c r="N47" s="106">
        <v>1448</v>
      </c>
      <c r="O47" s="106">
        <v>1434</v>
      </c>
      <c r="P47" s="106">
        <v>23</v>
      </c>
      <c r="Q47" s="106">
        <v>70</v>
      </c>
      <c r="R47" s="106">
        <v>911</v>
      </c>
      <c r="S47" s="106">
        <v>1395</v>
      </c>
      <c r="T47" s="194"/>
    </row>
    <row r="48" spans="1:23" ht="18" customHeight="1" thickBot="1">
      <c r="A48" s="96"/>
      <c r="B48" s="96"/>
      <c r="C48" s="96"/>
      <c r="D48" s="96"/>
      <c r="E48" s="96"/>
      <c r="F48" s="96"/>
      <c r="G48" s="96"/>
      <c r="H48" s="96"/>
      <c r="I48" s="96"/>
      <c r="J48" s="96"/>
      <c r="K48" s="96"/>
      <c r="L48" s="96"/>
      <c r="M48" s="96"/>
      <c r="N48" s="96"/>
      <c r="O48" s="96"/>
      <c r="P48" s="96"/>
      <c r="Q48" s="96"/>
      <c r="R48" s="96"/>
      <c r="S48" s="96"/>
    </row>
    <row r="54" spans="1:20" s="84" customFormat="1" ht="17.25" customHeight="1">
      <c r="A54" s="29"/>
      <c r="B54" s="67"/>
      <c r="C54" s="67"/>
      <c r="D54" s="67"/>
      <c r="E54" s="67"/>
      <c r="F54" s="67"/>
      <c r="G54" s="67"/>
      <c r="H54" s="67"/>
      <c r="I54" s="67"/>
      <c r="J54" s="67"/>
      <c r="K54" s="67"/>
      <c r="L54" s="67"/>
      <c r="M54" s="67"/>
      <c r="N54" s="67"/>
      <c r="O54" s="67"/>
      <c r="P54" s="67"/>
      <c r="Q54" s="67"/>
      <c r="R54" s="67"/>
      <c r="S54" s="67"/>
      <c r="T54" s="194"/>
    </row>
    <row r="74" spans="1:19" ht="15.75" customHeight="1">
      <c r="A74" s="29"/>
      <c r="B74" s="67"/>
      <c r="C74" s="67"/>
      <c r="D74" s="67"/>
      <c r="E74" s="67"/>
      <c r="F74" s="67"/>
      <c r="G74" s="67"/>
      <c r="H74" s="67"/>
      <c r="I74" s="67"/>
      <c r="J74" s="67"/>
      <c r="K74" s="67"/>
      <c r="L74" s="67"/>
      <c r="M74" s="67"/>
      <c r="N74" s="67"/>
      <c r="O74" s="67"/>
      <c r="P74" s="67"/>
      <c r="Q74" s="67"/>
      <c r="R74" s="67"/>
      <c r="S74" s="67"/>
    </row>
    <row r="90" spans="1:19" s="98" customFormat="1" ht="15.75" customHeight="1"/>
    <row r="91" spans="1:19" s="98" customFormat="1" ht="15.75" customHeight="1">
      <c r="B91" s="99"/>
      <c r="C91" s="99"/>
      <c r="D91" s="99"/>
      <c r="E91" s="99"/>
      <c r="F91" s="99"/>
      <c r="G91" s="99"/>
      <c r="H91" s="99"/>
      <c r="I91" s="99"/>
      <c r="J91" s="99"/>
      <c r="K91" s="99"/>
      <c r="L91" s="99"/>
      <c r="M91" s="99"/>
      <c r="N91" s="99"/>
      <c r="O91" s="99"/>
      <c r="P91" s="99"/>
      <c r="Q91" s="99"/>
      <c r="R91" s="99"/>
      <c r="S91" s="99"/>
    </row>
    <row r="94" spans="1:19">
      <c r="A94" s="29"/>
    </row>
    <row r="95" spans="1:19">
      <c r="A95" s="29"/>
    </row>
    <row r="96" spans="1:19">
      <c r="A96" s="29"/>
    </row>
    <row r="97" spans="1:1">
      <c r="A97" s="29"/>
    </row>
    <row r="98" spans="1:1">
      <c r="A98" s="29"/>
    </row>
    <row r="99" spans="1:1">
      <c r="A99" s="29"/>
    </row>
    <row r="100" spans="1:1">
      <c r="A100" s="29"/>
    </row>
    <row r="101" spans="1:1">
      <c r="A101" s="29"/>
    </row>
    <row r="102" spans="1:1">
      <c r="A102" s="29"/>
    </row>
    <row r="103" spans="1:1">
      <c r="A103" s="29"/>
    </row>
    <row r="104" spans="1:1">
      <c r="A104"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15675-5104-4AC0-B2BF-94B908E330EA}">
  <sheetPr>
    <pageSetUpPr fitToPage="1"/>
  </sheetPr>
  <dimension ref="A1:T120"/>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0" ht="17.25" customHeight="1">
      <c r="A1" s="1" t="s">
        <v>1974</v>
      </c>
      <c r="B1" s="1"/>
      <c r="C1" s="1"/>
      <c r="D1" s="1"/>
      <c r="E1" s="1"/>
      <c r="F1" s="1"/>
      <c r="G1" s="1"/>
      <c r="H1" s="1"/>
      <c r="I1" s="1"/>
      <c r="J1" s="1"/>
      <c r="K1" s="1"/>
      <c r="L1" s="1"/>
      <c r="M1" s="1"/>
      <c r="N1" s="1"/>
      <c r="O1" s="1"/>
      <c r="P1" s="245"/>
      <c r="Q1" s="66"/>
      <c r="R1" s="66"/>
      <c r="S1" s="66"/>
    </row>
    <row r="2" spans="1:20" ht="17.25" customHeight="1">
      <c r="A2" s="2" t="s">
        <v>1975</v>
      </c>
      <c r="B2" s="65"/>
      <c r="C2" s="66"/>
      <c r="D2" s="66"/>
      <c r="E2" s="66"/>
      <c r="F2" s="66"/>
      <c r="G2" s="66"/>
      <c r="H2" s="66"/>
      <c r="I2" s="66"/>
      <c r="J2" s="66"/>
      <c r="K2" s="66"/>
      <c r="L2" s="66"/>
      <c r="M2" s="66"/>
      <c r="N2" s="66"/>
      <c r="Q2" s="66"/>
      <c r="R2" s="66"/>
      <c r="S2" s="66"/>
    </row>
    <row r="3" spans="1:20" ht="15" customHeight="1" thickBot="1">
      <c r="A3" s="68"/>
      <c r="B3" s="68"/>
      <c r="C3" s="69"/>
      <c r="D3" s="69"/>
      <c r="E3" s="69"/>
      <c r="F3" s="69"/>
      <c r="G3" s="69"/>
      <c r="H3" s="69"/>
      <c r="I3" s="69"/>
      <c r="J3" s="69"/>
      <c r="K3" s="69"/>
      <c r="L3" s="69"/>
      <c r="M3" s="69"/>
      <c r="N3" s="69"/>
      <c r="Q3" s="69"/>
      <c r="R3" s="69"/>
      <c r="S3" s="69"/>
    </row>
    <row r="4" spans="1:20"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0"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0"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0"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0" ht="9" customHeight="1">
      <c r="A8" s="73"/>
      <c r="B8" s="73"/>
      <c r="C8" s="73"/>
      <c r="D8" s="73"/>
      <c r="E8" s="73"/>
      <c r="F8" s="73"/>
      <c r="G8" s="73"/>
      <c r="H8" s="73"/>
      <c r="I8" s="73"/>
      <c r="J8" s="73"/>
      <c r="K8" s="73"/>
      <c r="L8" s="73"/>
      <c r="M8" s="73"/>
      <c r="N8" s="73"/>
      <c r="O8" s="73"/>
      <c r="P8" s="73"/>
      <c r="Q8" s="73"/>
      <c r="R8" s="73"/>
      <c r="S8" s="73"/>
    </row>
    <row r="9" spans="1:20" s="84" customFormat="1" ht="17.25" customHeight="1">
      <c r="A9" s="20" t="s">
        <v>1207</v>
      </c>
      <c r="B9" s="67"/>
      <c r="C9" s="67"/>
      <c r="D9" s="67"/>
      <c r="E9" s="67"/>
      <c r="F9" s="67"/>
      <c r="G9" s="67"/>
      <c r="H9" s="67"/>
      <c r="I9" s="67"/>
      <c r="J9" s="67"/>
      <c r="K9" s="67"/>
      <c r="L9" s="67"/>
      <c r="M9" s="67"/>
      <c r="N9" s="67"/>
      <c r="O9" s="67"/>
      <c r="P9" s="67"/>
      <c r="Q9" s="67"/>
      <c r="R9" s="67"/>
      <c r="S9" s="67"/>
    </row>
    <row r="10" spans="1:20" s="84" customFormat="1" ht="17.25" customHeight="1">
      <c r="A10" s="29" t="s">
        <v>1165</v>
      </c>
      <c r="B10" s="106">
        <v>7162</v>
      </c>
      <c r="C10" s="106">
        <v>10692</v>
      </c>
      <c r="D10" s="106">
        <v>7063</v>
      </c>
      <c r="E10" s="106">
        <v>9958</v>
      </c>
      <c r="F10" s="106">
        <v>6821</v>
      </c>
      <c r="G10" s="106">
        <v>9601</v>
      </c>
      <c r="H10" s="106">
        <v>6820</v>
      </c>
      <c r="I10" s="106">
        <v>9587</v>
      </c>
      <c r="J10" s="106">
        <v>1</v>
      </c>
      <c r="K10" s="106">
        <v>14</v>
      </c>
      <c r="L10" s="106">
        <v>71</v>
      </c>
      <c r="M10" s="106">
        <v>68</v>
      </c>
      <c r="N10" s="106">
        <v>152</v>
      </c>
      <c r="O10" s="106">
        <v>280</v>
      </c>
      <c r="P10" s="106">
        <v>19</v>
      </c>
      <c r="Q10" s="106">
        <v>9</v>
      </c>
      <c r="R10" s="106">
        <v>99</v>
      </c>
      <c r="S10" s="106">
        <v>734</v>
      </c>
      <c r="T10" s="194"/>
    </row>
    <row r="11" spans="1:20" s="84" customFormat="1" ht="17.25" customHeight="1">
      <c r="A11" s="29" t="s">
        <v>1166</v>
      </c>
      <c r="B11" s="106">
        <v>19606</v>
      </c>
      <c r="C11" s="106">
        <v>21938</v>
      </c>
      <c r="D11" s="106">
        <v>18744</v>
      </c>
      <c r="E11" s="106">
        <v>21116</v>
      </c>
      <c r="F11" s="106">
        <v>455</v>
      </c>
      <c r="G11" s="106">
        <v>879</v>
      </c>
      <c r="H11" s="106">
        <v>389</v>
      </c>
      <c r="I11" s="106">
        <v>804</v>
      </c>
      <c r="J11" s="106">
        <v>66</v>
      </c>
      <c r="K11" s="106">
        <v>75</v>
      </c>
      <c r="L11" s="106">
        <v>16928</v>
      </c>
      <c r="M11" s="106">
        <v>18990</v>
      </c>
      <c r="N11" s="106">
        <v>1303</v>
      </c>
      <c r="O11" s="106">
        <v>1139</v>
      </c>
      <c r="P11" s="106">
        <v>58</v>
      </c>
      <c r="Q11" s="106">
        <v>108</v>
      </c>
      <c r="R11" s="106">
        <v>862</v>
      </c>
      <c r="S11" s="106">
        <v>822</v>
      </c>
      <c r="T11" s="194"/>
    </row>
    <row r="12" spans="1:20" s="84" customFormat="1" ht="17.25" customHeight="1">
      <c r="A12" s="29" t="s">
        <v>1168</v>
      </c>
      <c r="B12" s="106">
        <v>11579</v>
      </c>
      <c r="C12" s="106">
        <v>16080</v>
      </c>
      <c r="D12" s="106">
        <v>11223</v>
      </c>
      <c r="E12" s="106">
        <v>15973</v>
      </c>
      <c r="F12" s="106">
        <v>5145</v>
      </c>
      <c r="G12" s="106">
        <v>8738</v>
      </c>
      <c r="H12" s="106">
        <v>5085</v>
      </c>
      <c r="I12" s="106">
        <v>8697</v>
      </c>
      <c r="J12" s="106">
        <v>60</v>
      </c>
      <c r="K12" s="106">
        <v>41</v>
      </c>
      <c r="L12" s="106">
        <v>5461</v>
      </c>
      <c r="M12" s="106">
        <v>6477</v>
      </c>
      <c r="N12" s="106">
        <v>598</v>
      </c>
      <c r="O12" s="106">
        <v>730</v>
      </c>
      <c r="P12" s="106">
        <v>19</v>
      </c>
      <c r="Q12" s="106">
        <v>28</v>
      </c>
      <c r="R12" s="106">
        <v>356</v>
      </c>
      <c r="S12" s="106">
        <v>107</v>
      </c>
      <c r="T12" s="194"/>
    </row>
    <row r="13" spans="1:20" s="84" customFormat="1" ht="17.25" customHeight="1">
      <c r="A13" s="29" t="s">
        <v>1178</v>
      </c>
      <c r="B13" s="106">
        <v>70914</v>
      </c>
      <c r="C13" s="106">
        <v>80378</v>
      </c>
      <c r="D13" s="106">
        <v>67074</v>
      </c>
      <c r="E13" s="106">
        <v>72781</v>
      </c>
      <c r="F13" s="106">
        <v>17535</v>
      </c>
      <c r="G13" s="106">
        <v>19565</v>
      </c>
      <c r="H13" s="106">
        <v>17235</v>
      </c>
      <c r="I13" s="106">
        <v>19346</v>
      </c>
      <c r="J13" s="106">
        <v>300</v>
      </c>
      <c r="K13" s="106">
        <v>219</v>
      </c>
      <c r="L13" s="106">
        <v>37558</v>
      </c>
      <c r="M13" s="106">
        <v>41489</v>
      </c>
      <c r="N13" s="106">
        <v>11701</v>
      </c>
      <c r="O13" s="106">
        <v>11360</v>
      </c>
      <c r="P13" s="106">
        <v>280</v>
      </c>
      <c r="Q13" s="106">
        <v>367</v>
      </c>
      <c r="R13" s="106">
        <v>3840</v>
      </c>
      <c r="S13" s="106">
        <v>7597</v>
      </c>
      <c r="T13" s="194"/>
    </row>
    <row r="14" spans="1:20" s="84" customFormat="1" ht="17.25" customHeight="1">
      <c r="A14" s="29" t="s">
        <v>304</v>
      </c>
      <c r="B14" s="106">
        <v>559</v>
      </c>
      <c r="C14" s="106">
        <v>361</v>
      </c>
      <c r="D14" s="106">
        <v>546</v>
      </c>
      <c r="E14" s="106">
        <v>360</v>
      </c>
      <c r="F14" s="106">
        <v>134</v>
      </c>
      <c r="G14" s="106">
        <v>129</v>
      </c>
      <c r="H14" s="106">
        <v>134</v>
      </c>
      <c r="I14" s="186">
        <v>129</v>
      </c>
      <c r="J14" s="187">
        <v>0</v>
      </c>
      <c r="K14" s="187">
        <v>0</v>
      </c>
      <c r="L14" s="186">
        <v>286</v>
      </c>
      <c r="M14" s="186">
        <v>131</v>
      </c>
      <c r="N14" s="186">
        <v>125</v>
      </c>
      <c r="O14" s="186">
        <v>100</v>
      </c>
      <c r="P14" s="186">
        <v>1</v>
      </c>
      <c r="Q14" s="187">
        <v>0</v>
      </c>
      <c r="R14" s="186">
        <v>13</v>
      </c>
      <c r="S14" s="186">
        <v>1</v>
      </c>
      <c r="T14" s="194"/>
    </row>
    <row r="15" spans="1:20" s="84" customFormat="1" ht="17.25" customHeight="1">
      <c r="B15" s="100"/>
      <c r="C15" s="100"/>
      <c r="D15" s="100"/>
      <c r="E15" s="100"/>
      <c r="F15" s="100"/>
      <c r="G15" s="100"/>
      <c r="H15" s="100"/>
      <c r="I15" s="100"/>
      <c r="J15" s="100"/>
      <c r="K15" s="100"/>
      <c r="L15" s="100"/>
      <c r="M15" s="100"/>
      <c r="N15" s="100"/>
      <c r="O15" s="100"/>
      <c r="P15" s="100"/>
      <c r="Q15" s="100"/>
      <c r="R15" s="100"/>
      <c r="S15" s="100"/>
    </row>
    <row r="16" spans="1:20" s="84" customFormat="1" ht="17.25" customHeight="1">
      <c r="A16" s="20" t="s">
        <v>1179</v>
      </c>
      <c r="B16" s="100"/>
      <c r="C16" s="100"/>
      <c r="D16" s="100"/>
      <c r="E16" s="100"/>
      <c r="F16" s="100"/>
      <c r="G16" s="100"/>
      <c r="H16" s="100"/>
      <c r="I16" s="100"/>
      <c r="J16" s="100"/>
      <c r="K16" s="100"/>
      <c r="L16" s="100"/>
      <c r="M16" s="100"/>
      <c r="N16" s="100"/>
      <c r="O16" s="100"/>
      <c r="P16" s="100"/>
      <c r="Q16" s="100"/>
      <c r="R16" s="100"/>
      <c r="S16" s="100"/>
    </row>
    <row r="17" spans="1:20" s="84" customFormat="1" ht="17.25" customHeight="1">
      <c r="A17" s="29" t="s">
        <v>1153</v>
      </c>
      <c r="B17" s="106">
        <v>3110</v>
      </c>
      <c r="C17" s="106">
        <v>2405</v>
      </c>
      <c r="D17" s="106">
        <v>3074</v>
      </c>
      <c r="E17" s="106">
        <v>2377</v>
      </c>
      <c r="F17" s="106">
        <v>2752</v>
      </c>
      <c r="G17" s="106">
        <v>2147</v>
      </c>
      <c r="H17" s="106">
        <v>2751</v>
      </c>
      <c r="I17" s="106">
        <v>2144</v>
      </c>
      <c r="J17" s="186">
        <v>1</v>
      </c>
      <c r="K17" s="186">
        <v>3</v>
      </c>
      <c r="L17" s="186">
        <v>297</v>
      </c>
      <c r="M17" s="186">
        <v>212</v>
      </c>
      <c r="N17" s="186">
        <v>20</v>
      </c>
      <c r="O17" s="186">
        <v>13</v>
      </c>
      <c r="P17" s="186">
        <v>5</v>
      </c>
      <c r="Q17" s="186">
        <v>5</v>
      </c>
      <c r="R17" s="186">
        <v>36</v>
      </c>
      <c r="S17" s="186">
        <v>28</v>
      </c>
    </row>
    <row r="18" spans="1:20" s="84" customFormat="1" ht="17.25" customHeight="1">
      <c r="A18" s="101" t="s">
        <v>1154</v>
      </c>
      <c r="B18" s="106">
        <v>2042</v>
      </c>
      <c r="C18" s="106">
        <v>1510</v>
      </c>
      <c r="D18" s="106">
        <v>2016</v>
      </c>
      <c r="E18" s="106">
        <v>1478</v>
      </c>
      <c r="F18" s="106">
        <v>2002</v>
      </c>
      <c r="G18" s="106">
        <v>1477</v>
      </c>
      <c r="H18" s="106">
        <v>1997</v>
      </c>
      <c r="I18" s="106">
        <v>1476</v>
      </c>
      <c r="J18" s="186">
        <v>5</v>
      </c>
      <c r="K18" s="186">
        <v>1</v>
      </c>
      <c r="L18" s="186">
        <v>11</v>
      </c>
      <c r="M18" s="187">
        <v>0</v>
      </c>
      <c r="N18" s="186">
        <v>2</v>
      </c>
      <c r="O18" s="187">
        <v>0</v>
      </c>
      <c r="P18" s="186">
        <v>1</v>
      </c>
      <c r="Q18" s="186">
        <v>1</v>
      </c>
      <c r="R18" s="186">
        <v>26</v>
      </c>
      <c r="S18" s="186">
        <v>32</v>
      </c>
    </row>
    <row r="19" spans="1:20" s="84" customFormat="1" ht="17.25" customHeight="1">
      <c r="A19" s="29" t="s">
        <v>1155</v>
      </c>
      <c r="B19" s="106">
        <v>2008</v>
      </c>
      <c r="C19" s="106">
        <v>1730</v>
      </c>
      <c r="D19" s="106">
        <v>1944</v>
      </c>
      <c r="E19" s="106">
        <v>1709</v>
      </c>
      <c r="F19" s="106">
        <v>568</v>
      </c>
      <c r="G19" s="106">
        <v>432</v>
      </c>
      <c r="H19" s="106">
        <v>548</v>
      </c>
      <c r="I19" s="106">
        <v>431</v>
      </c>
      <c r="J19" s="186">
        <v>20</v>
      </c>
      <c r="K19" s="186">
        <v>1</v>
      </c>
      <c r="L19" s="186">
        <v>1080</v>
      </c>
      <c r="M19" s="186">
        <v>1035</v>
      </c>
      <c r="N19" s="186">
        <v>291</v>
      </c>
      <c r="O19" s="186">
        <v>238</v>
      </c>
      <c r="P19" s="186">
        <v>5</v>
      </c>
      <c r="Q19" s="186">
        <v>4</v>
      </c>
      <c r="R19" s="186">
        <v>64</v>
      </c>
      <c r="S19" s="186">
        <v>21</v>
      </c>
      <c r="T19" s="194"/>
    </row>
    <row r="20" spans="1:20" s="84" customFormat="1" ht="17.25" customHeight="1">
      <c r="A20" s="29" t="s">
        <v>1156</v>
      </c>
      <c r="B20" s="106">
        <v>9296</v>
      </c>
      <c r="C20" s="106">
        <v>9884</v>
      </c>
      <c r="D20" s="106">
        <v>8524</v>
      </c>
      <c r="E20" s="106">
        <v>9444</v>
      </c>
      <c r="F20" s="106">
        <v>1772</v>
      </c>
      <c r="G20" s="106">
        <v>2144</v>
      </c>
      <c r="H20" s="106">
        <v>1746</v>
      </c>
      <c r="I20" s="106">
        <v>2136</v>
      </c>
      <c r="J20" s="186">
        <v>26</v>
      </c>
      <c r="K20" s="186">
        <v>8</v>
      </c>
      <c r="L20" s="186">
        <v>5611</v>
      </c>
      <c r="M20" s="186">
        <v>6071</v>
      </c>
      <c r="N20" s="186">
        <v>1114</v>
      </c>
      <c r="O20" s="186">
        <v>1197</v>
      </c>
      <c r="P20" s="186">
        <v>27</v>
      </c>
      <c r="Q20" s="186">
        <v>32</v>
      </c>
      <c r="R20" s="186">
        <v>772</v>
      </c>
      <c r="S20" s="186">
        <v>440</v>
      </c>
      <c r="T20" s="194"/>
    </row>
    <row r="21" spans="1:20" s="84" customFormat="1" ht="17.25" customHeight="1">
      <c r="A21" s="29" t="s">
        <v>1157</v>
      </c>
      <c r="B21" s="106">
        <v>8697</v>
      </c>
      <c r="C21" s="106">
        <v>8711</v>
      </c>
      <c r="D21" s="106">
        <v>8298</v>
      </c>
      <c r="E21" s="106">
        <v>8612</v>
      </c>
      <c r="F21" s="106">
        <v>5687</v>
      </c>
      <c r="G21" s="106">
        <v>6269</v>
      </c>
      <c r="H21" s="106">
        <v>5670</v>
      </c>
      <c r="I21" s="106">
        <v>6257</v>
      </c>
      <c r="J21" s="186">
        <v>17</v>
      </c>
      <c r="K21" s="186">
        <v>12</v>
      </c>
      <c r="L21" s="186">
        <v>1159</v>
      </c>
      <c r="M21" s="186">
        <v>1121</v>
      </c>
      <c r="N21" s="186">
        <v>1430</v>
      </c>
      <c r="O21" s="186">
        <v>1210</v>
      </c>
      <c r="P21" s="186">
        <v>22</v>
      </c>
      <c r="Q21" s="186">
        <v>12</v>
      </c>
      <c r="R21" s="186">
        <v>399</v>
      </c>
      <c r="S21" s="186">
        <v>99</v>
      </c>
      <c r="T21" s="194"/>
    </row>
    <row r="22" spans="1:20" s="84" customFormat="1" ht="17.25" customHeight="1">
      <c r="A22" s="29" t="s">
        <v>1158</v>
      </c>
      <c r="B22" s="106">
        <v>3128</v>
      </c>
      <c r="C22" s="106">
        <v>7679</v>
      </c>
      <c r="D22" s="106">
        <v>2749</v>
      </c>
      <c r="E22" s="106">
        <v>7615</v>
      </c>
      <c r="F22" s="106">
        <v>2167</v>
      </c>
      <c r="G22" s="106">
        <v>6109</v>
      </c>
      <c r="H22" s="106">
        <v>2155</v>
      </c>
      <c r="I22" s="106">
        <v>6082</v>
      </c>
      <c r="J22" s="186">
        <v>12</v>
      </c>
      <c r="K22" s="186">
        <v>27</v>
      </c>
      <c r="L22" s="186">
        <v>158</v>
      </c>
      <c r="M22" s="186">
        <v>525</v>
      </c>
      <c r="N22" s="186">
        <v>411</v>
      </c>
      <c r="O22" s="186">
        <v>968</v>
      </c>
      <c r="P22" s="186">
        <v>13</v>
      </c>
      <c r="Q22" s="186">
        <v>13</v>
      </c>
      <c r="R22" s="186">
        <v>379</v>
      </c>
      <c r="S22" s="186">
        <v>64</v>
      </c>
      <c r="T22" s="194"/>
    </row>
    <row r="23" spans="1:20" s="84" customFormat="1" ht="17.25" customHeight="1">
      <c r="A23" s="29" t="s">
        <v>1159</v>
      </c>
      <c r="B23" s="106">
        <v>19033</v>
      </c>
      <c r="C23" s="106">
        <v>20102</v>
      </c>
      <c r="D23" s="106">
        <v>18220</v>
      </c>
      <c r="E23" s="106">
        <v>19357</v>
      </c>
      <c r="F23" s="106">
        <v>6442</v>
      </c>
      <c r="G23" s="106">
        <v>8396</v>
      </c>
      <c r="H23" s="106">
        <v>6385</v>
      </c>
      <c r="I23" s="106">
        <v>8348</v>
      </c>
      <c r="J23" s="186">
        <v>57</v>
      </c>
      <c r="K23" s="186">
        <v>48</v>
      </c>
      <c r="L23" s="186">
        <v>7295</v>
      </c>
      <c r="M23" s="186">
        <v>7063</v>
      </c>
      <c r="N23" s="186">
        <v>4426</v>
      </c>
      <c r="O23" s="186">
        <v>3862</v>
      </c>
      <c r="P23" s="186">
        <v>57</v>
      </c>
      <c r="Q23" s="186">
        <v>36</v>
      </c>
      <c r="R23" s="186">
        <v>813</v>
      </c>
      <c r="S23" s="186">
        <v>745</v>
      </c>
      <c r="T23" s="194"/>
    </row>
    <row r="24" spans="1:20" s="84" customFormat="1" ht="17.25" customHeight="1">
      <c r="A24" s="29" t="s">
        <v>1160</v>
      </c>
      <c r="B24" s="106">
        <v>2725</v>
      </c>
      <c r="C24" s="106">
        <v>2382</v>
      </c>
      <c r="D24" s="106">
        <v>2692</v>
      </c>
      <c r="E24" s="106">
        <v>2373</v>
      </c>
      <c r="F24" s="106">
        <v>2390</v>
      </c>
      <c r="G24" s="106">
        <v>2078</v>
      </c>
      <c r="H24" s="106">
        <v>2390</v>
      </c>
      <c r="I24" s="106">
        <v>2074</v>
      </c>
      <c r="J24" s="187">
        <v>0</v>
      </c>
      <c r="K24" s="186">
        <v>4</v>
      </c>
      <c r="L24" s="186">
        <v>206</v>
      </c>
      <c r="M24" s="186">
        <v>157</v>
      </c>
      <c r="N24" s="186">
        <v>91</v>
      </c>
      <c r="O24" s="186">
        <v>138</v>
      </c>
      <c r="P24" s="186">
        <v>5</v>
      </c>
      <c r="Q24" s="187">
        <v>0</v>
      </c>
      <c r="R24" s="186">
        <v>33</v>
      </c>
      <c r="S24" s="186">
        <v>9</v>
      </c>
      <c r="T24" s="194"/>
    </row>
    <row r="25" spans="1:20" s="84" customFormat="1" ht="17.25" customHeight="1">
      <c r="A25" s="29" t="s">
        <v>1161</v>
      </c>
      <c r="B25" s="106">
        <v>20277</v>
      </c>
      <c r="C25" s="106">
        <v>18802</v>
      </c>
      <c r="D25" s="106">
        <v>19517</v>
      </c>
      <c r="E25" s="106">
        <v>18583</v>
      </c>
      <c r="F25" s="106">
        <v>10322</v>
      </c>
      <c r="G25" s="106">
        <v>10769</v>
      </c>
      <c r="H25" s="106">
        <v>10269</v>
      </c>
      <c r="I25" s="106">
        <v>10724</v>
      </c>
      <c r="J25" s="186">
        <v>53</v>
      </c>
      <c r="K25" s="186">
        <v>45</v>
      </c>
      <c r="L25" s="186">
        <v>6707</v>
      </c>
      <c r="M25" s="186">
        <v>5770</v>
      </c>
      <c r="N25" s="186">
        <v>2373</v>
      </c>
      <c r="O25" s="186">
        <v>1986</v>
      </c>
      <c r="P25" s="186">
        <v>115</v>
      </c>
      <c r="Q25" s="186">
        <v>58</v>
      </c>
      <c r="R25" s="186">
        <v>760</v>
      </c>
      <c r="S25" s="186">
        <v>219</v>
      </c>
      <c r="T25" s="194"/>
    </row>
    <row r="26" spans="1:20" s="193" customFormat="1" ht="17.25" customHeight="1">
      <c r="A26" s="29" t="s">
        <v>1162</v>
      </c>
      <c r="B26" s="106">
        <v>9689</v>
      </c>
      <c r="C26" s="106">
        <v>9033</v>
      </c>
      <c r="D26" s="106">
        <v>9544</v>
      </c>
      <c r="E26" s="106">
        <v>8931</v>
      </c>
      <c r="F26" s="106">
        <v>7199</v>
      </c>
      <c r="G26" s="106">
        <v>6676</v>
      </c>
      <c r="H26" s="106">
        <v>7174</v>
      </c>
      <c r="I26" s="106">
        <v>6659</v>
      </c>
      <c r="J26" s="186">
        <v>25</v>
      </c>
      <c r="K26" s="186">
        <v>17</v>
      </c>
      <c r="L26" s="186">
        <v>2329</v>
      </c>
      <c r="M26" s="186">
        <v>1939</v>
      </c>
      <c r="N26" s="186">
        <v>10</v>
      </c>
      <c r="O26" s="186">
        <v>305</v>
      </c>
      <c r="P26" s="186">
        <v>6</v>
      </c>
      <c r="Q26" s="186">
        <v>11</v>
      </c>
      <c r="R26" s="186">
        <v>145</v>
      </c>
      <c r="S26" s="186">
        <v>102</v>
      </c>
      <c r="T26" s="194"/>
    </row>
    <row r="27" spans="1:20" s="84" customFormat="1" ht="17.25" customHeight="1">
      <c r="A27" s="29" t="s">
        <v>1163</v>
      </c>
      <c r="B27" s="106">
        <v>22765</v>
      </c>
      <c r="C27" s="106">
        <v>19586</v>
      </c>
      <c r="D27" s="106">
        <v>22305</v>
      </c>
      <c r="E27" s="106">
        <v>19373</v>
      </c>
      <c r="F27" s="106">
        <v>6722</v>
      </c>
      <c r="G27" s="106">
        <v>5788</v>
      </c>
      <c r="H27" s="106">
        <v>6672</v>
      </c>
      <c r="I27" s="106">
        <v>5766</v>
      </c>
      <c r="J27" s="186">
        <v>50</v>
      </c>
      <c r="K27" s="186">
        <v>22</v>
      </c>
      <c r="L27" s="186">
        <v>9652</v>
      </c>
      <c r="M27" s="186">
        <v>8682</v>
      </c>
      <c r="N27" s="186">
        <v>5907</v>
      </c>
      <c r="O27" s="186">
        <v>4851</v>
      </c>
      <c r="P27" s="186">
        <v>24</v>
      </c>
      <c r="Q27" s="186">
        <v>52</v>
      </c>
      <c r="R27" s="186">
        <v>460</v>
      </c>
      <c r="S27" s="186">
        <v>213</v>
      </c>
      <c r="T27" s="194"/>
    </row>
    <row r="28" spans="1:20" s="84" customFormat="1" ht="17.25" customHeight="1">
      <c r="A28" s="29" t="s">
        <v>1164</v>
      </c>
      <c r="B28" s="106">
        <v>2301</v>
      </c>
      <c r="C28" s="106">
        <v>10290</v>
      </c>
      <c r="D28" s="106">
        <v>2229</v>
      </c>
      <c r="E28" s="106">
        <v>3019</v>
      </c>
      <c r="F28" s="106">
        <v>903</v>
      </c>
      <c r="G28" s="106">
        <v>1148</v>
      </c>
      <c r="H28" s="106">
        <v>902</v>
      </c>
      <c r="I28" s="106">
        <v>1148</v>
      </c>
      <c r="J28" s="186">
        <v>1</v>
      </c>
      <c r="K28" s="187">
        <v>0</v>
      </c>
      <c r="L28" s="186">
        <v>1140</v>
      </c>
      <c r="M28" s="186">
        <v>1356</v>
      </c>
      <c r="N28" s="186">
        <v>186</v>
      </c>
      <c r="O28" s="186">
        <v>506</v>
      </c>
      <c r="P28" s="187">
        <v>0</v>
      </c>
      <c r="Q28" s="186">
        <v>9</v>
      </c>
      <c r="R28" s="186">
        <v>72</v>
      </c>
      <c r="S28" s="186">
        <v>7271</v>
      </c>
      <c r="T28" s="194"/>
    </row>
    <row r="29" spans="1:20" s="84" customFormat="1" ht="17.25" customHeight="1">
      <c r="A29" s="29" t="s">
        <v>1165</v>
      </c>
      <c r="B29" s="106">
        <v>5537</v>
      </c>
      <c r="C29" s="106">
        <v>11409</v>
      </c>
      <c r="D29" s="106">
        <v>5452</v>
      </c>
      <c r="E29" s="106">
        <v>10763</v>
      </c>
      <c r="F29" s="106">
        <v>3409</v>
      </c>
      <c r="G29" s="106">
        <v>6878</v>
      </c>
      <c r="H29" s="106">
        <v>3402</v>
      </c>
      <c r="I29" s="106">
        <v>6861</v>
      </c>
      <c r="J29" s="186">
        <v>7</v>
      </c>
      <c r="K29" s="186">
        <v>17</v>
      </c>
      <c r="L29" s="186">
        <v>552</v>
      </c>
      <c r="M29" s="186">
        <v>1735</v>
      </c>
      <c r="N29" s="186">
        <v>1484</v>
      </c>
      <c r="O29" s="186">
        <v>2114</v>
      </c>
      <c r="P29" s="186">
        <v>7</v>
      </c>
      <c r="Q29" s="186">
        <v>36</v>
      </c>
      <c r="R29" s="186">
        <v>85</v>
      </c>
      <c r="S29" s="186">
        <v>646</v>
      </c>
      <c r="T29" s="194"/>
    </row>
    <row r="30" spans="1:20" s="84" customFormat="1" ht="17.25" customHeight="1">
      <c r="A30" s="29" t="s">
        <v>1166</v>
      </c>
      <c r="B30" s="106">
        <v>24578</v>
      </c>
      <c r="C30" s="106">
        <v>22990</v>
      </c>
      <c r="D30" s="106">
        <v>22043</v>
      </c>
      <c r="E30" s="106">
        <v>22153</v>
      </c>
      <c r="F30" s="106">
        <v>4505</v>
      </c>
      <c r="G30" s="106">
        <v>5283</v>
      </c>
      <c r="H30" s="106">
        <v>4417</v>
      </c>
      <c r="I30" s="106">
        <v>5259</v>
      </c>
      <c r="J30" s="186">
        <v>88</v>
      </c>
      <c r="K30" s="186">
        <v>24</v>
      </c>
      <c r="L30" s="186">
        <v>13072</v>
      </c>
      <c r="M30" s="186">
        <v>11642</v>
      </c>
      <c r="N30" s="186">
        <v>4403</v>
      </c>
      <c r="O30" s="186">
        <v>5124</v>
      </c>
      <c r="P30" s="186">
        <v>63</v>
      </c>
      <c r="Q30" s="186">
        <v>104</v>
      </c>
      <c r="R30" s="186">
        <v>2535</v>
      </c>
      <c r="S30" s="186">
        <v>837</v>
      </c>
      <c r="T30" s="194"/>
    </row>
    <row r="31" spans="1:20" s="84" customFormat="1" ht="17.25" customHeight="1">
      <c r="A31" s="29" t="s">
        <v>1167</v>
      </c>
      <c r="B31" s="106">
        <v>28665</v>
      </c>
      <c r="C31" s="106">
        <v>35638</v>
      </c>
      <c r="D31" s="106">
        <v>27465</v>
      </c>
      <c r="E31" s="106">
        <v>34893</v>
      </c>
      <c r="F31" s="106">
        <v>8776</v>
      </c>
      <c r="G31" s="106">
        <v>10648</v>
      </c>
      <c r="H31" s="106">
        <v>8667</v>
      </c>
      <c r="I31" s="106">
        <v>10556</v>
      </c>
      <c r="J31" s="186">
        <v>109</v>
      </c>
      <c r="K31" s="186">
        <v>92</v>
      </c>
      <c r="L31" s="186">
        <v>11465</v>
      </c>
      <c r="M31" s="186">
        <v>16935</v>
      </c>
      <c r="N31" s="186">
        <v>7120</v>
      </c>
      <c r="O31" s="186">
        <v>7199</v>
      </c>
      <c r="P31" s="186">
        <v>104</v>
      </c>
      <c r="Q31" s="186">
        <v>111</v>
      </c>
      <c r="R31" s="186">
        <v>1200</v>
      </c>
      <c r="S31" s="186">
        <v>745</v>
      </c>
      <c r="T31" s="194"/>
    </row>
    <row r="32" spans="1:20" s="84" customFormat="1" ht="17.25" customHeight="1">
      <c r="A32" s="29" t="s">
        <v>1168</v>
      </c>
      <c r="B32" s="106">
        <v>391</v>
      </c>
      <c r="C32" s="106">
        <v>191</v>
      </c>
      <c r="D32" s="106">
        <v>308</v>
      </c>
      <c r="E32" s="106">
        <v>191</v>
      </c>
      <c r="F32" s="106">
        <v>303</v>
      </c>
      <c r="G32" s="106">
        <v>191</v>
      </c>
      <c r="H32" s="106">
        <v>303</v>
      </c>
      <c r="I32" s="106">
        <v>191</v>
      </c>
      <c r="J32" s="187">
        <v>0</v>
      </c>
      <c r="K32" s="187">
        <v>0</v>
      </c>
      <c r="L32" s="186">
        <v>1</v>
      </c>
      <c r="M32" s="187">
        <v>0</v>
      </c>
      <c r="N32" s="187">
        <v>0</v>
      </c>
      <c r="O32" s="187">
        <v>0</v>
      </c>
      <c r="P32" s="186">
        <v>4</v>
      </c>
      <c r="Q32" s="187">
        <v>0</v>
      </c>
      <c r="R32" s="186">
        <v>83</v>
      </c>
      <c r="S32" s="187">
        <v>0</v>
      </c>
      <c r="T32" s="194"/>
    </row>
    <row r="33" spans="1:20" s="84" customFormat="1" ht="17.25" customHeight="1">
      <c r="A33" s="29" t="s">
        <v>1180</v>
      </c>
      <c r="B33" s="106">
        <v>2045</v>
      </c>
      <c r="C33" s="106">
        <v>1425</v>
      </c>
      <c r="D33" s="106">
        <v>1980</v>
      </c>
      <c r="E33" s="106">
        <v>1415</v>
      </c>
      <c r="F33" s="106">
        <v>152</v>
      </c>
      <c r="G33" s="106">
        <v>118</v>
      </c>
      <c r="H33" s="106">
        <v>145</v>
      </c>
      <c r="I33" s="106">
        <v>118</v>
      </c>
      <c r="J33" s="186">
        <v>7</v>
      </c>
      <c r="K33" s="187">
        <v>0</v>
      </c>
      <c r="L33" s="186">
        <v>1440</v>
      </c>
      <c r="M33" s="186">
        <v>929</v>
      </c>
      <c r="N33" s="186">
        <v>384</v>
      </c>
      <c r="O33" s="186">
        <v>367</v>
      </c>
      <c r="P33" s="186">
        <v>4</v>
      </c>
      <c r="Q33" s="186">
        <v>1</v>
      </c>
      <c r="R33" s="186">
        <v>65</v>
      </c>
      <c r="S33" s="186">
        <v>10</v>
      </c>
      <c r="T33" s="194"/>
    </row>
    <row r="34" spans="1:20" ht="17.25" customHeight="1">
      <c r="A34" s="29" t="s">
        <v>1181</v>
      </c>
      <c r="B34" s="106">
        <v>398</v>
      </c>
      <c r="C34" s="106">
        <v>240</v>
      </c>
      <c r="D34" s="106">
        <v>381</v>
      </c>
      <c r="E34" s="106">
        <v>239</v>
      </c>
      <c r="F34" s="106">
        <v>57</v>
      </c>
      <c r="G34" s="106">
        <v>47</v>
      </c>
      <c r="H34" s="106">
        <v>44</v>
      </c>
      <c r="I34" s="106">
        <v>46</v>
      </c>
      <c r="J34" s="186">
        <v>13</v>
      </c>
      <c r="K34" s="186">
        <v>1</v>
      </c>
      <c r="L34" s="186">
        <v>235</v>
      </c>
      <c r="M34" s="186">
        <v>142</v>
      </c>
      <c r="N34" s="186">
        <v>87</v>
      </c>
      <c r="O34" s="186">
        <v>50</v>
      </c>
      <c r="P34" s="186">
        <v>2</v>
      </c>
      <c r="Q34" s="187">
        <v>0</v>
      </c>
      <c r="R34" s="186">
        <v>17</v>
      </c>
      <c r="S34" s="186">
        <v>1</v>
      </c>
    </row>
    <row r="35" spans="1:20">
      <c r="B35" s="100"/>
      <c r="C35" s="100"/>
      <c r="D35" s="100"/>
      <c r="E35" s="100"/>
      <c r="F35" s="100"/>
      <c r="G35" s="100"/>
      <c r="H35" s="100"/>
      <c r="I35" s="100"/>
      <c r="J35" s="100"/>
      <c r="K35" s="100"/>
      <c r="L35" s="100"/>
      <c r="M35" s="100"/>
      <c r="N35" s="100"/>
      <c r="O35" s="100"/>
      <c r="P35" s="100"/>
      <c r="Q35" s="100"/>
      <c r="R35" s="100"/>
      <c r="S35" s="100"/>
    </row>
    <row r="36" spans="1:20" ht="17.25" customHeight="1">
      <c r="A36" s="20" t="s">
        <v>1182</v>
      </c>
      <c r="B36" s="100"/>
      <c r="C36" s="100"/>
      <c r="D36" s="100"/>
      <c r="E36" s="100"/>
      <c r="F36" s="100"/>
      <c r="G36" s="100"/>
      <c r="H36" s="100"/>
      <c r="I36" s="100"/>
      <c r="J36" s="100"/>
      <c r="K36" s="100"/>
      <c r="L36" s="100"/>
      <c r="M36" s="100"/>
      <c r="N36" s="100"/>
      <c r="O36" s="100"/>
      <c r="P36" s="100"/>
      <c r="Q36" s="100"/>
      <c r="R36" s="100"/>
      <c r="S36" s="100"/>
    </row>
    <row r="37" spans="1:20" ht="17.25" customHeight="1">
      <c r="A37" s="29" t="s">
        <v>1165</v>
      </c>
      <c r="B37" s="186">
        <v>203473</v>
      </c>
      <c r="C37" s="186">
        <v>226712</v>
      </c>
      <c r="D37" s="186">
        <v>187481</v>
      </c>
      <c r="E37" s="186">
        <v>204892</v>
      </c>
      <c r="F37" s="186">
        <v>44509</v>
      </c>
      <c r="G37" s="186">
        <v>53775</v>
      </c>
      <c r="H37" s="186">
        <v>43575</v>
      </c>
      <c r="I37" s="186">
        <v>52182</v>
      </c>
      <c r="J37" s="186">
        <v>934</v>
      </c>
      <c r="K37" s="186">
        <v>1593</v>
      </c>
      <c r="L37" s="186">
        <v>121457</v>
      </c>
      <c r="M37" s="186">
        <v>127513</v>
      </c>
      <c r="N37" s="186">
        <v>20760</v>
      </c>
      <c r="O37" s="186">
        <v>21305</v>
      </c>
      <c r="P37" s="186">
        <v>755</v>
      </c>
      <c r="Q37" s="186">
        <v>2299</v>
      </c>
      <c r="R37" s="186">
        <v>15992</v>
      </c>
      <c r="S37" s="186">
        <v>21820</v>
      </c>
    </row>
    <row r="38" spans="1:20" ht="17.25" customHeight="1">
      <c r="A38" s="29" t="s">
        <v>1166</v>
      </c>
      <c r="B38" s="186">
        <v>1699</v>
      </c>
      <c r="C38" s="186">
        <v>1998</v>
      </c>
      <c r="D38" s="186">
        <v>1681</v>
      </c>
      <c r="E38" s="186">
        <v>1800</v>
      </c>
      <c r="F38" s="186">
        <v>11</v>
      </c>
      <c r="G38" s="186">
        <v>66</v>
      </c>
      <c r="H38" s="186">
        <v>8</v>
      </c>
      <c r="I38" s="186">
        <v>59</v>
      </c>
      <c r="J38" s="186">
        <v>3</v>
      </c>
      <c r="K38" s="186">
        <v>7</v>
      </c>
      <c r="L38" s="186">
        <v>1617</v>
      </c>
      <c r="M38" s="186">
        <v>1642</v>
      </c>
      <c r="N38" s="186">
        <v>53</v>
      </c>
      <c r="O38" s="186">
        <v>83</v>
      </c>
      <c r="P38" s="187">
        <v>0</v>
      </c>
      <c r="Q38" s="186">
        <v>9</v>
      </c>
      <c r="R38" s="186">
        <v>18</v>
      </c>
      <c r="S38" s="186">
        <v>198</v>
      </c>
    </row>
    <row r="39" spans="1:20" ht="17.25" customHeight="1">
      <c r="A39" s="29" t="s">
        <v>1167</v>
      </c>
      <c r="B39" s="186">
        <v>4</v>
      </c>
      <c r="C39" s="186">
        <v>13</v>
      </c>
      <c r="D39" s="186">
        <v>4</v>
      </c>
      <c r="E39" s="186">
        <v>12</v>
      </c>
      <c r="F39" s="187">
        <v>0</v>
      </c>
      <c r="G39" s="187">
        <v>0</v>
      </c>
      <c r="H39" s="187">
        <v>0</v>
      </c>
      <c r="I39" s="187">
        <v>0</v>
      </c>
      <c r="J39" s="187">
        <v>0</v>
      </c>
      <c r="K39" s="187">
        <v>0</v>
      </c>
      <c r="L39" s="186">
        <v>4</v>
      </c>
      <c r="M39" s="186">
        <v>12</v>
      </c>
      <c r="N39" s="187">
        <v>0</v>
      </c>
      <c r="O39" s="187">
        <v>0</v>
      </c>
      <c r="P39" s="187">
        <v>0</v>
      </c>
      <c r="Q39" s="187">
        <v>0</v>
      </c>
      <c r="R39" s="187">
        <v>0</v>
      </c>
      <c r="S39" s="186">
        <v>1</v>
      </c>
    </row>
    <row r="40" spans="1:20" ht="17.25" customHeight="1">
      <c r="A40" s="29" t="s">
        <v>1168</v>
      </c>
      <c r="B40" s="186">
        <v>1560</v>
      </c>
      <c r="C40" s="186">
        <v>1408</v>
      </c>
      <c r="D40" s="186">
        <v>1546</v>
      </c>
      <c r="E40" s="186">
        <v>1388</v>
      </c>
      <c r="F40" s="186">
        <v>32</v>
      </c>
      <c r="G40" s="186">
        <v>66</v>
      </c>
      <c r="H40" s="186">
        <v>30</v>
      </c>
      <c r="I40" s="186">
        <v>60</v>
      </c>
      <c r="J40" s="186">
        <v>2</v>
      </c>
      <c r="K40" s="186">
        <v>6</v>
      </c>
      <c r="L40" s="186">
        <v>1438</v>
      </c>
      <c r="M40" s="186">
        <v>1168</v>
      </c>
      <c r="N40" s="186">
        <v>67</v>
      </c>
      <c r="O40" s="186">
        <v>140</v>
      </c>
      <c r="P40" s="186">
        <v>9</v>
      </c>
      <c r="Q40" s="186">
        <v>14</v>
      </c>
      <c r="R40" s="186">
        <v>14</v>
      </c>
      <c r="S40" s="186">
        <v>20</v>
      </c>
    </row>
    <row r="41" spans="1:20" ht="17.25" customHeight="1">
      <c r="A41" s="29" t="s">
        <v>1169</v>
      </c>
      <c r="B41" s="186">
        <v>3578</v>
      </c>
      <c r="C41" s="186">
        <v>2579</v>
      </c>
      <c r="D41" s="186">
        <v>3417</v>
      </c>
      <c r="E41" s="186">
        <v>2121</v>
      </c>
      <c r="F41" s="186">
        <v>232</v>
      </c>
      <c r="G41" s="186">
        <v>179</v>
      </c>
      <c r="H41" s="186">
        <v>219</v>
      </c>
      <c r="I41" s="186">
        <v>176</v>
      </c>
      <c r="J41" s="186">
        <v>13</v>
      </c>
      <c r="K41" s="186">
        <v>3</v>
      </c>
      <c r="L41" s="186">
        <v>2897</v>
      </c>
      <c r="M41" s="186">
        <v>1653</v>
      </c>
      <c r="N41" s="186">
        <v>273</v>
      </c>
      <c r="O41" s="186">
        <v>231</v>
      </c>
      <c r="P41" s="186">
        <v>15</v>
      </c>
      <c r="Q41" s="186">
        <v>58</v>
      </c>
      <c r="R41" s="186">
        <v>161</v>
      </c>
      <c r="S41" s="186">
        <v>458</v>
      </c>
    </row>
    <row r="42" spans="1:20" ht="17.25" customHeight="1">
      <c r="A42" s="29" t="s">
        <v>1170</v>
      </c>
      <c r="B42" s="186">
        <v>12800</v>
      </c>
      <c r="C42" s="186">
        <v>18217</v>
      </c>
      <c r="D42" s="186">
        <v>12179</v>
      </c>
      <c r="E42" s="186">
        <v>16534</v>
      </c>
      <c r="F42" s="186">
        <v>707</v>
      </c>
      <c r="G42" s="186">
        <v>1533</v>
      </c>
      <c r="H42" s="186">
        <v>635</v>
      </c>
      <c r="I42" s="186">
        <v>1469</v>
      </c>
      <c r="J42" s="186">
        <v>72</v>
      </c>
      <c r="K42" s="186">
        <v>64</v>
      </c>
      <c r="L42" s="186">
        <v>8969</v>
      </c>
      <c r="M42" s="186">
        <v>12444</v>
      </c>
      <c r="N42" s="186">
        <v>2360</v>
      </c>
      <c r="O42" s="186">
        <v>2318</v>
      </c>
      <c r="P42" s="186">
        <v>143</v>
      </c>
      <c r="Q42" s="186">
        <v>239</v>
      </c>
      <c r="R42" s="186">
        <v>621</v>
      </c>
      <c r="S42" s="186">
        <v>1683</v>
      </c>
    </row>
    <row r="43" spans="1:20" ht="17.25" customHeight="1">
      <c r="A43" s="29" t="s">
        <v>1184</v>
      </c>
      <c r="B43" s="186">
        <v>17282</v>
      </c>
      <c r="C43" s="186">
        <v>16974</v>
      </c>
      <c r="D43" s="186">
        <v>16937</v>
      </c>
      <c r="E43" s="186">
        <v>16395</v>
      </c>
      <c r="F43" s="186">
        <v>2115</v>
      </c>
      <c r="G43" s="186">
        <v>2119</v>
      </c>
      <c r="H43" s="186">
        <v>2017</v>
      </c>
      <c r="I43" s="186">
        <v>2071</v>
      </c>
      <c r="J43" s="186">
        <v>98</v>
      </c>
      <c r="K43" s="186">
        <v>48</v>
      </c>
      <c r="L43" s="186">
        <v>12652</v>
      </c>
      <c r="M43" s="186">
        <v>12316</v>
      </c>
      <c r="N43" s="186">
        <v>2126</v>
      </c>
      <c r="O43" s="186">
        <v>1903</v>
      </c>
      <c r="P43" s="186">
        <v>44</v>
      </c>
      <c r="Q43" s="186">
        <v>57</v>
      </c>
      <c r="R43" s="186">
        <v>345</v>
      </c>
      <c r="S43" s="186">
        <v>579</v>
      </c>
    </row>
    <row r="44" spans="1:20" ht="17.25" customHeight="1">
      <c r="A44" s="29" t="s">
        <v>1185</v>
      </c>
      <c r="B44" s="186">
        <v>13486</v>
      </c>
      <c r="C44" s="186">
        <v>9046</v>
      </c>
      <c r="D44" s="186">
        <v>12554</v>
      </c>
      <c r="E44" s="186">
        <v>7618</v>
      </c>
      <c r="F44" s="186">
        <v>2331</v>
      </c>
      <c r="G44" s="186">
        <v>2002</v>
      </c>
      <c r="H44" s="186">
        <v>2280</v>
      </c>
      <c r="I44" s="186">
        <v>1964</v>
      </c>
      <c r="J44" s="186">
        <v>51</v>
      </c>
      <c r="K44" s="186">
        <v>38</v>
      </c>
      <c r="L44" s="186">
        <v>8860</v>
      </c>
      <c r="M44" s="186">
        <v>4128</v>
      </c>
      <c r="N44" s="186">
        <v>1314</v>
      </c>
      <c r="O44" s="186">
        <v>1408</v>
      </c>
      <c r="P44" s="186">
        <v>49</v>
      </c>
      <c r="Q44" s="186">
        <v>80</v>
      </c>
      <c r="R44" s="186">
        <v>932</v>
      </c>
      <c r="S44" s="186">
        <v>1428</v>
      </c>
    </row>
    <row r="45" spans="1:20" ht="17.25" customHeight="1">
      <c r="A45" s="29" t="s">
        <v>1186</v>
      </c>
      <c r="B45" s="186">
        <v>173</v>
      </c>
      <c r="C45" s="186">
        <v>332</v>
      </c>
      <c r="D45" s="186">
        <v>173</v>
      </c>
      <c r="E45" s="186">
        <v>76</v>
      </c>
      <c r="F45" s="186">
        <v>19</v>
      </c>
      <c r="G45" s="186">
        <v>7</v>
      </c>
      <c r="H45" s="186">
        <v>18</v>
      </c>
      <c r="I45" s="186">
        <v>6</v>
      </c>
      <c r="J45" s="186">
        <v>1</v>
      </c>
      <c r="K45" s="186">
        <v>1</v>
      </c>
      <c r="L45" s="186">
        <v>118</v>
      </c>
      <c r="M45" s="186">
        <v>42</v>
      </c>
      <c r="N45" s="186">
        <v>36</v>
      </c>
      <c r="O45" s="186">
        <v>20</v>
      </c>
      <c r="P45" s="187">
        <v>0</v>
      </c>
      <c r="Q45" s="186">
        <v>7</v>
      </c>
      <c r="R45" s="187">
        <v>0</v>
      </c>
      <c r="S45" s="186">
        <v>256</v>
      </c>
    </row>
    <row r="46" spans="1:20" ht="17.25" customHeight="1">
      <c r="A46" s="29" t="s">
        <v>1187</v>
      </c>
      <c r="B46" s="186">
        <v>12862</v>
      </c>
      <c r="C46" s="186">
        <v>18662</v>
      </c>
      <c r="D46" s="186">
        <v>12408</v>
      </c>
      <c r="E46" s="186">
        <v>17767</v>
      </c>
      <c r="F46" s="186">
        <v>5662</v>
      </c>
      <c r="G46" s="186">
        <v>9095</v>
      </c>
      <c r="H46" s="186">
        <v>5604</v>
      </c>
      <c r="I46" s="186">
        <v>8814</v>
      </c>
      <c r="J46" s="186">
        <v>58</v>
      </c>
      <c r="K46" s="186">
        <v>281</v>
      </c>
      <c r="L46" s="186">
        <v>4283</v>
      </c>
      <c r="M46" s="186">
        <v>6173</v>
      </c>
      <c r="N46" s="186">
        <v>2414</v>
      </c>
      <c r="O46" s="186">
        <v>2406</v>
      </c>
      <c r="P46" s="186">
        <v>49</v>
      </c>
      <c r="Q46" s="186">
        <v>93</v>
      </c>
      <c r="R46" s="186">
        <v>454</v>
      </c>
      <c r="S46" s="186">
        <v>895</v>
      </c>
    </row>
    <row r="47" spans="1:20" ht="17.25" customHeight="1">
      <c r="A47" s="29" t="s">
        <v>1188</v>
      </c>
      <c r="B47" s="186">
        <v>66218</v>
      </c>
      <c r="C47" s="186">
        <v>158336</v>
      </c>
      <c r="D47" s="186">
        <v>63658</v>
      </c>
      <c r="E47" s="186">
        <v>138409</v>
      </c>
      <c r="F47" s="186">
        <v>16037</v>
      </c>
      <c r="G47" s="186">
        <v>32655</v>
      </c>
      <c r="H47" s="186">
        <v>15720</v>
      </c>
      <c r="I47" s="186">
        <v>31775</v>
      </c>
      <c r="J47" s="186">
        <v>317</v>
      </c>
      <c r="K47" s="186">
        <v>880</v>
      </c>
      <c r="L47" s="186">
        <v>42529</v>
      </c>
      <c r="M47" s="186">
        <v>90589</v>
      </c>
      <c r="N47" s="186">
        <v>4899</v>
      </c>
      <c r="O47" s="186">
        <v>13996</v>
      </c>
      <c r="P47" s="186">
        <v>193</v>
      </c>
      <c r="Q47" s="186">
        <v>1169</v>
      </c>
      <c r="R47" s="186">
        <v>2560</v>
      </c>
      <c r="S47" s="186">
        <v>19927</v>
      </c>
    </row>
    <row r="48" spans="1:20" s="75" customFormat="1" ht="17.25" customHeight="1" thickBot="1">
      <c r="A48" s="53"/>
      <c r="B48" s="198"/>
      <c r="C48" s="198"/>
      <c r="D48" s="198"/>
      <c r="E48" s="198"/>
      <c r="F48" s="198"/>
      <c r="G48" s="198"/>
      <c r="H48" s="198"/>
      <c r="I48" s="198"/>
      <c r="J48" s="198"/>
      <c r="K48" s="198"/>
      <c r="L48" s="198"/>
      <c r="M48" s="198"/>
      <c r="N48" s="198"/>
      <c r="O48" s="198"/>
      <c r="P48" s="198"/>
      <c r="Q48" s="198"/>
      <c r="R48" s="198"/>
      <c r="S48" s="198"/>
      <c r="T48" s="95"/>
    </row>
    <row r="61" spans="1:20" s="84" customFormat="1" ht="15.75" customHeight="1">
      <c r="A61" s="29"/>
      <c r="B61" s="113"/>
      <c r="C61" s="113"/>
      <c r="D61" s="113"/>
      <c r="E61" s="113"/>
      <c r="F61" s="113"/>
      <c r="G61" s="113"/>
      <c r="H61" s="113"/>
      <c r="I61" s="113"/>
      <c r="J61" s="113"/>
      <c r="K61" s="113"/>
      <c r="L61" s="113"/>
      <c r="M61" s="113"/>
      <c r="N61" s="113"/>
      <c r="O61" s="113"/>
      <c r="P61" s="113"/>
      <c r="Q61" s="113"/>
      <c r="R61" s="113"/>
      <c r="S61" s="113"/>
      <c r="T61" s="194"/>
    </row>
    <row r="70" spans="1:20" s="84" customFormat="1" ht="15.75" customHeight="1">
      <c r="A70" s="29"/>
      <c r="B70" s="67"/>
      <c r="C70" s="67"/>
      <c r="D70" s="67"/>
      <c r="E70" s="67"/>
      <c r="F70" s="67"/>
      <c r="G70" s="67"/>
      <c r="H70" s="67"/>
      <c r="I70" s="67"/>
      <c r="J70" s="67"/>
      <c r="K70" s="67"/>
      <c r="L70" s="67"/>
      <c r="M70" s="67"/>
      <c r="N70" s="67"/>
      <c r="O70" s="67"/>
      <c r="P70" s="67"/>
      <c r="Q70" s="67"/>
      <c r="R70" s="67"/>
      <c r="S70" s="67"/>
      <c r="T70" s="194"/>
    </row>
    <row r="71" spans="1:20" s="84" customFormat="1" ht="15.75" customHeight="1">
      <c r="A71" s="20"/>
      <c r="B71" s="67"/>
      <c r="C71" s="67"/>
      <c r="D71" s="67"/>
      <c r="E71" s="67"/>
      <c r="F71" s="67"/>
      <c r="G71" s="67"/>
      <c r="H71" s="67"/>
      <c r="I71" s="67"/>
      <c r="J71" s="67"/>
      <c r="K71" s="67"/>
      <c r="L71" s="67"/>
      <c r="M71" s="67"/>
      <c r="N71" s="67"/>
      <c r="O71" s="67"/>
      <c r="P71" s="67"/>
      <c r="Q71" s="67"/>
      <c r="R71" s="67"/>
      <c r="S71" s="67"/>
    </row>
    <row r="72" spans="1:20" s="84" customFormat="1" ht="15.75" customHeight="1">
      <c r="A72" s="29"/>
      <c r="B72" s="113"/>
      <c r="C72" s="113"/>
      <c r="D72" s="113"/>
      <c r="E72" s="113"/>
      <c r="F72" s="113"/>
      <c r="G72" s="113"/>
      <c r="H72" s="113"/>
      <c r="I72" s="113"/>
      <c r="J72" s="113"/>
      <c r="K72" s="113"/>
      <c r="L72" s="113"/>
      <c r="M72" s="113"/>
      <c r="N72" s="113"/>
      <c r="O72" s="113"/>
      <c r="P72" s="113"/>
      <c r="Q72" s="113"/>
      <c r="R72" s="113"/>
      <c r="S72" s="113"/>
    </row>
    <row r="73" spans="1:20" s="84" customFormat="1" ht="15.75" customHeight="1">
      <c r="A73" s="101"/>
      <c r="B73" s="113"/>
      <c r="C73" s="113"/>
      <c r="D73" s="113"/>
      <c r="E73" s="113"/>
      <c r="F73" s="113"/>
      <c r="G73" s="113"/>
      <c r="H73" s="113"/>
      <c r="I73" s="113"/>
      <c r="J73" s="113"/>
      <c r="K73" s="113"/>
      <c r="L73" s="113"/>
      <c r="M73" s="111"/>
      <c r="N73" s="113"/>
      <c r="O73" s="111"/>
      <c r="P73" s="113"/>
      <c r="Q73" s="113"/>
      <c r="R73" s="113"/>
      <c r="S73" s="113"/>
    </row>
    <row r="74" spans="1:20" s="84" customFormat="1" ht="15.75" customHeight="1">
      <c r="A74" s="29"/>
      <c r="B74" s="113"/>
      <c r="C74" s="113"/>
      <c r="D74" s="113"/>
      <c r="E74" s="113"/>
      <c r="F74" s="113"/>
      <c r="G74" s="113"/>
      <c r="H74" s="113"/>
      <c r="I74" s="113"/>
      <c r="J74" s="113"/>
      <c r="K74" s="113"/>
      <c r="L74" s="113"/>
      <c r="M74" s="113"/>
      <c r="N74" s="113"/>
      <c r="O74" s="113"/>
      <c r="P74" s="113"/>
      <c r="Q74" s="113"/>
      <c r="R74" s="113"/>
      <c r="S74" s="113"/>
      <c r="T74" s="194"/>
    </row>
    <row r="75" spans="1:20" s="84" customFormat="1" ht="15.75" customHeight="1">
      <c r="A75" s="29"/>
      <c r="B75" s="113"/>
      <c r="C75" s="113"/>
      <c r="D75" s="113"/>
      <c r="E75" s="113"/>
      <c r="F75" s="113"/>
      <c r="G75" s="113"/>
      <c r="H75" s="113"/>
      <c r="I75" s="113"/>
      <c r="J75" s="113"/>
      <c r="K75" s="113"/>
      <c r="L75" s="113"/>
      <c r="M75" s="113"/>
      <c r="N75" s="113"/>
      <c r="O75" s="113"/>
      <c r="P75" s="113"/>
      <c r="Q75" s="113"/>
      <c r="R75" s="113"/>
      <c r="S75" s="113"/>
      <c r="T75" s="194"/>
    </row>
    <row r="76" spans="1:20" s="84" customFormat="1" ht="15.75" customHeight="1">
      <c r="A76" s="29"/>
      <c r="B76" s="113"/>
      <c r="C76" s="113"/>
      <c r="D76" s="113"/>
      <c r="E76" s="113"/>
      <c r="F76" s="113"/>
      <c r="G76" s="113"/>
      <c r="H76" s="113"/>
      <c r="I76" s="113"/>
      <c r="J76" s="113"/>
      <c r="K76" s="113"/>
      <c r="L76" s="113"/>
      <c r="M76" s="113"/>
      <c r="N76" s="113"/>
      <c r="O76" s="113"/>
      <c r="P76" s="113"/>
      <c r="Q76" s="113"/>
      <c r="R76" s="113"/>
      <c r="S76" s="113"/>
      <c r="T76" s="194"/>
    </row>
    <row r="77" spans="1:20" s="84" customFormat="1" ht="15.75" customHeight="1">
      <c r="A77" s="29"/>
      <c r="B77" s="113"/>
      <c r="C77" s="113"/>
      <c r="D77" s="113"/>
      <c r="E77" s="113"/>
      <c r="F77" s="113"/>
      <c r="G77" s="113"/>
      <c r="H77" s="113"/>
      <c r="I77" s="113"/>
      <c r="J77" s="113"/>
      <c r="K77" s="113"/>
      <c r="L77" s="113"/>
      <c r="M77" s="113"/>
      <c r="N77" s="113"/>
      <c r="O77" s="113"/>
      <c r="P77" s="113"/>
      <c r="Q77" s="113"/>
      <c r="R77" s="113"/>
      <c r="S77" s="113"/>
      <c r="T77" s="194"/>
    </row>
    <row r="78" spans="1:20" s="84" customFormat="1" ht="15.75" customHeight="1">
      <c r="A78" s="29"/>
      <c r="B78" s="113"/>
      <c r="C78" s="113"/>
      <c r="D78" s="113"/>
      <c r="E78" s="113"/>
      <c r="F78" s="113"/>
      <c r="G78" s="113"/>
      <c r="H78" s="113"/>
      <c r="I78" s="113"/>
      <c r="J78" s="113"/>
      <c r="K78" s="113"/>
      <c r="L78" s="113"/>
      <c r="M78" s="113"/>
      <c r="N78" s="113"/>
      <c r="O78" s="113"/>
      <c r="P78" s="113"/>
      <c r="Q78" s="113"/>
      <c r="R78" s="113"/>
      <c r="S78" s="113"/>
      <c r="T78" s="194"/>
    </row>
    <row r="79" spans="1:20" s="84" customFormat="1" ht="15.75" customHeight="1">
      <c r="A79" s="29"/>
      <c r="B79" s="113"/>
      <c r="C79" s="113"/>
      <c r="D79" s="113"/>
      <c r="E79" s="113"/>
      <c r="F79" s="113"/>
      <c r="G79" s="113"/>
      <c r="H79" s="113"/>
      <c r="I79" s="113"/>
      <c r="J79" s="111"/>
      <c r="K79" s="113"/>
      <c r="L79" s="113"/>
      <c r="M79" s="113"/>
      <c r="N79" s="113"/>
      <c r="O79" s="113"/>
      <c r="P79" s="113"/>
      <c r="Q79" s="111"/>
      <c r="R79" s="113"/>
      <c r="S79" s="113"/>
      <c r="T79" s="194"/>
    </row>
    <row r="80" spans="1:20" s="84" customFormat="1" ht="15.75" customHeight="1">
      <c r="A80" s="29"/>
      <c r="B80" s="113"/>
      <c r="C80" s="113"/>
      <c r="D80" s="113"/>
      <c r="E80" s="113"/>
      <c r="F80" s="113"/>
      <c r="G80" s="113"/>
      <c r="H80" s="113"/>
      <c r="I80" s="113"/>
      <c r="J80" s="113"/>
      <c r="K80" s="113"/>
      <c r="L80" s="113"/>
      <c r="M80" s="113"/>
      <c r="N80" s="113"/>
      <c r="O80" s="113"/>
      <c r="P80" s="113"/>
      <c r="Q80" s="113"/>
      <c r="R80" s="113"/>
      <c r="S80" s="113"/>
      <c r="T80" s="194"/>
    </row>
    <row r="81" spans="1:20" s="193" customFormat="1" ht="15.75" customHeight="1">
      <c r="A81" s="29"/>
      <c r="B81" s="113"/>
      <c r="C81" s="113"/>
      <c r="D81" s="113"/>
      <c r="E81" s="113"/>
      <c r="F81" s="113"/>
      <c r="G81" s="113"/>
      <c r="H81" s="113"/>
      <c r="I81" s="113"/>
      <c r="J81" s="113"/>
      <c r="K81" s="113"/>
      <c r="L81" s="113"/>
      <c r="M81" s="113"/>
      <c r="N81" s="113"/>
      <c r="O81" s="113"/>
      <c r="P81" s="113"/>
      <c r="Q81" s="113"/>
      <c r="R81" s="113"/>
      <c r="S81" s="113"/>
      <c r="T81" s="194"/>
    </row>
    <row r="82" spans="1:20" s="84" customFormat="1" ht="15.75" customHeight="1">
      <c r="A82" s="29"/>
      <c r="B82" s="113"/>
      <c r="C82" s="113"/>
      <c r="D82" s="113"/>
      <c r="E82" s="113"/>
      <c r="F82" s="113"/>
      <c r="G82" s="113"/>
      <c r="H82" s="113"/>
      <c r="I82" s="113"/>
      <c r="J82" s="113"/>
      <c r="K82" s="113"/>
      <c r="L82" s="113"/>
      <c r="M82" s="113"/>
      <c r="N82" s="113"/>
      <c r="O82" s="113"/>
      <c r="P82" s="113"/>
      <c r="Q82" s="113"/>
      <c r="R82" s="113"/>
      <c r="S82" s="113"/>
      <c r="T82" s="194"/>
    </row>
    <row r="83" spans="1:20" s="84" customFormat="1" ht="15.75" customHeight="1">
      <c r="A83" s="29"/>
      <c r="B83" s="113"/>
      <c r="C83" s="113"/>
      <c r="D83" s="113"/>
      <c r="E83" s="113"/>
      <c r="F83" s="113"/>
      <c r="G83" s="113"/>
      <c r="H83" s="113"/>
      <c r="I83" s="113"/>
      <c r="J83" s="113"/>
      <c r="K83" s="111"/>
      <c r="L83" s="113"/>
      <c r="M83" s="113"/>
      <c r="N83" s="113"/>
      <c r="O83" s="113"/>
      <c r="P83" s="111"/>
      <c r="Q83" s="113"/>
      <c r="R83" s="113"/>
      <c r="S83" s="113"/>
      <c r="T83" s="194"/>
    </row>
    <row r="84" spans="1:20" s="84" customFormat="1" ht="15.75" customHeight="1">
      <c r="A84" s="29"/>
      <c r="B84" s="113"/>
      <c r="C84" s="113"/>
      <c r="D84" s="113"/>
      <c r="E84" s="113"/>
      <c r="F84" s="113"/>
      <c r="G84" s="113"/>
      <c r="H84" s="113"/>
      <c r="I84" s="113"/>
      <c r="J84" s="113"/>
      <c r="K84" s="113"/>
      <c r="L84" s="113"/>
      <c r="M84" s="113"/>
      <c r="N84" s="113"/>
      <c r="O84" s="113"/>
      <c r="P84" s="113"/>
      <c r="Q84" s="113"/>
      <c r="R84" s="113"/>
      <c r="S84" s="113"/>
      <c r="T84" s="194"/>
    </row>
    <row r="85" spans="1:20" s="84" customFormat="1" ht="15.75" customHeight="1">
      <c r="A85" s="29"/>
      <c r="B85" s="113"/>
      <c r="C85" s="113"/>
      <c r="D85" s="113"/>
      <c r="E85" s="113"/>
      <c r="F85" s="113"/>
      <c r="G85" s="113"/>
      <c r="H85" s="113"/>
      <c r="I85" s="113"/>
      <c r="J85" s="113"/>
      <c r="K85" s="113"/>
      <c r="L85" s="113"/>
      <c r="M85" s="113"/>
      <c r="N85" s="113"/>
      <c r="O85" s="113"/>
      <c r="P85" s="113"/>
      <c r="Q85" s="113"/>
      <c r="R85" s="113"/>
      <c r="S85" s="113"/>
      <c r="T85" s="194"/>
    </row>
    <row r="86" spans="1:20" s="84" customFormat="1" ht="15.75" customHeight="1">
      <c r="A86" s="29"/>
      <c r="B86" s="113"/>
      <c r="C86" s="113"/>
      <c r="D86" s="113"/>
      <c r="E86" s="113"/>
      <c r="F86" s="113"/>
      <c r="G86" s="113"/>
      <c r="H86" s="113"/>
      <c r="I86" s="113"/>
      <c r="J86" s="113"/>
      <c r="K86" s="113"/>
      <c r="L86" s="113"/>
      <c r="M86" s="113"/>
      <c r="N86" s="113"/>
      <c r="O86" s="113"/>
      <c r="P86" s="113"/>
      <c r="Q86" s="113"/>
      <c r="R86" s="113"/>
      <c r="S86" s="113"/>
      <c r="T86" s="194"/>
    </row>
    <row r="87" spans="1:20" s="84" customFormat="1" ht="15.75" customHeight="1">
      <c r="A87" s="29"/>
      <c r="B87" s="113"/>
      <c r="C87" s="113"/>
      <c r="D87" s="113"/>
      <c r="E87" s="113"/>
      <c r="F87" s="113"/>
      <c r="G87" s="113"/>
      <c r="H87" s="113"/>
      <c r="I87" s="113"/>
      <c r="J87" s="111"/>
      <c r="K87" s="111"/>
      <c r="L87" s="113"/>
      <c r="M87" s="111"/>
      <c r="N87" s="111"/>
      <c r="O87" s="111"/>
      <c r="P87" s="113"/>
      <c r="Q87" s="111"/>
      <c r="R87" s="113"/>
      <c r="S87" s="111"/>
      <c r="T87" s="194"/>
    </row>
    <row r="88" spans="1:20" s="84" customFormat="1" ht="15.75" customHeight="1">
      <c r="A88" s="29"/>
      <c r="B88" s="113"/>
      <c r="C88" s="113"/>
      <c r="D88" s="113"/>
      <c r="E88" s="113"/>
      <c r="F88" s="113"/>
      <c r="G88" s="113"/>
      <c r="H88" s="113"/>
      <c r="I88" s="113"/>
      <c r="J88" s="113"/>
      <c r="K88" s="111"/>
      <c r="L88" s="113"/>
      <c r="M88" s="113"/>
      <c r="N88" s="113"/>
      <c r="O88" s="113"/>
      <c r="P88" s="113"/>
      <c r="Q88" s="113"/>
      <c r="R88" s="113"/>
      <c r="S88" s="113"/>
      <c r="T88" s="194"/>
    </row>
    <row r="89" spans="1:20" ht="15.75" customHeight="1">
      <c r="A89" s="29"/>
      <c r="B89" s="113"/>
      <c r="C89" s="113"/>
      <c r="D89" s="113"/>
      <c r="E89" s="113"/>
      <c r="F89" s="113"/>
      <c r="G89" s="113"/>
      <c r="H89" s="113"/>
      <c r="I89" s="113"/>
      <c r="J89" s="113"/>
      <c r="K89" s="113"/>
      <c r="L89" s="113"/>
      <c r="M89" s="113"/>
      <c r="N89" s="113"/>
      <c r="O89" s="113"/>
      <c r="P89" s="113"/>
      <c r="Q89" s="111"/>
      <c r="R89" s="113"/>
      <c r="S89" s="113"/>
    </row>
    <row r="90" spans="1:20" ht="15.75" customHeight="1">
      <c r="A90" s="29"/>
      <c r="B90" s="67"/>
      <c r="C90" s="67"/>
      <c r="D90" s="67"/>
      <c r="E90" s="67"/>
      <c r="F90" s="67"/>
      <c r="G90" s="67"/>
      <c r="H90" s="67"/>
      <c r="I90" s="67"/>
      <c r="J90" s="67"/>
      <c r="K90" s="67"/>
      <c r="L90" s="67"/>
      <c r="M90" s="67"/>
      <c r="N90" s="67"/>
      <c r="O90" s="67"/>
      <c r="P90" s="67"/>
      <c r="Q90" s="67"/>
      <c r="R90" s="67"/>
      <c r="S90" s="67"/>
    </row>
    <row r="91" spans="1:20" ht="15.75" customHeight="1">
      <c r="A91" s="20"/>
      <c r="B91" s="67"/>
      <c r="C91" s="67"/>
      <c r="D91" s="67"/>
      <c r="E91" s="67"/>
      <c r="F91" s="67"/>
      <c r="G91" s="67"/>
      <c r="H91" s="67"/>
      <c r="I91" s="67"/>
      <c r="J91" s="67"/>
      <c r="K91" s="67"/>
      <c r="L91" s="67"/>
      <c r="M91" s="67"/>
      <c r="N91" s="67"/>
      <c r="O91" s="67"/>
      <c r="P91" s="67"/>
      <c r="Q91" s="67"/>
      <c r="R91" s="67"/>
      <c r="S91" s="67"/>
    </row>
    <row r="92" spans="1:20" ht="15.75" customHeight="1">
      <c r="A92" s="29"/>
      <c r="B92" s="113"/>
      <c r="C92" s="113"/>
      <c r="D92" s="113"/>
      <c r="E92" s="113"/>
      <c r="F92" s="113"/>
      <c r="G92" s="113"/>
      <c r="H92" s="113"/>
      <c r="I92" s="113"/>
      <c r="J92" s="113"/>
      <c r="K92" s="113"/>
      <c r="L92" s="113"/>
      <c r="M92" s="113"/>
      <c r="N92" s="113"/>
      <c r="O92" s="113"/>
      <c r="P92" s="113"/>
      <c r="Q92" s="113"/>
      <c r="R92" s="113"/>
      <c r="S92" s="113"/>
    </row>
    <row r="93" spans="1:20" ht="15.75" customHeight="1">
      <c r="A93" s="29"/>
      <c r="B93" s="113"/>
      <c r="C93" s="113"/>
      <c r="D93" s="113"/>
      <c r="E93" s="113"/>
      <c r="F93" s="113"/>
      <c r="G93" s="113"/>
      <c r="H93" s="113"/>
      <c r="I93" s="113"/>
      <c r="J93" s="113"/>
      <c r="K93" s="113"/>
      <c r="L93" s="113"/>
      <c r="M93" s="113"/>
      <c r="N93" s="113"/>
      <c r="O93" s="113"/>
      <c r="P93" s="111"/>
      <c r="Q93" s="113"/>
      <c r="R93" s="113"/>
      <c r="S93" s="113"/>
    </row>
    <row r="94" spans="1:20" ht="15.75" customHeight="1">
      <c r="A94" s="29"/>
      <c r="B94" s="113"/>
      <c r="C94" s="113"/>
      <c r="D94" s="111"/>
      <c r="E94" s="111"/>
      <c r="F94" s="113"/>
      <c r="G94" s="113"/>
      <c r="H94" s="111"/>
      <c r="I94" s="111"/>
      <c r="J94" s="111"/>
      <c r="K94" s="111"/>
      <c r="L94" s="113"/>
      <c r="M94" s="113"/>
      <c r="N94" s="111"/>
      <c r="O94" s="111"/>
      <c r="P94" s="111"/>
      <c r="Q94" s="111"/>
      <c r="R94" s="111"/>
      <c r="S94" s="113"/>
    </row>
    <row r="95" spans="1:20" ht="15.75" customHeight="1">
      <c r="A95" s="29"/>
      <c r="B95" s="113"/>
      <c r="C95" s="113"/>
      <c r="D95" s="113"/>
      <c r="E95" s="113"/>
      <c r="F95" s="113"/>
      <c r="G95" s="113"/>
      <c r="H95" s="113"/>
      <c r="I95" s="113"/>
      <c r="J95" s="113"/>
      <c r="K95" s="113"/>
      <c r="L95" s="113"/>
      <c r="M95" s="113"/>
      <c r="N95" s="113"/>
      <c r="O95" s="113"/>
      <c r="P95" s="113"/>
      <c r="Q95" s="113"/>
      <c r="R95" s="113"/>
      <c r="S95" s="113"/>
    </row>
    <row r="96" spans="1:20" ht="15.75" customHeight="1">
      <c r="A96" s="29"/>
      <c r="B96" s="113"/>
      <c r="C96" s="113"/>
      <c r="D96" s="113"/>
      <c r="E96" s="113"/>
      <c r="F96" s="113"/>
      <c r="G96" s="113"/>
      <c r="H96" s="113"/>
      <c r="I96" s="113"/>
      <c r="J96" s="113"/>
      <c r="K96" s="113"/>
      <c r="L96" s="113"/>
      <c r="M96" s="113"/>
      <c r="N96" s="113"/>
      <c r="O96" s="113"/>
      <c r="P96" s="113"/>
      <c r="Q96" s="113"/>
      <c r="R96" s="113"/>
      <c r="S96" s="113"/>
    </row>
    <row r="97" spans="1:19" ht="15.75" customHeight="1">
      <c r="A97" s="29"/>
      <c r="B97" s="113"/>
      <c r="C97" s="113"/>
      <c r="D97" s="113"/>
      <c r="E97" s="113"/>
      <c r="F97" s="113"/>
      <c r="G97" s="113"/>
      <c r="H97" s="113"/>
      <c r="I97" s="113"/>
      <c r="J97" s="113"/>
      <c r="K97" s="113"/>
      <c r="L97" s="113"/>
      <c r="M97" s="113"/>
      <c r="N97" s="113"/>
      <c r="O97" s="113"/>
      <c r="P97" s="113"/>
      <c r="Q97" s="113"/>
      <c r="R97" s="113"/>
      <c r="S97" s="113"/>
    </row>
    <row r="98" spans="1:19" ht="15.75" customHeight="1">
      <c r="A98" s="29"/>
      <c r="B98" s="113"/>
      <c r="C98" s="113"/>
      <c r="D98" s="113"/>
      <c r="E98" s="113"/>
      <c r="F98" s="113"/>
      <c r="G98" s="113"/>
      <c r="H98" s="113"/>
      <c r="I98" s="113"/>
      <c r="J98" s="113"/>
      <c r="K98" s="113"/>
      <c r="L98" s="113"/>
      <c r="M98" s="113"/>
      <c r="N98" s="113"/>
      <c r="O98" s="113"/>
      <c r="P98" s="113"/>
      <c r="Q98" s="113"/>
      <c r="R98" s="113"/>
      <c r="S98" s="113"/>
    </row>
    <row r="99" spans="1:19" ht="15.75" customHeight="1">
      <c r="A99" s="29"/>
      <c r="B99" s="113"/>
      <c r="C99" s="113"/>
      <c r="D99" s="113"/>
      <c r="E99" s="113"/>
      <c r="F99" s="113"/>
      <c r="G99" s="113"/>
      <c r="H99" s="113"/>
      <c r="I99" s="113"/>
      <c r="J99" s="113"/>
      <c r="K99" s="113"/>
      <c r="L99" s="113"/>
      <c r="M99" s="113"/>
      <c r="N99" s="113"/>
      <c r="O99" s="113"/>
      <c r="P99" s="113"/>
      <c r="Q99" s="113"/>
      <c r="R99" s="113"/>
      <c r="S99" s="113"/>
    </row>
    <row r="100" spans="1:19" ht="15.75" customHeight="1">
      <c r="A100" s="29"/>
      <c r="B100" s="113"/>
      <c r="C100" s="113"/>
      <c r="D100" s="113"/>
      <c r="E100" s="113"/>
      <c r="F100" s="113"/>
      <c r="G100" s="113"/>
      <c r="H100" s="113"/>
      <c r="I100" s="113"/>
      <c r="J100" s="113"/>
      <c r="K100" s="113"/>
      <c r="L100" s="113"/>
      <c r="M100" s="113"/>
      <c r="N100" s="113"/>
      <c r="O100" s="113"/>
      <c r="P100" s="111"/>
      <c r="Q100" s="113"/>
      <c r="R100" s="111"/>
      <c r="S100" s="113"/>
    </row>
    <row r="101" spans="1:19" ht="15.75" customHeight="1">
      <c r="A101" s="29"/>
      <c r="B101" s="113"/>
      <c r="C101" s="113"/>
      <c r="D101" s="113"/>
      <c r="E101" s="113"/>
      <c r="F101" s="113"/>
      <c r="G101" s="113"/>
      <c r="H101" s="113"/>
      <c r="I101" s="113"/>
      <c r="J101" s="113"/>
      <c r="K101" s="113"/>
      <c r="L101" s="113"/>
      <c r="M101" s="113"/>
      <c r="N101" s="113"/>
      <c r="O101" s="113"/>
      <c r="P101" s="113"/>
      <c r="Q101" s="113"/>
      <c r="R101" s="113"/>
      <c r="S101" s="113"/>
    </row>
    <row r="102" spans="1:19" ht="15.75" customHeight="1">
      <c r="A102" s="29"/>
      <c r="B102" s="113"/>
      <c r="C102" s="113"/>
      <c r="D102" s="113"/>
      <c r="E102" s="113"/>
      <c r="F102" s="113"/>
      <c r="G102" s="113"/>
      <c r="H102" s="113"/>
      <c r="I102" s="113"/>
      <c r="J102" s="113"/>
      <c r="K102" s="113"/>
      <c r="L102" s="113"/>
      <c r="M102" s="113"/>
      <c r="N102" s="113"/>
      <c r="O102" s="113"/>
      <c r="P102" s="113"/>
      <c r="Q102" s="113"/>
      <c r="R102" s="113"/>
      <c r="S102" s="113"/>
    </row>
    <row r="103" spans="1:19" ht="15.75" customHeight="1">
      <c r="A103" s="29"/>
      <c r="B103" s="113"/>
      <c r="C103" s="113"/>
      <c r="D103" s="113"/>
      <c r="E103" s="113"/>
      <c r="F103" s="113"/>
      <c r="G103" s="113"/>
      <c r="H103" s="113"/>
      <c r="I103" s="113"/>
      <c r="J103" s="113"/>
      <c r="K103" s="113"/>
      <c r="L103" s="113"/>
      <c r="M103" s="113"/>
      <c r="N103" s="113"/>
      <c r="O103" s="113"/>
      <c r="P103" s="113"/>
      <c r="Q103" s="113"/>
      <c r="R103" s="113"/>
      <c r="S103" s="113"/>
    </row>
    <row r="104" spans="1:19" ht="15.75" customHeight="1">
      <c r="A104" s="29"/>
      <c r="B104" s="113"/>
      <c r="C104" s="113"/>
      <c r="D104" s="113"/>
      <c r="E104" s="113"/>
      <c r="F104" s="113"/>
      <c r="G104" s="113"/>
      <c r="H104" s="113"/>
      <c r="I104" s="113"/>
      <c r="J104" s="113"/>
      <c r="K104" s="113"/>
      <c r="L104" s="113"/>
      <c r="M104" s="113"/>
      <c r="N104" s="113"/>
      <c r="O104" s="113"/>
      <c r="P104" s="113"/>
      <c r="Q104" s="113"/>
      <c r="R104" s="113"/>
      <c r="S104" s="113"/>
    </row>
    <row r="105" spans="1:19" ht="15.75" customHeight="1">
      <c r="A105" s="29"/>
      <c r="B105" s="113"/>
      <c r="C105" s="113"/>
      <c r="D105" s="113"/>
      <c r="E105" s="113"/>
      <c r="F105" s="113"/>
      <c r="G105" s="113"/>
      <c r="H105" s="113"/>
      <c r="I105" s="113"/>
      <c r="J105" s="113"/>
      <c r="K105" s="113"/>
      <c r="L105" s="113"/>
      <c r="M105" s="113"/>
      <c r="N105" s="113"/>
      <c r="O105" s="113"/>
      <c r="P105" s="113"/>
      <c r="Q105" s="113"/>
      <c r="R105" s="113"/>
      <c r="S105" s="113"/>
    </row>
    <row r="106" spans="1:19" s="98" customFormat="1" ht="15.75" customHeight="1"/>
    <row r="107" spans="1:19" s="98" customFormat="1" ht="15.75" customHeight="1">
      <c r="B107" s="99"/>
      <c r="C107" s="99"/>
      <c r="D107" s="99"/>
      <c r="E107" s="99"/>
      <c r="F107" s="99"/>
      <c r="G107" s="99"/>
      <c r="H107" s="99"/>
      <c r="I107" s="99"/>
      <c r="J107" s="99"/>
      <c r="K107" s="99"/>
      <c r="L107" s="99"/>
      <c r="M107" s="99"/>
      <c r="N107" s="99"/>
      <c r="O107" s="99"/>
      <c r="P107" s="99"/>
      <c r="Q107" s="99"/>
      <c r="R107" s="99"/>
      <c r="S107" s="99"/>
    </row>
    <row r="110" spans="1:19">
      <c r="A110" s="29"/>
    </row>
    <row r="111" spans="1:19">
      <c r="A111" s="29"/>
    </row>
    <row r="112" spans="1:19">
      <c r="A112" s="29"/>
    </row>
    <row r="113" spans="1:1">
      <c r="A113" s="29"/>
    </row>
    <row r="114" spans="1:1">
      <c r="A114" s="29"/>
    </row>
    <row r="115" spans="1:1">
      <c r="A115" s="29"/>
    </row>
    <row r="116" spans="1:1">
      <c r="A116" s="29"/>
    </row>
    <row r="117" spans="1:1">
      <c r="A117" s="29"/>
    </row>
    <row r="118" spans="1:1">
      <c r="A118" s="29"/>
    </row>
    <row r="119" spans="1:1">
      <c r="A119" s="29"/>
    </row>
    <row r="120" spans="1:1">
      <c r="A120"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B63B-01FB-4726-9B69-605BCF8C1E3F}">
  <sheetPr>
    <pageSetUpPr fitToPage="1"/>
  </sheetPr>
  <dimension ref="A1:W129"/>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7.25" customHeight="1">
      <c r="A1" s="1" t="s">
        <v>1974</v>
      </c>
      <c r="B1" s="1"/>
      <c r="C1" s="1"/>
      <c r="D1" s="1"/>
      <c r="E1" s="1"/>
      <c r="F1" s="1"/>
      <c r="G1" s="1"/>
      <c r="H1" s="1"/>
      <c r="I1" s="1"/>
      <c r="J1" s="1"/>
      <c r="K1" s="1"/>
      <c r="L1" s="1"/>
      <c r="M1" s="1"/>
      <c r="N1" s="1"/>
      <c r="O1" s="1"/>
      <c r="P1" s="245"/>
      <c r="Q1" s="66"/>
      <c r="R1" s="66"/>
      <c r="S1" s="66"/>
    </row>
    <row r="2" spans="1:23" ht="17.25" customHeight="1">
      <c r="A2" s="2" t="s">
        <v>1975</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ht="18" customHeight="1">
      <c r="A9" s="20" t="s">
        <v>1208</v>
      </c>
    </row>
    <row r="10" spans="1:23" ht="18" customHeight="1">
      <c r="A10" s="29" t="s">
        <v>1189</v>
      </c>
      <c r="B10" s="106">
        <v>15144</v>
      </c>
      <c r="C10" s="106">
        <v>63507</v>
      </c>
      <c r="D10" s="106">
        <v>14266</v>
      </c>
      <c r="E10" s="106">
        <v>61941</v>
      </c>
      <c r="F10" s="106">
        <v>2122</v>
      </c>
      <c r="G10" s="106">
        <v>11830</v>
      </c>
      <c r="H10" s="106">
        <v>2097</v>
      </c>
      <c r="I10" s="106">
        <v>11570</v>
      </c>
      <c r="J10" s="106">
        <v>25</v>
      </c>
      <c r="K10" s="106">
        <v>260</v>
      </c>
      <c r="L10" s="106">
        <v>10900</v>
      </c>
      <c r="M10" s="106">
        <v>44458</v>
      </c>
      <c r="N10" s="106">
        <v>1079</v>
      </c>
      <c r="O10" s="106">
        <v>5109</v>
      </c>
      <c r="P10" s="106">
        <v>165</v>
      </c>
      <c r="Q10" s="106">
        <v>544</v>
      </c>
      <c r="R10" s="106">
        <v>878</v>
      </c>
      <c r="S10" s="106">
        <v>1566</v>
      </c>
    </row>
    <row r="11" spans="1:23" ht="18" customHeight="1">
      <c r="A11" s="29" t="s">
        <v>1190</v>
      </c>
      <c r="B11" s="106">
        <v>3417</v>
      </c>
      <c r="C11" s="106">
        <v>14271</v>
      </c>
      <c r="D11" s="106">
        <v>3084</v>
      </c>
      <c r="E11" s="106">
        <v>12959</v>
      </c>
      <c r="F11" s="106">
        <v>1940</v>
      </c>
      <c r="G11" s="106">
        <v>1522</v>
      </c>
      <c r="H11" s="106">
        <v>1931</v>
      </c>
      <c r="I11" s="106">
        <v>1466</v>
      </c>
      <c r="J11" s="106">
        <v>9</v>
      </c>
      <c r="K11" s="106">
        <v>56</v>
      </c>
      <c r="L11" s="106">
        <v>941</v>
      </c>
      <c r="M11" s="106">
        <v>10028</v>
      </c>
      <c r="N11" s="106">
        <v>166</v>
      </c>
      <c r="O11" s="106">
        <v>1103</v>
      </c>
      <c r="P11" s="106">
        <v>37</v>
      </c>
      <c r="Q11" s="106">
        <v>306</v>
      </c>
      <c r="R11" s="106">
        <v>333</v>
      </c>
      <c r="S11" s="106">
        <v>1312</v>
      </c>
    </row>
    <row r="12" spans="1:23" ht="18" customHeight="1">
      <c r="A12" s="29" t="s">
        <v>1191</v>
      </c>
      <c r="B12" s="106">
        <v>145382</v>
      </c>
      <c r="C12" s="106">
        <v>12550</v>
      </c>
      <c r="D12" s="106">
        <v>136961</v>
      </c>
      <c r="E12" s="106">
        <v>11955</v>
      </c>
      <c r="F12" s="106">
        <v>28688</v>
      </c>
      <c r="G12" s="106">
        <v>4259</v>
      </c>
      <c r="H12" s="106">
        <v>27961</v>
      </c>
      <c r="I12" s="106">
        <v>4217</v>
      </c>
      <c r="J12" s="106">
        <v>727</v>
      </c>
      <c r="K12" s="106">
        <v>42</v>
      </c>
      <c r="L12" s="106">
        <v>92528</v>
      </c>
      <c r="M12" s="106">
        <v>6852</v>
      </c>
      <c r="N12" s="106">
        <v>15211</v>
      </c>
      <c r="O12" s="106">
        <v>729</v>
      </c>
      <c r="P12" s="106">
        <v>534</v>
      </c>
      <c r="Q12" s="106">
        <v>115</v>
      </c>
      <c r="R12" s="106">
        <v>8421</v>
      </c>
      <c r="S12" s="106">
        <v>595</v>
      </c>
    </row>
    <row r="13" spans="1:23" ht="18" customHeight="1">
      <c r="A13" s="29" t="s">
        <v>1192</v>
      </c>
      <c r="B13" s="106">
        <v>13918</v>
      </c>
      <c r="C13" s="106">
        <v>11970</v>
      </c>
      <c r="D13" s="106">
        <v>12970</v>
      </c>
      <c r="E13" s="106">
        <v>9766</v>
      </c>
      <c r="F13" s="106">
        <v>5191</v>
      </c>
      <c r="G13" s="106">
        <v>2792</v>
      </c>
      <c r="H13" s="106">
        <v>5148</v>
      </c>
      <c r="I13" s="106">
        <v>2773</v>
      </c>
      <c r="J13" s="106">
        <v>43</v>
      </c>
      <c r="K13" s="106">
        <v>19</v>
      </c>
      <c r="L13" s="106">
        <v>6979</v>
      </c>
      <c r="M13" s="106">
        <v>5925</v>
      </c>
      <c r="N13" s="106">
        <v>710</v>
      </c>
      <c r="O13" s="106">
        <v>769</v>
      </c>
      <c r="P13" s="106">
        <v>90</v>
      </c>
      <c r="Q13" s="106">
        <v>280</v>
      </c>
      <c r="R13" s="106">
        <v>948</v>
      </c>
      <c r="S13" s="106">
        <v>2204</v>
      </c>
    </row>
    <row r="14" spans="1:23" s="84" customFormat="1" ht="18" customHeight="1">
      <c r="B14" s="323"/>
      <c r="C14" s="323"/>
      <c r="D14" s="334"/>
      <c r="E14" s="334"/>
      <c r="F14" s="323"/>
      <c r="G14" s="323"/>
      <c r="H14" s="323"/>
      <c r="I14" s="335"/>
      <c r="J14" s="335"/>
      <c r="K14" s="323"/>
      <c r="L14" s="323"/>
      <c r="M14" s="323"/>
      <c r="N14" s="323"/>
      <c r="O14" s="323"/>
      <c r="P14" s="323"/>
      <c r="Q14" s="323"/>
      <c r="R14" s="323"/>
      <c r="S14" s="323"/>
      <c r="T14" s="104"/>
      <c r="U14" s="104"/>
      <c r="V14" s="104"/>
      <c r="W14" s="104"/>
    </row>
    <row r="15" spans="1:23" s="84" customFormat="1" ht="18" customHeight="1">
      <c r="A15" s="20" t="s">
        <v>1193</v>
      </c>
      <c r="B15" s="323"/>
      <c r="C15" s="323"/>
      <c r="D15" s="334"/>
      <c r="E15" s="334"/>
      <c r="F15" s="323"/>
      <c r="G15" s="323"/>
      <c r="H15" s="323"/>
      <c r="I15" s="335"/>
      <c r="J15" s="335"/>
      <c r="K15" s="323"/>
      <c r="L15" s="323"/>
      <c r="M15" s="323"/>
      <c r="N15" s="323"/>
      <c r="O15" s="323"/>
      <c r="P15" s="323"/>
      <c r="Q15" s="323"/>
      <c r="R15" s="323"/>
      <c r="S15" s="323"/>
      <c r="T15" s="104"/>
      <c r="U15" s="104"/>
      <c r="V15" s="104"/>
      <c r="W15" s="104"/>
    </row>
    <row r="16" spans="1:23" s="84" customFormat="1" ht="18" customHeight="1">
      <c r="A16" s="23" t="s">
        <v>1153</v>
      </c>
      <c r="B16" s="186">
        <v>5098</v>
      </c>
      <c r="C16" s="186">
        <v>4302</v>
      </c>
      <c r="D16" s="186">
        <v>5029</v>
      </c>
      <c r="E16" s="186">
        <v>4254</v>
      </c>
      <c r="F16" s="186">
        <v>3090</v>
      </c>
      <c r="G16" s="186">
        <v>2942</v>
      </c>
      <c r="H16" s="186">
        <v>3041</v>
      </c>
      <c r="I16" s="186">
        <v>2940</v>
      </c>
      <c r="J16" s="186">
        <v>49</v>
      </c>
      <c r="K16" s="186">
        <v>2</v>
      </c>
      <c r="L16" s="186">
        <v>1708</v>
      </c>
      <c r="M16" s="186">
        <v>1073</v>
      </c>
      <c r="N16" s="186">
        <v>218</v>
      </c>
      <c r="O16" s="186">
        <v>229</v>
      </c>
      <c r="P16" s="186">
        <v>13</v>
      </c>
      <c r="Q16" s="186">
        <v>10</v>
      </c>
      <c r="R16" s="186">
        <v>69</v>
      </c>
      <c r="S16" s="186">
        <v>48</v>
      </c>
      <c r="T16" s="104"/>
      <c r="U16" s="104"/>
      <c r="V16" s="104"/>
      <c r="W16" s="104"/>
    </row>
    <row r="17" spans="1:23" s="84" customFormat="1" ht="18" customHeight="1">
      <c r="A17" s="23" t="s">
        <v>1154</v>
      </c>
      <c r="B17" s="186">
        <v>2624</v>
      </c>
      <c r="C17" s="186">
        <v>2531</v>
      </c>
      <c r="D17" s="186">
        <v>2569</v>
      </c>
      <c r="E17" s="186">
        <v>2489</v>
      </c>
      <c r="F17" s="186">
        <v>2082</v>
      </c>
      <c r="G17" s="186">
        <v>2152</v>
      </c>
      <c r="H17" s="186">
        <v>2069</v>
      </c>
      <c r="I17" s="186">
        <v>2139</v>
      </c>
      <c r="J17" s="186">
        <v>13</v>
      </c>
      <c r="K17" s="186">
        <v>13</v>
      </c>
      <c r="L17" s="186">
        <v>351</v>
      </c>
      <c r="M17" s="186">
        <v>290</v>
      </c>
      <c r="N17" s="186">
        <v>126</v>
      </c>
      <c r="O17" s="186">
        <v>43</v>
      </c>
      <c r="P17" s="186">
        <v>10</v>
      </c>
      <c r="Q17" s="186">
        <v>4</v>
      </c>
      <c r="R17" s="186">
        <v>55</v>
      </c>
      <c r="S17" s="186">
        <v>42</v>
      </c>
      <c r="T17" s="104"/>
      <c r="U17" s="104"/>
      <c r="V17" s="104"/>
      <c r="W17" s="104"/>
    </row>
    <row r="18" spans="1:23" s="84" customFormat="1" ht="18" customHeight="1">
      <c r="A18" s="23" t="s">
        <v>1155</v>
      </c>
      <c r="B18" s="186">
        <v>635</v>
      </c>
      <c r="C18" s="186">
        <v>1919</v>
      </c>
      <c r="D18" s="186">
        <v>624</v>
      </c>
      <c r="E18" s="186">
        <v>1896</v>
      </c>
      <c r="F18" s="186">
        <v>491</v>
      </c>
      <c r="G18" s="186">
        <v>1469</v>
      </c>
      <c r="H18" s="186">
        <v>491</v>
      </c>
      <c r="I18" s="186">
        <v>1466</v>
      </c>
      <c r="J18" s="187">
        <v>0</v>
      </c>
      <c r="K18" s="186">
        <v>3</v>
      </c>
      <c r="L18" s="186">
        <v>131</v>
      </c>
      <c r="M18" s="186">
        <v>399</v>
      </c>
      <c r="N18" s="186">
        <v>2</v>
      </c>
      <c r="O18" s="186">
        <v>25</v>
      </c>
      <c r="P18" s="187">
        <v>0</v>
      </c>
      <c r="Q18" s="186">
        <v>3</v>
      </c>
      <c r="R18" s="186">
        <v>11</v>
      </c>
      <c r="S18" s="186">
        <v>23</v>
      </c>
      <c r="T18" s="104"/>
      <c r="U18" s="104"/>
      <c r="V18" s="104"/>
      <c r="W18" s="104"/>
    </row>
    <row r="19" spans="1:23" s="84" customFormat="1" ht="18" customHeight="1">
      <c r="A19" s="23" t="s">
        <v>1156</v>
      </c>
      <c r="B19" s="186">
        <v>3026</v>
      </c>
      <c r="C19" s="186">
        <v>3574</v>
      </c>
      <c r="D19" s="186">
        <v>2987</v>
      </c>
      <c r="E19" s="186">
        <v>3507</v>
      </c>
      <c r="F19" s="186">
        <v>1668</v>
      </c>
      <c r="G19" s="186">
        <v>1317</v>
      </c>
      <c r="H19" s="186">
        <v>1659</v>
      </c>
      <c r="I19" s="186">
        <v>1302</v>
      </c>
      <c r="J19" s="186">
        <v>9</v>
      </c>
      <c r="K19" s="186">
        <v>15</v>
      </c>
      <c r="L19" s="186">
        <v>1170</v>
      </c>
      <c r="M19" s="186">
        <v>1932</v>
      </c>
      <c r="N19" s="186">
        <v>142</v>
      </c>
      <c r="O19" s="186">
        <v>241</v>
      </c>
      <c r="P19" s="186">
        <v>7</v>
      </c>
      <c r="Q19" s="186">
        <v>17</v>
      </c>
      <c r="R19" s="186">
        <v>39</v>
      </c>
      <c r="S19" s="186">
        <v>67</v>
      </c>
      <c r="T19" s="104"/>
      <c r="U19" s="104"/>
      <c r="V19" s="104"/>
      <c r="W19" s="104"/>
    </row>
    <row r="20" spans="1:23" s="84" customFormat="1" ht="18" customHeight="1">
      <c r="A20" s="23" t="s">
        <v>1157</v>
      </c>
      <c r="B20" s="186">
        <v>180</v>
      </c>
      <c r="C20" s="186">
        <v>1282</v>
      </c>
      <c r="D20" s="186">
        <v>180</v>
      </c>
      <c r="E20" s="186">
        <v>1174</v>
      </c>
      <c r="F20" s="187">
        <v>0</v>
      </c>
      <c r="G20" s="186">
        <v>297</v>
      </c>
      <c r="H20" s="187">
        <v>0</v>
      </c>
      <c r="I20" s="186">
        <v>295</v>
      </c>
      <c r="J20" s="187">
        <v>0</v>
      </c>
      <c r="K20" s="186">
        <v>2</v>
      </c>
      <c r="L20" s="186">
        <v>179</v>
      </c>
      <c r="M20" s="186">
        <v>772</v>
      </c>
      <c r="N20" s="187">
        <v>0</v>
      </c>
      <c r="O20" s="186">
        <v>103</v>
      </c>
      <c r="P20" s="186">
        <v>1</v>
      </c>
      <c r="Q20" s="186">
        <v>2</v>
      </c>
      <c r="R20" s="187">
        <v>0</v>
      </c>
      <c r="S20" s="186">
        <v>108</v>
      </c>
      <c r="T20" s="104"/>
      <c r="U20" s="104"/>
      <c r="V20" s="104"/>
      <c r="W20" s="104"/>
    </row>
    <row r="21" spans="1:23" s="84" customFormat="1" ht="18" customHeight="1">
      <c r="A21" s="23" t="s">
        <v>1158</v>
      </c>
      <c r="B21" s="186">
        <v>7647</v>
      </c>
      <c r="C21" s="186">
        <v>7679</v>
      </c>
      <c r="D21" s="186">
        <v>7555</v>
      </c>
      <c r="E21" s="186">
        <v>7581</v>
      </c>
      <c r="F21" s="186">
        <v>5098</v>
      </c>
      <c r="G21" s="186">
        <v>5017</v>
      </c>
      <c r="H21" s="186">
        <v>5016</v>
      </c>
      <c r="I21" s="186">
        <v>4981</v>
      </c>
      <c r="J21" s="186">
        <v>82</v>
      </c>
      <c r="K21" s="186">
        <v>36</v>
      </c>
      <c r="L21" s="186">
        <v>2136</v>
      </c>
      <c r="M21" s="186">
        <v>2288</v>
      </c>
      <c r="N21" s="186">
        <v>268</v>
      </c>
      <c r="O21" s="186">
        <v>248</v>
      </c>
      <c r="P21" s="186">
        <v>53</v>
      </c>
      <c r="Q21" s="186">
        <v>28</v>
      </c>
      <c r="R21" s="186">
        <v>92</v>
      </c>
      <c r="S21" s="186">
        <v>98</v>
      </c>
      <c r="T21" s="104"/>
      <c r="U21" s="104"/>
      <c r="V21" s="104"/>
      <c r="W21" s="104"/>
    </row>
    <row r="22" spans="1:23" s="84" customFormat="1" ht="18" customHeight="1">
      <c r="A22" s="23" t="s">
        <v>1159</v>
      </c>
      <c r="B22" s="186">
        <v>1462</v>
      </c>
      <c r="C22" s="186">
        <v>1509</v>
      </c>
      <c r="D22" s="186">
        <v>1444</v>
      </c>
      <c r="E22" s="186">
        <v>1493</v>
      </c>
      <c r="F22" s="186">
        <v>1004</v>
      </c>
      <c r="G22" s="186">
        <v>1258</v>
      </c>
      <c r="H22" s="186">
        <v>1000</v>
      </c>
      <c r="I22" s="186">
        <v>1256</v>
      </c>
      <c r="J22" s="186">
        <v>4</v>
      </c>
      <c r="K22" s="186">
        <v>2</v>
      </c>
      <c r="L22" s="186">
        <v>439</v>
      </c>
      <c r="M22" s="186">
        <v>232</v>
      </c>
      <c r="N22" s="187">
        <v>0</v>
      </c>
      <c r="O22" s="186">
        <v>2</v>
      </c>
      <c r="P22" s="186">
        <v>1</v>
      </c>
      <c r="Q22" s="186">
        <v>1</v>
      </c>
      <c r="R22" s="186">
        <v>18</v>
      </c>
      <c r="S22" s="186">
        <v>16</v>
      </c>
      <c r="T22" s="104"/>
      <c r="U22" s="104"/>
      <c r="V22" s="104"/>
      <c r="W22" s="104"/>
    </row>
    <row r="23" spans="1:23" s="84" customFormat="1" ht="18" customHeight="1">
      <c r="A23" s="23" t="s">
        <v>1160</v>
      </c>
      <c r="B23" s="186">
        <v>1185</v>
      </c>
      <c r="C23" s="186">
        <v>1444</v>
      </c>
      <c r="D23" s="186">
        <v>1170</v>
      </c>
      <c r="E23" s="186">
        <v>1426</v>
      </c>
      <c r="F23" s="186">
        <v>370</v>
      </c>
      <c r="G23" s="186">
        <v>624</v>
      </c>
      <c r="H23" s="186">
        <v>369</v>
      </c>
      <c r="I23" s="186">
        <v>623</v>
      </c>
      <c r="J23" s="186">
        <v>1</v>
      </c>
      <c r="K23" s="186">
        <v>1</v>
      </c>
      <c r="L23" s="186">
        <v>777</v>
      </c>
      <c r="M23" s="186">
        <v>783</v>
      </c>
      <c r="N23" s="186">
        <v>23</v>
      </c>
      <c r="O23" s="186">
        <v>18</v>
      </c>
      <c r="P23" s="187">
        <v>0</v>
      </c>
      <c r="Q23" s="186">
        <v>1</v>
      </c>
      <c r="R23" s="186">
        <v>15</v>
      </c>
      <c r="S23" s="186">
        <v>18</v>
      </c>
      <c r="T23" s="104"/>
      <c r="U23" s="104"/>
      <c r="V23" s="104"/>
      <c r="W23" s="104"/>
    </row>
    <row r="24" spans="1:23" s="84" customFormat="1" ht="18" customHeight="1">
      <c r="A24" s="23" t="s">
        <v>1161</v>
      </c>
      <c r="B24" s="186">
        <v>14925</v>
      </c>
      <c r="C24" s="186">
        <v>17379</v>
      </c>
      <c r="D24" s="186">
        <v>14638</v>
      </c>
      <c r="E24" s="186">
        <v>17201</v>
      </c>
      <c r="F24" s="186">
        <v>12525</v>
      </c>
      <c r="G24" s="186">
        <v>14345</v>
      </c>
      <c r="H24" s="186">
        <v>12520</v>
      </c>
      <c r="I24" s="186">
        <v>14288</v>
      </c>
      <c r="J24" s="186">
        <v>5</v>
      </c>
      <c r="K24" s="186">
        <v>57</v>
      </c>
      <c r="L24" s="186">
        <v>1757</v>
      </c>
      <c r="M24" s="186">
        <v>2333</v>
      </c>
      <c r="N24" s="186">
        <v>336</v>
      </c>
      <c r="O24" s="186">
        <v>471</v>
      </c>
      <c r="P24" s="186">
        <v>20</v>
      </c>
      <c r="Q24" s="186">
        <v>52</v>
      </c>
      <c r="R24" s="186">
        <v>287</v>
      </c>
      <c r="S24" s="186">
        <v>178</v>
      </c>
      <c r="T24" s="104"/>
      <c r="U24" s="104"/>
      <c r="V24" s="104"/>
      <c r="W24" s="104"/>
    </row>
    <row r="25" spans="1:23" s="84" customFormat="1" ht="18" customHeight="1">
      <c r="A25" s="23" t="s">
        <v>1162</v>
      </c>
      <c r="B25" s="186">
        <v>2673</v>
      </c>
      <c r="C25" s="186">
        <v>18755</v>
      </c>
      <c r="D25" s="186">
        <v>2648</v>
      </c>
      <c r="E25" s="186">
        <v>18391</v>
      </c>
      <c r="F25" s="186">
        <v>1252</v>
      </c>
      <c r="G25" s="186">
        <v>6607</v>
      </c>
      <c r="H25" s="186">
        <v>1196</v>
      </c>
      <c r="I25" s="186">
        <v>6485</v>
      </c>
      <c r="J25" s="186">
        <v>56</v>
      </c>
      <c r="K25" s="186">
        <v>122</v>
      </c>
      <c r="L25" s="186">
        <v>1323</v>
      </c>
      <c r="M25" s="186">
        <v>10618</v>
      </c>
      <c r="N25" s="186">
        <v>52</v>
      </c>
      <c r="O25" s="186">
        <v>1067</v>
      </c>
      <c r="P25" s="186">
        <v>21</v>
      </c>
      <c r="Q25" s="186">
        <v>99</v>
      </c>
      <c r="R25" s="186">
        <v>25</v>
      </c>
      <c r="S25" s="186">
        <v>364</v>
      </c>
      <c r="T25" s="104"/>
      <c r="U25" s="104"/>
      <c r="V25" s="104"/>
      <c r="W25" s="104"/>
    </row>
    <row r="26" spans="1:23" s="84" customFormat="1" ht="18" customHeight="1">
      <c r="A26" s="23" t="s">
        <v>1163</v>
      </c>
      <c r="B26" s="186">
        <v>16058</v>
      </c>
      <c r="C26" s="186">
        <v>21481</v>
      </c>
      <c r="D26" s="186">
        <v>15311</v>
      </c>
      <c r="E26" s="186">
        <v>20506</v>
      </c>
      <c r="F26" s="186">
        <v>13262</v>
      </c>
      <c r="G26" s="186">
        <v>14648</v>
      </c>
      <c r="H26" s="186">
        <v>13199</v>
      </c>
      <c r="I26" s="186">
        <v>14532</v>
      </c>
      <c r="J26" s="186">
        <v>63</v>
      </c>
      <c r="K26" s="186">
        <v>116</v>
      </c>
      <c r="L26" s="186">
        <v>1370</v>
      </c>
      <c r="M26" s="186">
        <v>4680</v>
      </c>
      <c r="N26" s="186">
        <v>650</v>
      </c>
      <c r="O26" s="186">
        <v>1079</v>
      </c>
      <c r="P26" s="186">
        <v>29</v>
      </c>
      <c r="Q26" s="186">
        <v>99</v>
      </c>
      <c r="R26" s="186">
        <v>747</v>
      </c>
      <c r="S26" s="186">
        <v>975</v>
      </c>
      <c r="T26" s="104"/>
      <c r="U26" s="104"/>
      <c r="V26" s="104"/>
      <c r="W26" s="104"/>
    </row>
    <row r="27" spans="1:23" s="84" customFormat="1" ht="18" customHeight="1">
      <c r="A27" s="23" t="s">
        <v>1164</v>
      </c>
      <c r="B27" s="186">
        <v>122141</v>
      </c>
      <c r="C27" s="186">
        <v>130339</v>
      </c>
      <c r="D27" s="186">
        <v>113700</v>
      </c>
      <c r="E27" s="186">
        <v>118100</v>
      </c>
      <c r="F27" s="186">
        <v>58239</v>
      </c>
      <c r="G27" s="186">
        <v>55565</v>
      </c>
      <c r="H27" s="186">
        <v>57602</v>
      </c>
      <c r="I27" s="186">
        <v>54979</v>
      </c>
      <c r="J27" s="186">
        <v>637</v>
      </c>
      <c r="K27" s="186">
        <v>586</v>
      </c>
      <c r="L27" s="186">
        <v>45473</v>
      </c>
      <c r="M27" s="186">
        <v>52663</v>
      </c>
      <c r="N27" s="186">
        <v>9516</v>
      </c>
      <c r="O27" s="186">
        <v>9167</v>
      </c>
      <c r="P27" s="186">
        <v>472</v>
      </c>
      <c r="Q27" s="186">
        <v>705</v>
      </c>
      <c r="R27" s="186">
        <v>8441</v>
      </c>
      <c r="S27" s="186">
        <v>12239</v>
      </c>
      <c r="T27" s="104"/>
      <c r="U27" s="104"/>
      <c r="V27" s="104"/>
      <c r="W27" s="104"/>
    </row>
    <row r="28" spans="1:23" s="84" customFormat="1" ht="18" customHeight="1">
      <c r="A28" s="23" t="s">
        <v>1194</v>
      </c>
      <c r="B28" s="186">
        <v>1696</v>
      </c>
      <c r="C28" s="186">
        <v>2323</v>
      </c>
      <c r="D28" s="186">
        <v>1656</v>
      </c>
      <c r="E28" s="186">
        <v>2322</v>
      </c>
      <c r="F28" s="186">
        <v>1263</v>
      </c>
      <c r="G28" s="186">
        <v>1504</v>
      </c>
      <c r="H28" s="186">
        <v>1248</v>
      </c>
      <c r="I28" s="186">
        <v>1504</v>
      </c>
      <c r="J28" s="186">
        <v>15</v>
      </c>
      <c r="K28" s="187">
        <v>0</v>
      </c>
      <c r="L28" s="186">
        <v>376</v>
      </c>
      <c r="M28" s="186">
        <v>808</v>
      </c>
      <c r="N28" s="186">
        <v>11</v>
      </c>
      <c r="O28" s="186">
        <v>8</v>
      </c>
      <c r="P28" s="186">
        <v>6</v>
      </c>
      <c r="Q28" s="186">
        <v>2</v>
      </c>
      <c r="R28" s="186">
        <v>40</v>
      </c>
      <c r="S28" s="186">
        <v>1</v>
      </c>
      <c r="T28" s="104"/>
      <c r="U28" s="104"/>
      <c r="V28" s="104"/>
      <c r="W28" s="104"/>
    </row>
    <row r="29" spans="1:23" s="84" customFormat="1" ht="18" customHeight="1">
      <c r="A29" s="23" t="s">
        <v>1195</v>
      </c>
      <c r="B29" s="186">
        <v>1658</v>
      </c>
      <c r="C29" s="186">
        <v>2817</v>
      </c>
      <c r="D29" s="186">
        <v>1637</v>
      </c>
      <c r="E29" s="186">
        <v>2799</v>
      </c>
      <c r="F29" s="186">
        <v>1464</v>
      </c>
      <c r="G29" s="186">
        <v>2325</v>
      </c>
      <c r="H29" s="186">
        <v>1463</v>
      </c>
      <c r="I29" s="186">
        <v>2324</v>
      </c>
      <c r="J29" s="186">
        <v>1</v>
      </c>
      <c r="K29" s="186">
        <v>1</v>
      </c>
      <c r="L29" s="186">
        <v>159</v>
      </c>
      <c r="M29" s="186">
        <v>470</v>
      </c>
      <c r="N29" s="186">
        <v>14</v>
      </c>
      <c r="O29" s="186">
        <v>3</v>
      </c>
      <c r="P29" s="187">
        <v>0</v>
      </c>
      <c r="Q29" s="186">
        <v>1</v>
      </c>
      <c r="R29" s="186">
        <v>21</v>
      </c>
      <c r="S29" s="186">
        <v>18</v>
      </c>
      <c r="T29" s="104"/>
      <c r="U29" s="104"/>
      <c r="V29" s="104"/>
      <c r="W29" s="104"/>
    </row>
    <row r="30" spans="1:23" s="84" customFormat="1" ht="18" customHeight="1">
      <c r="A30" s="23" t="s">
        <v>1196</v>
      </c>
      <c r="B30" s="186">
        <v>2487</v>
      </c>
      <c r="C30" s="186">
        <v>2439</v>
      </c>
      <c r="D30" s="186">
        <v>2473</v>
      </c>
      <c r="E30" s="186">
        <v>2425</v>
      </c>
      <c r="F30" s="186">
        <v>2110</v>
      </c>
      <c r="G30" s="186">
        <v>2210</v>
      </c>
      <c r="H30" s="186">
        <v>2103</v>
      </c>
      <c r="I30" s="186">
        <v>2204</v>
      </c>
      <c r="J30" s="186">
        <v>7</v>
      </c>
      <c r="K30" s="186">
        <v>6</v>
      </c>
      <c r="L30" s="186">
        <v>334</v>
      </c>
      <c r="M30" s="186">
        <v>194</v>
      </c>
      <c r="N30" s="186">
        <v>25</v>
      </c>
      <c r="O30" s="186">
        <v>20</v>
      </c>
      <c r="P30" s="186">
        <v>4</v>
      </c>
      <c r="Q30" s="186">
        <v>1</v>
      </c>
      <c r="R30" s="186">
        <v>14</v>
      </c>
      <c r="S30" s="186">
        <v>14</v>
      </c>
      <c r="T30" s="104"/>
      <c r="U30" s="104"/>
      <c r="V30" s="104"/>
      <c r="W30" s="104"/>
    </row>
    <row r="31" spans="1:23" s="84" customFormat="1" ht="18" customHeight="1">
      <c r="A31" s="23" t="s">
        <v>1197</v>
      </c>
      <c r="B31" s="186">
        <v>1957</v>
      </c>
      <c r="C31" s="186">
        <v>3382</v>
      </c>
      <c r="D31" s="186">
        <v>1932</v>
      </c>
      <c r="E31" s="186">
        <v>3340</v>
      </c>
      <c r="F31" s="186">
        <v>1576</v>
      </c>
      <c r="G31" s="186">
        <v>2406</v>
      </c>
      <c r="H31" s="186">
        <v>1566</v>
      </c>
      <c r="I31" s="186">
        <v>2393</v>
      </c>
      <c r="J31" s="186">
        <v>10</v>
      </c>
      <c r="K31" s="186">
        <v>13</v>
      </c>
      <c r="L31" s="186">
        <v>334</v>
      </c>
      <c r="M31" s="186">
        <v>798</v>
      </c>
      <c r="N31" s="186">
        <v>13</v>
      </c>
      <c r="O31" s="186">
        <v>131</v>
      </c>
      <c r="P31" s="186">
        <v>9</v>
      </c>
      <c r="Q31" s="186">
        <v>5</v>
      </c>
      <c r="R31" s="186">
        <v>25</v>
      </c>
      <c r="S31" s="186">
        <v>42</v>
      </c>
      <c r="T31" s="104"/>
      <c r="U31" s="104"/>
      <c r="V31" s="104"/>
      <c r="W31" s="104"/>
    </row>
    <row r="32" spans="1:23" s="84" customFormat="1" ht="18" customHeight="1">
      <c r="A32" s="23" t="s">
        <v>1198</v>
      </c>
      <c r="B32" s="186">
        <v>1998</v>
      </c>
      <c r="C32" s="186">
        <v>2394</v>
      </c>
      <c r="D32" s="186">
        <v>1978</v>
      </c>
      <c r="E32" s="186">
        <v>2387</v>
      </c>
      <c r="F32" s="186">
        <v>1878</v>
      </c>
      <c r="G32" s="186">
        <v>2133</v>
      </c>
      <c r="H32" s="186">
        <v>1877</v>
      </c>
      <c r="I32" s="186">
        <v>2121</v>
      </c>
      <c r="J32" s="186">
        <v>1</v>
      </c>
      <c r="K32" s="186">
        <v>12</v>
      </c>
      <c r="L32" s="186">
        <v>92</v>
      </c>
      <c r="M32" s="186">
        <v>148</v>
      </c>
      <c r="N32" s="186">
        <v>7</v>
      </c>
      <c r="O32" s="186">
        <v>102</v>
      </c>
      <c r="P32" s="186">
        <v>1</v>
      </c>
      <c r="Q32" s="186">
        <v>4</v>
      </c>
      <c r="R32" s="186">
        <v>20</v>
      </c>
      <c r="S32" s="186">
        <v>7</v>
      </c>
      <c r="T32" s="104"/>
      <c r="U32" s="104"/>
      <c r="V32" s="104"/>
      <c r="W32" s="104"/>
    </row>
    <row r="33" spans="1:23" s="84" customFormat="1" ht="18" customHeight="1">
      <c r="A33" s="23" t="s">
        <v>1199</v>
      </c>
      <c r="B33" s="186">
        <v>2845</v>
      </c>
      <c r="C33" s="186">
        <v>2730</v>
      </c>
      <c r="D33" s="186">
        <v>2810</v>
      </c>
      <c r="E33" s="186">
        <v>2709</v>
      </c>
      <c r="F33" s="186">
        <v>1726</v>
      </c>
      <c r="G33" s="186">
        <v>2056</v>
      </c>
      <c r="H33" s="186">
        <v>1722</v>
      </c>
      <c r="I33" s="186">
        <v>2022</v>
      </c>
      <c r="J33" s="186">
        <v>4</v>
      </c>
      <c r="K33" s="186">
        <v>34</v>
      </c>
      <c r="L33" s="186">
        <v>904</v>
      </c>
      <c r="M33" s="186">
        <v>522</v>
      </c>
      <c r="N33" s="186">
        <v>173</v>
      </c>
      <c r="O33" s="186">
        <v>116</v>
      </c>
      <c r="P33" s="186">
        <v>7</v>
      </c>
      <c r="Q33" s="186">
        <v>15</v>
      </c>
      <c r="R33" s="186">
        <v>35</v>
      </c>
      <c r="S33" s="186">
        <v>21</v>
      </c>
      <c r="T33" s="104"/>
      <c r="U33" s="104"/>
      <c r="V33" s="104"/>
      <c r="W33" s="104"/>
    </row>
    <row r="34" spans="1:23" s="84" customFormat="1" ht="18" customHeight="1">
      <c r="A34" s="23" t="s">
        <v>1200</v>
      </c>
      <c r="B34" s="186">
        <v>2862</v>
      </c>
      <c r="C34" s="186">
        <v>3981</v>
      </c>
      <c r="D34" s="186">
        <v>2773</v>
      </c>
      <c r="E34" s="186">
        <v>3960</v>
      </c>
      <c r="F34" s="186">
        <v>2332</v>
      </c>
      <c r="G34" s="186">
        <v>3299</v>
      </c>
      <c r="H34" s="186">
        <v>2331</v>
      </c>
      <c r="I34" s="186">
        <v>3291</v>
      </c>
      <c r="J34" s="186">
        <v>1</v>
      </c>
      <c r="K34" s="186">
        <v>8</v>
      </c>
      <c r="L34" s="186">
        <v>323</v>
      </c>
      <c r="M34" s="186">
        <v>501</v>
      </c>
      <c r="N34" s="186">
        <v>118</v>
      </c>
      <c r="O34" s="186">
        <v>152</v>
      </c>
      <c r="P34" s="187">
        <v>0</v>
      </c>
      <c r="Q34" s="186">
        <v>8</v>
      </c>
      <c r="R34" s="186">
        <v>89</v>
      </c>
      <c r="S34" s="186">
        <v>21</v>
      </c>
      <c r="T34" s="104"/>
      <c r="U34" s="104"/>
      <c r="V34" s="104"/>
      <c r="W34" s="104"/>
    </row>
    <row r="35" spans="1:23" s="84" customFormat="1" ht="18" customHeight="1">
      <c r="A35" s="23" t="s">
        <v>1201</v>
      </c>
      <c r="B35" s="186">
        <v>1128</v>
      </c>
      <c r="C35" s="186">
        <v>1523</v>
      </c>
      <c r="D35" s="186">
        <v>1118</v>
      </c>
      <c r="E35" s="186">
        <v>1511</v>
      </c>
      <c r="F35" s="186">
        <v>1113</v>
      </c>
      <c r="G35" s="186">
        <v>1508</v>
      </c>
      <c r="H35" s="186">
        <v>1112</v>
      </c>
      <c r="I35" s="186">
        <v>1507</v>
      </c>
      <c r="J35" s="186">
        <v>1</v>
      </c>
      <c r="K35" s="186">
        <v>1</v>
      </c>
      <c r="L35" s="186">
        <v>3</v>
      </c>
      <c r="M35" s="186">
        <v>1</v>
      </c>
      <c r="N35" s="186">
        <v>2</v>
      </c>
      <c r="O35" s="187">
        <v>0</v>
      </c>
      <c r="P35" s="187">
        <v>0</v>
      </c>
      <c r="Q35" s="186">
        <v>2</v>
      </c>
      <c r="R35" s="186">
        <v>10</v>
      </c>
      <c r="S35" s="186">
        <v>12</v>
      </c>
      <c r="T35" s="104"/>
      <c r="U35" s="104"/>
      <c r="V35" s="104"/>
      <c r="W35" s="104"/>
    </row>
    <row r="36" spans="1:23" s="84" customFormat="1" ht="18" customHeight="1">
      <c r="A36" s="23" t="s">
        <v>1203</v>
      </c>
      <c r="B36" s="186">
        <v>1333</v>
      </c>
      <c r="C36" s="186">
        <v>1551</v>
      </c>
      <c r="D36" s="186">
        <v>1330</v>
      </c>
      <c r="E36" s="186">
        <v>1539</v>
      </c>
      <c r="F36" s="186">
        <v>1319</v>
      </c>
      <c r="G36" s="186">
        <v>1525</v>
      </c>
      <c r="H36" s="186">
        <v>1318</v>
      </c>
      <c r="I36" s="186">
        <v>1524</v>
      </c>
      <c r="J36" s="186">
        <v>1</v>
      </c>
      <c r="K36" s="186">
        <v>1</v>
      </c>
      <c r="L36" s="186">
        <v>3</v>
      </c>
      <c r="M36" s="186">
        <v>5</v>
      </c>
      <c r="N36" s="186">
        <v>8</v>
      </c>
      <c r="O36" s="186">
        <v>6</v>
      </c>
      <c r="P36" s="187">
        <v>0</v>
      </c>
      <c r="Q36" s="186">
        <v>3</v>
      </c>
      <c r="R36" s="186">
        <v>3</v>
      </c>
      <c r="S36" s="186">
        <v>12</v>
      </c>
      <c r="T36" s="104"/>
      <c r="U36" s="104"/>
      <c r="V36" s="104"/>
      <c r="W36" s="104"/>
    </row>
    <row r="37" spans="1:23" s="84" customFormat="1" ht="18" customHeight="1">
      <c r="A37" s="23" t="s">
        <v>1204</v>
      </c>
      <c r="B37" s="186">
        <v>1102</v>
      </c>
      <c r="C37" s="186">
        <v>2179</v>
      </c>
      <c r="D37" s="186">
        <v>1099</v>
      </c>
      <c r="E37" s="186">
        <v>2160</v>
      </c>
      <c r="F37" s="186">
        <v>944</v>
      </c>
      <c r="G37" s="186">
        <v>1869</v>
      </c>
      <c r="H37" s="186">
        <v>944</v>
      </c>
      <c r="I37" s="186">
        <v>1852</v>
      </c>
      <c r="J37" s="187">
        <v>0</v>
      </c>
      <c r="K37" s="186">
        <v>17</v>
      </c>
      <c r="L37" s="186">
        <v>154</v>
      </c>
      <c r="M37" s="186">
        <v>239</v>
      </c>
      <c r="N37" s="187">
        <v>0</v>
      </c>
      <c r="O37" s="186">
        <v>46</v>
      </c>
      <c r="P37" s="186">
        <v>1</v>
      </c>
      <c r="Q37" s="186">
        <v>6</v>
      </c>
      <c r="R37" s="186">
        <v>3</v>
      </c>
      <c r="S37" s="186">
        <v>19</v>
      </c>
      <c r="T37" s="104"/>
      <c r="U37" s="104"/>
      <c r="V37" s="104"/>
      <c r="W37" s="104"/>
    </row>
    <row r="38" spans="1:23" s="84" customFormat="1" ht="18" customHeight="1">
      <c r="A38" s="23" t="s">
        <v>1205</v>
      </c>
      <c r="B38" s="186">
        <v>245</v>
      </c>
      <c r="C38" s="186">
        <v>109</v>
      </c>
      <c r="D38" s="186">
        <v>226</v>
      </c>
      <c r="E38" s="186">
        <v>108</v>
      </c>
      <c r="F38" s="186">
        <v>51</v>
      </c>
      <c r="G38" s="186">
        <v>12</v>
      </c>
      <c r="H38" s="186">
        <v>47</v>
      </c>
      <c r="I38" s="186">
        <v>12</v>
      </c>
      <c r="J38" s="186">
        <v>4</v>
      </c>
      <c r="K38" s="187">
        <v>0</v>
      </c>
      <c r="L38" s="186">
        <v>150</v>
      </c>
      <c r="M38" s="186">
        <v>83</v>
      </c>
      <c r="N38" s="186">
        <v>25</v>
      </c>
      <c r="O38" s="186">
        <v>13</v>
      </c>
      <c r="P38" s="187">
        <v>0</v>
      </c>
      <c r="Q38" s="187">
        <v>0</v>
      </c>
      <c r="R38" s="186">
        <v>19</v>
      </c>
      <c r="S38" s="186">
        <v>1</v>
      </c>
      <c r="T38" s="104"/>
      <c r="U38" s="104"/>
      <c r="V38" s="104"/>
      <c r="W38" s="104"/>
    </row>
    <row r="39" spans="1:23" s="84" customFormat="1" ht="18" customHeight="1">
      <c r="A39" s="23" t="s">
        <v>1206</v>
      </c>
      <c r="B39" s="186">
        <v>166</v>
      </c>
      <c r="C39" s="186">
        <v>116</v>
      </c>
      <c r="D39" s="186">
        <v>157</v>
      </c>
      <c r="E39" s="186">
        <v>115</v>
      </c>
      <c r="F39" s="186">
        <v>89</v>
      </c>
      <c r="G39" s="186">
        <v>92</v>
      </c>
      <c r="H39" s="186">
        <v>83</v>
      </c>
      <c r="I39" s="186">
        <v>79</v>
      </c>
      <c r="J39" s="186">
        <v>6</v>
      </c>
      <c r="K39" s="186">
        <v>13</v>
      </c>
      <c r="L39" s="186">
        <v>60</v>
      </c>
      <c r="M39" s="186">
        <v>18</v>
      </c>
      <c r="N39" s="186">
        <v>8</v>
      </c>
      <c r="O39" s="186">
        <v>5</v>
      </c>
      <c r="P39" s="187">
        <v>0</v>
      </c>
      <c r="Q39" s="187">
        <v>0</v>
      </c>
      <c r="R39" s="186">
        <v>9</v>
      </c>
      <c r="S39" s="186">
        <v>1</v>
      </c>
      <c r="T39" s="104"/>
      <c r="U39" s="104"/>
      <c r="V39" s="104"/>
      <c r="W39" s="104"/>
    </row>
    <row r="40" spans="1:23" s="84" customFormat="1" ht="18" customHeight="1" thickBot="1">
      <c r="A40" s="248"/>
      <c r="B40" s="351"/>
      <c r="C40" s="352"/>
      <c r="D40" s="226"/>
      <c r="E40" s="352"/>
      <c r="F40" s="226"/>
      <c r="G40" s="352"/>
      <c r="H40" s="226"/>
      <c r="I40" s="352"/>
      <c r="J40" s="226"/>
      <c r="K40" s="352"/>
      <c r="L40" s="226"/>
      <c r="M40" s="352"/>
      <c r="N40" s="226"/>
      <c r="O40" s="352"/>
      <c r="P40" s="226"/>
      <c r="Q40" s="352"/>
      <c r="R40" s="226"/>
      <c r="S40" s="352"/>
      <c r="T40" s="104"/>
      <c r="U40" s="104"/>
      <c r="V40" s="104"/>
      <c r="W40" s="104"/>
    </row>
    <row r="41" spans="1:23" ht="18" customHeight="1"/>
    <row r="42" spans="1:23" ht="18" customHeight="1"/>
    <row r="43" spans="1:23" ht="18" customHeight="1"/>
    <row r="44" spans="1:23" ht="18" customHeight="1"/>
    <row r="45" spans="1:23" ht="18" customHeight="1"/>
    <row r="46" spans="1:23" ht="18" customHeight="1"/>
    <row r="47" spans="1:23" ht="18" customHeight="1"/>
    <row r="48" spans="1:23" ht="18" customHeight="1"/>
    <row r="59" spans="2:23" s="84" customFormat="1" ht="15.75" customHeight="1">
      <c r="B59" s="94"/>
      <c r="C59" s="77"/>
      <c r="D59" s="78"/>
      <c r="E59" s="77"/>
      <c r="F59" s="78"/>
      <c r="G59" s="77"/>
      <c r="H59" s="78"/>
      <c r="I59" s="77"/>
      <c r="J59" s="78"/>
      <c r="K59" s="77"/>
      <c r="L59" s="78"/>
      <c r="M59" s="77"/>
      <c r="N59" s="78"/>
      <c r="O59" s="77"/>
      <c r="P59" s="78"/>
      <c r="Q59" s="77"/>
      <c r="R59" s="78"/>
      <c r="S59" s="77"/>
      <c r="T59" s="104"/>
      <c r="U59" s="104"/>
      <c r="V59" s="104"/>
      <c r="W59" s="104"/>
    </row>
    <row r="60" spans="2:23" s="84" customFormat="1" ht="15.75" customHeight="1">
      <c r="B60" s="353"/>
      <c r="C60" s="256"/>
      <c r="D60" s="78"/>
      <c r="E60" s="256"/>
      <c r="F60" s="78"/>
      <c r="G60" s="256"/>
      <c r="H60" s="78"/>
      <c r="I60" s="256"/>
      <c r="J60" s="78"/>
      <c r="K60" s="256"/>
      <c r="L60" s="78"/>
      <c r="M60" s="256"/>
      <c r="N60" s="78"/>
      <c r="O60" s="256"/>
      <c r="P60" s="78"/>
      <c r="Q60" s="256"/>
      <c r="R60" s="78"/>
      <c r="S60" s="256"/>
      <c r="T60" s="104"/>
      <c r="U60" s="104"/>
      <c r="V60" s="104"/>
      <c r="W60" s="104"/>
    </row>
    <row r="61" spans="2:23" s="84" customFormat="1" ht="15.75" customHeight="1">
      <c r="B61" s="94"/>
      <c r="C61" s="77"/>
      <c r="D61" s="78"/>
      <c r="E61" s="77"/>
      <c r="F61" s="78"/>
      <c r="G61" s="77"/>
      <c r="H61" s="78"/>
      <c r="I61" s="77"/>
      <c r="J61" s="78"/>
      <c r="K61" s="77"/>
      <c r="L61" s="78"/>
      <c r="M61" s="77"/>
      <c r="N61" s="78"/>
      <c r="O61" s="77"/>
      <c r="P61" s="78"/>
      <c r="Q61" s="77"/>
      <c r="R61" s="78"/>
      <c r="S61" s="77"/>
      <c r="T61" s="104"/>
      <c r="U61" s="104"/>
      <c r="V61" s="104"/>
      <c r="W61" s="104"/>
    </row>
    <row r="62" spans="2:23" s="84" customFormat="1" ht="15.75" customHeight="1">
      <c r="B62" s="94"/>
      <c r="C62" s="256"/>
      <c r="D62" s="78"/>
      <c r="E62" s="256"/>
      <c r="F62" s="78"/>
      <c r="G62" s="256"/>
      <c r="H62" s="78"/>
      <c r="I62" s="256"/>
      <c r="J62" s="78"/>
      <c r="K62" s="256"/>
      <c r="L62" s="78"/>
      <c r="M62" s="256"/>
      <c r="N62" s="78"/>
      <c r="O62" s="256"/>
      <c r="P62" s="78"/>
      <c r="Q62" s="256"/>
      <c r="R62" s="78"/>
      <c r="S62" s="256"/>
      <c r="T62" s="104"/>
      <c r="U62" s="104"/>
      <c r="V62" s="104"/>
      <c r="W62" s="104"/>
    </row>
    <row r="63" spans="2:23" s="84" customFormat="1" ht="15.75" customHeight="1">
      <c r="B63" s="105"/>
      <c r="C63" s="77"/>
      <c r="D63" s="78"/>
      <c r="E63" s="77"/>
      <c r="F63" s="78"/>
      <c r="G63" s="77"/>
      <c r="H63" s="78"/>
      <c r="I63" s="77"/>
      <c r="J63" s="78"/>
      <c r="K63" s="77"/>
      <c r="L63" s="78"/>
      <c r="M63" s="77"/>
      <c r="N63" s="78"/>
      <c r="O63" s="77"/>
      <c r="P63" s="78"/>
      <c r="Q63" s="77"/>
      <c r="R63" s="78"/>
      <c r="S63" s="77"/>
      <c r="T63" s="104"/>
      <c r="U63" s="104"/>
      <c r="V63" s="104"/>
      <c r="W63" s="104"/>
    </row>
    <row r="64" spans="2:23" s="84" customFormat="1" ht="15.75" customHeight="1">
      <c r="B64" s="353"/>
      <c r="C64" s="256"/>
      <c r="D64" s="78"/>
      <c r="E64" s="256"/>
      <c r="F64" s="78"/>
      <c r="G64" s="256"/>
      <c r="H64" s="78"/>
      <c r="I64" s="256"/>
      <c r="J64" s="78"/>
      <c r="K64" s="256"/>
      <c r="L64" s="78"/>
      <c r="M64" s="256"/>
      <c r="N64" s="78"/>
      <c r="O64" s="256"/>
      <c r="P64" s="78"/>
      <c r="Q64" s="256"/>
      <c r="R64" s="78"/>
      <c r="S64" s="256"/>
      <c r="T64" s="104"/>
      <c r="U64" s="104"/>
      <c r="V64" s="104"/>
      <c r="W64" s="104"/>
    </row>
    <row r="65" spans="2:23" s="84" customFormat="1" ht="15.75" customHeight="1">
      <c r="B65" s="94"/>
      <c r="C65" s="77"/>
      <c r="D65" s="78"/>
      <c r="E65" s="77"/>
      <c r="F65" s="78"/>
      <c r="G65" s="77"/>
      <c r="H65" s="78"/>
      <c r="I65" s="77"/>
      <c r="J65" s="78"/>
      <c r="K65" s="77"/>
      <c r="L65" s="78"/>
      <c r="M65" s="77"/>
      <c r="N65" s="78"/>
      <c r="O65" s="77"/>
      <c r="P65" s="78"/>
      <c r="Q65" s="77"/>
      <c r="R65" s="78"/>
      <c r="S65" s="77"/>
      <c r="T65" s="104"/>
      <c r="U65" s="104"/>
      <c r="V65" s="104"/>
      <c r="W65" s="104"/>
    </row>
    <row r="66" spans="2:23" s="84" customFormat="1" ht="15.75" customHeight="1">
      <c r="B66" s="94"/>
      <c r="C66" s="256"/>
      <c r="D66" s="78"/>
      <c r="E66" s="256"/>
      <c r="F66" s="78"/>
      <c r="G66" s="256"/>
      <c r="H66" s="78"/>
      <c r="I66" s="256"/>
      <c r="J66" s="78"/>
      <c r="K66" s="256"/>
      <c r="L66" s="78"/>
      <c r="M66" s="256"/>
      <c r="N66" s="78"/>
      <c r="O66" s="256"/>
      <c r="P66" s="78"/>
      <c r="Q66" s="256"/>
      <c r="R66" s="78"/>
      <c r="S66" s="256"/>
      <c r="T66" s="104"/>
      <c r="U66" s="104"/>
      <c r="V66" s="104"/>
      <c r="W66" s="104"/>
    </row>
    <row r="67" spans="2:23" s="84" customFormat="1" ht="15.75" customHeight="1">
      <c r="B67" s="94"/>
      <c r="C67" s="77"/>
      <c r="D67" s="78"/>
      <c r="E67" s="77"/>
      <c r="F67" s="78"/>
      <c r="G67" s="77"/>
      <c r="H67" s="78"/>
      <c r="I67" s="77"/>
      <c r="J67" s="78"/>
      <c r="K67" s="77"/>
      <c r="L67" s="78"/>
      <c r="M67" s="77"/>
      <c r="N67" s="78"/>
      <c r="O67" s="77"/>
      <c r="P67" s="78"/>
      <c r="Q67" s="77"/>
      <c r="R67" s="78"/>
      <c r="S67" s="77"/>
      <c r="T67" s="104"/>
      <c r="U67" s="104"/>
      <c r="V67" s="104"/>
      <c r="W67" s="104"/>
    </row>
    <row r="68" spans="2:23" s="84" customFormat="1" ht="15.75" customHeight="1">
      <c r="B68" s="115"/>
      <c r="C68" s="256"/>
      <c r="D68" s="78"/>
      <c r="E68" s="256"/>
      <c r="F68" s="78"/>
      <c r="G68" s="256"/>
      <c r="H68" s="78"/>
      <c r="I68" s="256"/>
      <c r="J68" s="78"/>
      <c r="K68" s="256"/>
      <c r="L68" s="78"/>
      <c r="M68" s="256"/>
      <c r="N68" s="78"/>
      <c r="O68" s="256"/>
      <c r="P68" s="78"/>
      <c r="Q68" s="256"/>
      <c r="R68" s="78"/>
      <c r="S68" s="256"/>
      <c r="T68" s="104"/>
      <c r="U68" s="104"/>
      <c r="V68" s="104"/>
      <c r="W68" s="104"/>
    </row>
    <row r="69" spans="2:23" s="84" customFormat="1" ht="15.75" customHeight="1">
      <c r="B69" s="94"/>
      <c r="C69" s="77"/>
      <c r="D69" s="78"/>
      <c r="E69" s="77"/>
      <c r="F69" s="78"/>
      <c r="G69" s="77"/>
      <c r="H69" s="78"/>
      <c r="I69" s="77"/>
      <c r="J69" s="78"/>
      <c r="K69" s="77"/>
      <c r="L69" s="78"/>
      <c r="M69" s="77"/>
      <c r="N69" s="78"/>
      <c r="O69" s="77"/>
      <c r="P69" s="78"/>
      <c r="Q69" s="77"/>
      <c r="R69" s="78"/>
      <c r="S69" s="77"/>
      <c r="T69" s="194"/>
    </row>
    <row r="70" spans="2:23" s="75" customFormat="1" ht="15.75" customHeight="1">
      <c r="B70" s="98"/>
      <c r="C70" s="98"/>
      <c r="D70" s="98"/>
      <c r="E70" s="98"/>
      <c r="F70" s="98"/>
      <c r="G70" s="98"/>
      <c r="H70" s="98"/>
      <c r="I70" s="98"/>
      <c r="J70" s="98"/>
      <c r="K70" s="98"/>
      <c r="L70" s="98"/>
      <c r="M70" s="98"/>
      <c r="N70" s="98"/>
      <c r="O70" s="98"/>
      <c r="P70" s="98"/>
      <c r="Q70" s="98"/>
      <c r="R70" s="98"/>
      <c r="S70" s="98"/>
      <c r="T70" s="95"/>
    </row>
    <row r="71" spans="2:23" s="84" customFormat="1" ht="15.75" customHeight="1">
      <c r="B71" s="105"/>
      <c r="C71" s="105"/>
      <c r="D71" s="105"/>
      <c r="E71" s="105"/>
      <c r="F71" s="105"/>
      <c r="G71" s="105"/>
      <c r="H71" s="105"/>
      <c r="I71" s="105"/>
      <c r="J71" s="105"/>
      <c r="K71" s="105"/>
      <c r="L71" s="105"/>
      <c r="M71" s="105"/>
      <c r="N71" s="105"/>
      <c r="O71" s="105"/>
      <c r="P71" s="105"/>
      <c r="Q71" s="105"/>
      <c r="R71" s="105"/>
      <c r="S71" s="105"/>
      <c r="T71" s="194"/>
    </row>
    <row r="72" spans="2:23" s="84" customFormat="1" ht="15.75" customHeight="1">
      <c r="B72" s="105"/>
      <c r="C72" s="105"/>
      <c r="D72" s="105"/>
      <c r="E72" s="105"/>
      <c r="F72" s="105"/>
      <c r="G72" s="105"/>
      <c r="H72" s="105"/>
      <c r="I72" s="105"/>
      <c r="J72" s="105"/>
      <c r="K72" s="105"/>
      <c r="L72" s="105"/>
      <c r="M72" s="105"/>
      <c r="N72" s="105"/>
      <c r="O72" s="105"/>
      <c r="P72" s="105"/>
      <c r="Q72" s="105"/>
      <c r="R72" s="105"/>
      <c r="S72" s="105"/>
      <c r="T72" s="194"/>
    </row>
    <row r="73" spans="2:23" s="84" customFormat="1" ht="15.75" customHeight="1">
      <c r="B73" s="105"/>
      <c r="C73" s="105"/>
      <c r="D73" s="105"/>
      <c r="E73" s="105"/>
      <c r="F73" s="105"/>
      <c r="G73" s="105"/>
      <c r="H73" s="105"/>
      <c r="I73" s="105"/>
      <c r="J73" s="105"/>
      <c r="K73" s="105"/>
      <c r="L73" s="105"/>
      <c r="M73" s="105"/>
      <c r="N73" s="105"/>
      <c r="O73" s="105"/>
      <c r="P73" s="105"/>
      <c r="Q73" s="105"/>
      <c r="R73" s="105"/>
      <c r="S73" s="105"/>
      <c r="T73" s="194"/>
    </row>
    <row r="74" spans="2:23" s="84" customFormat="1" ht="15.75" customHeight="1">
      <c r="B74" s="105"/>
      <c r="C74" s="105"/>
      <c r="D74" s="105"/>
      <c r="E74" s="105"/>
      <c r="F74" s="105"/>
      <c r="G74" s="105"/>
      <c r="H74" s="105"/>
      <c r="I74" s="105"/>
      <c r="J74" s="105"/>
      <c r="K74" s="105"/>
      <c r="L74" s="105"/>
      <c r="M74" s="105"/>
      <c r="N74" s="105"/>
      <c r="O74" s="105"/>
      <c r="P74" s="105"/>
      <c r="Q74" s="105"/>
      <c r="R74" s="105"/>
      <c r="S74" s="105"/>
      <c r="T74" s="194"/>
    </row>
    <row r="75" spans="2:23" s="84" customFormat="1" ht="15.75" customHeight="1">
      <c r="B75" s="105"/>
      <c r="C75" s="105"/>
      <c r="D75" s="105"/>
      <c r="E75" s="105"/>
      <c r="F75" s="105"/>
      <c r="G75" s="105"/>
      <c r="H75" s="105"/>
      <c r="I75" s="105"/>
      <c r="J75" s="105"/>
      <c r="K75" s="105"/>
      <c r="L75" s="105"/>
      <c r="M75" s="105"/>
      <c r="N75" s="105"/>
      <c r="O75" s="105"/>
      <c r="P75" s="105"/>
      <c r="Q75" s="105"/>
      <c r="R75" s="105"/>
      <c r="S75" s="105"/>
      <c r="T75" s="194"/>
    </row>
    <row r="76" spans="2:23" s="84" customFormat="1" ht="15.75" customHeight="1">
      <c r="B76" s="105"/>
      <c r="C76" s="105"/>
      <c r="D76" s="105"/>
      <c r="E76" s="105"/>
      <c r="F76" s="105"/>
      <c r="G76" s="105"/>
      <c r="H76" s="105"/>
      <c r="I76" s="105"/>
      <c r="J76" s="105"/>
      <c r="K76" s="105"/>
      <c r="L76" s="105"/>
      <c r="M76" s="105"/>
      <c r="N76" s="105"/>
      <c r="O76" s="105"/>
      <c r="P76" s="105"/>
      <c r="Q76" s="105"/>
      <c r="R76" s="105"/>
      <c r="S76" s="105"/>
      <c r="T76" s="194"/>
    </row>
    <row r="77" spans="2:23" s="84" customFormat="1" ht="15.75" customHeight="1">
      <c r="B77" s="105"/>
      <c r="C77" s="105"/>
      <c r="D77" s="105"/>
      <c r="E77" s="105"/>
      <c r="F77" s="105"/>
      <c r="G77" s="105"/>
      <c r="H77" s="105"/>
      <c r="I77" s="105"/>
      <c r="J77" s="105"/>
      <c r="K77" s="105"/>
      <c r="L77" s="105"/>
      <c r="M77" s="105"/>
      <c r="N77" s="105"/>
      <c r="O77" s="105"/>
      <c r="P77" s="105"/>
      <c r="Q77" s="105"/>
      <c r="R77" s="105"/>
      <c r="S77" s="105"/>
      <c r="T77" s="194"/>
    </row>
    <row r="78" spans="2:23" s="84" customFormat="1" ht="15.75" customHeight="1">
      <c r="B78" s="105"/>
      <c r="C78" s="105"/>
      <c r="D78" s="105"/>
      <c r="E78" s="105"/>
      <c r="F78" s="105"/>
      <c r="G78" s="105"/>
      <c r="H78" s="105"/>
      <c r="I78" s="105"/>
      <c r="J78" s="105"/>
      <c r="K78" s="105"/>
      <c r="L78" s="105"/>
      <c r="M78" s="105"/>
      <c r="N78" s="105"/>
      <c r="O78" s="105"/>
      <c r="P78" s="105"/>
      <c r="Q78" s="105"/>
      <c r="R78" s="105"/>
      <c r="S78" s="105"/>
      <c r="T78" s="194"/>
    </row>
    <row r="79" spans="2:23" s="84" customFormat="1" ht="15.75" customHeight="1">
      <c r="B79" s="105"/>
      <c r="C79" s="105"/>
      <c r="D79" s="105"/>
      <c r="E79" s="105"/>
      <c r="F79" s="105"/>
      <c r="G79" s="105"/>
      <c r="H79" s="105"/>
      <c r="I79" s="105"/>
      <c r="J79" s="105"/>
      <c r="K79" s="105"/>
      <c r="L79" s="105"/>
      <c r="M79" s="105"/>
      <c r="N79" s="105"/>
      <c r="O79" s="105"/>
      <c r="P79" s="105"/>
      <c r="Q79" s="105"/>
      <c r="R79" s="105"/>
      <c r="S79" s="105"/>
      <c r="T79" s="194"/>
    </row>
    <row r="80" spans="2:23" s="84" customFormat="1" ht="15.75" customHeight="1">
      <c r="B80" s="105"/>
      <c r="C80" s="105"/>
      <c r="D80" s="105"/>
      <c r="E80" s="105"/>
      <c r="F80" s="105"/>
      <c r="G80" s="105"/>
      <c r="H80" s="105"/>
      <c r="I80" s="105"/>
      <c r="J80" s="105"/>
      <c r="K80" s="105"/>
      <c r="L80" s="105"/>
      <c r="M80" s="105"/>
      <c r="N80" s="105"/>
      <c r="O80" s="105"/>
      <c r="P80" s="105"/>
      <c r="Q80" s="105"/>
      <c r="R80" s="105"/>
      <c r="S80" s="105"/>
    </row>
    <row r="81" spans="1:20" s="84" customFormat="1" ht="15" customHeight="1">
      <c r="B81" s="105"/>
      <c r="C81" s="105"/>
      <c r="D81" s="105"/>
      <c r="E81" s="105"/>
      <c r="F81" s="105"/>
      <c r="G81" s="105"/>
      <c r="H81" s="105"/>
      <c r="I81" s="105"/>
      <c r="J81" s="105"/>
      <c r="K81" s="105"/>
      <c r="L81" s="105"/>
      <c r="M81" s="105"/>
      <c r="N81" s="105"/>
      <c r="O81" s="105"/>
      <c r="P81" s="105"/>
      <c r="Q81" s="105"/>
      <c r="R81" s="105"/>
      <c r="S81" s="105"/>
    </row>
    <row r="82" spans="1:20" s="84" customFormat="1" ht="15" customHeight="1">
      <c r="B82" s="105"/>
      <c r="C82" s="105"/>
      <c r="D82" s="105"/>
      <c r="E82" s="105"/>
      <c r="F82" s="105"/>
      <c r="G82" s="105"/>
      <c r="H82" s="105"/>
      <c r="I82" s="105"/>
      <c r="J82" s="105"/>
      <c r="K82" s="105"/>
      <c r="L82" s="105"/>
      <c r="M82" s="105"/>
      <c r="N82" s="105"/>
      <c r="O82" s="105"/>
      <c r="P82" s="105"/>
      <c r="Q82" s="105"/>
      <c r="R82" s="105"/>
      <c r="S82" s="105"/>
    </row>
    <row r="83" spans="1:20" s="84" customFormat="1" ht="15" customHeight="1">
      <c r="B83" s="105"/>
      <c r="C83" s="105"/>
      <c r="D83" s="105"/>
      <c r="E83" s="105"/>
      <c r="F83" s="105"/>
      <c r="G83" s="105"/>
      <c r="H83" s="105"/>
      <c r="I83" s="105"/>
      <c r="J83" s="105"/>
      <c r="K83" s="105"/>
      <c r="L83" s="105"/>
      <c r="M83" s="105"/>
      <c r="N83" s="105"/>
      <c r="O83" s="105"/>
      <c r="P83" s="105"/>
      <c r="Q83" s="105"/>
      <c r="R83" s="105"/>
      <c r="S83" s="105"/>
      <c r="T83" s="194"/>
    </row>
    <row r="84" spans="1:20" s="84" customFormat="1" ht="15" customHeight="1">
      <c r="B84" s="105"/>
      <c r="C84" s="105"/>
      <c r="D84" s="105"/>
      <c r="E84" s="105"/>
      <c r="F84" s="105"/>
      <c r="G84" s="105"/>
      <c r="H84" s="105"/>
      <c r="I84" s="105"/>
      <c r="J84" s="105"/>
      <c r="K84" s="105"/>
      <c r="L84" s="105"/>
      <c r="M84" s="105"/>
      <c r="N84" s="105"/>
      <c r="O84" s="105"/>
      <c r="P84" s="105"/>
      <c r="Q84" s="105"/>
      <c r="R84" s="105"/>
      <c r="S84" s="105"/>
      <c r="T84" s="194"/>
    </row>
    <row r="85" spans="1:20" s="84" customFormat="1" ht="15" customHeight="1">
      <c r="A85" s="20"/>
      <c r="B85" s="105"/>
      <c r="C85" s="105"/>
      <c r="D85" s="105"/>
      <c r="E85" s="105"/>
      <c r="F85" s="105"/>
      <c r="G85" s="105"/>
      <c r="H85" s="105"/>
      <c r="I85" s="105"/>
      <c r="J85" s="105"/>
      <c r="K85" s="105"/>
      <c r="L85" s="105"/>
      <c r="M85" s="105"/>
      <c r="N85" s="105"/>
      <c r="O85" s="105"/>
      <c r="P85" s="105"/>
      <c r="Q85" s="105"/>
      <c r="R85" s="105"/>
      <c r="S85" s="105"/>
      <c r="T85" s="194"/>
    </row>
    <row r="86" spans="1:20" s="84" customFormat="1" ht="15" customHeight="1">
      <c r="A86" s="29"/>
      <c r="B86" s="105"/>
      <c r="C86" s="105"/>
      <c r="D86" s="105"/>
      <c r="E86" s="105"/>
      <c r="F86" s="105"/>
      <c r="G86" s="105"/>
      <c r="H86" s="105"/>
      <c r="I86" s="105"/>
      <c r="J86" s="105"/>
      <c r="K86" s="105"/>
      <c r="L86" s="105"/>
      <c r="M86" s="105"/>
      <c r="N86" s="105"/>
      <c r="O86" s="105"/>
      <c r="P86" s="105"/>
      <c r="Q86" s="105"/>
      <c r="R86" s="105"/>
      <c r="S86" s="105"/>
      <c r="T86" s="194"/>
    </row>
    <row r="87" spans="1:20" s="84" customFormat="1" ht="15" customHeight="1">
      <c r="A87" s="29"/>
      <c r="B87" s="105"/>
      <c r="C87" s="105"/>
      <c r="D87" s="105"/>
      <c r="E87" s="105"/>
      <c r="F87" s="105"/>
      <c r="G87" s="105"/>
      <c r="H87" s="105"/>
      <c r="I87" s="105"/>
      <c r="J87" s="105"/>
      <c r="K87" s="105"/>
      <c r="L87" s="105"/>
      <c r="M87" s="105"/>
      <c r="N87" s="105"/>
      <c r="O87" s="105"/>
      <c r="P87" s="105"/>
      <c r="Q87" s="105"/>
      <c r="R87" s="105"/>
      <c r="S87" s="105"/>
      <c r="T87" s="194"/>
    </row>
    <row r="88" spans="1:20" s="84" customFormat="1">
      <c r="A88" s="29"/>
      <c r="B88" s="105"/>
      <c r="C88" s="105"/>
      <c r="D88" s="105"/>
      <c r="E88" s="105"/>
      <c r="F88" s="105"/>
      <c r="G88" s="105"/>
      <c r="H88" s="105"/>
      <c r="I88" s="105"/>
      <c r="J88" s="105"/>
      <c r="K88" s="105"/>
      <c r="L88" s="105"/>
      <c r="M88" s="105"/>
      <c r="N88" s="105"/>
      <c r="O88" s="105"/>
      <c r="P88" s="105"/>
      <c r="Q88" s="105"/>
      <c r="R88" s="105"/>
      <c r="S88" s="105"/>
      <c r="T88" s="194"/>
    </row>
    <row r="89" spans="1:20" s="84" customFormat="1" ht="15" customHeight="1">
      <c r="A89" s="29"/>
      <c r="B89" s="105"/>
      <c r="C89" s="105"/>
      <c r="D89" s="105"/>
      <c r="E89" s="105"/>
      <c r="F89" s="105"/>
      <c r="G89" s="105"/>
      <c r="H89" s="105"/>
      <c r="I89" s="105"/>
      <c r="J89" s="105"/>
      <c r="K89" s="105"/>
      <c r="L89" s="105"/>
      <c r="M89" s="105"/>
      <c r="N89" s="105"/>
      <c r="O89" s="105"/>
      <c r="P89" s="105"/>
      <c r="Q89" s="105"/>
      <c r="R89" s="105"/>
      <c r="S89" s="105"/>
      <c r="T89" s="194"/>
    </row>
    <row r="90" spans="1:20" s="193" customFormat="1" ht="15" customHeight="1">
      <c r="A90" s="29"/>
      <c r="B90" s="105"/>
      <c r="C90" s="105"/>
      <c r="D90" s="105"/>
      <c r="E90" s="105"/>
      <c r="F90" s="105"/>
      <c r="G90" s="105"/>
      <c r="H90" s="105"/>
      <c r="I90" s="105"/>
      <c r="J90" s="105"/>
      <c r="K90" s="105"/>
      <c r="L90" s="105"/>
      <c r="M90" s="105"/>
      <c r="N90" s="105"/>
      <c r="O90" s="105"/>
      <c r="P90" s="105"/>
      <c r="Q90" s="105"/>
      <c r="R90" s="105"/>
      <c r="S90" s="105"/>
      <c r="T90" s="194"/>
    </row>
    <row r="91" spans="1:20" s="84" customFormat="1" ht="15" customHeight="1">
      <c r="A91" s="29"/>
      <c r="B91" s="105"/>
      <c r="C91" s="105"/>
      <c r="D91" s="105"/>
      <c r="E91" s="105"/>
      <c r="F91" s="105"/>
      <c r="G91" s="105"/>
      <c r="H91" s="105"/>
      <c r="I91" s="105"/>
      <c r="J91" s="105"/>
      <c r="K91" s="105"/>
      <c r="L91" s="105"/>
      <c r="M91" s="105"/>
      <c r="N91" s="105"/>
      <c r="O91" s="105"/>
      <c r="P91" s="105"/>
      <c r="Q91" s="105"/>
      <c r="R91" s="105"/>
      <c r="S91" s="105"/>
      <c r="T91" s="194"/>
    </row>
    <row r="92" spans="1:20" s="84" customFormat="1" ht="15" customHeight="1">
      <c r="A92" s="20"/>
      <c r="B92" s="105"/>
      <c r="C92" s="105"/>
      <c r="D92" s="105"/>
      <c r="E92" s="105"/>
      <c r="F92" s="105"/>
      <c r="G92" s="105"/>
      <c r="H92" s="105"/>
      <c r="I92" s="105"/>
      <c r="J92" s="105"/>
      <c r="K92" s="105"/>
      <c r="L92" s="105"/>
      <c r="M92" s="105"/>
      <c r="N92" s="105"/>
      <c r="O92" s="105"/>
      <c r="P92" s="105"/>
      <c r="Q92" s="105"/>
      <c r="R92" s="105"/>
      <c r="S92" s="105"/>
      <c r="T92" s="194"/>
    </row>
    <row r="93" spans="1:20" s="84" customFormat="1" ht="15" customHeight="1">
      <c r="A93" s="29"/>
      <c r="B93" s="105"/>
      <c r="C93" s="105"/>
      <c r="D93" s="105"/>
      <c r="E93" s="105"/>
      <c r="F93" s="105"/>
      <c r="G93" s="105"/>
      <c r="H93" s="105"/>
      <c r="I93" s="105"/>
      <c r="J93" s="105"/>
      <c r="K93" s="105"/>
      <c r="L93" s="105"/>
      <c r="M93" s="105"/>
      <c r="N93" s="105"/>
      <c r="O93" s="105"/>
      <c r="P93" s="105"/>
      <c r="Q93" s="105"/>
      <c r="R93" s="105"/>
      <c r="S93" s="105"/>
      <c r="T93" s="194"/>
    </row>
    <row r="94" spans="1:20" s="84" customFormat="1" ht="15" customHeight="1">
      <c r="A94" s="29"/>
      <c r="B94" s="105"/>
      <c r="C94" s="105"/>
      <c r="D94" s="105"/>
      <c r="E94" s="105"/>
      <c r="F94" s="105"/>
      <c r="G94" s="105"/>
      <c r="H94" s="105"/>
      <c r="I94" s="105"/>
      <c r="J94" s="105"/>
      <c r="K94" s="105"/>
      <c r="L94" s="105"/>
      <c r="M94" s="105"/>
      <c r="N94" s="105"/>
      <c r="O94" s="105"/>
      <c r="P94" s="105"/>
      <c r="Q94" s="105"/>
      <c r="R94" s="105"/>
      <c r="S94" s="105"/>
      <c r="T94" s="194"/>
    </row>
    <row r="95" spans="1:20" s="84" customFormat="1" ht="15" customHeight="1">
      <c r="A95" s="29"/>
      <c r="B95" s="105"/>
      <c r="C95" s="105"/>
      <c r="D95" s="105"/>
      <c r="E95" s="105"/>
      <c r="F95" s="105"/>
      <c r="G95" s="105"/>
      <c r="H95" s="105"/>
      <c r="I95" s="105"/>
      <c r="J95" s="105"/>
      <c r="K95" s="105"/>
      <c r="L95" s="105"/>
      <c r="M95" s="105"/>
      <c r="N95" s="105"/>
      <c r="O95" s="105"/>
      <c r="P95" s="105"/>
      <c r="Q95" s="105"/>
      <c r="R95" s="105"/>
      <c r="S95" s="105"/>
      <c r="T95" s="194"/>
    </row>
    <row r="96" spans="1:20" s="84" customFormat="1" ht="15" customHeight="1">
      <c r="A96" s="29"/>
      <c r="B96" s="105"/>
      <c r="C96" s="105"/>
      <c r="D96" s="105"/>
      <c r="E96" s="105"/>
      <c r="F96" s="105"/>
      <c r="G96" s="105"/>
      <c r="H96" s="105"/>
      <c r="I96" s="105"/>
      <c r="J96" s="105"/>
      <c r="K96" s="105"/>
      <c r="L96" s="105"/>
      <c r="M96" s="105"/>
      <c r="N96" s="105"/>
      <c r="O96" s="105"/>
      <c r="P96" s="105"/>
      <c r="Q96" s="105"/>
      <c r="R96" s="105"/>
      <c r="S96" s="105"/>
      <c r="T96" s="194"/>
    </row>
    <row r="97" spans="1:20" s="84" customFormat="1" ht="15" customHeight="1">
      <c r="A97" s="29"/>
      <c r="B97" s="105"/>
      <c r="C97" s="105"/>
      <c r="D97" s="105"/>
      <c r="E97" s="105"/>
      <c r="F97" s="105"/>
      <c r="G97" s="105"/>
      <c r="H97" s="105"/>
      <c r="I97" s="105"/>
      <c r="J97" s="105"/>
      <c r="K97" s="105"/>
      <c r="L97" s="105"/>
      <c r="M97" s="105"/>
      <c r="N97" s="105"/>
      <c r="O97" s="105"/>
      <c r="P97" s="105"/>
      <c r="Q97" s="105"/>
      <c r="R97" s="105"/>
      <c r="S97" s="105"/>
      <c r="T97" s="194"/>
    </row>
    <row r="98" spans="1:20">
      <c r="A98" s="29"/>
    </row>
    <row r="99" spans="1:20">
      <c r="A99" s="29"/>
    </row>
    <row r="100" spans="1:20">
      <c r="A100" s="29"/>
    </row>
    <row r="101" spans="1:20" s="98" customFormat="1">
      <c r="A101" s="29"/>
    </row>
    <row r="102" spans="1:20">
      <c r="A102" s="29"/>
    </row>
    <row r="103" spans="1:20">
      <c r="A103" s="29"/>
    </row>
    <row r="104" spans="1:20">
      <c r="A104" s="29"/>
    </row>
    <row r="105" spans="1:20" s="98" customFormat="1">
      <c r="A105" s="92"/>
    </row>
    <row r="106" spans="1:20">
      <c r="A106" s="29"/>
    </row>
    <row r="107" spans="1:20">
      <c r="A107" s="29"/>
    </row>
    <row r="108" spans="1:20">
      <c r="A108" s="29"/>
    </row>
    <row r="109" spans="1:20">
      <c r="A109" s="29"/>
    </row>
    <row r="110" spans="1:20">
      <c r="A110" s="29"/>
    </row>
    <row r="112" spans="1:20" ht="15.75">
      <c r="A112" s="20"/>
    </row>
    <row r="113" spans="1:1">
      <c r="A113" s="29"/>
    </row>
    <row r="114" spans="1:1">
      <c r="A114" s="29"/>
    </row>
    <row r="115" spans="1:1">
      <c r="A115" s="29"/>
    </row>
    <row r="116" spans="1:1">
      <c r="A116" s="29"/>
    </row>
    <row r="117" spans="1:1">
      <c r="A117" s="29"/>
    </row>
    <row r="118" spans="1:1">
      <c r="A118" s="29"/>
    </row>
    <row r="119" spans="1:1">
      <c r="A119" s="29"/>
    </row>
    <row r="120" spans="1:1">
      <c r="A120" s="29"/>
    </row>
    <row r="121" spans="1:1">
      <c r="A121" s="29"/>
    </row>
    <row r="122" spans="1:1">
      <c r="A122" s="29"/>
    </row>
    <row r="123" spans="1:1">
      <c r="A123" s="29"/>
    </row>
    <row r="124" spans="1:1">
      <c r="A124" s="29"/>
    </row>
    <row r="125" spans="1:1">
      <c r="A125" s="29"/>
    </row>
    <row r="126" spans="1:1">
      <c r="A126" s="29"/>
    </row>
    <row r="127" spans="1:1">
      <c r="A127" s="29"/>
    </row>
    <row r="128" spans="1:1">
      <c r="A128" s="29"/>
    </row>
    <row r="129" spans="1:1">
      <c r="A129"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BD05A-2961-419E-84F7-50BC1225F354}">
  <sheetPr>
    <pageSetUpPr fitToPage="1"/>
  </sheetPr>
  <dimension ref="A1:P68"/>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1976</v>
      </c>
      <c r="B1" s="116"/>
      <c r="E1" s="117"/>
      <c r="F1" s="117"/>
      <c r="G1" s="117"/>
      <c r="H1" s="117"/>
      <c r="I1" s="117"/>
    </row>
    <row r="2" spans="1:16" ht="15">
      <c r="A2" s="2" t="s">
        <v>1977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1151</v>
      </c>
      <c r="B9" s="130"/>
      <c r="C9" s="130"/>
      <c r="D9" s="130"/>
      <c r="E9" s="130"/>
      <c r="F9" s="130"/>
      <c r="G9" s="130"/>
      <c r="H9" s="130"/>
      <c r="I9" s="130"/>
      <c r="J9" s="130"/>
      <c r="K9" s="130"/>
      <c r="L9" s="130"/>
      <c r="M9" s="130"/>
      <c r="N9" s="130"/>
      <c r="O9" s="130"/>
      <c r="P9" s="130"/>
    </row>
    <row r="10" spans="1:16" s="131" customFormat="1" ht="18" customHeight="1">
      <c r="A10" s="20" t="s">
        <v>1152</v>
      </c>
      <c r="B10" s="132"/>
      <c r="C10" s="132"/>
      <c r="D10" s="132"/>
      <c r="E10" s="132"/>
      <c r="F10" s="132"/>
      <c r="G10" s="132"/>
      <c r="H10" s="132"/>
      <c r="I10" s="132"/>
      <c r="J10" s="133"/>
      <c r="K10" s="134"/>
      <c r="L10" s="134"/>
      <c r="M10" s="135"/>
      <c r="N10" s="135"/>
      <c r="O10" s="135"/>
      <c r="P10" s="135"/>
    </row>
    <row r="11" spans="1:16" s="127" customFormat="1" ht="18" customHeight="1">
      <c r="A11" s="23" t="s">
        <v>1153</v>
      </c>
      <c r="B11" s="78">
        <v>43876</v>
      </c>
      <c r="C11" s="78">
        <f t="shared" ref="C11:C33" si="0">SUM(E11,G11,I11)</f>
        <v>48785</v>
      </c>
      <c r="D11" s="78">
        <v>9272</v>
      </c>
      <c r="E11" s="78">
        <v>9852</v>
      </c>
      <c r="F11" s="78">
        <v>32532</v>
      </c>
      <c r="G11" s="78">
        <v>36229</v>
      </c>
      <c r="H11" s="78">
        <v>2072</v>
      </c>
      <c r="I11" s="78">
        <v>2704</v>
      </c>
      <c r="J11" s="129"/>
      <c r="K11" s="137">
        <f t="shared" ref="K11:L33" si="1">(D11+H11)/F11*100</f>
        <v>34.870281568916759</v>
      </c>
      <c r="L11" s="137">
        <f t="shared" si="1"/>
        <v>34.657318722570317</v>
      </c>
      <c r="M11" s="138">
        <f t="shared" ref="M11:N33" si="2">D11/F11*100</f>
        <v>28.501168080659046</v>
      </c>
      <c r="N11" s="138">
        <f t="shared" si="2"/>
        <v>27.193684617295538</v>
      </c>
      <c r="O11" s="138">
        <f t="shared" ref="O11:P33" si="3">H11/F11*100</f>
        <v>6.3691134882577156</v>
      </c>
      <c r="P11" s="138">
        <f t="shared" si="3"/>
        <v>7.4636341052747799</v>
      </c>
    </row>
    <row r="12" spans="1:16" s="127" customFormat="1" ht="18" customHeight="1">
      <c r="A12" s="23" t="s">
        <v>1154</v>
      </c>
      <c r="B12" s="78">
        <v>5262</v>
      </c>
      <c r="C12" s="78">
        <f t="shared" si="0"/>
        <v>5557</v>
      </c>
      <c r="D12" s="78">
        <v>1372</v>
      </c>
      <c r="E12" s="78">
        <v>1365</v>
      </c>
      <c r="F12" s="78">
        <v>3488</v>
      </c>
      <c r="G12" s="78">
        <v>3833</v>
      </c>
      <c r="H12" s="78">
        <v>402</v>
      </c>
      <c r="I12" s="78">
        <v>359</v>
      </c>
      <c r="J12" s="129"/>
      <c r="K12" s="137">
        <f t="shared" si="1"/>
        <v>50.860091743119263</v>
      </c>
      <c r="L12" s="137">
        <f t="shared" si="1"/>
        <v>44.977824158622489</v>
      </c>
      <c r="M12" s="138">
        <f t="shared" si="2"/>
        <v>39.334862385321102</v>
      </c>
      <c r="N12" s="138">
        <f t="shared" si="2"/>
        <v>35.611792329767802</v>
      </c>
      <c r="O12" s="138">
        <f t="shared" si="3"/>
        <v>11.525229357798166</v>
      </c>
      <c r="P12" s="138">
        <f t="shared" si="3"/>
        <v>9.366031828854684</v>
      </c>
    </row>
    <row r="13" spans="1:16" s="127" customFormat="1" ht="18" customHeight="1">
      <c r="A13" s="23" t="s">
        <v>1155</v>
      </c>
      <c r="B13" s="78">
        <v>7172</v>
      </c>
      <c r="C13" s="78">
        <f t="shared" si="0"/>
        <v>8452</v>
      </c>
      <c r="D13" s="78">
        <v>2234</v>
      </c>
      <c r="E13" s="78">
        <v>2161</v>
      </c>
      <c r="F13" s="78">
        <v>4539</v>
      </c>
      <c r="G13" s="78">
        <v>5882</v>
      </c>
      <c r="H13" s="78">
        <v>399</v>
      </c>
      <c r="I13" s="78">
        <v>409</v>
      </c>
      <c r="J13" s="129"/>
      <c r="K13" s="137">
        <f t="shared" si="1"/>
        <v>58.008371888081079</v>
      </c>
      <c r="L13" s="137">
        <f t="shared" si="1"/>
        <v>43.692621557293435</v>
      </c>
      <c r="M13" s="138">
        <f t="shared" si="2"/>
        <v>49.217889402952189</v>
      </c>
      <c r="N13" s="138">
        <f t="shared" si="2"/>
        <v>36.739204352261133</v>
      </c>
      <c r="O13" s="138">
        <f t="shared" si="3"/>
        <v>8.7904824851288819</v>
      </c>
      <c r="P13" s="138">
        <f t="shared" si="3"/>
        <v>6.9534172050323013</v>
      </c>
    </row>
    <row r="14" spans="1:16" s="131" customFormat="1" ht="18" customHeight="1">
      <c r="A14" s="23" t="s">
        <v>1156</v>
      </c>
      <c r="B14" s="78">
        <v>10683</v>
      </c>
      <c r="C14" s="78">
        <f t="shared" si="0"/>
        <v>12102</v>
      </c>
      <c r="D14" s="78">
        <v>2498</v>
      </c>
      <c r="E14" s="78">
        <v>2862</v>
      </c>
      <c r="F14" s="78">
        <v>7516</v>
      </c>
      <c r="G14" s="78">
        <v>8467</v>
      </c>
      <c r="H14" s="78">
        <v>669</v>
      </c>
      <c r="I14" s="78">
        <v>773</v>
      </c>
      <c r="J14" s="129"/>
      <c r="K14" s="137">
        <f t="shared" si="1"/>
        <v>42.136774880255459</v>
      </c>
      <c r="L14" s="137">
        <f t="shared" si="1"/>
        <v>42.931380654304945</v>
      </c>
      <c r="M14" s="138">
        <f t="shared" si="2"/>
        <v>33.235763704097927</v>
      </c>
      <c r="N14" s="138">
        <f t="shared" si="2"/>
        <v>33.80181882603047</v>
      </c>
      <c r="O14" s="138">
        <f t="shared" si="3"/>
        <v>8.9010111761575299</v>
      </c>
      <c r="P14" s="138">
        <f t="shared" si="3"/>
        <v>9.1295618282744773</v>
      </c>
    </row>
    <row r="15" spans="1:16" s="127" customFormat="1" ht="18" customHeight="1">
      <c r="A15" s="23" t="s">
        <v>1157</v>
      </c>
      <c r="B15" s="78">
        <v>4340</v>
      </c>
      <c r="C15" s="78">
        <f t="shared" si="0"/>
        <v>4889</v>
      </c>
      <c r="D15" s="78">
        <v>1290</v>
      </c>
      <c r="E15" s="78">
        <v>1106</v>
      </c>
      <c r="F15" s="78">
        <v>2722</v>
      </c>
      <c r="G15" s="78">
        <v>3432</v>
      </c>
      <c r="H15" s="78">
        <v>328</v>
      </c>
      <c r="I15" s="78">
        <v>351</v>
      </c>
      <c r="J15" s="129"/>
      <c r="K15" s="137">
        <f t="shared" si="1"/>
        <v>59.441587068332112</v>
      </c>
      <c r="L15" s="137">
        <f t="shared" si="1"/>
        <v>42.453379953379958</v>
      </c>
      <c r="M15" s="138">
        <f t="shared" si="2"/>
        <v>47.391623806024981</v>
      </c>
      <c r="N15" s="138">
        <f t="shared" si="2"/>
        <v>32.226107226107224</v>
      </c>
      <c r="O15" s="138">
        <f t="shared" si="3"/>
        <v>12.049963262307127</v>
      </c>
      <c r="P15" s="138">
        <f t="shared" si="3"/>
        <v>10.227272727272728</v>
      </c>
    </row>
    <row r="16" spans="1:16" s="127" customFormat="1" ht="18" customHeight="1">
      <c r="A16" s="23" t="s">
        <v>1158</v>
      </c>
      <c r="B16" s="78">
        <v>47926</v>
      </c>
      <c r="C16" s="78">
        <f t="shared" si="0"/>
        <v>54416</v>
      </c>
      <c r="D16" s="78">
        <v>10981</v>
      </c>
      <c r="E16" s="78">
        <v>11206</v>
      </c>
      <c r="F16" s="78">
        <v>35982</v>
      </c>
      <c r="G16" s="78">
        <v>41870</v>
      </c>
      <c r="H16" s="78">
        <v>963</v>
      </c>
      <c r="I16" s="78">
        <v>1340</v>
      </c>
      <c r="J16" s="129"/>
      <c r="K16" s="137">
        <f t="shared" si="1"/>
        <v>33.194374965260408</v>
      </c>
      <c r="L16" s="137">
        <f t="shared" si="1"/>
        <v>29.964174826844996</v>
      </c>
      <c r="M16" s="138">
        <f t="shared" si="2"/>
        <v>30.518036796175867</v>
      </c>
      <c r="N16" s="138">
        <f t="shared" si="2"/>
        <v>26.76379269166468</v>
      </c>
      <c r="O16" s="138">
        <f t="shared" si="3"/>
        <v>2.6763381690845423</v>
      </c>
      <c r="P16" s="138">
        <f t="shared" si="3"/>
        <v>3.2003821351803201</v>
      </c>
    </row>
    <row r="17" spans="1:16" s="127" customFormat="1" ht="18" customHeight="1">
      <c r="A17" s="23" t="s">
        <v>1159</v>
      </c>
      <c r="B17" s="78">
        <v>5140</v>
      </c>
      <c r="C17" s="78">
        <f t="shared" si="0"/>
        <v>6056</v>
      </c>
      <c r="D17" s="78">
        <v>1451</v>
      </c>
      <c r="E17" s="78">
        <v>1546</v>
      </c>
      <c r="F17" s="78">
        <v>3475</v>
      </c>
      <c r="G17" s="78">
        <v>4179</v>
      </c>
      <c r="H17" s="78">
        <v>214</v>
      </c>
      <c r="I17" s="78">
        <v>331</v>
      </c>
      <c r="J17" s="129"/>
      <c r="K17" s="137">
        <f t="shared" si="1"/>
        <v>47.913669064748198</v>
      </c>
      <c r="L17" s="137">
        <f t="shared" si="1"/>
        <v>44.915051447714767</v>
      </c>
      <c r="M17" s="138">
        <f t="shared" si="2"/>
        <v>41.755395683453237</v>
      </c>
      <c r="N17" s="138">
        <f t="shared" si="2"/>
        <v>36.994496290978702</v>
      </c>
      <c r="O17" s="138">
        <f t="shared" si="3"/>
        <v>6.1582733812949639</v>
      </c>
      <c r="P17" s="138">
        <f t="shared" si="3"/>
        <v>7.9205551567360617</v>
      </c>
    </row>
    <row r="18" spans="1:16" s="127" customFormat="1" ht="18" customHeight="1">
      <c r="A18" s="23" t="s">
        <v>1160</v>
      </c>
      <c r="B18" s="78">
        <v>3575</v>
      </c>
      <c r="C18" s="78">
        <f t="shared" si="0"/>
        <v>3379</v>
      </c>
      <c r="D18" s="78">
        <v>986</v>
      </c>
      <c r="E18" s="78">
        <v>768</v>
      </c>
      <c r="F18" s="78">
        <v>2315</v>
      </c>
      <c r="G18" s="78">
        <v>2340</v>
      </c>
      <c r="H18" s="78">
        <v>274</v>
      </c>
      <c r="I18" s="78">
        <v>271</v>
      </c>
      <c r="J18" s="129"/>
      <c r="K18" s="137">
        <f t="shared" si="1"/>
        <v>54.427645788336932</v>
      </c>
      <c r="L18" s="137">
        <f t="shared" si="1"/>
        <v>44.401709401709397</v>
      </c>
      <c r="M18" s="138">
        <f t="shared" si="2"/>
        <v>42.591792656587472</v>
      </c>
      <c r="N18" s="138">
        <f t="shared" si="2"/>
        <v>32.820512820512818</v>
      </c>
      <c r="O18" s="138">
        <f t="shared" si="3"/>
        <v>11.83585313174946</v>
      </c>
      <c r="P18" s="138">
        <f t="shared" si="3"/>
        <v>11.581196581196581</v>
      </c>
    </row>
    <row r="19" spans="1:16" ht="18" customHeight="1">
      <c r="A19" s="23" t="s">
        <v>1161</v>
      </c>
      <c r="B19" s="78">
        <v>8238</v>
      </c>
      <c r="C19" s="78">
        <f t="shared" si="0"/>
        <v>9183</v>
      </c>
      <c r="D19" s="78">
        <v>1837</v>
      </c>
      <c r="E19" s="78">
        <v>1784</v>
      </c>
      <c r="F19" s="78">
        <v>5649</v>
      </c>
      <c r="G19" s="78">
        <v>6826</v>
      </c>
      <c r="H19" s="78">
        <v>752</v>
      </c>
      <c r="I19" s="78">
        <v>573</v>
      </c>
      <c r="J19" s="129"/>
      <c r="K19" s="137">
        <f t="shared" si="1"/>
        <v>45.831120552310146</v>
      </c>
      <c r="L19" s="137">
        <f t="shared" si="1"/>
        <v>34.529739232346905</v>
      </c>
      <c r="M19" s="138">
        <f t="shared" si="2"/>
        <v>32.519029916799433</v>
      </c>
      <c r="N19" s="138">
        <f t="shared" si="2"/>
        <v>26.135364781716962</v>
      </c>
      <c r="O19" s="138">
        <f t="shared" si="3"/>
        <v>13.31209063551071</v>
      </c>
      <c r="P19" s="138">
        <f t="shared" si="3"/>
        <v>8.3943744506299449</v>
      </c>
    </row>
    <row r="20" spans="1:16" ht="18" customHeight="1">
      <c r="A20" s="23" t="s">
        <v>1162</v>
      </c>
      <c r="B20" s="78">
        <v>5768</v>
      </c>
      <c r="C20" s="78">
        <f t="shared" si="0"/>
        <v>7354</v>
      </c>
      <c r="D20" s="78">
        <v>1350</v>
      </c>
      <c r="E20" s="78">
        <v>1491</v>
      </c>
      <c r="F20" s="78">
        <v>3902</v>
      </c>
      <c r="G20" s="78">
        <v>5282</v>
      </c>
      <c r="H20" s="78">
        <v>516</v>
      </c>
      <c r="I20" s="78">
        <v>581</v>
      </c>
      <c r="J20" s="129"/>
      <c r="K20" s="137">
        <f t="shared" si="1"/>
        <v>47.821629933367504</v>
      </c>
      <c r="L20" s="137">
        <f t="shared" si="1"/>
        <v>39.227565316168118</v>
      </c>
      <c r="M20" s="138">
        <f t="shared" si="2"/>
        <v>34.597642234751405</v>
      </c>
      <c r="N20" s="138">
        <f t="shared" si="2"/>
        <v>28.227943960620976</v>
      </c>
      <c r="O20" s="138">
        <f t="shared" si="3"/>
        <v>13.223987698616094</v>
      </c>
      <c r="P20" s="138">
        <f t="shared" si="3"/>
        <v>10.999621355547141</v>
      </c>
    </row>
    <row r="21" spans="1:16" ht="18" customHeight="1">
      <c r="A21" s="23" t="s">
        <v>1163</v>
      </c>
      <c r="B21" s="78">
        <v>32514</v>
      </c>
      <c r="C21" s="78">
        <f t="shared" si="0"/>
        <v>37704</v>
      </c>
      <c r="D21" s="78">
        <v>5315</v>
      </c>
      <c r="E21" s="78">
        <v>6244</v>
      </c>
      <c r="F21" s="78">
        <v>25512</v>
      </c>
      <c r="G21" s="78">
        <v>28972</v>
      </c>
      <c r="H21" s="78">
        <v>1687</v>
      </c>
      <c r="I21" s="78">
        <v>2488</v>
      </c>
      <c r="J21" s="129"/>
      <c r="K21" s="137">
        <f t="shared" si="1"/>
        <v>27.445907808090308</v>
      </c>
      <c r="L21" s="137">
        <f t="shared" si="1"/>
        <v>30.139444981361311</v>
      </c>
      <c r="M21" s="138">
        <f t="shared" si="2"/>
        <v>20.833333333333336</v>
      </c>
      <c r="N21" s="138">
        <f t="shared" si="2"/>
        <v>21.551843158912053</v>
      </c>
      <c r="O21" s="138">
        <f t="shared" si="3"/>
        <v>6.6125744747569772</v>
      </c>
      <c r="P21" s="138">
        <f t="shared" si="3"/>
        <v>8.5876018224492618</v>
      </c>
    </row>
    <row r="22" spans="1:16" ht="18" customHeight="1">
      <c r="A22" s="23" t="s">
        <v>1164</v>
      </c>
      <c r="B22" s="78">
        <v>7148</v>
      </c>
      <c r="C22" s="78">
        <f t="shared" si="0"/>
        <v>9881</v>
      </c>
      <c r="D22" s="78">
        <v>1888</v>
      </c>
      <c r="E22" s="78">
        <v>2064</v>
      </c>
      <c r="F22" s="78">
        <v>4807</v>
      </c>
      <c r="G22" s="78">
        <v>7165</v>
      </c>
      <c r="H22" s="78">
        <v>453</v>
      </c>
      <c r="I22" s="78">
        <v>652</v>
      </c>
      <c r="J22" s="129"/>
      <c r="K22" s="137">
        <f t="shared" si="1"/>
        <v>48.699812773039319</v>
      </c>
      <c r="L22" s="137">
        <f t="shared" si="1"/>
        <v>37.906489881367762</v>
      </c>
      <c r="M22" s="138">
        <f t="shared" si="2"/>
        <v>39.276055752028292</v>
      </c>
      <c r="N22" s="138">
        <f t="shared" si="2"/>
        <v>28.806699232379625</v>
      </c>
      <c r="O22" s="138">
        <f t="shared" si="3"/>
        <v>9.423757021011026</v>
      </c>
      <c r="P22" s="138">
        <f t="shared" si="3"/>
        <v>9.0997906489881366</v>
      </c>
    </row>
    <row r="23" spans="1:16" ht="18" customHeight="1">
      <c r="A23" s="23" t="s">
        <v>1165</v>
      </c>
      <c r="B23" s="78">
        <v>19211</v>
      </c>
      <c r="C23" s="78">
        <f t="shared" si="0"/>
        <v>24982</v>
      </c>
      <c r="D23" s="78">
        <v>4748</v>
      </c>
      <c r="E23" s="78">
        <v>4441</v>
      </c>
      <c r="F23" s="78">
        <v>13828</v>
      </c>
      <c r="G23" s="78">
        <v>19458</v>
      </c>
      <c r="H23" s="78">
        <v>635</v>
      </c>
      <c r="I23" s="78">
        <v>1083</v>
      </c>
      <c r="J23" s="129"/>
      <c r="K23" s="137">
        <f t="shared" si="1"/>
        <v>38.928261498409022</v>
      </c>
      <c r="L23" s="137">
        <f t="shared" si="1"/>
        <v>28.38935142357899</v>
      </c>
      <c r="M23" s="138">
        <f t="shared" si="2"/>
        <v>34.336129592131911</v>
      </c>
      <c r="N23" s="138">
        <f t="shared" si="2"/>
        <v>22.823517319354508</v>
      </c>
      <c r="O23" s="138">
        <f t="shared" si="3"/>
        <v>4.5921319062771184</v>
      </c>
      <c r="P23" s="138">
        <f t="shared" si="3"/>
        <v>5.565834104224483</v>
      </c>
    </row>
    <row r="24" spans="1:16" ht="18" customHeight="1">
      <c r="A24" s="23" t="s">
        <v>1166</v>
      </c>
      <c r="B24" s="78">
        <v>34041</v>
      </c>
      <c r="C24" s="78">
        <f t="shared" si="0"/>
        <v>46280</v>
      </c>
      <c r="D24" s="78">
        <v>8324</v>
      </c>
      <c r="E24" s="78">
        <v>9507</v>
      </c>
      <c r="F24" s="78">
        <v>23559</v>
      </c>
      <c r="G24" s="78">
        <v>34274</v>
      </c>
      <c r="H24" s="78">
        <v>2158</v>
      </c>
      <c r="I24" s="78">
        <v>2499</v>
      </c>
      <c r="J24" s="129"/>
      <c r="K24" s="137">
        <f t="shared" si="1"/>
        <v>44.492550617598368</v>
      </c>
      <c r="L24" s="137">
        <f t="shared" si="1"/>
        <v>35.029468401703916</v>
      </c>
      <c r="M24" s="138">
        <f t="shared" si="2"/>
        <v>35.332569294112652</v>
      </c>
      <c r="N24" s="138">
        <f t="shared" si="2"/>
        <v>27.738227227636109</v>
      </c>
      <c r="O24" s="138">
        <f t="shared" si="3"/>
        <v>9.1599813234857166</v>
      </c>
      <c r="P24" s="138">
        <f t="shared" si="3"/>
        <v>7.2912411740678067</v>
      </c>
    </row>
    <row r="25" spans="1:16" ht="18" customHeight="1">
      <c r="A25" s="23" t="s">
        <v>1167</v>
      </c>
      <c r="B25" s="78">
        <v>58556</v>
      </c>
      <c r="C25" s="78">
        <f t="shared" si="0"/>
        <v>68097</v>
      </c>
      <c r="D25" s="78">
        <v>13864</v>
      </c>
      <c r="E25" s="78">
        <v>12427</v>
      </c>
      <c r="F25" s="78">
        <v>41719</v>
      </c>
      <c r="G25" s="78">
        <v>51202</v>
      </c>
      <c r="H25" s="78">
        <v>2973</v>
      </c>
      <c r="I25" s="78">
        <v>4468</v>
      </c>
      <c r="J25" s="129"/>
      <c r="K25" s="137">
        <f t="shared" si="1"/>
        <v>40.358110213571749</v>
      </c>
      <c r="L25" s="137">
        <f t="shared" si="1"/>
        <v>32.996757939143002</v>
      </c>
      <c r="M25" s="138">
        <f t="shared" si="2"/>
        <v>33.231860782856728</v>
      </c>
      <c r="N25" s="138">
        <f t="shared" si="2"/>
        <v>24.270536307175501</v>
      </c>
      <c r="O25" s="138">
        <f t="shared" si="3"/>
        <v>7.1262494307150215</v>
      </c>
      <c r="P25" s="138">
        <f t="shared" si="3"/>
        <v>8.7262216319675012</v>
      </c>
    </row>
    <row r="26" spans="1:16" ht="18" customHeight="1">
      <c r="A26" s="23" t="s">
        <v>1168</v>
      </c>
      <c r="B26" s="78">
        <v>13864</v>
      </c>
      <c r="C26" s="78">
        <f t="shared" si="0"/>
        <v>17312</v>
      </c>
      <c r="D26" s="78">
        <v>3721</v>
      </c>
      <c r="E26" s="78">
        <v>3989</v>
      </c>
      <c r="F26" s="78">
        <v>9208</v>
      </c>
      <c r="G26" s="78">
        <v>12403</v>
      </c>
      <c r="H26" s="78">
        <v>935</v>
      </c>
      <c r="I26" s="78">
        <v>920</v>
      </c>
      <c r="J26" s="140"/>
      <c r="K26" s="137">
        <f t="shared" si="1"/>
        <v>50.564726324934838</v>
      </c>
      <c r="L26" s="137">
        <f t="shared" si="1"/>
        <v>39.579134080464407</v>
      </c>
      <c r="M26" s="138">
        <f t="shared" si="2"/>
        <v>40.410512597741096</v>
      </c>
      <c r="N26" s="138">
        <f t="shared" si="2"/>
        <v>32.161573812787232</v>
      </c>
      <c r="O26" s="138">
        <f t="shared" si="3"/>
        <v>10.154213727193746</v>
      </c>
      <c r="P26" s="138">
        <f t="shared" si="3"/>
        <v>7.4175602676771746</v>
      </c>
    </row>
    <row r="27" spans="1:16" ht="18" customHeight="1">
      <c r="A27" s="23" t="s">
        <v>1169</v>
      </c>
      <c r="B27" s="78">
        <v>3115</v>
      </c>
      <c r="C27" s="78">
        <f t="shared" si="0"/>
        <v>3559</v>
      </c>
      <c r="D27" s="78">
        <v>607</v>
      </c>
      <c r="E27" s="78">
        <v>801</v>
      </c>
      <c r="F27" s="78">
        <v>2246</v>
      </c>
      <c r="G27" s="78">
        <v>2513</v>
      </c>
      <c r="H27" s="78">
        <v>262</v>
      </c>
      <c r="I27" s="78">
        <v>245</v>
      </c>
      <c r="J27" s="140"/>
      <c r="K27" s="137">
        <f t="shared" si="1"/>
        <v>38.691006233303646</v>
      </c>
      <c r="L27" s="137">
        <f t="shared" si="1"/>
        <v>41.623557500994828</v>
      </c>
      <c r="M27" s="138">
        <f t="shared" si="2"/>
        <v>27.025823686553874</v>
      </c>
      <c r="N27" s="138">
        <f t="shared" si="2"/>
        <v>31.874253879824909</v>
      </c>
      <c r="O27" s="138">
        <f t="shared" si="3"/>
        <v>11.665182546749778</v>
      </c>
      <c r="P27" s="138">
        <f t="shared" si="3"/>
        <v>9.7493036211699167</v>
      </c>
    </row>
    <row r="28" spans="1:16" ht="18" customHeight="1">
      <c r="A28" s="23" t="s">
        <v>1170</v>
      </c>
      <c r="B28" s="78">
        <v>3602</v>
      </c>
      <c r="C28" s="78">
        <f t="shared" si="0"/>
        <v>2605</v>
      </c>
      <c r="D28" s="78">
        <v>577</v>
      </c>
      <c r="E28" s="78">
        <v>746</v>
      </c>
      <c r="F28" s="78">
        <v>2779</v>
      </c>
      <c r="G28" s="78">
        <v>1677</v>
      </c>
      <c r="H28" s="78">
        <v>246</v>
      </c>
      <c r="I28" s="78">
        <v>182</v>
      </c>
      <c r="J28" s="140"/>
      <c r="K28" s="137">
        <f t="shared" si="1"/>
        <v>29.614969413458081</v>
      </c>
      <c r="L28" s="137">
        <f t="shared" si="1"/>
        <v>55.336911150864644</v>
      </c>
      <c r="M28" s="138">
        <f t="shared" si="2"/>
        <v>20.762864339690537</v>
      </c>
      <c r="N28" s="138">
        <f t="shared" si="2"/>
        <v>44.484197972570065</v>
      </c>
      <c r="O28" s="138">
        <f t="shared" si="3"/>
        <v>8.8521050737675431</v>
      </c>
      <c r="P28" s="138">
        <f t="shared" si="3"/>
        <v>10.852713178294573</v>
      </c>
    </row>
    <row r="29" spans="1:16" ht="18" customHeight="1">
      <c r="A29" s="23" t="s">
        <v>1171</v>
      </c>
      <c r="B29" s="78">
        <v>3645</v>
      </c>
      <c r="C29" s="78">
        <f t="shared" si="0"/>
        <v>5802</v>
      </c>
      <c r="D29" s="78">
        <v>982</v>
      </c>
      <c r="E29" s="78">
        <v>1611</v>
      </c>
      <c r="F29" s="78">
        <v>2407</v>
      </c>
      <c r="G29" s="78">
        <v>3881</v>
      </c>
      <c r="H29" s="78">
        <v>256</v>
      </c>
      <c r="I29" s="78">
        <v>310</v>
      </c>
      <c r="J29" s="140"/>
      <c r="K29" s="137">
        <f t="shared" si="1"/>
        <v>51.433319484835891</v>
      </c>
      <c r="L29" s="137">
        <f t="shared" si="1"/>
        <v>49.497552177273896</v>
      </c>
      <c r="M29" s="138">
        <f t="shared" si="2"/>
        <v>40.797673452430409</v>
      </c>
      <c r="N29" s="138">
        <f t="shared" si="2"/>
        <v>41.509920123679464</v>
      </c>
      <c r="O29" s="138">
        <f t="shared" si="3"/>
        <v>10.635646032405484</v>
      </c>
      <c r="P29" s="138">
        <f t="shared" si="3"/>
        <v>7.9876320535944343</v>
      </c>
    </row>
    <row r="30" spans="1:16" ht="18" customHeight="1">
      <c r="A30" s="23" t="s">
        <v>1172</v>
      </c>
      <c r="B30" s="78">
        <v>13332</v>
      </c>
      <c r="C30" s="78">
        <f t="shared" si="0"/>
        <v>13935</v>
      </c>
      <c r="D30" s="78">
        <v>3464</v>
      </c>
      <c r="E30" s="78">
        <v>3291</v>
      </c>
      <c r="F30" s="78">
        <v>9109</v>
      </c>
      <c r="G30" s="78">
        <v>9649</v>
      </c>
      <c r="H30" s="78">
        <v>759</v>
      </c>
      <c r="I30" s="78">
        <v>995</v>
      </c>
      <c r="J30" s="140"/>
      <c r="K30" s="137">
        <f t="shared" si="1"/>
        <v>46.36074212317488</v>
      </c>
      <c r="L30" s="137">
        <f t="shared" si="1"/>
        <v>44.419110788682765</v>
      </c>
      <c r="M30" s="138">
        <f t="shared" si="2"/>
        <v>38.028323635964426</v>
      </c>
      <c r="N30" s="138">
        <f t="shared" si="2"/>
        <v>34.107161363871903</v>
      </c>
      <c r="O30" s="138">
        <f t="shared" si="3"/>
        <v>8.3324184872104503</v>
      </c>
      <c r="P30" s="138">
        <f t="shared" si="3"/>
        <v>10.311949424810861</v>
      </c>
    </row>
    <row r="31" spans="1:16" ht="18" customHeight="1">
      <c r="A31" s="23" t="s">
        <v>1173</v>
      </c>
      <c r="B31" s="78">
        <v>4282</v>
      </c>
      <c r="C31" s="78">
        <f t="shared" si="0"/>
        <v>4431</v>
      </c>
      <c r="D31" s="78">
        <v>1298</v>
      </c>
      <c r="E31" s="78">
        <v>1176</v>
      </c>
      <c r="F31" s="78">
        <v>2731</v>
      </c>
      <c r="G31" s="78">
        <v>2892</v>
      </c>
      <c r="H31" s="78">
        <v>253</v>
      </c>
      <c r="I31" s="78">
        <v>363</v>
      </c>
      <c r="J31" s="143"/>
      <c r="K31" s="137">
        <f t="shared" si="1"/>
        <v>56.792383742218966</v>
      </c>
      <c r="L31" s="137">
        <f t="shared" si="1"/>
        <v>53.215767634854771</v>
      </c>
      <c r="M31" s="138">
        <f t="shared" si="2"/>
        <v>47.528377883559138</v>
      </c>
      <c r="N31" s="138">
        <f t="shared" si="2"/>
        <v>40.663900414937757</v>
      </c>
      <c r="O31" s="138">
        <f t="shared" si="3"/>
        <v>9.2640058586598304</v>
      </c>
      <c r="P31" s="138">
        <f t="shared" si="3"/>
        <v>12.551867219917012</v>
      </c>
    </row>
    <row r="32" spans="1:16" ht="18" customHeight="1">
      <c r="A32" s="29" t="s">
        <v>1174</v>
      </c>
      <c r="B32" s="78">
        <v>13097</v>
      </c>
      <c r="C32" s="78">
        <f t="shared" si="0"/>
        <v>12079</v>
      </c>
      <c r="D32" s="78">
        <v>2309</v>
      </c>
      <c r="E32" s="78">
        <v>2352</v>
      </c>
      <c r="F32" s="78">
        <v>9331</v>
      </c>
      <c r="G32" s="78">
        <v>8304</v>
      </c>
      <c r="H32" s="78">
        <v>1457</v>
      </c>
      <c r="I32" s="78">
        <v>1423</v>
      </c>
      <c r="J32" s="143"/>
      <c r="K32" s="137">
        <f t="shared" si="1"/>
        <v>40.360090022505631</v>
      </c>
      <c r="L32" s="137">
        <f t="shared" si="1"/>
        <v>45.460019267822737</v>
      </c>
      <c r="M32" s="138">
        <f t="shared" si="2"/>
        <v>24.745472082306293</v>
      </c>
      <c r="N32" s="138">
        <f t="shared" si="2"/>
        <v>28.323699421965319</v>
      </c>
      <c r="O32" s="138">
        <f t="shared" si="3"/>
        <v>15.614617940199334</v>
      </c>
      <c r="P32" s="138">
        <f t="shared" si="3"/>
        <v>17.136319845857418</v>
      </c>
    </row>
    <row r="33" spans="1:16" ht="18" customHeight="1">
      <c r="A33" s="29" t="s">
        <v>1175</v>
      </c>
      <c r="B33" s="78">
        <v>14433</v>
      </c>
      <c r="C33" s="78">
        <f t="shared" si="0"/>
        <v>16150</v>
      </c>
      <c r="D33" s="78">
        <v>3219</v>
      </c>
      <c r="E33" s="78">
        <v>3043</v>
      </c>
      <c r="F33" s="78">
        <v>10580</v>
      </c>
      <c r="G33" s="78">
        <v>12283</v>
      </c>
      <c r="H33" s="78">
        <v>634</v>
      </c>
      <c r="I33" s="78">
        <v>824</v>
      </c>
      <c r="J33" s="143"/>
      <c r="K33" s="137">
        <f t="shared" si="1"/>
        <v>36.417769376181475</v>
      </c>
      <c r="L33" s="137">
        <f t="shared" si="1"/>
        <v>31.482536839534315</v>
      </c>
      <c r="M33" s="138">
        <f t="shared" si="2"/>
        <v>30.42533081285444</v>
      </c>
      <c r="N33" s="138">
        <f t="shared" si="2"/>
        <v>24.774077993975414</v>
      </c>
      <c r="O33" s="138">
        <f t="shared" si="3"/>
        <v>5.9924385633270321</v>
      </c>
      <c r="P33" s="138">
        <f t="shared" si="3"/>
        <v>6.7084588455589023</v>
      </c>
    </row>
    <row r="34" spans="1:16" ht="18" customHeight="1">
      <c r="A34" s="136"/>
      <c r="B34" s="78"/>
      <c r="C34" s="78"/>
      <c r="D34" s="78"/>
      <c r="E34" s="78"/>
      <c r="F34" s="78"/>
      <c r="G34" s="78"/>
      <c r="H34" s="78"/>
      <c r="I34" s="78"/>
      <c r="J34" s="143"/>
      <c r="K34" s="134"/>
      <c r="L34" s="134"/>
      <c r="M34" s="135"/>
      <c r="N34" s="135"/>
      <c r="O34" s="135"/>
      <c r="P34" s="135"/>
    </row>
    <row r="35" spans="1:16" ht="18" customHeight="1">
      <c r="A35" s="20" t="s">
        <v>1176</v>
      </c>
      <c r="B35" s="132"/>
      <c r="C35" s="132"/>
      <c r="D35" s="132"/>
      <c r="E35" s="132"/>
      <c r="F35" s="132"/>
      <c r="G35" s="132"/>
      <c r="H35" s="132"/>
      <c r="I35" s="132"/>
      <c r="J35" s="276"/>
      <c r="K35" s="134"/>
      <c r="L35" s="134"/>
      <c r="M35" s="135"/>
      <c r="N35" s="135"/>
      <c r="O35" s="135"/>
      <c r="P35" s="135"/>
    </row>
    <row r="36" spans="1:16" ht="18" customHeight="1">
      <c r="A36" s="29" t="s">
        <v>1153</v>
      </c>
      <c r="B36" s="78">
        <v>8695</v>
      </c>
      <c r="C36" s="78">
        <f t="shared" ref="C36:C39" si="4">SUM(E36,G36,I36)</f>
        <v>8430</v>
      </c>
      <c r="D36" s="78">
        <v>2555</v>
      </c>
      <c r="E36" s="78">
        <v>1830</v>
      </c>
      <c r="F36" s="78">
        <v>5571</v>
      </c>
      <c r="G36" s="78">
        <v>5980</v>
      </c>
      <c r="H36" s="78">
        <v>569</v>
      </c>
      <c r="I36" s="78">
        <v>620</v>
      </c>
      <c r="J36" s="143"/>
      <c r="K36" s="137">
        <f t="shared" ref="K36:L39" si="5">(D36+H36)/F36*100</f>
        <v>56.076108418596306</v>
      </c>
      <c r="L36" s="137">
        <f t="shared" si="5"/>
        <v>40.969899665551843</v>
      </c>
      <c r="M36" s="138">
        <f t="shared" ref="M36:N39" si="6">D36/F36*100</f>
        <v>45.862502243762343</v>
      </c>
      <c r="N36" s="138">
        <f t="shared" si="6"/>
        <v>30.602006688963211</v>
      </c>
      <c r="O36" s="138">
        <f t="shared" ref="O36:P39" si="7">H36/F36*100</f>
        <v>10.213606174833961</v>
      </c>
      <c r="P36" s="138">
        <f t="shared" si="7"/>
        <v>10.367892976588628</v>
      </c>
    </row>
    <row r="37" spans="1:16" ht="18" customHeight="1">
      <c r="A37" s="29" t="s">
        <v>1154</v>
      </c>
      <c r="B37" s="78">
        <v>6611</v>
      </c>
      <c r="C37" s="78">
        <f t="shared" si="4"/>
        <v>6464</v>
      </c>
      <c r="D37" s="78">
        <v>1979</v>
      </c>
      <c r="E37" s="78">
        <v>1548</v>
      </c>
      <c r="F37" s="78">
        <v>4120</v>
      </c>
      <c r="G37" s="78">
        <v>4328</v>
      </c>
      <c r="H37" s="78">
        <v>512</v>
      </c>
      <c r="I37" s="78">
        <v>588</v>
      </c>
      <c r="J37" s="143"/>
      <c r="K37" s="137">
        <f t="shared" si="5"/>
        <v>60.461165048543684</v>
      </c>
      <c r="L37" s="137">
        <f t="shared" si="5"/>
        <v>49.353049907578558</v>
      </c>
      <c r="M37" s="138">
        <f t="shared" si="6"/>
        <v>48.033980582524272</v>
      </c>
      <c r="N37" s="138">
        <f t="shared" si="6"/>
        <v>35.767097966728279</v>
      </c>
      <c r="O37" s="138">
        <f t="shared" si="7"/>
        <v>12.427184466019417</v>
      </c>
      <c r="P37" s="138">
        <f t="shared" si="7"/>
        <v>13.585951940850277</v>
      </c>
    </row>
    <row r="38" spans="1:16" ht="18" customHeight="1">
      <c r="A38" s="29" t="s">
        <v>1155</v>
      </c>
      <c r="B38" s="78">
        <v>9797</v>
      </c>
      <c r="C38" s="78">
        <f t="shared" si="4"/>
        <v>10288</v>
      </c>
      <c r="D38" s="78">
        <v>2801</v>
      </c>
      <c r="E38" s="78">
        <v>1881</v>
      </c>
      <c r="F38" s="78">
        <v>6228</v>
      </c>
      <c r="G38" s="78">
        <v>7960</v>
      </c>
      <c r="H38" s="78">
        <v>768</v>
      </c>
      <c r="I38" s="78">
        <v>447</v>
      </c>
      <c r="J38" s="143"/>
      <c r="K38" s="137">
        <f t="shared" si="5"/>
        <v>57.305716120745018</v>
      </c>
      <c r="L38" s="137">
        <f t="shared" si="5"/>
        <v>29.246231155778897</v>
      </c>
      <c r="M38" s="138">
        <f t="shared" si="6"/>
        <v>44.974309569685296</v>
      </c>
      <c r="N38" s="138">
        <f t="shared" si="6"/>
        <v>23.63065326633166</v>
      </c>
      <c r="O38" s="138">
        <f t="shared" si="7"/>
        <v>12.331406551059731</v>
      </c>
      <c r="P38" s="138">
        <f t="shared" si="7"/>
        <v>5.6155778894472359</v>
      </c>
    </row>
    <row r="39" spans="1:16" ht="18" customHeight="1">
      <c r="A39" s="29" t="s">
        <v>1156</v>
      </c>
      <c r="B39" s="78">
        <v>11729</v>
      </c>
      <c r="C39" s="78">
        <f t="shared" si="4"/>
        <v>13366</v>
      </c>
      <c r="D39" s="78">
        <v>4084</v>
      </c>
      <c r="E39" s="78">
        <v>3098</v>
      </c>
      <c r="F39" s="78">
        <v>7038</v>
      </c>
      <c r="G39" s="78">
        <v>9677</v>
      </c>
      <c r="H39" s="78">
        <v>607</v>
      </c>
      <c r="I39" s="78">
        <v>591</v>
      </c>
      <c r="J39" s="143"/>
      <c r="K39" s="137">
        <f t="shared" si="5"/>
        <v>66.652458084683147</v>
      </c>
      <c r="L39" s="137">
        <f t="shared" si="5"/>
        <v>38.121318590472256</v>
      </c>
      <c r="M39" s="138">
        <f t="shared" si="6"/>
        <v>58.027848820687701</v>
      </c>
      <c r="N39" s="138">
        <f t="shared" si="6"/>
        <v>32.014053942337497</v>
      </c>
      <c r="O39" s="138">
        <f t="shared" si="7"/>
        <v>8.6246092639954526</v>
      </c>
      <c r="P39" s="138">
        <f t="shared" si="7"/>
        <v>6.1072646481347528</v>
      </c>
    </row>
    <row r="40" spans="1:16" ht="18" customHeight="1" thickBot="1">
      <c r="A40" s="120"/>
      <c r="B40" s="120"/>
      <c r="C40" s="120"/>
      <c r="D40" s="120"/>
      <c r="E40" s="120"/>
      <c r="F40" s="120"/>
      <c r="G40" s="120"/>
      <c r="H40" s="120"/>
      <c r="I40" s="120"/>
      <c r="J40" s="120"/>
      <c r="K40" s="120"/>
      <c r="L40" s="120"/>
      <c r="M40" s="120"/>
      <c r="N40" s="120"/>
      <c r="O40" s="120"/>
      <c r="P40" s="120"/>
    </row>
    <row r="63" spans="1:6" s="127" customFormat="1">
      <c r="B63" s="146"/>
      <c r="E63" s="147"/>
      <c r="F63" s="147"/>
    </row>
    <row r="64" spans="1:6" s="127" customFormat="1" ht="15">
      <c r="A64" s="29"/>
      <c r="B64" s="146"/>
      <c r="E64" s="147"/>
      <c r="F64" s="147"/>
    </row>
    <row r="65" spans="1:6" s="127" customFormat="1">
      <c r="A65" s="146"/>
      <c r="B65" s="146"/>
      <c r="E65" s="147"/>
      <c r="F65" s="147"/>
    </row>
    <row r="66" spans="1:6" s="127" customFormat="1">
      <c r="A66" s="146"/>
      <c r="B66" s="146"/>
      <c r="E66" s="147"/>
      <c r="F66" s="147"/>
    </row>
    <row r="67" spans="1:6" s="127" customFormat="1"/>
    <row r="68"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09498-E683-481E-B80F-2E461DCA92AA}">
  <sheetPr>
    <pageSetUpPr fitToPage="1"/>
  </sheetPr>
  <dimension ref="A1:P93"/>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1978</v>
      </c>
      <c r="B1" s="116"/>
      <c r="E1" s="117"/>
      <c r="F1" s="117"/>
      <c r="G1" s="117"/>
      <c r="H1" s="117"/>
      <c r="I1" s="117"/>
    </row>
    <row r="2" spans="1:16" ht="15">
      <c r="A2" s="2" t="s">
        <v>1979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31.5">
      <c r="A9" s="354" t="s">
        <v>1207</v>
      </c>
      <c r="B9" s="129"/>
      <c r="C9" s="129"/>
      <c r="D9" s="129"/>
      <c r="E9" s="129"/>
      <c r="F9" s="129"/>
      <c r="G9" s="129"/>
      <c r="H9" s="129"/>
      <c r="I9" s="129"/>
      <c r="J9" s="129"/>
      <c r="K9" s="129"/>
      <c r="L9" s="129"/>
      <c r="M9" s="129"/>
      <c r="N9" s="129"/>
      <c r="O9" s="129"/>
      <c r="P9" s="129"/>
    </row>
    <row r="10" spans="1:16" ht="18" customHeight="1">
      <c r="A10" s="29" t="s">
        <v>1157</v>
      </c>
      <c r="B10" s="78">
        <v>8317</v>
      </c>
      <c r="C10" s="78">
        <f t="shared" ref="C10:C22" si="0">SUM(E10,G10,I10)</f>
        <v>8357</v>
      </c>
      <c r="D10" s="78">
        <v>2352</v>
      </c>
      <c r="E10" s="78">
        <v>2206</v>
      </c>
      <c r="F10" s="78">
        <v>5361</v>
      </c>
      <c r="G10" s="78">
        <v>5727</v>
      </c>
      <c r="H10" s="78">
        <v>604</v>
      </c>
      <c r="I10" s="78">
        <v>424</v>
      </c>
      <c r="J10" s="143"/>
      <c r="K10" s="137">
        <f>(D10+H10)/F10*100</f>
        <v>55.138966610706966</v>
      </c>
      <c r="L10" s="137">
        <f>(E10+I10)/G10*100</f>
        <v>45.922821721669287</v>
      </c>
      <c r="M10" s="138">
        <f>D10/F10*100</f>
        <v>43.872411863458311</v>
      </c>
      <c r="N10" s="138">
        <f>E10/G10*100</f>
        <v>38.519294569582677</v>
      </c>
      <c r="O10" s="138">
        <f>H10/F10*100</f>
        <v>11.266554747248648</v>
      </c>
      <c r="P10" s="138">
        <f>I10/G10*100</f>
        <v>7.4035271520866068</v>
      </c>
    </row>
    <row r="11" spans="1:16" ht="18" customHeight="1">
      <c r="A11" s="29" t="s">
        <v>1158</v>
      </c>
      <c r="B11" s="78">
        <v>36665</v>
      </c>
      <c r="C11" s="78">
        <f t="shared" si="0"/>
        <v>53069</v>
      </c>
      <c r="D11" s="78">
        <v>12079</v>
      </c>
      <c r="E11" s="78">
        <v>13774</v>
      </c>
      <c r="F11" s="78">
        <v>23187</v>
      </c>
      <c r="G11" s="78">
        <v>37416</v>
      </c>
      <c r="H11" s="78">
        <v>1399</v>
      </c>
      <c r="I11" s="78">
        <v>1879</v>
      </c>
      <c r="J11" s="143"/>
      <c r="K11" s="137">
        <f t="shared" ref="K11:L39" si="1">(D11+H11)/F11*100</f>
        <v>58.127398973562769</v>
      </c>
      <c r="L11" s="137">
        <f t="shared" si="1"/>
        <v>41.835043831515925</v>
      </c>
      <c r="M11" s="138">
        <f t="shared" ref="M11:N39" si="2">D11/F11*100</f>
        <v>52.093845689394925</v>
      </c>
      <c r="N11" s="138">
        <f t="shared" si="2"/>
        <v>36.813128073551418</v>
      </c>
      <c r="O11" s="138">
        <f t="shared" ref="O11:P39" si="3">H11/F11*100</f>
        <v>6.0335532841678532</v>
      </c>
      <c r="P11" s="138">
        <f t="shared" si="3"/>
        <v>5.0219157579645071</v>
      </c>
    </row>
    <row r="12" spans="1:16" ht="18" customHeight="1">
      <c r="A12" s="29" t="s">
        <v>1159</v>
      </c>
      <c r="B12" s="78">
        <v>18111</v>
      </c>
      <c r="C12" s="78">
        <f t="shared" si="0"/>
        <v>21202</v>
      </c>
      <c r="D12" s="78">
        <v>5103</v>
      </c>
      <c r="E12" s="78">
        <v>4449</v>
      </c>
      <c r="F12" s="78">
        <v>11926</v>
      </c>
      <c r="G12" s="78">
        <v>15427</v>
      </c>
      <c r="H12" s="78">
        <v>1082</v>
      </c>
      <c r="I12" s="78">
        <v>1326</v>
      </c>
      <c r="J12" s="143"/>
      <c r="K12" s="137">
        <f t="shared" si="1"/>
        <v>51.86147912124769</v>
      </c>
      <c r="L12" s="137">
        <f t="shared" si="1"/>
        <v>37.434368315291373</v>
      </c>
      <c r="M12" s="138">
        <f t="shared" si="2"/>
        <v>42.788864665436861</v>
      </c>
      <c r="N12" s="138">
        <f t="shared" si="2"/>
        <v>28.839048421598495</v>
      </c>
      <c r="O12" s="138">
        <f t="shared" si="3"/>
        <v>9.0726144558108324</v>
      </c>
      <c r="P12" s="138">
        <f t="shared" si="3"/>
        <v>8.5953198936928761</v>
      </c>
    </row>
    <row r="13" spans="1:16" s="127" customFormat="1" ht="18" customHeight="1">
      <c r="A13" s="29" t="s">
        <v>1160</v>
      </c>
      <c r="B13" s="78">
        <v>16020</v>
      </c>
      <c r="C13" s="78">
        <f t="shared" si="0"/>
        <v>18035</v>
      </c>
      <c r="D13" s="78">
        <v>4227</v>
      </c>
      <c r="E13" s="78">
        <v>3867</v>
      </c>
      <c r="F13" s="78">
        <v>10877</v>
      </c>
      <c r="G13" s="78">
        <v>13062</v>
      </c>
      <c r="H13" s="78">
        <v>916</v>
      </c>
      <c r="I13" s="78">
        <v>1106</v>
      </c>
      <c r="J13" s="104"/>
      <c r="K13" s="137">
        <f t="shared" si="1"/>
        <v>47.283258251356074</v>
      </c>
      <c r="L13" s="137">
        <f t="shared" si="1"/>
        <v>38.072270708926659</v>
      </c>
      <c r="M13" s="138">
        <f t="shared" si="2"/>
        <v>38.861818516134967</v>
      </c>
      <c r="N13" s="138">
        <f t="shared" si="2"/>
        <v>29.604960955443271</v>
      </c>
      <c r="O13" s="138">
        <f t="shared" si="3"/>
        <v>8.4214397352211083</v>
      </c>
      <c r="P13" s="138">
        <f t="shared" si="3"/>
        <v>8.4673097534833879</v>
      </c>
    </row>
    <row r="14" spans="1:16" s="127" customFormat="1" ht="18" customHeight="1">
      <c r="A14" s="29" t="s">
        <v>1161</v>
      </c>
      <c r="B14" s="78">
        <v>12661</v>
      </c>
      <c r="C14" s="78">
        <f t="shared" si="0"/>
        <v>12376</v>
      </c>
      <c r="D14" s="78">
        <v>2835</v>
      </c>
      <c r="E14" s="78">
        <v>2167</v>
      </c>
      <c r="F14" s="78">
        <v>8944</v>
      </c>
      <c r="G14" s="78">
        <v>9028</v>
      </c>
      <c r="H14" s="78">
        <v>882</v>
      </c>
      <c r="I14" s="78">
        <v>1181</v>
      </c>
      <c r="J14" s="104"/>
      <c r="K14" s="137">
        <f t="shared" si="1"/>
        <v>41.558586762075137</v>
      </c>
      <c r="L14" s="137">
        <f t="shared" si="1"/>
        <v>37.08462560921577</v>
      </c>
      <c r="M14" s="138">
        <f t="shared" si="2"/>
        <v>31.697227191413234</v>
      </c>
      <c r="N14" s="138">
        <f t="shared" si="2"/>
        <v>24.003101462117858</v>
      </c>
      <c r="O14" s="138">
        <f t="shared" si="3"/>
        <v>9.8613595706618948</v>
      </c>
      <c r="P14" s="138">
        <f t="shared" si="3"/>
        <v>13.081524147097918</v>
      </c>
    </row>
    <row r="15" spans="1:16" s="127" customFormat="1" ht="18" customHeight="1">
      <c r="A15" s="29" t="s">
        <v>1162</v>
      </c>
      <c r="B15" s="78">
        <v>4491</v>
      </c>
      <c r="C15" s="78">
        <f t="shared" si="0"/>
        <v>4746</v>
      </c>
      <c r="D15" s="78">
        <v>1261</v>
      </c>
      <c r="E15" s="78">
        <v>1093</v>
      </c>
      <c r="F15" s="78">
        <v>2818</v>
      </c>
      <c r="G15" s="78">
        <v>3245</v>
      </c>
      <c r="H15" s="78">
        <v>412</v>
      </c>
      <c r="I15" s="78">
        <v>408</v>
      </c>
      <c r="J15" s="104"/>
      <c r="K15" s="137">
        <f t="shared" si="1"/>
        <v>59.368346344925484</v>
      </c>
      <c r="L15" s="137">
        <f t="shared" si="1"/>
        <v>46.2557781201849</v>
      </c>
      <c r="M15" s="138">
        <f t="shared" si="2"/>
        <v>44.748048261178141</v>
      </c>
      <c r="N15" s="138">
        <f t="shared" si="2"/>
        <v>33.68258859784283</v>
      </c>
      <c r="O15" s="138">
        <f t="shared" si="3"/>
        <v>14.620298083747338</v>
      </c>
      <c r="P15" s="138">
        <f t="shared" si="3"/>
        <v>12.573189522342066</v>
      </c>
    </row>
    <row r="16" spans="1:16" s="127" customFormat="1" ht="18" customHeight="1">
      <c r="A16" s="29" t="s">
        <v>1163</v>
      </c>
      <c r="B16" s="78">
        <v>19740</v>
      </c>
      <c r="C16" s="78">
        <f t="shared" si="0"/>
        <v>22153</v>
      </c>
      <c r="D16" s="78">
        <v>5512</v>
      </c>
      <c r="E16" s="78">
        <v>5237</v>
      </c>
      <c r="F16" s="78">
        <v>13003</v>
      </c>
      <c r="G16" s="78">
        <v>15457</v>
      </c>
      <c r="H16" s="78">
        <v>1225</v>
      </c>
      <c r="I16" s="78">
        <v>1459</v>
      </c>
      <c r="J16" s="104"/>
      <c r="K16" s="137">
        <f t="shared" si="1"/>
        <v>51.811120510651385</v>
      </c>
      <c r="L16" s="137">
        <f t="shared" si="1"/>
        <v>43.320178559875785</v>
      </c>
      <c r="M16" s="138">
        <f t="shared" si="2"/>
        <v>42.390217642082597</v>
      </c>
      <c r="N16" s="138">
        <f t="shared" si="2"/>
        <v>33.881089474024712</v>
      </c>
      <c r="O16" s="138">
        <f t="shared" si="3"/>
        <v>9.4209028685687919</v>
      </c>
      <c r="P16" s="138">
        <f t="shared" si="3"/>
        <v>9.4390890858510712</v>
      </c>
    </row>
    <row r="17" spans="1:16" s="127" customFormat="1" ht="18" customHeight="1">
      <c r="A17" s="29" t="s">
        <v>1164</v>
      </c>
      <c r="B17" s="78">
        <v>26035</v>
      </c>
      <c r="C17" s="78">
        <f t="shared" si="0"/>
        <v>31160</v>
      </c>
      <c r="D17" s="78">
        <v>7893</v>
      </c>
      <c r="E17" s="78">
        <v>7574</v>
      </c>
      <c r="F17" s="78">
        <v>16495</v>
      </c>
      <c r="G17" s="78">
        <v>21669</v>
      </c>
      <c r="H17" s="78">
        <v>1647</v>
      </c>
      <c r="I17" s="78">
        <v>1917</v>
      </c>
      <c r="J17" s="104"/>
      <c r="K17" s="137">
        <f t="shared" si="1"/>
        <v>57.835707790239468</v>
      </c>
      <c r="L17" s="137">
        <f t="shared" si="1"/>
        <v>43.799898472472194</v>
      </c>
      <c r="M17" s="138">
        <f t="shared" si="2"/>
        <v>47.850863898150955</v>
      </c>
      <c r="N17" s="138">
        <f t="shared" si="2"/>
        <v>34.953158890581015</v>
      </c>
      <c r="O17" s="138">
        <f t="shared" si="3"/>
        <v>9.9848438920885112</v>
      </c>
      <c r="P17" s="138">
        <f t="shared" si="3"/>
        <v>8.84673958189118</v>
      </c>
    </row>
    <row r="18" spans="1:16" s="127" customFormat="1" ht="18" customHeight="1">
      <c r="A18" s="29" t="s">
        <v>1165</v>
      </c>
      <c r="B18" s="78">
        <v>7162</v>
      </c>
      <c r="C18" s="78">
        <f t="shared" si="0"/>
        <v>10692</v>
      </c>
      <c r="D18" s="78">
        <v>2230</v>
      </c>
      <c r="E18" s="78">
        <v>2610</v>
      </c>
      <c r="F18" s="78">
        <v>4456</v>
      </c>
      <c r="G18" s="78">
        <v>7609</v>
      </c>
      <c r="H18" s="78">
        <v>476</v>
      </c>
      <c r="I18" s="78">
        <v>473</v>
      </c>
      <c r="J18" s="104"/>
      <c r="K18" s="137">
        <f t="shared" si="1"/>
        <v>60.727109515260324</v>
      </c>
      <c r="L18" s="137">
        <f t="shared" si="1"/>
        <v>40.517807859114207</v>
      </c>
      <c r="M18" s="138">
        <f t="shared" si="2"/>
        <v>50.044883303411133</v>
      </c>
      <c r="N18" s="138">
        <f t="shared" si="2"/>
        <v>34.301485083453805</v>
      </c>
      <c r="O18" s="138">
        <f t="shared" si="3"/>
        <v>10.682226211849192</v>
      </c>
      <c r="P18" s="138">
        <f t="shared" si="3"/>
        <v>6.2163227756604025</v>
      </c>
    </row>
    <row r="19" spans="1:16" s="127" customFormat="1" ht="18" customHeight="1">
      <c r="A19" s="29" t="s">
        <v>1166</v>
      </c>
      <c r="B19" s="78">
        <v>19606</v>
      </c>
      <c r="C19" s="78">
        <f t="shared" si="0"/>
        <v>21938</v>
      </c>
      <c r="D19" s="78">
        <v>3967</v>
      </c>
      <c r="E19" s="78">
        <v>3434</v>
      </c>
      <c r="F19" s="78">
        <v>14481</v>
      </c>
      <c r="G19" s="78">
        <v>16448</v>
      </c>
      <c r="H19" s="78">
        <v>1158</v>
      </c>
      <c r="I19" s="78">
        <v>2056</v>
      </c>
      <c r="J19" s="104"/>
      <c r="K19" s="137">
        <f t="shared" si="1"/>
        <v>35.391202265036945</v>
      </c>
      <c r="L19" s="137">
        <f t="shared" si="1"/>
        <v>33.377918287937739</v>
      </c>
      <c r="M19" s="138">
        <f t="shared" si="2"/>
        <v>27.394516953249088</v>
      </c>
      <c r="N19" s="138">
        <f t="shared" si="2"/>
        <v>20.877918287937742</v>
      </c>
      <c r="O19" s="138">
        <f t="shared" si="3"/>
        <v>7.9966853117878598</v>
      </c>
      <c r="P19" s="138">
        <f t="shared" si="3"/>
        <v>12.5</v>
      </c>
    </row>
    <row r="20" spans="1:16" s="127" customFormat="1" ht="18" customHeight="1">
      <c r="A20" s="29" t="s">
        <v>1168</v>
      </c>
      <c r="B20" s="78">
        <v>11579</v>
      </c>
      <c r="C20" s="78">
        <f t="shared" si="0"/>
        <v>16080</v>
      </c>
      <c r="D20" s="78">
        <v>3042</v>
      </c>
      <c r="E20" s="78">
        <v>3933</v>
      </c>
      <c r="F20" s="78">
        <v>7865</v>
      </c>
      <c r="G20" s="78">
        <v>11050</v>
      </c>
      <c r="H20" s="78">
        <v>672</v>
      </c>
      <c r="I20" s="78">
        <v>1097</v>
      </c>
      <c r="J20" s="104"/>
      <c r="K20" s="137">
        <f t="shared" si="1"/>
        <v>47.221869040050855</v>
      </c>
      <c r="L20" s="137">
        <f t="shared" si="1"/>
        <v>45.520361990950228</v>
      </c>
      <c r="M20" s="138">
        <f t="shared" si="2"/>
        <v>38.67768595041322</v>
      </c>
      <c r="N20" s="138">
        <f t="shared" si="2"/>
        <v>35.592760180995477</v>
      </c>
      <c r="O20" s="138">
        <f t="shared" si="3"/>
        <v>8.5441830896376345</v>
      </c>
      <c r="P20" s="138">
        <f t="shared" si="3"/>
        <v>9.9276018099547514</v>
      </c>
    </row>
    <row r="21" spans="1:16" s="127" customFormat="1" ht="18" customHeight="1">
      <c r="A21" s="29" t="s">
        <v>1178</v>
      </c>
      <c r="B21" s="78">
        <v>70914</v>
      </c>
      <c r="C21" s="78">
        <f t="shared" si="0"/>
        <v>80378</v>
      </c>
      <c r="D21" s="78">
        <v>14982</v>
      </c>
      <c r="E21" s="78">
        <v>15555</v>
      </c>
      <c r="F21" s="78">
        <v>51093</v>
      </c>
      <c r="G21" s="78">
        <v>59065</v>
      </c>
      <c r="H21" s="78">
        <v>4839</v>
      </c>
      <c r="I21" s="78">
        <v>5758</v>
      </c>
      <c r="J21" s="104"/>
      <c r="K21" s="137">
        <f t="shared" si="1"/>
        <v>38.79396394809465</v>
      </c>
      <c r="L21" s="137">
        <f t="shared" si="1"/>
        <v>36.083975281469563</v>
      </c>
      <c r="M21" s="138">
        <f t="shared" si="2"/>
        <v>29.322999236686044</v>
      </c>
      <c r="N21" s="138">
        <f t="shared" si="2"/>
        <v>26.33539321086938</v>
      </c>
      <c r="O21" s="138">
        <f t="shared" si="3"/>
        <v>9.4709647114086088</v>
      </c>
      <c r="P21" s="138">
        <f t="shared" si="3"/>
        <v>9.748582070600186</v>
      </c>
    </row>
    <row r="22" spans="1:16" s="127" customFormat="1" ht="18" customHeight="1">
      <c r="A22" s="29" t="s">
        <v>304</v>
      </c>
      <c r="B22" s="78">
        <v>559</v>
      </c>
      <c r="C22" s="78">
        <f t="shared" si="0"/>
        <v>361</v>
      </c>
      <c r="D22" s="78">
        <v>107</v>
      </c>
      <c r="E22" s="78">
        <v>52</v>
      </c>
      <c r="F22" s="78">
        <v>377</v>
      </c>
      <c r="G22" s="78">
        <v>253</v>
      </c>
      <c r="H22" s="78">
        <v>75</v>
      </c>
      <c r="I22" s="78">
        <v>56</v>
      </c>
      <c r="J22" s="104"/>
      <c r="K22" s="137">
        <f t="shared" si="1"/>
        <v>48.275862068965516</v>
      </c>
      <c r="L22" s="137">
        <f t="shared" si="1"/>
        <v>42.687747035573118</v>
      </c>
      <c r="M22" s="138">
        <f t="shared" si="2"/>
        <v>28.381962864721483</v>
      </c>
      <c r="N22" s="138">
        <f t="shared" si="2"/>
        <v>20.553359683794469</v>
      </c>
      <c r="O22" s="138">
        <f t="shared" si="3"/>
        <v>19.893899204244033</v>
      </c>
      <c r="P22" s="138">
        <f t="shared" si="3"/>
        <v>22.134387351778656</v>
      </c>
    </row>
    <row r="23" spans="1:16" s="127" customFormat="1" ht="18" customHeight="1">
      <c r="A23" s="146"/>
      <c r="B23" s="78"/>
      <c r="C23" s="78"/>
      <c r="D23" s="78"/>
      <c r="E23" s="78"/>
      <c r="F23" s="78"/>
      <c r="G23" s="78"/>
      <c r="H23" s="78"/>
      <c r="I23" s="78"/>
      <c r="J23" s="169"/>
      <c r="K23" s="134"/>
      <c r="L23" s="134"/>
      <c r="M23" s="135"/>
      <c r="N23" s="135"/>
      <c r="O23" s="135"/>
      <c r="P23" s="135"/>
    </row>
    <row r="24" spans="1:16" s="127" customFormat="1" ht="18" customHeight="1">
      <c r="A24" s="20" t="s">
        <v>1179</v>
      </c>
      <c r="B24" s="132"/>
      <c r="C24" s="132"/>
      <c r="D24" s="132"/>
      <c r="E24" s="132"/>
      <c r="F24" s="132"/>
      <c r="G24" s="132"/>
      <c r="H24" s="132"/>
      <c r="I24" s="132"/>
      <c r="J24" s="276"/>
      <c r="K24" s="134"/>
      <c r="L24" s="134"/>
      <c r="M24" s="135"/>
      <c r="N24" s="135"/>
      <c r="O24" s="135"/>
      <c r="P24" s="135"/>
    </row>
    <row r="25" spans="1:16" s="127" customFormat="1" ht="18" customHeight="1">
      <c r="A25" s="29" t="s">
        <v>1153</v>
      </c>
      <c r="B25" s="78">
        <v>3110</v>
      </c>
      <c r="C25" s="78">
        <f t="shared" ref="C25:C39" si="4">SUM(E25,G25,I25)</f>
        <v>2405</v>
      </c>
      <c r="D25" s="78">
        <v>900</v>
      </c>
      <c r="E25" s="78">
        <v>507</v>
      </c>
      <c r="F25" s="78">
        <v>1994</v>
      </c>
      <c r="G25" s="78">
        <v>1782</v>
      </c>
      <c r="H25" s="78">
        <v>216</v>
      </c>
      <c r="I25" s="78">
        <v>116</v>
      </c>
      <c r="J25" s="104"/>
      <c r="K25" s="137">
        <f t="shared" si="1"/>
        <v>55.967903711133403</v>
      </c>
      <c r="L25" s="137">
        <f t="shared" si="1"/>
        <v>34.960718294051631</v>
      </c>
      <c r="M25" s="138">
        <f t="shared" si="2"/>
        <v>45.135406218655966</v>
      </c>
      <c r="N25" s="138">
        <f t="shared" si="2"/>
        <v>28.45117845117845</v>
      </c>
      <c r="O25" s="138">
        <f t="shared" si="3"/>
        <v>10.832497492477431</v>
      </c>
      <c r="P25" s="138">
        <f t="shared" si="3"/>
        <v>6.5095398428731759</v>
      </c>
    </row>
    <row r="26" spans="1:16" s="127" customFormat="1" ht="18" customHeight="1">
      <c r="A26" s="101" t="s">
        <v>1154</v>
      </c>
      <c r="B26" s="78">
        <v>2042</v>
      </c>
      <c r="C26" s="78">
        <f t="shared" si="4"/>
        <v>1510</v>
      </c>
      <c r="D26" s="78">
        <v>674</v>
      </c>
      <c r="E26" s="78">
        <v>298</v>
      </c>
      <c r="F26" s="78">
        <v>1258</v>
      </c>
      <c r="G26" s="78">
        <v>1168</v>
      </c>
      <c r="H26" s="78">
        <v>110</v>
      </c>
      <c r="I26" s="78">
        <v>44</v>
      </c>
      <c r="J26" s="104"/>
      <c r="K26" s="137">
        <f t="shared" si="1"/>
        <v>62.321144674085851</v>
      </c>
      <c r="L26" s="137">
        <f t="shared" si="1"/>
        <v>29.280821917808218</v>
      </c>
      <c r="M26" s="138">
        <f t="shared" si="2"/>
        <v>53.577106518282989</v>
      </c>
      <c r="N26" s="138">
        <f t="shared" si="2"/>
        <v>25.513698630136989</v>
      </c>
      <c r="O26" s="138">
        <f t="shared" si="3"/>
        <v>8.7440381558028619</v>
      </c>
      <c r="P26" s="138">
        <f t="shared" si="3"/>
        <v>3.7671232876712328</v>
      </c>
    </row>
    <row r="27" spans="1:16" s="127" customFormat="1" ht="18" customHeight="1">
      <c r="A27" s="29" t="s">
        <v>1155</v>
      </c>
      <c r="B27" s="78">
        <v>2008</v>
      </c>
      <c r="C27" s="78">
        <f t="shared" si="4"/>
        <v>1730</v>
      </c>
      <c r="D27" s="78">
        <v>562</v>
      </c>
      <c r="E27" s="78">
        <v>335</v>
      </c>
      <c r="F27" s="78">
        <v>1367</v>
      </c>
      <c r="G27" s="78">
        <v>1282</v>
      </c>
      <c r="H27" s="78">
        <v>79</v>
      </c>
      <c r="I27" s="78">
        <v>113</v>
      </c>
      <c r="J27" s="104"/>
      <c r="K27" s="137">
        <f t="shared" si="1"/>
        <v>46.891002194586683</v>
      </c>
      <c r="L27" s="137">
        <f t="shared" si="1"/>
        <v>34.945397815912635</v>
      </c>
      <c r="M27" s="138">
        <f t="shared" si="2"/>
        <v>41.111923920994883</v>
      </c>
      <c r="N27" s="138">
        <f t="shared" si="2"/>
        <v>26.131045241809677</v>
      </c>
      <c r="O27" s="138">
        <f t="shared" si="3"/>
        <v>5.7790782735918071</v>
      </c>
      <c r="P27" s="138">
        <f t="shared" si="3"/>
        <v>8.8143525741029638</v>
      </c>
    </row>
    <row r="28" spans="1:16" s="127" customFormat="1" ht="18" customHeight="1">
      <c r="A28" s="29" t="s">
        <v>1156</v>
      </c>
      <c r="B28" s="78">
        <v>9296</v>
      </c>
      <c r="C28" s="78">
        <f t="shared" si="4"/>
        <v>9884</v>
      </c>
      <c r="D28" s="78">
        <v>2671</v>
      </c>
      <c r="E28" s="78">
        <v>2033</v>
      </c>
      <c r="F28" s="78">
        <v>6157</v>
      </c>
      <c r="G28" s="78">
        <v>7347</v>
      </c>
      <c r="H28" s="78">
        <v>468</v>
      </c>
      <c r="I28" s="78">
        <v>504</v>
      </c>
      <c r="J28" s="104"/>
      <c r="K28" s="137">
        <f t="shared" si="1"/>
        <v>50.982621406529148</v>
      </c>
      <c r="L28" s="137">
        <f t="shared" si="1"/>
        <v>34.531101129712809</v>
      </c>
      <c r="M28" s="138">
        <f t="shared" si="2"/>
        <v>43.381516972551566</v>
      </c>
      <c r="N28" s="138">
        <f t="shared" si="2"/>
        <v>27.671158295903091</v>
      </c>
      <c r="O28" s="138">
        <f t="shared" si="3"/>
        <v>7.6011044339775857</v>
      </c>
      <c r="P28" s="138">
        <f t="shared" si="3"/>
        <v>6.8599428338097184</v>
      </c>
    </row>
    <row r="29" spans="1:16" s="127" customFormat="1" ht="18" customHeight="1">
      <c r="A29" s="29" t="s">
        <v>1157</v>
      </c>
      <c r="B29" s="78">
        <v>8697</v>
      </c>
      <c r="C29" s="78">
        <f t="shared" si="4"/>
        <v>8711</v>
      </c>
      <c r="D29" s="78">
        <v>2960</v>
      </c>
      <c r="E29" s="78">
        <v>1990</v>
      </c>
      <c r="F29" s="78">
        <v>5351</v>
      </c>
      <c r="G29" s="78">
        <v>6439</v>
      </c>
      <c r="H29" s="78">
        <v>386</v>
      </c>
      <c r="I29" s="78">
        <v>282</v>
      </c>
      <c r="J29" s="104"/>
      <c r="K29" s="137">
        <f t="shared" si="1"/>
        <v>62.530368155484965</v>
      </c>
      <c r="L29" s="137">
        <f t="shared" si="1"/>
        <v>35.284982140083862</v>
      </c>
      <c r="M29" s="138">
        <f t="shared" si="2"/>
        <v>55.316763221827692</v>
      </c>
      <c r="N29" s="138">
        <f t="shared" si="2"/>
        <v>30.905420096288243</v>
      </c>
      <c r="O29" s="138">
        <f t="shared" si="3"/>
        <v>7.2136049336572601</v>
      </c>
      <c r="P29" s="138">
        <f t="shared" si="3"/>
        <v>4.3795620437956204</v>
      </c>
    </row>
    <row r="30" spans="1:16" s="127" customFormat="1" ht="18" customHeight="1">
      <c r="A30" s="29" t="s">
        <v>1158</v>
      </c>
      <c r="B30" s="78">
        <v>3128</v>
      </c>
      <c r="C30" s="78">
        <f t="shared" si="4"/>
        <v>7679</v>
      </c>
      <c r="D30" s="78">
        <v>1041</v>
      </c>
      <c r="E30" s="78">
        <v>2391</v>
      </c>
      <c r="F30" s="78">
        <v>2036</v>
      </c>
      <c r="G30" s="78">
        <v>5183</v>
      </c>
      <c r="H30" s="78">
        <v>51</v>
      </c>
      <c r="I30" s="78">
        <v>105</v>
      </c>
      <c r="J30" s="104"/>
      <c r="K30" s="137">
        <f t="shared" si="1"/>
        <v>53.63457760314342</v>
      </c>
      <c r="L30" s="137">
        <f t="shared" si="1"/>
        <v>48.157437777349024</v>
      </c>
      <c r="M30" s="138">
        <f t="shared" si="2"/>
        <v>51.129666011787819</v>
      </c>
      <c r="N30" s="138">
        <f t="shared" si="2"/>
        <v>46.131584024696117</v>
      </c>
      <c r="O30" s="138">
        <f t="shared" si="3"/>
        <v>2.504911591355599</v>
      </c>
      <c r="P30" s="138">
        <f t="shared" si="3"/>
        <v>2.0258537526529037</v>
      </c>
    </row>
    <row r="31" spans="1:16" s="127" customFormat="1" ht="18" customHeight="1">
      <c r="A31" s="29" t="s">
        <v>1159</v>
      </c>
      <c r="B31" s="78">
        <v>19033</v>
      </c>
      <c r="C31" s="78">
        <f t="shared" si="4"/>
        <v>20102</v>
      </c>
      <c r="D31" s="78">
        <v>4889</v>
      </c>
      <c r="E31" s="78">
        <v>3863</v>
      </c>
      <c r="F31" s="78">
        <v>13326</v>
      </c>
      <c r="G31" s="78">
        <v>15535</v>
      </c>
      <c r="H31" s="78">
        <v>818</v>
      </c>
      <c r="I31" s="78">
        <v>704</v>
      </c>
      <c r="J31" s="104"/>
      <c r="K31" s="137">
        <f t="shared" si="1"/>
        <v>42.826054329881437</v>
      </c>
      <c r="L31" s="137">
        <f t="shared" si="1"/>
        <v>29.39813324750563</v>
      </c>
      <c r="M31" s="138">
        <f t="shared" si="2"/>
        <v>36.687678223022665</v>
      </c>
      <c r="N31" s="138">
        <f t="shared" si="2"/>
        <v>24.866430640489217</v>
      </c>
      <c r="O31" s="138">
        <f t="shared" si="3"/>
        <v>6.1383761068587717</v>
      </c>
      <c r="P31" s="138">
        <f t="shared" si="3"/>
        <v>4.531702607016415</v>
      </c>
    </row>
    <row r="32" spans="1:16" s="127" customFormat="1" ht="18" customHeight="1">
      <c r="A32" s="29" t="s">
        <v>1160</v>
      </c>
      <c r="B32" s="78">
        <v>2725</v>
      </c>
      <c r="C32" s="78">
        <f t="shared" si="4"/>
        <v>2382</v>
      </c>
      <c r="D32" s="78">
        <v>591</v>
      </c>
      <c r="E32" s="78">
        <v>612</v>
      </c>
      <c r="F32" s="78">
        <v>1919</v>
      </c>
      <c r="G32" s="78">
        <v>1609</v>
      </c>
      <c r="H32" s="78">
        <v>215</v>
      </c>
      <c r="I32" s="78">
        <v>161</v>
      </c>
      <c r="J32" s="104"/>
      <c r="K32" s="137">
        <f t="shared" si="1"/>
        <v>42.001042209484105</v>
      </c>
      <c r="L32" s="137">
        <f t="shared" si="1"/>
        <v>48.042262274704782</v>
      </c>
      <c r="M32" s="138">
        <f t="shared" si="2"/>
        <v>30.797290255341323</v>
      </c>
      <c r="N32" s="138">
        <f t="shared" si="2"/>
        <v>38.036047234307027</v>
      </c>
      <c r="O32" s="138">
        <f t="shared" si="3"/>
        <v>11.203751954142781</v>
      </c>
      <c r="P32" s="138">
        <f t="shared" si="3"/>
        <v>10.006215040397763</v>
      </c>
    </row>
    <row r="33" spans="1:16" s="131" customFormat="1" ht="18" customHeight="1">
      <c r="A33" s="29" t="s">
        <v>1161</v>
      </c>
      <c r="B33" s="78">
        <v>20277</v>
      </c>
      <c r="C33" s="78">
        <f t="shared" si="4"/>
        <v>18802</v>
      </c>
      <c r="D33" s="78">
        <v>6096</v>
      </c>
      <c r="E33" s="78">
        <v>3851</v>
      </c>
      <c r="F33" s="78">
        <v>13326</v>
      </c>
      <c r="G33" s="78">
        <v>13799</v>
      </c>
      <c r="H33" s="78">
        <v>855</v>
      </c>
      <c r="I33" s="78">
        <v>1152</v>
      </c>
      <c r="J33" s="129"/>
      <c r="K33" s="137">
        <f t="shared" si="1"/>
        <v>52.161188653759574</v>
      </c>
      <c r="L33" s="137">
        <f t="shared" si="1"/>
        <v>36.256250452931368</v>
      </c>
      <c r="M33" s="138">
        <f t="shared" si="2"/>
        <v>45.745159837910855</v>
      </c>
      <c r="N33" s="138">
        <f t="shared" si="2"/>
        <v>27.907819407203423</v>
      </c>
      <c r="O33" s="138">
        <f t="shared" si="3"/>
        <v>6.4160288158487164</v>
      </c>
      <c r="P33" s="138">
        <f t="shared" si="3"/>
        <v>8.3484310457279509</v>
      </c>
    </row>
    <row r="34" spans="1:16" s="127" customFormat="1" ht="18" customHeight="1">
      <c r="A34" s="29" t="s">
        <v>1162</v>
      </c>
      <c r="B34" s="78">
        <v>9689</v>
      </c>
      <c r="C34" s="78">
        <f t="shared" si="4"/>
        <v>9033</v>
      </c>
      <c r="D34" s="78">
        <v>2914</v>
      </c>
      <c r="E34" s="78">
        <v>1734</v>
      </c>
      <c r="F34" s="78">
        <v>6031</v>
      </c>
      <c r="G34" s="78">
        <v>6676</v>
      </c>
      <c r="H34" s="78">
        <v>744</v>
      </c>
      <c r="I34" s="78">
        <v>623</v>
      </c>
      <c r="J34" s="129"/>
      <c r="K34" s="137">
        <f t="shared" si="1"/>
        <v>60.653291328137961</v>
      </c>
      <c r="L34" s="137">
        <f t="shared" si="1"/>
        <v>35.30557219892151</v>
      </c>
      <c r="M34" s="138">
        <f t="shared" si="2"/>
        <v>48.317028685126843</v>
      </c>
      <c r="N34" s="138">
        <f t="shared" si="2"/>
        <v>25.973636908328341</v>
      </c>
      <c r="O34" s="138">
        <f t="shared" si="3"/>
        <v>12.336262643011109</v>
      </c>
      <c r="P34" s="138">
        <f t="shared" si="3"/>
        <v>9.3319352905931705</v>
      </c>
    </row>
    <row r="35" spans="1:16" s="131" customFormat="1" ht="18" customHeight="1">
      <c r="A35" s="29" t="s">
        <v>1163</v>
      </c>
      <c r="B35" s="78">
        <v>22765</v>
      </c>
      <c r="C35" s="78">
        <f t="shared" si="4"/>
        <v>19586</v>
      </c>
      <c r="D35" s="78">
        <v>5898</v>
      </c>
      <c r="E35" s="78">
        <v>4053</v>
      </c>
      <c r="F35" s="78">
        <v>15296</v>
      </c>
      <c r="G35" s="78">
        <v>14295</v>
      </c>
      <c r="H35" s="78">
        <v>1571</v>
      </c>
      <c r="I35" s="78">
        <v>1238</v>
      </c>
      <c r="J35" s="129"/>
      <c r="K35" s="137">
        <f t="shared" si="1"/>
        <v>48.82975941422594</v>
      </c>
      <c r="L35" s="137">
        <f t="shared" si="1"/>
        <v>37.012941587967823</v>
      </c>
      <c r="M35" s="138">
        <f t="shared" si="2"/>
        <v>38.55910041841004</v>
      </c>
      <c r="N35" s="138">
        <f t="shared" si="2"/>
        <v>28.352570828961177</v>
      </c>
      <c r="O35" s="138">
        <f t="shared" si="3"/>
        <v>10.2706589958159</v>
      </c>
      <c r="P35" s="138">
        <f t="shared" si="3"/>
        <v>8.6603707590066463</v>
      </c>
    </row>
    <row r="36" spans="1:16" s="127" customFormat="1" ht="18" customHeight="1">
      <c r="A36" s="29" t="s">
        <v>1164</v>
      </c>
      <c r="B36" s="78">
        <v>2301</v>
      </c>
      <c r="C36" s="78">
        <f t="shared" si="4"/>
        <v>10290</v>
      </c>
      <c r="D36" s="78">
        <v>520</v>
      </c>
      <c r="E36" s="78">
        <v>585</v>
      </c>
      <c r="F36" s="78">
        <v>1484</v>
      </c>
      <c r="G36" s="78">
        <v>9526</v>
      </c>
      <c r="H36" s="78">
        <v>297</v>
      </c>
      <c r="I36" s="78">
        <v>179</v>
      </c>
      <c r="J36" s="129"/>
      <c r="K36" s="137">
        <f t="shared" si="1"/>
        <v>55.053908355795144</v>
      </c>
      <c r="L36" s="137">
        <f t="shared" si="1"/>
        <v>8.020155364266218</v>
      </c>
      <c r="M36" s="138">
        <f t="shared" si="2"/>
        <v>35.040431266846362</v>
      </c>
      <c r="N36" s="138">
        <f t="shared" si="2"/>
        <v>6.1410875498635313</v>
      </c>
      <c r="O36" s="138">
        <f t="shared" si="3"/>
        <v>20.013477088948786</v>
      </c>
      <c r="P36" s="138">
        <f t="shared" si="3"/>
        <v>1.8790678144026876</v>
      </c>
    </row>
    <row r="37" spans="1:16" s="127" customFormat="1" ht="18" customHeight="1">
      <c r="A37" s="29" t="s">
        <v>1165</v>
      </c>
      <c r="B37" s="78">
        <v>5537</v>
      </c>
      <c r="C37" s="78">
        <f t="shared" si="4"/>
        <v>11409</v>
      </c>
      <c r="D37" s="78">
        <v>2083</v>
      </c>
      <c r="E37" s="78">
        <v>3055</v>
      </c>
      <c r="F37" s="78">
        <v>3303</v>
      </c>
      <c r="G37" s="78">
        <v>8135</v>
      </c>
      <c r="H37" s="78">
        <v>151</v>
      </c>
      <c r="I37" s="78">
        <v>219</v>
      </c>
      <c r="J37" s="129"/>
      <c r="K37" s="137">
        <f t="shared" si="1"/>
        <v>67.63548289433848</v>
      </c>
      <c r="L37" s="137">
        <f t="shared" si="1"/>
        <v>40.24585125998771</v>
      </c>
      <c r="M37" s="138">
        <f t="shared" si="2"/>
        <v>63.063881320012108</v>
      </c>
      <c r="N37" s="138">
        <f t="shared" si="2"/>
        <v>37.553779963122317</v>
      </c>
      <c r="O37" s="138">
        <f t="shared" si="3"/>
        <v>4.5716015743263698</v>
      </c>
      <c r="P37" s="138">
        <f t="shared" si="3"/>
        <v>2.6920712968653966</v>
      </c>
    </row>
    <row r="38" spans="1:16" s="127" customFormat="1" ht="18" customHeight="1">
      <c r="A38" s="29" t="s">
        <v>1166</v>
      </c>
      <c r="B38" s="78">
        <v>24578</v>
      </c>
      <c r="C38" s="78">
        <f t="shared" si="4"/>
        <v>22990</v>
      </c>
      <c r="D38" s="78">
        <v>6682</v>
      </c>
      <c r="E38" s="78">
        <v>4964</v>
      </c>
      <c r="F38" s="78">
        <v>16930</v>
      </c>
      <c r="G38" s="78">
        <v>17044</v>
      </c>
      <c r="H38" s="78">
        <v>966</v>
      </c>
      <c r="I38" s="78">
        <v>982</v>
      </c>
      <c r="J38" s="129"/>
      <c r="K38" s="137">
        <f t="shared" si="1"/>
        <v>45.174246898995868</v>
      </c>
      <c r="L38" s="137">
        <f t="shared" si="1"/>
        <v>34.886176953766721</v>
      </c>
      <c r="M38" s="138">
        <f t="shared" si="2"/>
        <v>39.468399291199049</v>
      </c>
      <c r="N38" s="138">
        <f t="shared" si="2"/>
        <v>29.124618634123443</v>
      </c>
      <c r="O38" s="138">
        <f t="shared" si="3"/>
        <v>5.7058476077968105</v>
      </c>
      <c r="P38" s="138">
        <f t="shared" si="3"/>
        <v>5.7615583196432762</v>
      </c>
    </row>
    <row r="39" spans="1:16" s="131" customFormat="1" ht="18" customHeight="1">
      <c r="A39" s="29" t="s">
        <v>1167</v>
      </c>
      <c r="B39" s="78">
        <v>28665</v>
      </c>
      <c r="C39" s="78">
        <f t="shared" si="4"/>
        <v>35638</v>
      </c>
      <c r="D39" s="78">
        <v>8348</v>
      </c>
      <c r="E39" s="78">
        <v>7796</v>
      </c>
      <c r="F39" s="78">
        <v>19134</v>
      </c>
      <c r="G39" s="78">
        <v>26401</v>
      </c>
      <c r="H39" s="78">
        <v>1183</v>
      </c>
      <c r="I39" s="78">
        <v>1441</v>
      </c>
      <c r="J39" s="129"/>
      <c r="K39" s="137">
        <f t="shared" si="1"/>
        <v>49.811853245531509</v>
      </c>
      <c r="L39" s="137">
        <f t="shared" si="1"/>
        <v>34.987311086701261</v>
      </c>
      <c r="M39" s="138">
        <f t="shared" si="2"/>
        <v>43.629141841747675</v>
      </c>
      <c r="N39" s="138">
        <f t="shared" si="2"/>
        <v>29.529184500587096</v>
      </c>
      <c r="O39" s="138">
        <f t="shared" si="3"/>
        <v>6.1827114037838404</v>
      </c>
      <c r="P39" s="138">
        <f t="shared" si="3"/>
        <v>5.4581265861141617</v>
      </c>
    </row>
    <row r="40" spans="1:16" ht="18" customHeight="1" thickBot="1">
      <c r="A40" s="120"/>
      <c r="B40" s="120"/>
      <c r="C40" s="120"/>
      <c r="D40" s="120"/>
      <c r="E40" s="120"/>
      <c r="F40" s="120"/>
      <c r="G40" s="120"/>
      <c r="H40" s="120"/>
      <c r="I40" s="120"/>
      <c r="J40" s="120"/>
      <c r="K40" s="120"/>
      <c r="L40" s="120"/>
      <c r="M40" s="120"/>
      <c r="N40" s="120"/>
      <c r="O40" s="120"/>
      <c r="P40" s="120"/>
    </row>
    <row r="86" spans="1:6" s="127" customFormat="1" ht="15">
      <c r="A86" s="29"/>
      <c r="B86" s="146"/>
      <c r="E86" s="147"/>
      <c r="F86" s="147"/>
    </row>
    <row r="87" spans="1:6" s="127" customFormat="1" ht="15">
      <c r="A87" s="29"/>
      <c r="B87" s="146"/>
      <c r="E87" s="147"/>
      <c r="F87" s="147"/>
    </row>
    <row r="88" spans="1:6" s="127" customFormat="1" ht="15">
      <c r="A88" s="136"/>
      <c r="B88" s="146"/>
      <c r="E88" s="147"/>
      <c r="F88" s="147"/>
    </row>
    <row r="89" spans="1:6" s="127" customFormat="1" ht="15">
      <c r="A89" s="136"/>
      <c r="B89" s="146"/>
      <c r="E89" s="147"/>
      <c r="F89" s="147"/>
    </row>
    <row r="90" spans="1:6" s="127" customFormat="1">
      <c r="A90" s="146"/>
      <c r="B90" s="146"/>
      <c r="E90" s="147"/>
      <c r="F90" s="147"/>
    </row>
    <row r="91" spans="1:6" s="127" customFormat="1">
      <c r="A91" s="146"/>
      <c r="B91" s="146"/>
      <c r="E91" s="147"/>
      <c r="F91" s="147"/>
    </row>
    <row r="92" spans="1:6" s="127" customFormat="1"/>
    <row r="93"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CF8CC-F2C0-4590-8464-B93D50710120}">
  <sheetPr>
    <pageSetUpPr fitToPage="1"/>
  </sheetPr>
  <dimension ref="A1:P129"/>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1978</v>
      </c>
      <c r="B1" s="116"/>
      <c r="E1" s="117"/>
      <c r="F1" s="117"/>
      <c r="G1" s="117"/>
      <c r="H1" s="117"/>
      <c r="I1" s="117"/>
    </row>
    <row r="2" spans="1:16" ht="15">
      <c r="A2" s="2" t="s">
        <v>1979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8" t="s">
        <v>171</v>
      </c>
      <c r="E6" s="558"/>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31.5">
      <c r="A9" s="354" t="s">
        <v>1209</v>
      </c>
      <c r="B9" s="129"/>
      <c r="C9" s="129"/>
      <c r="D9" s="129"/>
      <c r="E9" s="129"/>
      <c r="F9" s="129"/>
      <c r="G9" s="129"/>
      <c r="H9" s="129"/>
      <c r="I9" s="129"/>
      <c r="J9" s="129"/>
      <c r="K9" s="129"/>
      <c r="L9" s="129"/>
      <c r="M9" s="129"/>
      <c r="N9" s="129"/>
      <c r="O9" s="129"/>
      <c r="P9" s="129"/>
    </row>
    <row r="10" spans="1:16" s="127" customFormat="1" ht="18" customHeight="1">
      <c r="A10" s="29" t="s">
        <v>1168</v>
      </c>
      <c r="B10" s="78">
        <v>391</v>
      </c>
      <c r="C10" s="78">
        <f t="shared" ref="C10:C12" si="0">SUM(E10,G10,I10)</f>
        <v>191</v>
      </c>
      <c r="D10" s="78">
        <v>109</v>
      </c>
      <c r="E10" s="78">
        <v>34</v>
      </c>
      <c r="F10" s="78">
        <v>263</v>
      </c>
      <c r="G10" s="78">
        <v>129</v>
      </c>
      <c r="H10" s="78">
        <v>19</v>
      </c>
      <c r="I10" s="78">
        <v>28</v>
      </c>
      <c r="J10" s="129"/>
      <c r="K10" s="137">
        <f>(D10+H10)/F10*100</f>
        <v>48.669201520912544</v>
      </c>
      <c r="L10" s="137">
        <f>(E10+I10)/G10*100</f>
        <v>48.062015503875969</v>
      </c>
      <c r="M10" s="138">
        <f>D10/F10*100</f>
        <v>41.444866920152087</v>
      </c>
      <c r="N10" s="138">
        <f>E10/G10*100</f>
        <v>26.356589147286826</v>
      </c>
      <c r="O10" s="138">
        <f>H10/F10*100</f>
        <v>7.2243346007604554</v>
      </c>
      <c r="P10" s="138">
        <f>I10/G10*100</f>
        <v>21.705426356589147</v>
      </c>
    </row>
    <row r="11" spans="1:16" s="127" customFormat="1" ht="18" customHeight="1">
      <c r="A11" s="29" t="s">
        <v>1180</v>
      </c>
      <c r="B11" s="78">
        <v>2045</v>
      </c>
      <c r="C11" s="78">
        <f t="shared" si="0"/>
        <v>1425</v>
      </c>
      <c r="D11" s="78">
        <v>392</v>
      </c>
      <c r="E11" s="78">
        <v>219</v>
      </c>
      <c r="F11" s="78">
        <v>1408</v>
      </c>
      <c r="G11" s="78">
        <v>1046</v>
      </c>
      <c r="H11" s="78">
        <v>245</v>
      </c>
      <c r="I11" s="78">
        <v>160</v>
      </c>
      <c r="J11" s="129"/>
      <c r="K11" s="137">
        <f t="shared" ref="K11:L39" si="1">(D11+H11)/F11*100</f>
        <v>45.241477272727273</v>
      </c>
      <c r="L11" s="137">
        <f t="shared" si="1"/>
        <v>36.233269598470365</v>
      </c>
      <c r="M11" s="138">
        <f t="shared" ref="M11:N39" si="2">D11/F11*100</f>
        <v>27.84090909090909</v>
      </c>
      <c r="N11" s="138">
        <f t="shared" si="2"/>
        <v>20.936902485659655</v>
      </c>
      <c r="O11" s="138">
        <f t="shared" ref="O11:P39" si="3">H11/F11*100</f>
        <v>17.400568181818183</v>
      </c>
      <c r="P11" s="138">
        <f t="shared" si="3"/>
        <v>15.296367112810708</v>
      </c>
    </row>
    <row r="12" spans="1:16" s="127" customFormat="1" ht="18" customHeight="1">
      <c r="A12" s="29" t="s">
        <v>1181</v>
      </c>
      <c r="B12" s="78">
        <v>398</v>
      </c>
      <c r="C12" s="78">
        <f t="shared" si="0"/>
        <v>240</v>
      </c>
      <c r="D12" s="78">
        <v>76</v>
      </c>
      <c r="E12" s="78">
        <v>47</v>
      </c>
      <c r="F12" s="78">
        <v>265</v>
      </c>
      <c r="G12" s="78">
        <v>183</v>
      </c>
      <c r="H12" s="78">
        <v>57</v>
      </c>
      <c r="I12" s="78">
        <v>10</v>
      </c>
      <c r="J12" s="129"/>
      <c r="K12" s="137">
        <f t="shared" si="1"/>
        <v>50.188679245283019</v>
      </c>
      <c r="L12" s="137">
        <f t="shared" si="1"/>
        <v>31.147540983606557</v>
      </c>
      <c r="M12" s="138">
        <f t="shared" si="2"/>
        <v>28.679245283018869</v>
      </c>
      <c r="N12" s="138">
        <f t="shared" si="2"/>
        <v>25.683060109289617</v>
      </c>
      <c r="O12" s="138">
        <f t="shared" si="3"/>
        <v>21.509433962264151</v>
      </c>
      <c r="P12" s="138">
        <f t="shared" si="3"/>
        <v>5.4644808743169397</v>
      </c>
    </row>
    <row r="13" spans="1:16" s="127" customFormat="1" ht="18" customHeight="1">
      <c r="A13" s="29"/>
      <c r="B13" s="78"/>
      <c r="C13" s="78"/>
      <c r="D13" s="78"/>
      <c r="E13" s="78"/>
      <c r="F13" s="78"/>
      <c r="G13" s="78"/>
      <c r="H13" s="78"/>
      <c r="I13" s="78"/>
      <c r="J13" s="169"/>
      <c r="K13" s="137"/>
      <c r="L13" s="137"/>
      <c r="M13" s="138"/>
      <c r="N13" s="138"/>
      <c r="O13" s="138"/>
      <c r="P13" s="138"/>
    </row>
    <row r="14" spans="1:16" ht="18" customHeight="1">
      <c r="A14" s="20" t="s">
        <v>1182</v>
      </c>
      <c r="B14" s="132"/>
      <c r="C14" s="132"/>
      <c r="D14" s="132"/>
      <c r="E14" s="132"/>
      <c r="F14" s="132"/>
      <c r="G14" s="132"/>
      <c r="H14" s="132"/>
      <c r="I14" s="132"/>
      <c r="J14" s="142"/>
      <c r="K14" s="134"/>
      <c r="L14" s="134"/>
      <c r="M14" s="135"/>
      <c r="N14" s="135"/>
      <c r="O14" s="135"/>
      <c r="P14" s="135"/>
    </row>
    <row r="15" spans="1:16" ht="18" customHeight="1">
      <c r="A15" s="29" t="s">
        <v>1165</v>
      </c>
      <c r="B15" s="78">
        <v>203473</v>
      </c>
      <c r="C15" s="78">
        <f t="shared" ref="C15:C29" si="4">SUM(E15,G15,I15)</f>
        <v>226712</v>
      </c>
      <c r="D15" s="78">
        <v>40076</v>
      </c>
      <c r="E15" s="78">
        <v>40879</v>
      </c>
      <c r="F15" s="78">
        <v>151915</v>
      </c>
      <c r="G15" s="78">
        <v>170748</v>
      </c>
      <c r="H15" s="78">
        <v>11482</v>
      </c>
      <c r="I15" s="78">
        <v>15085</v>
      </c>
      <c r="J15" s="129"/>
      <c r="K15" s="137">
        <f t="shared" si="1"/>
        <v>33.938715729190669</v>
      </c>
      <c r="L15" s="137">
        <f t="shared" si="1"/>
        <v>32.775786539227397</v>
      </c>
      <c r="M15" s="138">
        <f t="shared" si="2"/>
        <v>26.380541750320901</v>
      </c>
      <c r="N15" s="138">
        <f t="shared" si="2"/>
        <v>23.941129617916463</v>
      </c>
      <c r="O15" s="138">
        <f t="shared" si="3"/>
        <v>7.5581739788697631</v>
      </c>
      <c r="P15" s="138">
        <f t="shared" si="3"/>
        <v>8.8346569213109376</v>
      </c>
    </row>
    <row r="16" spans="1:16" ht="18" customHeight="1">
      <c r="A16" s="29" t="s">
        <v>1166</v>
      </c>
      <c r="B16" s="78">
        <v>1699</v>
      </c>
      <c r="C16" s="78">
        <f t="shared" si="4"/>
        <v>1998</v>
      </c>
      <c r="D16" s="78">
        <v>291</v>
      </c>
      <c r="E16" s="78">
        <v>208</v>
      </c>
      <c r="F16" s="78">
        <v>1197</v>
      </c>
      <c r="G16" s="78">
        <v>1547</v>
      </c>
      <c r="H16" s="78">
        <v>211</v>
      </c>
      <c r="I16" s="78">
        <v>243</v>
      </c>
      <c r="J16" s="129"/>
      <c r="K16" s="137">
        <f t="shared" si="1"/>
        <v>41.938178780284041</v>
      </c>
      <c r="L16" s="137">
        <f t="shared" si="1"/>
        <v>29.153199741435039</v>
      </c>
      <c r="M16" s="138">
        <f t="shared" si="2"/>
        <v>24.31077694235589</v>
      </c>
      <c r="N16" s="138">
        <f t="shared" si="2"/>
        <v>13.445378151260504</v>
      </c>
      <c r="O16" s="138">
        <f t="shared" si="3"/>
        <v>17.627401837928154</v>
      </c>
      <c r="P16" s="138">
        <f t="shared" si="3"/>
        <v>15.707821590174531</v>
      </c>
    </row>
    <row r="17" spans="1:16" ht="18" customHeight="1">
      <c r="A17" s="29" t="s">
        <v>1167</v>
      </c>
      <c r="B17" s="78">
        <v>4</v>
      </c>
      <c r="C17" s="78">
        <f t="shared" si="4"/>
        <v>13</v>
      </c>
      <c r="D17" s="190">
        <v>0</v>
      </c>
      <c r="E17" s="190">
        <v>0</v>
      </c>
      <c r="F17" s="78">
        <v>4</v>
      </c>
      <c r="G17" s="78">
        <v>13</v>
      </c>
      <c r="H17" s="190">
        <v>0</v>
      </c>
      <c r="I17" s="190">
        <v>0</v>
      </c>
      <c r="J17" s="129"/>
      <c r="K17" s="137">
        <f t="shared" si="1"/>
        <v>0</v>
      </c>
      <c r="L17" s="137">
        <f t="shared" si="1"/>
        <v>0</v>
      </c>
      <c r="M17" s="138">
        <f t="shared" si="2"/>
        <v>0</v>
      </c>
      <c r="N17" s="138">
        <f t="shared" si="2"/>
        <v>0</v>
      </c>
      <c r="O17" s="138">
        <f t="shared" si="3"/>
        <v>0</v>
      </c>
      <c r="P17" s="138">
        <f t="shared" si="3"/>
        <v>0</v>
      </c>
    </row>
    <row r="18" spans="1:16" ht="18" customHeight="1">
      <c r="A18" s="29" t="s">
        <v>1168</v>
      </c>
      <c r="B18" s="78">
        <v>1560</v>
      </c>
      <c r="C18" s="78">
        <f t="shared" si="4"/>
        <v>1408</v>
      </c>
      <c r="D18" s="78">
        <v>237</v>
      </c>
      <c r="E18" s="78">
        <v>234</v>
      </c>
      <c r="F18" s="78">
        <v>1139</v>
      </c>
      <c r="G18" s="78">
        <v>982</v>
      </c>
      <c r="H18" s="78">
        <v>184</v>
      </c>
      <c r="I18" s="78">
        <v>192</v>
      </c>
      <c r="J18" s="129"/>
      <c r="K18" s="137">
        <f t="shared" si="1"/>
        <v>36.962247585601403</v>
      </c>
      <c r="L18" s="137">
        <f t="shared" si="1"/>
        <v>43.380855397148679</v>
      </c>
      <c r="M18" s="138">
        <f t="shared" si="2"/>
        <v>20.807726075504828</v>
      </c>
      <c r="N18" s="138">
        <f t="shared" si="2"/>
        <v>23.828920570264767</v>
      </c>
      <c r="O18" s="138">
        <f t="shared" si="3"/>
        <v>16.154521510096576</v>
      </c>
      <c r="P18" s="138">
        <f t="shared" si="3"/>
        <v>19.551934826883908</v>
      </c>
    </row>
    <row r="19" spans="1:16" ht="18" customHeight="1">
      <c r="A19" s="29" t="s">
        <v>1169</v>
      </c>
      <c r="B19" s="78">
        <v>3578</v>
      </c>
      <c r="C19" s="78">
        <f t="shared" si="4"/>
        <v>2579</v>
      </c>
      <c r="D19" s="78">
        <v>922</v>
      </c>
      <c r="E19" s="78">
        <v>342</v>
      </c>
      <c r="F19" s="78">
        <v>2499</v>
      </c>
      <c r="G19" s="78">
        <v>1930</v>
      </c>
      <c r="H19" s="78">
        <v>157</v>
      </c>
      <c r="I19" s="78">
        <v>307</v>
      </c>
      <c r="J19" s="129"/>
      <c r="K19" s="137">
        <f t="shared" si="1"/>
        <v>43.177270908363347</v>
      </c>
      <c r="L19" s="137">
        <f t="shared" si="1"/>
        <v>33.626943005181346</v>
      </c>
      <c r="M19" s="138">
        <f t="shared" si="2"/>
        <v>36.894757903161263</v>
      </c>
      <c r="N19" s="138">
        <f t="shared" si="2"/>
        <v>17.720207253886009</v>
      </c>
      <c r="O19" s="138">
        <f t="shared" si="3"/>
        <v>6.2825130052020812</v>
      </c>
      <c r="P19" s="138">
        <f t="shared" si="3"/>
        <v>15.906735751295336</v>
      </c>
    </row>
    <row r="20" spans="1:16" ht="18" customHeight="1">
      <c r="A20" s="29" t="s">
        <v>1170</v>
      </c>
      <c r="B20" s="78">
        <v>12800</v>
      </c>
      <c r="C20" s="78">
        <f t="shared" si="4"/>
        <v>18217</v>
      </c>
      <c r="D20" s="78">
        <v>2194</v>
      </c>
      <c r="E20" s="78">
        <v>2912</v>
      </c>
      <c r="F20" s="78">
        <v>9387</v>
      </c>
      <c r="G20" s="78">
        <v>13764</v>
      </c>
      <c r="H20" s="78">
        <v>1219</v>
      </c>
      <c r="I20" s="78">
        <v>1541</v>
      </c>
      <c r="J20" s="129"/>
      <c r="K20" s="137">
        <f t="shared" si="1"/>
        <v>36.358794076914883</v>
      </c>
      <c r="L20" s="137">
        <f t="shared" si="1"/>
        <v>32.352513804126708</v>
      </c>
      <c r="M20" s="138">
        <f t="shared" si="2"/>
        <v>23.37274954724619</v>
      </c>
      <c r="N20" s="138">
        <f t="shared" si="2"/>
        <v>21.156640511479221</v>
      </c>
      <c r="O20" s="138">
        <f t="shared" si="3"/>
        <v>12.986044529668691</v>
      </c>
      <c r="P20" s="138">
        <f t="shared" si="3"/>
        <v>11.195873292647486</v>
      </c>
    </row>
    <row r="21" spans="1:16" ht="18" customHeight="1">
      <c r="A21" s="29" t="s">
        <v>1184</v>
      </c>
      <c r="B21" s="78">
        <v>17282</v>
      </c>
      <c r="C21" s="78">
        <f t="shared" si="4"/>
        <v>16974</v>
      </c>
      <c r="D21" s="78">
        <v>2503</v>
      </c>
      <c r="E21" s="78">
        <v>2925</v>
      </c>
      <c r="F21" s="78">
        <v>11845</v>
      </c>
      <c r="G21" s="78">
        <v>11145</v>
      </c>
      <c r="H21" s="78">
        <v>2934</v>
      </c>
      <c r="I21" s="78">
        <v>2904</v>
      </c>
      <c r="J21" s="140"/>
      <c r="K21" s="137">
        <f t="shared" si="1"/>
        <v>45.90122414520895</v>
      </c>
      <c r="L21" s="137">
        <f t="shared" si="1"/>
        <v>52.301480484522209</v>
      </c>
      <c r="M21" s="138">
        <f t="shared" si="2"/>
        <v>21.131279020683831</v>
      </c>
      <c r="N21" s="138">
        <f t="shared" si="2"/>
        <v>26.244952893674295</v>
      </c>
      <c r="O21" s="138">
        <f t="shared" si="3"/>
        <v>24.769945124525115</v>
      </c>
      <c r="P21" s="138">
        <f t="shared" si="3"/>
        <v>26.056527590847917</v>
      </c>
    </row>
    <row r="22" spans="1:16" ht="18" customHeight="1">
      <c r="A22" s="29" t="s">
        <v>1185</v>
      </c>
      <c r="B22" s="78">
        <v>13486</v>
      </c>
      <c r="C22" s="78">
        <f t="shared" si="4"/>
        <v>9046</v>
      </c>
      <c r="D22" s="78">
        <v>3767</v>
      </c>
      <c r="E22" s="78">
        <v>1567</v>
      </c>
      <c r="F22" s="78">
        <v>8674</v>
      </c>
      <c r="G22" s="78">
        <v>6637</v>
      </c>
      <c r="H22" s="78">
        <v>1045</v>
      </c>
      <c r="I22" s="78">
        <v>842</v>
      </c>
      <c r="J22" s="140"/>
      <c r="K22" s="137">
        <f t="shared" si="1"/>
        <v>55.476135577588195</v>
      </c>
      <c r="L22" s="137">
        <f t="shared" si="1"/>
        <v>36.296519511827633</v>
      </c>
      <c r="M22" s="138">
        <f t="shared" si="2"/>
        <v>43.428637306894167</v>
      </c>
      <c r="N22" s="138">
        <f t="shared" si="2"/>
        <v>23.610064788307973</v>
      </c>
      <c r="O22" s="138">
        <f t="shared" si="3"/>
        <v>12.047498270694028</v>
      </c>
      <c r="P22" s="138">
        <f t="shared" si="3"/>
        <v>12.686454723519663</v>
      </c>
    </row>
    <row r="23" spans="1:16" ht="18" customHeight="1">
      <c r="A23" s="29" t="s">
        <v>1186</v>
      </c>
      <c r="B23" s="78">
        <v>173</v>
      </c>
      <c r="C23" s="78">
        <f t="shared" si="4"/>
        <v>332</v>
      </c>
      <c r="D23" s="78">
        <v>34</v>
      </c>
      <c r="E23" s="78">
        <v>51</v>
      </c>
      <c r="F23" s="78">
        <v>100</v>
      </c>
      <c r="G23" s="78">
        <v>253</v>
      </c>
      <c r="H23" s="78">
        <v>39</v>
      </c>
      <c r="I23" s="78">
        <v>28</v>
      </c>
      <c r="J23" s="140"/>
      <c r="K23" s="137">
        <f t="shared" si="1"/>
        <v>73</v>
      </c>
      <c r="L23" s="137">
        <f t="shared" si="1"/>
        <v>31.225296442687743</v>
      </c>
      <c r="M23" s="138">
        <f t="shared" si="2"/>
        <v>34</v>
      </c>
      <c r="N23" s="138">
        <f t="shared" si="2"/>
        <v>20.158102766798418</v>
      </c>
      <c r="O23" s="138">
        <f t="shared" si="3"/>
        <v>39</v>
      </c>
      <c r="P23" s="138">
        <f t="shared" si="3"/>
        <v>11.067193675889328</v>
      </c>
    </row>
    <row r="24" spans="1:16" ht="18" customHeight="1">
      <c r="A24" s="29" t="s">
        <v>1187</v>
      </c>
      <c r="B24" s="78">
        <v>12862</v>
      </c>
      <c r="C24" s="78">
        <f t="shared" si="4"/>
        <v>18662</v>
      </c>
      <c r="D24" s="78">
        <v>1970</v>
      </c>
      <c r="E24" s="78">
        <v>2549</v>
      </c>
      <c r="F24" s="78">
        <v>9583</v>
      </c>
      <c r="G24" s="78">
        <v>15128</v>
      </c>
      <c r="H24" s="78">
        <v>1309</v>
      </c>
      <c r="I24" s="78">
        <v>985</v>
      </c>
      <c r="J24" s="140"/>
      <c r="K24" s="137">
        <f t="shared" si="1"/>
        <v>34.216842324950427</v>
      </c>
      <c r="L24" s="137">
        <f t="shared" si="1"/>
        <v>23.360655737704921</v>
      </c>
      <c r="M24" s="138">
        <f t="shared" si="2"/>
        <v>20.557236773452988</v>
      </c>
      <c r="N24" s="138">
        <f t="shared" si="2"/>
        <v>16.849550502379692</v>
      </c>
      <c r="O24" s="138">
        <f t="shared" si="3"/>
        <v>13.659605551497444</v>
      </c>
      <c r="P24" s="138">
        <f t="shared" si="3"/>
        <v>6.5111052353252248</v>
      </c>
    </row>
    <row r="25" spans="1:16" ht="18" customHeight="1">
      <c r="A25" s="29" t="s">
        <v>1188</v>
      </c>
      <c r="B25" s="78">
        <v>145382</v>
      </c>
      <c r="C25" s="78">
        <f t="shared" si="4"/>
        <v>158336</v>
      </c>
      <c r="D25" s="78">
        <v>24254</v>
      </c>
      <c r="E25" s="78">
        <v>27778</v>
      </c>
      <c r="F25" s="78">
        <v>105542</v>
      </c>
      <c r="G25" s="78">
        <v>115337</v>
      </c>
      <c r="H25" s="78">
        <v>15586</v>
      </c>
      <c r="I25" s="78">
        <v>15221</v>
      </c>
      <c r="J25" s="140"/>
      <c r="K25" s="137">
        <f t="shared" si="1"/>
        <v>37.74800553334218</v>
      </c>
      <c r="L25" s="137">
        <f t="shared" si="1"/>
        <v>37.28118470222045</v>
      </c>
      <c r="M25" s="138">
        <f t="shared" si="2"/>
        <v>22.980424854560269</v>
      </c>
      <c r="N25" s="138">
        <f t="shared" si="2"/>
        <v>24.08420541543477</v>
      </c>
      <c r="O25" s="138">
        <f t="shared" si="3"/>
        <v>14.767580678781908</v>
      </c>
      <c r="P25" s="138">
        <f t="shared" si="3"/>
        <v>13.196979286785679</v>
      </c>
    </row>
    <row r="26" spans="1:16" ht="18" customHeight="1">
      <c r="A26" s="29" t="s">
        <v>1189</v>
      </c>
      <c r="B26" s="78">
        <v>66218</v>
      </c>
      <c r="C26" s="78">
        <f t="shared" si="4"/>
        <v>63507</v>
      </c>
      <c r="D26" s="78">
        <v>13158</v>
      </c>
      <c r="E26" s="78">
        <v>13472</v>
      </c>
      <c r="F26" s="78">
        <v>47899</v>
      </c>
      <c r="G26" s="78">
        <v>43965</v>
      </c>
      <c r="H26" s="78">
        <v>5161</v>
      </c>
      <c r="I26" s="78">
        <v>6070</v>
      </c>
      <c r="J26" s="143"/>
      <c r="K26" s="137">
        <f t="shared" si="1"/>
        <v>38.245057308085762</v>
      </c>
      <c r="L26" s="137">
        <f t="shared" si="1"/>
        <v>44.448993517570798</v>
      </c>
      <c r="M26" s="138">
        <f t="shared" si="2"/>
        <v>27.470302093989435</v>
      </c>
      <c r="N26" s="138">
        <f t="shared" si="2"/>
        <v>30.642556579097008</v>
      </c>
      <c r="O26" s="138">
        <f t="shared" si="3"/>
        <v>10.774755214096327</v>
      </c>
      <c r="P26" s="138">
        <f t="shared" si="3"/>
        <v>13.806436938473787</v>
      </c>
    </row>
    <row r="27" spans="1:16" ht="18" customHeight="1">
      <c r="A27" s="29" t="s">
        <v>1190</v>
      </c>
      <c r="B27" s="78">
        <v>15144</v>
      </c>
      <c r="C27" s="78">
        <f t="shared" si="4"/>
        <v>14271</v>
      </c>
      <c r="D27" s="78">
        <v>2508</v>
      </c>
      <c r="E27" s="78">
        <v>1831</v>
      </c>
      <c r="F27" s="78">
        <v>11038</v>
      </c>
      <c r="G27" s="78">
        <v>10446</v>
      </c>
      <c r="H27" s="78">
        <v>1598</v>
      </c>
      <c r="I27" s="78">
        <v>1994</v>
      </c>
      <c r="J27" s="143"/>
      <c r="K27" s="137">
        <f t="shared" si="1"/>
        <v>37.198767892734189</v>
      </c>
      <c r="L27" s="137">
        <f t="shared" si="1"/>
        <v>36.616886846639865</v>
      </c>
      <c r="M27" s="138">
        <f t="shared" si="2"/>
        <v>22.721507519478166</v>
      </c>
      <c r="N27" s="138">
        <f t="shared" si="2"/>
        <v>17.528240474822898</v>
      </c>
      <c r="O27" s="138">
        <f t="shared" si="3"/>
        <v>14.477260373256023</v>
      </c>
      <c r="P27" s="138">
        <f t="shared" si="3"/>
        <v>19.088646371816964</v>
      </c>
    </row>
    <row r="28" spans="1:16" ht="18" customHeight="1">
      <c r="A28" s="29" t="s">
        <v>1191</v>
      </c>
      <c r="B28" s="78">
        <v>13918</v>
      </c>
      <c r="C28" s="78">
        <f t="shared" si="4"/>
        <v>12550</v>
      </c>
      <c r="D28" s="78">
        <v>2594</v>
      </c>
      <c r="E28" s="78">
        <v>2580</v>
      </c>
      <c r="F28" s="78">
        <v>9784</v>
      </c>
      <c r="G28" s="78">
        <v>8605</v>
      </c>
      <c r="H28" s="78">
        <v>1540</v>
      </c>
      <c r="I28" s="78">
        <v>1365</v>
      </c>
      <c r="J28" s="143"/>
      <c r="K28" s="137">
        <f t="shared" si="1"/>
        <v>42.252657399836465</v>
      </c>
      <c r="L28" s="137">
        <f t="shared" si="1"/>
        <v>45.845438698431145</v>
      </c>
      <c r="M28" s="138">
        <f t="shared" si="2"/>
        <v>26.512673753066231</v>
      </c>
      <c r="N28" s="138">
        <f t="shared" si="2"/>
        <v>29.982568274259151</v>
      </c>
      <c r="O28" s="138">
        <f t="shared" si="3"/>
        <v>15.739983646770236</v>
      </c>
      <c r="P28" s="138">
        <f t="shared" si="3"/>
        <v>15.862870424171993</v>
      </c>
    </row>
    <row r="29" spans="1:16" ht="18" customHeight="1">
      <c r="A29" s="29" t="s">
        <v>1192</v>
      </c>
      <c r="B29" s="78">
        <v>3417</v>
      </c>
      <c r="C29" s="78">
        <f t="shared" si="4"/>
        <v>11970</v>
      </c>
      <c r="D29" s="78">
        <v>786</v>
      </c>
      <c r="E29" s="78">
        <v>2517</v>
      </c>
      <c r="F29" s="78">
        <v>2474</v>
      </c>
      <c r="G29" s="78">
        <v>8801</v>
      </c>
      <c r="H29" s="78">
        <v>157</v>
      </c>
      <c r="I29" s="78">
        <v>652</v>
      </c>
      <c r="J29" s="143"/>
      <c r="K29" s="137">
        <f t="shared" si="1"/>
        <v>38.116410670978176</v>
      </c>
      <c r="L29" s="137">
        <f t="shared" si="1"/>
        <v>36.007271900920351</v>
      </c>
      <c r="M29" s="138">
        <f t="shared" si="2"/>
        <v>31.77041228779305</v>
      </c>
      <c r="N29" s="138">
        <f t="shared" si="2"/>
        <v>28.599022838313825</v>
      </c>
      <c r="O29" s="138">
        <f t="shared" si="3"/>
        <v>6.3459983831851252</v>
      </c>
      <c r="P29" s="138">
        <f t="shared" si="3"/>
        <v>7.4082490626065214</v>
      </c>
    </row>
    <row r="30" spans="1:16" ht="18" customHeight="1">
      <c r="A30" s="29"/>
      <c r="B30" s="78"/>
      <c r="C30" s="78"/>
      <c r="D30" s="78"/>
      <c r="E30" s="78"/>
      <c r="F30" s="78"/>
      <c r="G30" s="78"/>
      <c r="H30" s="78"/>
      <c r="I30" s="78"/>
      <c r="J30" s="141"/>
      <c r="K30" s="137"/>
      <c r="L30" s="137"/>
      <c r="M30" s="138"/>
      <c r="N30" s="138"/>
      <c r="O30" s="138"/>
      <c r="P30" s="138"/>
    </row>
    <row r="31" spans="1:16" ht="18" customHeight="1">
      <c r="A31" s="20" t="s">
        <v>1193</v>
      </c>
      <c r="B31" s="132"/>
      <c r="C31" s="132"/>
      <c r="D31" s="132"/>
      <c r="E31" s="132"/>
      <c r="F31" s="132"/>
      <c r="G31" s="132"/>
      <c r="H31" s="132"/>
      <c r="I31" s="132"/>
      <c r="J31" s="276"/>
      <c r="K31" s="134"/>
      <c r="L31" s="134"/>
      <c r="M31" s="135"/>
      <c r="N31" s="135"/>
      <c r="O31" s="135"/>
      <c r="P31" s="135"/>
    </row>
    <row r="32" spans="1:16" ht="18" customHeight="1">
      <c r="A32" s="23" t="s">
        <v>1153</v>
      </c>
      <c r="B32" s="78">
        <v>5098</v>
      </c>
      <c r="C32" s="78">
        <f t="shared" ref="C32:C39" si="5">SUM(E32,G32,I32)</f>
        <v>4302</v>
      </c>
      <c r="D32" s="78">
        <v>1344</v>
      </c>
      <c r="E32" s="78">
        <v>888</v>
      </c>
      <c r="F32" s="78">
        <v>3414</v>
      </c>
      <c r="G32" s="78">
        <v>3008</v>
      </c>
      <c r="H32" s="78">
        <v>340</v>
      </c>
      <c r="I32" s="78">
        <v>406</v>
      </c>
      <c r="J32" s="143"/>
      <c r="K32" s="137">
        <f t="shared" si="1"/>
        <v>49.326303456356179</v>
      </c>
      <c r="L32" s="137">
        <f t="shared" si="1"/>
        <v>43.018617021276597</v>
      </c>
      <c r="M32" s="138">
        <f t="shared" si="2"/>
        <v>39.367311072056239</v>
      </c>
      <c r="N32" s="138">
        <f t="shared" si="2"/>
        <v>29.521276595744684</v>
      </c>
      <c r="O32" s="138">
        <f t="shared" si="3"/>
        <v>9.9589923842999415</v>
      </c>
      <c r="P32" s="138">
        <f t="shared" si="3"/>
        <v>13.497340425531915</v>
      </c>
    </row>
    <row r="33" spans="1:16" ht="18" customHeight="1">
      <c r="A33" s="23" t="s">
        <v>1154</v>
      </c>
      <c r="B33" s="78">
        <v>2624</v>
      </c>
      <c r="C33" s="78">
        <f t="shared" si="5"/>
        <v>2531</v>
      </c>
      <c r="D33" s="78">
        <v>692</v>
      </c>
      <c r="E33" s="78">
        <v>584</v>
      </c>
      <c r="F33" s="78">
        <v>1758</v>
      </c>
      <c r="G33" s="78">
        <v>1756</v>
      </c>
      <c r="H33" s="78">
        <v>174</v>
      </c>
      <c r="I33" s="78">
        <v>191</v>
      </c>
      <c r="J33" s="143"/>
      <c r="K33" s="137">
        <f t="shared" si="1"/>
        <v>49.260523321956768</v>
      </c>
      <c r="L33" s="137">
        <f t="shared" si="1"/>
        <v>44.134396355353076</v>
      </c>
      <c r="M33" s="138">
        <f t="shared" si="2"/>
        <v>39.362912400455066</v>
      </c>
      <c r="N33" s="138">
        <f t="shared" si="2"/>
        <v>33.257403189066061</v>
      </c>
      <c r="O33" s="138">
        <f t="shared" si="3"/>
        <v>9.8976109215017072</v>
      </c>
      <c r="P33" s="138">
        <f t="shared" si="3"/>
        <v>10.876993166287017</v>
      </c>
    </row>
    <row r="34" spans="1:16" ht="18" customHeight="1">
      <c r="A34" s="23" t="s">
        <v>1155</v>
      </c>
      <c r="B34" s="78">
        <v>635</v>
      </c>
      <c r="C34" s="78">
        <f t="shared" si="5"/>
        <v>1919</v>
      </c>
      <c r="D34" s="78">
        <v>147</v>
      </c>
      <c r="E34" s="78">
        <v>452</v>
      </c>
      <c r="F34" s="78">
        <v>444</v>
      </c>
      <c r="G34" s="78">
        <v>1300</v>
      </c>
      <c r="H34" s="78">
        <v>44</v>
      </c>
      <c r="I34" s="78">
        <v>167</v>
      </c>
      <c r="J34" s="143"/>
      <c r="K34" s="137">
        <f t="shared" si="1"/>
        <v>43.018018018018019</v>
      </c>
      <c r="L34" s="137">
        <f t="shared" si="1"/>
        <v>47.615384615384613</v>
      </c>
      <c r="M34" s="138">
        <f t="shared" si="2"/>
        <v>33.108108108108105</v>
      </c>
      <c r="N34" s="138">
        <f t="shared" si="2"/>
        <v>34.769230769230766</v>
      </c>
      <c r="O34" s="138">
        <f t="shared" si="3"/>
        <v>9.9099099099099099</v>
      </c>
      <c r="P34" s="138">
        <f t="shared" si="3"/>
        <v>12.846153846153847</v>
      </c>
    </row>
    <row r="35" spans="1:16" ht="18" customHeight="1">
      <c r="A35" s="23" t="s">
        <v>1156</v>
      </c>
      <c r="B35" s="78">
        <v>3026</v>
      </c>
      <c r="C35" s="78">
        <f t="shared" si="5"/>
        <v>3574</v>
      </c>
      <c r="D35" s="78">
        <v>732</v>
      </c>
      <c r="E35" s="78">
        <v>848</v>
      </c>
      <c r="F35" s="78">
        <v>2045</v>
      </c>
      <c r="G35" s="78">
        <v>2461</v>
      </c>
      <c r="H35" s="78">
        <v>249</v>
      </c>
      <c r="I35" s="78">
        <v>265</v>
      </c>
      <c r="J35" s="143"/>
      <c r="K35" s="137">
        <f t="shared" si="1"/>
        <v>47.970660146699267</v>
      </c>
      <c r="L35" s="137">
        <f t="shared" si="1"/>
        <v>45.225518082080455</v>
      </c>
      <c r="M35" s="138">
        <f t="shared" si="2"/>
        <v>35.794621026894866</v>
      </c>
      <c r="N35" s="138">
        <f t="shared" si="2"/>
        <v>34.457537586347016</v>
      </c>
      <c r="O35" s="138">
        <f t="shared" si="3"/>
        <v>12.1760391198044</v>
      </c>
      <c r="P35" s="138">
        <f t="shared" si="3"/>
        <v>10.767980495733442</v>
      </c>
    </row>
    <row r="36" spans="1:16" ht="18" customHeight="1">
      <c r="A36" s="23" t="s">
        <v>1157</v>
      </c>
      <c r="B36" s="78">
        <v>180</v>
      </c>
      <c r="C36" s="78">
        <f t="shared" si="5"/>
        <v>1282</v>
      </c>
      <c r="D36" s="78">
        <v>30</v>
      </c>
      <c r="E36" s="78">
        <v>288</v>
      </c>
      <c r="F36" s="78">
        <v>127</v>
      </c>
      <c r="G36" s="78">
        <v>916</v>
      </c>
      <c r="H36" s="78">
        <v>23</v>
      </c>
      <c r="I36" s="78">
        <v>78</v>
      </c>
      <c r="J36" s="143"/>
      <c r="K36" s="137">
        <f t="shared" si="1"/>
        <v>41.732283464566926</v>
      </c>
      <c r="L36" s="137">
        <f t="shared" si="1"/>
        <v>39.956331877729255</v>
      </c>
      <c r="M36" s="138">
        <f t="shared" si="2"/>
        <v>23.622047244094489</v>
      </c>
      <c r="N36" s="138">
        <f t="shared" si="2"/>
        <v>31.4410480349345</v>
      </c>
      <c r="O36" s="138">
        <f t="shared" si="3"/>
        <v>18.110236220472441</v>
      </c>
      <c r="P36" s="138">
        <f t="shared" si="3"/>
        <v>8.5152838427947604</v>
      </c>
    </row>
    <row r="37" spans="1:16" ht="18" customHeight="1">
      <c r="A37" s="23" t="s">
        <v>1158</v>
      </c>
      <c r="B37" s="78">
        <v>7647</v>
      </c>
      <c r="C37" s="78">
        <f t="shared" si="5"/>
        <v>7679</v>
      </c>
      <c r="D37" s="78">
        <v>2095</v>
      </c>
      <c r="E37" s="78">
        <v>1632</v>
      </c>
      <c r="F37" s="78">
        <v>5030</v>
      </c>
      <c r="G37" s="78">
        <v>5508</v>
      </c>
      <c r="H37" s="78">
        <v>522</v>
      </c>
      <c r="I37" s="78">
        <v>539</v>
      </c>
      <c r="J37" s="143"/>
      <c r="K37" s="137">
        <f t="shared" si="1"/>
        <v>52.027833001988064</v>
      </c>
      <c r="L37" s="137">
        <f t="shared" si="1"/>
        <v>39.41539578794481</v>
      </c>
      <c r="M37" s="138">
        <f t="shared" si="2"/>
        <v>41.65009940357853</v>
      </c>
      <c r="N37" s="138">
        <f t="shared" si="2"/>
        <v>29.629629629629626</v>
      </c>
      <c r="O37" s="138">
        <f t="shared" si="3"/>
        <v>10.377733598409543</v>
      </c>
      <c r="P37" s="138">
        <f t="shared" si="3"/>
        <v>9.7857661583151767</v>
      </c>
    </row>
    <row r="38" spans="1:16" s="127" customFormat="1" ht="18" customHeight="1">
      <c r="A38" s="23" t="s">
        <v>1159</v>
      </c>
      <c r="B38" s="78">
        <v>1462</v>
      </c>
      <c r="C38" s="78">
        <f t="shared" si="5"/>
        <v>1509</v>
      </c>
      <c r="D38" s="78">
        <v>387</v>
      </c>
      <c r="E38" s="78">
        <v>393</v>
      </c>
      <c r="F38" s="78">
        <v>950</v>
      </c>
      <c r="G38" s="78">
        <v>953</v>
      </c>
      <c r="H38" s="78">
        <v>125</v>
      </c>
      <c r="I38" s="78">
        <v>163</v>
      </c>
      <c r="J38" s="104"/>
      <c r="K38" s="137">
        <f t="shared" si="1"/>
        <v>53.89473684210526</v>
      </c>
      <c r="L38" s="137">
        <f t="shared" si="1"/>
        <v>58.342077649527802</v>
      </c>
      <c r="M38" s="138">
        <f t="shared" si="2"/>
        <v>40.736842105263158</v>
      </c>
      <c r="N38" s="138">
        <f t="shared" si="2"/>
        <v>41.238195173137463</v>
      </c>
      <c r="O38" s="138">
        <f t="shared" si="3"/>
        <v>13.157894736842104</v>
      </c>
      <c r="P38" s="138">
        <f t="shared" si="3"/>
        <v>17.103882476390346</v>
      </c>
    </row>
    <row r="39" spans="1:16" s="127" customFormat="1" ht="18" customHeight="1">
      <c r="A39" s="23" t="s">
        <v>1160</v>
      </c>
      <c r="B39" s="78">
        <v>1185</v>
      </c>
      <c r="C39" s="78">
        <f t="shared" si="5"/>
        <v>1444</v>
      </c>
      <c r="D39" s="78">
        <v>272</v>
      </c>
      <c r="E39" s="78">
        <v>425</v>
      </c>
      <c r="F39" s="78">
        <v>824</v>
      </c>
      <c r="G39" s="78">
        <v>945</v>
      </c>
      <c r="H39" s="78">
        <v>89</v>
      </c>
      <c r="I39" s="78">
        <v>74</v>
      </c>
      <c r="J39" s="104"/>
      <c r="K39" s="137">
        <f t="shared" si="1"/>
        <v>43.810679611650485</v>
      </c>
      <c r="L39" s="137">
        <f t="shared" si="1"/>
        <v>52.804232804232811</v>
      </c>
      <c r="M39" s="138">
        <f t="shared" si="2"/>
        <v>33.009708737864081</v>
      </c>
      <c r="N39" s="138">
        <f t="shared" si="2"/>
        <v>44.973544973544968</v>
      </c>
      <c r="O39" s="138">
        <f t="shared" si="3"/>
        <v>10.800970873786406</v>
      </c>
      <c r="P39" s="138">
        <f t="shared" si="3"/>
        <v>7.8306878306878307</v>
      </c>
    </row>
    <row r="40" spans="1:16" ht="18" customHeight="1" thickBot="1">
      <c r="A40" s="120"/>
      <c r="B40" s="120"/>
      <c r="C40" s="120"/>
      <c r="D40" s="120"/>
      <c r="E40" s="120"/>
      <c r="F40" s="120"/>
      <c r="G40" s="120"/>
      <c r="H40" s="120"/>
      <c r="I40" s="120"/>
      <c r="J40" s="120"/>
      <c r="K40" s="120"/>
      <c r="L40" s="120"/>
      <c r="M40" s="120"/>
      <c r="N40" s="120"/>
      <c r="O40" s="120"/>
      <c r="P40" s="120"/>
    </row>
    <row r="56" spans="1:16" s="127" customFormat="1" ht="15.75">
      <c r="A56" s="354"/>
      <c r="B56" s="129"/>
      <c r="C56" s="129"/>
      <c r="D56" s="129"/>
      <c r="E56" s="129"/>
      <c r="F56" s="129"/>
      <c r="G56" s="129"/>
      <c r="H56" s="129"/>
      <c r="I56" s="129"/>
      <c r="J56" s="129"/>
      <c r="K56" s="129"/>
      <c r="L56" s="129"/>
      <c r="M56" s="129"/>
      <c r="N56" s="129"/>
      <c r="O56" s="129"/>
      <c r="P56" s="129"/>
    </row>
    <row r="57" spans="1:16" s="127" customFormat="1" ht="15">
      <c r="A57" s="29"/>
      <c r="B57" s="144"/>
      <c r="D57" s="144"/>
      <c r="E57" s="144"/>
      <c r="F57" s="144"/>
      <c r="G57" s="144"/>
      <c r="H57" s="144"/>
      <c r="K57" s="145"/>
      <c r="L57" s="145"/>
      <c r="M57" s="145"/>
      <c r="N57" s="145"/>
      <c r="O57" s="145"/>
    </row>
    <row r="58" spans="1:16" s="127" customFormat="1" ht="15">
      <c r="A58" s="29"/>
      <c r="B58" s="144"/>
      <c r="D58" s="144"/>
      <c r="E58" s="144"/>
      <c r="F58" s="144"/>
      <c r="G58" s="144"/>
      <c r="H58" s="144"/>
      <c r="K58" s="145"/>
      <c r="L58" s="145"/>
      <c r="M58" s="145"/>
      <c r="N58" s="145"/>
      <c r="O58" s="145"/>
    </row>
    <row r="59" spans="1:16" s="127" customFormat="1">
      <c r="A59" s="146"/>
      <c r="B59" s="144"/>
      <c r="D59" s="144"/>
      <c r="E59" s="144"/>
      <c r="F59" s="144"/>
      <c r="G59" s="144"/>
      <c r="H59" s="144"/>
      <c r="K59" s="145"/>
      <c r="L59" s="145"/>
      <c r="M59" s="145"/>
      <c r="N59" s="145"/>
      <c r="O59" s="145"/>
    </row>
    <row r="60" spans="1:16" s="127" customFormat="1" ht="15.75">
      <c r="A60" s="20"/>
      <c r="B60" s="144"/>
      <c r="D60" s="144"/>
      <c r="E60" s="144"/>
      <c r="F60" s="144"/>
      <c r="G60" s="144"/>
      <c r="H60" s="144"/>
      <c r="K60" s="145"/>
      <c r="L60" s="145"/>
      <c r="M60" s="145"/>
      <c r="N60" s="145"/>
      <c r="O60" s="145"/>
    </row>
    <row r="61" spans="1:16" s="127" customFormat="1" ht="15">
      <c r="A61" s="29"/>
      <c r="B61" s="144"/>
      <c r="D61" s="144"/>
      <c r="E61" s="144"/>
      <c r="F61" s="144"/>
      <c r="G61" s="144"/>
      <c r="H61" s="144"/>
      <c r="K61" s="145"/>
      <c r="L61" s="145"/>
      <c r="M61" s="145"/>
      <c r="N61" s="145"/>
      <c r="O61" s="145"/>
    </row>
    <row r="62" spans="1:16" s="127" customFormat="1" ht="15">
      <c r="A62" s="101"/>
      <c r="B62" s="144"/>
      <c r="D62" s="144"/>
      <c r="E62" s="144"/>
      <c r="F62" s="144"/>
      <c r="G62" s="144"/>
      <c r="H62" s="144"/>
      <c r="K62" s="145"/>
      <c r="L62" s="145"/>
      <c r="M62" s="145"/>
      <c r="N62" s="145"/>
      <c r="O62" s="145"/>
    </row>
    <row r="63" spans="1:16" s="127" customFormat="1" ht="15">
      <c r="A63" s="29"/>
      <c r="B63" s="144"/>
      <c r="D63" s="144"/>
      <c r="E63" s="144"/>
      <c r="F63" s="144"/>
      <c r="G63" s="144"/>
      <c r="H63" s="144"/>
      <c r="K63" s="145"/>
      <c r="L63" s="145"/>
      <c r="M63" s="145"/>
      <c r="N63" s="145"/>
      <c r="O63" s="145"/>
    </row>
    <row r="64" spans="1:16" s="127" customFormat="1" ht="15">
      <c r="A64" s="29"/>
      <c r="B64" s="144"/>
      <c r="D64" s="144"/>
      <c r="E64" s="144"/>
      <c r="F64" s="144"/>
      <c r="G64" s="144"/>
      <c r="H64" s="144"/>
      <c r="K64" s="145"/>
      <c r="L64" s="145"/>
      <c r="M64" s="145"/>
      <c r="N64" s="145"/>
      <c r="O64" s="145"/>
    </row>
    <row r="65" spans="1:16" s="127" customFormat="1" ht="15">
      <c r="A65" s="29"/>
      <c r="B65" s="144"/>
      <c r="D65" s="144"/>
      <c r="E65" s="144"/>
      <c r="F65" s="144"/>
      <c r="G65" s="144"/>
      <c r="H65" s="144"/>
      <c r="K65" s="145"/>
      <c r="L65" s="145"/>
      <c r="M65" s="145"/>
      <c r="N65" s="145"/>
      <c r="O65" s="145"/>
    </row>
    <row r="66" spans="1:16" s="127" customFormat="1" ht="15">
      <c r="A66" s="29"/>
      <c r="B66" s="144"/>
      <c r="D66" s="144"/>
      <c r="E66" s="144"/>
      <c r="F66" s="144"/>
      <c r="G66" s="144"/>
      <c r="H66" s="144"/>
      <c r="K66" s="145"/>
      <c r="L66" s="145"/>
      <c r="M66" s="145"/>
      <c r="N66" s="145"/>
      <c r="O66" s="145"/>
    </row>
    <row r="67" spans="1:16" s="127" customFormat="1" ht="15">
      <c r="A67" s="29"/>
      <c r="B67" s="144"/>
      <c r="D67" s="144"/>
      <c r="E67" s="144"/>
      <c r="F67" s="144"/>
      <c r="G67" s="144"/>
      <c r="H67" s="144"/>
      <c r="K67" s="145"/>
      <c r="L67" s="145"/>
      <c r="M67" s="145"/>
      <c r="N67" s="145"/>
      <c r="O67" s="145"/>
    </row>
    <row r="68" spans="1:16" s="127" customFormat="1" ht="15">
      <c r="A68" s="29"/>
      <c r="B68" s="144"/>
      <c r="D68" s="144"/>
      <c r="E68" s="144"/>
      <c r="F68" s="144"/>
      <c r="G68" s="144"/>
      <c r="H68" s="144"/>
      <c r="K68" s="145"/>
      <c r="L68" s="145"/>
      <c r="M68" s="145"/>
      <c r="N68" s="145"/>
      <c r="O68" s="145"/>
    </row>
    <row r="69" spans="1:16" s="131" customFormat="1" ht="15">
      <c r="A69" s="29"/>
      <c r="B69" s="144"/>
      <c r="C69" s="144"/>
      <c r="D69" s="144"/>
      <c r="E69" s="144"/>
      <c r="F69" s="144"/>
      <c r="G69" s="144"/>
      <c r="H69" s="144"/>
      <c r="I69" s="130"/>
      <c r="J69" s="130"/>
      <c r="K69" s="145"/>
      <c r="L69" s="145"/>
      <c r="M69" s="145"/>
      <c r="N69" s="145"/>
      <c r="O69" s="145"/>
      <c r="P69" s="130"/>
    </row>
    <row r="70" spans="1:16" s="127" customFormat="1" ht="15">
      <c r="A70" s="29"/>
      <c r="B70" s="144"/>
      <c r="C70" s="144"/>
      <c r="D70" s="144"/>
      <c r="E70" s="144"/>
      <c r="F70" s="144"/>
      <c r="G70" s="144"/>
      <c r="H70" s="144"/>
      <c r="I70" s="130"/>
      <c r="J70" s="130"/>
      <c r="K70" s="145"/>
      <c r="L70" s="145"/>
      <c r="M70" s="145"/>
      <c r="N70" s="145"/>
      <c r="O70" s="145"/>
      <c r="P70" s="130"/>
    </row>
    <row r="71" spans="1:16" s="131" customFormat="1" ht="15">
      <c r="A71" s="29"/>
      <c r="B71" s="144"/>
      <c r="C71" s="144"/>
      <c r="D71" s="144"/>
      <c r="E71" s="144"/>
      <c r="F71" s="144"/>
      <c r="G71" s="144"/>
      <c r="H71" s="144"/>
      <c r="I71" s="130"/>
      <c r="J71" s="130"/>
      <c r="K71" s="145"/>
      <c r="L71" s="145"/>
      <c r="M71" s="145"/>
      <c r="N71" s="145"/>
      <c r="O71" s="145"/>
      <c r="P71" s="130"/>
    </row>
    <row r="72" spans="1:16" s="127" customFormat="1" ht="15">
      <c r="A72" s="29"/>
      <c r="B72" s="144"/>
      <c r="C72" s="144"/>
      <c r="D72" s="144"/>
      <c r="E72" s="144"/>
      <c r="F72" s="144"/>
      <c r="G72" s="144"/>
      <c r="H72" s="144"/>
      <c r="I72" s="130"/>
      <c r="J72" s="130"/>
      <c r="K72" s="145"/>
      <c r="L72" s="145"/>
      <c r="M72" s="145"/>
      <c r="N72" s="145"/>
      <c r="O72" s="145"/>
      <c r="P72" s="130"/>
    </row>
    <row r="73" spans="1:16" s="127" customFormat="1" ht="15">
      <c r="A73" s="29"/>
      <c r="B73" s="144"/>
      <c r="C73" s="144"/>
      <c r="D73" s="144"/>
      <c r="E73" s="144"/>
      <c r="F73" s="144"/>
      <c r="G73" s="144"/>
      <c r="H73" s="144"/>
      <c r="I73" s="130"/>
      <c r="J73" s="130"/>
      <c r="K73" s="145"/>
      <c r="L73" s="145"/>
      <c r="M73" s="145"/>
      <c r="N73" s="145"/>
      <c r="O73" s="145"/>
      <c r="P73" s="130"/>
    </row>
    <row r="74" spans="1:16" s="127" customFormat="1" ht="15">
      <c r="A74" s="29"/>
      <c r="B74" s="144"/>
      <c r="C74" s="144"/>
      <c r="D74" s="144"/>
      <c r="E74" s="144"/>
      <c r="F74" s="144"/>
      <c r="G74" s="144"/>
      <c r="H74" s="144"/>
      <c r="I74" s="130"/>
      <c r="J74" s="130"/>
      <c r="K74" s="145"/>
      <c r="L74" s="145"/>
      <c r="M74" s="145"/>
      <c r="N74" s="145"/>
      <c r="O74" s="145"/>
      <c r="P74" s="130"/>
    </row>
    <row r="75" spans="1:16" s="131" customFormat="1" ht="15">
      <c r="A75" s="29"/>
      <c r="B75" s="144"/>
      <c r="C75" s="144"/>
      <c r="D75" s="144"/>
      <c r="E75" s="144"/>
      <c r="F75" s="144"/>
      <c r="G75" s="144"/>
      <c r="H75" s="144"/>
      <c r="I75" s="130"/>
      <c r="J75" s="130"/>
      <c r="K75" s="145"/>
      <c r="L75" s="145"/>
      <c r="M75" s="145"/>
      <c r="N75" s="145"/>
      <c r="O75" s="145"/>
      <c r="P75" s="130"/>
    </row>
    <row r="76" spans="1:16" s="127" customFormat="1" ht="15">
      <c r="A76" s="29"/>
      <c r="B76" s="144"/>
      <c r="C76" s="144"/>
      <c r="D76" s="144"/>
      <c r="E76" s="144"/>
      <c r="F76" s="144"/>
      <c r="G76" s="144"/>
      <c r="H76" s="144"/>
      <c r="I76" s="130"/>
      <c r="J76" s="130"/>
      <c r="K76" s="145"/>
      <c r="L76" s="145"/>
      <c r="M76" s="145"/>
      <c r="N76" s="145"/>
      <c r="O76" s="145"/>
      <c r="P76" s="130"/>
    </row>
    <row r="77" spans="1:16" s="127" customFormat="1" ht="15">
      <c r="A77" s="29"/>
      <c r="B77" s="144"/>
      <c r="C77" s="144"/>
      <c r="D77" s="144"/>
      <c r="E77" s="144"/>
      <c r="F77" s="144"/>
      <c r="G77" s="144"/>
      <c r="H77" s="144"/>
      <c r="I77" s="130"/>
      <c r="J77" s="130"/>
      <c r="K77" s="145"/>
      <c r="L77" s="145"/>
      <c r="M77" s="145"/>
      <c r="N77" s="145"/>
      <c r="O77" s="145"/>
      <c r="P77" s="130"/>
    </row>
    <row r="78" spans="1:16" s="127" customFormat="1" ht="15">
      <c r="A78" s="29"/>
      <c r="B78" s="144"/>
      <c r="C78" s="144"/>
      <c r="D78" s="144"/>
      <c r="E78" s="144"/>
      <c r="F78" s="144"/>
      <c r="G78" s="144"/>
      <c r="H78" s="144"/>
      <c r="I78" s="130"/>
      <c r="J78" s="130"/>
      <c r="K78" s="145"/>
      <c r="L78" s="145"/>
      <c r="M78" s="145"/>
      <c r="N78" s="145"/>
      <c r="O78" s="145"/>
      <c r="P78" s="130"/>
    </row>
    <row r="79" spans="1:16" s="127" customFormat="1" ht="15">
      <c r="A79" s="29"/>
      <c r="B79" s="144"/>
      <c r="C79" s="144"/>
      <c r="D79" s="144"/>
      <c r="E79" s="144"/>
      <c r="F79" s="144"/>
      <c r="G79" s="144"/>
      <c r="H79" s="144"/>
      <c r="I79" s="130"/>
      <c r="J79" s="130"/>
      <c r="K79" s="145"/>
      <c r="L79" s="145"/>
      <c r="M79" s="145"/>
      <c r="N79" s="145"/>
      <c r="O79" s="145"/>
      <c r="P79" s="130"/>
    </row>
    <row r="80" spans="1:16" ht="15.75">
      <c r="A80" s="20"/>
      <c r="B80" s="144"/>
      <c r="C80" s="144"/>
      <c r="D80" s="144"/>
      <c r="E80" s="144"/>
      <c r="F80" s="144"/>
      <c r="G80" s="144"/>
      <c r="H80" s="144"/>
      <c r="I80" s="130"/>
      <c r="J80" s="130"/>
      <c r="K80" s="145"/>
      <c r="L80" s="145"/>
      <c r="M80" s="145"/>
      <c r="N80" s="145"/>
      <c r="O80" s="145"/>
      <c r="P80" s="130"/>
    </row>
    <row r="81" spans="1:16" ht="15">
      <c r="A81" s="29"/>
      <c r="B81" s="144"/>
      <c r="C81" s="144"/>
      <c r="D81" s="144"/>
      <c r="E81" s="144"/>
      <c r="F81" s="144"/>
      <c r="G81" s="144"/>
      <c r="H81" s="144"/>
      <c r="I81" s="130"/>
      <c r="J81" s="130"/>
      <c r="K81" s="145"/>
      <c r="L81" s="145"/>
      <c r="M81" s="145"/>
      <c r="N81" s="145"/>
      <c r="O81" s="145"/>
      <c r="P81" s="130"/>
    </row>
    <row r="82" spans="1:16" ht="15">
      <c r="A82" s="29"/>
      <c r="B82" s="144"/>
      <c r="C82" s="144"/>
      <c r="D82" s="144"/>
      <c r="E82" s="144"/>
      <c r="F82" s="144"/>
      <c r="G82" s="144"/>
      <c r="H82" s="144"/>
      <c r="I82" s="130"/>
      <c r="J82" s="130"/>
      <c r="K82" s="145"/>
      <c r="L82" s="145"/>
      <c r="M82" s="145"/>
      <c r="N82" s="145"/>
      <c r="O82" s="145"/>
      <c r="P82" s="130"/>
    </row>
    <row r="83" spans="1:16" ht="15">
      <c r="A83" s="29"/>
      <c r="B83" s="144"/>
      <c r="C83" s="144"/>
      <c r="D83" s="144"/>
      <c r="E83" s="144"/>
      <c r="F83" s="144"/>
      <c r="G83" s="144"/>
      <c r="H83" s="144"/>
      <c r="I83" s="130"/>
      <c r="J83" s="130"/>
      <c r="K83" s="228"/>
      <c r="L83" s="145"/>
      <c r="M83" s="228"/>
      <c r="N83" s="145"/>
      <c r="O83" s="228"/>
      <c r="P83" s="130"/>
    </row>
    <row r="84" spans="1:16" ht="15">
      <c r="A84" s="29"/>
      <c r="B84" s="144"/>
      <c r="C84" s="144"/>
      <c r="D84" s="144"/>
      <c r="E84" s="144"/>
      <c r="F84" s="144"/>
      <c r="G84" s="144"/>
      <c r="H84" s="144"/>
      <c r="I84" s="130"/>
      <c r="J84" s="130"/>
      <c r="K84" s="145"/>
      <c r="L84" s="145"/>
      <c r="M84" s="145"/>
      <c r="N84" s="145"/>
      <c r="O84" s="145"/>
      <c r="P84" s="130"/>
    </row>
    <row r="85" spans="1:16" ht="15">
      <c r="A85" s="29"/>
      <c r="B85" s="144"/>
      <c r="C85" s="144"/>
      <c r="D85" s="144"/>
      <c r="E85" s="144"/>
      <c r="F85" s="144"/>
      <c r="G85" s="144"/>
      <c r="H85" s="144"/>
      <c r="I85" s="130"/>
      <c r="J85" s="130"/>
      <c r="K85" s="145"/>
      <c r="L85" s="145"/>
      <c r="M85" s="145"/>
      <c r="N85" s="145"/>
      <c r="O85" s="145"/>
      <c r="P85" s="130"/>
    </row>
    <row r="86" spans="1:16" ht="15">
      <c r="A86" s="29"/>
      <c r="B86" s="144"/>
      <c r="C86" s="144"/>
      <c r="D86" s="144"/>
      <c r="E86" s="144"/>
      <c r="F86" s="144"/>
      <c r="G86" s="144"/>
      <c r="H86" s="144"/>
      <c r="I86" s="130"/>
      <c r="J86" s="130"/>
      <c r="K86" s="145"/>
      <c r="L86" s="145"/>
      <c r="M86" s="145"/>
      <c r="N86" s="145"/>
      <c r="O86" s="145"/>
      <c r="P86" s="130"/>
    </row>
    <row r="87" spans="1:16" ht="15">
      <c r="A87" s="29"/>
      <c r="B87" s="144"/>
      <c r="C87" s="144"/>
      <c r="D87" s="144"/>
      <c r="E87" s="144"/>
      <c r="F87" s="144"/>
      <c r="G87" s="144"/>
      <c r="H87" s="144"/>
      <c r="I87" s="160"/>
      <c r="J87" s="160"/>
      <c r="K87" s="145"/>
      <c r="L87" s="145"/>
      <c r="M87" s="145"/>
      <c r="N87" s="145"/>
      <c r="O87" s="145"/>
      <c r="P87" s="141"/>
    </row>
    <row r="88" spans="1:16" ht="15">
      <c r="A88" s="29"/>
      <c r="B88" s="144"/>
      <c r="C88" s="144"/>
      <c r="D88" s="144"/>
      <c r="E88" s="144"/>
      <c r="F88" s="144"/>
      <c r="G88" s="144"/>
      <c r="H88" s="144"/>
      <c r="I88" s="160"/>
      <c r="J88" s="160"/>
      <c r="K88" s="145"/>
      <c r="L88" s="145"/>
      <c r="M88" s="145"/>
      <c r="N88" s="145"/>
      <c r="O88" s="145"/>
      <c r="P88" s="141"/>
    </row>
    <row r="89" spans="1:16" ht="15">
      <c r="A89" s="29"/>
      <c r="B89" s="144"/>
      <c r="C89" s="144"/>
      <c r="D89" s="144"/>
      <c r="E89" s="144"/>
      <c r="F89" s="144"/>
      <c r="G89" s="144"/>
      <c r="H89" s="144"/>
      <c r="I89" s="160"/>
      <c r="J89" s="160"/>
      <c r="K89" s="145"/>
      <c r="L89" s="145"/>
      <c r="M89" s="145"/>
      <c r="N89" s="145"/>
      <c r="O89" s="145"/>
      <c r="P89" s="141"/>
    </row>
    <row r="90" spans="1:16" ht="15">
      <c r="A90" s="29"/>
      <c r="B90" s="144"/>
      <c r="C90" s="144"/>
      <c r="D90" s="144"/>
      <c r="E90" s="144"/>
      <c r="F90" s="144"/>
      <c r="G90" s="144"/>
      <c r="H90" s="144"/>
      <c r="I90" s="160"/>
      <c r="J90" s="160"/>
      <c r="K90" s="145"/>
      <c r="L90" s="145"/>
      <c r="M90" s="145"/>
      <c r="N90" s="145"/>
      <c r="O90" s="145"/>
      <c r="P90" s="141"/>
    </row>
    <row r="91" spans="1:16" ht="15">
      <c r="A91" s="29"/>
      <c r="B91" s="144"/>
      <c r="C91" s="144"/>
      <c r="D91" s="144"/>
      <c r="E91" s="144"/>
      <c r="F91" s="144"/>
      <c r="G91" s="144"/>
      <c r="H91" s="144"/>
      <c r="I91" s="160"/>
      <c r="J91" s="160"/>
      <c r="K91" s="145"/>
      <c r="L91" s="145"/>
      <c r="M91" s="145"/>
      <c r="N91" s="145"/>
      <c r="O91" s="145"/>
      <c r="P91" s="141"/>
    </row>
    <row r="92" spans="1:16" ht="15">
      <c r="A92" s="29"/>
      <c r="B92" s="144"/>
      <c r="C92" s="144"/>
      <c r="D92" s="144"/>
      <c r="E92" s="144"/>
      <c r="F92" s="144"/>
      <c r="G92" s="144"/>
      <c r="H92" s="144"/>
      <c r="I92" s="157"/>
      <c r="J92" s="157"/>
      <c r="K92" s="145"/>
      <c r="L92" s="145"/>
      <c r="M92" s="145"/>
      <c r="N92" s="145"/>
      <c r="O92" s="145"/>
      <c r="P92" s="141"/>
    </row>
    <row r="93" spans="1:16" ht="15">
      <c r="A93" s="29"/>
      <c r="B93" s="144"/>
      <c r="C93" s="144"/>
      <c r="D93" s="144"/>
      <c r="E93" s="144"/>
      <c r="F93" s="144"/>
      <c r="G93" s="144"/>
      <c r="H93" s="144"/>
      <c r="I93" s="157"/>
      <c r="J93" s="157"/>
      <c r="K93" s="145"/>
      <c r="L93" s="145"/>
      <c r="M93" s="145"/>
      <c r="N93" s="145"/>
      <c r="O93" s="145"/>
      <c r="P93" s="141"/>
    </row>
    <row r="94" spans="1:16" ht="15">
      <c r="A94" s="29"/>
      <c r="B94" s="144"/>
      <c r="C94" s="144"/>
      <c r="D94" s="144"/>
      <c r="E94" s="144"/>
      <c r="F94" s="144"/>
      <c r="G94" s="144"/>
      <c r="H94" s="144"/>
      <c r="I94" s="157"/>
      <c r="J94" s="157"/>
      <c r="K94" s="145"/>
      <c r="L94" s="145"/>
      <c r="M94" s="145"/>
      <c r="N94" s="145"/>
      <c r="O94" s="145"/>
      <c r="P94" s="141"/>
    </row>
    <row r="95" spans="1:16" ht="15">
      <c r="A95" s="29"/>
      <c r="B95" s="144"/>
      <c r="C95" s="144"/>
      <c r="D95" s="144"/>
      <c r="E95" s="144"/>
      <c r="F95" s="144"/>
      <c r="G95" s="144"/>
      <c r="H95" s="144"/>
      <c r="I95" s="157"/>
      <c r="J95" s="157"/>
      <c r="K95" s="145"/>
      <c r="L95" s="145"/>
      <c r="M95" s="145"/>
      <c r="N95" s="145"/>
      <c r="O95" s="145"/>
      <c r="P95" s="141"/>
    </row>
    <row r="96" spans="1:16" ht="15">
      <c r="A96" s="29"/>
      <c r="B96" s="144"/>
      <c r="C96" s="144"/>
      <c r="D96" s="144"/>
      <c r="E96" s="144"/>
      <c r="F96" s="144"/>
      <c r="G96" s="144"/>
      <c r="H96" s="144"/>
      <c r="I96" s="157"/>
      <c r="J96" s="157"/>
      <c r="K96" s="145"/>
      <c r="L96" s="145"/>
      <c r="M96" s="145"/>
      <c r="N96" s="145"/>
      <c r="O96" s="145"/>
      <c r="P96" s="141"/>
    </row>
    <row r="97" spans="1:16" ht="15.75">
      <c r="A97" s="20"/>
      <c r="B97" s="144"/>
      <c r="C97" s="144"/>
      <c r="D97" s="144"/>
      <c r="E97" s="144"/>
      <c r="F97" s="144"/>
      <c r="G97" s="144"/>
      <c r="H97" s="144"/>
      <c r="I97" s="157"/>
      <c r="J97" s="157"/>
      <c r="K97" s="145"/>
      <c r="L97" s="145"/>
      <c r="M97" s="145"/>
      <c r="N97" s="145"/>
      <c r="O97" s="145"/>
      <c r="P97" s="141"/>
    </row>
    <row r="98" spans="1:16" ht="15">
      <c r="A98" s="23"/>
      <c r="B98" s="144"/>
      <c r="C98" s="144"/>
      <c r="D98" s="144"/>
      <c r="E98" s="144"/>
      <c r="F98" s="144"/>
      <c r="G98" s="144"/>
      <c r="H98" s="144"/>
      <c r="I98" s="157"/>
      <c r="J98" s="157"/>
      <c r="K98" s="145"/>
      <c r="L98" s="145"/>
      <c r="M98" s="145"/>
      <c r="N98" s="145"/>
      <c r="O98" s="145"/>
      <c r="P98" s="141"/>
    </row>
    <row r="99" spans="1:16" ht="15">
      <c r="A99" s="23"/>
      <c r="B99" s="144"/>
      <c r="C99" s="144"/>
      <c r="D99" s="144"/>
      <c r="E99" s="144"/>
      <c r="F99" s="144"/>
      <c r="G99" s="144"/>
      <c r="H99" s="144"/>
      <c r="I99" s="157"/>
      <c r="J99" s="157"/>
      <c r="K99" s="145"/>
      <c r="L99" s="145"/>
      <c r="M99" s="145"/>
      <c r="N99" s="145"/>
      <c r="O99" s="145"/>
      <c r="P99" s="141"/>
    </row>
    <row r="100" spans="1:16" ht="15">
      <c r="A100" s="23"/>
      <c r="B100" s="144"/>
      <c r="C100" s="144"/>
      <c r="D100" s="144"/>
      <c r="E100" s="144"/>
      <c r="F100" s="144"/>
      <c r="G100" s="144"/>
      <c r="H100" s="144"/>
      <c r="I100" s="157"/>
      <c r="J100" s="157"/>
      <c r="K100" s="145"/>
      <c r="L100" s="145"/>
      <c r="M100" s="145"/>
      <c r="N100" s="145"/>
      <c r="O100" s="145"/>
      <c r="P100" s="141"/>
    </row>
    <row r="101" spans="1:16" ht="15">
      <c r="A101" s="23"/>
      <c r="B101" s="144"/>
      <c r="C101" s="144"/>
      <c r="D101" s="144"/>
      <c r="E101" s="144"/>
      <c r="F101" s="144"/>
      <c r="G101" s="144"/>
      <c r="H101" s="144"/>
      <c r="I101" s="157"/>
      <c r="J101" s="157"/>
      <c r="K101" s="145"/>
      <c r="L101" s="145"/>
      <c r="M101" s="145"/>
      <c r="N101" s="145"/>
      <c r="O101" s="145"/>
      <c r="P101" s="141"/>
    </row>
    <row r="102" spans="1:16" ht="15">
      <c r="A102" s="23"/>
      <c r="B102" s="144"/>
      <c r="C102" s="144"/>
      <c r="D102" s="144"/>
      <c r="E102" s="144"/>
      <c r="F102" s="144"/>
      <c r="G102" s="144"/>
      <c r="H102" s="144"/>
      <c r="I102" s="157"/>
      <c r="J102" s="157"/>
      <c r="K102" s="145"/>
      <c r="L102" s="145"/>
      <c r="M102" s="145"/>
      <c r="N102" s="145"/>
      <c r="O102" s="145"/>
      <c r="P102" s="141"/>
    </row>
    <row r="103" spans="1:16" ht="15">
      <c r="A103" s="23"/>
      <c r="B103" s="144"/>
      <c r="C103" s="144"/>
      <c r="D103" s="144"/>
      <c r="E103" s="144"/>
      <c r="F103" s="144"/>
      <c r="G103" s="144"/>
      <c r="H103" s="144"/>
      <c r="I103" s="157"/>
      <c r="J103" s="157"/>
      <c r="K103" s="145"/>
      <c r="L103" s="145"/>
      <c r="M103" s="145"/>
      <c r="N103" s="145"/>
      <c r="O103" s="145"/>
      <c r="P103" s="141"/>
    </row>
    <row r="104" spans="1:16" s="127" customFormat="1" ht="15">
      <c r="A104" s="23"/>
      <c r="B104" s="144"/>
      <c r="C104" s="144"/>
      <c r="D104" s="144"/>
      <c r="E104" s="144"/>
      <c r="F104" s="144"/>
      <c r="G104" s="144"/>
      <c r="H104" s="144"/>
      <c r="K104" s="145"/>
      <c r="L104" s="145"/>
      <c r="M104" s="145"/>
      <c r="N104" s="145"/>
      <c r="O104" s="145"/>
    </row>
    <row r="105" spans="1:16" s="127" customFormat="1" ht="15">
      <c r="A105" s="23"/>
      <c r="B105" s="144"/>
      <c r="C105" s="144"/>
      <c r="D105" s="144"/>
      <c r="E105" s="144"/>
      <c r="F105" s="144"/>
      <c r="G105" s="144"/>
      <c r="H105" s="144"/>
      <c r="K105" s="145"/>
      <c r="L105" s="145"/>
      <c r="M105" s="145"/>
      <c r="N105" s="145"/>
      <c r="O105" s="145"/>
    </row>
    <row r="106" spans="1:16" s="127" customFormat="1" ht="15">
      <c r="A106" s="23"/>
      <c r="B106" s="144"/>
      <c r="C106" s="144"/>
      <c r="D106" s="144"/>
      <c r="E106" s="144"/>
      <c r="F106" s="144"/>
      <c r="G106" s="144"/>
      <c r="H106" s="144"/>
      <c r="K106" s="145"/>
      <c r="L106" s="145"/>
      <c r="M106" s="145"/>
      <c r="N106" s="145"/>
      <c r="O106" s="145"/>
    </row>
    <row r="107" spans="1:16" s="127" customFormat="1" ht="15">
      <c r="A107" s="23"/>
      <c r="B107" s="144"/>
      <c r="C107" s="144"/>
      <c r="D107" s="144"/>
      <c r="E107" s="144"/>
      <c r="F107" s="144"/>
      <c r="G107" s="144"/>
      <c r="H107" s="144"/>
      <c r="K107" s="145"/>
      <c r="L107" s="145"/>
      <c r="M107" s="145"/>
      <c r="N107" s="145"/>
      <c r="O107" s="145"/>
    </row>
    <row r="108" spans="1:16" s="127" customFormat="1" ht="15">
      <c r="A108" s="23"/>
      <c r="B108" s="144"/>
      <c r="C108" s="144"/>
      <c r="D108" s="144"/>
      <c r="E108" s="144"/>
      <c r="F108" s="144"/>
      <c r="G108" s="144"/>
      <c r="H108" s="144"/>
      <c r="K108" s="145"/>
      <c r="L108" s="145"/>
      <c r="M108" s="145"/>
      <c r="N108" s="145"/>
      <c r="O108" s="145"/>
    </row>
    <row r="109" spans="1:16" s="127" customFormat="1" ht="15">
      <c r="A109" s="23"/>
      <c r="B109" s="144"/>
      <c r="C109" s="144"/>
      <c r="D109" s="144"/>
      <c r="E109" s="144"/>
      <c r="F109" s="144"/>
      <c r="G109" s="144"/>
      <c r="H109" s="144"/>
      <c r="K109" s="145"/>
      <c r="L109" s="145"/>
      <c r="M109" s="145"/>
      <c r="N109" s="145"/>
      <c r="O109" s="145"/>
    </row>
    <row r="110" spans="1:16" s="127" customFormat="1" ht="15">
      <c r="A110" s="23"/>
      <c r="B110" s="144"/>
      <c r="C110" s="144"/>
      <c r="D110" s="144"/>
      <c r="E110" s="144"/>
      <c r="F110" s="144"/>
      <c r="G110" s="144"/>
      <c r="H110" s="144"/>
      <c r="K110" s="145"/>
      <c r="L110" s="145"/>
      <c r="M110" s="145"/>
      <c r="N110" s="145"/>
      <c r="O110" s="145"/>
    </row>
    <row r="111" spans="1:16" s="127" customFormat="1" ht="15">
      <c r="A111" s="23"/>
      <c r="B111" s="144"/>
      <c r="C111" s="144"/>
      <c r="D111" s="144"/>
      <c r="E111" s="144"/>
      <c r="F111" s="144"/>
      <c r="G111" s="144"/>
      <c r="H111" s="144"/>
      <c r="K111" s="145"/>
      <c r="L111" s="145"/>
      <c r="M111" s="145"/>
      <c r="N111" s="145"/>
      <c r="O111" s="145"/>
    </row>
    <row r="112" spans="1:16" s="127" customFormat="1" ht="15">
      <c r="A112" s="23"/>
      <c r="B112" s="144"/>
      <c r="C112" s="144"/>
      <c r="D112" s="144"/>
      <c r="E112" s="144"/>
      <c r="F112" s="144"/>
      <c r="G112" s="144"/>
      <c r="H112" s="144"/>
      <c r="K112" s="145"/>
      <c r="L112" s="145"/>
      <c r="M112" s="145"/>
      <c r="N112" s="145"/>
      <c r="O112" s="145"/>
    </row>
    <row r="113" spans="1:15" s="127" customFormat="1" ht="15">
      <c r="A113" s="23"/>
      <c r="B113" s="144"/>
      <c r="C113" s="144"/>
      <c r="D113" s="144"/>
      <c r="E113" s="144"/>
      <c r="F113" s="144"/>
      <c r="G113" s="144"/>
      <c r="H113" s="144"/>
      <c r="K113" s="145"/>
      <c r="L113" s="145"/>
      <c r="M113" s="145"/>
      <c r="N113" s="145"/>
      <c r="O113" s="145"/>
    </row>
    <row r="114" spans="1:15" s="127" customFormat="1" ht="15">
      <c r="A114" s="23"/>
      <c r="B114" s="144"/>
      <c r="C114" s="144"/>
      <c r="D114" s="144"/>
      <c r="E114" s="144"/>
      <c r="F114" s="144"/>
      <c r="G114" s="144"/>
      <c r="H114" s="144"/>
      <c r="K114" s="145"/>
      <c r="L114" s="145"/>
      <c r="M114" s="145"/>
      <c r="N114" s="145"/>
      <c r="O114" s="145"/>
    </row>
    <row r="115" spans="1:15" s="127" customFormat="1" ht="15">
      <c r="A115" s="23"/>
      <c r="B115" s="144"/>
      <c r="C115" s="144"/>
      <c r="D115" s="144"/>
      <c r="E115" s="144"/>
      <c r="F115" s="144"/>
      <c r="G115" s="144"/>
      <c r="H115" s="144"/>
      <c r="K115" s="145"/>
      <c r="L115" s="145"/>
      <c r="M115" s="145"/>
      <c r="N115" s="145"/>
      <c r="O115" s="145"/>
    </row>
    <row r="116" spans="1:15" s="127" customFormat="1" ht="15">
      <c r="A116" s="23"/>
      <c r="B116" s="144"/>
      <c r="C116" s="144"/>
      <c r="D116" s="144"/>
      <c r="E116" s="144"/>
      <c r="F116" s="144"/>
      <c r="G116" s="144"/>
      <c r="H116" s="144"/>
      <c r="K116" s="145"/>
      <c r="L116" s="145"/>
      <c r="M116" s="145"/>
      <c r="N116" s="145"/>
      <c r="O116" s="145"/>
    </row>
    <row r="117" spans="1:15" s="127" customFormat="1" ht="15">
      <c r="A117" s="23"/>
      <c r="B117" s="144"/>
      <c r="C117" s="144"/>
      <c r="D117" s="144"/>
      <c r="E117" s="144"/>
      <c r="F117" s="144"/>
      <c r="G117" s="144"/>
      <c r="H117" s="144"/>
      <c r="K117" s="145"/>
      <c r="L117" s="145"/>
      <c r="M117" s="145"/>
      <c r="N117" s="145"/>
      <c r="O117" s="145"/>
    </row>
    <row r="118" spans="1:15" s="127" customFormat="1" ht="15">
      <c r="A118" s="23"/>
      <c r="B118" s="144"/>
      <c r="C118" s="144"/>
      <c r="D118" s="144"/>
      <c r="E118" s="144"/>
      <c r="F118" s="144"/>
      <c r="G118" s="144"/>
      <c r="H118" s="144"/>
      <c r="K118" s="145"/>
      <c r="L118" s="145"/>
      <c r="M118" s="145"/>
      <c r="N118" s="145"/>
      <c r="O118" s="145"/>
    </row>
    <row r="119" spans="1:15" s="127" customFormat="1" ht="15">
      <c r="A119" s="23"/>
      <c r="B119" s="144"/>
      <c r="C119" s="144"/>
      <c r="D119" s="144"/>
      <c r="E119" s="144"/>
      <c r="F119" s="144"/>
      <c r="G119" s="144"/>
      <c r="H119" s="144"/>
      <c r="K119" s="145"/>
      <c r="L119" s="145"/>
      <c r="M119" s="145"/>
      <c r="N119" s="145"/>
      <c r="O119" s="145"/>
    </row>
    <row r="120" spans="1:15" s="127" customFormat="1" ht="15">
      <c r="A120" s="23"/>
      <c r="B120" s="144"/>
      <c r="C120" s="144"/>
      <c r="D120" s="144"/>
      <c r="E120" s="144"/>
      <c r="F120" s="144"/>
      <c r="G120" s="144"/>
      <c r="H120" s="144"/>
      <c r="K120" s="145"/>
      <c r="L120" s="145"/>
      <c r="M120" s="145"/>
      <c r="N120" s="145"/>
      <c r="O120" s="145"/>
    </row>
    <row r="121" spans="1:15" s="127" customFormat="1" ht="15">
      <c r="A121" s="23"/>
      <c r="B121" s="144"/>
      <c r="C121" s="144"/>
      <c r="D121" s="144"/>
      <c r="E121" s="144"/>
      <c r="F121" s="144"/>
      <c r="G121" s="144"/>
      <c r="H121" s="144"/>
      <c r="K121" s="145"/>
      <c r="L121" s="145"/>
      <c r="M121" s="145"/>
      <c r="N121" s="145"/>
      <c r="O121" s="145"/>
    </row>
    <row r="122" spans="1:15" s="127" customFormat="1" ht="15">
      <c r="A122" s="29"/>
      <c r="B122" s="146"/>
      <c r="E122" s="147"/>
      <c r="F122" s="147"/>
    </row>
    <row r="123" spans="1:15" s="127" customFormat="1" ht="15">
      <c r="A123" s="29"/>
      <c r="B123" s="146"/>
      <c r="E123" s="147"/>
      <c r="F123" s="147"/>
    </row>
    <row r="124" spans="1:15" s="127" customFormat="1" ht="15">
      <c r="A124" s="136"/>
      <c r="B124" s="146"/>
      <c r="E124" s="147"/>
      <c r="F124" s="147"/>
    </row>
    <row r="125" spans="1:15" s="127" customFormat="1" ht="15">
      <c r="A125" s="136"/>
      <c r="B125" s="146"/>
      <c r="E125" s="147"/>
      <c r="F125" s="147"/>
    </row>
    <row r="126" spans="1:15" s="127" customFormat="1">
      <c r="A126" s="146"/>
      <c r="B126" s="146"/>
      <c r="E126" s="147"/>
      <c r="F126" s="147"/>
    </row>
    <row r="127" spans="1:15" s="127" customFormat="1">
      <c r="A127" s="146"/>
      <c r="B127" s="146"/>
      <c r="E127" s="147"/>
      <c r="F127" s="147"/>
    </row>
    <row r="128" spans="1:15" s="127" customFormat="1"/>
    <row r="129"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0B83D-AE2E-48CB-9315-2DC546335A1D}">
  <sheetPr>
    <pageSetUpPr fitToPage="1"/>
  </sheetPr>
  <dimension ref="A1:P131"/>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1978</v>
      </c>
      <c r="B1" s="116"/>
      <c r="E1" s="117"/>
      <c r="F1" s="117"/>
      <c r="G1" s="117"/>
      <c r="H1" s="117"/>
      <c r="I1" s="117"/>
    </row>
    <row r="2" spans="1:16" ht="15">
      <c r="A2" s="2" t="s">
        <v>1979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355"/>
      <c r="K5" s="556" t="s">
        <v>170</v>
      </c>
      <c r="L5" s="556"/>
      <c r="M5" s="556"/>
      <c r="N5" s="556"/>
      <c r="O5" s="556"/>
      <c r="P5" s="556"/>
    </row>
    <row r="6" spans="1:16" ht="38.25" customHeight="1" thickBot="1">
      <c r="A6" s="541"/>
      <c r="B6" s="555"/>
      <c r="C6" s="555"/>
      <c r="D6" s="558" t="s">
        <v>171</v>
      </c>
      <c r="E6" s="558"/>
      <c r="F6" s="558" t="s">
        <v>172</v>
      </c>
      <c r="G6" s="558"/>
      <c r="H6" s="558" t="s">
        <v>173</v>
      </c>
      <c r="I6" s="558"/>
      <c r="J6" s="356"/>
      <c r="K6" s="558" t="s">
        <v>159</v>
      </c>
      <c r="L6" s="558"/>
      <c r="M6" s="558" t="s">
        <v>174</v>
      </c>
      <c r="N6" s="558"/>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354" t="s">
        <v>1210</v>
      </c>
      <c r="B9" s="129"/>
      <c r="C9" s="129"/>
      <c r="D9" s="129"/>
      <c r="E9" s="129"/>
      <c r="F9" s="129"/>
      <c r="G9" s="129"/>
      <c r="H9" s="129"/>
      <c r="I9" s="129"/>
      <c r="J9" s="129"/>
      <c r="K9" s="129"/>
      <c r="L9" s="129"/>
      <c r="M9" s="129"/>
      <c r="N9" s="129"/>
      <c r="O9" s="129"/>
      <c r="P9" s="129"/>
    </row>
    <row r="10" spans="1:16" s="127" customFormat="1" ht="18" customHeight="1">
      <c r="A10" s="23" t="s">
        <v>1161</v>
      </c>
      <c r="B10" s="78">
        <v>14925</v>
      </c>
      <c r="C10" s="78">
        <f t="shared" ref="C10:C25" si="0">SUM(E10,G10,I10)</f>
        <v>17379</v>
      </c>
      <c r="D10" s="78">
        <v>4518</v>
      </c>
      <c r="E10" s="78">
        <v>5026</v>
      </c>
      <c r="F10" s="78">
        <v>9834</v>
      </c>
      <c r="G10" s="78">
        <v>11679</v>
      </c>
      <c r="H10" s="78">
        <v>573</v>
      </c>
      <c r="I10" s="78">
        <v>674</v>
      </c>
      <c r="J10" s="104"/>
      <c r="K10" s="137">
        <f t="shared" ref="K10:L25" si="1">(D10+H10)/F10*100</f>
        <v>51.769371568029285</v>
      </c>
      <c r="L10" s="137">
        <f t="shared" si="1"/>
        <v>48.805548420241458</v>
      </c>
      <c r="M10" s="138">
        <f t="shared" ref="M10:N25" si="2">D10/F10*100</f>
        <v>45.942647956070779</v>
      </c>
      <c r="N10" s="138">
        <f t="shared" si="2"/>
        <v>43.034506378970804</v>
      </c>
      <c r="O10" s="138">
        <f t="shared" ref="O10:P25" si="3">H10/F10*100</f>
        <v>5.8267236119585109</v>
      </c>
      <c r="P10" s="138">
        <f t="shared" si="3"/>
        <v>5.7710420412706567</v>
      </c>
    </row>
    <row r="11" spans="1:16" s="127" customFormat="1" ht="18" customHeight="1">
      <c r="A11" s="23" t="s">
        <v>1162</v>
      </c>
      <c r="B11" s="78">
        <v>2673</v>
      </c>
      <c r="C11" s="78">
        <f t="shared" si="0"/>
        <v>18755</v>
      </c>
      <c r="D11" s="78">
        <v>789</v>
      </c>
      <c r="E11" s="78">
        <v>4232</v>
      </c>
      <c r="F11" s="78">
        <v>1680</v>
      </c>
      <c r="G11" s="78">
        <v>13872</v>
      </c>
      <c r="H11" s="78">
        <v>204</v>
      </c>
      <c r="I11" s="78">
        <v>651</v>
      </c>
      <c r="J11" s="104"/>
      <c r="K11" s="137">
        <f t="shared" si="1"/>
        <v>59.107142857142861</v>
      </c>
      <c r="L11" s="137">
        <f t="shared" si="1"/>
        <v>35.200403690888123</v>
      </c>
      <c r="M11" s="138">
        <f t="shared" si="2"/>
        <v>46.964285714285715</v>
      </c>
      <c r="N11" s="138">
        <f t="shared" si="2"/>
        <v>30.507497116493653</v>
      </c>
      <c r="O11" s="138">
        <f t="shared" si="3"/>
        <v>12.142857142857142</v>
      </c>
      <c r="P11" s="138">
        <f t="shared" si="3"/>
        <v>4.6929065743944633</v>
      </c>
    </row>
    <row r="12" spans="1:16" s="127" customFormat="1" ht="18" customHeight="1">
      <c r="A12" s="23" t="s">
        <v>1163</v>
      </c>
      <c r="B12" s="78">
        <v>16058</v>
      </c>
      <c r="C12" s="78">
        <f t="shared" si="0"/>
        <v>21481</v>
      </c>
      <c r="D12" s="78">
        <v>4731</v>
      </c>
      <c r="E12" s="78">
        <v>4849</v>
      </c>
      <c r="F12" s="78">
        <v>10743</v>
      </c>
      <c r="G12" s="78">
        <v>15808</v>
      </c>
      <c r="H12" s="78">
        <v>584</v>
      </c>
      <c r="I12" s="78">
        <v>824</v>
      </c>
      <c r="J12" s="104"/>
      <c r="K12" s="137">
        <f t="shared" si="1"/>
        <v>49.474076142604481</v>
      </c>
      <c r="L12" s="137">
        <f t="shared" si="1"/>
        <v>35.886892712550605</v>
      </c>
      <c r="M12" s="138">
        <f t="shared" si="2"/>
        <v>44.037978218374754</v>
      </c>
      <c r="N12" s="138">
        <f t="shared" si="2"/>
        <v>30.674342105263158</v>
      </c>
      <c r="O12" s="138">
        <f t="shared" si="3"/>
        <v>5.4360979242297311</v>
      </c>
      <c r="P12" s="138">
        <f t="shared" si="3"/>
        <v>5.212550607287449</v>
      </c>
    </row>
    <row r="13" spans="1:16" s="127" customFormat="1" ht="18" customHeight="1">
      <c r="A13" s="23" t="s">
        <v>1164</v>
      </c>
      <c r="B13" s="78">
        <v>122141</v>
      </c>
      <c r="C13" s="78">
        <f t="shared" si="0"/>
        <v>130339</v>
      </c>
      <c r="D13" s="78">
        <v>28669</v>
      </c>
      <c r="E13" s="78">
        <v>25303</v>
      </c>
      <c r="F13" s="78">
        <v>87660</v>
      </c>
      <c r="G13" s="78">
        <v>96559</v>
      </c>
      <c r="H13" s="78">
        <v>5812</v>
      </c>
      <c r="I13" s="78">
        <v>8477</v>
      </c>
      <c r="J13" s="104"/>
      <c r="K13" s="137">
        <f t="shared" si="1"/>
        <v>39.33493041295916</v>
      </c>
      <c r="L13" s="137">
        <f t="shared" si="1"/>
        <v>34.98379229279508</v>
      </c>
      <c r="M13" s="138">
        <f t="shared" si="2"/>
        <v>32.704768423454254</v>
      </c>
      <c r="N13" s="138">
        <f t="shared" si="2"/>
        <v>26.204703859816281</v>
      </c>
      <c r="O13" s="138">
        <f t="shared" si="3"/>
        <v>6.6301619895049058</v>
      </c>
      <c r="P13" s="138">
        <f t="shared" si="3"/>
        <v>8.779088432978801</v>
      </c>
    </row>
    <row r="14" spans="1:16" s="127" customFormat="1" ht="18" customHeight="1">
      <c r="A14" s="23" t="s">
        <v>1194</v>
      </c>
      <c r="B14" s="78">
        <v>1696</v>
      </c>
      <c r="C14" s="78">
        <f t="shared" si="0"/>
        <v>2323</v>
      </c>
      <c r="D14" s="78">
        <v>443</v>
      </c>
      <c r="E14" s="78">
        <v>500</v>
      </c>
      <c r="F14" s="78">
        <v>1099</v>
      </c>
      <c r="G14" s="78">
        <v>1604</v>
      </c>
      <c r="H14" s="78">
        <v>154</v>
      </c>
      <c r="I14" s="78">
        <v>219</v>
      </c>
      <c r="J14" s="104"/>
      <c r="K14" s="137">
        <f t="shared" si="1"/>
        <v>54.322111010009102</v>
      </c>
      <c r="L14" s="137">
        <f t="shared" si="1"/>
        <v>44.825436408977552</v>
      </c>
      <c r="M14" s="138">
        <f t="shared" si="2"/>
        <v>40.309372156505916</v>
      </c>
      <c r="N14" s="138">
        <f t="shared" si="2"/>
        <v>31.172069825436409</v>
      </c>
      <c r="O14" s="138">
        <f t="shared" si="3"/>
        <v>14.012738853503185</v>
      </c>
      <c r="P14" s="138">
        <f t="shared" si="3"/>
        <v>13.653366583541146</v>
      </c>
    </row>
    <row r="15" spans="1:16" s="127" customFormat="1" ht="18" customHeight="1">
      <c r="A15" s="23" t="s">
        <v>1195</v>
      </c>
      <c r="B15" s="78">
        <v>1658</v>
      </c>
      <c r="C15" s="78">
        <f t="shared" si="0"/>
        <v>2817</v>
      </c>
      <c r="D15" s="78">
        <v>531</v>
      </c>
      <c r="E15" s="78">
        <v>615</v>
      </c>
      <c r="F15" s="78">
        <v>1036</v>
      </c>
      <c r="G15" s="78">
        <v>2025</v>
      </c>
      <c r="H15" s="78">
        <v>91</v>
      </c>
      <c r="I15" s="78">
        <v>177</v>
      </c>
      <c r="J15" s="104"/>
      <c r="K15" s="137">
        <f t="shared" si="1"/>
        <v>60.038610038610038</v>
      </c>
      <c r="L15" s="137">
        <f t="shared" si="1"/>
        <v>39.111111111111114</v>
      </c>
      <c r="M15" s="138">
        <f t="shared" si="2"/>
        <v>51.254826254826256</v>
      </c>
      <c r="N15" s="138">
        <f t="shared" si="2"/>
        <v>30.37037037037037</v>
      </c>
      <c r="O15" s="138">
        <f t="shared" si="3"/>
        <v>8.7837837837837842</v>
      </c>
      <c r="P15" s="138">
        <f t="shared" si="3"/>
        <v>8.7407407407407405</v>
      </c>
    </row>
    <row r="16" spans="1:16" s="127" customFormat="1" ht="18" customHeight="1">
      <c r="A16" s="23" t="s">
        <v>1196</v>
      </c>
      <c r="B16" s="78">
        <v>2487</v>
      </c>
      <c r="C16" s="78">
        <f t="shared" si="0"/>
        <v>2439</v>
      </c>
      <c r="D16" s="78">
        <v>771</v>
      </c>
      <c r="E16" s="78">
        <v>705</v>
      </c>
      <c r="F16" s="78">
        <v>1545</v>
      </c>
      <c r="G16" s="78">
        <v>1588</v>
      </c>
      <c r="H16" s="78">
        <v>171</v>
      </c>
      <c r="I16" s="78">
        <v>146</v>
      </c>
      <c r="J16" s="104"/>
      <c r="K16" s="137">
        <f t="shared" si="1"/>
        <v>60.970873786407765</v>
      </c>
      <c r="L16" s="137">
        <f t="shared" si="1"/>
        <v>53.589420654911834</v>
      </c>
      <c r="M16" s="138">
        <f t="shared" si="2"/>
        <v>49.902912621359228</v>
      </c>
      <c r="N16" s="138">
        <f t="shared" si="2"/>
        <v>44.395465994962215</v>
      </c>
      <c r="O16" s="138">
        <f t="shared" si="3"/>
        <v>11.067961165048544</v>
      </c>
      <c r="P16" s="138">
        <f t="shared" si="3"/>
        <v>9.1939546599496236</v>
      </c>
    </row>
    <row r="17" spans="1:16" s="127" customFormat="1" ht="18" customHeight="1">
      <c r="A17" s="23" t="s">
        <v>1197</v>
      </c>
      <c r="B17" s="78">
        <v>1957</v>
      </c>
      <c r="C17" s="78">
        <f t="shared" si="0"/>
        <v>3382</v>
      </c>
      <c r="D17" s="78">
        <v>463</v>
      </c>
      <c r="E17" s="78">
        <v>793</v>
      </c>
      <c r="F17" s="78">
        <v>1313</v>
      </c>
      <c r="G17" s="78">
        <v>2309</v>
      </c>
      <c r="H17" s="78">
        <v>181</v>
      </c>
      <c r="I17" s="78">
        <v>280</v>
      </c>
      <c r="J17" s="104"/>
      <c r="K17" s="137">
        <f t="shared" si="1"/>
        <v>49.047981721249045</v>
      </c>
      <c r="L17" s="137">
        <f t="shared" si="1"/>
        <v>46.470333477695974</v>
      </c>
      <c r="M17" s="138">
        <f t="shared" si="2"/>
        <v>35.262757044935263</v>
      </c>
      <c r="N17" s="138">
        <f t="shared" si="2"/>
        <v>34.343871805976612</v>
      </c>
      <c r="O17" s="138">
        <f t="shared" si="3"/>
        <v>13.785224676313785</v>
      </c>
      <c r="P17" s="138">
        <f t="shared" si="3"/>
        <v>12.126461671719358</v>
      </c>
    </row>
    <row r="18" spans="1:16" s="127" customFormat="1" ht="18" customHeight="1">
      <c r="A18" s="23" t="s">
        <v>1198</v>
      </c>
      <c r="B18" s="78">
        <v>1998</v>
      </c>
      <c r="C18" s="78">
        <f t="shared" si="0"/>
        <v>2394</v>
      </c>
      <c r="D18" s="78">
        <v>519</v>
      </c>
      <c r="E18" s="78">
        <v>599</v>
      </c>
      <c r="F18" s="78">
        <v>1299</v>
      </c>
      <c r="G18" s="78">
        <v>1667</v>
      </c>
      <c r="H18" s="78">
        <v>180</v>
      </c>
      <c r="I18" s="78">
        <v>128</v>
      </c>
      <c r="J18" s="104"/>
      <c r="K18" s="137">
        <f t="shared" si="1"/>
        <v>53.81062355658198</v>
      </c>
      <c r="L18" s="137">
        <f t="shared" si="1"/>
        <v>43.611277744451108</v>
      </c>
      <c r="M18" s="138">
        <f t="shared" si="2"/>
        <v>39.953810623556578</v>
      </c>
      <c r="N18" s="138">
        <f t="shared" si="2"/>
        <v>35.932813437312539</v>
      </c>
      <c r="O18" s="138">
        <f t="shared" si="3"/>
        <v>13.856812933025402</v>
      </c>
      <c r="P18" s="138">
        <f t="shared" si="3"/>
        <v>7.6784643071385714</v>
      </c>
    </row>
    <row r="19" spans="1:16" s="127" customFormat="1" ht="18" customHeight="1">
      <c r="A19" s="23" t="s">
        <v>1199</v>
      </c>
      <c r="B19" s="78">
        <v>2845</v>
      </c>
      <c r="C19" s="78">
        <f t="shared" si="0"/>
        <v>2730</v>
      </c>
      <c r="D19" s="78">
        <v>687</v>
      </c>
      <c r="E19" s="78">
        <v>728</v>
      </c>
      <c r="F19" s="78">
        <v>1905</v>
      </c>
      <c r="G19" s="78">
        <v>1834</v>
      </c>
      <c r="H19" s="78">
        <v>253</v>
      </c>
      <c r="I19" s="78">
        <v>168</v>
      </c>
      <c r="J19" s="104"/>
      <c r="K19" s="137">
        <f t="shared" si="1"/>
        <v>49.343832020997375</v>
      </c>
      <c r="L19" s="137">
        <f t="shared" si="1"/>
        <v>48.854961832061065</v>
      </c>
      <c r="M19" s="138">
        <f t="shared" si="2"/>
        <v>36.062992125984252</v>
      </c>
      <c r="N19" s="138">
        <f t="shared" si="2"/>
        <v>39.694656488549619</v>
      </c>
      <c r="O19" s="138">
        <f t="shared" si="3"/>
        <v>13.280839895013125</v>
      </c>
      <c r="P19" s="138">
        <f t="shared" si="3"/>
        <v>9.1603053435114496</v>
      </c>
    </row>
    <row r="20" spans="1:16" s="127" customFormat="1" ht="18" customHeight="1">
      <c r="A20" s="23" t="s">
        <v>1200</v>
      </c>
      <c r="B20" s="78">
        <v>2862</v>
      </c>
      <c r="C20" s="78">
        <f t="shared" si="0"/>
        <v>3981</v>
      </c>
      <c r="D20" s="78">
        <v>893</v>
      </c>
      <c r="E20" s="78">
        <v>1128</v>
      </c>
      <c r="F20" s="78">
        <v>1863</v>
      </c>
      <c r="G20" s="78">
        <v>2738</v>
      </c>
      <c r="H20" s="78">
        <v>106</v>
      </c>
      <c r="I20" s="78">
        <v>115</v>
      </c>
      <c r="J20" s="104"/>
      <c r="K20" s="137">
        <f t="shared" si="1"/>
        <v>53.623188405797109</v>
      </c>
      <c r="L20" s="137">
        <f t="shared" si="1"/>
        <v>45.39810080350621</v>
      </c>
      <c r="M20" s="138">
        <f t="shared" si="2"/>
        <v>47.933440687063879</v>
      </c>
      <c r="N20" s="138">
        <f t="shared" si="2"/>
        <v>41.197954711468228</v>
      </c>
      <c r="O20" s="138">
        <f t="shared" si="3"/>
        <v>5.6897477187332264</v>
      </c>
      <c r="P20" s="138">
        <f t="shared" si="3"/>
        <v>4.2001460920379836</v>
      </c>
    </row>
    <row r="21" spans="1:16" s="127" customFormat="1" ht="18" customHeight="1">
      <c r="A21" s="23" t="s">
        <v>1201</v>
      </c>
      <c r="B21" s="78">
        <v>1128</v>
      </c>
      <c r="C21" s="78">
        <f t="shared" si="0"/>
        <v>1523</v>
      </c>
      <c r="D21" s="78">
        <v>275</v>
      </c>
      <c r="E21" s="78">
        <v>426</v>
      </c>
      <c r="F21" s="78">
        <v>764</v>
      </c>
      <c r="G21" s="78">
        <v>1013</v>
      </c>
      <c r="H21" s="78">
        <v>89</v>
      </c>
      <c r="I21" s="78">
        <v>84</v>
      </c>
      <c r="J21" s="104"/>
      <c r="K21" s="137">
        <f t="shared" si="1"/>
        <v>47.643979057591622</v>
      </c>
      <c r="L21" s="137">
        <f t="shared" si="1"/>
        <v>50.34550839091807</v>
      </c>
      <c r="M21" s="138">
        <f t="shared" si="2"/>
        <v>35.994764397905762</v>
      </c>
      <c r="N21" s="138">
        <f t="shared" si="2"/>
        <v>42.053307008884502</v>
      </c>
      <c r="O21" s="138">
        <f t="shared" si="3"/>
        <v>11.649214659685864</v>
      </c>
      <c r="P21" s="138">
        <f t="shared" si="3"/>
        <v>8.2922013820335643</v>
      </c>
    </row>
    <row r="22" spans="1:16" s="127" customFormat="1" ht="18" customHeight="1">
      <c r="A22" s="23" t="s">
        <v>1203</v>
      </c>
      <c r="B22" s="78">
        <v>1333</v>
      </c>
      <c r="C22" s="78">
        <f t="shared" si="0"/>
        <v>1551</v>
      </c>
      <c r="D22" s="78">
        <v>343</v>
      </c>
      <c r="E22" s="78">
        <v>382</v>
      </c>
      <c r="F22" s="78">
        <v>879</v>
      </c>
      <c r="G22" s="78">
        <v>1087</v>
      </c>
      <c r="H22" s="78">
        <v>111</v>
      </c>
      <c r="I22" s="78">
        <v>82</v>
      </c>
      <c r="J22" s="104"/>
      <c r="K22" s="137">
        <f t="shared" si="1"/>
        <v>51.649601820250282</v>
      </c>
      <c r="L22" s="137">
        <f t="shared" si="1"/>
        <v>42.686292548298063</v>
      </c>
      <c r="M22" s="138">
        <f t="shared" si="2"/>
        <v>39.021615472127422</v>
      </c>
      <c r="N22" s="138">
        <f t="shared" si="2"/>
        <v>35.142594296228154</v>
      </c>
      <c r="O22" s="138">
        <f t="shared" si="3"/>
        <v>12.627986348122866</v>
      </c>
      <c r="P22" s="138">
        <f t="shared" si="3"/>
        <v>7.5436982520699178</v>
      </c>
    </row>
    <row r="23" spans="1:16" s="127" customFormat="1" ht="18" customHeight="1">
      <c r="A23" s="23" t="s">
        <v>1204</v>
      </c>
      <c r="B23" s="78">
        <v>1102</v>
      </c>
      <c r="C23" s="78">
        <f t="shared" si="0"/>
        <v>2179</v>
      </c>
      <c r="D23" s="78">
        <v>273</v>
      </c>
      <c r="E23" s="78">
        <v>585</v>
      </c>
      <c r="F23" s="78">
        <v>699</v>
      </c>
      <c r="G23" s="78">
        <v>1467</v>
      </c>
      <c r="H23" s="78">
        <v>130</v>
      </c>
      <c r="I23" s="78">
        <v>127</v>
      </c>
      <c r="J23" s="104"/>
      <c r="K23" s="137">
        <f t="shared" si="1"/>
        <v>57.653791130185979</v>
      </c>
      <c r="L23" s="137">
        <f t="shared" si="1"/>
        <v>48.534423994546692</v>
      </c>
      <c r="M23" s="138">
        <f t="shared" si="2"/>
        <v>39.055793991416309</v>
      </c>
      <c r="N23" s="138">
        <f t="shared" si="2"/>
        <v>39.877300613496928</v>
      </c>
      <c r="O23" s="138">
        <f t="shared" si="3"/>
        <v>18.597997138769671</v>
      </c>
      <c r="P23" s="138">
        <f t="shared" si="3"/>
        <v>8.657123381049761</v>
      </c>
    </row>
    <row r="24" spans="1:16" s="127" customFormat="1" ht="18" customHeight="1">
      <c r="A24" s="23" t="s">
        <v>1205</v>
      </c>
      <c r="B24" s="78">
        <v>245</v>
      </c>
      <c r="C24" s="78">
        <f t="shared" si="0"/>
        <v>109</v>
      </c>
      <c r="D24" s="78">
        <v>46</v>
      </c>
      <c r="E24" s="78">
        <v>24</v>
      </c>
      <c r="F24" s="78">
        <v>161</v>
      </c>
      <c r="G24" s="78">
        <v>77</v>
      </c>
      <c r="H24" s="78">
        <v>38</v>
      </c>
      <c r="I24" s="78">
        <v>8</v>
      </c>
      <c r="J24" s="104"/>
      <c r="K24" s="137">
        <f t="shared" si="1"/>
        <v>52.173913043478258</v>
      </c>
      <c r="L24" s="137">
        <f t="shared" si="1"/>
        <v>41.558441558441558</v>
      </c>
      <c r="M24" s="138">
        <f t="shared" si="2"/>
        <v>28.571428571428569</v>
      </c>
      <c r="N24" s="138">
        <f t="shared" si="2"/>
        <v>31.168831168831169</v>
      </c>
      <c r="O24" s="138">
        <f t="shared" si="3"/>
        <v>23.602484472049689</v>
      </c>
      <c r="P24" s="138">
        <f t="shared" si="3"/>
        <v>10.38961038961039</v>
      </c>
    </row>
    <row r="25" spans="1:16" s="127" customFormat="1" ht="18" customHeight="1">
      <c r="A25" s="23" t="s">
        <v>1206</v>
      </c>
      <c r="B25" s="78">
        <v>166</v>
      </c>
      <c r="C25" s="78">
        <f t="shared" si="0"/>
        <v>116</v>
      </c>
      <c r="D25" s="78">
        <v>29</v>
      </c>
      <c r="E25" s="78">
        <v>26</v>
      </c>
      <c r="F25" s="78">
        <v>126</v>
      </c>
      <c r="G25" s="78">
        <v>82</v>
      </c>
      <c r="H25" s="78">
        <v>11</v>
      </c>
      <c r="I25" s="78">
        <v>8</v>
      </c>
      <c r="J25" s="104"/>
      <c r="K25" s="137">
        <f t="shared" si="1"/>
        <v>31.746031746031743</v>
      </c>
      <c r="L25" s="137">
        <f t="shared" si="1"/>
        <v>41.463414634146339</v>
      </c>
      <c r="M25" s="138">
        <f t="shared" si="2"/>
        <v>23.015873015873016</v>
      </c>
      <c r="N25" s="138">
        <f t="shared" si="2"/>
        <v>31.707317073170731</v>
      </c>
      <c r="O25" s="138">
        <f t="shared" si="3"/>
        <v>8.7301587301587293</v>
      </c>
      <c r="P25" s="138">
        <f t="shared" si="3"/>
        <v>9.7560975609756095</v>
      </c>
    </row>
    <row r="26" spans="1:16" s="127" customFormat="1" ht="18" customHeight="1" thickBot="1">
      <c r="A26" s="357"/>
      <c r="B26" s="174"/>
      <c r="C26" s="174"/>
      <c r="D26" s="174"/>
      <c r="E26" s="174"/>
      <c r="F26" s="174"/>
      <c r="G26" s="174"/>
      <c r="H26" s="174"/>
      <c r="I26" s="174"/>
      <c r="J26" s="174"/>
      <c r="K26" s="174"/>
      <c r="L26" s="174"/>
      <c r="M26" s="174"/>
      <c r="N26" s="174"/>
      <c r="O26" s="174"/>
      <c r="P26" s="174"/>
    </row>
    <row r="27" spans="1:16" ht="18" customHeight="1">
      <c r="A27" s="29"/>
      <c r="B27" s="144"/>
      <c r="C27" s="144"/>
      <c r="D27" s="144"/>
      <c r="E27" s="144"/>
      <c r="F27" s="144"/>
      <c r="G27" s="144"/>
      <c r="H27" s="144"/>
      <c r="I27" s="160"/>
      <c r="J27" s="160"/>
      <c r="K27" s="158"/>
      <c r="L27" s="158"/>
      <c r="M27" s="158"/>
      <c r="N27" s="158"/>
      <c r="O27" s="158"/>
      <c r="P27" s="141"/>
    </row>
    <row r="28" spans="1:16" ht="18" customHeight="1">
      <c r="A28" s="29"/>
      <c r="B28" s="144"/>
      <c r="C28" s="144"/>
      <c r="D28" s="144"/>
      <c r="E28" s="144"/>
      <c r="F28" s="144"/>
      <c r="G28" s="144"/>
      <c r="H28" s="144"/>
      <c r="I28" s="157"/>
      <c r="J28" s="157"/>
      <c r="K28" s="158"/>
      <c r="L28" s="158"/>
      <c r="M28" s="158"/>
      <c r="N28" s="158"/>
      <c r="O28" s="158"/>
      <c r="P28" s="141"/>
    </row>
    <row r="29" spans="1:16" ht="18" customHeight="1">
      <c r="A29" s="29"/>
      <c r="B29" s="144"/>
      <c r="C29" s="144"/>
      <c r="D29" s="144"/>
      <c r="E29" s="144"/>
      <c r="F29" s="144"/>
      <c r="G29" s="144"/>
      <c r="H29" s="144"/>
      <c r="I29" s="157"/>
      <c r="J29" s="157"/>
      <c r="K29" s="158"/>
      <c r="L29" s="158"/>
      <c r="M29" s="158"/>
      <c r="N29" s="158"/>
      <c r="O29" s="158"/>
      <c r="P29" s="141"/>
    </row>
    <row r="30" spans="1:16" ht="18" customHeight="1">
      <c r="A30" s="29"/>
      <c r="B30" s="144"/>
      <c r="C30" s="144"/>
      <c r="D30" s="144"/>
      <c r="E30" s="144"/>
      <c r="F30" s="144"/>
      <c r="G30" s="144"/>
      <c r="H30" s="144"/>
      <c r="I30" s="157"/>
      <c r="J30" s="157"/>
      <c r="K30" s="158"/>
      <c r="L30" s="158"/>
      <c r="M30" s="158"/>
      <c r="N30" s="158"/>
      <c r="O30" s="158"/>
      <c r="P30" s="141"/>
    </row>
    <row r="31" spans="1:16" ht="18" customHeight="1">
      <c r="A31" s="29"/>
      <c r="B31" s="144"/>
      <c r="C31" s="144"/>
      <c r="D31" s="144"/>
      <c r="E31" s="144"/>
      <c r="F31" s="144"/>
      <c r="G31" s="144"/>
      <c r="H31" s="144"/>
      <c r="I31" s="157"/>
      <c r="J31" s="157"/>
      <c r="K31" s="158"/>
      <c r="L31" s="158"/>
      <c r="M31" s="158"/>
      <c r="N31" s="158"/>
      <c r="O31" s="158"/>
      <c r="P31" s="141"/>
    </row>
    <row r="32" spans="1:16" ht="18" customHeight="1">
      <c r="A32" s="29"/>
      <c r="B32" s="144"/>
      <c r="C32" s="144"/>
      <c r="D32" s="144"/>
      <c r="E32" s="144"/>
      <c r="F32" s="144"/>
      <c r="G32" s="144"/>
      <c r="H32" s="144"/>
      <c r="I32" s="157"/>
      <c r="J32" s="157"/>
      <c r="K32" s="158"/>
      <c r="L32" s="158"/>
      <c r="M32" s="158"/>
      <c r="N32" s="158"/>
      <c r="O32" s="158"/>
      <c r="P32" s="141"/>
    </row>
    <row r="33" spans="1:16" ht="18" customHeight="1">
      <c r="A33" s="20"/>
      <c r="B33" s="144"/>
      <c r="C33" s="144"/>
      <c r="D33" s="144"/>
      <c r="E33" s="144"/>
      <c r="F33" s="144"/>
      <c r="G33" s="144"/>
      <c r="H33" s="144"/>
      <c r="I33" s="157"/>
      <c r="J33" s="157"/>
      <c r="K33" s="158"/>
      <c r="L33" s="158"/>
      <c r="M33" s="158"/>
      <c r="N33" s="158"/>
      <c r="O33" s="158"/>
      <c r="P33" s="141"/>
    </row>
    <row r="34" spans="1:16" ht="18" customHeight="1">
      <c r="A34" s="23"/>
      <c r="B34" s="144"/>
      <c r="C34" s="144"/>
      <c r="D34" s="144"/>
      <c r="E34" s="144"/>
      <c r="F34" s="144"/>
      <c r="G34" s="144"/>
      <c r="H34" s="144"/>
      <c r="I34" s="157"/>
      <c r="J34" s="157"/>
      <c r="K34" s="158"/>
      <c r="L34" s="158"/>
      <c r="M34" s="158"/>
      <c r="N34" s="158"/>
      <c r="O34" s="158"/>
      <c r="P34" s="141"/>
    </row>
    <row r="35" spans="1:16" ht="18" customHeight="1">
      <c r="A35" s="23"/>
      <c r="B35" s="144"/>
      <c r="C35" s="144"/>
      <c r="D35" s="144"/>
      <c r="E35" s="144"/>
      <c r="F35" s="144"/>
      <c r="G35" s="144"/>
      <c r="H35" s="144"/>
      <c r="I35" s="157"/>
      <c r="J35" s="157"/>
      <c r="K35" s="158"/>
      <c r="L35" s="158"/>
      <c r="M35" s="158"/>
      <c r="N35" s="158"/>
      <c r="O35" s="158"/>
      <c r="P35" s="141"/>
    </row>
    <row r="36" spans="1:16" ht="18" customHeight="1">
      <c r="A36" s="23"/>
      <c r="B36" s="144"/>
      <c r="C36" s="144"/>
      <c r="D36" s="144"/>
      <c r="E36" s="144"/>
      <c r="F36" s="144"/>
      <c r="G36" s="144"/>
      <c r="H36" s="144"/>
      <c r="I36" s="157"/>
      <c r="J36" s="157"/>
      <c r="K36" s="158"/>
      <c r="L36" s="158"/>
      <c r="M36" s="158"/>
      <c r="N36" s="158"/>
      <c r="O36" s="158"/>
      <c r="P36" s="141"/>
    </row>
    <row r="37" spans="1:16" ht="18" customHeight="1">
      <c r="A37" s="23"/>
      <c r="B37" s="144"/>
      <c r="C37" s="144"/>
      <c r="D37" s="144"/>
      <c r="E37" s="144"/>
      <c r="F37" s="144"/>
      <c r="G37" s="144"/>
      <c r="H37" s="144"/>
      <c r="I37" s="157"/>
      <c r="J37" s="157"/>
      <c r="K37" s="158"/>
      <c r="L37" s="158"/>
      <c r="M37" s="158"/>
      <c r="N37" s="158"/>
      <c r="O37" s="158"/>
      <c r="P37" s="141"/>
    </row>
    <row r="38" spans="1:16" ht="18" customHeight="1">
      <c r="A38" s="23"/>
      <c r="B38" s="144"/>
      <c r="C38" s="144"/>
      <c r="D38" s="144"/>
      <c r="E38" s="144"/>
      <c r="F38" s="144"/>
      <c r="G38" s="144"/>
      <c r="H38" s="144"/>
      <c r="I38" s="157"/>
      <c r="J38" s="157"/>
      <c r="K38" s="158"/>
      <c r="L38" s="158"/>
      <c r="M38" s="158"/>
      <c r="N38" s="158"/>
      <c r="O38" s="158"/>
      <c r="P38" s="141"/>
    </row>
    <row r="39" spans="1:16" ht="18" customHeight="1">
      <c r="A39" s="23"/>
      <c r="B39" s="144"/>
      <c r="C39" s="144"/>
      <c r="D39" s="144"/>
      <c r="E39" s="144"/>
      <c r="F39" s="144"/>
      <c r="G39" s="144"/>
      <c r="H39" s="144"/>
      <c r="I39" s="157"/>
      <c r="J39" s="157"/>
      <c r="K39" s="158"/>
      <c r="L39" s="158"/>
      <c r="M39" s="158"/>
      <c r="N39" s="158"/>
      <c r="O39" s="158"/>
      <c r="P39" s="141"/>
    </row>
    <row r="40" spans="1:16" s="127" customFormat="1" ht="18" customHeight="1">
      <c r="A40" s="23"/>
      <c r="B40" s="144"/>
      <c r="C40" s="144"/>
      <c r="D40" s="144"/>
      <c r="E40" s="144"/>
      <c r="F40" s="144"/>
      <c r="G40" s="144"/>
      <c r="H40" s="144"/>
      <c r="K40" s="158"/>
      <c r="L40" s="158"/>
      <c r="M40" s="158"/>
      <c r="N40" s="158"/>
      <c r="O40" s="158"/>
    </row>
    <row r="41" spans="1:16" s="127" customFormat="1" ht="15">
      <c r="A41" s="23"/>
      <c r="B41" s="144"/>
      <c r="C41" s="144"/>
      <c r="D41" s="144"/>
      <c r="E41" s="144"/>
      <c r="F41" s="144"/>
      <c r="G41" s="144"/>
      <c r="H41" s="144"/>
      <c r="K41" s="158"/>
      <c r="L41" s="158"/>
      <c r="M41" s="158"/>
      <c r="N41" s="158"/>
      <c r="O41" s="158"/>
    </row>
    <row r="42" spans="1:16" s="127" customFormat="1" ht="15">
      <c r="A42" s="23"/>
      <c r="B42" s="144"/>
      <c r="C42" s="144"/>
      <c r="D42" s="144"/>
      <c r="E42" s="144"/>
      <c r="F42" s="144"/>
      <c r="G42" s="144"/>
      <c r="H42" s="144"/>
      <c r="K42" s="158"/>
      <c r="L42" s="158"/>
      <c r="M42" s="158"/>
      <c r="N42" s="158"/>
      <c r="O42" s="158"/>
    </row>
    <row r="43" spans="1:16" s="127" customFormat="1" ht="15">
      <c r="A43" s="23"/>
      <c r="B43" s="144"/>
      <c r="C43" s="144"/>
      <c r="D43" s="144"/>
      <c r="E43" s="144"/>
      <c r="F43" s="144"/>
      <c r="G43" s="144"/>
      <c r="H43" s="144"/>
      <c r="K43" s="158"/>
      <c r="L43" s="158"/>
      <c r="M43" s="158"/>
      <c r="N43" s="158"/>
      <c r="O43" s="158"/>
    </row>
    <row r="44" spans="1:16" s="127" customFormat="1" ht="15">
      <c r="A44" s="23"/>
      <c r="B44" s="144"/>
      <c r="C44" s="144"/>
      <c r="D44" s="144"/>
      <c r="E44" s="144"/>
      <c r="F44" s="144"/>
      <c r="G44" s="144"/>
      <c r="H44" s="144"/>
      <c r="K44" s="158"/>
      <c r="L44" s="158"/>
      <c r="M44" s="158"/>
      <c r="N44" s="158"/>
      <c r="O44" s="158"/>
    </row>
    <row r="45" spans="1:16" s="127" customFormat="1" ht="15">
      <c r="A45" s="23"/>
      <c r="B45" s="144"/>
      <c r="C45" s="144"/>
      <c r="D45" s="144"/>
      <c r="E45" s="144"/>
      <c r="F45" s="144"/>
      <c r="G45" s="144"/>
      <c r="H45" s="144"/>
      <c r="K45" s="158"/>
      <c r="L45" s="158"/>
      <c r="M45" s="158"/>
      <c r="N45" s="158"/>
      <c r="O45" s="158"/>
    </row>
    <row r="46" spans="1:16" s="127" customFormat="1" ht="15">
      <c r="A46" s="23"/>
      <c r="B46" s="144"/>
      <c r="C46" s="144"/>
      <c r="D46" s="144"/>
      <c r="E46" s="144"/>
      <c r="F46" s="144"/>
      <c r="G46" s="144"/>
      <c r="H46" s="144"/>
      <c r="K46" s="158"/>
      <c r="L46" s="158"/>
      <c r="M46" s="158"/>
      <c r="N46" s="158"/>
      <c r="O46" s="158"/>
    </row>
    <row r="47" spans="1:16" s="127" customFormat="1" ht="15">
      <c r="A47" s="23"/>
      <c r="B47" s="144"/>
      <c r="C47" s="144"/>
      <c r="D47" s="144"/>
      <c r="E47" s="144"/>
      <c r="F47" s="144"/>
      <c r="G47" s="144"/>
      <c r="H47" s="144"/>
      <c r="K47" s="158"/>
      <c r="L47" s="158"/>
      <c r="M47" s="158"/>
      <c r="N47" s="158"/>
      <c r="O47" s="158"/>
    </row>
    <row r="48" spans="1:16" s="127" customFormat="1" ht="15">
      <c r="A48" s="23"/>
      <c r="B48" s="144"/>
      <c r="C48" s="144"/>
      <c r="D48" s="144"/>
      <c r="E48" s="144"/>
      <c r="F48" s="144"/>
      <c r="G48" s="144"/>
      <c r="H48" s="144"/>
      <c r="K48" s="158"/>
      <c r="L48" s="158"/>
      <c r="M48" s="158"/>
      <c r="N48" s="158"/>
      <c r="O48" s="158"/>
    </row>
    <row r="49" spans="1:16" s="127" customFormat="1" ht="15">
      <c r="A49" s="23"/>
      <c r="B49" s="144"/>
      <c r="C49" s="144"/>
      <c r="D49" s="144"/>
      <c r="E49" s="144"/>
      <c r="F49" s="144"/>
      <c r="G49" s="144"/>
      <c r="H49" s="144"/>
      <c r="K49" s="158"/>
      <c r="L49" s="158"/>
      <c r="M49" s="158"/>
      <c r="N49" s="158"/>
      <c r="O49" s="158"/>
    </row>
    <row r="50" spans="1:16" s="127" customFormat="1" ht="15">
      <c r="A50" s="23"/>
      <c r="B50" s="144"/>
      <c r="C50" s="144"/>
      <c r="D50" s="144"/>
      <c r="E50" s="144"/>
      <c r="F50" s="144"/>
      <c r="G50" s="144"/>
      <c r="H50" s="144"/>
      <c r="K50" s="158"/>
      <c r="L50" s="158"/>
      <c r="M50" s="158"/>
      <c r="N50" s="158"/>
      <c r="O50" s="158"/>
    </row>
    <row r="51" spans="1:16" s="127" customFormat="1" ht="15">
      <c r="A51" s="23"/>
      <c r="B51" s="144"/>
      <c r="C51" s="144"/>
      <c r="D51" s="144"/>
      <c r="E51" s="144"/>
      <c r="F51" s="144"/>
      <c r="G51" s="144"/>
      <c r="H51" s="144"/>
      <c r="K51" s="158"/>
      <c r="L51" s="158"/>
      <c r="M51" s="158"/>
      <c r="N51" s="158"/>
      <c r="O51" s="158"/>
    </row>
    <row r="52" spans="1:16" s="127" customFormat="1" ht="15">
      <c r="A52" s="23"/>
      <c r="B52" s="144"/>
      <c r="C52" s="144"/>
      <c r="D52" s="144"/>
      <c r="E52" s="144"/>
      <c r="F52" s="144"/>
      <c r="G52" s="144"/>
      <c r="H52" s="144"/>
      <c r="K52" s="158"/>
      <c r="L52" s="158"/>
      <c r="M52" s="158"/>
      <c r="N52" s="158"/>
      <c r="O52" s="158"/>
    </row>
    <row r="53" spans="1:16" s="127" customFormat="1" ht="15">
      <c r="A53" s="23"/>
      <c r="B53" s="144"/>
      <c r="C53" s="144"/>
      <c r="D53" s="144"/>
      <c r="E53" s="144"/>
      <c r="F53" s="144"/>
      <c r="G53" s="144"/>
      <c r="H53" s="144"/>
      <c r="K53" s="158"/>
      <c r="L53" s="158"/>
      <c r="M53" s="158"/>
      <c r="N53" s="158"/>
      <c r="O53" s="158"/>
    </row>
    <row r="54" spans="1:16" s="127" customFormat="1" ht="15">
      <c r="A54" s="23"/>
      <c r="B54" s="144"/>
      <c r="C54" s="144"/>
      <c r="D54" s="144"/>
      <c r="E54" s="144"/>
      <c r="F54" s="144"/>
      <c r="G54" s="144"/>
      <c r="H54" s="144"/>
      <c r="K54" s="158"/>
      <c r="L54" s="158"/>
      <c r="M54" s="158"/>
      <c r="N54" s="158"/>
      <c r="O54" s="158"/>
    </row>
    <row r="55" spans="1:16" s="127" customFormat="1" ht="15">
      <c r="A55" s="23"/>
      <c r="B55" s="144"/>
      <c r="C55" s="144"/>
      <c r="D55" s="144"/>
      <c r="E55" s="144"/>
      <c r="F55" s="144"/>
      <c r="G55" s="144"/>
      <c r="H55" s="144"/>
      <c r="K55" s="158"/>
      <c r="L55" s="158"/>
      <c r="M55" s="158"/>
      <c r="N55" s="158"/>
      <c r="O55" s="158"/>
    </row>
    <row r="56" spans="1:16" s="127" customFormat="1" ht="15">
      <c r="A56" s="23"/>
      <c r="B56" s="144"/>
      <c r="C56" s="144"/>
      <c r="D56" s="144"/>
      <c r="E56" s="144"/>
      <c r="F56" s="144"/>
      <c r="G56" s="144"/>
      <c r="H56" s="144"/>
      <c r="K56" s="158"/>
      <c r="L56" s="158"/>
      <c r="M56" s="158"/>
      <c r="N56" s="158"/>
      <c r="O56" s="158"/>
    </row>
    <row r="57" spans="1:16" s="127" customFormat="1" ht="15">
      <c r="A57" s="23"/>
      <c r="B57" s="144"/>
      <c r="C57" s="144"/>
      <c r="D57" s="144"/>
      <c r="E57" s="144"/>
      <c r="F57" s="144"/>
      <c r="G57" s="144"/>
      <c r="H57" s="144"/>
      <c r="K57" s="158"/>
      <c r="L57" s="158"/>
      <c r="M57" s="158"/>
      <c r="N57" s="158"/>
      <c r="O57" s="158"/>
    </row>
    <row r="58" spans="1:16" s="127" customFormat="1" ht="15.75">
      <c r="A58" s="354"/>
      <c r="B58" s="129"/>
      <c r="C58" s="129"/>
      <c r="D58" s="129"/>
      <c r="E58" s="129"/>
      <c r="F58" s="129"/>
      <c r="G58" s="129"/>
      <c r="H58" s="129"/>
      <c r="I58" s="129"/>
      <c r="J58" s="129"/>
      <c r="K58" s="129"/>
      <c r="L58" s="129"/>
      <c r="M58" s="129"/>
      <c r="N58" s="129"/>
      <c r="O58" s="129"/>
      <c r="P58" s="129"/>
    </row>
    <row r="59" spans="1:16" s="127" customFormat="1" ht="15">
      <c r="A59" s="29"/>
      <c r="B59" s="144"/>
      <c r="D59" s="144"/>
      <c r="E59" s="144"/>
      <c r="F59" s="144"/>
      <c r="G59" s="144"/>
      <c r="H59" s="144"/>
      <c r="K59" s="145"/>
      <c r="L59" s="145"/>
      <c r="M59" s="145"/>
      <c r="N59" s="145"/>
      <c r="O59" s="145"/>
    </row>
    <row r="60" spans="1:16" s="127" customFormat="1" ht="15">
      <c r="A60" s="29"/>
      <c r="B60" s="144"/>
      <c r="D60" s="144"/>
      <c r="E60" s="144"/>
      <c r="F60" s="144"/>
      <c r="G60" s="144"/>
      <c r="H60" s="144"/>
      <c r="K60" s="145"/>
      <c r="L60" s="145"/>
      <c r="M60" s="145"/>
      <c r="N60" s="145"/>
      <c r="O60" s="145"/>
    </row>
    <row r="61" spans="1:16" s="127" customFormat="1">
      <c r="A61" s="146"/>
      <c r="B61" s="144"/>
      <c r="D61" s="144"/>
      <c r="E61" s="144"/>
      <c r="F61" s="144"/>
      <c r="G61" s="144"/>
      <c r="H61" s="144"/>
      <c r="K61" s="145"/>
      <c r="L61" s="145"/>
      <c r="M61" s="145"/>
      <c r="N61" s="145"/>
      <c r="O61" s="145"/>
    </row>
    <row r="62" spans="1:16" s="127" customFormat="1" ht="15.75">
      <c r="A62" s="20"/>
      <c r="B62" s="144"/>
      <c r="D62" s="144"/>
      <c r="E62" s="144"/>
      <c r="F62" s="144"/>
      <c r="G62" s="144"/>
      <c r="H62" s="144"/>
      <c r="K62" s="145"/>
      <c r="L62" s="145"/>
      <c r="M62" s="145"/>
      <c r="N62" s="145"/>
      <c r="O62" s="145"/>
    </row>
    <row r="63" spans="1:16" s="127" customFormat="1" ht="15">
      <c r="A63" s="29"/>
      <c r="B63" s="144"/>
      <c r="D63" s="144"/>
      <c r="E63" s="144"/>
      <c r="F63" s="144"/>
      <c r="G63" s="144"/>
      <c r="H63" s="144"/>
      <c r="K63" s="145"/>
      <c r="L63" s="145"/>
      <c r="M63" s="145"/>
      <c r="N63" s="145"/>
      <c r="O63" s="145"/>
    </row>
    <row r="64" spans="1:16" s="127" customFormat="1" ht="15">
      <c r="A64" s="101"/>
      <c r="B64" s="144"/>
      <c r="D64" s="144"/>
      <c r="E64" s="144"/>
      <c r="F64" s="144"/>
      <c r="G64" s="144"/>
      <c r="H64" s="144"/>
      <c r="K64" s="145"/>
      <c r="L64" s="145"/>
      <c r="M64" s="145"/>
      <c r="N64" s="145"/>
      <c r="O64" s="145"/>
    </row>
    <row r="65" spans="1:16" s="127" customFormat="1" ht="15">
      <c r="A65" s="29"/>
      <c r="B65" s="144"/>
      <c r="D65" s="144"/>
      <c r="E65" s="144"/>
      <c r="F65" s="144"/>
      <c r="G65" s="144"/>
      <c r="H65" s="144"/>
      <c r="K65" s="145"/>
      <c r="L65" s="145"/>
      <c r="M65" s="145"/>
      <c r="N65" s="145"/>
      <c r="O65" s="145"/>
    </row>
    <row r="66" spans="1:16" s="127" customFormat="1" ht="15">
      <c r="A66" s="29"/>
      <c r="B66" s="144"/>
      <c r="D66" s="144"/>
      <c r="E66" s="144"/>
      <c r="F66" s="144"/>
      <c r="G66" s="144"/>
      <c r="H66" s="144"/>
      <c r="K66" s="145"/>
      <c r="L66" s="145"/>
      <c r="M66" s="145"/>
      <c r="N66" s="145"/>
      <c r="O66" s="145"/>
    </row>
    <row r="67" spans="1:16" s="127" customFormat="1" ht="15">
      <c r="A67" s="29"/>
      <c r="B67" s="144"/>
      <c r="D67" s="144"/>
      <c r="E67" s="144"/>
      <c r="F67" s="144"/>
      <c r="G67" s="144"/>
      <c r="H67" s="144"/>
      <c r="K67" s="145"/>
      <c r="L67" s="145"/>
      <c r="M67" s="145"/>
      <c r="N67" s="145"/>
      <c r="O67" s="145"/>
    </row>
    <row r="68" spans="1:16" s="127" customFormat="1" ht="15">
      <c r="A68" s="29"/>
      <c r="B68" s="144"/>
      <c r="D68" s="144"/>
      <c r="E68" s="144"/>
      <c r="F68" s="144"/>
      <c r="G68" s="144"/>
      <c r="H68" s="144"/>
      <c r="K68" s="145"/>
      <c r="L68" s="145"/>
      <c r="M68" s="145"/>
      <c r="N68" s="145"/>
      <c r="O68" s="145"/>
    </row>
    <row r="69" spans="1:16" s="127" customFormat="1" ht="15">
      <c r="A69" s="29"/>
      <c r="B69" s="144"/>
      <c r="D69" s="144"/>
      <c r="E69" s="144"/>
      <c r="F69" s="144"/>
      <c r="G69" s="144"/>
      <c r="H69" s="144"/>
      <c r="K69" s="145"/>
      <c r="L69" s="145"/>
      <c r="M69" s="145"/>
      <c r="N69" s="145"/>
      <c r="O69" s="145"/>
    </row>
    <row r="70" spans="1:16" s="127" customFormat="1" ht="15">
      <c r="A70" s="29"/>
      <c r="B70" s="144"/>
      <c r="D70" s="144"/>
      <c r="E70" s="144"/>
      <c r="F70" s="144"/>
      <c r="G70" s="144"/>
      <c r="H70" s="144"/>
      <c r="K70" s="145"/>
      <c r="L70" s="145"/>
      <c r="M70" s="145"/>
      <c r="N70" s="145"/>
      <c r="O70" s="145"/>
    </row>
    <row r="71" spans="1:16" s="131" customFormat="1" ht="15">
      <c r="A71" s="29"/>
      <c r="B71" s="144"/>
      <c r="C71" s="144"/>
      <c r="D71" s="144"/>
      <c r="E71" s="144"/>
      <c r="F71" s="144"/>
      <c r="G71" s="144"/>
      <c r="H71" s="144"/>
      <c r="I71" s="130"/>
      <c r="J71" s="130"/>
      <c r="K71" s="145"/>
      <c r="L71" s="145"/>
      <c r="M71" s="145"/>
      <c r="N71" s="145"/>
      <c r="O71" s="145"/>
      <c r="P71" s="130"/>
    </row>
    <row r="72" spans="1:16" s="127" customFormat="1" ht="15">
      <c r="A72" s="29"/>
      <c r="B72" s="144"/>
      <c r="C72" s="144"/>
      <c r="D72" s="144"/>
      <c r="E72" s="144"/>
      <c r="F72" s="144"/>
      <c r="G72" s="144"/>
      <c r="H72" s="144"/>
      <c r="I72" s="130"/>
      <c r="J72" s="130"/>
      <c r="K72" s="145"/>
      <c r="L72" s="145"/>
      <c r="M72" s="145"/>
      <c r="N72" s="145"/>
      <c r="O72" s="145"/>
      <c r="P72" s="130"/>
    </row>
    <row r="73" spans="1:16" s="131" customFormat="1" ht="15">
      <c r="A73" s="29"/>
      <c r="B73" s="144"/>
      <c r="C73" s="144"/>
      <c r="D73" s="144"/>
      <c r="E73" s="144"/>
      <c r="F73" s="144"/>
      <c r="G73" s="144"/>
      <c r="H73" s="144"/>
      <c r="I73" s="130"/>
      <c r="J73" s="130"/>
      <c r="K73" s="145"/>
      <c r="L73" s="145"/>
      <c r="M73" s="145"/>
      <c r="N73" s="145"/>
      <c r="O73" s="145"/>
      <c r="P73" s="130"/>
    </row>
    <row r="74" spans="1:16" s="127" customFormat="1" ht="15">
      <c r="A74" s="29"/>
      <c r="B74" s="144"/>
      <c r="C74" s="144"/>
      <c r="D74" s="144"/>
      <c r="E74" s="144"/>
      <c r="F74" s="144"/>
      <c r="G74" s="144"/>
      <c r="H74" s="144"/>
      <c r="I74" s="130"/>
      <c r="J74" s="130"/>
      <c r="K74" s="145"/>
      <c r="L74" s="145"/>
      <c r="M74" s="145"/>
      <c r="N74" s="145"/>
      <c r="O74" s="145"/>
      <c r="P74" s="130"/>
    </row>
    <row r="75" spans="1:16" s="127" customFormat="1" ht="15">
      <c r="A75" s="29"/>
      <c r="B75" s="144"/>
      <c r="C75" s="144"/>
      <c r="D75" s="144"/>
      <c r="E75" s="144"/>
      <c r="F75" s="144"/>
      <c r="G75" s="144"/>
      <c r="H75" s="144"/>
      <c r="I75" s="130"/>
      <c r="J75" s="130"/>
      <c r="K75" s="145"/>
      <c r="L75" s="145"/>
      <c r="M75" s="145"/>
      <c r="N75" s="145"/>
      <c r="O75" s="145"/>
      <c r="P75" s="130"/>
    </row>
    <row r="76" spans="1:16" s="127" customFormat="1" ht="15">
      <c r="A76" s="29"/>
      <c r="B76" s="144"/>
      <c r="C76" s="144"/>
      <c r="D76" s="144"/>
      <c r="E76" s="144"/>
      <c r="F76" s="144"/>
      <c r="G76" s="144"/>
      <c r="H76" s="144"/>
      <c r="I76" s="130"/>
      <c r="J76" s="130"/>
      <c r="K76" s="145"/>
      <c r="L76" s="145"/>
      <c r="M76" s="145"/>
      <c r="N76" s="145"/>
      <c r="O76" s="145"/>
      <c r="P76" s="130"/>
    </row>
    <row r="77" spans="1:16" s="131" customFormat="1" ht="15">
      <c r="A77" s="29"/>
      <c r="B77" s="144"/>
      <c r="C77" s="144"/>
      <c r="D77" s="144"/>
      <c r="E77" s="144"/>
      <c r="F77" s="144"/>
      <c r="G77" s="144"/>
      <c r="H77" s="144"/>
      <c r="I77" s="130"/>
      <c r="J77" s="130"/>
      <c r="K77" s="145"/>
      <c r="L77" s="145"/>
      <c r="M77" s="145"/>
      <c r="N77" s="145"/>
      <c r="O77" s="145"/>
      <c r="P77" s="130"/>
    </row>
    <row r="78" spans="1:16" s="127" customFormat="1" ht="15">
      <c r="A78" s="29"/>
      <c r="B78" s="144"/>
      <c r="C78" s="144"/>
      <c r="D78" s="144"/>
      <c r="E78" s="144"/>
      <c r="F78" s="144"/>
      <c r="G78" s="144"/>
      <c r="H78" s="144"/>
      <c r="I78" s="130"/>
      <c r="J78" s="130"/>
      <c r="K78" s="145"/>
      <c r="L78" s="145"/>
      <c r="M78" s="145"/>
      <c r="N78" s="145"/>
      <c r="O78" s="145"/>
      <c r="P78" s="130"/>
    </row>
    <row r="79" spans="1:16" s="127" customFormat="1" ht="15">
      <c r="A79" s="29"/>
      <c r="B79" s="144"/>
      <c r="C79" s="144"/>
      <c r="D79" s="144"/>
      <c r="E79" s="144"/>
      <c r="F79" s="144"/>
      <c r="G79" s="144"/>
      <c r="H79" s="144"/>
      <c r="I79" s="130"/>
      <c r="J79" s="130"/>
      <c r="K79" s="145"/>
      <c r="L79" s="145"/>
      <c r="M79" s="145"/>
      <c r="N79" s="145"/>
      <c r="O79" s="145"/>
      <c r="P79" s="130"/>
    </row>
    <row r="80" spans="1:16" s="127" customFormat="1" ht="15">
      <c r="A80" s="29"/>
      <c r="B80" s="144"/>
      <c r="C80" s="144"/>
      <c r="D80" s="144"/>
      <c r="E80" s="144"/>
      <c r="F80" s="144"/>
      <c r="G80" s="144"/>
      <c r="H80" s="144"/>
      <c r="I80" s="130"/>
      <c r="J80" s="130"/>
      <c r="K80" s="145"/>
      <c r="L80" s="145"/>
      <c r="M80" s="145"/>
      <c r="N80" s="145"/>
      <c r="O80" s="145"/>
      <c r="P80" s="130"/>
    </row>
    <row r="81" spans="1:16" s="127" customFormat="1" ht="15">
      <c r="A81" s="29"/>
      <c r="B81" s="144"/>
      <c r="C81" s="144"/>
      <c r="D81" s="144"/>
      <c r="E81" s="144"/>
      <c r="F81" s="144"/>
      <c r="G81" s="144"/>
      <c r="H81" s="144"/>
      <c r="I81" s="130"/>
      <c r="J81" s="130"/>
      <c r="K81" s="145"/>
      <c r="L81" s="145"/>
      <c r="M81" s="145"/>
      <c r="N81" s="145"/>
      <c r="O81" s="145"/>
      <c r="P81" s="130"/>
    </row>
    <row r="82" spans="1:16" ht="15.75">
      <c r="A82" s="20"/>
      <c r="B82" s="144"/>
      <c r="C82" s="144"/>
      <c r="D82" s="144"/>
      <c r="E82" s="144"/>
      <c r="F82" s="144"/>
      <c r="G82" s="144"/>
      <c r="H82" s="144"/>
      <c r="I82" s="130"/>
      <c r="J82" s="130"/>
      <c r="K82" s="145"/>
      <c r="L82" s="145"/>
      <c r="M82" s="145"/>
      <c r="N82" s="145"/>
      <c r="O82" s="145"/>
      <c r="P82" s="130"/>
    </row>
    <row r="83" spans="1:16" ht="15">
      <c r="A83" s="29"/>
      <c r="B83" s="144"/>
      <c r="C83" s="144"/>
      <c r="D83" s="144"/>
      <c r="E83" s="144"/>
      <c r="F83" s="144"/>
      <c r="G83" s="144"/>
      <c r="H83" s="144"/>
      <c r="I83" s="130"/>
      <c r="J83" s="130"/>
      <c r="K83" s="145"/>
      <c r="L83" s="145"/>
      <c r="M83" s="145"/>
      <c r="N83" s="145"/>
      <c r="O83" s="145"/>
      <c r="P83" s="130"/>
    </row>
    <row r="84" spans="1:16" ht="15">
      <c r="A84" s="29"/>
      <c r="B84" s="144"/>
      <c r="C84" s="144"/>
      <c r="D84" s="144"/>
      <c r="E84" s="144"/>
      <c r="F84" s="144"/>
      <c r="G84" s="144"/>
      <c r="H84" s="144"/>
      <c r="I84" s="130"/>
      <c r="J84" s="130"/>
      <c r="K84" s="145"/>
      <c r="L84" s="145"/>
      <c r="M84" s="145"/>
      <c r="N84" s="145"/>
      <c r="O84" s="145"/>
      <c r="P84" s="130"/>
    </row>
    <row r="85" spans="1:16" ht="15">
      <c r="A85" s="29"/>
      <c r="B85" s="144"/>
      <c r="C85" s="144"/>
      <c r="D85" s="144"/>
      <c r="E85" s="144"/>
      <c r="F85" s="144"/>
      <c r="G85" s="144"/>
      <c r="H85" s="144"/>
      <c r="I85" s="130"/>
      <c r="J85" s="130"/>
      <c r="K85" s="228"/>
      <c r="L85" s="145"/>
      <c r="M85" s="228"/>
      <c r="N85" s="145"/>
      <c r="O85" s="228"/>
      <c r="P85" s="130"/>
    </row>
    <row r="86" spans="1:16" ht="15">
      <c r="A86" s="29"/>
      <c r="B86" s="144"/>
      <c r="C86" s="144"/>
      <c r="D86" s="144"/>
      <c r="E86" s="144"/>
      <c r="F86" s="144"/>
      <c r="G86" s="144"/>
      <c r="H86" s="144"/>
      <c r="I86" s="130"/>
      <c r="J86" s="130"/>
      <c r="K86" s="145"/>
      <c r="L86" s="145"/>
      <c r="M86" s="145"/>
      <c r="N86" s="145"/>
      <c r="O86" s="145"/>
      <c r="P86" s="130"/>
    </row>
    <row r="87" spans="1:16" ht="15">
      <c r="A87" s="29"/>
      <c r="B87" s="144"/>
      <c r="C87" s="144"/>
      <c r="D87" s="144"/>
      <c r="E87" s="144"/>
      <c r="F87" s="144"/>
      <c r="G87" s="144"/>
      <c r="H87" s="144"/>
      <c r="I87" s="130"/>
      <c r="J87" s="130"/>
      <c r="K87" s="145"/>
      <c r="L87" s="145"/>
      <c r="M87" s="145"/>
      <c r="N87" s="145"/>
      <c r="O87" s="145"/>
      <c r="P87" s="130"/>
    </row>
    <row r="88" spans="1:16" ht="15">
      <c r="A88" s="29"/>
      <c r="B88" s="144"/>
      <c r="C88" s="144"/>
      <c r="D88" s="144"/>
      <c r="E88" s="144"/>
      <c r="F88" s="144"/>
      <c r="G88" s="144"/>
      <c r="H88" s="144"/>
      <c r="I88" s="130"/>
      <c r="J88" s="130"/>
      <c r="K88" s="145"/>
      <c r="L88" s="145"/>
      <c r="M88" s="145"/>
      <c r="N88" s="145"/>
      <c r="O88" s="145"/>
      <c r="P88" s="130"/>
    </row>
    <row r="89" spans="1:16" ht="15">
      <c r="A89" s="29"/>
      <c r="B89" s="144"/>
      <c r="C89" s="144"/>
      <c r="D89" s="144"/>
      <c r="E89" s="144"/>
      <c r="F89" s="144"/>
      <c r="G89" s="144"/>
      <c r="H89" s="144"/>
      <c r="I89" s="160"/>
      <c r="J89" s="160"/>
      <c r="K89" s="145"/>
      <c r="L89" s="145"/>
      <c r="M89" s="145"/>
      <c r="N89" s="145"/>
      <c r="O89" s="145"/>
      <c r="P89" s="141"/>
    </row>
    <row r="90" spans="1:16" ht="15">
      <c r="A90" s="29"/>
      <c r="B90" s="144"/>
      <c r="C90" s="144"/>
      <c r="D90" s="144"/>
      <c r="E90" s="144"/>
      <c r="F90" s="144"/>
      <c r="G90" s="144"/>
      <c r="H90" s="144"/>
      <c r="I90" s="160"/>
      <c r="J90" s="160"/>
      <c r="K90" s="145"/>
      <c r="L90" s="145"/>
      <c r="M90" s="145"/>
      <c r="N90" s="145"/>
      <c r="O90" s="145"/>
      <c r="P90" s="141"/>
    </row>
    <row r="91" spans="1:16" ht="15">
      <c r="A91" s="29"/>
      <c r="B91" s="144"/>
      <c r="C91" s="144"/>
      <c r="D91" s="144"/>
      <c r="E91" s="144"/>
      <c r="F91" s="144"/>
      <c r="G91" s="144"/>
      <c r="H91" s="144"/>
      <c r="I91" s="160"/>
      <c r="J91" s="160"/>
      <c r="K91" s="145"/>
      <c r="L91" s="145"/>
      <c r="M91" s="145"/>
      <c r="N91" s="145"/>
      <c r="O91" s="145"/>
      <c r="P91" s="141"/>
    </row>
    <row r="92" spans="1:16" ht="15">
      <c r="A92" s="29"/>
      <c r="B92" s="144"/>
      <c r="C92" s="144"/>
      <c r="D92" s="144"/>
      <c r="E92" s="144"/>
      <c r="F92" s="144"/>
      <c r="G92" s="144"/>
      <c r="H92" s="144"/>
      <c r="I92" s="160"/>
      <c r="J92" s="160"/>
      <c r="K92" s="145"/>
      <c r="L92" s="145"/>
      <c r="M92" s="145"/>
      <c r="N92" s="145"/>
      <c r="O92" s="145"/>
      <c r="P92" s="141"/>
    </row>
    <row r="93" spans="1:16" ht="15">
      <c r="A93" s="29"/>
      <c r="B93" s="144"/>
      <c r="C93" s="144"/>
      <c r="D93" s="144"/>
      <c r="E93" s="144"/>
      <c r="F93" s="144"/>
      <c r="G93" s="144"/>
      <c r="H93" s="144"/>
      <c r="I93" s="160"/>
      <c r="J93" s="160"/>
      <c r="K93" s="145"/>
      <c r="L93" s="145"/>
      <c r="M93" s="145"/>
      <c r="N93" s="145"/>
      <c r="O93" s="145"/>
      <c r="P93" s="141"/>
    </row>
    <row r="94" spans="1:16" ht="15">
      <c r="A94" s="29"/>
      <c r="B94" s="144"/>
      <c r="C94" s="144"/>
      <c r="D94" s="144"/>
      <c r="E94" s="144"/>
      <c r="F94" s="144"/>
      <c r="G94" s="144"/>
      <c r="H94" s="144"/>
      <c r="I94" s="157"/>
      <c r="J94" s="157"/>
      <c r="K94" s="145"/>
      <c r="L94" s="145"/>
      <c r="M94" s="145"/>
      <c r="N94" s="145"/>
      <c r="O94" s="145"/>
      <c r="P94" s="141"/>
    </row>
    <row r="95" spans="1:16" ht="15">
      <c r="A95" s="29"/>
      <c r="B95" s="144"/>
      <c r="C95" s="144"/>
      <c r="D95" s="144"/>
      <c r="E95" s="144"/>
      <c r="F95" s="144"/>
      <c r="G95" s="144"/>
      <c r="H95" s="144"/>
      <c r="I95" s="157"/>
      <c r="J95" s="157"/>
      <c r="K95" s="145"/>
      <c r="L95" s="145"/>
      <c r="M95" s="145"/>
      <c r="N95" s="145"/>
      <c r="O95" s="145"/>
      <c r="P95" s="141"/>
    </row>
    <row r="96" spans="1:16" ht="15">
      <c r="A96" s="29"/>
      <c r="B96" s="144"/>
      <c r="C96" s="144"/>
      <c r="D96" s="144"/>
      <c r="E96" s="144"/>
      <c r="F96" s="144"/>
      <c r="G96" s="144"/>
      <c r="H96" s="144"/>
      <c r="I96" s="157"/>
      <c r="J96" s="157"/>
      <c r="K96" s="145"/>
      <c r="L96" s="145"/>
      <c r="M96" s="145"/>
      <c r="N96" s="145"/>
      <c r="O96" s="145"/>
      <c r="P96" s="141"/>
    </row>
    <row r="97" spans="1:16" ht="15">
      <c r="A97" s="29"/>
      <c r="B97" s="144"/>
      <c r="C97" s="144"/>
      <c r="D97" s="144"/>
      <c r="E97" s="144"/>
      <c r="F97" s="144"/>
      <c r="G97" s="144"/>
      <c r="H97" s="144"/>
      <c r="I97" s="157"/>
      <c r="J97" s="157"/>
      <c r="K97" s="145"/>
      <c r="L97" s="145"/>
      <c r="M97" s="145"/>
      <c r="N97" s="145"/>
      <c r="O97" s="145"/>
      <c r="P97" s="141"/>
    </row>
    <row r="98" spans="1:16" ht="15">
      <c r="A98" s="29"/>
      <c r="B98" s="144"/>
      <c r="C98" s="144"/>
      <c r="D98" s="144"/>
      <c r="E98" s="144"/>
      <c r="F98" s="144"/>
      <c r="G98" s="144"/>
      <c r="H98" s="144"/>
      <c r="I98" s="157"/>
      <c r="J98" s="157"/>
      <c r="K98" s="145"/>
      <c r="L98" s="145"/>
      <c r="M98" s="145"/>
      <c r="N98" s="145"/>
      <c r="O98" s="145"/>
      <c r="P98" s="141"/>
    </row>
    <row r="99" spans="1:16" ht="15.75">
      <c r="A99" s="20"/>
      <c r="B99" s="144"/>
      <c r="C99" s="144"/>
      <c r="D99" s="144"/>
      <c r="E99" s="144"/>
      <c r="F99" s="144"/>
      <c r="G99" s="144"/>
      <c r="H99" s="144"/>
      <c r="I99" s="157"/>
      <c r="J99" s="157"/>
      <c r="K99" s="145"/>
      <c r="L99" s="145"/>
      <c r="M99" s="145"/>
      <c r="N99" s="145"/>
      <c r="O99" s="145"/>
      <c r="P99" s="141"/>
    </row>
    <row r="100" spans="1:16" ht="15">
      <c r="A100" s="23"/>
      <c r="B100" s="144"/>
      <c r="C100" s="144"/>
      <c r="D100" s="144"/>
      <c r="E100" s="144"/>
      <c r="F100" s="144"/>
      <c r="G100" s="144"/>
      <c r="H100" s="144"/>
      <c r="I100" s="157"/>
      <c r="J100" s="157"/>
      <c r="K100" s="145"/>
      <c r="L100" s="145"/>
      <c r="M100" s="145"/>
      <c r="N100" s="145"/>
      <c r="O100" s="145"/>
      <c r="P100" s="141"/>
    </row>
    <row r="101" spans="1:16" ht="15">
      <c r="A101" s="23"/>
      <c r="B101" s="144"/>
      <c r="C101" s="144"/>
      <c r="D101" s="144"/>
      <c r="E101" s="144"/>
      <c r="F101" s="144"/>
      <c r="G101" s="144"/>
      <c r="H101" s="144"/>
      <c r="I101" s="157"/>
      <c r="J101" s="157"/>
      <c r="K101" s="145"/>
      <c r="L101" s="145"/>
      <c r="M101" s="145"/>
      <c r="N101" s="145"/>
      <c r="O101" s="145"/>
      <c r="P101" s="141"/>
    </row>
    <row r="102" spans="1:16" ht="15">
      <c r="A102" s="23"/>
      <c r="B102" s="144"/>
      <c r="C102" s="144"/>
      <c r="D102" s="144"/>
      <c r="E102" s="144"/>
      <c r="F102" s="144"/>
      <c r="G102" s="144"/>
      <c r="H102" s="144"/>
      <c r="I102" s="157"/>
      <c r="J102" s="157"/>
      <c r="K102" s="145"/>
      <c r="L102" s="145"/>
      <c r="M102" s="145"/>
      <c r="N102" s="145"/>
      <c r="O102" s="145"/>
      <c r="P102" s="141"/>
    </row>
    <row r="103" spans="1:16" ht="15">
      <c r="A103" s="23"/>
      <c r="B103" s="144"/>
      <c r="C103" s="144"/>
      <c r="D103" s="144"/>
      <c r="E103" s="144"/>
      <c r="F103" s="144"/>
      <c r="G103" s="144"/>
      <c r="H103" s="144"/>
      <c r="I103" s="157"/>
      <c r="J103" s="157"/>
      <c r="K103" s="145"/>
      <c r="L103" s="145"/>
      <c r="M103" s="145"/>
      <c r="N103" s="145"/>
      <c r="O103" s="145"/>
      <c r="P103" s="141"/>
    </row>
    <row r="104" spans="1:16" ht="15">
      <c r="A104" s="23"/>
      <c r="B104" s="144"/>
      <c r="C104" s="144"/>
      <c r="D104" s="144"/>
      <c r="E104" s="144"/>
      <c r="F104" s="144"/>
      <c r="G104" s="144"/>
      <c r="H104" s="144"/>
      <c r="I104" s="157"/>
      <c r="J104" s="157"/>
      <c r="K104" s="145"/>
      <c r="L104" s="145"/>
      <c r="M104" s="145"/>
      <c r="N104" s="145"/>
      <c r="O104" s="145"/>
      <c r="P104" s="141"/>
    </row>
    <row r="105" spans="1:16" ht="15">
      <c r="A105" s="23"/>
      <c r="B105" s="144"/>
      <c r="C105" s="144"/>
      <c r="D105" s="144"/>
      <c r="E105" s="144"/>
      <c r="F105" s="144"/>
      <c r="G105" s="144"/>
      <c r="H105" s="144"/>
      <c r="I105" s="157"/>
      <c r="J105" s="157"/>
      <c r="K105" s="145"/>
      <c r="L105" s="145"/>
      <c r="M105" s="145"/>
      <c r="N105" s="145"/>
      <c r="O105" s="145"/>
      <c r="P105" s="141"/>
    </row>
    <row r="106" spans="1:16" s="127" customFormat="1" ht="15">
      <c r="A106" s="23"/>
      <c r="B106" s="144"/>
      <c r="C106" s="144"/>
      <c r="D106" s="144"/>
      <c r="E106" s="144"/>
      <c r="F106" s="144"/>
      <c r="G106" s="144"/>
      <c r="H106" s="144"/>
      <c r="K106" s="145"/>
      <c r="L106" s="145"/>
      <c r="M106" s="145"/>
      <c r="N106" s="145"/>
      <c r="O106" s="145"/>
    </row>
    <row r="107" spans="1:16" s="127" customFormat="1" ht="15">
      <c r="A107" s="23"/>
      <c r="B107" s="144"/>
      <c r="C107" s="144"/>
      <c r="D107" s="144"/>
      <c r="E107" s="144"/>
      <c r="F107" s="144"/>
      <c r="G107" s="144"/>
      <c r="H107" s="144"/>
      <c r="K107" s="145"/>
      <c r="L107" s="145"/>
      <c r="M107" s="145"/>
      <c r="N107" s="145"/>
      <c r="O107" s="145"/>
    </row>
    <row r="108" spans="1:16" s="127" customFormat="1" ht="15">
      <c r="A108" s="23"/>
      <c r="B108" s="144"/>
      <c r="C108" s="144"/>
      <c r="D108" s="144"/>
      <c r="E108" s="144"/>
      <c r="F108" s="144"/>
      <c r="G108" s="144"/>
      <c r="H108" s="144"/>
      <c r="K108" s="145"/>
      <c r="L108" s="145"/>
      <c r="M108" s="145"/>
      <c r="N108" s="145"/>
      <c r="O108" s="145"/>
    </row>
    <row r="109" spans="1:16" s="127" customFormat="1" ht="15">
      <c r="A109" s="23"/>
      <c r="B109" s="144"/>
      <c r="C109" s="144"/>
      <c r="D109" s="144"/>
      <c r="E109" s="144"/>
      <c r="F109" s="144"/>
      <c r="G109" s="144"/>
      <c r="H109" s="144"/>
      <c r="K109" s="145"/>
      <c r="L109" s="145"/>
      <c r="M109" s="145"/>
      <c r="N109" s="145"/>
      <c r="O109" s="145"/>
    </row>
    <row r="110" spans="1:16" s="127" customFormat="1" ht="15">
      <c r="A110" s="23"/>
      <c r="B110" s="144"/>
      <c r="C110" s="144"/>
      <c r="D110" s="144"/>
      <c r="E110" s="144"/>
      <c r="F110" s="144"/>
      <c r="G110" s="144"/>
      <c r="H110" s="144"/>
      <c r="K110" s="145"/>
      <c r="L110" s="145"/>
      <c r="M110" s="145"/>
      <c r="N110" s="145"/>
      <c r="O110" s="145"/>
    </row>
    <row r="111" spans="1:16" s="127" customFormat="1" ht="15">
      <c r="A111" s="23"/>
      <c r="B111" s="144"/>
      <c r="C111" s="144"/>
      <c r="D111" s="144"/>
      <c r="E111" s="144"/>
      <c r="F111" s="144"/>
      <c r="G111" s="144"/>
      <c r="H111" s="144"/>
      <c r="K111" s="145"/>
      <c r="L111" s="145"/>
      <c r="M111" s="145"/>
      <c r="N111" s="145"/>
      <c r="O111" s="145"/>
    </row>
    <row r="112" spans="1:16" s="127" customFormat="1" ht="15">
      <c r="A112" s="23"/>
      <c r="B112" s="144"/>
      <c r="C112" s="144"/>
      <c r="D112" s="144"/>
      <c r="E112" s="144"/>
      <c r="F112" s="144"/>
      <c r="G112" s="144"/>
      <c r="H112" s="144"/>
      <c r="K112" s="145"/>
      <c r="L112" s="145"/>
      <c r="M112" s="145"/>
      <c r="N112" s="145"/>
      <c r="O112" s="145"/>
    </row>
    <row r="113" spans="1:15" s="127" customFormat="1" ht="15">
      <c r="A113" s="23"/>
      <c r="B113" s="144"/>
      <c r="C113" s="144"/>
      <c r="D113" s="144"/>
      <c r="E113" s="144"/>
      <c r="F113" s="144"/>
      <c r="G113" s="144"/>
      <c r="H113" s="144"/>
      <c r="K113" s="145"/>
      <c r="L113" s="145"/>
      <c r="M113" s="145"/>
      <c r="N113" s="145"/>
      <c r="O113" s="145"/>
    </row>
    <row r="114" spans="1:15" s="127" customFormat="1" ht="15">
      <c r="A114" s="23"/>
      <c r="B114" s="144"/>
      <c r="C114" s="144"/>
      <c r="D114" s="144"/>
      <c r="E114" s="144"/>
      <c r="F114" s="144"/>
      <c r="G114" s="144"/>
      <c r="H114" s="144"/>
      <c r="K114" s="145"/>
      <c r="L114" s="145"/>
      <c r="M114" s="145"/>
      <c r="N114" s="145"/>
      <c r="O114" s="145"/>
    </row>
    <row r="115" spans="1:15" s="127" customFormat="1" ht="15">
      <c r="A115" s="23"/>
      <c r="B115" s="144"/>
      <c r="C115" s="144"/>
      <c r="D115" s="144"/>
      <c r="E115" s="144"/>
      <c r="F115" s="144"/>
      <c r="G115" s="144"/>
      <c r="H115" s="144"/>
      <c r="K115" s="145"/>
      <c r="L115" s="145"/>
      <c r="M115" s="145"/>
      <c r="N115" s="145"/>
      <c r="O115" s="145"/>
    </row>
    <row r="116" spans="1:15" s="127" customFormat="1" ht="15">
      <c r="A116" s="23"/>
      <c r="B116" s="144"/>
      <c r="C116" s="144"/>
      <c r="D116" s="144"/>
      <c r="E116" s="144"/>
      <c r="F116" s="144"/>
      <c r="G116" s="144"/>
      <c r="H116" s="144"/>
      <c r="K116" s="145"/>
      <c r="L116" s="145"/>
      <c r="M116" s="145"/>
      <c r="N116" s="145"/>
      <c r="O116" s="145"/>
    </row>
    <row r="117" spans="1:15" s="127" customFormat="1" ht="15">
      <c r="A117" s="23"/>
      <c r="B117" s="144"/>
      <c r="C117" s="144"/>
      <c r="D117" s="144"/>
      <c r="E117" s="144"/>
      <c r="F117" s="144"/>
      <c r="G117" s="144"/>
      <c r="H117" s="144"/>
      <c r="K117" s="145"/>
      <c r="L117" s="145"/>
      <c r="M117" s="145"/>
      <c r="N117" s="145"/>
      <c r="O117" s="145"/>
    </row>
    <row r="118" spans="1:15" s="127" customFormat="1" ht="15">
      <c r="A118" s="23"/>
      <c r="B118" s="144"/>
      <c r="C118" s="144"/>
      <c r="D118" s="144"/>
      <c r="E118" s="144"/>
      <c r="F118" s="144"/>
      <c r="G118" s="144"/>
      <c r="H118" s="144"/>
      <c r="K118" s="145"/>
      <c r="L118" s="145"/>
      <c r="M118" s="145"/>
      <c r="N118" s="145"/>
      <c r="O118" s="145"/>
    </row>
    <row r="119" spans="1:15" s="127" customFormat="1" ht="15">
      <c r="A119" s="23"/>
      <c r="B119" s="144"/>
      <c r="C119" s="144"/>
      <c r="D119" s="144"/>
      <c r="E119" s="144"/>
      <c r="F119" s="144"/>
      <c r="G119" s="144"/>
      <c r="H119" s="144"/>
      <c r="K119" s="145"/>
      <c r="L119" s="145"/>
      <c r="M119" s="145"/>
      <c r="N119" s="145"/>
      <c r="O119" s="145"/>
    </row>
    <row r="120" spans="1:15" s="127" customFormat="1" ht="15">
      <c r="A120" s="23"/>
      <c r="B120" s="144"/>
      <c r="C120" s="144"/>
      <c r="D120" s="144"/>
      <c r="E120" s="144"/>
      <c r="F120" s="144"/>
      <c r="G120" s="144"/>
      <c r="H120" s="144"/>
      <c r="K120" s="145"/>
      <c r="L120" s="145"/>
      <c r="M120" s="145"/>
      <c r="N120" s="145"/>
      <c r="O120" s="145"/>
    </row>
    <row r="121" spans="1:15" s="127" customFormat="1" ht="15">
      <c r="A121" s="23"/>
      <c r="B121" s="144"/>
      <c r="C121" s="144"/>
      <c r="D121" s="144"/>
      <c r="E121" s="144"/>
      <c r="F121" s="144"/>
      <c r="G121" s="144"/>
      <c r="H121" s="144"/>
      <c r="K121" s="145"/>
      <c r="L121" s="145"/>
      <c r="M121" s="145"/>
      <c r="N121" s="145"/>
      <c r="O121" s="145"/>
    </row>
    <row r="122" spans="1:15" s="127" customFormat="1" ht="15">
      <c r="A122" s="23"/>
      <c r="B122" s="144"/>
      <c r="C122" s="144"/>
      <c r="D122" s="144"/>
      <c r="E122" s="144"/>
      <c r="F122" s="144"/>
      <c r="G122" s="144"/>
      <c r="H122" s="144"/>
      <c r="K122" s="145"/>
      <c r="L122" s="145"/>
      <c r="M122" s="145"/>
      <c r="N122" s="145"/>
      <c r="O122" s="145"/>
    </row>
    <row r="123" spans="1:15" s="127" customFormat="1" ht="15">
      <c r="A123" s="23"/>
      <c r="B123" s="144"/>
      <c r="C123" s="144"/>
      <c r="D123" s="144"/>
      <c r="E123" s="144"/>
      <c r="F123" s="144"/>
      <c r="G123" s="144"/>
      <c r="H123" s="144"/>
      <c r="K123" s="145"/>
      <c r="L123" s="145"/>
      <c r="M123" s="145"/>
      <c r="N123" s="145"/>
      <c r="O123" s="145"/>
    </row>
    <row r="124" spans="1:15" s="127" customFormat="1" ht="15">
      <c r="A124" s="29"/>
      <c r="B124" s="146"/>
      <c r="E124" s="147"/>
      <c r="F124" s="147"/>
    </row>
    <row r="125" spans="1:15" s="127" customFormat="1" ht="15">
      <c r="A125" s="29"/>
      <c r="B125" s="146"/>
      <c r="E125" s="147"/>
      <c r="F125" s="147"/>
    </row>
    <row r="126" spans="1:15" s="127" customFormat="1" ht="15">
      <c r="A126" s="136"/>
      <c r="B126" s="146"/>
      <c r="E126" s="147"/>
      <c r="F126" s="147"/>
    </row>
    <row r="127" spans="1:15" s="127" customFormat="1" ht="15">
      <c r="A127" s="136"/>
      <c r="B127" s="146"/>
      <c r="E127" s="147"/>
      <c r="F127" s="147"/>
    </row>
    <row r="128" spans="1:15" s="127" customFormat="1">
      <c r="A128" s="146"/>
      <c r="B128" s="146"/>
      <c r="E128" s="147"/>
      <c r="F128" s="147"/>
    </row>
    <row r="129" spans="1:6" s="127" customFormat="1">
      <c r="A129" s="146"/>
      <c r="B129" s="146"/>
      <c r="E129" s="147"/>
      <c r="F129" s="147"/>
    </row>
    <row r="130" spans="1:6" s="127" customFormat="1"/>
    <row r="131"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08ECF-26FD-4E0E-B35B-43E03734D220}">
  <sheetPr>
    <pageSetUpPr fitToPage="1"/>
  </sheetPr>
  <dimension ref="A1:AM43"/>
  <sheetViews>
    <sheetView view="pageBreakPreview" topLeftCell="A10" zoomScale="80" zoomScaleNormal="100" zoomScaleSheetLayoutView="80" workbookViewId="0">
      <pane xSplit="1" topLeftCell="B1" activePane="topRight" state="frozen"/>
      <selection activeCell="N34" sqref="N34"/>
      <selection pane="topRight"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1980</v>
      </c>
      <c r="B1" s="1"/>
      <c r="C1" s="1"/>
      <c r="D1" s="1"/>
      <c r="E1" s="1"/>
      <c r="F1" s="1"/>
      <c r="G1" s="1"/>
      <c r="H1" s="1"/>
      <c r="I1" s="1"/>
      <c r="J1" s="1"/>
      <c r="K1" s="1"/>
      <c r="L1" s="1"/>
      <c r="M1" s="1"/>
      <c r="N1" s="1"/>
      <c r="O1" s="1"/>
      <c r="P1" s="1"/>
      <c r="Q1" s="1"/>
      <c r="R1" s="1"/>
      <c r="S1" s="1"/>
      <c r="T1" s="1"/>
      <c r="U1" s="1"/>
    </row>
    <row r="2" spans="1:39" ht="19.5" customHeight="1">
      <c r="A2" s="2" t="s">
        <v>1981</v>
      </c>
      <c r="B2" s="2"/>
      <c r="C2" s="2"/>
      <c r="D2" s="2"/>
      <c r="E2" s="2"/>
      <c r="F2" s="2"/>
      <c r="G2" s="2"/>
      <c r="H2" s="2"/>
      <c r="I2" s="3"/>
      <c r="J2" s="3"/>
      <c r="K2" s="3"/>
      <c r="L2" s="3"/>
      <c r="M2" s="3"/>
      <c r="N2" s="3"/>
      <c r="O2" s="3"/>
      <c r="P2" s="3"/>
      <c r="Q2" s="3"/>
      <c r="R2" s="2"/>
      <c r="S2" s="3"/>
      <c r="T2" s="3"/>
      <c r="U2" s="3"/>
    </row>
    <row r="3" spans="1:39" ht="16.5" customHeight="1" thickBot="1">
      <c r="R3" s="4"/>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525"/>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524"/>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s="309" customFormat="1" ht="18" customHeight="1">
      <c r="A8" s="358" t="s">
        <v>1211</v>
      </c>
      <c r="B8" s="272"/>
      <c r="C8" s="272"/>
      <c r="D8" s="272"/>
      <c r="E8" s="272"/>
      <c r="F8" s="272"/>
      <c r="G8" s="272"/>
      <c r="H8" s="272"/>
      <c r="I8" s="272"/>
      <c r="J8" s="272"/>
      <c r="K8" s="272"/>
      <c r="L8" s="272"/>
      <c r="M8" s="272"/>
      <c r="N8" s="272"/>
      <c r="O8" s="272"/>
      <c r="P8" s="21"/>
      <c r="Q8" s="329"/>
      <c r="R8" s="329"/>
      <c r="S8" s="272"/>
      <c r="T8" s="272"/>
      <c r="U8" s="272"/>
      <c r="V8" s="310"/>
      <c r="W8" s="311"/>
      <c r="X8" s="311"/>
      <c r="Y8" s="311"/>
      <c r="Z8" s="311"/>
      <c r="AA8" s="311"/>
      <c r="AB8" s="310"/>
      <c r="AC8" s="310"/>
      <c r="AD8" s="310"/>
      <c r="AE8" s="310"/>
      <c r="AF8" s="310"/>
      <c r="AG8" s="310"/>
      <c r="AH8" s="310"/>
      <c r="AI8" s="310"/>
      <c r="AJ8" s="310"/>
      <c r="AK8" s="310"/>
      <c r="AL8" s="310"/>
    </row>
    <row r="9" spans="1:39" ht="18" customHeight="1">
      <c r="A9" s="20" t="s">
        <v>1212</v>
      </c>
      <c r="B9" s="51"/>
      <c r="C9" s="51"/>
      <c r="D9" s="51"/>
      <c r="E9" s="51"/>
      <c r="F9" s="51"/>
      <c r="G9" s="51"/>
      <c r="H9" s="51"/>
      <c r="I9" s="51"/>
      <c r="J9" s="51"/>
      <c r="K9" s="272"/>
      <c r="L9" s="272"/>
      <c r="M9" s="51"/>
      <c r="N9" s="51"/>
      <c r="O9" s="51"/>
      <c r="P9" s="21"/>
      <c r="Q9" s="22"/>
      <c r="R9" s="22"/>
      <c r="S9" s="51"/>
      <c r="T9" s="51"/>
      <c r="U9" s="51"/>
      <c r="V9" s="6"/>
      <c r="AB9" s="6"/>
      <c r="AC9" s="6"/>
      <c r="AD9" s="6"/>
      <c r="AE9" s="6"/>
      <c r="AF9" s="6"/>
      <c r="AG9" s="6"/>
      <c r="AH9" s="6"/>
      <c r="AI9" s="6"/>
      <c r="AJ9" s="6"/>
      <c r="AK9" s="6"/>
      <c r="AL9" s="6"/>
    </row>
    <row r="10" spans="1:39" ht="18" customHeight="1">
      <c r="A10" s="23" t="s">
        <v>1213</v>
      </c>
      <c r="B10" s="31">
        <v>32696</v>
      </c>
      <c r="C10" s="31">
        <v>41753</v>
      </c>
      <c r="D10" s="31"/>
      <c r="E10" s="31">
        <v>17372</v>
      </c>
      <c r="F10" s="31">
        <v>22519</v>
      </c>
      <c r="G10" s="31"/>
      <c r="H10" s="31">
        <v>15324</v>
      </c>
      <c r="I10" s="31">
        <v>19234</v>
      </c>
      <c r="J10" s="31"/>
      <c r="K10" s="80">
        <f t="shared" ref="K10:K42" si="0">E10/H10*100</f>
        <v>113.36465674758549</v>
      </c>
      <c r="L10" s="80">
        <f t="shared" ref="L10:L42" si="1">F10/I10*100</f>
        <v>117.07913070604138</v>
      </c>
      <c r="M10" s="31"/>
      <c r="N10" s="31">
        <v>7936</v>
      </c>
      <c r="O10" s="31">
        <v>11282</v>
      </c>
      <c r="P10" s="25"/>
      <c r="Q10" s="26">
        <v>3.8664894963300429</v>
      </c>
      <c r="R10" s="26">
        <v>3.6333090606470404</v>
      </c>
      <c r="S10" s="31"/>
      <c r="T10" s="31">
        <v>9468</v>
      </c>
      <c r="U10" s="31">
        <v>12164</v>
      </c>
      <c r="V10" s="6"/>
      <c r="AB10" s="6"/>
      <c r="AC10" s="6"/>
      <c r="AD10" s="6"/>
      <c r="AE10" s="6"/>
      <c r="AF10" s="6"/>
      <c r="AG10" s="6"/>
      <c r="AH10" s="6"/>
      <c r="AI10" s="6"/>
      <c r="AJ10" s="6"/>
      <c r="AK10" s="6"/>
      <c r="AL10" s="6"/>
    </row>
    <row r="11" spans="1:39" ht="18" customHeight="1">
      <c r="A11" s="23" t="s">
        <v>1214</v>
      </c>
      <c r="B11" s="52">
        <v>30755</v>
      </c>
      <c r="C11" s="52">
        <v>34067</v>
      </c>
      <c r="D11" s="52"/>
      <c r="E11" s="52">
        <v>15705</v>
      </c>
      <c r="F11" s="52">
        <v>18845</v>
      </c>
      <c r="G11" s="52"/>
      <c r="H11" s="52">
        <v>15050</v>
      </c>
      <c r="I11" s="52">
        <v>15222</v>
      </c>
      <c r="J11" s="52"/>
      <c r="K11" s="80">
        <f t="shared" si="0"/>
        <v>104.35215946843854</v>
      </c>
      <c r="L11" s="80">
        <f t="shared" si="1"/>
        <v>123.80107738799107</v>
      </c>
      <c r="M11" s="52"/>
      <c r="N11" s="52">
        <v>7772</v>
      </c>
      <c r="O11" s="52">
        <v>9418</v>
      </c>
      <c r="P11" s="25"/>
      <c r="Q11" s="26">
        <v>3.924379524301965</v>
      </c>
      <c r="R11" s="26">
        <v>3.5807766573696633</v>
      </c>
      <c r="S11" s="52"/>
      <c r="T11" s="52">
        <v>9126</v>
      </c>
      <c r="U11" s="31">
        <v>11614</v>
      </c>
      <c r="V11" s="6"/>
      <c r="AB11" s="6"/>
      <c r="AC11" s="6"/>
      <c r="AD11" s="6"/>
      <c r="AE11" s="6"/>
      <c r="AF11" s="6"/>
      <c r="AG11" s="6"/>
      <c r="AH11" s="6"/>
      <c r="AI11" s="6"/>
      <c r="AJ11" s="6"/>
      <c r="AK11" s="6"/>
      <c r="AL11" s="6"/>
    </row>
    <row r="12" spans="1:39" s="314" customFormat="1" ht="18" customHeight="1">
      <c r="A12" s="88" t="s">
        <v>1215</v>
      </c>
      <c r="B12" s="52">
        <v>16845</v>
      </c>
      <c r="C12" s="52">
        <v>17735</v>
      </c>
      <c r="D12" s="52"/>
      <c r="E12" s="52">
        <v>8490</v>
      </c>
      <c r="F12" s="52">
        <v>9378</v>
      </c>
      <c r="G12" s="52"/>
      <c r="H12" s="52">
        <v>8355</v>
      </c>
      <c r="I12" s="52">
        <v>8357</v>
      </c>
      <c r="J12" s="52"/>
      <c r="K12" s="306">
        <f t="shared" si="0"/>
        <v>101.61579892280072</v>
      </c>
      <c r="L12" s="306">
        <f t="shared" si="1"/>
        <v>112.21730285987795</v>
      </c>
      <c r="M12" s="52"/>
      <c r="N12" s="52">
        <v>4480</v>
      </c>
      <c r="O12" s="52">
        <v>4729</v>
      </c>
      <c r="P12" s="359"/>
      <c r="Q12" s="183">
        <v>3.7425122932498884</v>
      </c>
      <c r="R12" s="183">
        <v>3.7305856832971802</v>
      </c>
      <c r="S12" s="52"/>
      <c r="T12" s="52">
        <v>5458</v>
      </c>
      <c r="U12" s="52">
        <v>5728</v>
      </c>
      <c r="V12" s="360"/>
      <c r="W12" s="361"/>
      <c r="X12" s="361"/>
      <c r="Y12" s="361"/>
      <c r="Z12" s="361"/>
      <c r="AA12" s="361"/>
      <c r="AB12" s="360"/>
      <c r="AC12" s="360"/>
      <c r="AD12" s="360"/>
      <c r="AE12" s="360"/>
      <c r="AF12" s="360"/>
      <c r="AG12" s="360"/>
      <c r="AH12" s="360"/>
      <c r="AI12" s="360"/>
      <c r="AJ12" s="360"/>
      <c r="AK12" s="360"/>
      <c r="AL12" s="360"/>
    </row>
    <row r="13" spans="1:39" ht="18" customHeight="1">
      <c r="A13" s="23" t="s">
        <v>1216</v>
      </c>
      <c r="B13" s="52">
        <v>27820</v>
      </c>
      <c r="C13" s="52">
        <v>26485</v>
      </c>
      <c r="D13" s="52"/>
      <c r="E13" s="52">
        <v>14364</v>
      </c>
      <c r="F13" s="52">
        <v>13928</v>
      </c>
      <c r="G13" s="52"/>
      <c r="H13" s="52">
        <v>13456</v>
      </c>
      <c r="I13" s="52">
        <v>12557</v>
      </c>
      <c r="J13" s="52"/>
      <c r="K13" s="80">
        <f t="shared" si="0"/>
        <v>106.74791914387633</v>
      </c>
      <c r="L13" s="80">
        <f t="shared" si="1"/>
        <v>110.91821294895277</v>
      </c>
      <c r="M13" s="52"/>
      <c r="N13" s="52">
        <v>6867</v>
      </c>
      <c r="O13" s="52">
        <v>7040</v>
      </c>
      <c r="P13" s="27"/>
      <c r="Q13" s="26">
        <v>3.9636549408845423</v>
      </c>
      <c r="R13" s="26">
        <v>3.7363440860215054</v>
      </c>
      <c r="S13" s="52"/>
      <c r="T13" s="52">
        <v>7904</v>
      </c>
      <c r="U13" s="31">
        <v>8801</v>
      </c>
      <c r="V13" s="6"/>
      <c r="AB13" s="6"/>
      <c r="AC13" s="6"/>
      <c r="AD13" s="6"/>
      <c r="AE13" s="6"/>
      <c r="AF13" s="6"/>
      <c r="AG13" s="6"/>
      <c r="AH13" s="6"/>
      <c r="AI13" s="6"/>
      <c r="AJ13" s="6"/>
      <c r="AK13" s="6"/>
      <c r="AL13" s="6"/>
    </row>
    <row r="14" spans="1:39" ht="18" customHeight="1">
      <c r="A14" s="23" t="s">
        <v>1217</v>
      </c>
      <c r="B14" s="52">
        <v>489</v>
      </c>
      <c r="C14" s="52">
        <v>96</v>
      </c>
      <c r="D14" s="52"/>
      <c r="E14" s="52">
        <v>243</v>
      </c>
      <c r="F14" s="52">
        <v>61</v>
      </c>
      <c r="G14" s="52"/>
      <c r="H14" s="52">
        <v>246</v>
      </c>
      <c r="I14" s="52">
        <v>35</v>
      </c>
      <c r="J14" s="52"/>
      <c r="K14" s="80">
        <f t="shared" si="0"/>
        <v>98.780487804878049</v>
      </c>
      <c r="L14" s="80">
        <f t="shared" si="1"/>
        <v>174.28571428571428</v>
      </c>
      <c r="M14" s="52"/>
      <c r="N14" s="52">
        <v>123</v>
      </c>
      <c r="O14" s="52">
        <v>21</v>
      </c>
      <c r="P14" s="25"/>
      <c r="Q14" s="26">
        <v>3.975609756097561</v>
      </c>
      <c r="R14" s="26">
        <v>4.5714285714285712</v>
      </c>
      <c r="S14" s="52"/>
      <c r="T14" s="52">
        <v>131</v>
      </c>
      <c r="U14" s="31">
        <v>107</v>
      </c>
      <c r="V14" s="6"/>
      <c r="AB14" s="6"/>
      <c r="AC14" s="6"/>
      <c r="AD14" s="6"/>
      <c r="AE14" s="6"/>
      <c r="AF14" s="6"/>
      <c r="AG14" s="6"/>
      <c r="AH14" s="6"/>
      <c r="AI14" s="6"/>
      <c r="AJ14" s="6"/>
      <c r="AK14" s="6"/>
      <c r="AL14" s="6"/>
    </row>
    <row r="15" spans="1:39" ht="18" customHeight="1">
      <c r="A15" s="23" t="s">
        <v>1218</v>
      </c>
      <c r="B15" s="52">
        <v>253</v>
      </c>
      <c r="C15" s="52">
        <v>185</v>
      </c>
      <c r="D15" s="52"/>
      <c r="E15" s="52">
        <v>124</v>
      </c>
      <c r="F15" s="52">
        <v>106</v>
      </c>
      <c r="G15" s="52"/>
      <c r="H15" s="52">
        <v>129</v>
      </c>
      <c r="I15" s="52">
        <v>79</v>
      </c>
      <c r="J15" s="52"/>
      <c r="K15" s="80">
        <f t="shared" si="0"/>
        <v>96.124031007751938</v>
      </c>
      <c r="L15" s="80">
        <f t="shared" si="1"/>
        <v>134.17721518987344</v>
      </c>
      <c r="M15" s="52"/>
      <c r="N15" s="52">
        <v>84</v>
      </c>
      <c r="O15" s="52">
        <v>63</v>
      </c>
      <c r="P15" s="25"/>
      <c r="Q15" s="26">
        <v>3.0119047619047619</v>
      </c>
      <c r="R15" s="26">
        <v>2.870967741935484</v>
      </c>
      <c r="S15" s="52"/>
      <c r="T15" s="52">
        <v>100</v>
      </c>
      <c r="U15" s="31">
        <v>102</v>
      </c>
      <c r="V15" s="6"/>
      <c r="AB15" s="6"/>
      <c r="AC15" s="6"/>
      <c r="AD15" s="6"/>
      <c r="AE15" s="6"/>
      <c r="AF15" s="6"/>
      <c r="AG15" s="6"/>
      <c r="AH15" s="6"/>
      <c r="AI15" s="6"/>
      <c r="AJ15" s="6"/>
      <c r="AK15" s="6"/>
      <c r="AL15" s="6"/>
    </row>
    <row r="16" spans="1:39" ht="18" customHeight="1">
      <c r="A16" s="23" t="s">
        <v>1219</v>
      </c>
      <c r="B16" s="31">
        <v>1203</v>
      </c>
      <c r="C16" s="31">
        <v>1224</v>
      </c>
      <c r="D16" s="31"/>
      <c r="E16" s="31">
        <v>595</v>
      </c>
      <c r="F16" s="31">
        <v>660</v>
      </c>
      <c r="G16" s="31"/>
      <c r="H16" s="31">
        <v>608</v>
      </c>
      <c r="I16" s="31">
        <v>564</v>
      </c>
      <c r="J16" s="31"/>
      <c r="K16" s="80">
        <f t="shared" si="0"/>
        <v>97.86184210526315</v>
      </c>
      <c r="L16" s="80">
        <f t="shared" si="1"/>
        <v>117.02127659574468</v>
      </c>
      <c r="M16" s="31"/>
      <c r="N16" s="31">
        <v>328</v>
      </c>
      <c r="O16" s="31">
        <v>372</v>
      </c>
      <c r="P16" s="25"/>
      <c r="Q16" s="26">
        <v>3.2844036697247705</v>
      </c>
      <c r="R16" s="26">
        <v>3.2191780821917808</v>
      </c>
      <c r="S16" s="31"/>
      <c r="T16" s="31">
        <v>372</v>
      </c>
      <c r="U16" s="31">
        <v>514</v>
      </c>
      <c r="V16" s="6"/>
      <c r="AB16" s="6"/>
      <c r="AC16" s="6"/>
      <c r="AD16" s="6"/>
      <c r="AE16" s="6"/>
      <c r="AF16" s="6"/>
      <c r="AG16" s="6"/>
      <c r="AH16" s="6"/>
      <c r="AI16" s="6"/>
      <c r="AJ16" s="6"/>
      <c r="AK16" s="6"/>
      <c r="AL16" s="6"/>
    </row>
    <row r="17" spans="1:38" ht="18" customHeight="1">
      <c r="A17" s="23" t="s">
        <v>1220</v>
      </c>
      <c r="B17" s="31">
        <v>924</v>
      </c>
      <c r="C17" s="31">
        <v>652</v>
      </c>
      <c r="D17" s="31"/>
      <c r="E17" s="31">
        <v>423</v>
      </c>
      <c r="F17" s="31">
        <v>429</v>
      </c>
      <c r="G17" s="31"/>
      <c r="H17" s="31">
        <v>501</v>
      </c>
      <c r="I17" s="31">
        <v>223</v>
      </c>
      <c r="J17" s="31"/>
      <c r="K17" s="80">
        <f t="shared" si="0"/>
        <v>84.431137724550894</v>
      </c>
      <c r="L17" s="80">
        <f t="shared" si="1"/>
        <v>192.37668161434976</v>
      </c>
      <c r="M17" s="31"/>
      <c r="N17" s="31">
        <v>279</v>
      </c>
      <c r="O17" s="31">
        <v>178</v>
      </c>
      <c r="P17" s="25"/>
      <c r="Q17" s="26">
        <v>3.0362318840579712</v>
      </c>
      <c r="R17" s="26">
        <v>3.6057142857142859</v>
      </c>
      <c r="S17" s="31"/>
      <c r="T17" s="31">
        <v>389</v>
      </c>
      <c r="U17" s="31">
        <v>233</v>
      </c>
      <c r="V17" s="6"/>
      <c r="AB17" s="6"/>
      <c r="AC17" s="6"/>
      <c r="AD17" s="6"/>
      <c r="AE17" s="6"/>
      <c r="AF17" s="6"/>
      <c r="AG17" s="6"/>
      <c r="AH17" s="6"/>
      <c r="AI17" s="6"/>
      <c r="AJ17" s="6"/>
      <c r="AK17" s="6"/>
      <c r="AL17" s="6"/>
    </row>
    <row r="18" spans="1:38" s="314" customFormat="1" ht="18" customHeight="1">
      <c r="A18" s="88" t="s">
        <v>1221</v>
      </c>
      <c r="B18" s="52">
        <v>151</v>
      </c>
      <c r="C18" s="52">
        <v>338</v>
      </c>
      <c r="D18" s="52"/>
      <c r="E18" s="52">
        <v>89</v>
      </c>
      <c r="F18" s="52">
        <v>187</v>
      </c>
      <c r="G18" s="52"/>
      <c r="H18" s="52">
        <v>62</v>
      </c>
      <c r="I18" s="52">
        <v>151</v>
      </c>
      <c r="J18" s="52"/>
      <c r="K18" s="306">
        <f t="shared" si="0"/>
        <v>143.54838709677421</v>
      </c>
      <c r="L18" s="306">
        <f t="shared" si="1"/>
        <v>123.84105960264901</v>
      </c>
      <c r="M18" s="52"/>
      <c r="N18" s="52">
        <v>51</v>
      </c>
      <c r="O18" s="52">
        <v>112</v>
      </c>
      <c r="P18" s="359"/>
      <c r="Q18" s="183">
        <v>2.9607843137254903</v>
      </c>
      <c r="R18" s="183">
        <v>2.9</v>
      </c>
      <c r="S18" s="52"/>
      <c r="T18" s="52">
        <v>60</v>
      </c>
      <c r="U18" s="52">
        <v>142</v>
      </c>
      <c r="V18" s="360"/>
      <c r="W18" s="361"/>
      <c r="X18" s="361"/>
      <c r="Y18" s="361"/>
      <c r="Z18" s="361"/>
      <c r="AA18" s="361"/>
      <c r="AB18" s="360"/>
      <c r="AC18" s="360"/>
      <c r="AD18" s="360"/>
      <c r="AE18" s="360"/>
      <c r="AF18" s="360"/>
      <c r="AG18" s="360"/>
      <c r="AH18" s="360"/>
      <c r="AI18" s="360"/>
      <c r="AJ18" s="360"/>
      <c r="AK18" s="360"/>
      <c r="AL18" s="360"/>
    </row>
    <row r="19" spans="1:38" ht="18" customHeight="1">
      <c r="A19" s="23" t="s">
        <v>1222</v>
      </c>
      <c r="B19" s="31">
        <v>649</v>
      </c>
      <c r="C19" s="31">
        <v>647</v>
      </c>
      <c r="D19" s="31"/>
      <c r="E19" s="31">
        <v>327</v>
      </c>
      <c r="F19" s="31">
        <v>360</v>
      </c>
      <c r="G19" s="31"/>
      <c r="H19" s="31">
        <v>322</v>
      </c>
      <c r="I19" s="31">
        <v>287</v>
      </c>
      <c r="J19" s="31"/>
      <c r="K19" s="80">
        <f t="shared" si="0"/>
        <v>101.55279503105589</v>
      </c>
      <c r="L19" s="80">
        <f t="shared" si="1"/>
        <v>125.4355400696864</v>
      </c>
      <c r="M19" s="31"/>
      <c r="N19" s="31">
        <v>210</v>
      </c>
      <c r="O19" s="31">
        <v>205</v>
      </c>
      <c r="P19" s="25"/>
      <c r="Q19" s="26">
        <v>3.0904761904761906</v>
      </c>
      <c r="R19" s="26">
        <v>3.08955223880597</v>
      </c>
      <c r="S19" s="31"/>
      <c r="T19" s="31">
        <v>257</v>
      </c>
      <c r="U19" s="31">
        <v>247</v>
      </c>
      <c r="V19" s="6"/>
      <c r="AB19" s="6"/>
      <c r="AC19" s="6"/>
      <c r="AD19" s="6"/>
      <c r="AE19" s="6"/>
      <c r="AF19" s="6"/>
      <c r="AG19" s="6"/>
      <c r="AH19" s="6"/>
      <c r="AI19" s="6"/>
      <c r="AJ19" s="6"/>
      <c r="AK19" s="6"/>
      <c r="AL19" s="6"/>
    </row>
    <row r="20" spans="1:38" ht="18" customHeight="1">
      <c r="A20" s="23" t="s">
        <v>1223</v>
      </c>
      <c r="B20" s="31">
        <v>209</v>
      </c>
      <c r="C20" s="31">
        <v>201</v>
      </c>
      <c r="D20" s="31"/>
      <c r="E20" s="31">
        <v>93</v>
      </c>
      <c r="F20" s="31">
        <v>114</v>
      </c>
      <c r="G20" s="31"/>
      <c r="H20" s="31">
        <v>116</v>
      </c>
      <c r="I20" s="31">
        <v>87</v>
      </c>
      <c r="J20" s="31"/>
      <c r="K20" s="80">
        <f t="shared" si="0"/>
        <v>80.172413793103445</v>
      </c>
      <c r="L20" s="80">
        <f t="shared" si="1"/>
        <v>131.0344827586207</v>
      </c>
      <c r="M20" s="31"/>
      <c r="N20" s="31">
        <v>70</v>
      </c>
      <c r="O20" s="31">
        <v>58</v>
      </c>
      <c r="P20" s="25"/>
      <c r="Q20" s="26">
        <v>2.9857142857142858</v>
      </c>
      <c r="R20" s="26">
        <v>3.3392857142857144</v>
      </c>
      <c r="S20" s="31"/>
      <c r="T20" s="31">
        <v>109</v>
      </c>
      <c r="U20" s="31">
        <v>92</v>
      </c>
      <c r="V20" s="6"/>
      <c r="AB20" s="6"/>
      <c r="AC20" s="6"/>
      <c r="AD20" s="6"/>
      <c r="AE20" s="6"/>
      <c r="AF20" s="6"/>
      <c r="AG20" s="6"/>
      <c r="AH20" s="6"/>
      <c r="AI20" s="6"/>
      <c r="AJ20" s="6"/>
      <c r="AK20" s="6"/>
      <c r="AL20" s="6"/>
    </row>
    <row r="21" spans="1:38" ht="18" customHeight="1">
      <c r="A21" s="23" t="s">
        <v>1224</v>
      </c>
      <c r="B21" s="31" t="s">
        <v>40</v>
      </c>
      <c r="C21" s="31">
        <v>145</v>
      </c>
      <c r="D21" s="31"/>
      <c r="E21" s="31" t="s">
        <v>40</v>
      </c>
      <c r="F21" s="31">
        <v>74</v>
      </c>
      <c r="G21" s="31"/>
      <c r="H21" s="31" t="s">
        <v>40</v>
      </c>
      <c r="I21" s="31">
        <v>71</v>
      </c>
      <c r="J21" s="31"/>
      <c r="K21" s="80" t="s">
        <v>40</v>
      </c>
      <c r="L21" s="80">
        <f t="shared" si="1"/>
        <v>104.22535211267605</v>
      </c>
      <c r="M21" s="31"/>
      <c r="N21" s="31" t="s">
        <v>40</v>
      </c>
      <c r="O21" s="31">
        <v>37</v>
      </c>
      <c r="P21" s="27"/>
      <c r="Q21" s="26" t="s">
        <v>40</v>
      </c>
      <c r="R21" s="26">
        <v>3.8285714285714287</v>
      </c>
      <c r="S21" s="31"/>
      <c r="T21" s="31" t="s">
        <v>40</v>
      </c>
      <c r="U21" s="31">
        <v>43</v>
      </c>
      <c r="V21" s="6"/>
      <c r="AB21" s="6"/>
      <c r="AC21" s="6"/>
      <c r="AD21" s="6"/>
      <c r="AE21" s="6"/>
      <c r="AF21" s="6"/>
      <c r="AG21" s="6"/>
      <c r="AH21" s="6"/>
      <c r="AI21" s="6"/>
      <c r="AJ21" s="6"/>
      <c r="AK21" s="6"/>
      <c r="AL21" s="6"/>
    </row>
    <row r="22" spans="1:38" ht="18" customHeight="1">
      <c r="A22" s="23" t="s">
        <v>1225</v>
      </c>
      <c r="B22" s="31">
        <v>226</v>
      </c>
      <c r="C22" s="31">
        <v>186</v>
      </c>
      <c r="D22" s="31"/>
      <c r="E22" s="31">
        <v>108</v>
      </c>
      <c r="F22" s="31">
        <v>103</v>
      </c>
      <c r="G22" s="31"/>
      <c r="H22" s="31">
        <v>118</v>
      </c>
      <c r="I22" s="31">
        <v>83</v>
      </c>
      <c r="J22" s="31"/>
      <c r="K22" s="80">
        <f t="shared" si="0"/>
        <v>91.525423728813564</v>
      </c>
      <c r="L22" s="80">
        <f t="shared" si="1"/>
        <v>124.09638554216869</v>
      </c>
      <c r="M22" s="31"/>
      <c r="N22" s="31">
        <v>62</v>
      </c>
      <c r="O22" s="31">
        <v>56</v>
      </c>
      <c r="P22" s="25"/>
      <c r="Q22" s="26">
        <v>3.6451612903225805</v>
      </c>
      <c r="R22" s="26">
        <v>3.3214285714285716</v>
      </c>
      <c r="S22" s="31"/>
      <c r="T22" s="31">
        <v>72</v>
      </c>
      <c r="U22" s="31">
        <v>74</v>
      </c>
      <c r="V22" s="6"/>
      <c r="AB22" s="6"/>
      <c r="AC22" s="6"/>
      <c r="AD22" s="6"/>
      <c r="AE22" s="6"/>
      <c r="AF22" s="6"/>
      <c r="AG22" s="6"/>
      <c r="AH22" s="6"/>
      <c r="AI22" s="6"/>
      <c r="AJ22" s="6"/>
      <c r="AK22" s="6"/>
      <c r="AL22" s="6"/>
    </row>
    <row r="23" spans="1:38" ht="18" customHeight="1">
      <c r="A23" s="23" t="s">
        <v>1226</v>
      </c>
      <c r="B23" s="31">
        <v>339</v>
      </c>
      <c r="C23" s="31">
        <v>295</v>
      </c>
      <c r="D23" s="31"/>
      <c r="E23" s="31">
        <v>170</v>
      </c>
      <c r="F23" s="31">
        <v>146</v>
      </c>
      <c r="G23" s="31"/>
      <c r="H23" s="31">
        <v>169</v>
      </c>
      <c r="I23" s="31">
        <v>149</v>
      </c>
      <c r="J23" s="31"/>
      <c r="K23" s="80">
        <f t="shared" si="0"/>
        <v>100.59171597633136</v>
      </c>
      <c r="L23" s="80">
        <f t="shared" si="1"/>
        <v>97.986577181208062</v>
      </c>
      <c r="M23" s="31"/>
      <c r="N23" s="31">
        <v>101</v>
      </c>
      <c r="O23" s="31">
        <v>82</v>
      </c>
      <c r="P23" s="25"/>
      <c r="Q23" s="26">
        <v>3.3564356435643563</v>
      </c>
      <c r="R23" s="26">
        <v>3.5555555555555554</v>
      </c>
      <c r="S23" s="31"/>
      <c r="T23" s="31">
        <v>115</v>
      </c>
      <c r="U23" s="31">
        <v>107</v>
      </c>
      <c r="V23" s="6"/>
      <c r="AB23" s="6"/>
      <c r="AC23" s="6"/>
      <c r="AD23" s="6"/>
      <c r="AE23" s="6"/>
      <c r="AF23" s="6"/>
      <c r="AG23" s="6"/>
      <c r="AH23" s="6"/>
      <c r="AI23" s="6"/>
      <c r="AJ23" s="6"/>
      <c r="AK23" s="6"/>
      <c r="AL23" s="6"/>
    </row>
    <row r="24" spans="1:38" ht="18" customHeight="1">
      <c r="A24" s="23" t="s">
        <v>1227</v>
      </c>
      <c r="B24" s="31" t="s">
        <v>40</v>
      </c>
      <c r="C24" s="31">
        <v>40</v>
      </c>
      <c r="D24" s="31"/>
      <c r="E24" s="31" t="s">
        <v>40</v>
      </c>
      <c r="F24" s="31">
        <v>16</v>
      </c>
      <c r="G24" s="31"/>
      <c r="H24" s="31" t="s">
        <v>40</v>
      </c>
      <c r="I24" s="31">
        <v>24</v>
      </c>
      <c r="J24" s="31"/>
      <c r="K24" s="80" t="s">
        <v>40</v>
      </c>
      <c r="L24" s="80">
        <f t="shared" si="1"/>
        <v>66.666666666666657</v>
      </c>
      <c r="M24" s="31"/>
      <c r="N24" s="31" t="s">
        <v>40</v>
      </c>
      <c r="O24" s="31">
        <v>13</v>
      </c>
      <c r="P24" s="25"/>
      <c r="Q24" s="26" t="s">
        <v>40</v>
      </c>
      <c r="R24" s="26">
        <v>3.0769230769230771</v>
      </c>
      <c r="S24" s="31"/>
      <c r="T24" s="31" t="s">
        <v>40</v>
      </c>
      <c r="U24" s="31">
        <v>14</v>
      </c>
      <c r="V24" s="6"/>
      <c r="AB24" s="6"/>
      <c r="AC24" s="6"/>
      <c r="AD24" s="6"/>
      <c r="AE24" s="6"/>
      <c r="AF24" s="6"/>
      <c r="AG24" s="6"/>
      <c r="AH24" s="6"/>
      <c r="AI24" s="6"/>
      <c r="AJ24" s="6"/>
      <c r="AK24" s="6"/>
      <c r="AL24" s="6"/>
    </row>
    <row r="25" spans="1:38" ht="18" customHeight="1">
      <c r="A25" s="23"/>
      <c r="B25" s="31"/>
      <c r="C25" s="31"/>
      <c r="D25" s="31"/>
      <c r="E25" s="31"/>
      <c r="F25" s="31"/>
      <c r="G25" s="31"/>
      <c r="H25" s="31"/>
      <c r="I25" s="31"/>
      <c r="J25" s="31"/>
      <c r="K25" s="80"/>
      <c r="L25" s="80"/>
      <c r="M25" s="31"/>
      <c r="N25" s="31"/>
      <c r="O25" s="31"/>
      <c r="P25" s="27"/>
      <c r="Q25" s="26"/>
      <c r="R25" s="26"/>
      <c r="S25" s="31"/>
      <c r="T25" s="31"/>
      <c r="U25" s="31"/>
      <c r="V25" s="6"/>
      <c r="AB25" s="6"/>
      <c r="AC25" s="6"/>
      <c r="AD25" s="6"/>
      <c r="AE25" s="6"/>
      <c r="AF25" s="6"/>
      <c r="AG25" s="6"/>
      <c r="AH25" s="6"/>
      <c r="AI25" s="6"/>
      <c r="AJ25" s="6"/>
      <c r="AK25" s="6"/>
      <c r="AL25" s="6"/>
    </row>
    <row r="26" spans="1:38" ht="18" customHeight="1">
      <c r="A26" s="20" t="s">
        <v>1228</v>
      </c>
      <c r="B26" s="51"/>
      <c r="C26" s="51"/>
      <c r="D26" s="51"/>
      <c r="E26" s="51"/>
      <c r="F26" s="51"/>
      <c r="G26" s="51"/>
      <c r="H26" s="51"/>
      <c r="I26" s="51"/>
      <c r="J26" s="51"/>
      <c r="K26" s="272"/>
      <c r="L26" s="272"/>
      <c r="M26" s="51"/>
      <c r="N26" s="51"/>
      <c r="O26" s="51"/>
      <c r="P26" s="25"/>
      <c r="Q26" s="19"/>
      <c r="R26" s="19"/>
      <c r="S26" s="51"/>
      <c r="T26" s="51"/>
      <c r="U26" s="51"/>
      <c r="V26" s="6"/>
      <c r="AB26" s="6"/>
      <c r="AC26" s="6"/>
      <c r="AD26" s="6"/>
      <c r="AE26" s="6"/>
      <c r="AF26" s="6"/>
      <c r="AG26" s="6"/>
      <c r="AH26" s="6"/>
      <c r="AI26" s="6"/>
      <c r="AJ26" s="6"/>
      <c r="AK26" s="6"/>
      <c r="AL26" s="6"/>
    </row>
    <row r="27" spans="1:38" ht="18" customHeight="1">
      <c r="A27" s="23" t="s">
        <v>1229</v>
      </c>
      <c r="B27" s="31">
        <v>8952</v>
      </c>
      <c r="C27" s="31">
        <v>9268</v>
      </c>
      <c r="D27" s="31"/>
      <c r="E27" s="31">
        <v>4554</v>
      </c>
      <c r="F27" s="31">
        <v>5004</v>
      </c>
      <c r="G27" s="31"/>
      <c r="H27" s="31">
        <v>4398</v>
      </c>
      <c r="I27" s="31">
        <v>4264</v>
      </c>
      <c r="J27" s="31"/>
      <c r="K27" s="80">
        <f t="shared" si="0"/>
        <v>103.54706684856754</v>
      </c>
      <c r="L27" s="80">
        <f t="shared" si="1"/>
        <v>117.35459662288929</v>
      </c>
      <c r="M27" s="31"/>
      <c r="N27" s="31">
        <v>2371</v>
      </c>
      <c r="O27" s="31">
        <v>2588</v>
      </c>
      <c r="P27" s="25"/>
      <c r="Q27" s="26">
        <v>3.7763713080168775</v>
      </c>
      <c r="R27" s="26">
        <v>3.4962788875832356</v>
      </c>
      <c r="S27" s="31"/>
      <c r="T27" s="31">
        <v>3002</v>
      </c>
      <c r="U27" s="31">
        <v>3309</v>
      </c>
      <c r="V27" s="6"/>
      <c r="AB27" s="6"/>
      <c r="AC27" s="6"/>
      <c r="AD27" s="6"/>
      <c r="AE27" s="6"/>
      <c r="AF27" s="6"/>
      <c r="AG27" s="6"/>
      <c r="AH27" s="6"/>
      <c r="AI27" s="6"/>
      <c r="AJ27" s="6"/>
      <c r="AK27" s="6"/>
      <c r="AL27" s="6"/>
    </row>
    <row r="28" spans="1:38" s="314" customFormat="1" ht="18" customHeight="1">
      <c r="A28" s="88" t="s">
        <v>1230</v>
      </c>
      <c r="B28" s="52">
        <v>10285</v>
      </c>
      <c r="C28" s="52">
        <v>15017</v>
      </c>
      <c r="D28" s="52"/>
      <c r="E28" s="52">
        <v>5477</v>
      </c>
      <c r="F28" s="52">
        <v>8235</v>
      </c>
      <c r="G28" s="52"/>
      <c r="H28" s="52">
        <v>4808</v>
      </c>
      <c r="I28" s="52">
        <v>6782</v>
      </c>
      <c r="J28" s="52"/>
      <c r="K28" s="306">
        <f t="shared" si="0"/>
        <v>113.91430948419301</v>
      </c>
      <c r="L28" s="306">
        <f t="shared" si="1"/>
        <v>121.42435859628429</v>
      </c>
      <c r="M28" s="52"/>
      <c r="N28" s="52">
        <v>2356</v>
      </c>
      <c r="O28" s="52">
        <v>3574</v>
      </c>
      <c r="P28" s="359"/>
      <c r="Q28" s="183">
        <v>4.1764455782312924</v>
      </c>
      <c r="R28" s="183">
        <v>3.8106767794632437</v>
      </c>
      <c r="S28" s="52"/>
      <c r="T28" s="52">
        <v>2910</v>
      </c>
      <c r="U28" s="52">
        <v>4869</v>
      </c>
      <c r="V28" s="360"/>
      <c r="W28" s="361"/>
      <c r="X28" s="361"/>
      <c r="Y28" s="361"/>
      <c r="Z28" s="361"/>
      <c r="AA28" s="361"/>
      <c r="AB28" s="360"/>
      <c r="AC28" s="360"/>
      <c r="AD28" s="360"/>
      <c r="AE28" s="360"/>
      <c r="AF28" s="360"/>
      <c r="AG28" s="360"/>
      <c r="AH28" s="360"/>
      <c r="AI28" s="360"/>
      <c r="AJ28" s="360"/>
      <c r="AK28" s="360"/>
      <c r="AL28" s="360"/>
    </row>
    <row r="29" spans="1:38" ht="18" customHeight="1">
      <c r="A29" s="23" t="s">
        <v>1231</v>
      </c>
      <c r="B29" s="31">
        <v>51287</v>
      </c>
      <c r="C29" s="31">
        <v>58854</v>
      </c>
      <c r="D29" s="31"/>
      <c r="E29" s="31">
        <v>27633</v>
      </c>
      <c r="F29" s="31">
        <v>32820</v>
      </c>
      <c r="G29" s="31"/>
      <c r="H29" s="31">
        <v>23654</v>
      </c>
      <c r="I29" s="31">
        <v>26034</v>
      </c>
      <c r="J29" s="31"/>
      <c r="K29" s="80">
        <f t="shared" si="0"/>
        <v>116.82167920859052</v>
      </c>
      <c r="L29" s="80">
        <f t="shared" si="1"/>
        <v>126.06591380502421</v>
      </c>
      <c r="M29" s="31"/>
      <c r="N29" s="31">
        <v>13137</v>
      </c>
      <c r="O29" s="31">
        <v>14733</v>
      </c>
      <c r="P29" s="25"/>
      <c r="Q29" s="26">
        <v>3.7121571024680979</v>
      </c>
      <c r="R29" s="26">
        <v>3.692982456140351</v>
      </c>
      <c r="S29" s="31"/>
      <c r="T29" s="31">
        <v>14950</v>
      </c>
      <c r="U29" s="31">
        <v>21362</v>
      </c>
      <c r="V29" s="6"/>
      <c r="AB29" s="6"/>
      <c r="AC29" s="6"/>
      <c r="AD29" s="6"/>
      <c r="AE29" s="6"/>
      <c r="AF29" s="6"/>
      <c r="AG29" s="6"/>
      <c r="AH29" s="6"/>
      <c r="AI29" s="6"/>
      <c r="AJ29" s="6"/>
      <c r="AK29" s="6"/>
      <c r="AL29" s="6"/>
    </row>
    <row r="30" spans="1:38" ht="18" customHeight="1">
      <c r="A30" s="23" t="s">
        <v>1232</v>
      </c>
      <c r="B30" s="31">
        <v>27230</v>
      </c>
      <c r="C30" s="31">
        <v>28611</v>
      </c>
      <c r="D30" s="31"/>
      <c r="E30" s="31">
        <v>14345</v>
      </c>
      <c r="F30" s="31">
        <v>15746</v>
      </c>
      <c r="G30" s="31"/>
      <c r="H30" s="31">
        <v>12885</v>
      </c>
      <c r="I30" s="31">
        <v>12865</v>
      </c>
      <c r="J30" s="31"/>
      <c r="K30" s="80">
        <f t="shared" si="0"/>
        <v>111.33100504462554</v>
      </c>
      <c r="L30" s="80">
        <f t="shared" si="1"/>
        <v>122.39409249902837</v>
      </c>
      <c r="M30" s="31"/>
      <c r="N30" s="31">
        <v>7046</v>
      </c>
      <c r="O30" s="31">
        <v>7672</v>
      </c>
      <c r="P30" s="182"/>
      <c r="Q30" s="26">
        <v>3.8643009226401706</v>
      </c>
      <c r="R30" s="26">
        <v>3.6233611442193085</v>
      </c>
      <c r="S30" s="31"/>
      <c r="T30" s="31">
        <v>8147</v>
      </c>
      <c r="U30" s="31">
        <v>9753</v>
      </c>
      <c r="V30" s="6"/>
      <c r="AB30" s="6"/>
      <c r="AC30" s="6"/>
      <c r="AD30" s="6"/>
      <c r="AE30" s="6"/>
      <c r="AF30" s="6"/>
      <c r="AG30" s="6"/>
      <c r="AH30" s="6"/>
      <c r="AI30" s="6"/>
      <c r="AJ30" s="6"/>
      <c r="AK30" s="6"/>
      <c r="AL30" s="6"/>
    </row>
    <row r="31" spans="1:38" s="314" customFormat="1" ht="18" customHeight="1">
      <c r="A31" s="281" t="s">
        <v>1233</v>
      </c>
      <c r="B31" s="52">
        <v>109605</v>
      </c>
      <c r="C31" s="52">
        <v>118427</v>
      </c>
      <c r="D31" s="52"/>
      <c r="E31" s="52">
        <v>56255</v>
      </c>
      <c r="F31" s="52">
        <v>62343</v>
      </c>
      <c r="G31" s="52"/>
      <c r="H31" s="52">
        <v>53350</v>
      </c>
      <c r="I31" s="52">
        <v>56084</v>
      </c>
      <c r="J31" s="52"/>
      <c r="K31" s="306">
        <f t="shared" si="0"/>
        <v>105.44517338331771</v>
      </c>
      <c r="L31" s="306">
        <f t="shared" si="1"/>
        <v>111.16004564581698</v>
      </c>
      <c r="M31" s="52"/>
      <c r="N31" s="52">
        <v>26784</v>
      </c>
      <c r="O31" s="52">
        <v>29853</v>
      </c>
      <c r="P31" s="359"/>
      <c r="Q31" s="183">
        <v>4.0043011557018362</v>
      </c>
      <c r="R31" s="183">
        <v>3.8454219152106188</v>
      </c>
      <c r="S31" s="52"/>
      <c r="T31" s="52">
        <v>30857</v>
      </c>
      <c r="U31" s="52">
        <v>43124</v>
      </c>
      <c r="V31" s="360"/>
      <c r="W31" s="361"/>
      <c r="X31" s="361"/>
      <c r="Y31" s="361"/>
      <c r="Z31" s="361"/>
      <c r="AA31" s="361"/>
      <c r="AB31" s="360"/>
      <c r="AC31" s="360"/>
      <c r="AD31" s="360"/>
      <c r="AE31" s="360"/>
      <c r="AF31" s="360"/>
      <c r="AG31" s="360"/>
      <c r="AH31" s="360"/>
      <c r="AI31" s="360"/>
      <c r="AJ31" s="360"/>
      <c r="AK31" s="360"/>
      <c r="AL31" s="360"/>
    </row>
    <row r="32" spans="1:38" ht="18" customHeight="1">
      <c r="A32" s="29" t="s">
        <v>1234</v>
      </c>
      <c r="B32" s="31">
        <v>1367</v>
      </c>
      <c r="C32" s="31">
        <v>515</v>
      </c>
      <c r="D32" s="31"/>
      <c r="E32" s="31">
        <v>865</v>
      </c>
      <c r="F32" s="31">
        <v>280</v>
      </c>
      <c r="G32" s="31"/>
      <c r="H32" s="31">
        <v>502</v>
      </c>
      <c r="I32" s="31">
        <v>235</v>
      </c>
      <c r="J32" s="31"/>
      <c r="K32" s="80">
        <f t="shared" si="0"/>
        <v>172.31075697211156</v>
      </c>
      <c r="L32" s="80">
        <f t="shared" si="1"/>
        <v>119.14893617021276</v>
      </c>
      <c r="M32" s="31"/>
      <c r="N32" s="31">
        <v>487</v>
      </c>
      <c r="O32" s="31">
        <v>148</v>
      </c>
      <c r="P32" s="25"/>
      <c r="Q32" s="26">
        <v>2.806981519507187</v>
      </c>
      <c r="R32" s="26">
        <v>3.2569444444444446</v>
      </c>
      <c r="S32" s="31"/>
      <c r="T32" s="31">
        <v>748</v>
      </c>
      <c r="U32" s="31">
        <v>884</v>
      </c>
      <c r="V32" s="6"/>
      <c r="AB32" s="6"/>
      <c r="AC32" s="6"/>
      <c r="AD32" s="6"/>
      <c r="AE32" s="6"/>
      <c r="AF32" s="6"/>
      <c r="AG32" s="6"/>
      <c r="AH32" s="6"/>
      <c r="AI32" s="6"/>
      <c r="AJ32" s="6"/>
      <c r="AK32" s="6"/>
      <c r="AL32" s="6"/>
    </row>
    <row r="33" spans="1:38" ht="18" customHeight="1">
      <c r="A33" s="29" t="s">
        <v>1235</v>
      </c>
      <c r="B33" s="31">
        <v>3110</v>
      </c>
      <c r="C33" s="31">
        <v>3050</v>
      </c>
      <c r="D33" s="31"/>
      <c r="E33" s="31">
        <v>1590</v>
      </c>
      <c r="F33" s="31">
        <v>1609</v>
      </c>
      <c r="G33" s="31"/>
      <c r="H33" s="31">
        <v>1520</v>
      </c>
      <c r="I33" s="31">
        <v>1441</v>
      </c>
      <c r="J33" s="31"/>
      <c r="K33" s="80">
        <f t="shared" si="0"/>
        <v>104.60526315789474</v>
      </c>
      <c r="L33" s="80">
        <f t="shared" si="1"/>
        <v>111.65857043719637</v>
      </c>
      <c r="M33" s="31"/>
      <c r="N33" s="31">
        <v>788</v>
      </c>
      <c r="O33" s="31">
        <v>733</v>
      </c>
      <c r="P33" s="25"/>
      <c r="Q33" s="26">
        <v>3.9072426937738247</v>
      </c>
      <c r="R33" s="26">
        <v>4.0430555555555552</v>
      </c>
      <c r="S33" s="31"/>
      <c r="T33" s="31">
        <v>886</v>
      </c>
      <c r="U33" s="31">
        <v>1034</v>
      </c>
      <c r="V33" s="6"/>
      <c r="AB33" s="6"/>
      <c r="AC33" s="6"/>
      <c r="AD33" s="6"/>
      <c r="AE33" s="6"/>
      <c r="AF33" s="6"/>
      <c r="AG33" s="6"/>
      <c r="AH33" s="6"/>
      <c r="AI33" s="6"/>
      <c r="AJ33" s="6"/>
      <c r="AK33" s="6"/>
      <c r="AL33" s="6"/>
    </row>
    <row r="34" spans="1:38" ht="18" customHeight="1">
      <c r="A34" s="29" t="s">
        <v>1236</v>
      </c>
      <c r="B34" s="31">
        <v>86</v>
      </c>
      <c r="C34" s="31">
        <v>45</v>
      </c>
      <c r="D34" s="31"/>
      <c r="E34" s="31">
        <v>47</v>
      </c>
      <c r="F34" s="31">
        <v>26</v>
      </c>
      <c r="G34" s="31"/>
      <c r="H34" s="31">
        <v>39</v>
      </c>
      <c r="I34" s="31">
        <v>19</v>
      </c>
      <c r="J34" s="31"/>
      <c r="K34" s="80">
        <f t="shared" si="0"/>
        <v>120.51282051282051</v>
      </c>
      <c r="L34" s="80">
        <f t="shared" si="1"/>
        <v>136.84210526315789</v>
      </c>
      <c r="M34" s="31"/>
      <c r="N34" s="31">
        <v>27</v>
      </c>
      <c r="O34" s="31">
        <v>13</v>
      </c>
      <c r="P34" s="27"/>
      <c r="Q34" s="26">
        <v>3.1851851851851851</v>
      </c>
      <c r="R34" s="26">
        <v>3.5833333333333335</v>
      </c>
      <c r="S34" s="31"/>
      <c r="T34" s="31">
        <v>40</v>
      </c>
      <c r="U34" s="31">
        <v>26</v>
      </c>
      <c r="V34" s="6"/>
      <c r="AB34" s="6"/>
      <c r="AC34" s="6"/>
      <c r="AD34" s="6"/>
      <c r="AE34" s="6"/>
      <c r="AF34" s="6"/>
      <c r="AG34" s="6"/>
      <c r="AH34" s="6"/>
      <c r="AI34" s="6"/>
      <c r="AJ34" s="6"/>
      <c r="AK34" s="6"/>
      <c r="AL34" s="6"/>
    </row>
    <row r="35" spans="1:38" ht="18" customHeight="1">
      <c r="A35" s="29" t="s">
        <v>1237</v>
      </c>
      <c r="B35" s="31">
        <v>1174</v>
      </c>
      <c r="C35" s="31">
        <v>921</v>
      </c>
      <c r="D35" s="31"/>
      <c r="E35" s="31">
        <v>593</v>
      </c>
      <c r="F35" s="31">
        <v>498</v>
      </c>
      <c r="G35" s="31"/>
      <c r="H35" s="31">
        <v>581</v>
      </c>
      <c r="I35" s="31">
        <v>423</v>
      </c>
      <c r="J35" s="31"/>
      <c r="K35" s="80">
        <f t="shared" si="0"/>
        <v>102.06540447504302</v>
      </c>
      <c r="L35" s="80">
        <f t="shared" si="1"/>
        <v>117.7304964539007</v>
      </c>
      <c r="M35" s="31"/>
      <c r="N35" s="31">
        <v>333</v>
      </c>
      <c r="O35" s="31">
        <v>278</v>
      </c>
      <c r="P35" s="25"/>
      <c r="Q35" s="26">
        <v>3.5255255255255253</v>
      </c>
      <c r="R35" s="26">
        <v>3.1970802919708028</v>
      </c>
      <c r="S35" s="31"/>
      <c r="T35" s="31">
        <v>350</v>
      </c>
      <c r="U35" s="31">
        <v>353</v>
      </c>
      <c r="V35" s="6"/>
      <c r="AB35" s="6"/>
      <c r="AC35" s="6"/>
      <c r="AD35" s="6"/>
      <c r="AE35" s="6"/>
      <c r="AF35" s="6"/>
      <c r="AG35" s="6"/>
      <c r="AH35" s="6"/>
      <c r="AI35" s="6"/>
      <c r="AJ35" s="6"/>
      <c r="AK35" s="6"/>
      <c r="AL35" s="6"/>
    </row>
    <row r="36" spans="1:38" ht="18" customHeight="1">
      <c r="A36" s="29" t="s">
        <v>1238</v>
      </c>
      <c r="B36" s="31">
        <v>18</v>
      </c>
      <c r="C36" s="31">
        <v>13</v>
      </c>
      <c r="D36" s="31"/>
      <c r="E36" s="31">
        <v>11</v>
      </c>
      <c r="F36" s="31">
        <v>7</v>
      </c>
      <c r="G36" s="31"/>
      <c r="H36" s="31">
        <v>7</v>
      </c>
      <c r="I36" s="31">
        <v>6</v>
      </c>
      <c r="J36" s="31"/>
      <c r="K36" s="80">
        <f t="shared" si="0"/>
        <v>157.14285714285714</v>
      </c>
      <c r="L36" s="80">
        <f t="shared" si="1"/>
        <v>116.66666666666667</v>
      </c>
      <c r="M36" s="31"/>
      <c r="N36" s="31">
        <v>4</v>
      </c>
      <c r="O36" s="31">
        <v>4</v>
      </c>
      <c r="P36" s="25"/>
      <c r="Q36" s="26">
        <v>4.5</v>
      </c>
      <c r="R36" s="26">
        <v>3.25</v>
      </c>
      <c r="S36" s="31"/>
      <c r="T36" s="31">
        <v>4</v>
      </c>
      <c r="U36" s="31">
        <v>4</v>
      </c>
      <c r="V36" s="6"/>
      <c r="AB36" s="6"/>
      <c r="AC36" s="6"/>
      <c r="AD36" s="6"/>
      <c r="AE36" s="6"/>
      <c r="AF36" s="6"/>
      <c r="AG36" s="6"/>
      <c r="AH36" s="6"/>
      <c r="AI36" s="6"/>
      <c r="AJ36" s="6"/>
      <c r="AK36" s="6"/>
      <c r="AL36" s="6"/>
    </row>
    <row r="37" spans="1:38" ht="18" customHeight="1">
      <c r="A37" s="29" t="s">
        <v>1239</v>
      </c>
      <c r="B37" s="31">
        <v>173</v>
      </c>
      <c r="C37" s="31">
        <v>185</v>
      </c>
      <c r="D37" s="31"/>
      <c r="E37" s="31">
        <v>86</v>
      </c>
      <c r="F37" s="31">
        <v>108</v>
      </c>
      <c r="G37" s="31"/>
      <c r="H37" s="31">
        <v>87</v>
      </c>
      <c r="I37" s="31">
        <v>77</v>
      </c>
      <c r="J37" s="31"/>
      <c r="K37" s="80">
        <f t="shared" si="0"/>
        <v>98.850574712643677</v>
      </c>
      <c r="L37" s="80">
        <f t="shared" si="1"/>
        <v>140.25974025974025</v>
      </c>
      <c r="M37" s="31"/>
      <c r="N37" s="31">
        <v>53</v>
      </c>
      <c r="O37" s="31">
        <v>51</v>
      </c>
      <c r="P37" s="25"/>
      <c r="Q37" s="26">
        <v>3.2641509433962264</v>
      </c>
      <c r="R37" s="26">
        <v>3.4285714285714284</v>
      </c>
      <c r="S37" s="31"/>
      <c r="T37" s="31">
        <v>63</v>
      </c>
      <c r="U37" s="31">
        <v>65</v>
      </c>
      <c r="V37" s="6"/>
      <c r="AB37" s="6"/>
      <c r="AC37" s="6"/>
      <c r="AD37" s="6"/>
      <c r="AE37" s="6"/>
      <c r="AF37" s="6"/>
      <c r="AG37" s="6"/>
      <c r="AH37" s="6"/>
      <c r="AI37" s="6"/>
      <c r="AJ37" s="6"/>
      <c r="AK37" s="6"/>
      <c r="AL37" s="6"/>
    </row>
    <row r="38" spans="1:38" ht="18" customHeight="1">
      <c r="A38" s="29" t="s">
        <v>1240</v>
      </c>
      <c r="B38" s="31">
        <v>3452</v>
      </c>
      <c r="C38" s="31">
        <v>3970</v>
      </c>
      <c r="D38" s="31"/>
      <c r="E38" s="31">
        <v>1760</v>
      </c>
      <c r="F38" s="31">
        <v>2084</v>
      </c>
      <c r="G38" s="31"/>
      <c r="H38" s="31">
        <v>1692</v>
      </c>
      <c r="I38" s="31">
        <v>1886</v>
      </c>
      <c r="J38" s="31"/>
      <c r="K38" s="80">
        <f t="shared" si="0"/>
        <v>104.01891252955082</v>
      </c>
      <c r="L38" s="80">
        <f t="shared" si="1"/>
        <v>110.49840933191942</v>
      </c>
      <c r="M38" s="31"/>
      <c r="N38" s="31">
        <v>947</v>
      </c>
      <c r="O38" s="31">
        <v>1102</v>
      </c>
      <c r="P38" s="25"/>
      <c r="Q38" s="26">
        <v>3.6451953537486799</v>
      </c>
      <c r="R38" s="26">
        <v>3.4981583793738489</v>
      </c>
      <c r="S38" s="31"/>
      <c r="T38" s="31">
        <v>1181</v>
      </c>
      <c r="U38" s="31">
        <v>1368</v>
      </c>
      <c r="V38" s="6"/>
      <c r="AB38" s="6"/>
      <c r="AC38" s="6"/>
      <c r="AD38" s="6"/>
      <c r="AE38" s="6"/>
      <c r="AF38" s="6"/>
      <c r="AG38" s="6"/>
      <c r="AH38" s="6"/>
      <c r="AI38" s="6"/>
      <c r="AJ38" s="6"/>
      <c r="AK38" s="6"/>
      <c r="AL38" s="6"/>
    </row>
    <row r="39" spans="1:38" ht="18" customHeight="1">
      <c r="A39" s="29" t="s">
        <v>1241</v>
      </c>
      <c r="B39" s="31">
        <v>330</v>
      </c>
      <c r="C39" s="31">
        <v>282</v>
      </c>
      <c r="D39" s="31"/>
      <c r="E39" s="31">
        <v>154</v>
      </c>
      <c r="F39" s="31">
        <v>163</v>
      </c>
      <c r="G39" s="31"/>
      <c r="H39" s="31">
        <v>176</v>
      </c>
      <c r="I39" s="31">
        <v>119</v>
      </c>
      <c r="J39" s="31"/>
      <c r="K39" s="80">
        <f t="shared" si="0"/>
        <v>87.5</v>
      </c>
      <c r="L39" s="80">
        <f t="shared" si="1"/>
        <v>136.9747899159664</v>
      </c>
      <c r="M39" s="31"/>
      <c r="N39" s="31">
        <v>77</v>
      </c>
      <c r="O39" s="31">
        <v>61</v>
      </c>
      <c r="P39" s="25"/>
      <c r="Q39" s="26">
        <v>4.2857142857142856</v>
      </c>
      <c r="R39" s="26">
        <v>4.5166666666666666</v>
      </c>
      <c r="S39" s="31"/>
      <c r="T39" s="31">
        <v>84</v>
      </c>
      <c r="U39" s="31">
        <v>80</v>
      </c>
    </row>
    <row r="40" spans="1:38" ht="15.75" customHeight="1">
      <c r="A40" s="29" t="s">
        <v>1242</v>
      </c>
      <c r="B40" s="31">
        <v>659</v>
      </c>
      <c r="C40" s="31">
        <v>475</v>
      </c>
      <c r="D40" s="31"/>
      <c r="E40" s="31">
        <v>380</v>
      </c>
      <c r="F40" s="31">
        <v>252</v>
      </c>
      <c r="G40" s="31"/>
      <c r="H40" s="31">
        <v>279</v>
      </c>
      <c r="I40" s="31">
        <v>223</v>
      </c>
      <c r="J40" s="31"/>
      <c r="K40" s="80">
        <f t="shared" si="0"/>
        <v>136.20071684587813</v>
      </c>
      <c r="L40" s="80">
        <f t="shared" si="1"/>
        <v>113.00448430493273</v>
      </c>
      <c r="M40" s="31"/>
      <c r="N40" s="31">
        <v>142</v>
      </c>
      <c r="O40" s="31">
        <v>115</v>
      </c>
      <c r="P40" s="25"/>
      <c r="Q40" s="26">
        <v>4.640845070422535</v>
      </c>
      <c r="R40" s="26">
        <v>4.0089285714285712</v>
      </c>
      <c r="S40" s="31"/>
      <c r="T40" s="31">
        <v>160</v>
      </c>
      <c r="U40" s="31">
        <v>186</v>
      </c>
    </row>
    <row r="41" spans="1:38" ht="15.75" customHeight="1">
      <c r="A41" s="29" t="s">
        <v>1243</v>
      </c>
      <c r="B41" s="31" t="s">
        <v>40</v>
      </c>
      <c r="C41" s="31">
        <v>322</v>
      </c>
      <c r="D41" s="31"/>
      <c r="E41" s="31" t="s">
        <v>40</v>
      </c>
      <c r="F41" s="31">
        <v>171</v>
      </c>
      <c r="G41" s="31"/>
      <c r="H41" s="31" t="s">
        <v>40</v>
      </c>
      <c r="I41" s="31">
        <v>151</v>
      </c>
      <c r="J41" s="31"/>
      <c r="K41" s="80" t="s">
        <v>40</v>
      </c>
      <c r="L41" s="80">
        <f t="shared" si="1"/>
        <v>113.24503311258279</v>
      </c>
      <c r="M41" s="31"/>
      <c r="N41" s="31" t="s">
        <v>40</v>
      </c>
      <c r="O41" s="31">
        <v>101</v>
      </c>
      <c r="P41" s="25"/>
      <c r="Q41" s="26" t="s">
        <v>40</v>
      </c>
      <c r="R41" s="26">
        <v>3.0707070707070705</v>
      </c>
      <c r="S41" s="31"/>
      <c r="T41" s="31" t="s">
        <v>40</v>
      </c>
      <c r="U41" s="31">
        <v>138</v>
      </c>
    </row>
    <row r="42" spans="1:38" ht="15.75" customHeight="1">
      <c r="A42" s="29" t="s">
        <v>1244</v>
      </c>
      <c r="B42" s="31">
        <v>935</v>
      </c>
      <c r="C42" s="31">
        <v>603</v>
      </c>
      <c r="D42" s="31"/>
      <c r="E42" s="31">
        <v>467</v>
      </c>
      <c r="F42" s="31">
        <v>308</v>
      </c>
      <c r="G42" s="31"/>
      <c r="H42" s="31">
        <v>468</v>
      </c>
      <c r="I42" s="31">
        <v>295</v>
      </c>
      <c r="J42" s="31"/>
      <c r="K42" s="80">
        <f t="shared" si="0"/>
        <v>99.786324786324784</v>
      </c>
      <c r="L42" s="80">
        <f t="shared" si="1"/>
        <v>104.40677966101694</v>
      </c>
      <c r="M42" s="31"/>
      <c r="N42" s="31">
        <v>233</v>
      </c>
      <c r="O42" s="31">
        <v>119</v>
      </c>
      <c r="P42" s="27"/>
      <c r="Q42" s="26">
        <v>4.0128755364806867</v>
      </c>
      <c r="R42" s="26">
        <v>4.9639639639639643</v>
      </c>
      <c r="S42" s="31"/>
      <c r="T42" s="31">
        <v>266</v>
      </c>
      <c r="U42" s="31">
        <v>448</v>
      </c>
    </row>
    <row r="43" spans="1:38" ht="15.75" customHeight="1" thickBot="1">
      <c r="A43" s="53"/>
      <c r="B43" s="54"/>
      <c r="C43" s="54"/>
      <c r="D43" s="54"/>
      <c r="E43" s="54"/>
      <c r="F43" s="54"/>
      <c r="G43" s="54"/>
      <c r="H43" s="54"/>
      <c r="I43" s="54"/>
      <c r="J43" s="54"/>
      <c r="K43" s="54"/>
      <c r="L43" s="54"/>
      <c r="M43" s="54"/>
      <c r="N43" s="54"/>
      <c r="O43" s="54"/>
      <c r="P43" s="55"/>
      <c r="Q43" s="56"/>
      <c r="R43" s="56"/>
      <c r="S43" s="54"/>
      <c r="T43" s="54"/>
      <c r="U43" s="54"/>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9406E-6E37-4D77-9488-47ECCA61C372}">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8.75" customHeight="1">
      <c r="A1" s="1" t="s">
        <v>1982</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1983</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1245</v>
      </c>
      <c r="B8" s="47"/>
      <c r="G8" s="47"/>
      <c r="H8" s="47"/>
      <c r="I8" s="28"/>
      <c r="J8" s="28"/>
      <c r="K8" s="27"/>
      <c r="L8" s="27"/>
      <c r="M8" s="47"/>
      <c r="N8" s="47"/>
      <c r="O8" s="28"/>
      <c r="P8" s="28"/>
      <c r="Q8" s="49"/>
      <c r="R8" s="49"/>
      <c r="S8" s="28"/>
      <c r="T8" s="47"/>
      <c r="U8" s="28"/>
      <c r="V8" s="6"/>
      <c r="AB8" s="6"/>
      <c r="AC8" s="6"/>
      <c r="AD8" s="6"/>
      <c r="AE8" s="6"/>
      <c r="AF8" s="6"/>
      <c r="AG8" s="6"/>
      <c r="AH8" s="6"/>
      <c r="AI8" s="6"/>
      <c r="AJ8" s="6"/>
      <c r="AK8" s="6"/>
      <c r="AL8" s="6"/>
    </row>
    <row r="9" spans="1:39" ht="18" customHeight="1">
      <c r="A9" s="29" t="s">
        <v>1246</v>
      </c>
      <c r="B9" s="31">
        <v>2134</v>
      </c>
      <c r="C9" s="31">
        <v>1622</v>
      </c>
      <c r="D9" s="31"/>
      <c r="E9" s="31">
        <v>1088</v>
      </c>
      <c r="F9" s="31">
        <v>842</v>
      </c>
      <c r="G9" s="31"/>
      <c r="H9" s="31">
        <v>1046</v>
      </c>
      <c r="I9" s="31">
        <v>780</v>
      </c>
      <c r="J9" s="31"/>
      <c r="K9" s="80">
        <f t="shared" ref="K9:K42" si="0">E9/H9*100</f>
        <v>104.01529636711282</v>
      </c>
      <c r="L9" s="80">
        <f t="shared" ref="L9:L42" si="1">F9/I9*100</f>
        <v>107.94871794871794</v>
      </c>
      <c r="M9" s="31"/>
      <c r="N9" s="31">
        <v>580</v>
      </c>
      <c r="O9" s="31">
        <v>416</v>
      </c>
      <c r="P9" s="25"/>
      <c r="Q9" s="26">
        <v>3.6793103448275861</v>
      </c>
      <c r="R9" s="26">
        <v>3.7926829268292681</v>
      </c>
      <c r="S9" s="31"/>
      <c r="T9" s="31">
        <v>660</v>
      </c>
      <c r="U9" s="31">
        <v>615</v>
      </c>
      <c r="V9" s="6"/>
      <c r="AB9" s="6"/>
      <c r="AC9" s="6"/>
      <c r="AD9" s="6"/>
      <c r="AE9" s="6"/>
      <c r="AF9" s="6"/>
      <c r="AG9" s="6"/>
      <c r="AH9" s="6"/>
      <c r="AI9" s="6"/>
      <c r="AJ9" s="6"/>
      <c r="AK9" s="6"/>
      <c r="AL9" s="6"/>
    </row>
    <row r="10" spans="1:39" ht="18" customHeight="1">
      <c r="A10" s="29" t="s">
        <v>1247</v>
      </c>
      <c r="B10" s="31">
        <v>105</v>
      </c>
      <c r="C10" s="31">
        <v>52</v>
      </c>
      <c r="D10" s="31"/>
      <c r="E10" s="31">
        <v>52</v>
      </c>
      <c r="F10" s="31">
        <v>28</v>
      </c>
      <c r="G10" s="31"/>
      <c r="H10" s="31">
        <v>53</v>
      </c>
      <c r="I10" s="31">
        <v>24</v>
      </c>
      <c r="J10" s="31"/>
      <c r="K10" s="80">
        <f t="shared" si="0"/>
        <v>98.113207547169807</v>
      </c>
      <c r="L10" s="80">
        <f t="shared" si="1"/>
        <v>116.66666666666667</v>
      </c>
      <c r="M10" s="31"/>
      <c r="N10" s="31">
        <v>21</v>
      </c>
      <c r="O10" s="31">
        <v>9</v>
      </c>
      <c r="P10" s="25"/>
      <c r="Q10" s="26">
        <v>5</v>
      </c>
      <c r="R10" s="26">
        <v>5.7777777777777777</v>
      </c>
      <c r="S10" s="31"/>
      <c r="T10" s="31">
        <v>26</v>
      </c>
      <c r="U10" s="31">
        <v>18</v>
      </c>
      <c r="V10" s="6"/>
      <c r="AB10" s="6"/>
      <c r="AC10" s="6"/>
      <c r="AD10" s="6"/>
      <c r="AE10" s="6"/>
      <c r="AF10" s="6"/>
      <c r="AG10" s="6"/>
      <c r="AH10" s="6"/>
      <c r="AI10" s="6"/>
      <c r="AJ10" s="6"/>
      <c r="AK10" s="6"/>
      <c r="AL10" s="6"/>
    </row>
    <row r="11" spans="1:39" ht="18" customHeight="1">
      <c r="A11" s="29" t="s">
        <v>1248</v>
      </c>
      <c r="B11" s="31">
        <v>323</v>
      </c>
      <c r="C11" s="31">
        <v>212</v>
      </c>
      <c r="D11" s="31"/>
      <c r="E11" s="31">
        <v>194</v>
      </c>
      <c r="F11" s="31">
        <v>121</v>
      </c>
      <c r="G11" s="31"/>
      <c r="H11" s="31">
        <v>129</v>
      </c>
      <c r="I11" s="31">
        <v>91</v>
      </c>
      <c r="J11" s="31"/>
      <c r="K11" s="80">
        <f t="shared" si="0"/>
        <v>150.3875968992248</v>
      </c>
      <c r="L11" s="80">
        <f t="shared" si="1"/>
        <v>132.96703296703296</v>
      </c>
      <c r="M11" s="31"/>
      <c r="N11" s="31">
        <v>71</v>
      </c>
      <c r="O11" s="31">
        <v>75</v>
      </c>
      <c r="P11" s="25"/>
      <c r="Q11" s="26">
        <v>4.549295774647887</v>
      </c>
      <c r="R11" s="26">
        <v>2.8266666666666667</v>
      </c>
      <c r="S11" s="31"/>
      <c r="T11" s="31">
        <v>80</v>
      </c>
      <c r="U11" s="31">
        <v>130</v>
      </c>
      <c r="V11" s="6"/>
      <c r="AB11" s="6"/>
      <c r="AC11" s="6"/>
      <c r="AD11" s="6"/>
      <c r="AE11" s="6"/>
      <c r="AF11" s="6"/>
      <c r="AG11" s="6"/>
      <c r="AH11" s="6"/>
      <c r="AI11" s="6"/>
      <c r="AJ11" s="6"/>
      <c r="AK11" s="6"/>
      <c r="AL11" s="6"/>
    </row>
    <row r="12" spans="1:39" ht="18" customHeight="1">
      <c r="A12" s="29" t="s">
        <v>1249</v>
      </c>
      <c r="B12" s="31">
        <v>4695</v>
      </c>
      <c r="C12" s="31">
        <v>3427</v>
      </c>
      <c r="D12" s="31"/>
      <c r="E12" s="31">
        <v>2437</v>
      </c>
      <c r="F12" s="31">
        <v>1827</v>
      </c>
      <c r="G12" s="31"/>
      <c r="H12" s="31">
        <v>2258</v>
      </c>
      <c r="I12" s="31">
        <v>1600</v>
      </c>
      <c r="J12" s="31"/>
      <c r="K12" s="80">
        <f t="shared" si="0"/>
        <v>107.9273693534101</v>
      </c>
      <c r="L12" s="80">
        <f t="shared" si="1"/>
        <v>114.1875</v>
      </c>
      <c r="M12" s="31"/>
      <c r="N12" s="31">
        <v>1316</v>
      </c>
      <c r="O12" s="31">
        <v>969</v>
      </c>
      <c r="P12" s="25"/>
      <c r="Q12" s="26">
        <v>3.6133858267716534</v>
      </c>
      <c r="R12" s="26">
        <v>3.4417628541448058</v>
      </c>
      <c r="S12" s="31"/>
      <c r="T12" s="31">
        <v>1446</v>
      </c>
      <c r="U12" s="31">
        <v>1318</v>
      </c>
      <c r="V12" s="6"/>
      <c r="AB12" s="6"/>
      <c r="AC12" s="6"/>
      <c r="AD12" s="6"/>
      <c r="AE12" s="6"/>
      <c r="AF12" s="6"/>
      <c r="AG12" s="6"/>
      <c r="AH12" s="6"/>
      <c r="AI12" s="6"/>
      <c r="AJ12" s="6"/>
      <c r="AK12" s="6"/>
      <c r="AL12" s="6"/>
    </row>
    <row r="13" spans="1:39" ht="18" customHeight="1">
      <c r="A13" s="29" t="s">
        <v>1250</v>
      </c>
      <c r="B13" s="31">
        <v>1151</v>
      </c>
      <c r="C13" s="31">
        <v>1107</v>
      </c>
      <c r="D13" s="31"/>
      <c r="E13" s="31">
        <v>563</v>
      </c>
      <c r="F13" s="31">
        <v>597</v>
      </c>
      <c r="G13" s="31"/>
      <c r="H13" s="31">
        <v>588</v>
      </c>
      <c r="I13" s="31">
        <v>510</v>
      </c>
      <c r="J13" s="31"/>
      <c r="K13" s="80">
        <f t="shared" si="0"/>
        <v>95.748299319727892</v>
      </c>
      <c r="L13" s="80">
        <f t="shared" si="1"/>
        <v>117.05882352941177</v>
      </c>
      <c r="M13" s="31"/>
      <c r="N13" s="31">
        <v>363</v>
      </c>
      <c r="O13" s="31">
        <v>277</v>
      </c>
      <c r="P13" s="25"/>
      <c r="Q13" s="26">
        <v>3.1707988980716255</v>
      </c>
      <c r="R13" s="26">
        <v>3.8634686346863467</v>
      </c>
      <c r="S13" s="31"/>
      <c r="T13" s="31">
        <v>400</v>
      </c>
      <c r="U13" s="31">
        <v>366</v>
      </c>
      <c r="V13" s="6"/>
      <c r="AB13" s="6"/>
      <c r="AC13" s="6"/>
      <c r="AD13" s="6"/>
      <c r="AE13" s="6"/>
      <c r="AF13" s="6"/>
      <c r="AG13" s="6"/>
      <c r="AH13" s="6"/>
      <c r="AI13" s="6"/>
      <c r="AJ13" s="6"/>
      <c r="AK13" s="6"/>
      <c r="AL13" s="6"/>
    </row>
    <row r="14" spans="1:39" ht="18" customHeight="1">
      <c r="A14" s="29"/>
      <c r="B14" s="31"/>
      <c r="C14" s="31"/>
      <c r="D14" s="31"/>
      <c r="E14" s="31"/>
      <c r="F14" s="31"/>
      <c r="G14" s="31"/>
      <c r="H14" s="31"/>
      <c r="I14" s="31"/>
      <c r="J14" s="31"/>
      <c r="K14" s="80"/>
      <c r="L14" s="80"/>
      <c r="M14" s="31"/>
      <c r="N14" s="31"/>
      <c r="O14" s="31"/>
      <c r="P14" s="25"/>
      <c r="Q14" s="26"/>
      <c r="R14" s="26"/>
      <c r="S14" s="31"/>
      <c r="T14" s="31"/>
      <c r="U14" s="31"/>
      <c r="V14" s="6"/>
      <c r="AB14" s="6"/>
      <c r="AC14" s="6"/>
      <c r="AD14" s="6"/>
      <c r="AE14" s="6"/>
      <c r="AF14" s="6"/>
      <c r="AG14" s="6"/>
      <c r="AH14" s="6"/>
      <c r="AI14" s="6"/>
      <c r="AJ14" s="6"/>
      <c r="AK14" s="6"/>
      <c r="AL14" s="6"/>
    </row>
    <row r="15" spans="1:39" ht="18" customHeight="1">
      <c r="A15" s="20" t="s">
        <v>1251</v>
      </c>
      <c r="B15" s="51"/>
      <c r="C15" s="51"/>
      <c r="D15" s="51"/>
      <c r="E15" s="51"/>
      <c r="F15" s="51"/>
      <c r="G15" s="51"/>
      <c r="H15" s="51"/>
      <c r="I15" s="51"/>
      <c r="J15" s="51"/>
      <c r="K15" s="272"/>
      <c r="L15" s="272"/>
      <c r="M15" s="51"/>
      <c r="N15" s="51"/>
      <c r="O15" s="51"/>
      <c r="P15" s="25"/>
      <c r="Q15" s="19"/>
      <c r="R15" s="19"/>
      <c r="S15" s="51"/>
      <c r="T15" s="51"/>
      <c r="U15" s="51"/>
      <c r="V15" s="6"/>
      <c r="AB15" s="6"/>
      <c r="AC15" s="6"/>
      <c r="AD15" s="6"/>
      <c r="AE15" s="6"/>
      <c r="AF15" s="6"/>
      <c r="AG15" s="6"/>
      <c r="AH15" s="6"/>
      <c r="AI15" s="6"/>
      <c r="AJ15" s="6"/>
      <c r="AK15" s="6"/>
      <c r="AL15" s="6"/>
    </row>
    <row r="16" spans="1:39" ht="18" customHeight="1">
      <c r="A16" s="23" t="s">
        <v>1252</v>
      </c>
      <c r="B16" s="31">
        <v>12737</v>
      </c>
      <c r="C16" s="31">
        <v>16042</v>
      </c>
      <c r="D16" s="31"/>
      <c r="E16" s="31">
        <v>6662</v>
      </c>
      <c r="F16" s="31">
        <v>8660</v>
      </c>
      <c r="G16" s="31"/>
      <c r="H16" s="31">
        <v>6075</v>
      </c>
      <c r="I16" s="31">
        <v>7382</v>
      </c>
      <c r="J16" s="31"/>
      <c r="K16" s="80">
        <f t="shared" si="0"/>
        <v>109.66255144032921</v>
      </c>
      <c r="L16" s="80">
        <f t="shared" si="1"/>
        <v>117.31238146843674</v>
      </c>
      <c r="M16" s="31"/>
      <c r="N16" s="31">
        <v>3342</v>
      </c>
      <c r="O16" s="31">
        <v>4477</v>
      </c>
      <c r="P16" s="50"/>
      <c r="Q16" s="26">
        <v>3.7721556886227545</v>
      </c>
      <c r="R16" s="26">
        <v>3.4576116681859617</v>
      </c>
      <c r="S16" s="31"/>
      <c r="T16" s="31">
        <v>4743</v>
      </c>
      <c r="U16" s="31">
        <v>6711</v>
      </c>
      <c r="V16" s="6"/>
      <c r="AB16" s="6"/>
      <c r="AC16" s="6"/>
      <c r="AD16" s="6"/>
      <c r="AE16" s="6"/>
      <c r="AF16" s="6"/>
      <c r="AG16" s="6"/>
      <c r="AH16" s="6"/>
      <c r="AI16" s="6"/>
      <c r="AJ16" s="6"/>
      <c r="AK16" s="6"/>
      <c r="AL16" s="6"/>
    </row>
    <row r="17" spans="1:39" s="314" customFormat="1" ht="18" customHeight="1">
      <c r="A17" s="88" t="s">
        <v>1253</v>
      </c>
      <c r="B17" s="52">
        <v>574441</v>
      </c>
      <c r="C17" s="52">
        <v>673550</v>
      </c>
      <c r="D17" s="52"/>
      <c r="E17" s="52">
        <v>285472</v>
      </c>
      <c r="F17" s="52">
        <v>348487</v>
      </c>
      <c r="G17" s="52"/>
      <c r="H17" s="52">
        <v>288969</v>
      </c>
      <c r="I17" s="52">
        <v>325063</v>
      </c>
      <c r="J17" s="52"/>
      <c r="K17" s="306">
        <f t="shared" si="0"/>
        <v>98.789835587900427</v>
      </c>
      <c r="L17" s="306">
        <f t="shared" si="1"/>
        <v>107.20598776237222</v>
      </c>
      <c r="M17" s="52"/>
      <c r="N17" s="52">
        <v>151673</v>
      </c>
      <c r="O17" s="52">
        <v>186717</v>
      </c>
      <c r="P17" s="182"/>
      <c r="Q17" s="183">
        <v>3.6998435240755048</v>
      </c>
      <c r="R17" s="183">
        <v>3.4830954577522113</v>
      </c>
      <c r="S17" s="52"/>
      <c r="T17" s="52">
        <v>177325</v>
      </c>
      <c r="U17" s="52">
        <v>215307</v>
      </c>
      <c r="V17" s="360"/>
      <c r="W17" s="361"/>
      <c r="X17" s="361"/>
      <c r="Y17" s="361"/>
      <c r="Z17" s="361"/>
      <c r="AA17" s="361"/>
      <c r="AB17" s="360"/>
      <c r="AC17" s="360"/>
      <c r="AD17" s="360"/>
      <c r="AE17" s="360"/>
      <c r="AF17" s="360"/>
      <c r="AG17" s="360"/>
      <c r="AH17" s="360"/>
      <c r="AI17" s="360"/>
      <c r="AJ17" s="360"/>
      <c r="AK17" s="360"/>
      <c r="AL17" s="360"/>
    </row>
    <row r="18" spans="1:39" ht="18" customHeight="1">
      <c r="A18" s="29" t="s">
        <v>96</v>
      </c>
      <c r="B18" s="31">
        <v>29531</v>
      </c>
      <c r="C18" s="31">
        <v>47992</v>
      </c>
      <c r="D18" s="31"/>
      <c r="E18" s="31">
        <v>14509</v>
      </c>
      <c r="F18" s="31">
        <v>24326</v>
      </c>
      <c r="G18" s="31"/>
      <c r="H18" s="31">
        <v>15022</v>
      </c>
      <c r="I18" s="31">
        <v>23666</v>
      </c>
      <c r="J18" s="31"/>
      <c r="K18" s="80">
        <f t="shared" si="0"/>
        <v>96.585008653974171</v>
      </c>
      <c r="L18" s="80">
        <f t="shared" si="1"/>
        <v>102.7888109524212</v>
      </c>
      <c r="M18" s="31"/>
      <c r="N18" s="31">
        <v>7308</v>
      </c>
      <c r="O18" s="31">
        <v>12386</v>
      </c>
      <c r="P18" s="25"/>
      <c r="Q18" s="26">
        <v>3.9458161865569275</v>
      </c>
      <c r="R18" s="26">
        <v>3.6737461199150467</v>
      </c>
      <c r="S18" s="31"/>
      <c r="T18" s="31">
        <v>9121</v>
      </c>
      <c r="U18" s="31">
        <v>12041</v>
      </c>
      <c r="V18" s="6"/>
      <c r="AB18" s="6"/>
      <c r="AC18" s="6"/>
      <c r="AD18" s="6"/>
      <c r="AE18" s="6"/>
      <c r="AF18" s="6"/>
      <c r="AG18" s="6"/>
      <c r="AH18" s="6"/>
      <c r="AI18" s="6"/>
      <c r="AJ18" s="6"/>
      <c r="AK18" s="6"/>
      <c r="AL18" s="6"/>
    </row>
    <row r="19" spans="1:39" ht="18" customHeight="1">
      <c r="A19" s="29" t="s">
        <v>97</v>
      </c>
      <c r="B19" s="31">
        <v>47153</v>
      </c>
      <c r="C19" s="31">
        <v>62454</v>
      </c>
      <c r="D19" s="31"/>
      <c r="E19" s="31">
        <v>24456</v>
      </c>
      <c r="F19" s="31">
        <v>32325</v>
      </c>
      <c r="G19" s="31"/>
      <c r="H19" s="31">
        <v>22697</v>
      </c>
      <c r="I19" s="31">
        <v>30129</v>
      </c>
      <c r="J19" s="31"/>
      <c r="K19" s="80">
        <f t="shared" si="0"/>
        <v>107.74992289729921</v>
      </c>
      <c r="L19" s="80">
        <f t="shared" si="1"/>
        <v>107.2886587673006</v>
      </c>
      <c r="M19" s="31"/>
      <c r="N19" s="31">
        <v>11831</v>
      </c>
      <c r="O19" s="31">
        <v>16429</v>
      </c>
      <c r="P19" s="25"/>
      <c r="Q19" s="26">
        <v>3.8815532330699294</v>
      </c>
      <c r="R19" s="26">
        <v>3.6581343834604971</v>
      </c>
      <c r="S19" s="31"/>
      <c r="T19" s="31">
        <v>15175</v>
      </c>
      <c r="U19" s="31">
        <v>19827</v>
      </c>
      <c r="V19" s="6"/>
      <c r="AB19" s="6"/>
      <c r="AC19" s="6"/>
      <c r="AD19" s="6"/>
      <c r="AE19" s="6"/>
      <c r="AF19" s="6"/>
      <c r="AG19" s="6"/>
      <c r="AH19" s="6"/>
      <c r="AI19" s="6"/>
      <c r="AJ19" s="6"/>
      <c r="AK19" s="6"/>
      <c r="AL19" s="6"/>
    </row>
    <row r="20" spans="1:39" ht="18" customHeight="1">
      <c r="A20" s="29" t="s">
        <v>1254</v>
      </c>
      <c r="B20" s="31">
        <v>15859</v>
      </c>
      <c r="C20" s="31">
        <v>17536</v>
      </c>
      <c r="D20" s="31"/>
      <c r="E20" s="31">
        <v>7953</v>
      </c>
      <c r="F20" s="31">
        <v>9396</v>
      </c>
      <c r="G20" s="31"/>
      <c r="H20" s="31">
        <v>7906</v>
      </c>
      <c r="I20" s="31">
        <v>8140</v>
      </c>
      <c r="J20" s="31"/>
      <c r="K20" s="80">
        <f t="shared" si="0"/>
        <v>100.59448520111307</v>
      </c>
      <c r="L20" s="80">
        <f t="shared" si="1"/>
        <v>115.42997542997544</v>
      </c>
      <c r="M20" s="31"/>
      <c r="N20" s="31">
        <v>4155</v>
      </c>
      <c r="O20" s="31">
        <v>4704</v>
      </c>
      <c r="P20" s="25"/>
      <c r="Q20" s="26">
        <v>3.8168471720818293</v>
      </c>
      <c r="R20" s="26">
        <v>3.6266895515983695</v>
      </c>
      <c r="S20" s="31"/>
      <c r="T20" s="31">
        <v>5221</v>
      </c>
      <c r="U20" s="31">
        <v>5534</v>
      </c>
      <c r="V20" s="6"/>
      <c r="AB20" s="6"/>
      <c r="AC20" s="6"/>
      <c r="AD20" s="6"/>
      <c r="AE20" s="6"/>
      <c r="AF20" s="6"/>
      <c r="AG20" s="6"/>
      <c r="AH20" s="6"/>
      <c r="AI20" s="6"/>
      <c r="AJ20" s="6"/>
      <c r="AK20" s="6"/>
      <c r="AL20" s="6"/>
      <c r="AM20" s="6"/>
    </row>
    <row r="21" spans="1:39" ht="18" customHeight="1">
      <c r="A21" s="29" t="s">
        <v>1255</v>
      </c>
      <c r="B21" s="31">
        <v>1832</v>
      </c>
      <c r="C21" s="31">
        <v>1613</v>
      </c>
      <c r="D21" s="31"/>
      <c r="E21" s="31">
        <v>871</v>
      </c>
      <c r="F21" s="31">
        <v>829</v>
      </c>
      <c r="G21" s="31"/>
      <c r="H21" s="31">
        <v>961</v>
      </c>
      <c r="I21" s="31">
        <v>784</v>
      </c>
      <c r="J21" s="31"/>
      <c r="K21" s="80">
        <f t="shared" si="0"/>
        <v>90.634755463059307</v>
      </c>
      <c r="L21" s="80">
        <f t="shared" si="1"/>
        <v>105.73979591836735</v>
      </c>
      <c r="M21" s="31"/>
      <c r="N21" s="31">
        <v>522</v>
      </c>
      <c r="O21" s="31">
        <v>452</v>
      </c>
      <c r="P21" s="27"/>
      <c r="Q21" s="26">
        <v>3.5095785440613025</v>
      </c>
      <c r="R21" s="26">
        <v>3.4372197309417039</v>
      </c>
      <c r="S21" s="31"/>
      <c r="T21" s="31">
        <v>624</v>
      </c>
      <c r="U21" s="31">
        <v>619</v>
      </c>
      <c r="V21" s="6"/>
      <c r="AB21" s="6"/>
      <c r="AC21" s="6"/>
      <c r="AD21" s="6"/>
      <c r="AE21" s="6"/>
      <c r="AF21" s="6"/>
      <c r="AG21" s="6"/>
      <c r="AH21" s="6"/>
      <c r="AI21" s="6"/>
      <c r="AJ21" s="6"/>
      <c r="AK21" s="6"/>
      <c r="AL21" s="6"/>
    </row>
    <row r="22" spans="1:39" ht="18" customHeight="1">
      <c r="A22" s="29" t="s">
        <v>1256</v>
      </c>
      <c r="B22" s="31">
        <v>1854</v>
      </c>
      <c r="C22" s="31">
        <v>1829</v>
      </c>
      <c r="D22" s="31"/>
      <c r="E22" s="31">
        <v>987</v>
      </c>
      <c r="F22" s="31">
        <v>969</v>
      </c>
      <c r="G22" s="31"/>
      <c r="H22" s="31">
        <v>867</v>
      </c>
      <c r="I22" s="31">
        <v>860</v>
      </c>
      <c r="J22" s="31"/>
      <c r="K22" s="80">
        <f t="shared" si="0"/>
        <v>113.84083044982698</v>
      </c>
      <c r="L22" s="80">
        <f t="shared" si="1"/>
        <v>112.67441860465117</v>
      </c>
      <c r="M22" s="31"/>
      <c r="N22" s="31">
        <v>465</v>
      </c>
      <c r="O22" s="31">
        <v>489</v>
      </c>
      <c r="P22" s="25"/>
      <c r="Q22" s="26">
        <v>3.8984881209503239</v>
      </c>
      <c r="R22" s="26">
        <v>3.495850622406639</v>
      </c>
      <c r="S22" s="31"/>
      <c r="T22" s="31">
        <v>546</v>
      </c>
      <c r="U22" s="31">
        <v>555</v>
      </c>
      <c r="V22" s="6"/>
      <c r="AB22" s="6"/>
      <c r="AC22" s="6"/>
      <c r="AD22" s="6"/>
      <c r="AE22" s="6"/>
      <c r="AF22" s="6"/>
      <c r="AG22" s="6"/>
      <c r="AH22" s="6"/>
      <c r="AI22" s="6"/>
      <c r="AJ22" s="6"/>
      <c r="AK22" s="6"/>
      <c r="AL22" s="6"/>
    </row>
    <row r="23" spans="1:39" ht="18" customHeight="1">
      <c r="A23" s="29" t="s">
        <v>1257</v>
      </c>
      <c r="B23" s="31">
        <v>24797</v>
      </c>
      <c r="C23" s="31">
        <v>26979</v>
      </c>
      <c r="D23" s="31"/>
      <c r="E23" s="31">
        <v>12166</v>
      </c>
      <c r="F23" s="31">
        <v>14021</v>
      </c>
      <c r="G23" s="31"/>
      <c r="H23" s="31">
        <v>12631</v>
      </c>
      <c r="I23" s="31">
        <v>12958</v>
      </c>
      <c r="J23" s="31"/>
      <c r="K23" s="80">
        <f t="shared" si="0"/>
        <v>96.318581268308137</v>
      </c>
      <c r="L23" s="80">
        <f t="shared" si="1"/>
        <v>108.20342645469981</v>
      </c>
      <c r="M23" s="31"/>
      <c r="N23" s="31">
        <v>7097</v>
      </c>
      <c r="O23" s="31">
        <v>7621</v>
      </c>
      <c r="P23" s="25"/>
      <c r="Q23" s="26">
        <v>3.4005091217649555</v>
      </c>
      <c r="R23" s="26">
        <v>3.2365444883499115</v>
      </c>
      <c r="S23" s="31"/>
      <c r="T23" s="31">
        <v>8301</v>
      </c>
      <c r="U23" s="31">
        <v>8501</v>
      </c>
      <c r="V23" s="6"/>
      <c r="AB23" s="6"/>
      <c r="AC23" s="6"/>
      <c r="AD23" s="6"/>
      <c r="AE23" s="6"/>
      <c r="AF23" s="6"/>
      <c r="AG23" s="6"/>
      <c r="AH23" s="6"/>
      <c r="AI23" s="6"/>
      <c r="AJ23" s="6"/>
      <c r="AK23" s="6"/>
      <c r="AL23" s="6"/>
    </row>
    <row r="24" spans="1:39" ht="18" customHeight="1">
      <c r="A24" s="29" t="s">
        <v>1258</v>
      </c>
      <c r="B24" s="31">
        <v>34961</v>
      </c>
      <c r="C24" s="31">
        <v>35577</v>
      </c>
      <c r="D24" s="31"/>
      <c r="E24" s="31">
        <v>17018</v>
      </c>
      <c r="F24" s="31">
        <v>18962</v>
      </c>
      <c r="G24" s="31"/>
      <c r="H24" s="31">
        <v>17943</v>
      </c>
      <c r="I24" s="31">
        <v>16615</v>
      </c>
      <c r="J24" s="31"/>
      <c r="K24" s="80">
        <f t="shared" si="0"/>
        <v>94.844786267625253</v>
      </c>
      <c r="L24" s="80">
        <f t="shared" si="1"/>
        <v>114.12578994884142</v>
      </c>
      <c r="M24" s="31"/>
      <c r="N24" s="31">
        <v>9440</v>
      </c>
      <c r="O24" s="31">
        <v>9905</v>
      </c>
      <c r="P24" s="25"/>
      <c r="Q24" s="26">
        <v>3.5509574468085106</v>
      </c>
      <c r="R24" s="26">
        <v>3.2507030517654409</v>
      </c>
      <c r="S24" s="31"/>
      <c r="T24" s="31">
        <v>11356</v>
      </c>
      <c r="U24" s="31">
        <v>14368</v>
      </c>
      <c r="V24" s="6"/>
      <c r="AB24" s="6"/>
      <c r="AC24" s="6"/>
      <c r="AD24" s="6"/>
      <c r="AE24" s="6"/>
      <c r="AF24" s="6"/>
      <c r="AG24" s="6"/>
      <c r="AH24" s="6"/>
      <c r="AI24" s="6"/>
      <c r="AJ24" s="6"/>
      <c r="AK24" s="6"/>
      <c r="AL24" s="6"/>
    </row>
    <row r="25" spans="1:39" ht="18" customHeight="1">
      <c r="A25" s="29" t="s">
        <v>1259</v>
      </c>
      <c r="B25" s="31" t="s">
        <v>40</v>
      </c>
      <c r="C25" s="31">
        <v>22</v>
      </c>
      <c r="D25" s="31"/>
      <c r="E25" s="31" t="s">
        <v>40</v>
      </c>
      <c r="F25" s="31">
        <v>21</v>
      </c>
      <c r="G25" s="31"/>
      <c r="H25" s="31" t="s">
        <v>40</v>
      </c>
      <c r="I25" s="31">
        <v>1</v>
      </c>
      <c r="J25" s="31"/>
      <c r="K25" s="80" t="s">
        <v>40</v>
      </c>
      <c r="L25" s="80">
        <f t="shared" si="1"/>
        <v>2100</v>
      </c>
      <c r="M25" s="31"/>
      <c r="N25" s="31" t="s">
        <v>40</v>
      </c>
      <c r="O25" s="31">
        <v>5</v>
      </c>
      <c r="P25" s="25"/>
      <c r="Q25" s="26" t="s">
        <v>40</v>
      </c>
      <c r="R25" s="26">
        <v>1.3333333333333333</v>
      </c>
      <c r="S25" s="31"/>
      <c r="T25" s="31" t="s">
        <v>40</v>
      </c>
      <c r="U25" s="31">
        <v>11</v>
      </c>
      <c r="V25" s="6"/>
      <c r="AB25" s="6"/>
      <c r="AC25" s="6"/>
      <c r="AD25" s="6"/>
      <c r="AE25" s="6"/>
      <c r="AF25" s="6"/>
      <c r="AG25" s="6"/>
      <c r="AH25" s="6"/>
      <c r="AI25" s="6"/>
      <c r="AJ25" s="6"/>
      <c r="AK25" s="6"/>
      <c r="AL25" s="6"/>
    </row>
    <row r="26" spans="1:39" ht="18" customHeight="1">
      <c r="A26" s="29" t="s">
        <v>1260</v>
      </c>
      <c r="B26" s="31">
        <v>200</v>
      </c>
      <c r="C26" s="31">
        <v>293</v>
      </c>
      <c r="D26" s="31"/>
      <c r="E26" s="31">
        <v>123</v>
      </c>
      <c r="F26" s="31">
        <v>161</v>
      </c>
      <c r="G26" s="31"/>
      <c r="H26" s="31">
        <v>77</v>
      </c>
      <c r="I26" s="31">
        <v>132</v>
      </c>
      <c r="J26" s="31"/>
      <c r="K26" s="80">
        <f t="shared" si="0"/>
        <v>159.74025974025975</v>
      </c>
      <c r="L26" s="80">
        <f t="shared" si="1"/>
        <v>121.96969696969697</v>
      </c>
      <c r="M26" s="31"/>
      <c r="N26" s="31">
        <v>65</v>
      </c>
      <c r="O26" s="31">
        <v>82</v>
      </c>
      <c r="P26" s="25"/>
      <c r="Q26" s="26">
        <v>3.0625</v>
      </c>
      <c r="R26" s="26">
        <v>3.4197530864197532</v>
      </c>
      <c r="S26" s="31"/>
      <c r="T26" s="31">
        <v>80</v>
      </c>
      <c r="U26" s="31">
        <v>52</v>
      </c>
      <c r="V26" s="6"/>
      <c r="AB26" s="6"/>
      <c r="AC26" s="6"/>
      <c r="AD26" s="6"/>
      <c r="AE26" s="6"/>
      <c r="AF26" s="6"/>
      <c r="AG26" s="6"/>
      <c r="AH26" s="6"/>
      <c r="AI26" s="6"/>
      <c r="AJ26" s="6"/>
      <c r="AK26" s="6"/>
      <c r="AL26" s="6"/>
    </row>
    <row r="27" spans="1:39" ht="18" customHeight="1">
      <c r="A27" s="29" t="s">
        <v>1261</v>
      </c>
      <c r="B27" s="31">
        <v>608</v>
      </c>
      <c r="C27" s="31">
        <v>270</v>
      </c>
      <c r="D27" s="31"/>
      <c r="E27" s="31">
        <v>306</v>
      </c>
      <c r="F27" s="31">
        <v>145</v>
      </c>
      <c r="G27" s="31"/>
      <c r="H27" s="31">
        <v>302</v>
      </c>
      <c r="I27" s="31">
        <v>125</v>
      </c>
      <c r="J27" s="31"/>
      <c r="K27" s="80">
        <f t="shared" si="0"/>
        <v>101.32450331125828</v>
      </c>
      <c r="L27" s="80">
        <f t="shared" si="1"/>
        <v>115.99999999999999</v>
      </c>
      <c r="M27" s="31"/>
      <c r="N27" s="31">
        <v>168</v>
      </c>
      <c r="O27" s="31">
        <v>87</v>
      </c>
      <c r="P27" s="25"/>
      <c r="Q27" s="26">
        <v>3.5149700598802394</v>
      </c>
      <c r="R27" s="26">
        <v>2.9404761904761907</v>
      </c>
      <c r="S27" s="31"/>
      <c r="T27" s="31">
        <v>206</v>
      </c>
      <c r="U27" s="31">
        <v>114</v>
      </c>
      <c r="V27" s="6"/>
      <c r="AB27" s="6"/>
      <c r="AC27" s="6"/>
      <c r="AD27" s="6"/>
      <c r="AE27" s="6"/>
      <c r="AF27" s="6"/>
      <c r="AG27" s="6"/>
      <c r="AH27" s="6"/>
      <c r="AI27" s="6"/>
      <c r="AJ27" s="6"/>
      <c r="AK27" s="6"/>
      <c r="AL27" s="6"/>
    </row>
    <row r="28" spans="1:39" ht="18" customHeight="1">
      <c r="A28" s="29" t="s">
        <v>1262</v>
      </c>
      <c r="B28" s="31">
        <v>313</v>
      </c>
      <c r="C28" s="31">
        <v>173</v>
      </c>
      <c r="D28" s="31"/>
      <c r="E28" s="31">
        <v>184</v>
      </c>
      <c r="F28" s="31">
        <v>107</v>
      </c>
      <c r="G28" s="31"/>
      <c r="H28" s="31">
        <v>129</v>
      </c>
      <c r="I28" s="31">
        <v>66</v>
      </c>
      <c r="J28" s="31"/>
      <c r="K28" s="80">
        <f t="shared" si="0"/>
        <v>142.63565891472868</v>
      </c>
      <c r="L28" s="80">
        <f t="shared" si="1"/>
        <v>162.12121212121212</v>
      </c>
      <c r="M28" s="31"/>
      <c r="N28" s="31">
        <v>134</v>
      </c>
      <c r="O28" s="31">
        <v>68</v>
      </c>
      <c r="P28" s="25"/>
      <c r="Q28" s="26">
        <v>2.3358208955223883</v>
      </c>
      <c r="R28" s="26">
        <v>2.3432835820895521</v>
      </c>
      <c r="S28" s="31"/>
      <c r="T28" s="31">
        <v>160</v>
      </c>
      <c r="U28" s="31">
        <v>140</v>
      </c>
      <c r="V28" s="6"/>
      <c r="AB28" s="6"/>
      <c r="AC28" s="6"/>
      <c r="AD28" s="6"/>
      <c r="AE28" s="6"/>
      <c r="AF28" s="6"/>
      <c r="AG28" s="6"/>
      <c r="AH28" s="6"/>
      <c r="AI28" s="6"/>
      <c r="AJ28" s="6"/>
      <c r="AK28" s="6"/>
      <c r="AL28" s="6"/>
    </row>
    <row r="29" spans="1:39" ht="18" customHeight="1">
      <c r="A29" s="23" t="s">
        <v>1263</v>
      </c>
      <c r="B29" s="31">
        <v>421</v>
      </c>
      <c r="C29" s="31">
        <v>544</v>
      </c>
      <c r="D29" s="31"/>
      <c r="E29" s="31">
        <v>218</v>
      </c>
      <c r="F29" s="31">
        <v>332</v>
      </c>
      <c r="G29" s="31"/>
      <c r="H29" s="31">
        <v>203</v>
      </c>
      <c r="I29" s="31">
        <v>212</v>
      </c>
      <c r="J29" s="31"/>
      <c r="K29" s="80">
        <f t="shared" si="0"/>
        <v>107.38916256157636</v>
      </c>
      <c r="L29" s="80">
        <f t="shared" si="1"/>
        <v>156.60377358490567</v>
      </c>
      <c r="M29" s="31"/>
      <c r="N29" s="31">
        <v>144</v>
      </c>
      <c r="O29" s="31">
        <v>164</v>
      </c>
      <c r="P29" s="50"/>
      <c r="Q29" s="26">
        <v>2.9236111111111112</v>
      </c>
      <c r="R29" s="26">
        <v>3.1604938271604937</v>
      </c>
      <c r="S29" s="31"/>
      <c r="T29" s="31">
        <v>163</v>
      </c>
      <c r="U29" s="31">
        <v>193</v>
      </c>
      <c r="V29" s="6"/>
      <c r="AB29" s="6"/>
      <c r="AC29" s="6"/>
      <c r="AD29" s="6"/>
      <c r="AE29" s="6"/>
      <c r="AF29" s="6"/>
      <c r="AG29" s="6"/>
      <c r="AH29" s="6"/>
      <c r="AI29" s="6"/>
      <c r="AJ29" s="6"/>
      <c r="AK29" s="6"/>
      <c r="AL29" s="6"/>
    </row>
    <row r="30" spans="1:39" ht="18" customHeight="1">
      <c r="A30" s="23" t="s">
        <v>1264</v>
      </c>
      <c r="B30" s="31">
        <v>214</v>
      </c>
      <c r="C30" s="31">
        <v>36</v>
      </c>
      <c r="D30" s="31"/>
      <c r="E30" s="31">
        <v>116</v>
      </c>
      <c r="F30" s="31">
        <v>24</v>
      </c>
      <c r="G30" s="31"/>
      <c r="H30" s="31">
        <v>98</v>
      </c>
      <c r="I30" s="31">
        <v>12</v>
      </c>
      <c r="J30" s="31"/>
      <c r="K30" s="80">
        <f t="shared" si="0"/>
        <v>118.36734693877551</v>
      </c>
      <c r="L30" s="80">
        <f t="shared" si="1"/>
        <v>200</v>
      </c>
      <c r="M30" s="31"/>
      <c r="N30" s="31">
        <v>54</v>
      </c>
      <c r="O30" s="31">
        <v>10</v>
      </c>
      <c r="P30" s="182"/>
      <c r="Q30" s="26">
        <v>3.9629629629629628</v>
      </c>
      <c r="R30" s="26">
        <v>3.6</v>
      </c>
      <c r="S30" s="31"/>
      <c r="T30" s="31">
        <v>92</v>
      </c>
      <c r="U30" s="31">
        <v>30</v>
      </c>
      <c r="V30" s="6"/>
      <c r="AB30" s="6"/>
      <c r="AC30" s="6"/>
      <c r="AD30" s="6"/>
      <c r="AE30" s="6"/>
      <c r="AF30" s="6"/>
      <c r="AG30" s="6"/>
      <c r="AH30" s="6"/>
      <c r="AI30" s="6"/>
      <c r="AJ30" s="6"/>
      <c r="AK30" s="6"/>
      <c r="AL30" s="6"/>
    </row>
    <row r="31" spans="1:39" ht="18" customHeight="1">
      <c r="A31" s="29" t="s">
        <v>1265</v>
      </c>
      <c r="B31" s="31" t="s">
        <v>40</v>
      </c>
      <c r="C31" s="31">
        <v>2</v>
      </c>
      <c r="D31" s="31"/>
      <c r="E31" s="31" t="s">
        <v>40</v>
      </c>
      <c r="F31" s="31">
        <v>1</v>
      </c>
      <c r="G31" s="31"/>
      <c r="H31" s="31" t="s">
        <v>40</v>
      </c>
      <c r="I31" s="31">
        <v>1</v>
      </c>
      <c r="J31" s="31"/>
      <c r="K31" s="80" t="s">
        <v>40</v>
      </c>
      <c r="L31" s="80">
        <f t="shared" si="1"/>
        <v>100</v>
      </c>
      <c r="M31" s="31"/>
      <c r="N31" s="31" t="s">
        <v>40</v>
      </c>
      <c r="O31" s="31">
        <v>1</v>
      </c>
      <c r="P31" s="25"/>
      <c r="Q31" s="26" t="s">
        <v>40</v>
      </c>
      <c r="R31" s="26">
        <v>2</v>
      </c>
      <c r="S31" s="31"/>
      <c r="T31" s="31" t="s">
        <v>40</v>
      </c>
      <c r="U31" s="31">
        <v>9</v>
      </c>
      <c r="V31" s="6"/>
      <c r="AB31" s="6"/>
      <c r="AC31" s="6"/>
      <c r="AD31" s="6"/>
      <c r="AE31" s="6"/>
      <c r="AF31" s="6"/>
      <c r="AG31" s="6"/>
      <c r="AH31" s="6"/>
      <c r="AI31" s="6"/>
      <c r="AJ31" s="6"/>
      <c r="AK31" s="6"/>
      <c r="AL31" s="6"/>
    </row>
    <row r="32" spans="1:39" ht="18" customHeight="1">
      <c r="A32" s="29" t="s">
        <v>1266</v>
      </c>
      <c r="B32" s="31">
        <v>759</v>
      </c>
      <c r="C32" s="31">
        <v>913</v>
      </c>
      <c r="D32" s="31"/>
      <c r="E32" s="31">
        <v>407</v>
      </c>
      <c r="F32" s="31">
        <v>491</v>
      </c>
      <c r="G32" s="31"/>
      <c r="H32" s="31">
        <v>352</v>
      </c>
      <c r="I32" s="31">
        <v>422</v>
      </c>
      <c r="J32" s="31"/>
      <c r="K32" s="80">
        <f t="shared" si="0"/>
        <v>115.625</v>
      </c>
      <c r="L32" s="80">
        <f t="shared" si="1"/>
        <v>116.35071090047393</v>
      </c>
      <c r="M32" s="31"/>
      <c r="N32" s="31">
        <v>195</v>
      </c>
      <c r="O32" s="31">
        <v>259</v>
      </c>
      <c r="P32" s="25"/>
      <c r="Q32" s="26">
        <v>3.4072164948453607</v>
      </c>
      <c r="R32" s="26">
        <v>3.4280155642023344</v>
      </c>
      <c r="S32" s="31"/>
      <c r="T32" s="31">
        <v>279</v>
      </c>
      <c r="U32" s="31">
        <v>297</v>
      </c>
      <c r="V32" s="6"/>
      <c r="AB32" s="6"/>
      <c r="AC32" s="6"/>
      <c r="AD32" s="6"/>
      <c r="AE32" s="6"/>
      <c r="AF32" s="6"/>
      <c r="AG32" s="6"/>
      <c r="AH32" s="6"/>
      <c r="AI32" s="6"/>
      <c r="AJ32" s="6"/>
      <c r="AK32" s="6"/>
      <c r="AL32" s="6"/>
    </row>
    <row r="33" spans="1:38" s="314" customFormat="1" ht="18" customHeight="1">
      <c r="A33" s="281" t="s">
        <v>1267</v>
      </c>
      <c r="B33" s="52">
        <v>1602</v>
      </c>
      <c r="C33" s="52">
        <v>1532</v>
      </c>
      <c r="D33" s="52"/>
      <c r="E33" s="52">
        <v>799</v>
      </c>
      <c r="F33" s="52">
        <v>839</v>
      </c>
      <c r="G33" s="52"/>
      <c r="H33" s="52">
        <v>803</v>
      </c>
      <c r="I33" s="52">
        <v>693</v>
      </c>
      <c r="J33" s="52"/>
      <c r="K33" s="306">
        <f t="shared" si="0"/>
        <v>99.501867995018671</v>
      </c>
      <c r="L33" s="306">
        <f t="shared" si="1"/>
        <v>121.06782106782106</v>
      </c>
      <c r="M33" s="52"/>
      <c r="N33" s="52">
        <v>398</v>
      </c>
      <c r="O33" s="52">
        <v>383</v>
      </c>
      <c r="P33" s="359"/>
      <c r="Q33" s="183">
        <v>4.025125628140704</v>
      </c>
      <c r="R33" s="183">
        <v>3.9</v>
      </c>
      <c r="S33" s="52"/>
      <c r="T33" s="52">
        <v>419</v>
      </c>
      <c r="U33" s="52">
        <v>396</v>
      </c>
      <c r="W33" s="361"/>
      <c r="X33" s="361"/>
      <c r="Y33" s="361"/>
      <c r="Z33" s="361"/>
      <c r="AA33" s="361"/>
    </row>
    <row r="34" spans="1:38" ht="18" customHeight="1">
      <c r="A34" s="29" t="s">
        <v>1268</v>
      </c>
      <c r="B34" s="31">
        <v>1036</v>
      </c>
      <c r="C34" s="31">
        <v>751</v>
      </c>
      <c r="D34" s="31"/>
      <c r="E34" s="31">
        <v>538</v>
      </c>
      <c r="F34" s="31">
        <v>400</v>
      </c>
      <c r="G34" s="31"/>
      <c r="H34" s="31">
        <v>498</v>
      </c>
      <c r="I34" s="31">
        <v>351</v>
      </c>
      <c r="J34" s="31"/>
      <c r="K34" s="80">
        <f t="shared" si="0"/>
        <v>108.03212851405624</v>
      </c>
      <c r="L34" s="80">
        <f t="shared" si="1"/>
        <v>113.96011396011396</v>
      </c>
      <c r="M34" s="31"/>
      <c r="N34" s="31">
        <v>278</v>
      </c>
      <c r="O34" s="31">
        <v>208</v>
      </c>
      <c r="P34" s="27"/>
      <c r="Q34" s="26">
        <v>3.7220216606498195</v>
      </c>
      <c r="R34" s="26">
        <v>3.4902912621359223</v>
      </c>
      <c r="S34" s="31"/>
      <c r="T34" s="31">
        <v>360</v>
      </c>
      <c r="U34" s="31">
        <v>278</v>
      </c>
      <c r="V34" s="6"/>
      <c r="AB34" s="6"/>
      <c r="AC34" s="6"/>
      <c r="AD34" s="6"/>
      <c r="AE34" s="6"/>
      <c r="AF34" s="6"/>
      <c r="AG34" s="6"/>
      <c r="AH34" s="6"/>
      <c r="AI34" s="6"/>
      <c r="AJ34" s="6"/>
      <c r="AK34" s="6"/>
      <c r="AL34" s="6"/>
    </row>
    <row r="35" spans="1:38" ht="18" customHeight="1">
      <c r="A35" s="29" t="s">
        <v>1269</v>
      </c>
      <c r="B35" s="31">
        <v>290</v>
      </c>
      <c r="C35" s="31">
        <v>9</v>
      </c>
      <c r="D35" s="31"/>
      <c r="E35" s="31">
        <v>208</v>
      </c>
      <c r="F35" s="31">
        <v>5</v>
      </c>
      <c r="G35" s="31"/>
      <c r="H35" s="31">
        <v>82</v>
      </c>
      <c r="I35" s="31">
        <v>4</v>
      </c>
      <c r="J35" s="31"/>
      <c r="K35" s="80">
        <f>E35/H35*100</f>
        <v>253.65853658536585</v>
      </c>
      <c r="L35" s="80">
        <f t="shared" si="1"/>
        <v>125</v>
      </c>
      <c r="M35" s="31"/>
      <c r="N35" s="31">
        <v>74</v>
      </c>
      <c r="O35" s="31">
        <v>2</v>
      </c>
      <c r="P35" s="25"/>
      <c r="Q35" s="26">
        <v>3.9189189189189189</v>
      </c>
      <c r="R35" s="26" t="s">
        <v>40</v>
      </c>
      <c r="S35" s="31"/>
      <c r="T35" s="31">
        <v>81</v>
      </c>
      <c r="U35" s="31">
        <v>2</v>
      </c>
      <c r="V35" s="6"/>
      <c r="AB35" s="6"/>
      <c r="AC35" s="6"/>
      <c r="AD35" s="6"/>
      <c r="AE35" s="6"/>
      <c r="AF35" s="6"/>
      <c r="AG35" s="6"/>
      <c r="AH35" s="6"/>
      <c r="AI35" s="6"/>
      <c r="AJ35" s="6"/>
      <c r="AK35" s="6"/>
      <c r="AL35" s="6"/>
    </row>
    <row r="36" spans="1:38" ht="18" customHeight="1">
      <c r="A36" s="29" t="s">
        <v>1270</v>
      </c>
      <c r="B36" s="31">
        <v>175</v>
      </c>
      <c r="C36" s="31">
        <v>67</v>
      </c>
      <c r="D36" s="31"/>
      <c r="E36" s="31">
        <v>78</v>
      </c>
      <c r="F36" s="31">
        <v>32</v>
      </c>
      <c r="G36" s="31"/>
      <c r="H36" s="31">
        <v>97</v>
      </c>
      <c r="I36" s="31">
        <v>35</v>
      </c>
      <c r="J36" s="31"/>
      <c r="K36" s="80">
        <f t="shared" si="0"/>
        <v>80.412371134020617</v>
      </c>
      <c r="L36" s="80">
        <f t="shared" si="1"/>
        <v>91.428571428571431</v>
      </c>
      <c r="M36" s="31"/>
      <c r="N36" s="31">
        <v>49</v>
      </c>
      <c r="O36" s="31">
        <v>19</v>
      </c>
      <c r="P36" s="25"/>
      <c r="Q36" s="26">
        <v>3.5714285714285716</v>
      </c>
      <c r="R36" s="26">
        <v>3.6666666666666665</v>
      </c>
      <c r="S36" s="31"/>
      <c r="T36" s="31">
        <v>90</v>
      </c>
      <c r="U36" s="31">
        <v>36</v>
      </c>
      <c r="V36" s="6"/>
      <c r="AB36" s="6"/>
      <c r="AC36" s="6"/>
      <c r="AD36" s="6"/>
      <c r="AE36" s="6"/>
      <c r="AF36" s="6"/>
      <c r="AG36" s="6"/>
      <c r="AH36" s="6"/>
      <c r="AI36" s="6"/>
      <c r="AJ36" s="6"/>
      <c r="AK36" s="6"/>
      <c r="AL36" s="6"/>
    </row>
    <row r="37" spans="1:38" ht="18" customHeight="1">
      <c r="A37" s="29" t="s">
        <v>1271</v>
      </c>
      <c r="B37" s="31">
        <v>691</v>
      </c>
      <c r="C37" s="31">
        <v>582</v>
      </c>
      <c r="D37" s="31"/>
      <c r="E37" s="31">
        <v>336</v>
      </c>
      <c r="F37" s="31">
        <v>302</v>
      </c>
      <c r="G37" s="31"/>
      <c r="H37" s="31">
        <v>355</v>
      </c>
      <c r="I37" s="31">
        <v>280</v>
      </c>
      <c r="J37" s="31"/>
      <c r="K37" s="80">
        <f t="shared" si="0"/>
        <v>94.647887323943664</v>
      </c>
      <c r="L37" s="80">
        <f t="shared" si="1"/>
        <v>107.85714285714285</v>
      </c>
      <c r="M37" s="31"/>
      <c r="N37" s="31">
        <v>184</v>
      </c>
      <c r="O37" s="31">
        <v>179</v>
      </c>
      <c r="P37" s="25"/>
      <c r="Q37" s="26">
        <v>3.7554347826086958</v>
      </c>
      <c r="R37" s="26">
        <v>3.097142857142857</v>
      </c>
      <c r="S37" s="31"/>
      <c r="T37" s="31">
        <v>270</v>
      </c>
      <c r="U37" s="31">
        <v>216</v>
      </c>
      <c r="V37" s="6"/>
      <c r="AB37" s="6"/>
      <c r="AC37" s="6"/>
      <c r="AD37" s="6"/>
      <c r="AE37" s="6"/>
      <c r="AF37" s="6"/>
      <c r="AG37" s="6"/>
      <c r="AH37" s="6"/>
      <c r="AI37" s="6"/>
      <c r="AJ37" s="6"/>
      <c r="AK37" s="6"/>
      <c r="AL37" s="6"/>
    </row>
    <row r="38" spans="1:38" ht="18" customHeight="1">
      <c r="A38" s="29"/>
      <c r="B38" s="59"/>
      <c r="C38" s="59"/>
      <c r="D38" s="59"/>
      <c r="E38" s="59"/>
      <c r="F38" s="59"/>
      <c r="G38" s="59"/>
      <c r="H38" s="59"/>
      <c r="I38" s="59"/>
      <c r="J38" s="59"/>
      <c r="K38" s="80"/>
      <c r="L38" s="80"/>
      <c r="M38" s="59"/>
      <c r="N38" s="59"/>
      <c r="O38" s="59"/>
      <c r="P38" s="25"/>
      <c r="Q38" s="30"/>
      <c r="R38" s="30"/>
      <c r="S38" s="59"/>
      <c r="T38" s="59"/>
      <c r="U38" s="59"/>
      <c r="V38" s="6"/>
      <c r="AB38" s="6"/>
      <c r="AC38" s="6"/>
      <c r="AD38" s="6"/>
      <c r="AE38" s="6"/>
      <c r="AF38" s="6"/>
      <c r="AG38" s="6"/>
      <c r="AH38" s="6"/>
      <c r="AI38" s="6"/>
      <c r="AJ38" s="6"/>
      <c r="AK38" s="6"/>
      <c r="AL38" s="6"/>
    </row>
    <row r="39" spans="1:38" ht="18" customHeight="1">
      <c r="A39" s="20" t="s">
        <v>1272</v>
      </c>
      <c r="B39" s="237"/>
      <c r="C39" s="237"/>
      <c r="D39" s="237"/>
      <c r="E39" s="237"/>
      <c r="F39" s="237"/>
      <c r="G39" s="237"/>
      <c r="H39" s="237"/>
      <c r="I39" s="237"/>
      <c r="J39" s="237"/>
      <c r="K39" s="272"/>
      <c r="L39" s="272"/>
      <c r="M39" s="237"/>
      <c r="N39" s="237"/>
      <c r="O39" s="237"/>
      <c r="P39" s="28"/>
      <c r="Q39" s="19"/>
      <c r="R39" s="19"/>
      <c r="S39" s="237"/>
      <c r="T39" s="237"/>
      <c r="U39" s="237"/>
      <c r="V39" s="6"/>
      <c r="AB39" s="6"/>
      <c r="AC39" s="6"/>
      <c r="AD39" s="6"/>
      <c r="AE39" s="6"/>
      <c r="AF39" s="6"/>
      <c r="AG39" s="6"/>
      <c r="AH39" s="6"/>
      <c r="AI39" s="6"/>
      <c r="AJ39" s="6"/>
      <c r="AK39" s="6"/>
      <c r="AL39" s="6"/>
    </row>
    <row r="40" spans="1:38" ht="18" customHeight="1">
      <c r="A40" s="29" t="s">
        <v>1273</v>
      </c>
      <c r="B40" s="52">
        <v>42775</v>
      </c>
      <c r="C40" s="52">
        <v>40009</v>
      </c>
      <c r="D40" s="52"/>
      <c r="E40" s="52">
        <v>21668</v>
      </c>
      <c r="F40" s="52">
        <v>20452</v>
      </c>
      <c r="G40" s="52"/>
      <c r="H40" s="52">
        <v>21107</v>
      </c>
      <c r="I40" s="52">
        <v>19557</v>
      </c>
      <c r="J40" s="52"/>
      <c r="K40" s="80">
        <f t="shared" si="0"/>
        <v>102.65788600938077</v>
      </c>
      <c r="L40" s="80">
        <f t="shared" si="1"/>
        <v>104.57636651838216</v>
      </c>
      <c r="M40" s="52"/>
      <c r="N40" s="52">
        <v>9088</v>
      </c>
      <c r="O40" s="52">
        <v>9886</v>
      </c>
      <c r="P40" s="25"/>
      <c r="Q40" s="26">
        <v>4.6489468405215648</v>
      </c>
      <c r="R40" s="26">
        <v>4.0398599237820578</v>
      </c>
      <c r="S40" s="52"/>
      <c r="T40" s="52">
        <v>10315</v>
      </c>
      <c r="U40" s="52">
        <v>13305</v>
      </c>
      <c r="V40" s="6"/>
      <c r="AB40" s="6"/>
      <c r="AC40" s="6"/>
      <c r="AD40" s="6"/>
      <c r="AE40" s="6"/>
      <c r="AF40" s="6"/>
      <c r="AG40" s="6"/>
      <c r="AH40" s="6"/>
      <c r="AI40" s="6"/>
      <c r="AJ40" s="6"/>
      <c r="AK40" s="6"/>
      <c r="AL40" s="6"/>
    </row>
    <row r="41" spans="1:38" ht="18" customHeight="1">
      <c r="A41" s="29" t="s">
        <v>1274</v>
      </c>
      <c r="B41" s="52">
        <v>13538</v>
      </c>
      <c r="C41" s="52">
        <v>14439</v>
      </c>
      <c r="D41" s="52"/>
      <c r="E41" s="52">
        <v>6723</v>
      </c>
      <c r="F41" s="52">
        <v>7503</v>
      </c>
      <c r="G41" s="52"/>
      <c r="H41" s="52">
        <v>6815</v>
      </c>
      <c r="I41" s="52">
        <v>6936</v>
      </c>
      <c r="J41" s="52"/>
      <c r="K41" s="80">
        <f t="shared" si="0"/>
        <v>98.650036683785771</v>
      </c>
      <c r="L41" s="80">
        <f t="shared" si="1"/>
        <v>108.17474048442905</v>
      </c>
      <c r="M41" s="52"/>
      <c r="N41" s="52">
        <v>2981</v>
      </c>
      <c r="O41" s="52">
        <v>3197</v>
      </c>
      <c r="P41" s="25"/>
      <c r="Q41" s="26">
        <v>4.541429050654143</v>
      </c>
      <c r="R41" s="26">
        <v>4.4935269971581935</v>
      </c>
      <c r="S41" s="52"/>
      <c r="T41" s="52">
        <v>3141</v>
      </c>
      <c r="U41" s="52">
        <v>3545</v>
      </c>
      <c r="V41" s="6"/>
      <c r="AB41" s="6"/>
      <c r="AC41" s="6"/>
      <c r="AD41" s="6"/>
      <c r="AE41" s="6"/>
      <c r="AF41" s="6"/>
      <c r="AG41" s="6"/>
      <c r="AH41" s="6"/>
      <c r="AI41" s="6"/>
      <c r="AJ41" s="6"/>
      <c r="AK41" s="6"/>
      <c r="AL41" s="6"/>
    </row>
    <row r="42" spans="1:38" ht="18" customHeight="1">
      <c r="A42" s="29" t="s">
        <v>1275</v>
      </c>
      <c r="B42" s="31">
        <v>13226</v>
      </c>
      <c r="C42" s="31">
        <v>11808</v>
      </c>
      <c r="D42" s="31"/>
      <c r="E42" s="31">
        <v>6721</v>
      </c>
      <c r="F42" s="31">
        <v>6110</v>
      </c>
      <c r="G42" s="31"/>
      <c r="H42" s="31">
        <v>6505</v>
      </c>
      <c r="I42" s="31">
        <v>5698</v>
      </c>
      <c r="J42" s="31"/>
      <c r="K42" s="80">
        <f t="shared" si="0"/>
        <v>103.32052267486549</v>
      </c>
      <c r="L42" s="80">
        <f t="shared" si="1"/>
        <v>107.23060723060722</v>
      </c>
      <c r="M42" s="31"/>
      <c r="N42" s="31">
        <v>2748</v>
      </c>
      <c r="O42" s="31">
        <v>2764</v>
      </c>
      <c r="P42" s="25"/>
      <c r="Q42" s="26">
        <v>4.8129548762736531</v>
      </c>
      <c r="R42" s="26">
        <v>4.2567666422823702</v>
      </c>
      <c r="S42" s="31"/>
      <c r="T42" s="31">
        <v>3324</v>
      </c>
      <c r="U42" s="31">
        <v>3473</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DE38B-C710-4A73-B019-62BB84B32644}">
  <sheetPr>
    <pageSetUpPr fitToPage="1"/>
  </sheetPr>
  <dimension ref="A1:AM44"/>
  <sheetViews>
    <sheetView view="pageBreakPreview" topLeftCell="A4"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8.75" customHeight="1">
      <c r="A1" s="1" t="s">
        <v>1982</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1983</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1276</v>
      </c>
      <c r="B8" s="47"/>
      <c r="C8" s="48"/>
      <c r="D8" s="48"/>
      <c r="E8" s="47"/>
      <c r="F8" s="47"/>
      <c r="G8" s="47"/>
      <c r="H8" s="47"/>
      <c r="I8" s="28"/>
      <c r="J8" s="28"/>
      <c r="K8" s="27"/>
      <c r="L8" s="27"/>
      <c r="M8" s="47"/>
      <c r="N8" s="47"/>
      <c r="O8" s="28"/>
      <c r="P8" s="28"/>
      <c r="Q8" s="49"/>
      <c r="R8" s="58"/>
      <c r="S8" s="28"/>
      <c r="T8" s="47"/>
      <c r="U8" s="28"/>
      <c r="V8" s="6"/>
      <c r="AB8" s="6"/>
      <c r="AC8" s="6"/>
      <c r="AD8" s="6"/>
      <c r="AE8" s="6"/>
      <c r="AF8" s="6"/>
      <c r="AG8" s="6"/>
      <c r="AH8" s="6"/>
      <c r="AI8" s="6"/>
      <c r="AJ8" s="6"/>
      <c r="AK8" s="6"/>
      <c r="AL8" s="6"/>
    </row>
    <row r="9" spans="1:39" ht="18" customHeight="1">
      <c r="A9" s="29" t="s">
        <v>1277</v>
      </c>
      <c r="B9" s="31">
        <v>17221</v>
      </c>
      <c r="C9" s="31">
        <v>14912</v>
      </c>
      <c r="D9" s="31"/>
      <c r="E9" s="31">
        <v>8479</v>
      </c>
      <c r="F9" s="31">
        <v>7601</v>
      </c>
      <c r="G9" s="31"/>
      <c r="H9" s="31">
        <v>8742</v>
      </c>
      <c r="I9" s="31">
        <v>7311</v>
      </c>
      <c r="J9" s="31"/>
      <c r="K9" s="80">
        <f t="shared" ref="K9:K42" si="0">E9/H9*100</f>
        <v>96.991535117822011</v>
      </c>
      <c r="L9" s="80">
        <f t="shared" ref="L9:L42" si="1">F9/I9*100</f>
        <v>103.96662563260838</v>
      </c>
      <c r="M9" s="31"/>
      <c r="N9" s="31">
        <v>3441</v>
      </c>
      <c r="O9" s="31">
        <v>3432</v>
      </c>
      <c r="P9" s="27"/>
      <c r="Q9" s="26">
        <v>4.6658905704307339</v>
      </c>
      <c r="R9" s="26">
        <v>4.2207985697258641</v>
      </c>
      <c r="S9" s="31"/>
      <c r="T9" s="31">
        <v>4254</v>
      </c>
      <c r="U9" s="31">
        <v>4693</v>
      </c>
      <c r="V9" s="6"/>
      <c r="AB9" s="6"/>
      <c r="AC9" s="6"/>
      <c r="AD9" s="6"/>
      <c r="AE9" s="6"/>
      <c r="AF9" s="6"/>
      <c r="AG9" s="6"/>
      <c r="AH9" s="6"/>
      <c r="AI9" s="6"/>
      <c r="AJ9" s="6"/>
      <c r="AK9" s="6"/>
      <c r="AL9" s="6"/>
    </row>
    <row r="10" spans="1:39" ht="18" customHeight="1">
      <c r="A10" s="29" t="s">
        <v>1278</v>
      </c>
      <c r="B10" s="31">
        <v>27167</v>
      </c>
      <c r="C10" s="31">
        <v>25318</v>
      </c>
      <c r="D10" s="31"/>
      <c r="E10" s="31">
        <v>13655</v>
      </c>
      <c r="F10" s="31">
        <v>13250</v>
      </c>
      <c r="G10" s="31"/>
      <c r="H10" s="31">
        <v>13512</v>
      </c>
      <c r="I10" s="31">
        <v>12068</v>
      </c>
      <c r="J10" s="31"/>
      <c r="K10" s="80">
        <f t="shared" si="0"/>
        <v>101.05831853167555</v>
      </c>
      <c r="L10" s="80">
        <f t="shared" si="1"/>
        <v>109.79449784554194</v>
      </c>
      <c r="M10" s="31"/>
      <c r="N10" s="31">
        <v>6190</v>
      </c>
      <c r="O10" s="31">
        <v>6196</v>
      </c>
      <c r="P10" s="25"/>
      <c r="Q10" s="26">
        <v>4.388852988691438</v>
      </c>
      <c r="R10" s="26">
        <v>4.0671568627450982</v>
      </c>
      <c r="S10" s="31"/>
      <c r="T10" s="31">
        <v>6658</v>
      </c>
      <c r="U10" s="31">
        <v>7341</v>
      </c>
      <c r="V10" s="6"/>
      <c r="AB10" s="6"/>
      <c r="AC10" s="6"/>
      <c r="AD10" s="6"/>
      <c r="AE10" s="6"/>
      <c r="AF10" s="6"/>
      <c r="AG10" s="6"/>
      <c r="AH10" s="6"/>
      <c r="AI10" s="6"/>
      <c r="AJ10" s="6"/>
      <c r="AK10" s="6"/>
      <c r="AL10" s="6"/>
    </row>
    <row r="11" spans="1:39" ht="18" customHeight="1">
      <c r="A11" s="29" t="s">
        <v>1279</v>
      </c>
      <c r="B11" s="52">
        <v>37829</v>
      </c>
      <c r="C11" s="52">
        <v>37132</v>
      </c>
      <c r="D11" s="52"/>
      <c r="E11" s="52">
        <v>18571</v>
      </c>
      <c r="F11" s="52">
        <v>18880</v>
      </c>
      <c r="G11" s="52"/>
      <c r="H11" s="52">
        <v>19258</v>
      </c>
      <c r="I11" s="52">
        <v>18252</v>
      </c>
      <c r="J11" s="52"/>
      <c r="K11" s="80">
        <f t="shared" si="0"/>
        <v>96.432651365666217</v>
      </c>
      <c r="L11" s="80">
        <f t="shared" si="1"/>
        <v>103.44071882533422</v>
      </c>
      <c r="M11" s="52"/>
      <c r="N11" s="52">
        <v>8214</v>
      </c>
      <c r="O11" s="52">
        <v>9375</v>
      </c>
      <c r="P11" s="25"/>
      <c r="Q11" s="26">
        <v>4.5977347460723417</v>
      </c>
      <c r="R11" s="26">
        <v>3.9247567567567567</v>
      </c>
      <c r="S11" s="52"/>
      <c r="T11" s="52">
        <v>9103</v>
      </c>
      <c r="U11" s="31">
        <v>11176</v>
      </c>
      <c r="V11" s="6"/>
      <c r="AB11" s="6"/>
      <c r="AC11" s="6"/>
      <c r="AD11" s="6"/>
      <c r="AE11" s="6"/>
      <c r="AF11" s="6"/>
      <c r="AG11" s="6"/>
      <c r="AH11" s="6"/>
      <c r="AI11" s="6"/>
      <c r="AJ11" s="6"/>
      <c r="AK11" s="6"/>
      <c r="AL11" s="6"/>
    </row>
    <row r="12" spans="1:39" ht="18" customHeight="1">
      <c r="A12" s="29" t="s">
        <v>1280</v>
      </c>
      <c r="B12" s="52">
        <v>9897</v>
      </c>
      <c r="C12" s="52">
        <v>8825</v>
      </c>
      <c r="D12" s="52"/>
      <c r="E12" s="52">
        <v>4974</v>
      </c>
      <c r="F12" s="52">
        <v>4580</v>
      </c>
      <c r="G12" s="52"/>
      <c r="H12" s="52">
        <v>4923</v>
      </c>
      <c r="I12" s="52">
        <v>4245</v>
      </c>
      <c r="J12" s="52"/>
      <c r="K12" s="80">
        <f t="shared" si="0"/>
        <v>101.03595368677635</v>
      </c>
      <c r="L12" s="80">
        <f t="shared" si="1"/>
        <v>107.89163722025911</v>
      </c>
      <c r="M12" s="52"/>
      <c r="N12" s="52">
        <v>2071</v>
      </c>
      <c r="O12" s="52">
        <v>2181</v>
      </c>
      <c r="P12" s="25"/>
      <c r="Q12" s="26">
        <v>4.7572280862781096</v>
      </c>
      <c r="R12" s="26">
        <v>4.0300786672836653</v>
      </c>
      <c r="S12" s="52"/>
      <c r="T12" s="52">
        <v>2360</v>
      </c>
      <c r="U12" s="31">
        <v>2619</v>
      </c>
      <c r="V12" s="6"/>
      <c r="AB12" s="6"/>
      <c r="AC12" s="6"/>
      <c r="AD12" s="6"/>
      <c r="AE12" s="6"/>
      <c r="AF12" s="6"/>
      <c r="AG12" s="6"/>
      <c r="AH12" s="6"/>
      <c r="AI12" s="6"/>
      <c r="AJ12" s="6"/>
      <c r="AK12" s="6"/>
      <c r="AL12" s="6"/>
    </row>
    <row r="13" spans="1:39" ht="18" customHeight="1">
      <c r="A13" s="29" t="s">
        <v>1281</v>
      </c>
      <c r="B13" s="52">
        <v>12122</v>
      </c>
      <c r="C13" s="52">
        <v>12448</v>
      </c>
      <c r="D13" s="52"/>
      <c r="E13" s="52">
        <v>6004</v>
      </c>
      <c r="F13" s="52">
        <v>6504</v>
      </c>
      <c r="G13" s="52"/>
      <c r="H13" s="52">
        <v>6118</v>
      </c>
      <c r="I13" s="52">
        <v>5944</v>
      </c>
      <c r="J13" s="52"/>
      <c r="K13" s="80">
        <f t="shared" si="0"/>
        <v>98.136645962732914</v>
      </c>
      <c r="L13" s="80">
        <f t="shared" si="1"/>
        <v>109.42126514131898</v>
      </c>
      <c r="M13" s="52"/>
      <c r="N13" s="52">
        <v>2780</v>
      </c>
      <c r="O13" s="52">
        <v>2898</v>
      </c>
      <c r="P13" s="27"/>
      <c r="Q13" s="26">
        <v>4.3604316546762591</v>
      </c>
      <c r="R13" s="26">
        <v>4.2753319357092945</v>
      </c>
      <c r="S13" s="52"/>
      <c r="T13" s="52">
        <v>2971</v>
      </c>
      <c r="U13" s="31">
        <v>3216</v>
      </c>
      <c r="V13" s="6"/>
      <c r="AB13" s="6"/>
      <c r="AC13" s="6"/>
      <c r="AD13" s="6"/>
      <c r="AE13" s="6"/>
      <c r="AF13" s="6"/>
      <c r="AG13" s="6"/>
      <c r="AH13" s="6"/>
      <c r="AI13" s="6"/>
      <c r="AJ13" s="6"/>
      <c r="AK13" s="6"/>
      <c r="AL13" s="6"/>
    </row>
    <row r="14" spans="1:39" ht="18" customHeight="1">
      <c r="A14" s="29" t="s">
        <v>1282</v>
      </c>
      <c r="B14" s="52">
        <v>644</v>
      </c>
      <c r="C14" s="52">
        <v>327</v>
      </c>
      <c r="D14" s="52"/>
      <c r="E14" s="52">
        <v>335</v>
      </c>
      <c r="F14" s="52">
        <v>196</v>
      </c>
      <c r="G14" s="52"/>
      <c r="H14" s="52">
        <v>309</v>
      </c>
      <c r="I14" s="52">
        <v>131</v>
      </c>
      <c r="J14" s="52"/>
      <c r="K14" s="80">
        <f t="shared" si="0"/>
        <v>108.41423948220066</v>
      </c>
      <c r="L14" s="80">
        <f t="shared" si="1"/>
        <v>149.61832061068702</v>
      </c>
      <c r="M14" s="52"/>
      <c r="N14" s="52">
        <v>162</v>
      </c>
      <c r="O14" s="52">
        <v>83</v>
      </c>
      <c r="P14" s="25"/>
      <c r="Q14" s="26">
        <v>3.9753086419753085</v>
      </c>
      <c r="R14" s="26">
        <v>3.85</v>
      </c>
      <c r="S14" s="52"/>
      <c r="T14" s="52">
        <v>182</v>
      </c>
      <c r="U14" s="31">
        <v>155</v>
      </c>
      <c r="V14" s="6"/>
      <c r="AB14" s="6"/>
      <c r="AC14" s="6"/>
      <c r="AD14" s="6"/>
      <c r="AE14" s="6"/>
      <c r="AF14" s="6"/>
      <c r="AG14" s="6"/>
      <c r="AH14" s="6"/>
      <c r="AI14" s="6"/>
      <c r="AJ14" s="6"/>
      <c r="AK14" s="6"/>
      <c r="AL14" s="6"/>
    </row>
    <row r="15" spans="1:39" ht="18" customHeight="1">
      <c r="A15" s="23" t="s">
        <v>1283</v>
      </c>
      <c r="B15" s="31" t="s">
        <v>40</v>
      </c>
      <c r="C15" s="31">
        <v>133</v>
      </c>
      <c r="D15" s="31"/>
      <c r="E15" s="31" t="s">
        <v>40</v>
      </c>
      <c r="F15" s="31">
        <v>68</v>
      </c>
      <c r="G15" s="31"/>
      <c r="H15" s="31" t="s">
        <v>40</v>
      </c>
      <c r="I15" s="31">
        <v>65</v>
      </c>
      <c r="J15" s="31"/>
      <c r="K15" s="80" t="s">
        <v>40</v>
      </c>
      <c r="L15" s="80">
        <f t="shared" si="1"/>
        <v>104.61538461538463</v>
      </c>
      <c r="M15" s="31"/>
      <c r="N15" s="31" t="s">
        <v>40</v>
      </c>
      <c r="O15" s="31">
        <v>29</v>
      </c>
      <c r="P15" s="50"/>
      <c r="Q15" s="26" t="s">
        <v>40</v>
      </c>
      <c r="R15" s="26">
        <v>4.5925925925925926</v>
      </c>
      <c r="S15" s="31"/>
      <c r="T15" s="31" t="s">
        <v>40</v>
      </c>
      <c r="U15" s="31">
        <v>76</v>
      </c>
      <c r="V15" s="6"/>
      <c r="AB15" s="6"/>
      <c r="AC15" s="6"/>
      <c r="AD15" s="6"/>
      <c r="AE15" s="6"/>
      <c r="AF15" s="6"/>
      <c r="AG15" s="6"/>
      <c r="AH15" s="6"/>
      <c r="AI15" s="6"/>
      <c r="AJ15" s="6"/>
      <c r="AK15" s="6"/>
      <c r="AL15" s="6"/>
    </row>
    <row r="16" spans="1:39" ht="18" customHeight="1">
      <c r="A16" s="23" t="s">
        <v>1284</v>
      </c>
      <c r="B16" s="31">
        <v>770</v>
      </c>
      <c r="C16" s="31">
        <v>117</v>
      </c>
      <c r="D16" s="31"/>
      <c r="E16" s="31">
        <v>422</v>
      </c>
      <c r="F16" s="31">
        <v>64</v>
      </c>
      <c r="G16" s="31"/>
      <c r="H16" s="31">
        <v>348</v>
      </c>
      <c r="I16" s="31">
        <v>53</v>
      </c>
      <c r="J16" s="31"/>
      <c r="K16" s="80">
        <f t="shared" si="0"/>
        <v>121.26436781609196</v>
      </c>
      <c r="L16" s="80">
        <f t="shared" si="1"/>
        <v>120.75471698113208</v>
      </c>
      <c r="M16" s="31"/>
      <c r="N16" s="31">
        <v>151</v>
      </c>
      <c r="O16" s="31">
        <v>36</v>
      </c>
      <c r="P16" s="182"/>
      <c r="Q16" s="26">
        <v>5.0993377483443707</v>
      </c>
      <c r="R16" s="26">
        <v>3.1428571428571428</v>
      </c>
      <c r="S16" s="31"/>
      <c r="T16" s="31">
        <v>247</v>
      </c>
      <c r="U16" s="31">
        <v>100</v>
      </c>
      <c r="V16" s="6"/>
      <c r="AB16" s="6"/>
      <c r="AC16" s="6"/>
      <c r="AD16" s="6"/>
      <c r="AE16" s="6"/>
      <c r="AF16" s="6"/>
      <c r="AG16" s="6"/>
      <c r="AH16" s="6"/>
      <c r="AI16" s="6"/>
      <c r="AJ16" s="6"/>
      <c r="AK16" s="6"/>
      <c r="AL16" s="6"/>
    </row>
    <row r="17" spans="1:39" ht="18" customHeight="1">
      <c r="A17" s="29" t="s">
        <v>1285</v>
      </c>
      <c r="B17" s="31">
        <v>149</v>
      </c>
      <c r="C17" s="31">
        <v>130</v>
      </c>
      <c r="D17" s="31"/>
      <c r="E17" s="31">
        <v>98</v>
      </c>
      <c r="F17" s="31">
        <v>70</v>
      </c>
      <c r="G17" s="31"/>
      <c r="H17" s="31">
        <v>51</v>
      </c>
      <c r="I17" s="31">
        <v>60</v>
      </c>
      <c r="J17" s="31"/>
      <c r="K17" s="80">
        <f t="shared" si="0"/>
        <v>192.15686274509804</v>
      </c>
      <c r="L17" s="80">
        <f t="shared" si="1"/>
        <v>116.66666666666667</v>
      </c>
      <c r="M17" s="31"/>
      <c r="N17" s="31">
        <v>30</v>
      </c>
      <c r="O17" s="31">
        <v>32</v>
      </c>
      <c r="P17" s="25"/>
      <c r="Q17" s="26">
        <v>4.9666666666666668</v>
      </c>
      <c r="R17" s="26">
        <v>4</v>
      </c>
      <c r="S17" s="31"/>
      <c r="T17" s="31">
        <v>32</v>
      </c>
      <c r="U17" s="31">
        <v>40</v>
      </c>
      <c r="V17" s="6"/>
      <c r="AB17" s="6"/>
      <c r="AC17" s="6"/>
      <c r="AD17" s="6"/>
      <c r="AE17" s="6"/>
      <c r="AF17" s="6"/>
      <c r="AG17" s="6"/>
      <c r="AH17" s="6"/>
      <c r="AI17" s="6"/>
      <c r="AJ17" s="6"/>
      <c r="AK17" s="6"/>
      <c r="AL17" s="6"/>
    </row>
    <row r="18" spans="1:39" ht="18" customHeight="1">
      <c r="A18" s="29" t="s">
        <v>1286</v>
      </c>
      <c r="B18" s="31">
        <v>410</v>
      </c>
      <c r="C18" s="31">
        <v>128</v>
      </c>
      <c r="D18" s="31"/>
      <c r="E18" s="31">
        <v>209</v>
      </c>
      <c r="F18" s="31">
        <v>69</v>
      </c>
      <c r="G18" s="31"/>
      <c r="H18" s="31">
        <v>201</v>
      </c>
      <c r="I18" s="31">
        <v>59</v>
      </c>
      <c r="J18" s="31"/>
      <c r="K18" s="80">
        <f t="shared" si="0"/>
        <v>103.98009950248756</v>
      </c>
      <c r="L18" s="80">
        <f t="shared" si="1"/>
        <v>116.94915254237289</v>
      </c>
      <c r="M18" s="31"/>
      <c r="N18" s="31">
        <v>76</v>
      </c>
      <c r="O18" s="31">
        <v>31</v>
      </c>
      <c r="P18" s="25"/>
      <c r="Q18" s="26">
        <v>5.3947368421052628</v>
      </c>
      <c r="R18" s="26">
        <v>4</v>
      </c>
      <c r="S18" s="31"/>
      <c r="T18" s="31">
        <v>120</v>
      </c>
      <c r="U18" s="31">
        <v>32</v>
      </c>
      <c r="V18" s="6"/>
      <c r="AB18" s="6"/>
      <c r="AC18" s="6"/>
      <c r="AD18" s="6"/>
      <c r="AE18" s="6"/>
      <c r="AF18" s="6"/>
      <c r="AG18" s="6"/>
      <c r="AH18" s="6"/>
      <c r="AI18" s="6"/>
      <c r="AJ18" s="6"/>
      <c r="AK18" s="6"/>
      <c r="AL18" s="6"/>
      <c r="AM18" s="6"/>
    </row>
    <row r="19" spans="1:39" ht="18" customHeight="1">
      <c r="A19" s="29" t="s">
        <v>1287</v>
      </c>
      <c r="B19" s="31" t="s">
        <v>40</v>
      </c>
      <c r="C19" s="31">
        <v>5</v>
      </c>
      <c r="D19" s="31"/>
      <c r="E19" s="31" t="s">
        <v>40</v>
      </c>
      <c r="F19" s="31">
        <v>3</v>
      </c>
      <c r="G19" s="31"/>
      <c r="H19" s="31" t="s">
        <v>40</v>
      </c>
      <c r="I19" s="31">
        <v>2</v>
      </c>
      <c r="J19" s="31"/>
      <c r="K19" s="80" t="s">
        <v>40</v>
      </c>
      <c r="L19" s="80">
        <f t="shared" si="1"/>
        <v>150</v>
      </c>
      <c r="M19" s="31"/>
      <c r="N19" s="31" t="s">
        <v>40</v>
      </c>
      <c r="O19" s="31">
        <v>2</v>
      </c>
      <c r="P19" s="25"/>
      <c r="Q19" s="26" t="s">
        <v>40</v>
      </c>
      <c r="R19" s="26">
        <v>2.5</v>
      </c>
      <c r="S19" s="31"/>
      <c r="T19" s="31" t="s">
        <v>40</v>
      </c>
      <c r="U19" s="31">
        <v>3</v>
      </c>
      <c r="V19" s="6"/>
      <c r="AB19" s="6"/>
      <c r="AC19" s="6"/>
      <c r="AD19" s="6"/>
      <c r="AE19" s="6"/>
      <c r="AF19" s="6"/>
      <c r="AG19" s="6"/>
      <c r="AH19" s="6"/>
      <c r="AI19" s="6"/>
      <c r="AJ19" s="6"/>
      <c r="AK19" s="6"/>
      <c r="AL19" s="6"/>
    </row>
    <row r="20" spans="1:39" ht="18" customHeight="1">
      <c r="A20" s="29" t="s">
        <v>1288</v>
      </c>
      <c r="B20" s="31">
        <v>157</v>
      </c>
      <c r="C20" s="31">
        <v>51</v>
      </c>
      <c r="D20" s="31"/>
      <c r="E20" s="31">
        <v>72</v>
      </c>
      <c r="F20" s="31">
        <v>26</v>
      </c>
      <c r="G20" s="31"/>
      <c r="H20" s="31">
        <v>85</v>
      </c>
      <c r="I20" s="31">
        <v>25</v>
      </c>
      <c r="J20" s="31"/>
      <c r="K20" s="80">
        <f t="shared" si="0"/>
        <v>84.705882352941174</v>
      </c>
      <c r="L20" s="80">
        <f t="shared" si="1"/>
        <v>104</v>
      </c>
      <c r="M20" s="31"/>
      <c r="N20" s="31">
        <v>33</v>
      </c>
      <c r="O20" s="31">
        <v>15</v>
      </c>
      <c r="P20" s="27"/>
      <c r="Q20" s="26">
        <v>4.7575757575757578</v>
      </c>
      <c r="R20" s="26">
        <v>3.2142857142857144</v>
      </c>
      <c r="S20" s="31"/>
      <c r="T20" s="31">
        <v>44</v>
      </c>
      <c r="U20" s="31">
        <v>27</v>
      </c>
      <c r="V20" s="6"/>
      <c r="AB20" s="6"/>
      <c r="AC20" s="6"/>
      <c r="AD20" s="6"/>
      <c r="AE20" s="6"/>
      <c r="AF20" s="6"/>
      <c r="AG20" s="6"/>
      <c r="AH20" s="6"/>
      <c r="AI20" s="6"/>
      <c r="AJ20" s="6"/>
      <c r="AK20" s="6"/>
      <c r="AL20" s="6"/>
    </row>
    <row r="21" spans="1:39" ht="18" customHeight="1">
      <c r="A21" s="29" t="s">
        <v>1289</v>
      </c>
      <c r="B21" s="31">
        <v>585</v>
      </c>
      <c r="C21" s="31">
        <v>29</v>
      </c>
      <c r="D21" s="31"/>
      <c r="E21" s="31">
        <v>295</v>
      </c>
      <c r="F21" s="31">
        <v>16</v>
      </c>
      <c r="G21" s="31"/>
      <c r="H21" s="31">
        <v>290</v>
      </c>
      <c r="I21" s="31">
        <v>13</v>
      </c>
      <c r="J21" s="31"/>
      <c r="K21" s="80">
        <f t="shared" si="0"/>
        <v>101.72413793103448</v>
      </c>
      <c r="L21" s="80">
        <f t="shared" si="1"/>
        <v>123.07692307692308</v>
      </c>
      <c r="M21" s="31"/>
      <c r="N21" s="31">
        <v>67</v>
      </c>
      <c r="O21" s="31">
        <v>7</v>
      </c>
      <c r="P21" s="25"/>
      <c r="Q21" s="26">
        <v>8.7313432835820901</v>
      </c>
      <c r="R21" s="26">
        <v>4.1428571428571432</v>
      </c>
      <c r="S21" s="31"/>
      <c r="T21" s="31">
        <v>75</v>
      </c>
      <c r="U21" s="31">
        <v>8</v>
      </c>
      <c r="V21" s="6"/>
      <c r="AB21" s="6"/>
      <c r="AC21" s="6"/>
      <c r="AD21" s="6"/>
      <c r="AE21" s="6"/>
      <c r="AF21" s="6"/>
      <c r="AG21" s="6"/>
      <c r="AH21" s="6"/>
      <c r="AI21" s="6"/>
      <c r="AJ21" s="6"/>
      <c r="AK21" s="6"/>
      <c r="AL21" s="6"/>
    </row>
    <row r="22" spans="1:39" ht="18" customHeight="1">
      <c r="A22" s="29" t="s">
        <v>1290</v>
      </c>
      <c r="B22" s="31">
        <v>485</v>
      </c>
      <c r="C22" s="31">
        <v>541</v>
      </c>
      <c r="D22" s="31"/>
      <c r="E22" s="31">
        <v>251</v>
      </c>
      <c r="F22" s="31">
        <v>288</v>
      </c>
      <c r="G22" s="31"/>
      <c r="H22" s="31">
        <v>234</v>
      </c>
      <c r="I22" s="31">
        <v>253</v>
      </c>
      <c r="J22" s="31"/>
      <c r="K22" s="80">
        <f t="shared" si="0"/>
        <v>107.26495726495726</v>
      </c>
      <c r="L22" s="80">
        <f t="shared" si="1"/>
        <v>113.83399209486167</v>
      </c>
      <c r="M22" s="31"/>
      <c r="N22" s="31">
        <v>117</v>
      </c>
      <c r="O22" s="31">
        <v>87</v>
      </c>
      <c r="P22" s="25"/>
      <c r="Q22" s="26">
        <v>4.1452991452991457</v>
      </c>
      <c r="R22" s="26">
        <v>5</v>
      </c>
      <c r="S22" s="31"/>
      <c r="T22" s="31">
        <v>124</v>
      </c>
      <c r="U22" s="31">
        <v>90</v>
      </c>
      <c r="V22" s="6"/>
      <c r="AB22" s="6"/>
      <c r="AC22" s="6"/>
      <c r="AD22" s="6"/>
      <c r="AE22" s="6"/>
      <c r="AF22" s="6"/>
      <c r="AG22" s="6"/>
      <c r="AH22" s="6"/>
      <c r="AI22" s="6"/>
      <c r="AJ22" s="6"/>
      <c r="AK22" s="6"/>
      <c r="AL22" s="6"/>
    </row>
    <row r="23" spans="1:39" ht="18" customHeight="1">
      <c r="A23" s="29"/>
      <c r="B23" s="31"/>
      <c r="C23" s="31"/>
      <c r="D23" s="31"/>
      <c r="E23" s="31"/>
      <c r="F23" s="31"/>
      <c r="G23" s="31"/>
      <c r="H23" s="31"/>
      <c r="I23" s="31"/>
      <c r="J23" s="31"/>
      <c r="K23" s="80"/>
      <c r="L23" s="80"/>
      <c r="M23" s="31"/>
      <c r="N23" s="31"/>
      <c r="O23" s="31"/>
      <c r="P23" s="25"/>
      <c r="Q23" s="26"/>
      <c r="R23" s="26"/>
      <c r="S23" s="31"/>
      <c r="T23" s="31"/>
      <c r="U23" s="31"/>
      <c r="V23" s="6"/>
      <c r="AB23" s="6"/>
      <c r="AC23" s="6"/>
      <c r="AD23" s="6"/>
      <c r="AE23" s="6"/>
      <c r="AF23" s="6"/>
      <c r="AG23" s="6"/>
      <c r="AH23" s="6"/>
      <c r="AI23" s="6"/>
      <c r="AJ23" s="6"/>
      <c r="AK23" s="6"/>
      <c r="AL23" s="6"/>
    </row>
    <row r="24" spans="1:39" ht="18" customHeight="1">
      <c r="A24" s="20" t="s">
        <v>1291</v>
      </c>
      <c r="B24" s="51"/>
      <c r="C24" s="51"/>
      <c r="D24" s="51"/>
      <c r="E24" s="51"/>
      <c r="F24" s="51"/>
      <c r="G24" s="51"/>
      <c r="H24" s="51"/>
      <c r="I24" s="51"/>
      <c r="J24" s="51"/>
      <c r="K24" s="272"/>
      <c r="L24" s="272"/>
      <c r="M24" s="51"/>
      <c r="N24" s="51"/>
      <c r="O24" s="51"/>
      <c r="P24" s="25"/>
      <c r="Q24" s="19"/>
      <c r="R24" s="19"/>
      <c r="S24" s="51"/>
      <c r="T24" s="51"/>
      <c r="U24" s="51"/>
      <c r="V24" s="6"/>
      <c r="AB24" s="6"/>
      <c r="AC24" s="6"/>
      <c r="AD24" s="6"/>
      <c r="AE24" s="6"/>
      <c r="AF24" s="6"/>
      <c r="AG24" s="6"/>
      <c r="AH24" s="6"/>
      <c r="AI24" s="6"/>
      <c r="AJ24" s="6"/>
      <c r="AK24" s="6"/>
      <c r="AL24" s="6"/>
    </row>
    <row r="25" spans="1:39" ht="18" customHeight="1">
      <c r="A25" s="29" t="s">
        <v>1292</v>
      </c>
      <c r="B25" s="31">
        <v>7727</v>
      </c>
      <c r="C25" s="31">
        <v>7978</v>
      </c>
      <c r="D25" s="31"/>
      <c r="E25" s="31">
        <v>3781</v>
      </c>
      <c r="F25" s="31">
        <v>3997</v>
      </c>
      <c r="G25" s="31"/>
      <c r="H25" s="31">
        <v>3946</v>
      </c>
      <c r="I25" s="31">
        <v>3981</v>
      </c>
      <c r="J25" s="31"/>
      <c r="K25" s="80">
        <f t="shared" si="0"/>
        <v>95.818550430816018</v>
      </c>
      <c r="L25" s="80">
        <f t="shared" si="1"/>
        <v>100.40190906807337</v>
      </c>
      <c r="M25" s="31"/>
      <c r="N25" s="31">
        <v>2089</v>
      </c>
      <c r="O25" s="31">
        <v>2087</v>
      </c>
      <c r="P25" s="25"/>
      <c r="Q25" s="26">
        <v>3.6958812260536398</v>
      </c>
      <c r="R25" s="26">
        <v>3.8059051306873184</v>
      </c>
      <c r="S25" s="31"/>
      <c r="T25" s="31">
        <v>2415</v>
      </c>
      <c r="U25" s="31">
        <v>2963</v>
      </c>
      <c r="V25" s="6"/>
      <c r="AB25" s="6"/>
      <c r="AC25" s="6"/>
      <c r="AD25" s="6"/>
      <c r="AE25" s="6"/>
      <c r="AF25" s="6"/>
      <c r="AG25" s="6"/>
      <c r="AH25" s="6"/>
      <c r="AI25" s="6"/>
      <c r="AJ25" s="6"/>
      <c r="AK25" s="6"/>
      <c r="AL25" s="6"/>
    </row>
    <row r="26" spans="1:39" ht="18" customHeight="1">
      <c r="A26" s="29" t="s">
        <v>1293</v>
      </c>
      <c r="B26" s="31">
        <v>9948</v>
      </c>
      <c r="C26" s="31">
        <v>10855</v>
      </c>
      <c r="D26" s="31"/>
      <c r="E26" s="31">
        <v>5000</v>
      </c>
      <c r="F26" s="31">
        <v>5426</v>
      </c>
      <c r="G26" s="31"/>
      <c r="H26" s="31">
        <v>4948</v>
      </c>
      <c r="I26" s="31">
        <v>5429</v>
      </c>
      <c r="J26" s="31"/>
      <c r="K26" s="80">
        <f t="shared" si="0"/>
        <v>101.05092966855295</v>
      </c>
      <c r="L26" s="80">
        <f t="shared" si="1"/>
        <v>99.944741204641744</v>
      </c>
      <c r="M26" s="31"/>
      <c r="N26" s="31">
        <v>2501</v>
      </c>
      <c r="O26" s="31">
        <v>2813</v>
      </c>
      <c r="P26" s="25"/>
      <c r="Q26" s="26">
        <v>3.9628000000000001</v>
      </c>
      <c r="R26" s="26">
        <v>3.7728752260397829</v>
      </c>
      <c r="S26" s="31"/>
      <c r="T26" s="31">
        <v>2876</v>
      </c>
      <c r="U26" s="31">
        <v>3759</v>
      </c>
      <c r="V26" s="6"/>
      <c r="AB26" s="6"/>
      <c r="AC26" s="6"/>
      <c r="AD26" s="6"/>
      <c r="AE26" s="6"/>
      <c r="AF26" s="6"/>
      <c r="AG26" s="6"/>
      <c r="AH26" s="6"/>
      <c r="AI26" s="6"/>
      <c r="AJ26" s="6"/>
      <c r="AK26" s="6"/>
      <c r="AL26" s="6"/>
    </row>
    <row r="27" spans="1:39" ht="18" customHeight="1">
      <c r="A27" s="29" t="s">
        <v>1294</v>
      </c>
      <c r="B27" s="31">
        <v>8998</v>
      </c>
      <c r="C27" s="31">
        <v>8325</v>
      </c>
      <c r="D27" s="31"/>
      <c r="E27" s="31">
        <v>4474</v>
      </c>
      <c r="F27" s="31">
        <v>4208</v>
      </c>
      <c r="G27" s="31"/>
      <c r="H27" s="31">
        <v>4524</v>
      </c>
      <c r="I27" s="31">
        <v>4117</v>
      </c>
      <c r="J27" s="31"/>
      <c r="K27" s="80">
        <f t="shared" si="0"/>
        <v>98.894783377541998</v>
      </c>
      <c r="L27" s="80">
        <f t="shared" si="1"/>
        <v>102.21034734029632</v>
      </c>
      <c r="M27" s="31"/>
      <c r="N27" s="31">
        <v>2338</v>
      </c>
      <c r="O27" s="31">
        <v>2529</v>
      </c>
      <c r="P27" s="25"/>
      <c r="Q27" s="26">
        <v>3.8485885372112918</v>
      </c>
      <c r="R27" s="26">
        <v>3.2734157034675171</v>
      </c>
      <c r="S27" s="31"/>
      <c r="T27" s="31">
        <v>2646</v>
      </c>
      <c r="U27" s="31">
        <v>2527</v>
      </c>
      <c r="V27" s="6"/>
      <c r="AB27" s="6"/>
      <c r="AC27" s="6"/>
      <c r="AD27" s="6"/>
      <c r="AE27" s="6"/>
      <c r="AF27" s="6"/>
      <c r="AG27" s="6"/>
      <c r="AH27" s="6"/>
      <c r="AI27" s="6"/>
      <c r="AJ27" s="6"/>
      <c r="AK27" s="6"/>
      <c r="AL27" s="6"/>
    </row>
    <row r="28" spans="1:39" ht="18" customHeight="1">
      <c r="A28" s="29" t="s">
        <v>1295</v>
      </c>
      <c r="B28" s="31">
        <v>21210</v>
      </c>
      <c r="C28" s="31">
        <v>20751</v>
      </c>
      <c r="D28" s="31"/>
      <c r="E28" s="31">
        <v>10394</v>
      </c>
      <c r="F28" s="31">
        <v>10523</v>
      </c>
      <c r="G28" s="31"/>
      <c r="H28" s="31">
        <v>10816</v>
      </c>
      <c r="I28" s="31">
        <v>10228</v>
      </c>
      <c r="J28" s="31"/>
      <c r="K28" s="80">
        <f t="shared" si="0"/>
        <v>96.098372781065095</v>
      </c>
      <c r="L28" s="80">
        <f t="shared" si="1"/>
        <v>102.88423934298005</v>
      </c>
      <c r="M28" s="31"/>
      <c r="N28" s="31">
        <v>5654</v>
      </c>
      <c r="O28" s="31">
        <v>5837</v>
      </c>
      <c r="P28" s="27"/>
      <c r="Q28" s="26">
        <v>3.7079129049389272</v>
      </c>
      <c r="R28" s="26">
        <v>3.5305839542540287</v>
      </c>
      <c r="S28" s="31"/>
      <c r="T28" s="31">
        <v>6459</v>
      </c>
      <c r="U28" s="31">
        <v>7403</v>
      </c>
      <c r="V28" s="6"/>
      <c r="AB28" s="6"/>
      <c r="AC28" s="6"/>
      <c r="AD28" s="6"/>
      <c r="AE28" s="6"/>
      <c r="AF28" s="6"/>
      <c r="AG28" s="6"/>
      <c r="AH28" s="6"/>
      <c r="AI28" s="6"/>
      <c r="AJ28" s="6"/>
      <c r="AK28" s="6"/>
      <c r="AL28" s="6"/>
    </row>
    <row r="29" spans="1:39" ht="18" customHeight="1">
      <c r="A29" s="29" t="s">
        <v>1296</v>
      </c>
      <c r="B29" s="31">
        <v>4446</v>
      </c>
      <c r="C29" s="31">
        <v>4377</v>
      </c>
      <c r="D29" s="31"/>
      <c r="E29" s="31">
        <v>2154</v>
      </c>
      <c r="F29" s="31">
        <v>2149</v>
      </c>
      <c r="G29" s="31"/>
      <c r="H29" s="31">
        <v>2292</v>
      </c>
      <c r="I29" s="31">
        <v>2228</v>
      </c>
      <c r="J29" s="31"/>
      <c r="K29" s="80">
        <f t="shared" si="0"/>
        <v>93.979057591623032</v>
      </c>
      <c r="L29" s="80">
        <f t="shared" si="1"/>
        <v>96.454219030520647</v>
      </c>
      <c r="M29" s="31"/>
      <c r="N29" s="31">
        <v>1134</v>
      </c>
      <c r="O29" s="31">
        <v>1191</v>
      </c>
      <c r="P29" s="25"/>
      <c r="Q29" s="26">
        <v>3.9206349206349205</v>
      </c>
      <c r="R29" s="26">
        <v>3.6700421940928272</v>
      </c>
      <c r="S29" s="31"/>
      <c r="T29" s="31">
        <v>1344</v>
      </c>
      <c r="U29" s="31">
        <v>1534</v>
      </c>
      <c r="V29" s="6"/>
      <c r="AB29" s="6"/>
      <c r="AC29" s="6"/>
      <c r="AD29" s="6"/>
      <c r="AE29" s="6"/>
      <c r="AF29" s="6"/>
      <c r="AG29" s="6"/>
      <c r="AH29" s="6"/>
      <c r="AI29" s="6"/>
      <c r="AJ29" s="6"/>
      <c r="AK29" s="6"/>
      <c r="AL29" s="6"/>
    </row>
    <row r="30" spans="1:39" ht="18" customHeight="1">
      <c r="A30" s="29" t="s">
        <v>1297</v>
      </c>
      <c r="B30" s="31">
        <v>13292</v>
      </c>
      <c r="C30" s="31">
        <v>12929</v>
      </c>
      <c r="D30" s="31"/>
      <c r="E30" s="31">
        <v>6792</v>
      </c>
      <c r="F30" s="31">
        <v>6719</v>
      </c>
      <c r="G30" s="31"/>
      <c r="H30" s="31">
        <v>6500</v>
      </c>
      <c r="I30" s="31">
        <v>6210</v>
      </c>
      <c r="J30" s="31"/>
      <c r="K30" s="80">
        <f t="shared" si="0"/>
        <v>104.49230769230769</v>
      </c>
      <c r="L30" s="80">
        <f t="shared" si="1"/>
        <v>108.19645732689212</v>
      </c>
      <c r="M30" s="31"/>
      <c r="N30" s="31">
        <v>2927</v>
      </c>
      <c r="O30" s="31">
        <v>3312</v>
      </c>
      <c r="P30" s="25"/>
      <c r="Q30" s="26">
        <v>4.522735042735043</v>
      </c>
      <c r="R30" s="26">
        <v>3.7893129770992364</v>
      </c>
      <c r="S30" s="31"/>
      <c r="T30" s="31">
        <v>3408</v>
      </c>
      <c r="U30" s="31">
        <v>3847</v>
      </c>
      <c r="V30" s="6"/>
      <c r="AB30" s="6"/>
      <c r="AC30" s="6"/>
      <c r="AD30" s="6"/>
      <c r="AE30" s="6"/>
      <c r="AF30" s="6"/>
      <c r="AG30" s="6"/>
      <c r="AH30" s="6"/>
      <c r="AI30" s="6"/>
      <c r="AJ30" s="6"/>
      <c r="AK30" s="6"/>
      <c r="AL30" s="6"/>
    </row>
    <row r="31" spans="1:39" ht="18" customHeight="1">
      <c r="A31" s="29" t="s">
        <v>1298</v>
      </c>
      <c r="B31" s="31">
        <v>27793</v>
      </c>
      <c r="C31" s="31">
        <v>35318</v>
      </c>
      <c r="D31" s="31"/>
      <c r="E31" s="31">
        <v>13563</v>
      </c>
      <c r="F31" s="31">
        <v>17493</v>
      </c>
      <c r="G31" s="31"/>
      <c r="H31" s="31">
        <v>14230</v>
      </c>
      <c r="I31" s="31">
        <v>17825</v>
      </c>
      <c r="J31" s="31"/>
      <c r="K31" s="80">
        <f t="shared" si="0"/>
        <v>95.312719606465208</v>
      </c>
      <c r="L31" s="80">
        <f t="shared" si="1"/>
        <v>98.137447405329596</v>
      </c>
      <c r="M31" s="31"/>
      <c r="N31" s="31">
        <v>7309</v>
      </c>
      <c r="O31" s="31">
        <v>9805</v>
      </c>
      <c r="P31" s="25"/>
      <c r="Q31" s="26">
        <v>3.7639250034213769</v>
      </c>
      <c r="R31" s="26">
        <v>3.6301977231875373</v>
      </c>
      <c r="S31" s="31"/>
      <c r="T31" s="31">
        <v>8565</v>
      </c>
      <c r="U31" s="31">
        <v>10632</v>
      </c>
      <c r="V31" s="6"/>
      <c r="AB31" s="6"/>
      <c r="AC31" s="6"/>
      <c r="AD31" s="6"/>
      <c r="AE31" s="6"/>
      <c r="AF31" s="6"/>
      <c r="AG31" s="6"/>
      <c r="AH31" s="6"/>
      <c r="AI31" s="6"/>
      <c r="AJ31" s="6"/>
      <c r="AK31" s="6"/>
      <c r="AL31" s="6"/>
    </row>
    <row r="32" spans="1:39" ht="18" customHeight="1">
      <c r="A32" s="29" t="s">
        <v>1299</v>
      </c>
      <c r="B32" s="31">
        <v>10592</v>
      </c>
      <c r="C32" s="31">
        <v>10289</v>
      </c>
      <c r="D32" s="31"/>
      <c r="E32" s="31">
        <v>5161</v>
      </c>
      <c r="F32" s="31">
        <v>5177</v>
      </c>
      <c r="G32" s="31"/>
      <c r="H32" s="31">
        <v>5431</v>
      </c>
      <c r="I32" s="31">
        <v>5112</v>
      </c>
      <c r="J32" s="31"/>
      <c r="K32" s="80">
        <f t="shared" si="0"/>
        <v>95.028539863745166</v>
      </c>
      <c r="L32" s="80">
        <f t="shared" si="1"/>
        <v>101.2715179968701</v>
      </c>
      <c r="M32" s="31"/>
      <c r="N32" s="31">
        <v>2913</v>
      </c>
      <c r="O32" s="31">
        <v>2804</v>
      </c>
      <c r="P32" s="27"/>
      <c r="Q32" s="26">
        <v>3.6361139718503259</v>
      </c>
      <c r="R32" s="26">
        <v>3.6576673866090714</v>
      </c>
      <c r="S32" s="31"/>
      <c r="T32" s="31">
        <v>3414</v>
      </c>
      <c r="U32" s="31">
        <v>3715</v>
      </c>
      <c r="V32" s="6"/>
      <c r="AB32" s="6"/>
      <c r="AC32" s="6"/>
      <c r="AD32" s="6"/>
      <c r="AE32" s="6"/>
      <c r="AF32" s="6"/>
      <c r="AG32" s="6"/>
      <c r="AH32" s="6"/>
      <c r="AI32" s="6"/>
      <c r="AJ32" s="6"/>
      <c r="AK32" s="6"/>
      <c r="AL32" s="6"/>
    </row>
    <row r="33" spans="1:38" ht="18" customHeight="1">
      <c r="A33" s="29" t="s">
        <v>1300</v>
      </c>
      <c r="B33" s="31">
        <v>48526</v>
      </c>
      <c r="C33" s="31">
        <v>62490</v>
      </c>
      <c r="D33" s="31"/>
      <c r="E33" s="31">
        <v>24646</v>
      </c>
      <c r="F33" s="31">
        <v>32208</v>
      </c>
      <c r="G33" s="31"/>
      <c r="H33" s="31">
        <v>23880</v>
      </c>
      <c r="I33" s="31">
        <v>30282</v>
      </c>
      <c r="J33" s="31"/>
      <c r="K33" s="80">
        <f t="shared" si="0"/>
        <v>103.2077051926298</v>
      </c>
      <c r="L33" s="80">
        <f t="shared" si="1"/>
        <v>106.36021398850804</v>
      </c>
      <c r="M33" s="31"/>
      <c r="N33" s="31">
        <v>12002</v>
      </c>
      <c r="O33" s="31">
        <v>17960</v>
      </c>
      <c r="P33" s="25"/>
      <c r="Q33" s="26">
        <v>4.0227727727727727</v>
      </c>
      <c r="R33" s="26">
        <v>3.4433337077389643</v>
      </c>
      <c r="S33" s="31"/>
      <c r="T33" s="31">
        <v>14088</v>
      </c>
      <c r="U33" s="31">
        <v>17559</v>
      </c>
      <c r="V33" s="6"/>
      <c r="AB33" s="6"/>
      <c r="AC33" s="6"/>
      <c r="AD33" s="6"/>
      <c r="AE33" s="6"/>
      <c r="AF33" s="6"/>
      <c r="AG33" s="6"/>
      <c r="AH33" s="6"/>
      <c r="AI33" s="6"/>
      <c r="AJ33" s="6"/>
      <c r="AK33" s="6"/>
      <c r="AL33" s="6"/>
    </row>
    <row r="34" spans="1:38" ht="18" customHeight="1">
      <c r="A34" s="29" t="s">
        <v>1301</v>
      </c>
      <c r="B34" s="31">
        <v>362</v>
      </c>
      <c r="C34" s="31">
        <v>43</v>
      </c>
      <c r="D34" s="31"/>
      <c r="E34" s="31">
        <v>180</v>
      </c>
      <c r="F34" s="31">
        <v>22</v>
      </c>
      <c r="G34" s="31"/>
      <c r="H34" s="31">
        <v>182</v>
      </c>
      <c r="I34" s="31">
        <v>21</v>
      </c>
      <c r="J34" s="31"/>
      <c r="K34" s="80">
        <f t="shared" si="0"/>
        <v>98.901098901098905</v>
      </c>
      <c r="L34" s="80">
        <f t="shared" si="1"/>
        <v>104.76190476190477</v>
      </c>
      <c r="M34" s="31"/>
      <c r="N34" s="31">
        <v>95</v>
      </c>
      <c r="O34" s="31">
        <v>14</v>
      </c>
      <c r="P34" s="50"/>
      <c r="Q34" s="26">
        <v>3.8105263157894735</v>
      </c>
      <c r="R34" s="26">
        <v>3.0714285714285716</v>
      </c>
      <c r="S34" s="31"/>
      <c r="T34" s="31">
        <v>114</v>
      </c>
      <c r="U34" s="31">
        <v>195</v>
      </c>
      <c r="V34" s="6"/>
      <c r="AB34" s="6"/>
      <c r="AC34" s="6"/>
      <c r="AD34" s="6"/>
      <c r="AE34" s="6"/>
      <c r="AF34" s="6"/>
      <c r="AG34" s="6"/>
      <c r="AH34" s="6"/>
      <c r="AI34" s="6"/>
      <c r="AJ34" s="6"/>
      <c r="AK34" s="6"/>
      <c r="AL34" s="6"/>
    </row>
    <row r="35" spans="1:38" ht="18" customHeight="1">
      <c r="A35" s="29" t="s">
        <v>1302</v>
      </c>
      <c r="B35" s="31">
        <v>138</v>
      </c>
      <c r="C35" s="31">
        <v>366</v>
      </c>
      <c r="D35" s="31"/>
      <c r="E35" s="31">
        <v>70</v>
      </c>
      <c r="F35" s="31">
        <v>182</v>
      </c>
      <c r="G35" s="31"/>
      <c r="H35" s="31">
        <v>68</v>
      </c>
      <c r="I35" s="31">
        <v>184</v>
      </c>
      <c r="J35" s="31"/>
      <c r="K35" s="80">
        <f t="shared" si="0"/>
        <v>102.94117647058823</v>
      </c>
      <c r="L35" s="80">
        <f t="shared" si="1"/>
        <v>98.91304347826086</v>
      </c>
      <c r="M35" s="31"/>
      <c r="N35" s="31">
        <v>37</v>
      </c>
      <c r="O35" s="31">
        <v>119</v>
      </c>
      <c r="P35" s="182"/>
      <c r="Q35" s="26">
        <v>3.7297297297297298</v>
      </c>
      <c r="R35" s="26">
        <v>3.0423728813559321</v>
      </c>
      <c r="S35" s="31"/>
      <c r="T35" s="31">
        <v>43</v>
      </c>
      <c r="U35" s="31">
        <v>170</v>
      </c>
      <c r="V35" s="6"/>
      <c r="AB35" s="6"/>
      <c r="AC35" s="6"/>
      <c r="AD35" s="6"/>
      <c r="AE35" s="6"/>
      <c r="AF35" s="6"/>
      <c r="AG35" s="6"/>
      <c r="AH35" s="6"/>
      <c r="AI35" s="6"/>
      <c r="AJ35" s="6"/>
      <c r="AK35" s="6"/>
      <c r="AL35" s="6"/>
    </row>
    <row r="36" spans="1:38" ht="18" customHeight="1">
      <c r="A36" s="29" t="s">
        <v>1303</v>
      </c>
      <c r="B36" s="31" t="s">
        <v>40</v>
      </c>
      <c r="C36" s="31">
        <v>19</v>
      </c>
      <c r="D36" s="31"/>
      <c r="E36" s="31" t="s">
        <v>40</v>
      </c>
      <c r="F36" s="31">
        <v>12</v>
      </c>
      <c r="G36" s="31"/>
      <c r="H36" s="31" t="s">
        <v>40</v>
      </c>
      <c r="I36" s="31">
        <v>7</v>
      </c>
      <c r="J36" s="31"/>
      <c r="K36" s="80" t="s">
        <v>40</v>
      </c>
      <c r="L36" s="80">
        <f t="shared" si="1"/>
        <v>171.42857142857142</v>
      </c>
      <c r="M36" s="31"/>
      <c r="N36" s="31" t="s">
        <v>40</v>
      </c>
      <c r="O36" s="31">
        <v>5</v>
      </c>
      <c r="P36" s="25"/>
      <c r="Q36" s="26" t="s">
        <v>40</v>
      </c>
      <c r="R36" s="26">
        <v>3</v>
      </c>
      <c r="S36" s="31"/>
      <c r="T36" s="31" t="s">
        <v>40</v>
      </c>
      <c r="U36" s="31">
        <v>7</v>
      </c>
      <c r="V36" s="6"/>
      <c r="AB36" s="6"/>
      <c r="AC36" s="6"/>
      <c r="AD36" s="6"/>
      <c r="AE36" s="6"/>
      <c r="AF36" s="6"/>
      <c r="AG36" s="6"/>
      <c r="AH36" s="6"/>
      <c r="AI36" s="6"/>
      <c r="AJ36" s="6"/>
      <c r="AK36" s="6"/>
      <c r="AL36" s="6"/>
    </row>
    <row r="37" spans="1:38" ht="18" customHeight="1">
      <c r="A37" s="29" t="s">
        <v>1304</v>
      </c>
      <c r="B37" s="31" t="s">
        <v>40</v>
      </c>
      <c r="C37" s="31">
        <v>37</v>
      </c>
      <c r="D37" s="31"/>
      <c r="E37" s="31" t="s">
        <v>40</v>
      </c>
      <c r="F37" s="31">
        <v>22</v>
      </c>
      <c r="G37" s="31"/>
      <c r="H37" s="31" t="s">
        <v>40</v>
      </c>
      <c r="I37" s="31">
        <v>15</v>
      </c>
      <c r="J37" s="31"/>
      <c r="K37" s="80" t="s">
        <v>40</v>
      </c>
      <c r="L37" s="80">
        <f t="shared" si="1"/>
        <v>146.66666666666666</v>
      </c>
      <c r="M37" s="31"/>
      <c r="N37" s="31" t="s">
        <v>40</v>
      </c>
      <c r="O37" s="31">
        <v>7</v>
      </c>
      <c r="P37" s="25"/>
      <c r="Q37" s="26" t="s">
        <v>40</v>
      </c>
      <c r="R37" s="26">
        <v>5.2857142857142856</v>
      </c>
      <c r="S37" s="31"/>
      <c r="T37" s="31" t="s">
        <v>40</v>
      </c>
      <c r="U37" s="31">
        <v>7</v>
      </c>
    </row>
    <row r="38" spans="1:38" ht="18" customHeight="1">
      <c r="A38" s="29" t="s">
        <v>1305</v>
      </c>
      <c r="B38" s="31">
        <v>949</v>
      </c>
      <c r="C38" s="31">
        <v>776</v>
      </c>
      <c r="D38" s="31"/>
      <c r="E38" s="31">
        <v>466</v>
      </c>
      <c r="F38" s="31">
        <v>377</v>
      </c>
      <c r="G38" s="31"/>
      <c r="H38" s="31">
        <v>483</v>
      </c>
      <c r="I38" s="31">
        <v>399</v>
      </c>
      <c r="J38" s="31"/>
      <c r="K38" s="80">
        <f t="shared" si="0"/>
        <v>96.480331262939956</v>
      </c>
      <c r="L38" s="80">
        <f t="shared" si="1"/>
        <v>94.486215538847119</v>
      </c>
      <c r="M38" s="31"/>
      <c r="N38" s="31">
        <v>250</v>
      </c>
      <c r="O38" s="31">
        <v>266</v>
      </c>
      <c r="P38" s="25"/>
      <c r="Q38" s="26">
        <v>3.7959999999999998</v>
      </c>
      <c r="R38" s="26">
        <v>2.893939393939394</v>
      </c>
      <c r="S38" s="31"/>
      <c r="T38" s="31">
        <v>290</v>
      </c>
      <c r="U38" s="31">
        <v>296</v>
      </c>
      <c r="V38" s="6"/>
      <c r="AB38" s="6"/>
      <c r="AC38" s="6"/>
      <c r="AD38" s="6"/>
      <c r="AE38" s="6"/>
      <c r="AF38" s="6"/>
      <c r="AG38" s="6"/>
      <c r="AH38" s="6"/>
      <c r="AI38" s="6"/>
      <c r="AJ38" s="6"/>
      <c r="AK38" s="6"/>
      <c r="AL38" s="6"/>
    </row>
    <row r="39" spans="1:38" ht="18" customHeight="1">
      <c r="A39" s="29" t="s">
        <v>1306</v>
      </c>
      <c r="B39" s="31">
        <v>240</v>
      </c>
      <c r="C39" s="31">
        <v>192</v>
      </c>
      <c r="D39" s="31"/>
      <c r="E39" s="31">
        <v>125</v>
      </c>
      <c r="F39" s="31">
        <v>107</v>
      </c>
      <c r="G39" s="31"/>
      <c r="H39" s="31">
        <v>115</v>
      </c>
      <c r="I39" s="31">
        <v>85</v>
      </c>
      <c r="J39" s="31"/>
      <c r="K39" s="80">
        <f t="shared" si="0"/>
        <v>108.69565217391303</v>
      </c>
      <c r="L39" s="80">
        <f t="shared" si="1"/>
        <v>125.88235294117646</v>
      </c>
      <c r="M39" s="31"/>
      <c r="N39" s="31">
        <v>72</v>
      </c>
      <c r="O39" s="31">
        <v>56</v>
      </c>
      <c r="P39" s="27"/>
      <c r="Q39" s="26">
        <v>3.352112676056338</v>
      </c>
      <c r="R39" s="26">
        <v>3.4285714285714284</v>
      </c>
      <c r="S39" s="31"/>
      <c r="T39" s="31">
        <v>89</v>
      </c>
      <c r="U39" s="31">
        <v>81</v>
      </c>
      <c r="V39" s="6"/>
      <c r="AB39" s="6"/>
      <c r="AC39" s="6"/>
      <c r="AD39" s="6"/>
      <c r="AE39" s="6"/>
      <c r="AF39" s="6"/>
      <c r="AG39" s="6"/>
      <c r="AH39" s="6"/>
      <c r="AI39" s="6"/>
      <c r="AJ39" s="6"/>
      <c r="AK39" s="6"/>
      <c r="AL39" s="6"/>
    </row>
    <row r="40" spans="1:38" ht="18" customHeight="1">
      <c r="A40" s="29" t="s">
        <v>363</v>
      </c>
      <c r="B40" s="31">
        <v>203</v>
      </c>
      <c r="C40" s="31">
        <v>106</v>
      </c>
      <c r="D40" s="31"/>
      <c r="E40" s="31">
        <v>65</v>
      </c>
      <c r="F40" s="31">
        <v>61</v>
      </c>
      <c r="G40" s="31"/>
      <c r="H40" s="31">
        <v>138</v>
      </c>
      <c r="I40" s="31">
        <v>45</v>
      </c>
      <c r="J40" s="31"/>
      <c r="K40" s="80">
        <f t="shared" si="0"/>
        <v>47.10144927536232</v>
      </c>
      <c r="L40" s="80">
        <f t="shared" si="1"/>
        <v>135.55555555555557</v>
      </c>
      <c r="M40" s="31"/>
      <c r="N40" s="31">
        <v>49</v>
      </c>
      <c r="O40" s="31">
        <v>35</v>
      </c>
      <c r="P40" s="25"/>
      <c r="Q40" s="26">
        <v>2.9375</v>
      </c>
      <c r="R40" s="26">
        <v>3.0882352941176472</v>
      </c>
      <c r="S40" s="31"/>
      <c r="T40" s="31">
        <v>56</v>
      </c>
      <c r="U40" s="31">
        <v>48</v>
      </c>
      <c r="V40" s="6"/>
      <c r="AB40" s="6"/>
      <c r="AC40" s="6"/>
      <c r="AD40" s="6"/>
      <c r="AE40" s="6"/>
      <c r="AF40" s="6"/>
      <c r="AG40" s="6"/>
      <c r="AH40" s="6"/>
      <c r="AI40" s="6"/>
      <c r="AJ40" s="6"/>
      <c r="AK40" s="6"/>
      <c r="AL40" s="6"/>
    </row>
    <row r="41" spans="1:38" ht="18" customHeight="1">
      <c r="A41" s="29" t="s">
        <v>1307</v>
      </c>
      <c r="B41" s="31">
        <v>375</v>
      </c>
      <c r="C41" s="31">
        <v>376</v>
      </c>
      <c r="D41" s="31"/>
      <c r="E41" s="31">
        <v>197</v>
      </c>
      <c r="F41" s="31">
        <v>229</v>
      </c>
      <c r="G41" s="31"/>
      <c r="H41" s="31">
        <v>178</v>
      </c>
      <c r="I41" s="31">
        <v>147</v>
      </c>
      <c r="J41" s="31"/>
      <c r="K41" s="80">
        <f t="shared" si="0"/>
        <v>110.67415730337078</v>
      </c>
      <c r="L41" s="80">
        <f t="shared" si="1"/>
        <v>155.78231292517006</v>
      </c>
      <c r="M41" s="31"/>
      <c r="N41" s="31">
        <v>129</v>
      </c>
      <c r="O41" s="31">
        <v>115</v>
      </c>
      <c r="P41" s="25"/>
      <c r="Q41" s="26">
        <v>2.9069767441860463</v>
      </c>
      <c r="R41" s="26">
        <v>3.2342342342342341</v>
      </c>
      <c r="S41" s="31"/>
      <c r="T41" s="31">
        <v>160</v>
      </c>
      <c r="U41" s="31">
        <v>145</v>
      </c>
      <c r="V41" s="6"/>
      <c r="AB41" s="6"/>
      <c r="AC41" s="6"/>
      <c r="AD41" s="6"/>
      <c r="AE41" s="6"/>
      <c r="AF41" s="6"/>
      <c r="AG41" s="6"/>
      <c r="AH41" s="6"/>
      <c r="AI41" s="6"/>
      <c r="AJ41" s="6"/>
      <c r="AK41" s="6"/>
      <c r="AL41" s="6"/>
    </row>
    <row r="42" spans="1:38" ht="18" customHeight="1">
      <c r="A42" s="29" t="s">
        <v>1308</v>
      </c>
      <c r="B42" s="31">
        <v>563</v>
      </c>
      <c r="C42" s="31">
        <v>759</v>
      </c>
      <c r="D42" s="31"/>
      <c r="E42" s="31">
        <v>317</v>
      </c>
      <c r="F42" s="31">
        <v>385</v>
      </c>
      <c r="G42" s="31"/>
      <c r="H42" s="31">
        <v>246</v>
      </c>
      <c r="I42" s="31">
        <v>374</v>
      </c>
      <c r="J42" s="31"/>
      <c r="K42" s="80">
        <f t="shared" si="0"/>
        <v>128.86178861788616</v>
      </c>
      <c r="L42" s="80">
        <f t="shared" si="1"/>
        <v>102.94117647058823</v>
      </c>
      <c r="M42" s="31"/>
      <c r="N42" s="31">
        <v>177</v>
      </c>
      <c r="O42" s="31">
        <v>204</v>
      </c>
      <c r="P42" s="25"/>
      <c r="Q42" s="26">
        <v>3.1807909604519775</v>
      </c>
      <c r="R42" s="26">
        <v>3.6815920398009951</v>
      </c>
      <c r="S42" s="31"/>
      <c r="T42" s="31">
        <v>208</v>
      </c>
      <c r="U42" s="31">
        <v>275</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C1DF6-D07D-4358-934B-DD7A73E850EE}">
  <sheetPr>
    <pageSetUpPr fitToPage="1"/>
  </sheetPr>
  <dimension ref="A1:AM44"/>
  <sheetViews>
    <sheetView view="pageBreakPreview" topLeftCell="A4"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8.75" customHeight="1">
      <c r="A1" s="1" t="s">
        <v>1982</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1983</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20"/>
      <c r="B7" s="39"/>
      <c r="C7" s="57"/>
      <c r="D7" s="57"/>
      <c r="E7" s="57"/>
      <c r="F7" s="57"/>
      <c r="G7" s="57"/>
      <c r="H7" s="57"/>
      <c r="I7" s="57"/>
      <c r="J7" s="57"/>
      <c r="K7" s="57"/>
      <c r="L7" s="57"/>
      <c r="M7" s="57"/>
      <c r="N7" s="57"/>
      <c r="O7" s="57"/>
      <c r="P7" s="57"/>
      <c r="Q7" s="57"/>
      <c r="R7" s="57"/>
      <c r="S7" s="57"/>
      <c r="T7" s="57"/>
      <c r="U7" s="57"/>
      <c r="V7" s="40"/>
      <c r="AB7" s="6"/>
      <c r="AC7" s="6"/>
      <c r="AD7" s="6"/>
      <c r="AE7" s="6"/>
      <c r="AF7" s="6"/>
      <c r="AG7" s="6"/>
      <c r="AH7" s="6"/>
      <c r="AI7" s="6"/>
      <c r="AJ7" s="6"/>
      <c r="AK7" s="6"/>
      <c r="AL7" s="6"/>
      <c r="AM7" s="6"/>
    </row>
    <row r="8" spans="1:39" ht="18" customHeight="1">
      <c r="A8" s="20" t="s">
        <v>1309</v>
      </c>
      <c r="B8" s="47"/>
      <c r="C8" s="48"/>
      <c r="D8" s="48"/>
      <c r="E8" s="48"/>
      <c r="F8" s="47"/>
      <c r="G8" s="47"/>
      <c r="H8" s="47"/>
      <c r="I8" s="28"/>
      <c r="J8" s="28"/>
      <c r="K8" s="182"/>
      <c r="L8" s="182"/>
      <c r="M8" s="28"/>
      <c r="N8" s="28"/>
      <c r="O8" s="28"/>
      <c r="P8" s="28"/>
      <c r="Q8" s="49"/>
      <c r="R8" s="49"/>
      <c r="S8" s="28"/>
      <c r="T8" s="28"/>
      <c r="U8" s="28"/>
      <c r="V8" s="6"/>
      <c r="AB8" s="6"/>
      <c r="AC8" s="6"/>
      <c r="AD8" s="6"/>
      <c r="AE8" s="6"/>
      <c r="AF8" s="6"/>
      <c r="AG8" s="6"/>
      <c r="AH8" s="6"/>
      <c r="AI8" s="6"/>
      <c r="AJ8" s="6"/>
      <c r="AK8" s="6"/>
      <c r="AL8" s="6"/>
    </row>
    <row r="9" spans="1:39" ht="18" customHeight="1">
      <c r="A9" s="29" t="s">
        <v>1310</v>
      </c>
      <c r="B9" s="31">
        <v>230</v>
      </c>
      <c r="C9" s="31">
        <v>74</v>
      </c>
      <c r="D9" s="31"/>
      <c r="E9" s="31">
        <v>139</v>
      </c>
      <c r="F9" s="31">
        <v>40</v>
      </c>
      <c r="G9" s="31"/>
      <c r="H9" s="31">
        <v>91</v>
      </c>
      <c r="I9" s="31">
        <v>34</v>
      </c>
      <c r="J9" s="31"/>
      <c r="K9" s="80">
        <f t="shared" ref="K9:K42" si="0">E9/H9*100</f>
        <v>152.74725274725273</v>
      </c>
      <c r="L9" s="80">
        <f t="shared" ref="L9:L42" si="1">F9/I9*100</f>
        <v>117.64705882352942</v>
      </c>
      <c r="M9" s="31"/>
      <c r="N9" s="31">
        <v>37</v>
      </c>
      <c r="O9" s="31">
        <v>27</v>
      </c>
      <c r="P9" s="25"/>
      <c r="Q9" s="26">
        <v>6.2162162162162158</v>
      </c>
      <c r="R9" s="26">
        <v>2.7407407407407409</v>
      </c>
      <c r="S9" s="31"/>
      <c r="T9" s="31">
        <v>42</v>
      </c>
      <c r="U9" s="31">
        <v>36</v>
      </c>
      <c r="V9" s="6"/>
      <c r="AB9" s="6"/>
      <c r="AC9" s="6"/>
      <c r="AD9" s="6"/>
      <c r="AE9" s="6"/>
      <c r="AF9" s="6"/>
      <c r="AG9" s="6"/>
      <c r="AH9" s="6"/>
      <c r="AI9" s="6"/>
      <c r="AJ9" s="6"/>
      <c r="AK9" s="6"/>
      <c r="AL9" s="6"/>
    </row>
    <row r="10" spans="1:39" ht="18" customHeight="1">
      <c r="A10" s="29"/>
      <c r="B10" s="31"/>
      <c r="C10" s="31"/>
      <c r="D10" s="31"/>
      <c r="E10" s="31"/>
      <c r="F10" s="31"/>
      <c r="G10" s="31"/>
      <c r="H10" s="31"/>
      <c r="I10" s="31"/>
      <c r="J10" s="31"/>
      <c r="K10" s="80"/>
      <c r="L10" s="80"/>
      <c r="M10" s="31"/>
      <c r="N10" s="31"/>
      <c r="O10" s="31"/>
      <c r="P10" s="25"/>
      <c r="Q10" s="26"/>
      <c r="R10" s="26"/>
      <c r="S10" s="31"/>
      <c r="T10" s="31"/>
      <c r="U10" s="31"/>
      <c r="V10" s="6"/>
      <c r="AB10" s="6"/>
      <c r="AC10" s="6"/>
      <c r="AD10" s="6"/>
      <c r="AE10" s="6"/>
      <c r="AF10" s="6"/>
      <c r="AG10" s="6"/>
      <c r="AH10" s="6"/>
      <c r="AI10" s="6"/>
      <c r="AJ10" s="6"/>
      <c r="AK10" s="6"/>
      <c r="AL10" s="6"/>
    </row>
    <row r="11" spans="1:39" ht="18" customHeight="1">
      <c r="A11" s="20" t="s">
        <v>1311</v>
      </c>
      <c r="B11" s="51"/>
      <c r="C11" s="51"/>
      <c r="D11" s="51"/>
      <c r="E11" s="51"/>
      <c r="F11" s="51"/>
      <c r="G11" s="51"/>
      <c r="H11" s="51"/>
      <c r="I11" s="51"/>
      <c r="J11" s="51"/>
      <c r="K11" s="272"/>
      <c r="L11" s="272"/>
      <c r="M11" s="51"/>
      <c r="N11" s="51"/>
      <c r="O11" s="51"/>
      <c r="P11" s="25"/>
      <c r="Q11" s="19"/>
      <c r="R11" s="19"/>
      <c r="S11" s="51"/>
      <c r="T11" s="51"/>
      <c r="U11" s="51"/>
      <c r="V11" s="6"/>
      <c r="AB11" s="6"/>
      <c r="AC11" s="6"/>
      <c r="AD11" s="6"/>
      <c r="AE11" s="6"/>
      <c r="AF11" s="6"/>
      <c r="AG11" s="6"/>
      <c r="AH11" s="6"/>
      <c r="AI11" s="6"/>
      <c r="AJ11" s="6"/>
      <c r="AK11" s="6"/>
      <c r="AL11" s="6"/>
    </row>
    <row r="12" spans="1:39" ht="18" customHeight="1">
      <c r="A12" s="29" t="s">
        <v>1312</v>
      </c>
      <c r="B12" s="31">
        <v>90435</v>
      </c>
      <c r="C12" s="31">
        <v>84384</v>
      </c>
      <c r="D12" s="31"/>
      <c r="E12" s="31">
        <v>45294</v>
      </c>
      <c r="F12" s="31">
        <v>43725</v>
      </c>
      <c r="G12" s="31"/>
      <c r="H12" s="31">
        <v>45141</v>
      </c>
      <c r="I12" s="31">
        <v>40659</v>
      </c>
      <c r="J12" s="31"/>
      <c r="K12" s="80">
        <f t="shared" si="0"/>
        <v>100.33893799428458</v>
      </c>
      <c r="L12" s="80">
        <f t="shared" si="1"/>
        <v>107.54076588209251</v>
      </c>
      <c r="M12" s="31"/>
      <c r="N12" s="31">
        <v>20303</v>
      </c>
      <c r="O12" s="31">
        <v>22257</v>
      </c>
      <c r="P12" s="25"/>
      <c r="Q12" s="26">
        <v>4.3185609238513543</v>
      </c>
      <c r="R12" s="26">
        <v>3.6958578251285821</v>
      </c>
      <c r="S12" s="31"/>
      <c r="T12" s="31">
        <v>22364</v>
      </c>
      <c r="U12" s="31">
        <v>26210</v>
      </c>
      <c r="V12" s="6"/>
      <c r="AB12" s="6"/>
      <c r="AC12" s="6"/>
      <c r="AD12" s="6"/>
      <c r="AE12" s="6"/>
      <c r="AF12" s="6"/>
      <c r="AG12" s="6"/>
      <c r="AH12" s="6"/>
      <c r="AI12" s="6"/>
      <c r="AJ12" s="6"/>
      <c r="AK12" s="6"/>
      <c r="AL12" s="6"/>
    </row>
    <row r="13" spans="1:39" ht="18" customHeight="1">
      <c r="A13" s="29" t="s">
        <v>1313</v>
      </c>
      <c r="B13" s="31">
        <v>22864</v>
      </c>
      <c r="C13" s="31">
        <v>22307</v>
      </c>
      <c r="D13" s="31"/>
      <c r="E13" s="31">
        <v>11437</v>
      </c>
      <c r="F13" s="31">
        <v>11536</v>
      </c>
      <c r="G13" s="31"/>
      <c r="H13" s="31">
        <v>11427</v>
      </c>
      <c r="I13" s="31">
        <v>10771</v>
      </c>
      <c r="J13" s="31"/>
      <c r="K13" s="80">
        <f t="shared" si="0"/>
        <v>100.08751203290454</v>
      </c>
      <c r="L13" s="80">
        <f t="shared" si="1"/>
        <v>107.10240460495774</v>
      </c>
      <c r="M13" s="31"/>
      <c r="N13" s="31">
        <v>5406</v>
      </c>
      <c r="O13" s="31">
        <v>5813</v>
      </c>
      <c r="P13" s="27"/>
      <c r="Q13" s="26">
        <v>4.2266419981498613</v>
      </c>
      <c r="R13" s="26">
        <v>3.7574912891986063</v>
      </c>
      <c r="S13" s="31"/>
      <c r="T13" s="31">
        <v>5830</v>
      </c>
      <c r="U13" s="31">
        <v>7100</v>
      </c>
      <c r="V13" s="6"/>
      <c r="AB13" s="6"/>
      <c r="AC13" s="6"/>
      <c r="AD13" s="6"/>
      <c r="AE13" s="6"/>
      <c r="AF13" s="6"/>
      <c r="AG13" s="6"/>
      <c r="AH13" s="6"/>
      <c r="AI13" s="6"/>
      <c r="AJ13" s="6"/>
      <c r="AK13" s="6"/>
      <c r="AL13" s="6"/>
    </row>
    <row r="14" spans="1:39" s="314" customFormat="1" ht="18" customHeight="1">
      <c r="A14" s="281" t="s">
        <v>1314</v>
      </c>
      <c r="B14" s="52">
        <v>12387</v>
      </c>
      <c r="C14" s="52">
        <v>13219</v>
      </c>
      <c r="D14" s="52"/>
      <c r="E14" s="52">
        <v>6148</v>
      </c>
      <c r="F14" s="52">
        <v>6841</v>
      </c>
      <c r="G14" s="52"/>
      <c r="H14" s="52">
        <v>6239</v>
      </c>
      <c r="I14" s="52">
        <v>6378</v>
      </c>
      <c r="J14" s="52"/>
      <c r="K14" s="306">
        <f t="shared" si="0"/>
        <v>98.541432921942615</v>
      </c>
      <c r="L14" s="306">
        <f t="shared" si="1"/>
        <v>107.25932894324239</v>
      </c>
      <c r="M14" s="52"/>
      <c r="N14" s="52">
        <v>2930</v>
      </c>
      <c r="O14" s="52">
        <v>3215</v>
      </c>
      <c r="P14" s="359"/>
      <c r="Q14" s="183">
        <v>4.214822404371585</v>
      </c>
      <c r="R14" s="183">
        <v>4.0764087870105064</v>
      </c>
      <c r="S14" s="52"/>
      <c r="T14" s="52">
        <v>3236</v>
      </c>
      <c r="U14" s="52">
        <v>3970</v>
      </c>
      <c r="V14" s="360"/>
      <c r="W14" s="361"/>
      <c r="X14" s="361"/>
      <c r="Y14" s="361"/>
      <c r="Z14" s="361"/>
      <c r="AA14" s="361"/>
      <c r="AB14" s="360"/>
      <c r="AC14" s="360"/>
      <c r="AD14" s="360"/>
      <c r="AE14" s="360"/>
      <c r="AF14" s="360"/>
      <c r="AG14" s="360"/>
      <c r="AH14" s="360"/>
      <c r="AI14" s="360"/>
      <c r="AJ14" s="360"/>
      <c r="AK14" s="360"/>
      <c r="AL14" s="360"/>
    </row>
    <row r="15" spans="1:39" ht="18" customHeight="1">
      <c r="A15" s="29" t="s">
        <v>1315</v>
      </c>
      <c r="B15" s="31">
        <v>18746</v>
      </c>
      <c r="C15" s="31">
        <v>16704</v>
      </c>
      <c r="D15" s="31"/>
      <c r="E15" s="31">
        <v>9533</v>
      </c>
      <c r="F15" s="31">
        <v>8666</v>
      </c>
      <c r="G15" s="31"/>
      <c r="H15" s="31">
        <v>9213</v>
      </c>
      <c r="I15" s="31">
        <v>8038</v>
      </c>
      <c r="J15" s="31"/>
      <c r="K15" s="80">
        <f t="shared" si="0"/>
        <v>103.47335287094323</v>
      </c>
      <c r="L15" s="80">
        <f t="shared" si="1"/>
        <v>107.81288877830306</v>
      </c>
      <c r="M15" s="31"/>
      <c r="N15" s="31">
        <v>3984</v>
      </c>
      <c r="O15" s="31">
        <v>4126</v>
      </c>
      <c r="P15" s="25"/>
      <c r="Q15" s="26">
        <v>4.6924428822495603</v>
      </c>
      <c r="R15" s="26">
        <v>4.0009799118079377</v>
      </c>
      <c r="S15" s="31"/>
      <c r="T15" s="31">
        <v>4555</v>
      </c>
      <c r="U15" s="31">
        <v>4898</v>
      </c>
      <c r="V15" s="6"/>
      <c r="AB15" s="6"/>
      <c r="AC15" s="6"/>
      <c r="AD15" s="6"/>
      <c r="AE15" s="6"/>
      <c r="AF15" s="6"/>
      <c r="AG15" s="6"/>
      <c r="AH15" s="6"/>
      <c r="AI15" s="6"/>
      <c r="AJ15" s="6"/>
      <c r="AK15" s="6"/>
      <c r="AL15" s="6"/>
    </row>
    <row r="16" spans="1:39" ht="18" customHeight="1">
      <c r="A16" s="23" t="s">
        <v>1316</v>
      </c>
      <c r="B16" s="31">
        <v>35673</v>
      </c>
      <c r="C16" s="31">
        <v>32442</v>
      </c>
      <c r="D16" s="31"/>
      <c r="E16" s="31">
        <v>17792</v>
      </c>
      <c r="F16" s="31">
        <v>16770</v>
      </c>
      <c r="G16" s="31"/>
      <c r="H16" s="31">
        <v>17881</v>
      </c>
      <c r="I16" s="31">
        <v>15672</v>
      </c>
      <c r="J16" s="31"/>
      <c r="K16" s="80">
        <f t="shared" si="0"/>
        <v>99.502264973994741</v>
      </c>
      <c r="L16" s="80">
        <f t="shared" si="1"/>
        <v>107.00612557427259</v>
      </c>
      <c r="M16" s="31"/>
      <c r="N16" s="31">
        <v>8502</v>
      </c>
      <c r="O16" s="31">
        <v>8944</v>
      </c>
      <c r="P16" s="50"/>
      <c r="Q16" s="26">
        <v>4.14043555032372</v>
      </c>
      <c r="R16" s="26">
        <v>3.4925731261425961</v>
      </c>
      <c r="S16" s="31"/>
      <c r="T16" s="31">
        <v>9691</v>
      </c>
      <c r="U16" s="31">
        <v>11733</v>
      </c>
      <c r="V16" s="6"/>
      <c r="AB16" s="6"/>
      <c r="AC16" s="6"/>
      <c r="AD16" s="6"/>
      <c r="AE16" s="6"/>
      <c r="AF16" s="6"/>
      <c r="AG16" s="6"/>
      <c r="AH16" s="6"/>
      <c r="AI16" s="6"/>
      <c r="AJ16" s="6"/>
      <c r="AK16" s="6"/>
      <c r="AL16" s="6"/>
    </row>
    <row r="17" spans="1:39" ht="18" customHeight="1">
      <c r="A17" s="23" t="s">
        <v>1317</v>
      </c>
      <c r="B17" s="31">
        <v>35762</v>
      </c>
      <c r="C17" s="31">
        <v>35431</v>
      </c>
      <c r="D17" s="31"/>
      <c r="E17" s="31">
        <v>17768</v>
      </c>
      <c r="F17" s="31">
        <v>17815</v>
      </c>
      <c r="G17" s="31"/>
      <c r="H17" s="31">
        <v>17994</v>
      </c>
      <c r="I17" s="31">
        <v>17616</v>
      </c>
      <c r="J17" s="31"/>
      <c r="K17" s="80">
        <f t="shared" si="0"/>
        <v>98.744025786373228</v>
      </c>
      <c r="L17" s="80">
        <f t="shared" si="1"/>
        <v>101.1296548592189</v>
      </c>
      <c r="M17" s="31"/>
      <c r="N17" s="31">
        <v>8386</v>
      </c>
      <c r="O17" s="31">
        <v>9751</v>
      </c>
      <c r="P17" s="182"/>
      <c r="Q17" s="26">
        <v>4.2644884331027901</v>
      </c>
      <c r="R17" s="26">
        <v>3.5841092489137183</v>
      </c>
      <c r="S17" s="31"/>
      <c r="T17" s="31">
        <v>9220</v>
      </c>
      <c r="U17" s="31">
        <v>11132</v>
      </c>
      <c r="V17" s="6"/>
      <c r="AB17" s="6"/>
      <c r="AC17" s="6"/>
      <c r="AD17" s="6"/>
      <c r="AE17" s="6"/>
      <c r="AF17" s="6"/>
      <c r="AG17" s="6"/>
      <c r="AH17" s="6"/>
      <c r="AI17" s="6"/>
      <c r="AJ17" s="6"/>
      <c r="AK17" s="6"/>
      <c r="AL17" s="6"/>
    </row>
    <row r="18" spans="1:39" ht="18" customHeight="1">
      <c r="A18" s="29" t="s">
        <v>1318</v>
      </c>
      <c r="B18" s="31">
        <v>5075</v>
      </c>
      <c r="C18" s="31">
        <v>5132</v>
      </c>
      <c r="D18" s="31"/>
      <c r="E18" s="31">
        <v>2618</v>
      </c>
      <c r="F18" s="31">
        <v>2572</v>
      </c>
      <c r="G18" s="31"/>
      <c r="H18" s="31">
        <v>2457</v>
      </c>
      <c r="I18" s="31">
        <v>2560</v>
      </c>
      <c r="J18" s="31"/>
      <c r="K18" s="80">
        <f t="shared" si="0"/>
        <v>106.55270655270654</v>
      </c>
      <c r="L18" s="80">
        <f t="shared" si="1"/>
        <v>100.46875</v>
      </c>
      <c r="M18" s="31"/>
      <c r="N18" s="31">
        <v>1118</v>
      </c>
      <c r="O18" s="31">
        <v>1439</v>
      </c>
      <c r="P18" s="25"/>
      <c r="Q18" s="26">
        <v>4.4518451845184517</v>
      </c>
      <c r="R18" s="26">
        <v>3.4667609618104667</v>
      </c>
      <c r="S18" s="31"/>
      <c r="T18" s="31">
        <v>1311</v>
      </c>
      <c r="U18" s="31">
        <v>1879</v>
      </c>
      <c r="V18" s="6"/>
      <c r="AB18" s="6"/>
      <c r="AC18" s="6"/>
      <c r="AD18" s="6"/>
      <c r="AE18" s="6"/>
      <c r="AF18" s="6"/>
      <c r="AG18" s="6"/>
      <c r="AH18" s="6"/>
      <c r="AI18" s="6"/>
      <c r="AJ18" s="6"/>
      <c r="AK18" s="6"/>
      <c r="AL18" s="6"/>
    </row>
    <row r="19" spans="1:39" ht="18" customHeight="1">
      <c r="A19" s="29" t="s">
        <v>1319</v>
      </c>
      <c r="B19" s="31">
        <v>3856</v>
      </c>
      <c r="C19" s="31">
        <v>3708</v>
      </c>
      <c r="D19" s="31"/>
      <c r="E19" s="31">
        <v>2174</v>
      </c>
      <c r="F19" s="31">
        <v>2261</v>
      </c>
      <c r="G19" s="31"/>
      <c r="H19" s="31">
        <v>1682</v>
      </c>
      <c r="I19" s="31">
        <v>1447</v>
      </c>
      <c r="J19" s="31"/>
      <c r="K19" s="80">
        <f t="shared" si="0"/>
        <v>129.25089179548158</v>
      </c>
      <c r="L19" s="80">
        <f t="shared" si="1"/>
        <v>156.25431928127159</v>
      </c>
      <c r="M19" s="31"/>
      <c r="N19" s="31">
        <v>729</v>
      </c>
      <c r="O19" s="31">
        <v>779</v>
      </c>
      <c r="P19" s="25"/>
      <c r="Q19" s="26">
        <v>4.7129120879120876</v>
      </c>
      <c r="R19" s="26">
        <v>3.9880159786950733</v>
      </c>
      <c r="S19" s="31"/>
      <c r="T19" s="31">
        <v>811</v>
      </c>
      <c r="U19" s="31">
        <v>828</v>
      </c>
      <c r="V19" s="6"/>
      <c r="AB19" s="6"/>
      <c r="AC19" s="6"/>
      <c r="AD19" s="6"/>
      <c r="AE19" s="6"/>
      <c r="AF19" s="6"/>
      <c r="AG19" s="6"/>
      <c r="AH19" s="6"/>
      <c r="AI19" s="6"/>
      <c r="AJ19" s="6"/>
      <c r="AK19" s="6"/>
      <c r="AL19" s="6"/>
      <c r="AM19" s="6"/>
    </row>
    <row r="20" spans="1:39" ht="18" customHeight="1">
      <c r="A20" s="29" t="s">
        <v>1320</v>
      </c>
      <c r="B20" s="31">
        <v>11040</v>
      </c>
      <c r="C20" s="31">
        <v>10108</v>
      </c>
      <c r="D20" s="31"/>
      <c r="E20" s="31">
        <v>5749</v>
      </c>
      <c r="F20" s="31">
        <v>5494</v>
      </c>
      <c r="G20" s="31"/>
      <c r="H20" s="31">
        <v>5291</v>
      </c>
      <c r="I20" s="31">
        <v>4614</v>
      </c>
      <c r="J20" s="31"/>
      <c r="K20" s="80">
        <f t="shared" si="0"/>
        <v>108.65620865620866</v>
      </c>
      <c r="L20" s="80">
        <f t="shared" si="1"/>
        <v>119.07238838318162</v>
      </c>
      <c r="M20" s="31"/>
      <c r="N20" s="31">
        <v>2643</v>
      </c>
      <c r="O20" s="31">
        <v>2676</v>
      </c>
      <c r="P20" s="25"/>
      <c r="Q20" s="26">
        <v>4.1510791366906474</v>
      </c>
      <c r="R20" s="26">
        <v>3.6606870229007633</v>
      </c>
      <c r="S20" s="31"/>
      <c r="T20" s="31">
        <v>2938</v>
      </c>
      <c r="U20" s="31">
        <v>3400</v>
      </c>
      <c r="V20" s="6"/>
      <c r="AB20" s="6"/>
      <c r="AC20" s="6"/>
      <c r="AD20" s="6"/>
      <c r="AE20" s="6"/>
      <c r="AF20" s="6"/>
      <c r="AG20" s="6"/>
      <c r="AH20" s="6"/>
      <c r="AI20" s="6"/>
      <c r="AJ20" s="6"/>
      <c r="AK20" s="6"/>
      <c r="AL20" s="6"/>
    </row>
    <row r="21" spans="1:39" ht="18" customHeight="1">
      <c r="A21" s="29" t="s">
        <v>1321</v>
      </c>
      <c r="B21" s="31">
        <v>4111</v>
      </c>
      <c r="C21" s="31">
        <v>3693</v>
      </c>
      <c r="D21" s="31"/>
      <c r="E21" s="31">
        <v>2049</v>
      </c>
      <c r="F21" s="31">
        <v>1975</v>
      </c>
      <c r="G21" s="31"/>
      <c r="H21" s="31">
        <v>2062</v>
      </c>
      <c r="I21" s="31">
        <v>1718</v>
      </c>
      <c r="J21" s="31"/>
      <c r="K21" s="80">
        <f t="shared" si="0"/>
        <v>99.369544131910772</v>
      </c>
      <c r="L21" s="80">
        <f t="shared" si="1"/>
        <v>114.9592549476135</v>
      </c>
      <c r="M21" s="31"/>
      <c r="N21" s="31">
        <v>991</v>
      </c>
      <c r="O21" s="31">
        <v>964</v>
      </c>
      <c r="P21" s="27"/>
      <c r="Q21" s="26">
        <v>4.1483350151362259</v>
      </c>
      <c r="R21" s="26">
        <v>3.6933614330874605</v>
      </c>
      <c r="S21" s="31"/>
      <c r="T21" s="31">
        <v>1102</v>
      </c>
      <c r="U21" s="31">
        <v>1216</v>
      </c>
      <c r="V21" s="6"/>
      <c r="AB21" s="6"/>
      <c r="AC21" s="6"/>
      <c r="AD21" s="6"/>
      <c r="AE21" s="6"/>
      <c r="AF21" s="6"/>
      <c r="AG21" s="6"/>
      <c r="AH21" s="6"/>
      <c r="AI21" s="6"/>
      <c r="AJ21" s="6"/>
      <c r="AK21" s="6"/>
      <c r="AL21" s="6"/>
    </row>
    <row r="22" spans="1:39" ht="18" customHeight="1">
      <c r="A22" s="29" t="s">
        <v>1322</v>
      </c>
      <c r="B22" s="31">
        <v>34388</v>
      </c>
      <c r="C22" s="31">
        <v>31068</v>
      </c>
      <c r="D22" s="31"/>
      <c r="E22" s="31">
        <v>16969</v>
      </c>
      <c r="F22" s="31">
        <v>15859</v>
      </c>
      <c r="G22" s="31"/>
      <c r="H22" s="31">
        <v>17419</v>
      </c>
      <c r="I22" s="31">
        <v>15209</v>
      </c>
      <c r="J22" s="31"/>
      <c r="K22" s="80">
        <f t="shared" si="0"/>
        <v>97.416614042137894</v>
      </c>
      <c r="L22" s="80">
        <f t="shared" si="1"/>
        <v>104.2737852587284</v>
      </c>
      <c r="M22" s="31"/>
      <c r="N22" s="31">
        <v>8473</v>
      </c>
      <c r="O22" s="31">
        <v>8153</v>
      </c>
      <c r="P22" s="25"/>
      <c r="Q22" s="26">
        <v>4.0302243211334119</v>
      </c>
      <c r="R22" s="26">
        <v>3.692651995524058</v>
      </c>
      <c r="S22" s="31"/>
      <c r="T22" s="31">
        <v>9162</v>
      </c>
      <c r="U22" s="31">
        <v>9411</v>
      </c>
      <c r="V22" s="6"/>
      <c r="AB22" s="6"/>
      <c r="AC22" s="6"/>
      <c r="AD22" s="6"/>
      <c r="AE22" s="6"/>
      <c r="AF22" s="6"/>
      <c r="AG22" s="6"/>
      <c r="AH22" s="6"/>
      <c r="AI22" s="6"/>
      <c r="AJ22" s="6"/>
      <c r="AK22" s="6"/>
      <c r="AL22" s="6"/>
    </row>
    <row r="23" spans="1:39" ht="18" customHeight="1">
      <c r="A23" s="29" t="s">
        <v>1323</v>
      </c>
      <c r="B23" s="31">
        <v>1993</v>
      </c>
      <c r="C23" s="31">
        <v>1882</v>
      </c>
      <c r="D23" s="31"/>
      <c r="E23" s="31">
        <v>1090</v>
      </c>
      <c r="F23" s="31">
        <v>984</v>
      </c>
      <c r="G23" s="31"/>
      <c r="H23" s="31">
        <v>903</v>
      </c>
      <c r="I23" s="31">
        <v>898</v>
      </c>
      <c r="J23" s="31"/>
      <c r="K23" s="80">
        <f t="shared" si="0"/>
        <v>120.70874861572536</v>
      </c>
      <c r="L23" s="80">
        <f t="shared" si="1"/>
        <v>109.57683741648108</v>
      </c>
      <c r="M23" s="31"/>
      <c r="N23" s="31">
        <v>468</v>
      </c>
      <c r="O23" s="31">
        <v>526</v>
      </c>
      <c r="P23" s="25"/>
      <c r="Q23" s="26">
        <v>3.9742489270386265</v>
      </c>
      <c r="R23" s="26">
        <v>3.4806201550387597</v>
      </c>
      <c r="S23" s="31"/>
      <c r="T23" s="31">
        <v>554</v>
      </c>
      <c r="U23" s="31">
        <v>637</v>
      </c>
      <c r="V23" s="6"/>
      <c r="AB23" s="6"/>
      <c r="AC23" s="6"/>
      <c r="AD23" s="6"/>
      <c r="AE23" s="6"/>
      <c r="AF23" s="6"/>
      <c r="AG23" s="6"/>
      <c r="AH23" s="6"/>
      <c r="AI23" s="6"/>
      <c r="AJ23" s="6"/>
      <c r="AK23" s="6"/>
      <c r="AL23" s="6"/>
    </row>
    <row r="24" spans="1:39" ht="18" customHeight="1">
      <c r="A24" s="29" t="s">
        <v>1324</v>
      </c>
      <c r="B24" s="31">
        <v>1308</v>
      </c>
      <c r="C24" s="31">
        <v>1264</v>
      </c>
      <c r="D24" s="31"/>
      <c r="E24" s="31">
        <v>665</v>
      </c>
      <c r="F24" s="31">
        <v>670</v>
      </c>
      <c r="G24" s="31"/>
      <c r="H24" s="31">
        <v>643</v>
      </c>
      <c r="I24" s="31">
        <v>594</v>
      </c>
      <c r="J24" s="31"/>
      <c r="K24" s="80">
        <f t="shared" si="0"/>
        <v>103.42146189735615</v>
      </c>
      <c r="L24" s="80">
        <f t="shared" si="1"/>
        <v>112.7946127946128</v>
      </c>
      <c r="M24" s="31"/>
      <c r="N24" s="31">
        <v>259</v>
      </c>
      <c r="O24" s="31">
        <v>329</v>
      </c>
      <c r="P24" s="25"/>
      <c r="Q24" s="26">
        <v>5.0501930501930499</v>
      </c>
      <c r="R24" s="26">
        <v>3.7250000000000001</v>
      </c>
      <c r="S24" s="31"/>
      <c r="T24" s="31">
        <v>309</v>
      </c>
      <c r="U24" s="31">
        <v>410</v>
      </c>
      <c r="V24" s="6"/>
      <c r="AB24" s="6"/>
      <c r="AC24" s="6"/>
      <c r="AD24" s="6"/>
      <c r="AE24" s="6"/>
      <c r="AF24" s="6"/>
      <c r="AG24" s="6"/>
      <c r="AH24" s="6"/>
      <c r="AI24" s="6"/>
      <c r="AJ24" s="6"/>
      <c r="AK24" s="6"/>
      <c r="AL24" s="6"/>
    </row>
    <row r="25" spans="1:39" ht="18" customHeight="1">
      <c r="A25" s="29" t="s">
        <v>1325</v>
      </c>
      <c r="B25" s="31">
        <v>369</v>
      </c>
      <c r="C25" s="31">
        <v>440</v>
      </c>
      <c r="D25" s="31"/>
      <c r="E25" s="31">
        <v>181</v>
      </c>
      <c r="F25" s="31">
        <v>214</v>
      </c>
      <c r="G25" s="31"/>
      <c r="H25" s="31">
        <v>188</v>
      </c>
      <c r="I25" s="31">
        <v>226</v>
      </c>
      <c r="J25" s="31"/>
      <c r="K25" s="80">
        <f t="shared" si="0"/>
        <v>96.276595744680847</v>
      </c>
      <c r="L25" s="80">
        <f t="shared" si="1"/>
        <v>94.690265486725664</v>
      </c>
      <c r="M25" s="31"/>
      <c r="N25" s="31">
        <v>86</v>
      </c>
      <c r="O25" s="31">
        <v>114</v>
      </c>
      <c r="P25" s="25"/>
      <c r="Q25" s="26">
        <v>4.2906976744186043</v>
      </c>
      <c r="R25" s="26">
        <v>3.7339449541284404</v>
      </c>
      <c r="S25" s="31"/>
      <c r="T25" s="31">
        <v>91</v>
      </c>
      <c r="U25" s="31">
        <v>150</v>
      </c>
      <c r="V25" s="6"/>
      <c r="AB25" s="6"/>
      <c r="AC25" s="6"/>
      <c r="AD25" s="6"/>
      <c r="AE25" s="6"/>
      <c r="AF25" s="6"/>
      <c r="AG25" s="6"/>
      <c r="AH25" s="6"/>
      <c r="AI25" s="6"/>
      <c r="AJ25" s="6"/>
      <c r="AK25" s="6"/>
      <c r="AL25" s="6"/>
    </row>
    <row r="26" spans="1:39" ht="18" customHeight="1">
      <c r="A26" s="29" t="s">
        <v>1326</v>
      </c>
      <c r="B26" s="31">
        <v>7650</v>
      </c>
      <c r="C26" s="31">
        <v>5381</v>
      </c>
      <c r="D26" s="31"/>
      <c r="E26" s="31">
        <v>4810</v>
      </c>
      <c r="F26" s="31">
        <v>3150</v>
      </c>
      <c r="G26" s="31"/>
      <c r="H26" s="31">
        <v>2840</v>
      </c>
      <c r="I26" s="31">
        <v>2231</v>
      </c>
      <c r="J26" s="31"/>
      <c r="K26" s="80">
        <f t="shared" si="0"/>
        <v>169.36619718309859</v>
      </c>
      <c r="L26" s="80">
        <f t="shared" si="1"/>
        <v>141.1922904527118</v>
      </c>
      <c r="M26" s="31"/>
      <c r="N26" s="31">
        <v>1407</v>
      </c>
      <c r="O26" s="31">
        <v>1292</v>
      </c>
      <c r="P26" s="25"/>
      <c r="Q26" s="26">
        <v>3.9669302659956864</v>
      </c>
      <c r="R26" s="26">
        <v>3.4203013481363995</v>
      </c>
      <c r="S26" s="31"/>
      <c r="T26" s="31">
        <v>1657</v>
      </c>
      <c r="U26" s="31">
        <v>2116</v>
      </c>
      <c r="V26" s="6"/>
      <c r="AB26" s="6"/>
      <c r="AC26" s="6"/>
      <c r="AD26" s="6"/>
      <c r="AE26" s="6"/>
      <c r="AF26" s="6"/>
      <c r="AG26" s="6"/>
      <c r="AH26" s="6"/>
      <c r="AI26" s="6"/>
      <c r="AJ26" s="6"/>
      <c r="AK26" s="6"/>
      <c r="AL26" s="6"/>
    </row>
    <row r="27" spans="1:39" ht="18" customHeight="1">
      <c r="A27" s="29" t="s">
        <v>1327</v>
      </c>
      <c r="B27" s="31">
        <v>1060</v>
      </c>
      <c r="C27" s="31">
        <v>706</v>
      </c>
      <c r="D27" s="31"/>
      <c r="E27" s="31">
        <v>510</v>
      </c>
      <c r="F27" s="31">
        <v>358</v>
      </c>
      <c r="G27" s="31"/>
      <c r="H27" s="31">
        <v>550</v>
      </c>
      <c r="I27" s="31">
        <v>348</v>
      </c>
      <c r="J27" s="31"/>
      <c r="K27" s="80">
        <f t="shared" si="0"/>
        <v>92.72727272727272</v>
      </c>
      <c r="L27" s="80">
        <f t="shared" si="1"/>
        <v>102.87356321839081</v>
      </c>
      <c r="M27" s="31"/>
      <c r="N27" s="31">
        <v>242</v>
      </c>
      <c r="O27" s="31">
        <v>204</v>
      </c>
      <c r="P27" s="25"/>
      <c r="Q27" s="26">
        <v>4.3801652892561984</v>
      </c>
      <c r="R27" s="26">
        <v>3.3523316062176165</v>
      </c>
      <c r="S27" s="31"/>
      <c r="T27" s="31">
        <v>262</v>
      </c>
      <c r="U27" s="31">
        <v>292</v>
      </c>
      <c r="V27" s="6"/>
      <c r="AB27" s="6"/>
      <c r="AC27" s="6"/>
      <c r="AD27" s="6"/>
      <c r="AE27" s="6"/>
      <c r="AF27" s="6"/>
      <c r="AG27" s="6"/>
      <c r="AH27" s="6"/>
      <c r="AI27" s="6"/>
      <c r="AJ27" s="6"/>
      <c r="AK27" s="6"/>
      <c r="AL27" s="6"/>
    </row>
    <row r="28" spans="1:39" ht="18" customHeight="1">
      <c r="A28" s="29" t="s">
        <v>1328</v>
      </c>
      <c r="B28" s="31">
        <v>8</v>
      </c>
      <c r="C28" s="31">
        <v>126</v>
      </c>
      <c r="D28" s="31"/>
      <c r="E28" s="31">
        <v>3</v>
      </c>
      <c r="F28" s="31">
        <v>52</v>
      </c>
      <c r="G28" s="31"/>
      <c r="H28" s="31">
        <v>5</v>
      </c>
      <c r="I28" s="31">
        <v>74</v>
      </c>
      <c r="J28" s="31"/>
      <c r="K28" s="80">
        <f t="shared" si="0"/>
        <v>60</v>
      </c>
      <c r="L28" s="80">
        <f t="shared" si="1"/>
        <v>70.270270270270274</v>
      </c>
      <c r="M28" s="31"/>
      <c r="N28" s="31">
        <v>2</v>
      </c>
      <c r="O28" s="31">
        <v>26</v>
      </c>
      <c r="P28" s="25"/>
      <c r="Q28" s="26">
        <v>4</v>
      </c>
      <c r="R28" s="26">
        <v>4.8461538461538458</v>
      </c>
      <c r="S28" s="31"/>
      <c r="T28" s="31">
        <v>2</v>
      </c>
      <c r="U28" s="31">
        <v>39</v>
      </c>
      <c r="V28" s="6"/>
      <c r="AB28" s="6"/>
      <c r="AC28" s="6"/>
      <c r="AD28" s="6"/>
      <c r="AE28" s="6"/>
      <c r="AF28" s="6"/>
      <c r="AG28" s="6"/>
      <c r="AH28" s="6"/>
      <c r="AI28" s="6"/>
      <c r="AJ28" s="6"/>
      <c r="AK28" s="6"/>
      <c r="AL28" s="6"/>
    </row>
    <row r="29" spans="1:39" ht="18" customHeight="1">
      <c r="A29" s="29" t="s">
        <v>1329</v>
      </c>
      <c r="B29" s="31" t="s">
        <v>40</v>
      </c>
      <c r="C29" s="31">
        <v>38</v>
      </c>
      <c r="D29" s="31"/>
      <c r="E29" s="31" t="s">
        <v>40</v>
      </c>
      <c r="F29" s="31">
        <v>23</v>
      </c>
      <c r="G29" s="31"/>
      <c r="H29" s="31" t="s">
        <v>40</v>
      </c>
      <c r="I29" s="31">
        <v>15</v>
      </c>
      <c r="J29" s="31"/>
      <c r="K29" s="80" t="s">
        <v>40</v>
      </c>
      <c r="L29" s="80">
        <f t="shared" si="1"/>
        <v>153.33333333333334</v>
      </c>
      <c r="M29" s="31"/>
      <c r="N29" s="31" t="s">
        <v>40</v>
      </c>
      <c r="O29" s="31">
        <v>9</v>
      </c>
      <c r="P29" s="27"/>
      <c r="Q29" s="26" t="s">
        <v>40</v>
      </c>
      <c r="R29" s="26">
        <v>3.7</v>
      </c>
      <c r="S29" s="31"/>
      <c r="T29" s="31" t="s">
        <v>40</v>
      </c>
      <c r="U29" s="31">
        <v>10</v>
      </c>
      <c r="V29" s="6"/>
      <c r="AB29" s="6"/>
      <c r="AC29" s="6"/>
      <c r="AD29" s="6"/>
      <c r="AE29" s="6"/>
      <c r="AF29" s="6"/>
      <c r="AG29" s="6"/>
      <c r="AH29" s="6"/>
      <c r="AI29" s="6"/>
      <c r="AJ29" s="6"/>
      <c r="AK29" s="6"/>
      <c r="AL29" s="6"/>
    </row>
    <row r="30" spans="1:39" ht="18" customHeight="1">
      <c r="A30" s="29" t="s">
        <v>1330</v>
      </c>
      <c r="B30" s="31">
        <v>1739</v>
      </c>
      <c r="C30" s="31">
        <v>1290</v>
      </c>
      <c r="D30" s="31"/>
      <c r="E30" s="31">
        <v>852</v>
      </c>
      <c r="F30" s="31">
        <v>650</v>
      </c>
      <c r="G30" s="31"/>
      <c r="H30" s="31">
        <v>887</v>
      </c>
      <c r="I30" s="31">
        <v>640</v>
      </c>
      <c r="J30" s="31"/>
      <c r="K30" s="80">
        <f t="shared" si="0"/>
        <v>96.054114994363033</v>
      </c>
      <c r="L30" s="80">
        <f t="shared" si="1"/>
        <v>101.5625</v>
      </c>
      <c r="M30" s="31"/>
      <c r="N30" s="31">
        <v>408</v>
      </c>
      <c r="O30" s="31">
        <v>297</v>
      </c>
      <c r="P30" s="25"/>
      <c r="Q30" s="26">
        <v>4.2622549019607847</v>
      </c>
      <c r="R30" s="26">
        <v>4.2857142857142856</v>
      </c>
      <c r="S30" s="31"/>
      <c r="T30" s="31">
        <v>454</v>
      </c>
      <c r="U30" s="31">
        <v>385</v>
      </c>
      <c r="V30" s="6"/>
      <c r="AB30" s="6"/>
      <c r="AC30" s="6"/>
      <c r="AD30" s="6"/>
      <c r="AE30" s="6"/>
      <c r="AF30" s="6"/>
      <c r="AG30" s="6"/>
      <c r="AH30" s="6"/>
      <c r="AI30" s="6"/>
      <c r="AJ30" s="6"/>
      <c r="AK30" s="6"/>
      <c r="AL30" s="6"/>
    </row>
    <row r="31" spans="1:39" s="314" customFormat="1" ht="18" customHeight="1">
      <c r="A31" s="281" t="s">
        <v>1331</v>
      </c>
      <c r="B31" s="52">
        <v>486</v>
      </c>
      <c r="C31" s="52">
        <v>261</v>
      </c>
      <c r="D31" s="52"/>
      <c r="E31" s="52">
        <v>231</v>
      </c>
      <c r="F31" s="52">
        <v>144</v>
      </c>
      <c r="G31" s="52"/>
      <c r="H31" s="52">
        <v>255</v>
      </c>
      <c r="I31" s="52">
        <v>117</v>
      </c>
      <c r="J31" s="52"/>
      <c r="K31" s="306">
        <f t="shared" si="0"/>
        <v>90.588235294117652</v>
      </c>
      <c r="L31" s="306">
        <f t="shared" si="1"/>
        <v>123.07692307692308</v>
      </c>
      <c r="M31" s="52"/>
      <c r="N31" s="52">
        <v>118</v>
      </c>
      <c r="O31" s="52">
        <v>81</v>
      </c>
      <c r="P31" s="359"/>
      <c r="Q31" s="183">
        <v>4.1186440677966099</v>
      </c>
      <c r="R31" s="183">
        <v>3.115702479338843</v>
      </c>
      <c r="S31" s="52"/>
      <c r="T31" s="52">
        <v>124</v>
      </c>
      <c r="U31" s="52">
        <v>115</v>
      </c>
      <c r="V31" s="360"/>
      <c r="W31" s="361"/>
      <c r="X31" s="361"/>
      <c r="Y31" s="361"/>
      <c r="Z31" s="361"/>
      <c r="AA31" s="361"/>
      <c r="AB31" s="360"/>
      <c r="AC31" s="360"/>
      <c r="AD31" s="360"/>
      <c r="AE31" s="360"/>
      <c r="AF31" s="360"/>
      <c r="AG31" s="360"/>
      <c r="AH31" s="360"/>
      <c r="AI31" s="360"/>
      <c r="AJ31" s="360"/>
      <c r="AK31" s="360"/>
      <c r="AL31" s="360"/>
    </row>
    <row r="32" spans="1:39" ht="18" customHeight="1">
      <c r="A32" s="29"/>
      <c r="B32" s="59"/>
      <c r="C32" s="59"/>
      <c r="D32" s="59"/>
      <c r="E32" s="59"/>
      <c r="F32" s="59"/>
      <c r="G32" s="59"/>
      <c r="H32" s="59"/>
      <c r="I32" s="59"/>
      <c r="J32" s="59"/>
      <c r="K32" s="80"/>
      <c r="L32" s="80"/>
      <c r="M32" s="59"/>
      <c r="N32" s="59"/>
      <c r="O32" s="59"/>
      <c r="P32" s="25"/>
      <c r="Q32" s="30"/>
      <c r="R32" s="30"/>
      <c r="S32" s="59"/>
      <c r="T32" s="59"/>
      <c r="U32" s="59"/>
      <c r="V32" s="6"/>
      <c r="AB32" s="6"/>
      <c r="AC32" s="6"/>
      <c r="AD32" s="6"/>
      <c r="AE32" s="6"/>
      <c r="AF32" s="6"/>
      <c r="AG32" s="6"/>
      <c r="AH32" s="6"/>
      <c r="AI32" s="6"/>
      <c r="AJ32" s="6"/>
      <c r="AK32" s="6"/>
      <c r="AL32" s="6"/>
    </row>
    <row r="33" spans="1:38" ht="18" customHeight="1">
      <c r="A33" s="20" t="s">
        <v>1332</v>
      </c>
      <c r="B33" s="51"/>
      <c r="C33" s="51"/>
      <c r="D33" s="51"/>
      <c r="E33" s="51"/>
      <c r="F33" s="51"/>
      <c r="G33" s="51"/>
      <c r="H33" s="51"/>
      <c r="I33" s="51"/>
      <c r="J33" s="51"/>
      <c r="K33" s="272"/>
      <c r="L33" s="272"/>
      <c r="M33" s="51"/>
      <c r="N33" s="51"/>
      <c r="O33" s="51"/>
      <c r="P33" s="28"/>
      <c r="Q33" s="19"/>
      <c r="R33" s="19"/>
      <c r="S33" s="51"/>
      <c r="T33" s="51"/>
      <c r="U33" s="51"/>
      <c r="V33" s="6"/>
      <c r="AB33" s="6"/>
      <c r="AC33" s="6"/>
      <c r="AD33" s="6"/>
      <c r="AE33" s="6"/>
      <c r="AF33" s="6"/>
      <c r="AG33" s="6"/>
      <c r="AH33" s="6"/>
      <c r="AI33" s="6"/>
      <c r="AJ33" s="6"/>
      <c r="AK33" s="6"/>
      <c r="AL33" s="6"/>
    </row>
    <row r="34" spans="1:38" ht="18" customHeight="1">
      <c r="A34" s="29" t="s">
        <v>1333</v>
      </c>
      <c r="B34" s="31">
        <v>22980</v>
      </c>
      <c r="C34" s="31">
        <v>25618</v>
      </c>
      <c r="D34" s="31"/>
      <c r="E34" s="31">
        <v>11859</v>
      </c>
      <c r="F34" s="31">
        <v>14457</v>
      </c>
      <c r="G34" s="31"/>
      <c r="H34" s="31">
        <v>11121</v>
      </c>
      <c r="I34" s="31">
        <v>11161</v>
      </c>
      <c r="J34" s="31"/>
      <c r="K34" s="80">
        <f t="shared" si="0"/>
        <v>106.63609387644996</v>
      </c>
      <c r="L34" s="80">
        <f t="shared" si="1"/>
        <v>129.53140399605769</v>
      </c>
      <c r="M34" s="31"/>
      <c r="N34" s="31">
        <v>5338</v>
      </c>
      <c r="O34" s="31">
        <v>5724</v>
      </c>
      <c r="P34" s="25"/>
      <c r="Q34" s="26">
        <v>4.2795275590551185</v>
      </c>
      <c r="R34" s="26">
        <v>3.9511936339522546</v>
      </c>
      <c r="S34" s="31"/>
      <c r="T34" s="31">
        <v>6194</v>
      </c>
      <c r="U34" s="31">
        <v>7238</v>
      </c>
      <c r="V34" s="6"/>
      <c r="AB34" s="6"/>
      <c r="AC34" s="6"/>
      <c r="AD34" s="6"/>
      <c r="AE34" s="6"/>
      <c r="AF34" s="6"/>
      <c r="AG34" s="6"/>
      <c r="AH34" s="6"/>
      <c r="AI34" s="6"/>
      <c r="AJ34" s="6"/>
      <c r="AK34" s="6"/>
      <c r="AL34" s="6"/>
    </row>
    <row r="35" spans="1:38" s="314" customFormat="1" ht="18" customHeight="1">
      <c r="A35" s="281" t="s">
        <v>1334</v>
      </c>
      <c r="B35" s="52">
        <v>80095</v>
      </c>
      <c r="C35" s="52">
        <v>81827</v>
      </c>
      <c r="D35" s="52"/>
      <c r="E35" s="52">
        <v>39784</v>
      </c>
      <c r="F35" s="52">
        <v>43018</v>
      </c>
      <c r="G35" s="52"/>
      <c r="H35" s="52">
        <v>40311</v>
      </c>
      <c r="I35" s="52">
        <v>38809</v>
      </c>
      <c r="J35" s="52"/>
      <c r="K35" s="306">
        <f t="shared" si="0"/>
        <v>98.692664533253947</v>
      </c>
      <c r="L35" s="306">
        <f t="shared" si="1"/>
        <v>110.8454224535546</v>
      </c>
      <c r="M35" s="52"/>
      <c r="N35" s="52">
        <v>19637</v>
      </c>
      <c r="O35" s="52">
        <v>20617</v>
      </c>
      <c r="P35" s="359"/>
      <c r="Q35" s="183">
        <v>4.0449765162344296</v>
      </c>
      <c r="R35" s="183">
        <v>3.7427898763978811</v>
      </c>
      <c r="S35" s="52"/>
      <c r="T35" s="52">
        <v>22768</v>
      </c>
      <c r="U35" s="52">
        <v>25490</v>
      </c>
      <c r="V35" s="360"/>
      <c r="W35" s="361"/>
      <c r="X35" s="361"/>
      <c r="Y35" s="361"/>
      <c r="Z35" s="361"/>
      <c r="AA35" s="361"/>
      <c r="AB35" s="360"/>
      <c r="AC35" s="360"/>
      <c r="AD35" s="360"/>
      <c r="AE35" s="360"/>
      <c r="AF35" s="360"/>
      <c r="AG35" s="360"/>
      <c r="AH35" s="360"/>
      <c r="AI35" s="360"/>
      <c r="AJ35" s="360"/>
      <c r="AK35" s="360"/>
      <c r="AL35" s="360"/>
    </row>
    <row r="36" spans="1:38" ht="18" customHeight="1">
      <c r="A36" s="29" t="s">
        <v>1335</v>
      </c>
      <c r="B36" s="31">
        <v>10480</v>
      </c>
      <c r="C36" s="31">
        <v>11853</v>
      </c>
      <c r="D36" s="31"/>
      <c r="E36" s="31">
        <v>5240</v>
      </c>
      <c r="F36" s="31">
        <v>6214</v>
      </c>
      <c r="G36" s="31"/>
      <c r="H36" s="31">
        <v>5240</v>
      </c>
      <c r="I36" s="31">
        <v>5639</v>
      </c>
      <c r="J36" s="31"/>
      <c r="K36" s="80">
        <f t="shared" si="0"/>
        <v>100</v>
      </c>
      <c r="L36" s="80">
        <f t="shared" si="1"/>
        <v>110.19684341195249</v>
      </c>
      <c r="M36" s="31"/>
      <c r="N36" s="31">
        <v>2506</v>
      </c>
      <c r="O36" s="31">
        <v>2768</v>
      </c>
      <c r="P36" s="25"/>
      <c r="Q36" s="26">
        <v>4.1656686626746504</v>
      </c>
      <c r="R36" s="26">
        <v>4.0978459291712301</v>
      </c>
      <c r="S36" s="31"/>
      <c r="T36" s="31">
        <v>2887</v>
      </c>
      <c r="U36" s="31">
        <v>3615</v>
      </c>
      <c r="V36" s="6"/>
      <c r="AB36" s="6"/>
      <c r="AC36" s="6"/>
      <c r="AD36" s="6"/>
      <c r="AE36" s="6"/>
      <c r="AF36" s="6"/>
      <c r="AG36" s="6"/>
      <c r="AH36" s="6"/>
      <c r="AI36" s="6"/>
      <c r="AJ36" s="6"/>
      <c r="AK36" s="6"/>
      <c r="AL36" s="6"/>
    </row>
    <row r="37" spans="1:38" ht="18" customHeight="1">
      <c r="A37" s="29" t="s">
        <v>1336</v>
      </c>
      <c r="B37" s="31">
        <v>5440</v>
      </c>
      <c r="C37" s="31">
        <v>4582</v>
      </c>
      <c r="D37" s="31"/>
      <c r="E37" s="31">
        <v>2951</v>
      </c>
      <c r="F37" s="31">
        <v>2660</v>
      </c>
      <c r="G37" s="31"/>
      <c r="H37" s="31">
        <v>2489</v>
      </c>
      <c r="I37" s="31">
        <v>1922</v>
      </c>
      <c r="J37" s="31"/>
      <c r="K37" s="80">
        <f t="shared" si="0"/>
        <v>118.56167135395741</v>
      </c>
      <c r="L37" s="80">
        <f t="shared" si="1"/>
        <v>138.39750260145684</v>
      </c>
      <c r="M37" s="31"/>
      <c r="N37" s="31">
        <v>1131</v>
      </c>
      <c r="O37" s="31">
        <v>1146</v>
      </c>
      <c r="P37" s="27"/>
      <c r="Q37" s="26">
        <v>4.6873339238263947</v>
      </c>
      <c r="R37" s="26">
        <v>3.8030035335689045</v>
      </c>
      <c r="S37" s="31"/>
      <c r="T37" s="31">
        <v>1334</v>
      </c>
      <c r="U37" s="31">
        <v>1423</v>
      </c>
      <c r="V37" s="6"/>
      <c r="AB37" s="6"/>
      <c r="AC37" s="6"/>
      <c r="AD37" s="6"/>
      <c r="AE37" s="6"/>
      <c r="AF37" s="6"/>
      <c r="AG37" s="6"/>
      <c r="AH37" s="6"/>
      <c r="AI37" s="6"/>
      <c r="AJ37" s="6"/>
      <c r="AK37" s="6"/>
      <c r="AL37" s="6"/>
    </row>
    <row r="38" spans="1:38" ht="18" customHeight="1">
      <c r="A38" s="29" t="s">
        <v>1337</v>
      </c>
      <c r="B38" s="31">
        <v>7955</v>
      </c>
      <c r="C38" s="31">
        <v>8240</v>
      </c>
      <c r="D38" s="31"/>
      <c r="E38" s="31">
        <v>3883</v>
      </c>
      <c r="F38" s="31">
        <v>4351</v>
      </c>
      <c r="G38" s="31"/>
      <c r="H38" s="31">
        <v>4072</v>
      </c>
      <c r="I38" s="31">
        <v>3889</v>
      </c>
      <c r="J38" s="31"/>
      <c r="K38" s="80">
        <f t="shared" si="0"/>
        <v>95.358546168958753</v>
      </c>
      <c r="L38" s="80">
        <f t="shared" si="1"/>
        <v>111.87966058112626</v>
      </c>
      <c r="M38" s="31"/>
      <c r="N38" s="31">
        <v>1924</v>
      </c>
      <c r="O38" s="31">
        <v>2025</v>
      </c>
      <c r="P38" s="25"/>
      <c r="Q38" s="26">
        <v>4.134615384615385</v>
      </c>
      <c r="R38" s="26">
        <v>3.9377179870453412</v>
      </c>
      <c r="S38" s="31"/>
      <c r="T38" s="31">
        <v>2233</v>
      </c>
      <c r="U38" s="31">
        <v>2561</v>
      </c>
      <c r="V38" s="6"/>
      <c r="AB38" s="6"/>
      <c r="AC38" s="6"/>
      <c r="AD38" s="6"/>
      <c r="AE38" s="6"/>
      <c r="AF38" s="6"/>
      <c r="AG38" s="6"/>
      <c r="AH38" s="6"/>
      <c r="AI38" s="6"/>
      <c r="AJ38" s="6"/>
      <c r="AK38" s="6"/>
      <c r="AL38" s="6"/>
    </row>
    <row r="39" spans="1:38" s="314" customFormat="1" ht="18" customHeight="1">
      <c r="A39" s="281" t="s">
        <v>1338</v>
      </c>
      <c r="B39" s="52">
        <v>8260</v>
      </c>
      <c r="C39" s="52">
        <v>8552</v>
      </c>
      <c r="D39" s="52"/>
      <c r="E39" s="52">
        <v>4107</v>
      </c>
      <c r="F39" s="52">
        <v>4487</v>
      </c>
      <c r="G39" s="52"/>
      <c r="H39" s="52">
        <v>4153</v>
      </c>
      <c r="I39" s="52">
        <v>4065</v>
      </c>
      <c r="J39" s="52"/>
      <c r="K39" s="306">
        <f t="shared" si="0"/>
        <v>98.89236696364074</v>
      </c>
      <c r="L39" s="306">
        <f t="shared" si="1"/>
        <v>110.38130381303813</v>
      </c>
      <c r="M39" s="52"/>
      <c r="N39" s="52">
        <v>2091</v>
      </c>
      <c r="O39" s="52">
        <v>2043</v>
      </c>
      <c r="P39" s="359"/>
      <c r="Q39" s="183">
        <v>3.9056061332055583</v>
      </c>
      <c r="R39" s="183">
        <v>3.7887396694214877</v>
      </c>
      <c r="S39" s="52"/>
      <c r="T39" s="52">
        <v>2433</v>
      </c>
      <c r="U39" s="52">
        <v>3115</v>
      </c>
      <c r="W39" s="361"/>
      <c r="X39" s="361"/>
      <c r="Y39" s="361"/>
      <c r="Z39" s="361"/>
      <c r="AA39" s="361"/>
    </row>
    <row r="40" spans="1:38" ht="18" customHeight="1">
      <c r="A40" s="29" t="s">
        <v>1339</v>
      </c>
      <c r="B40" s="31" t="s">
        <v>40</v>
      </c>
      <c r="C40" s="31">
        <v>175</v>
      </c>
      <c r="D40" s="31"/>
      <c r="E40" s="31" t="s">
        <v>40</v>
      </c>
      <c r="F40" s="31">
        <v>95</v>
      </c>
      <c r="G40" s="31"/>
      <c r="H40" s="31" t="s">
        <v>40</v>
      </c>
      <c r="I40" s="31">
        <v>80</v>
      </c>
      <c r="J40" s="31"/>
      <c r="K40" s="80" t="s">
        <v>40</v>
      </c>
      <c r="L40" s="80">
        <f t="shared" si="1"/>
        <v>118.75</v>
      </c>
      <c r="M40" s="31"/>
      <c r="N40" s="31" t="s">
        <v>40</v>
      </c>
      <c r="O40" s="31">
        <v>45</v>
      </c>
      <c r="P40" s="25"/>
      <c r="Q40" s="26" t="s">
        <v>40</v>
      </c>
      <c r="R40" s="26">
        <v>3.4883720930232558</v>
      </c>
      <c r="S40" s="31"/>
      <c r="T40" s="31" t="s">
        <v>40</v>
      </c>
      <c r="U40" s="31">
        <v>45</v>
      </c>
    </row>
    <row r="41" spans="1:38" ht="18" customHeight="1">
      <c r="A41" s="29" t="s">
        <v>1340</v>
      </c>
      <c r="B41" s="31" t="s">
        <v>40</v>
      </c>
      <c r="C41" s="31">
        <v>24</v>
      </c>
      <c r="D41" s="31"/>
      <c r="E41" s="31" t="s">
        <v>40</v>
      </c>
      <c r="F41" s="31">
        <v>11</v>
      </c>
      <c r="G41" s="31"/>
      <c r="H41" s="31" t="s">
        <v>40</v>
      </c>
      <c r="I41" s="31">
        <v>13</v>
      </c>
      <c r="J41" s="31"/>
      <c r="K41" s="80" t="s">
        <v>40</v>
      </c>
      <c r="L41" s="80">
        <f t="shared" si="1"/>
        <v>84.615384615384613</v>
      </c>
      <c r="M41" s="31"/>
      <c r="N41" s="31" t="s">
        <v>40</v>
      </c>
      <c r="O41" s="31">
        <v>6</v>
      </c>
      <c r="P41" s="25"/>
      <c r="Q41" s="26" t="s">
        <v>40</v>
      </c>
      <c r="R41" s="26">
        <v>4</v>
      </c>
      <c r="S41" s="31"/>
      <c r="T41" s="31" t="s">
        <v>40</v>
      </c>
      <c r="U41" s="31">
        <v>7</v>
      </c>
    </row>
    <row r="42" spans="1:38" ht="18" customHeight="1">
      <c r="A42" s="29" t="s">
        <v>1341</v>
      </c>
      <c r="B42" s="31">
        <v>84</v>
      </c>
      <c r="C42" s="31">
        <v>90</v>
      </c>
      <c r="D42" s="31"/>
      <c r="E42" s="31">
        <v>40</v>
      </c>
      <c r="F42" s="31">
        <v>39</v>
      </c>
      <c r="G42" s="31"/>
      <c r="H42" s="31">
        <v>44</v>
      </c>
      <c r="I42" s="31">
        <v>51</v>
      </c>
      <c r="J42" s="31"/>
      <c r="K42" s="80">
        <f t="shared" si="0"/>
        <v>90.909090909090907</v>
      </c>
      <c r="L42" s="80">
        <f t="shared" si="1"/>
        <v>76.470588235294116</v>
      </c>
      <c r="M42" s="31"/>
      <c r="N42" s="31">
        <v>19</v>
      </c>
      <c r="O42" s="31">
        <v>21</v>
      </c>
      <c r="P42" s="25"/>
      <c r="Q42" s="26">
        <v>4.4210526315789478</v>
      </c>
      <c r="R42" s="26">
        <v>4.2857142857142856</v>
      </c>
      <c r="S42" s="31"/>
      <c r="T42" s="31">
        <v>23</v>
      </c>
      <c r="U42" s="31">
        <v>24</v>
      </c>
    </row>
    <row r="43" spans="1:38" ht="18" customHeight="1" thickBot="1">
      <c r="A43" s="53"/>
      <c r="B43" s="54"/>
      <c r="C43" s="54"/>
      <c r="D43" s="54"/>
      <c r="E43" s="54"/>
      <c r="F43" s="54"/>
      <c r="G43" s="54"/>
      <c r="H43" s="54"/>
      <c r="I43" s="54"/>
      <c r="J43" s="54"/>
      <c r="K43" s="54"/>
      <c r="L43" s="54"/>
      <c r="M43" s="54"/>
      <c r="N43" s="54"/>
      <c r="O43" s="54"/>
      <c r="P43" s="55"/>
      <c r="Q43" s="56"/>
      <c r="R43" s="56"/>
      <c r="S43" s="54"/>
      <c r="T43" s="54"/>
      <c r="U43" s="54"/>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7CAB2-8F31-4BD6-9DEF-5D8B4E6EEDC2}">
  <sheetPr>
    <pageSetUpPr fitToPage="1"/>
  </sheetPr>
  <dimension ref="A1:AM47"/>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8.75" customHeight="1">
      <c r="A1" s="1" t="s">
        <v>1982</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1983</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6.5"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1342</v>
      </c>
      <c r="B8" s="47"/>
      <c r="G8" s="47"/>
      <c r="H8" s="47"/>
      <c r="I8" s="28"/>
      <c r="J8" s="28"/>
      <c r="K8" s="27"/>
      <c r="L8" s="27"/>
      <c r="M8" s="47"/>
      <c r="N8" s="47"/>
      <c r="O8" s="28"/>
      <c r="P8" s="28"/>
      <c r="Q8" s="49"/>
      <c r="R8" s="49"/>
      <c r="S8" s="28"/>
      <c r="T8" s="47"/>
      <c r="U8" s="28"/>
      <c r="V8" s="6"/>
      <c r="AB8" s="6"/>
      <c r="AC8" s="6"/>
      <c r="AD8" s="6"/>
      <c r="AE8" s="6"/>
      <c r="AF8" s="6"/>
      <c r="AG8" s="6"/>
      <c r="AH8" s="6"/>
      <c r="AI8" s="6"/>
      <c r="AJ8" s="6"/>
      <c r="AK8" s="6"/>
      <c r="AL8" s="6"/>
    </row>
    <row r="9" spans="1:39" ht="18" customHeight="1">
      <c r="A9" s="29" t="s">
        <v>1343</v>
      </c>
      <c r="B9" s="31">
        <v>1378</v>
      </c>
      <c r="C9" s="31">
        <v>998</v>
      </c>
      <c r="D9" s="31"/>
      <c r="E9" s="31">
        <v>673</v>
      </c>
      <c r="F9" s="31">
        <v>562</v>
      </c>
      <c r="G9" s="31"/>
      <c r="H9" s="31">
        <v>705</v>
      </c>
      <c r="I9" s="31">
        <v>436</v>
      </c>
      <c r="J9" s="31"/>
      <c r="K9" s="80">
        <f t="shared" ref="K9:K42" si="0">E9/H9*100</f>
        <v>95.460992907801426</v>
      </c>
      <c r="L9" s="80">
        <f t="shared" ref="L9:L42" si="1">F9/I9*100</f>
        <v>128.89908256880733</v>
      </c>
      <c r="M9" s="31"/>
      <c r="N9" s="31">
        <v>298</v>
      </c>
      <c r="O9" s="31">
        <v>268</v>
      </c>
      <c r="P9" s="25"/>
      <c r="Q9" s="26">
        <v>4.624161073825503</v>
      </c>
      <c r="R9" s="26">
        <v>3.3536121673003803</v>
      </c>
      <c r="S9" s="31"/>
      <c r="T9" s="31">
        <v>342</v>
      </c>
      <c r="U9" s="31">
        <v>347</v>
      </c>
      <c r="V9" s="6"/>
      <c r="AB9" s="6"/>
      <c r="AC9" s="6"/>
      <c r="AD9" s="6"/>
      <c r="AE9" s="6"/>
      <c r="AF9" s="6"/>
      <c r="AG9" s="6"/>
      <c r="AH9" s="6"/>
      <c r="AI9" s="6"/>
      <c r="AJ9" s="6"/>
      <c r="AK9" s="6"/>
      <c r="AL9" s="6"/>
    </row>
    <row r="10" spans="1:39" ht="18" customHeight="1">
      <c r="B10" s="31"/>
      <c r="C10" s="31"/>
      <c r="D10" s="31"/>
      <c r="E10" s="31"/>
      <c r="F10" s="31"/>
      <c r="G10" s="31"/>
      <c r="H10" s="31"/>
      <c r="I10" s="31"/>
      <c r="J10" s="31"/>
      <c r="K10" s="80"/>
      <c r="L10" s="80"/>
      <c r="M10" s="31"/>
      <c r="N10" s="31"/>
      <c r="O10" s="31"/>
      <c r="Q10" s="26"/>
      <c r="R10" s="26"/>
      <c r="S10" s="31"/>
      <c r="T10" s="31"/>
      <c r="U10" s="31"/>
      <c r="V10" s="6"/>
      <c r="AB10" s="6"/>
      <c r="AC10" s="6"/>
      <c r="AD10" s="6"/>
      <c r="AE10" s="6"/>
      <c r="AF10" s="6"/>
      <c r="AG10" s="6"/>
      <c r="AH10" s="6"/>
      <c r="AI10" s="6"/>
      <c r="AJ10" s="6"/>
      <c r="AK10" s="6"/>
      <c r="AL10" s="6"/>
    </row>
    <row r="11" spans="1:39" ht="18" customHeight="1">
      <c r="A11" s="20" t="s">
        <v>1344</v>
      </c>
      <c r="B11" s="51"/>
      <c r="C11" s="51"/>
      <c r="D11" s="51"/>
      <c r="E11" s="51"/>
      <c r="F11" s="51"/>
      <c r="G11" s="51"/>
      <c r="H11" s="51"/>
      <c r="I11" s="51"/>
      <c r="J11" s="51"/>
      <c r="K11" s="272"/>
      <c r="L11" s="272"/>
      <c r="M11" s="51"/>
      <c r="N11" s="51"/>
      <c r="O11" s="51"/>
      <c r="Q11" s="19"/>
      <c r="R11" s="19"/>
      <c r="S11" s="51"/>
      <c r="T11" s="51"/>
      <c r="U11" s="51"/>
      <c r="V11" s="6"/>
      <c r="AB11" s="6"/>
      <c r="AC11" s="6"/>
      <c r="AD11" s="6"/>
      <c r="AE11" s="6"/>
      <c r="AF11" s="6"/>
      <c r="AG11" s="6"/>
      <c r="AH11" s="6"/>
      <c r="AI11" s="6"/>
      <c r="AJ11" s="6"/>
      <c r="AK11" s="6"/>
      <c r="AL11" s="6"/>
    </row>
    <row r="12" spans="1:39" ht="18" customHeight="1">
      <c r="A12" s="29" t="s">
        <v>1345</v>
      </c>
      <c r="B12" s="31">
        <v>1652</v>
      </c>
      <c r="C12" s="31">
        <v>1730</v>
      </c>
      <c r="D12" s="31"/>
      <c r="E12" s="31">
        <v>811</v>
      </c>
      <c r="F12" s="31">
        <v>923</v>
      </c>
      <c r="G12" s="31"/>
      <c r="H12" s="31">
        <v>841</v>
      </c>
      <c r="I12" s="31">
        <v>807</v>
      </c>
      <c r="J12" s="31"/>
      <c r="K12" s="80">
        <f t="shared" si="0"/>
        <v>96.432818073721762</v>
      </c>
      <c r="L12" s="80">
        <f t="shared" si="1"/>
        <v>114.37422552664189</v>
      </c>
      <c r="M12" s="31"/>
      <c r="N12" s="31">
        <v>437</v>
      </c>
      <c r="O12" s="31">
        <v>487</v>
      </c>
      <c r="P12" s="25"/>
      <c r="Q12" s="26">
        <v>3.7844036697247705</v>
      </c>
      <c r="R12" s="26">
        <v>3.409282700421941</v>
      </c>
      <c r="S12" s="31"/>
      <c r="T12" s="31">
        <v>476</v>
      </c>
      <c r="U12" s="31">
        <v>563</v>
      </c>
      <c r="V12" s="6"/>
      <c r="AB12" s="6"/>
      <c r="AC12" s="6"/>
      <c r="AD12" s="6"/>
      <c r="AE12" s="6"/>
      <c r="AF12" s="6"/>
      <c r="AG12" s="6"/>
      <c r="AH12" s="6"/>
      <c r="AI12" s="6"/>
      <c r="AJ12" s="6"/>
      <c r="AK12" s="6"/>
      <c r="AL12" s="6"/>
    </row>
    <row r="13" spans="1:39" ht="18" customHeight="1">
      <c r="A13" s="23" t="s">
        <v>1346</v>
      </c>
      <c r="B13" s="31">
        <v>778</v>
      </c>
      <c r="C13" s="31">
        <v>1014</v>
      </c>
      <c r="D13" s="31"/>
      <c r="E13" s="31">
        <v>392</v>
      </c>
      <c r="F13" s="31">
        <v>514</v>
      </c>
      <c r="G13" s="31"/>
      <c r="H13" s="31">
        <v>386</v>
      </c>
      <c r="I13" s="31">
        <v>500</v>
      </c>
      <c r="J13" s="31"/>
      <c r="K13" s="80">
        <f t="shared" si="0"/>
        <v>101.55440414507773</v>
      </c>
      <c r="L13" s="80">
        <f t="shared" si="1"/>
        <v>102.8</v>
      </c>
      <c r="M13" s="31"/>
      <c r="N13" s="31">
        <v>159</v>
      </c>
      <c r="O13" s="31">
        <v>209</v>
      </c>
      <c r="P13" s="50"/>
      <c r="Q13" s="26">
        <v>4.8930817610062896</v>
      </c>
      <c r="R13" s="26">
        <v>4.8516746411483256</v>
      </c>
      <c r="S13" s="31"/>
      <c r="T13" s="31">
        <v>143</v>
      </c>
      <c r="U13" s="31">
        <v>183</v>
      </c>
      <c r="V13" s="6"/>
      <c r="AB13" s="6"/>
      <c r="AC13" s="6"/>
      <c r="AD13" s="6"/>
      <c r="AE13" s="6"/>
      <c r="AF13" s="6"/>
      <c r="AG13" s="6"/>
      <c r="AH13" s="6"/>
      <c r="AI13" s="6"/>
      <c r="AJ13" s="6"/>
      <c r="AK13" s="6"/>
      <c r="AL13" s="6"/>
    </row>
    <row r="14" spans="1:39" ht="18" customHeight="1">
      <c r="A14" s="23" t="s">
        <v>1347</v>
      </c>
      <c r="B14" s="31">
        <v>3390</v>
      </c>
      <c r="C14" s="31">
        <v>3913</v>
      </c>
      <c r="D14" s="31"/>
      <c r="E14" s="31">
        <v>1763</v>
      </c>
      <c r="F14" s="31">
        <v>1867</v>
      </c>
      <c r="G14" s="31"/>
      <c r="H14" s="31">
        <v>1627</v>
      </c>
      <c r="I14" s="31">
        <v>2046</v>
      </c>
      <c r="J14" s="31"/>
      <c r="K14" s="80">
        <f t="shared" si="0"/>
        <v>108.35894283958206</v>
      </c>
      <c r="L14" s="80">
        <f t="shared" si="1"/>
        <v>91.251221896383186</v>
      </c>
      <c r="M14" s="31"/>
      <c r="N14" s="31">
        <v>863</v>
      </c>
      <c r="O14" s="31">
        <v>999</v>
      </c>
      <c r="P14" s="182"/>
      <c r="Q14" s="26">
        <v>3.9281575898030128</v>
      </c>
      <c r="R14" s="26">
        <v>3.6113936927772126</v>
      </c>
      <c r="S14" s="31"/>
      <c r="T14" s="31">
        <v>1067</v>
      </c>
      <c r="U14" s="31">
        <v>1318</v>
      </c>
      <c r="V14" s="6"/>
      <c r="AB14" s="6"/>
      <c r="AC14" s="6"/>
      <c r="AD14" s="6"/>
      <c r="AE14" s="6"/>
      <c r="AF14" s="6"/>
      <c r="AG14" s="6"/>
      <c r="AH14" s="6"/>
      <c r="AI14" s="6"/>
      <c r="AJ14" s="6"/>
      <c r="AK14" s="6"/>
      <c r="AL14" s="6"/>
    </row>
    <row r="15" spans="1:39" ht="18" customHeight="1">
      <c r="A15" s="29" t="s">
        <v>1348</v>
      </c>
      <c r="B15" s="31">
        <v>21484</v>
      </c>
      <c r="C15" s="31">
        <v>20746</v>
      </c>
      <c r="D15" s="31"/>
      <c r="E15" s="31">
        <v>11062</v>
      </c>
      <c r="F15" s="31">
        <v>10768</v>
      </c>
      <c r="G15" s="31"/>
      <c r="H15" s="31">
        <v>10422</v>
      </c>
      <c r="I15" s="31">
        <v>9978</v>
      </c>
      <c r="J15" s="31"/>
      <c r="K15" s="80">
        <f t="shared" si="0"/>
        <v>106.14085588178853</v>
      </c>
      <c r="L15" s="80">
        <f t="shared" si="1"/>
        <v>107.91741832030468</v>
      </c>
      <c r="M15" s="31"/>
      <c r="N15" s="31">
        <v>4980</v>
      </c>
      <c r="O15" s="31">
        <v>5195</v>
      </c>
      <c r="P15" s="25"/>
      <c r="Q15" s="26">
        <v>4.3039983926059877</v>
      </c>
      <c r="R15" s="26">
        <v>3.8819691577698694</v>
      </c>
      <c r="S15" s="31"/>
      <c r="T15" s="31">
        <v>5603</v>
      </c>
      <c r="U15" s="31">
        <v>6574</v>
      </c>
      <c r="V15" s="6"/>
      <c r="AB15" s="6"/>
      <c r="AC15" s="6"/>
      <c r="AD15" s="6"/>
      <c r="AE15" s="6"/>
      <c r="AF15" s="6"/>
      <c r="AG15" s="6"/>
      <c r="AH15" s="6"/>
      <c r="AI15" s="6"/>
      <c r="AJ15" s="6"/>
      <c r="AK15" s="6"/>
      <c r="AL15" s="6"/>
    </row>
    <row r="16" spans="1:39" ht="18" customHeight="1">
      <c r="A16" s="29" t="s">
        <v>1349</v>
      </c>
      <c r="B16" s="31">
        <v>9585</v>
      </c>
      <c r="C16" s="31">
        <v>9532</v>
      </c>
      <c r="D16" s="31"/>
      <c r="E16" s="31">
        <v>5061</v>
      </c>
      <c r="F16" s="31">
        <v>5057</v>
      </c>
      <c r="G16" s="31"/>
      <c r="H16" s="31">
        <v>4524</v>
      </c>
      <c r="I16" s="31">
        <v>4475</v>
      </c>
      <c r="J16" s="31"/>
      <c r="K16" s="80">
        <f t="shared" si="0"/>
        <v>111.87002652519892</v>
      </c>
      <c r="L16" s="80">
        <f t="shared" si="1"/>
        <v>113.00558659217876</v>
      </c>
      <c r="M16" s="31"/>
      <c r="N16" s="31">
        <v>2118</v>
      </c>
      <c r="O16" s="31">
        <v>2359</v>
      </c>
      <c r="P16" s="25"/>
      <c r="Q16" s="26">
        <v>4.525495750708215</v>
      </c>
      <c r="R16" s="26">
        <v>3.967255493321844</v>
      </c>
      <c r="S16" s="31"/>
      <c r="T16" s="31">
        <v>2421</v>
      </c>
      <c r="U16" s="31">
        <v>2745</v>
      </c>
      <c r="V16" s="6"/>
      <c r="AB16" s="6"/>
      <c r="AC16" s="6"/>
      <c r="AD16" s="6"/>
      <c r="AE16" s="6"/>
      <c r="AF16" s="6"/>
      <c r="AG16" s="6"/>
      <c r="AH16" s="6"/>
      <c r="AI16" s="6"/>
      <c r="AJ16" s="6"/>
      <c r="AK16" s="6"/>
      <c r="AL16" s="6"/>
    </row>
    <row r="17" spans="1:39" ht="18" customHeight="1">
      <c r="A17" s="29" t="s">
        <v>1350</v>
      </c>
      <c r="B17" s="31">
        <v>14241</v>
      </c>
      <c r="C17" s="31">
        <v>14661</v>
      </c>
      <c r="D17" s="31"/>
      <c r="E17" s="31">
        <v>7484</v>
      </c>
      <c r="F17" s="31">
        <v>7625</v>
      </c>
      <c r="G17" s="31"/>
      <c r="H17" s="31">
        <v>6757</v>
      </c>
      <c r="I17" s="31">
        <v>7036</v>
      </c>
      <c r="J17" s="31"/>
      <c r="K17" s="80">
        <f t="shared" si="0"/>
        <v>110.75921266834395</v>
      </c>
      <c r="L17" s="80">
        <f t="shared" si="1"/>
        <v>108.37123365548607</v>
      </c>
      <c r="M17" s="31"/>
      <c r="N17" s="31">
        <v>3281</v>
      </c>
      <c r="O17" s="31">
        <v>3771</v>
      </c>
      <c r="P17" s="25"/>
      <c r="Q17" s="26">
        <v>4.0761436905127422</v>
      </c>
      <c r="R17" s="26">
        <v>3.780770266630757</v>
      </c>
      <c r="S17" s="31"/>
      <c r="T17" s="31">
        <v>3869</v>
      </c>
      <c r="U17" s="31">
        <v>4902</v>
      </c>
      <c r="V17" s="6"/>
      <c r="AB17" s="6"/>
      <c r="AC17" s="6"/>
      <c r="AD17" s="6"/>
      <c r="AE17" s="6"/>
      <c r="AF17" s="6"/>
      <c r="AG17" s="6"/>
      <c r="AH17" s="6"/>
      <c r="AI17" s="6"/>
      <c r="AJ17" s="6"/>
      <c r="AK17" s="6"/>
      <c r="AL17" s="6"/>
    </row>
    <row r="18" spans="1:39" ht="18" customHeight="1">
      <c r="A18" s="29" t="s">
        <v>1351</v>
      </c>
      <c r="B18" s="31">
        <v>7944</v>
      </c>
      <c r="C18" s="31">
        <v>7739</v>
      </c>
      <c r="D18" s="31"/>
      <c r="E18" s="31">
        <v>4227</v>
      </c>
      <c r="F18" s="31">
        <v>3992</v>
      </c>
      <c r="G18" s="31"/>
      <c r="H18" s="31">
        <v>3717</v>
      </c>
      <c r="I18" s="31">
        <v>3747</v>
      </c>
      <c r="J18" s="31"/>
      <c r="K18" s="80">
        <f t="shared" si="0"/>
        <v>113.72074253430186</v>
      </c>
      <c r="L18" s="80">
        <f t="shared" si="1"/>
        <v>106.53856418468108</v>
      </c>
      <c r="M18" s="31"/>
      <c r="N18" s="31">
        <v>1754</v>
      </c>
      <c r="O18" s="31">
        <v>1885</v>
      </c>
      <c r="P18" s="27"/>
      <c r="Q18" s="26">
        <v>4.529076396807298</v>
      </c>
      <c r="R18" s="26">
        <v>4.1113490364025695</v>
      </c>
      <c r="S18" s="31"/>
      <c r="T18" s="31">
        <v>1908</v>
      </c>
      <c r="U18" s="31">
        <v>2403</v>
      </c>
      <c r="V18" s="6"/>
      <c r="AB18" s="6"/>
      <c r="AC18" s="6"/>
      <c r="AD18" s="6"/>
      <c r="AE18" s="6"/>
      <c r="AF18" s="6"/>
      <c r="AG18" s="6"/>
      <c r="AH18" s="6"/>
      <c r="AI18" s="6"/>
      <c r="AJ18" s="6"/>
      <c r="AK18" s="6"/>
      <c r="AL18" s="6"/>
    </row>
    <row r="19" spans="1:39" s="314" customFormat="1" ht="18" customHeight="1">
      <c r="A19" s="281" t="s">
        <v>1352</v>
      </c>
      <c r="B19" s="52">
        <v>10040</v>
      </c>
      <c r="C19" s="52">
        <v>9521</v>
      </c>
      <c r="D19" s="52"/>
      <c r="E19" s="52">
        <v>5089</v>
      </c>
      <c r="F19" s="52">
        <v>4887</v>
      </c>
      <c r="G19" s="52"/>
      <c r="H19" s="52">
        <v>4951</v>
      </c>
      <c r="I19" s="52">
        <v>4634</v>
      </c>
      <c r="J19" s="52"/>
      <c r="K19" s="306">
        <f t="shared" si="0"/>
        <v>102.78731569379924</v>
      </c>
      <c r="L19" s="306">
        <f t="shared" si="1"/>
        <v>105.45964609408718</v>
      </c>
      <c r="M19" s="52"/>
      <c r="N19" s="52">
        <v>2854</v>
      </c>
      <c r="O19" s="52">
        <v>2697</v>
      </c>
      <c r="P19" s="359"/>
      <c r="Q19" s="183">
        <v>3.5178696566222847</v>
      </c>
      <c r="R19" s="183">
        <v>3.5</v>
      </c>
      <c r="S19" s="52"/>
      <c r="T19" s="52">
        <v>3276</v>
      </c>
      <c r="U19" s="52">
        <v>3150</v>
      </c>
      <c r="W19" s="361"/>
      <c r="X19" s="361"/>
      <c r="Y19" s="361"/>
      <c r="Z19" s="361"/>
      <c r="AA19" s="361"/>
    </row>
    <row r="20" spans="1:39" s="314" customFormat="1" ht="18" customHeight="1">
      <c r="A20" s="281" t="s">
        <v>1353</v>
      </c>
      <c r="B20" s="52">
        <v>3520</v>
      </c>
      <c r="C20" s="52">
        <v>3622</v>
      </c>
      <c r="D20" s="52"/>
      <c r="E20" s="52">
        <v>1777</v>
      </c>
      <c r="F20" s="52">
        <v>1811</v>
      </c>
      <c r="G20" s="52"/>
      <c r="H20" s="52">
        <v>1743</v>
      </c>
      <c r="I20" s="52">
        <v>1811</v>
      </c>
      <c r="J20" s="52"/>
      <c r="K20" s="306">
        <f t="shared" si="0"/>
        <v>101.95065978198508</v>
      </c>
      <c r="L20" s="306">
        <f t="shared" si="1"/>
        <v>100</v>
      </c>
      <c r="M20" s="52"/>
      <c r="N20" s="52">
        <v>1018</v>
      </c>
      <c r="O20" s="52">
        <v>1043</v>
      </c>
      <c r="P20" s="359"/>
      <c r="Q20" s="183">
        <v>3.4577603143418467</v>
      </c>
      <c r="R20" s="183">
        <v>3.4567441860465116</v>
      </c>
      <c r="S20" s="52"/>
      <c r="T20" s="52">
        <v>1113</v>
      </c>
      <c r="U20" s="52">
        <v>1152</v>
      </c>
      <c r="W20" s="361"/>
      <c r="X20" s="361"/>
      <c r="Y20" s="361"/>
      <c r="Z20" s="361"/>
      <c r="AA20" s="361"/>
    </row>
    <row r="21" spans="1:39" ht="18" customHeight="1">
      <c r="A21" s="29" t="s">
        <v>1354</v>
      </c>
      <c r="B21" s="31">
        <v>4982</v>
      </c>
      <c r="C21" s="31">
        <v>6301</v>
      </c>
      <c r="D21" s="31"/>
      <c r="E21" s="31">
        <v>2583</v>
      </c>
      <c r="F21" s="31">
        <v>3242</v>
      </c>
      <c r="G21" s="31"/>
      <c r="H21" s="31">
        <v>2399</v>
      </c>
      <c r="I21" s="31">
        <v>3059</v>
      </c>
      <c r="J21" s="31"/>
      <c r="K21" s="80">
        <f t="shared" si="0"/>
        <v>107.66986244268446</v>
      </c>
      <c r="L21" s="80">
        <f t="shared" si="1"/>
        <v>105.98234717227852</v>
      </c>
      <c r="M21" s="31"/>
      <c r="N21" s="31">
        <v>915</v>
      </c>
      <c r="O21" s="31">
        <v>1445</v>
      </c>
      <c r="P21" s="25"/>
      <c r="Q21" s="26">
        <v>5.4579646017699117</v>
      </c>
      <c r="R21" s="26">
        <v>4.3694444444444445</v>
      </c>
      <c r="S21" s="31"/>
      <c r="T21" s="31">
        <v>979</v>
      </c>
      <c r="U21" s="31">
        <v>1250</v>
      </c>
      <c r="V21" s="6"/>
      <c r="AB21" s="6"/>
      <c r="AC21" s="6"/>
      <c r="AD21" s="6"/>
      <c r="AE21" s="6"/>
      <c r="AF21" s="6"/>
      <c r="AG21" s="6"/>
      <c r="AH21" s="6"/>
      <c r="AI21" s="6"/>
      <c r="AJ21" s="6"/>
      <c r="AK21" s="6"/>
      <c r="AL21" s="6"/>
    </row>
    <row r="22" spans="1:39" ht="18" customHeight="1">
      <c r="A22" s="29" t="s">
        <v>1355</v>
      </c>
      <c r="B22" s="31">
        <v>7906</v>
      </c>
      <c r="C22" s="31">
        <v>10122</v>
      </c>
      <c r="D22" s="31"/>
      <c r="E22" s="31">
        <v>4151</v>
      </c>
      <c r="F22" s="31">
        <v>5358</v>
      </c>
      <c r="G22" s="31"/>
      <c r="H22" s="31">
        <v>3755</v>
      </c>
      <c r="I22" s="31">
        <v>4764</v>
      </c>
      <c r="J22" s="31"/>
      <c r="K22" s="80">
        <f t="shared" si="0"/>
        <v>110.54593874833556</v>
      </c>
      <c r="L22" s="80">
        <f t="shared" si="1"/>
        <v>112.46851385390428</v>
      </c>
      <c r="M22" s="31"/>
      <c r="N22" s="31">
        <v>2077</v>
      </c>
      <c r="O22" s="31">
        <v>2802</v>
      </c>
      <c r="P22" s="25"/>
      <c r="Q22" s="26">
        <v>3.7334620956059874</v>
      </c>
      <c r="R22" s="26">
        <v>3.5281715739731005</v>
      </c>
      <c r="S22" s="31"/>
      <c r="T22" s="31">
        <v>2448</v>
      </c>
      <c r="U22" s="31">
        <v>3759</v>
      </c>
      <c r="V22" s="6"/>
      <c r="AB22" s="6"/>
      <c r="AC22" s="6"/>
      <c r="AD22" s="6"/>
      <c r="AE22" s="6"/>
      <c r="AF22" s="6"/>
      <c r="AG22" s="6"/>
      <c r="AH22" s="6"/>
      <c r="AI22" s="6"/>
      <c r="AJ22" s="6"/>
      <c r="AK22" s="6"/>
      <c r="AL22" s="6"/>
      <c r="AM22" s="6"/>
    </row>
    <row r="23" spans="1:39" ht="18" customHeight="1">
      <c r="A23" s="29" t="s">
        <v>1356</v>
      </c>
      <c r="B23" s="31" t="s">
        <v>40</v>
      </c>
      <c r="C23" s="31">
        <v>232</v>
      </c>
      <c r="D23" s="31"/>
      <c r="E23" s="31" t="s">
        <v>40</v>
      </c>
      <c r="F23" s="31">
        <v>181</v>
      </c>
      <c r="G23" s="31"/>
      <c r="H23" s="31" t="s">
        <v>40</v>
      </c>
      <c r="I23" s="31">
        <v>51</v>
      </c>
      <c r="J23" s="31"/>
      <c r="K23" s="80" t="s">
        <v>40</v>
      </c>
      <c r="L23" s="80">
        <f t="shared" si="1"/>
        <v>354.9019607843137</v>
      </c>
      <c r="M23" s="31"/>
      <c r="N23" s="31" t="s">
        <v>40</v>
      </c>
      <c r="O23" s="31">
        <v>45</v>
      </c>
      <c r="P23" s="25"/>
      <c r="Q23" s="26" t="s">
        <v>40</v>
      </c>
      <c r="R23" s="26">
        <v>2.5499999999999998</v>
      </c>
      <c r="S23" s="31"/>
      <c r="T23" s="31" t="s">
        <v>40</v>
      </c>
      <c r="U23" s="31">
        <v>71</v>
      </c>
      <c r="V23" s="6"/>
      <c r="AB23" s="6"/>
      <c r="AC23" s="6"/>
      <c r="AD23" s="6"/>
      <c r="AE23" s="6"/>
      <c r="AF23" s="6"/>
      <c r="AG23" s="6"/>
      <c r="AH23" s="6"/>
      <c r="AI23" s="6"/>
      <c r="AJ23" s="6"/>
      <c r="AK23" s="6"/>
      <c r="AL23" s="6"/>
    </row>
    <row r="24" spans="1:39" ht="18" customHeight="1">
      <c r="A24" s="29" t="s">
        <v>1357</v>
      </c>
      <c r="B24" s="31">
        <v>1919</v>
      </c>
      <c r="C24" s="31">
        <v>2360</v>
      </c>
      <c r="D24" s="31"/>
      <c r="E24" s="31">
        <v>951</v>
      </c>
      <c r="F24" s="31">
        <v>1388</v>
      </c>
      <c r="G24" s="31"/>
      <c r="H24" s="31">
        <v>968</v>
      </c>
      <c r="I24" s="31">
        <v>972</v>
      </c>
      <c r="J24" s="31"/>
      <c r="K24" s="80">
        <f t="shared" si="0"/>
        <v>98.243801652892557</v>
      </c>
      <c r="L24" s="80">
        <f t="shared" si="1"/>
        <v>142.79835390946502</v>
      </c>
      <c r="M24" s="31"/>
      <c r="N24" s="31">
        <v>463</v>
      </c>
      <c r="O24" s="31">
        <v>605</v>
      </c>
      <c r="P24" s="25"/>
      <c r="Q24" s="26">
        <v>4.1447084233261338</v>
      </c>
      <c r="R24" s="26">
        <v>3.4055459272097055</v>
      </c>
      <c r="S24" s="31"/>
      <c r="T24" s="31">
        <v>529</v>
      </c>
      <c r="U24" s="31">
        <v>860</v>
      </c>
      <c r="V24" s="6"/>
      <c r="AB24" s="6"/>
      <c r="AC24" s="6"/>
      <c r="AD24" s="6"/>
      <c r="AE24" s="6"/>
      <c r="AF24" s="6"/>
      <c r="AG24" s="6"/>
      <c r="AH24" s="6"/>
      <c r="AI24" s="6"/>
      <c r="AJ24" s="6"/>
      <c r="AK24" s="6"/>
      <c r="AL24" s="6"/>
    </row>
    <row r="25" spans="1:39" ht="18" customHeight="1">
      <c r="A25" s="29" t="s">
        <v>1358</v>
      </c>
      <c r="B25" s="31" t="s">
        <v>40</v>
      </c>
      <c r="C25" s="31">
        <v>44</v>
      </c>
      <c r="D25" s="31"/>
      <c r="E25" s="31" t="s">
        <v>40</v>
      </c>
      <c r="F25" s="31">
        <v>22</v>
      </c>
      <c r="G25" s="31"/>
      <c r="H25" s="31" t="s">
        <v>40</v>
      </c>
      <c r="I25" s="31">
        <v>22</v>
      </c>
      <c r="J25" s="31"/>
      <c r="K25" s="80" t="s">
        <v>40</v>
      </c>
      <c r="L25" s="80">
        <f t="shared" si="1"/>
        <v>100</v>
      </c>
      <c r="M25" s="31"/>
      <c r="N25" s="31" t="s">
        <v>40</v>
      </c>
      <c r="O25" s="31">
        <v>9</v>
      </c>
      <c r="P25" s="25"/>
      <c r="Q25" s="26" t="s">
        <v>40</v>
      </c>
      <c r="R25" s="26">
        <v>4.8888888888888893</v>
      </c>
      <c r="S25" s="31"/>
      <c r="T25" s="31" t="s">
        <v>40</v>
      </c>
      <c r="U25" s="31">
        <v>15</v>
      </c>
      <c r="V25" s="6"/>
      <c r="AB25" s="6"/>
      <c r="AC25" s="6"/>
      <c r="AD25" s="6"/>
      <c r="AE25" s="6"/>
      <c r="AF25" s="6"/>
      <c r="AG25" s="6"/>
      <c r="AH25" s="6"/>
      <c r="AI25" s="6"/>
      <c r="AJ25" s="6"/>
      <c r="AK25" s="6"/>
      <c r="AL25" s="6"/>
    </row>
    <row r="26" spans="1:39" s="314" customFormat="1" ht="18" customHeight="1">
      <c r="A26" s="88" t="s">
        <v>1359</v>
      </c>
      <c r="B26" s="52">
        <v>2485</v>
      </c>
      <c r="C26" s="52">
        <v>3539</v>
      </c>
      <c r="D26" s="52"/>
      <c r="E26" s="52">
        <v>1216</v>
      </c>
      <c r="F26" s="52">
        <v>1772</v>
      </c>
      <c r="G26" s="52"/>
      <c r="H26" s="52">
        <v>1269</v>
      </c>
      <c r="I26" s="52">
        <v>1767</v>
      </c>
      <c r="J26" s="52"/>
      <c r="K26" s="306">
        <f t="shared" si="0"/>
        <v>95.823483057525621</v>
      </c>
      <c r="L26" s="306">
        <f t="shared" si="1"/>
        <v>100.28296547821165</v>
      </c>
      <c r="M26" s="52"/>
      <c r="N26" s="52">
        <v>833</v>
      </c>
      <c r="O26" s="52">
        <v>1128</v>
      </c>
      <c r="P26" s="50"/>
      <c r="Q26" s="183">
        <v>2.9831932773109244</v>
      </c>
      <c r="R26" s="183">
        <v>3.1</v>
      </c>
      <c r="S26" s="52"/>
      <c r="T26" s="52">
        <v>914</v>
      </c>
      <c r="U26" s="52">
        <v>1380</v>
      </c>
      <c r="V26" s="360"/>
      <c r="W26" s="361"/>
      <c r="X26" s="361"/>
      <c r="Y26" s="361"/>
      <c r="Z26" s="361"/>
      <c r="AA26" s="361"/>
      <c r="AB26" s="360"/>
      <c r="AC26" s="360"/>
      <c r="AD26" s="360"/>
      <c r="AE26" s="360"/>
      <c r="AF26" s="360"/>
      <c r="AG26" s="360"/>
      <c r="AH26" s="360"/>
      <c r="AI26" s="360"/>
      <c r="AJ26" s="360"/>
      <c r="AK26" s="360"/>
      <c r="AL26" s="360"/>
    </row>
    <row r="27" spans="1:39" ht="18" customHeight="1">
      <c r="B27" s="31"/>
      <c r="C27" s="31"/>
      <c r="D27" s="31"/>
      <c r="E27" s="31"/>
      <c r="F27" s="31"/>
      <c r="G27" s="31"/>
      <c r="H27" s="31"/>
      <c r="I27" s="31"/>
      <c r="J27" s="31"/>
      <c r="K27" s="80"/>
      <c r="L27" s="80"/>
      <c r="M27" s="31"/>
      <c r="N27" s="31"/>
      <c r="O27" s="31"/>
      <c r="Q27" s="26"/>
      <c r="R27" s="26"/>
      <c r="S27" s="31"/>
      <c r="T27" s="31"/>
      <c r="U27" s="31"/>
      <c r="V27" s="6"/>
      <c r="AB27" s="6"/>
      <c r="AC27" s="6"/>
      <c r="AD27" s="6"/>
      <c r="AE27" s="6"/>
      <c r="AF27" s="6"/>
      <c r="AG27" s="6"/>
      <c r="AH27" s="6"/>
      <c r="AI27" s="6"/>
      <c r="AJ27" s="6"/>
      <c r="AK27" s="6"/>
      <c r="AL27" s="6"/>
    </row>
    <row r="28" spans="1:39" ht="18" customHeight="1">
      <c r="A28" s="20" t="s">
        <v>1360</v>
      </c>
      <c r="B28" s="51"/>
      <c r="C28" s="51"/>
      <c r="D28" s="51"/>
      <c r="E28" s="51"/>
      <c r="F28" s="51"/>
      <c r="G28" s="51"/>
      <c r="H28" s="51"/>
      <c r="I28" s="51"/>
      <c r="J28" s="51"/>
      <c r="K28" s="272"/>
      <c r="L28" s="272"/>
      <c r="M28" s="51"/>
      <c r="N28" s="51"/>
      <c r="O28" s="51"/>
      <c r="P28" s="25"/>
      <c r="Q28" s="19"/>
      <c r="R28" s="19"/>
      <c r="S28" s="51"/>
      <c r="T28" s="51"/>
      <c r="U28" s="51"/>
      <c r="V28" s="6"/>
      <c r="AB28" s="6"/>
      <c r="AC28" s="6"/>
      <c r="AD28" s="6"/>
      <c r="AE28" s="6"/>
      <c r="AF28" s="6"/>
      <c r="AG28" s="6"/>
      <c r="AH28" s="6"/>
      <c r="AI28" s="6"/>
      <c r="AJ28" s="6"/>
      <c r="AK28" s="6"/>
      <c r="AL28" s="6"/>
    </row>
    <row r="29" spans="1:39" ht="18" customHeight="1">
      <c r="A29" s="29" t="s">
        <v>87</v>
      </c>
      <c r="B29" s="31">
        <v>5727</v>
      </c>
      <c r="C29" s="31">
        <v>5496</v>
      </c>
      <c r="D29" s="31"/>
      <c r="E29" s="31">
        <v>2873</v>
      </c>
      <c r="F29" s="31">
        <v>2791</v>
      </c>
      <c r="G29" s="31"/>
      <c r="H29" s="31">
        <v>2854</v>
      </c>
      <c r="I29" s="31">
        <v>2705</v>
      </c>
      <c r="J29" s="31"/>
      <c r="K29" s="80">
        <f t="shared" si="0"/>
        <v>100.66573230553608</v>
      </c>
      <c r="L29" s="80">
        <f t="shared" si="1"/>
        <v>103.17929759704252</v>
      </c>
      <c r="M29" s="31"/>
      <c r="N29" s="31">
        <v>1285</v>
      </c>
      <c r="O29" s="31">
        <v>1380</v>
      </c>
      <c r="P29" s="25"/>
      <c r="Q29" s="26">
        <v>4.4568093385214009</v>
      </c>
      <c r="R29" s="26">
        <v>3.971677559912854</v>
      </c>
      <c r="S29" s="31"/>
      <c r="T29" s="31">
        <v>1510</v>
      </c>
      <c r="U29" s="31">
        <v>1926</v>
      </c>
      <c r="V29" s="6"/>
      <c r="AB29" s="6"/>
      <c r="AC29" s="6"/>
      <c r="AD29" s="6"/>
      <c r="AE29" s="6"/>
      <c r="AF29" s="6"/>
      <c r="AG29" s="6"/>
      <c r="AH29" s="6"/>
      <c r="AI29" s="6"/>
      <c r="AJ29" s="6"/>
      <c r="AK29" s="6"/>
      <c r="AL29" s="6"/>
    </row>
    <row r="30" spans="1:39" ht="18" customHeight="1">
      <c r="A30" s="29" t="s">
        <v>1361</v>
      </c>
      <c r="B30" s="31">
        <v>12527</v>
      </c>
      <c r="C30" s="31">
        <v>8318</v>
      </c>
      <c r="D30" s="31"/>
      <c r="E30" s="31">
        <v>6450</v>
      </c>
      <c r="F30" s="31">
        <v>4354</v>
      </c>
      <c r="G30" s="31"/>
      <c r="H30" s="31">
        <v>6077</v>
      </c>
      <c r="I30" s="31">
        <v>3964</v>
      </c>
      <c r="J30" s="31"/>
      <c r="K30" s="80">
        <f t="shared" si="0"/>
        <v>106.13789698864571</v>
      </c>
      <c r="L30" s="80">
        <f t="shared" si="1"/>
        <v>109.83854692230071</v>
      </c>
      <c r="M30" s="31"/>
      <c r="N30" s="31">
        <v>3132</v>
      </c>
      <c r="O30" s="31">
        <v>2638</v>
      </c>
      <c r="P30" s="25"/>
      <c r="Q30" s="26">
        <v>3.9769894534995207</v>
      </c>
      <c r="R30" s="26">
        <v>3.089381207028266</v>
      </c>
      <c r="S30" s="31"/>
      <c r="T30" s="31">
        <v>3761</v>
      </c>
      <c r="U30" s="31">
        <v>3887</v>
      </c>
      <c r="V30" s="6"/>
      <c r="AB30" s="6"/>
      <c r="AC30" s="6"/>
      <c r="AD30" s="6"/>
      <c r="AE30" s="6"/>
      <c r="AF30" s="6"/>
      <c r="AG30" s="6"/>
      <c r="AH30" s="6"/>
      <c r="AI30" s="6"/>
      <c r="AJ30" s="6"/>
      <c r="AK30" s="6"/>
      <c r="AL30" s="6"/>
    </row>
    <row r="31" spans="1:39" ht="18" customHeight="1">
      <c r="A31" s="29" t="s">
        <v>1362</v>
      </c>
      <c r="B31" s="31">
        <v>29434</v>
      </c>
      <c r="C31" s="31">
        <v>30678</v>
      </c>
      <c r="D31" s="31"/>
      <c r="E31" s="31">
        <v>15581</v>
      </c>
      <c r="F31" s="31">
        <v>15974</v>
      </c>
      <c r="G31" s="31"/>
      <c r="H31" s="31">
        <v>13853</v>
      </c>
      <c r="I31" s="31">
        <v>14704</v>
      </c>
      <c r="J31" s="31"/>
      <c r="K31" s="80">
        <f t="shared" si="0"/>
        <v>112.47383238287736</v>
      </c>
      <c r="L31" s="80">
        <f t="shared" si="1"/>
        <v>108.63710554951034</v>
      </c>
      <c r="M31" s="31"/>
      <c r="N31" s="31">
        <v>5853</v>
      </c>
      <c r="O31" s="31">
        <v>9216</v>
      </c>
      <c r="P31" s="27"/>
      <c r="Q31" s="26">
        <v>4.175564681724846</v>
      </c>
      <c r="R31" s="26">
        <v>3.520664618821558</v>
      </c>
      <c r="S31" s="31"/>
      <c r="T31" s="31">
        <v>7607</v>
      </c>
      <c r="U31" s="31">
        <v>10781</v>
      </c>
      <c r="V31" s="6"/>
      <c r="AB31" s="6"/>
      <c r="AC31" s="6"/>
      <c r="AD31" s="6"/>
      <c r="AE31" s="6"/>
      <c r="AF31" s="6"/>
      <c r="AG31" s="6"/>
      <c r="AH31" s="6"/>
      <c r="AI31" s="6"/>
      <c r="AJ31" s="6"/>
      <c r="AK31" s="6"/>
      <c r="AL31" s="6"/>
    </row>
    <row r="32" spans="1:39" ht="18" customHeight="1">
      <c r="A32" s="29" t="s">
        <v>1363</v>
      </c>
      <c r="B32" s="31">
        <v>376</v>
      </c>
      <c r="C32" s="31">
        <v>617</v>
      </c>
      <c r="D32" s="31"/>
      <c r="E32" s="31">
        <v>279</v>
      </c>
      <c r="F32" s="31">
        <v>497</v>
      </c>
      <c r="G32" s="31"/>
      <c r="H32" s="31">
        <v>97</v>
      </c>
      <c r="I32" s="31">
        <v>120</v>
      </c>
      <c r="J32" s="31"/>
      <c r="K32" s="80">
        <f t="shared" si="0"/>
        <v>287.62886597938143</v>
      </c>
      <c r="L32" s="80">
        <f t="shared" si="1"/>
        <v>414.16666666666669</v>
      </c>
      <c r="M32" s="31"/>
      <c r="N32" s="31">
        <v>73</v>
      </c>
      <c r="O32" s="31">
        <v>184</v>
      </c>
      <c r="P32" s="25"/>
      <c r="Q32" s="26">
        <v>5.1506849315068495</v>
      </c>
      <c r="R32" s="26">
        <v>3.2472527472527473</v>
      </c>
      <c r="S32" s="31"/>
      <c r="T32" s="31">
        <v>99</v>
      </c>
      <c r="U32" s="31">
        <v>267</v>
      </c>
      <c r="V32" s="6"/>
      <c r="AB32" s="6"/>
      <c r="AC32" s="6"/>
      <c r="AD32" s="6"/>
      <c r="AE32" s="6"/>
      <c r="AF32" s="6"/>
      <c r="AG32" s="6"/>
      <c r="AH32" s="6"/>
      <c r="AI32" s="6"/>
      <c r="AJ32" s="6"/>
      <c r="AK32" s="6"/>
      <c r="AL32" s="6"/>
    </row>
    <row r="33" spans="1:38" s="314" customFormat="1" ht="18" customHeight="1">
      <c r="A33" s="281" t="s">
        <v>1364</v>
      </c>
      <c r="B33" s="52">
        <v>7344</v>
      </c>
      <c r="C33" s="52">
        <v>8313</v>
      </c>
      <c r="D33" s="52"/>
      <c r="E33" s="52">
        <v>3658</v>
      </c>
      <c r="F33" s="52">
        <v>4117</v>
      </c>
      <c r="G33" s="52"/>
      <c r="H33" s="52">
        <v>3686</v>
      </c>
      <c r="I33" s="52">
        <v>4196</v>
      </c>
      <c r="J33" s="52"/>
      <c r="K33" s="306">
        <f t="shared" si="0"/>
        <v>99.240368963646233</v>
      </c>
      <c r="L33" s="306">
        <f t="shared" si="1"/>
        <v>98.117254528122018</v>
      </c>
      <c r="M33" s="52"/>
      <c r="N33" s="52">
        <v>1766</v>
      </c>
      <c r="O33" s="52">
        <v>2113</v>
      </c>
      <c r="P33" s="359"/>
      <c r="Q33" s="183">
        <v>4.1585503963759907</v>
      </c>
      <c r="R33" s="183">
        <v>3.6698935140367861</v>
      </c>
      <c r="S33" s="52"/>
      <c r="T33" s="52">
        <v>2358</v>
      </c>
      <c r="U33" s="52">
        <v>3008</v>
      </c>
      <c r="V33" s="360"/>
      <c r="W33" s="361"/>
      <c r="X33" s="361"/>
      <c r="Y33" s="361"/>
      <c r="Z33" s="361"/>
      <c r="AA33" s="361"/>
      <c r="AB33" s="360"/>
      <c r="AC33" s="360"/>
      <c r="AD33" s="360"/>
      <c r="AE33" s="360"/>
      <c r="AF33" s="360"/>
      <c r="AG33" s="360"/>
      <c r="AH33" s="360"/>
      <c r="AI33" s="360"/>
      <c r="AJ33" s="360"/>
      <c r="AK33" s="360"/>
      <c r="AL33" s="360"/>
    </row>
    <row r="34" spans="1:38" ht="18" customHeight="1">
      <c r="A34" s="29" t="s">
        <v>1365</v>
      </c>
      <c r="B34" s="31">
        <v>3393</v>
      </c>
      <c r="C34" s="31">
        <v>2893</v>
      </c>
      <c r="D34" s="31"/>
      <c r="E34" s="31">
        <v>1692</v>
      </c>
      <c r="F34" s="31">
        <v>1488</v>
      </c>
      <c r="G34" s="31"/>
      <c r="H34" s="31">
        <v>1701</v>
      </c>
      <c r="I34" s="31">
        <v>1405</v>
      </c>
      <c r="J34" s="31"/>
      <c r="K34" s="80">
        <f t="shared" si="0"/>
        <v>99.470899470899468</v>
      </c>
      <c r="L34" s="80">
        <f t="shared" si="1"/>
        <v>105.90747330960855</v>
      </c>
      <c r="M34" s="31"/>
      <c r="N34" s="31">
        <v>784</v>
      </c>
      <c r="O34" s="31">
        <v>769</v>
      </c>
      <c r="P34" s="25"/>
      <c r="Q34" s="26">
        <v>4.3278061224489797</v>
      </c>
      <c r="R34" s="26">
        <v>3.7653194263363754</v>
      </c>
      <c r="S34" s="31"/>
      <c r="T34" s="31">
        <v>902</v>
      </c>
      <c r="U34" s="31">
        <v>1054</v>
      </c>
      <c r="V34" s="6"/>
      <c r="AB34" s="6"/>
      <c r="AC34" s="6"/>
      <c r="AD34" s="6"/>
      <c r="AE34" s="6"/>
      <c r="AF34" s="6"/>
      <c r="AG34" s="6"/>
      <c r="AH34" s="6"/>
      <c r="AI34" s="6"/>
      <c r="AJ34" s="6"/>
      <c r="AK34" s="6"/>
      <c r="AL34" s="6"/>
    </row>
    <row r="35" spans="1:38" ht="18" customHeight="1">
      <c r="A35" s="29" t="s">
        <v>1366</v>
      </c>
      <c r="B35" s="31">
        <v>3257</v>
      </c>
      <c r="C35" s="31">
        <v>2276</v>
      </c>
      <c r="D35" s="31"/>
      <c r="E35" s="31">
        <v>1474</v>
      </c>
      <c r="F35" s="31">
        <v>1125</v>
      </c>
      <c r="G35" s="31"/>
      <c r="H35" s="31">
        <v>1783</v>
      </c>
      <c r="I35" s="31">
        <v>1151</v>
      </c>
      <c r="J35" s="31"/>
      <c r="K35" s="80">
        <f t="shared" si="0"/>
        <v>82.669657879977564</v>
      </c>
      <c r="L35" s="80">
        <f t="shared" si="1"/>
        <v>97.741094700260646</v>
      </c>
      <c r="M35" s="31"/>
      <c r="N35" s="31">
        <v>869</v>
      </c>
      <c r="O35" s="31">
        <v>703</v>
      </c>
      <c r="P35" s="25"/>
      <c r="Q35" s="26">
        <v>3.7479861910241659</v>
      </c>
      <c r="R35" s="26">
        <v>3.2328571428571427</v>
      </c>
      <c r="S35" s="31"/>
      <c r="T35" s="31">
        <v>1227</v>
      </c>
      <c r="U35" s="31">
        <v>1243</v>
      </c>
    </row>
    <row r="36" spans="1:38" ht="18" customHeight="1">
      <c r="A36" s="29" t="s">
        <v>1367</v>
      </c>
      <c r="B36" s="31">
        <v>2007</v>
      </c>
      <c r="C36" s="31">
        <v>1866</v>
      </c>
      <c r="D36" s="31"/>
      <c r="E36" s="31">
        <v>1001</v>
      </c>
      <c r="F36" s="31">
        <v>1040</v>
      </c>
      <c r="G36" s="31"/>
      <c r="H36" s="31">
        <v>1006</v>
      </c>
      <c r="I36" s="31">
        <v>826</v>
      </c>
      <c r="J36" s="31"/>
      <c r="K36" s="80">
        <f t="shared" si="0"/>
        <v>99.502982107355862</v>
      </c>
      <c r="L36" s="80">
        <f t="shared" si="1"/>
        <v>125.90799031476998</v>
      </c>
      <c r="M36" s="31"/>
      <c r="N36" s="31">
        <v>451</v>
      </c>
      <c r="O36" s="31">
        <v>515</v>
      </c>
      <c r="P36" s="25"/>
      <c r="Q36" s="26">
        <v>4.4501108647450112</v>
      </c>
      <c r="R36" s="26">
        <v>3.5851272015655575</v>
      </c>
      <c r="S36" s="31"/>
      <c r="T36" s="31">
        <v>636</v>
      </c>
      <c r="U36" s="31">
        <v>686</v>
      </c>
    </row>
    <row r="37" spans="1:38" ht="18" customHeight="1">
      <c r="A37" s="29" t="s">
        <v>1368</v>
      </c>
      <c r="B37" s="31">
        <v>3380</v>
      </c>
      <c r="C37" s="31">
        <v>2604</v>
      </c>
      <c r="D37" s="31"/>
      <c r="E37" s="31">
        <v>1663</v>
      </c>
      <c r="F37" s="31">
        <v>1306</v>
      </c>
      <c r="G37" s="31"/>
      <c r="H37" s="31">
        <v>1717</v>
      </c>
      <c r="I37" s="31">
        <v>1298</v>
      </c>
      <c r="J37" s="31"/>
      <c r="K37" s="80">
        <f t="shared" si="0"/>
        <v>96.854979615608613</v>
      </c>
      <c r="L37" s="80">
        <f t="shared" si="1"/>
        <v>100.61633281972264</v>
      </c>
      <c r="M37" s="31"/>
      <c r="N37" s="31">
        <v>886</v>
      </c>
      <c r="O37" s="31">
        <v>762</v>
      </c>
      <c r="P37" s="25"/>
      <c r="Q37" s="26">
        <v>3.8148984198645599</v>
      </c>
      <c r="R37" s="26">
        <v>3.4152431011826545</v>
      </c>
      <c r="S37" s="31"/>
      <c r="T37" s="31">
        <v>1133</v>
      </c>
      <c r="U37" s="31">
        <v>1194</v>
      </c>
      <c r="V37" s="6"/>
      <c r="AB37" s="6"/>
      <c r="AC37" s="6"/>
      <c r="AD37" s="6"/>
      <c r="AE37" s="6"/>
      <c r="AF37" s="6"/>
      <c r="AG37" s="6"/>
      <c r="AH37" s="6"/>
      <c r="AI37" s="6"/>
      <c r="AJ37" s="6"/>
      <c r="AK37" s="6"/>
      <c r="AL37" s="6"/>
    </row>
    <row r="38" spans="1:38" ht="18" customHeight="1">
      <c r="A38" s="29" t="s">
        <v>1369</v>
      </c>
      <c r="B38" s="31">
        <v>2679</v>
      </c>
      <c r="C38" s="31">
        <v>3018</v>
      </c>
      <c r="D38" s="31"/>
      <c r="E38" s="31">
        <v>1355</v>
      </c>
      <c r="F38" s="31">
        <v>1609</v>
      </c>
      <c r="G38" s="31"/>
      <c r="H38" s="31">
        <v>1324</v>
      </c>
      <c r="I38" s="31">
        <v>1409</v>
      </c>
      <c r="J38" s="31"/>
      <c r="K38" s="80">
        <f t="shared" si="0"/>
        <v>102.34138972809667</v>
      </c>
      <c r="L38" s="80">
        <f t="shared" si="1"/>
        <v>114.19446415897801</v>
      </c>
      <c r="M38" s="31"/>
      <c r="N38" s="31">
        <v>641</v>
      </c>
      <c r="O38" s="31">
        <v>769</v>
      </c>
      <c r="P38" s="25"/>
      <c r="Q38" s="26">
        <v>4.1794071762870511</v>
      </c>
      <c r="R38" s="26">
        <v>3.8728702490170379</v>
      </c>
      <c r="S38" s="31"/>
      <c r="T38" s="31">
        <v>782</v>
      </c>
      <c r="U38" s="31">
        <v>881</v>
      </c>
      <c r="V38" s="6"/>
      <c r="AB38" s="6"/>
      <c r="AC38" s="6"/>
      <c r="AD38" s="6"/>
      <c r="AE38" s="6"/>
      <c r="AF38" s="6"/>
      <c r="AG38" s="6"/>
      <c r="AH38" s="6"/>
      <c r="AI38" s="6"/>
      <c r="AJ38" s="6"/>
      <c r="AK38" s="6"/>
      <c r="AL38" s="6"/>
    </row>
    <row r="39" spans="1:38" ht="18" customHeight="1">
      <c r="A39" s="29" t="s">
        <v>1370</v>
      </c>
      <c r="B39" s="31">
        <v>11317</v>
      </c>
      <c r="C39" s="31">
        <v>9846</v>
      </c>
      <c r="D39" s="31"/>
      <c r="E39" s="31">
        <v>5698</v>
      </c>
      <c r="F39" s="31">
        <v>4985</v>
      </c>
      <c r="G39" s="31"/>
      <c r="H39" s="31">
        <v>5619</v>
      </c>
      <c r="I39" s="31">
        <v>4861</v>
      </c>
      <c r="J39" s="31"/>
      <c r="K39" s="80">
        <f t="shared" si="0"/>
        <v>101.4059441181705</v>
      </c>
      <c r="L39" s="80">
        <f t="shared" si="1"/>
        <v>102.55091544949599</v>
      </c>
      <c r="M39" s="31"/>
      <c r="N39" s="31">
        <v>2582</v>
      </c>
      <c r="O39" s="31">
        <v>2646</v>
      </c>
      <c r="P39" s="27"/>
      <c r="Q39" s="26">
        <v>4.3830364058869096</v>
      </c>
      <c r="R39" s="26">
        <v>3.7143397654180856</v>
      </c>
      <c r="S39" s="31"/>
      <c r="T39" s="31">
        <v>3251</v>
      </c>
      <c r="U39" s="31">
        <v>3996</v>
      </c>
      <c r="V39" s="6"/>
      <c r="AB39" s="6"/>
      <c r="AC39" s="6"/>
      <c r="AD39" s="6"/>
      <c r="AE39" s="6"/>
      <c r="AF39" s="6"/>
      <c r="AG39" s="6"/>
      <c r="AH39" s="6"/>
      <c r="AI39" s="6"/>
      <c r="AJ39" s="6"/>
      <c r="AK39" s="6"/>
      <c r="AL39" s="6"/>
    </row>
    <row r="40" spans="1:38" s="314" customFormat="1" ht="18" customHeight="1">
      <c r="A40" s="281" t="s">
        <v>1371</v>
      </c>
      <c r="B40" s="52">
        <v>3812</v>
      </c>
      <c r="C40" s="52">
        <v>3274</v>
      </c>
      <c r="D40" s="52"/>
      <c r="E40" s="52">
        <v>1898</v>
      </c>
      <c r="F40" s="52">
        <v>1797</v>
      </c>
      <c r="G40" s="52"/>
      <c r="H40" s="52">
        <v>1914</v>
      </c>
      <c r="I40" s="52">
        <v>1477</v>
      </c>
      <c r="J40" s="52"/>
      <c r="K40" s="306">
        <f t="shared" si="0"/>
        <v>99.164054336468126</v>
      </c>
      <c r="L40" s="306">
        <f t="shared" si="1"/>
        <v>121.66553825321597</v>
      </c>
      <c r="M40" s="52"/>
      <c r="N40" s="52">
        <v>934</v>
      </c>
      <c r="O40" s="52">
        <v>900</v>
      </c>
      <c r="P40" s="359"/>
      <c r="Q40" s="183">
        <v>4.0813704496788006</v>
      </c>
      <c r="R40" s="183">
        <v>3.5482123510292523</v>
      </c>
      <c r="S40" s="52"/>
      <c r="T40" s="52">
        <v>1303</v>
      </c>
      <c r="U40" s="52">
        <v>1403</v>
      </c>
      <c r="V40" s="360"/>
      <c r="W40" s="361"/>
      <c r="X40" s="361"/>
      <c r="Y40" s="361"/>
      <c r="Z40" s="361"/>
      <c r="AA40" s="361"/>
      <c r="AB40" s="360"/>
      <c r="AC40" s="360"/>
      <c r="AD40" s="360"/>
      <c r="AE40" s="360"/>
      <c r="AF40" s="360"/>
      <c r="AG40" s="360"/>
      <c r="AH40" s="360"/>
      <c r="AI40" s="360"/>
      <c r="AJ40" s="360"/>
      <c r="AK40" s="360"/>
      <c r="AL40" s="360"/>
    </row>
    <row r="41" spans="1:38" ht="18" customHeight="1">
      <c r="A41" s="29" t="s">
        <v>1372</v>
      </c>
      <c r="B41" s="31">
        <v>13331</v>
      </c>
      <c r="C41" s="31">
        <v>14827</v>
      </c>
      <c r="D41" s="31"/>
      <c r="E41" s="31">
        <v>5361</v>
      </c>
      <c r="F41" s="31">
        <v>7420</v>
      </c>
      <c r="G41" s="31"/>
      <c r="H41" s="31">
        <v>7970</v>
      </c>
      <c r="I41" s="31">
        <v>7407</v>
      </c>
      <c r="J41" s="31"/>
      <c r="K41" s="80">
        <f t="shared" si="0"/>
        <v>67.264742785445421</v>
      </c>
      <c r="L41" s="80">
        <f t="shared" si="1"/>
        <v>100.17550965303093</v>
      </c>
      <c r="M41" s="31"/>
      <c r="N41" s="31">
        <v>3099</v>
      </c>
      <c r="O41" s="31">
        <v>5998</v>
      </c>
      <c r="P41" s="25"/>
      <c r="Q41" s="26">
        <v>2.3146103896103898</v>
      </c>
      <c r="R41" s="26">
        <v>3.5066514633219308</v>
      </c>
      <c r="S41" s="31"/>
      <c r="T41" s="31">
        <v>2670</v>
      </c>
      <c r="U41" s="31">
        <v>4693</v>
      </c>
      <c r="V41" s="6"/>
      <c r="AB41" s="6"/>
      <c r="AC41" s="6"/>
      <c r="AD41" s="6"/>
      <c r="AE41" s="6"/>
      <c r="AF41" s="6"/>
      <c r="AG41" s="6"/>
      <c r="AH41" s="6"/>
      <c r="AI41" s="6"/>
      <c r="AJ41" s="6"/>
      <c r="AK41" s="6"/>
      <c r="AL41" s="6"/>
    </row>
    <row r="42" spans="1:38" ht="18" customHeight="1">
      <c r="A42" s="29" t="s">
        <v>1373</v>
      </c>
      <c r="B42" s="31">
        <v>297</v>
      </c>
      <c r="C42" s="31">
        <v>121</v>
      </c>
      <c r="D42" s="31"/>
      <c r="E42" s="31">
        <v>126</v>
      </c>
      <c r="F42" s="31">
        <v>50</v>
      </c>
      <c r="G42" s="31"/>
      <c r="H42" s="31">
        <v>171</v>
      </c>
      <c r="I42" s="31">
        <v>71</v>
      </c>
      <c r="J42" s="31"/>
      <c r="K42" s="80">
        <f t="shared" si="0"/>
        <v>73.68421052631578</v>
      </c>
      <c r="L42" s="80">
        <f t="shared" si="1"/>
        <v>70.422535211267601</v>
      </c>
      <c r="M42" s="31"/>
      <c r="N42" s="31">
        <v>63</v>
      </c>
      <c r="O42" s="31">
        <v>37</v>
      </c>
      <c r="P42" s="25"/>
      <c r="Q42" s="26">
        <v>4.7142857142857144</v>
      </c>
      <c r="R42" s="26">
        <v>3.2702702702702702</v>
      </c>
      <c r="S42" s="31"/>
      <c r="T42" s="31">
        <v>70</v>
      </c>
      <c r="U42" s="31">
        <v>88</v>
      </c>
      <c r="V42" s="6"/>
      <c r="AB42" s="6"/>
      <c r="AC42" s="6"/>
      <c r="AD42" s="6"/>
      <c r="AE42" s="6"/>
      <c r="AF42" s="6"/>
      <c r="AG42" s="6"/>
      <c r="AH42" s="6"/>
      <c r="AI42" s="6"/>
      <c r="AJ42" s="6"/>
      <c r="AK42" s="6"/>
      <c r="AL42" s="6"/>
    </row>
    <row r="43" spans="1:38" ht="18" customHeight="1" thickBot="1">
      <c r="A43" s="53"/>
      <c r="B43" s="54"/>
      <c r="C43" s="54"/>
      <c r="D43" s="54"/>
      <c r="E43" s="54"/>
      <c r="F43" s="54"/>
      <c r="G43" s="54"/>
      <c r="H43" s="54"/>
      <c r="I43" s="54"/>
      <c r="J43" s="54"/>
      <c r="K43" s="54"/>
      <c r="L43" s="54"/>
      <c r="M43" s="54"/>
      <c r="N43" s="54"/>
      <c r="O43" s="54"/>
      <c r="P43" s="55"/>
      <c r="Q43" s="56"/>
      <c r="R43" s="56"/>
      <c r="S43" s="54"/>
      <c r="T43" s="54"/>
      <c r="U43" s="54"/>
      <c r="V43" s="6"/>
      <c r="AB43" s="6"/>
      <c r="AC43" s="6"/>
      <c r="AD43" s="6"/>
      <c r="AE43" s="6"/>
      <c r="AF43" s="6"/>
      <c r="AG43" s="6"/>
      <c r="AH43" s="6"/>
      <c r="AI43" s="6"/>
      <c r="AJ43" s="6"/>
      <c r="AK43" s="6"/>
      <c r="AL43" s="6"/>
    </row>
    <row r="44" spans="1:38" ht="18" customHeight="1">
      <c r="A44" s="29"/>
      <c r="B44" s="31"/>
      <c r="C44" s="31"/>
      <c r="D44" s="31"/>
      <c r="E44" s="31"/>
      <c r="F44" s="31"/>
      <c r="G44" s="31"/>
      <c r="H44" s="31"/>
      <c r="I44" s="31"/>
      <c r="J44" s="31"/>
      <c r="K44" s="31"/>
      <c r="L44" s="31"/>
      <c r="M44" s="31"/>
      <c r="N44" s="31"/>
      <c r="O44" s="31"/>
      <c r="P44" s="25"/>
      <c r="Q44" s="26"/>
      <c r="R44" s="26"/>
      <c r="S44" s="31"/>
      <c r="T44" s="31"/>
      <c r="U44" s="31"/>
      <c r="V44" s="6"/>
      <c r="AB44" s="6"/>
      <c r="AC44" s="6"/>
      <c r="AD44" s="6"/>
      <c r="AE44" s="6"/>
      <c r="AF44" s="6"/>
      <c r="AG44" s="6"/>
      <c r="AH44" s="6"/>
      <c r="AI44" s="6"/>
      <c r="AJ44" s="6"/>
      <c r="AK44" s="6"/>
      <c r="AL44" s="6"/>
    </row>
    <row r="45" spans="1:38">
      <c r="A45" s="29"/>
      <c r="B45" s="31"/>
      <c r="C45" s="31"/>
      <c r="D45" s="31"/>
      <c r="E45" s="31"/>
      <c r="F45" s="31"/>
      <c r="G45" s="31"/>
      <c r="H45" s="31"/>
      <c r="I45" s="31"/>
      <c r="J45" s="31"/>
      <c r="K45" s="31"/>
      <c r="L45" s="31"/>
      <c r="M45" s="31"/>
      <c r="N45" s="31"/>
      <c r="O45" s="31"/>
      <c r="P45" s="25"/>
      <c r="Q45" s="26"/>
      <c r="R45" s="26"/>
      <c r="S45" s="31"/>
      <c r="T45" s="31"/>
      <c r="U45" s="31"/>
    </row>
    <row r="46" spans="1:38">
      <c r="A46" s="29"/>
      <c r="B46" s="31"/>
      <c r="C46" s="31"/>
      <c r="D46" s="31"/>
      <c r="E46" s="31"/>
      <c r="F46" s="31"/>
      <c r="G46" s="31"/>
      <c r="H46" s="31"/>
      <c r="I46" s="31"/>
      <c r="J46" s="31"/>
      <c r="K46" s="31"/>
      <c r="L46" s="31"/>
      <c r="M46" s="31"/>
      <c r="N46" s="31"/>
      <c r="O46" s="31"/>
      <c r="P46" s="25"/>
      <c r="Q46" s="26"/>
      <c r="R46" s="26"/>
      <c r="S46" s="31"/>
      <c r="T46" s="31"/>
      <c r="U46" s="31"/>
    </row>
    <row r="47"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029A6-4CF4-4690-B670-B43C5442469C}">
  <sheetPr>
    <pageSetUpPr fitToPage="1"/>
  </sheetPr>
  <dimension ref="A1:AM52"/>
  <sheetViews>
    <sheetView view="pageBreakPreview" topLeftCell="A10"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8.75" customHeight="1">
      <c r="A1" s="1" t="s">
        <v>1982</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1983</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1374</v>
      </c>
      <c r="B8" s="47"/>
      <c r="G8" s="47"/>
      <c r="H8" s="47"/>
      <c r="I8" s="28"/>
      <c r="J8" s="28"/>
      <c r="K8" s="27"/>
      <c r="L8" s="27"/>
      <c r="M8" s="47"/>
      <c r="N8" s="47"/>
      <c r="O8" s="28"/>
      <c r="P8" s="28"/>
      <c r="Q8" s="49"/>
      <c r="R8" s="49"/>
      <c r="S8" s="28"/>
      <c r="T8" s="47"/>
      <c r="U8" s="28"/>
      <c r="V8" s="6"/>
      <c r="AB8" s="6"/>
      <c r="AC8" s="6"/>
      <c r="AD8" s="6"/>
      <c r="AE8" s="6"/>
      <c r="AF8" s="6"/>
      <c r="AG8" s="6"/>
      <c r="AH8" s="6"/>
      <c r="AI8" s="6"/>
      <c r="AJ8" s="6"/>
      <c r="AK8" s="6"/>
      <c r="AL8" s="6"/>
    </row>
    <row r="9" spans="1:39" ht="18" customHeight="1">
      <c r="A9" s="29" t="s">
        <v>1375</v>
      </c>
      <c r="B9" s="31">
        <v>389</v>
      </c>
      <c r="C9" s="31">
        <v>249</v>
      </c>
      <c r="D9" s="31"/>
      <c r="E9" s="31">
        <v>198</v>
      </c>
      <c r="F9" s="31">
        <v>122</v>
      </c>
      <c r="G9" s="31"/>
      <c r="H9" s="31">
        <v>191</v>
      </c>
      <c r="I9" s="31">
        <v>127</v>
      </c>
      <c r="J9" s="31"/>
      <c r="K9" s="80">
        <f t="shared" ref="K9:K42" si="0">E9/H9*100</f>
        <v>103.66492146596859</v>
      </c>
      <c r="L9" s="80">
        <f t="shared" ref="L9:L42" si="1">F9/I9*100</f>
        <v>96.062992125984252</v>
      </c>
      <c r="M9" s="31"/>
      <c r="N9" s="31">
        <v>86</v>
      </c>
      <c r="O9" s="31">
        <v>69</v>
      </c>
      <c r="P9" s="25"/>
      <c r="Q9" s="26">
        <v>4.5232558139534884</v>
      </c>
      <c r="R9" s="26">
        <v>3.6086956521739131</v>
      </c>
      <c r="S9" s="31"/>
      <c r="T9" s="31">
        <v>102</v>
      </c>
      <c r="U9" s="31">
        <v>110</v>
      </c>
      <c r="V9" s="6"/>
      <c r="AB9" s="6"/>
      <c r="AC9" s="6"/>
      <c r="AD9" s="6"/>
      <c r="AE9" s="6"/>
      <c r="AF9" s="6"/>
      <c r="AG9" s="6"/>
      <c r="AH9" s="6"/>
      <c r="AI9" s="6"/>
      <c r="AJ9" s="6"/>
      <c r="AK9" s="6"/>
      <c r="AL9" s="6"/>
    </row>
    <row r="10" spans="1:39" ht="18" customHeight="1">
      <c r="A10" s="29" t="s">
        <v>1376</v>
      </c>
      <c r="B10" s="31" t="s">
        <v>40</v>
      </c>
      <c r="C10" s="31">
        <v>18</v>
      </c>
      <c r="D10" s="31"/>
      <c r="E10" s="31" t="s">
        <v>40</v>
      </c>
      <c r="F10" s="31">
        <v>9</v>
      </c>
      <c r="G10" s="31"/>
      <c r="H10" s="31" t="s">
        <v>40</v>
      </c>
      <c r="I10" s="31">
        <v>9</v>
      </c>
      <c r="J10" s="31"/>
      <c r="K10" s="80" t="s">
        <v>40</v>
      </c>
      <c r="L10" s="80">
        <f t="shared" si="1"/>
        <v>100</v>
      </c>
      <c r="M10" s="31"/>
      <c r="N10" s="31" t="s">
        <v>40</v>
      </c>
      <c r="O10" s="31">
        <v>5</v>
      </c>
      <c r="P10" s="25"/>
      <c r="Q10" s="26" t="s">
        <v>40</v>
      </c>
      <c r="R10" s="26">
        <v>3.6</v>
      </c>
      <c r="S10" s="31"/>
      <c r="T10" s="31" t="s">
        <v>40</v>
      </c>
      <c r="U10" s="31">
        <v>8</v>
      </c>
      <c r="V10" s="6"/>
      <c r="AB10" s="6"/>
      <c r="AC10" s="6"/>
      <c r="AD10" s="6"/>
      <c r="AE10" s="6"/>
      <c r="AF10" s="6"/>
      <c r="AG10" s="6"/>
      <c r="AH10" s="6"/>
      <c r="AI10" s="6"/>
      <c r="AJ10" s="6"/>
      <c r="AK10" s="6"/>
      <c r="AL10" s="6"/>
    </row>
    <row r="11" spans="1:39" ht="18" customHeight="1">
      <c r="A11" s="29" t="s">
        <v>1377</v>
      </c>
      <c r="B11" s="31">
        <v>178</v>
      </c>
      <c r="C11" s="31">
        <v>70</v>
      </c>
      <c r="D11" s="31"/>
      <c r="E11" s="31">
        <v>90</v>
      </c>
      <c r="F11" s="31">
        <v>40</v>
      </c>
      <c r="G11" s="31"/>
      <c r="H11" s="31">
        <v>88</v>
      </c>
      <c r="I11" s="31">
        <v>30</v>
      </c>
      <c r="J11" s="31"/>
      <c r="K11" s="80">
        <f t="shared" si="0"/>
        <v>102.27272727272727</v>
      </c>
      <c r="L11" s="80">
        <f t="shared" si="1"/>
        <v>133.33333333333331</v>
      </c>
      <c r="M11" s="31"/>
      <c r="N11" s="31">
        <v>53</v>
      </c>
      <c r="O11" s="31">
        <v>28</v>
      </c>
      <c r="P11" s="25"/>
      <c r="Q11" s="26">
        <v>3.358490566037736</v>
      </c>
      <c r="R11" s="26">
        <v>2.5</v>
      </c>
      <c r="S11" s="31"/>
      <c r="T11" s="31">
        <v>58</v>
      </c>
      <c r="U11" s="31">
        <v>53</v>
      </c>
      <c r="V11" s="6"/>
      <c r="AB11" s="6"/>
      <c r="AC11" s="6"/>
      <c r="AD11" s="6"/>
      <c r="AE11" s="6"/>
      <c r="AF11" s="6"/>
      <c r="AG11" s="6"/>
      <c r="AH11" s="6"/>
      <c r="AI11" s="6"/>
      <c r="AJ11" s="6"/>
      <c r="AK11" s="6"/>
      <c r="AL11" s="6"/>
    </row>
    <row r="12" spans="1:39" ht="18" customHeight="1">
      <c r="A12" s="29" t="s">
        <v>1378</v>
      </c>
      <c r="B12" s="31">
        <v>406</v>
      </c>
      <c r="C12" s="31">
        <v>89</v>
      </c>
      <c r="D12" s="31"/>
      <c r="E12" s="31">
        <v>201</v>
      </c>
      <c r="F12" s="31">
        <v>39</v>
      </c>
      <c r="G12" s="31"/>
      <c r="H12" s="31">
        <v>205</v>
      </c>
      <c r="I12" s="31">
        <v>50</v>
      </c>
      <c r="J12" s="31"/>
      <c r="K12" s="80">
        <f t="shared" si="0"/>
        <v>98.048780487804876</v>
      </c>
      <c r="L12" s="80">
        <f t="shared" si="1"/>
        <v>78</v>
      </c>
      <c r="M12" s="31"/>
      <c r="N12" s="31">
        <v>97</v>
      </c>
      <c r="O12" s="31">
        <v>31</v>
      </c>
      <c r="P12" s="25"/>
      <c r="Q12" s="26">
        <v>4.1855670103092786</v>
      </c>
      <c r="R12" s="26">
        <v>2.7666666666666666</v>
      </c>
      <c r="S12" s="31"/>
      <c r="T12" s="31">
        <v>123</v>
      </c>
      <c r="U12" s="31">
        <v>40</v>
      </c>
      <c r="V12" s="6"/>
      <c r="AB12" s="6"/>
      <c r="AC12" s="6"/>
      <c r="AD12" s="6"/>
      <c r="AE12" s="6"/>
      <c r="AF12" s="6"/>
      <c r="AG12" s="6"/>
      <c r="AH12" s="6"/>
      <c r="AI12" s="6"/>
      <c r="AJ12" s="6"/>
      <c r="AK12" s="6"/>
      <c r="AL12" s="6"/>
    </row>
    <row r="13" spans="1:39" ht="18" customHeight="1">
      <c r="A13" s="23"/>
      <c r="B13" s="31"/>
      <c r="C13" s="31"/>
      <c r="D13" s="31"/>
      <c r="E13" s="31"/>
      <c r="F13" s="31"/>
      <c r="G13" s="31"/>
      <c r="H13" s="31"/>
      <c r="I13" s="31"/>
      <c r="J13" s="31"/>
      <c r="K13" s="80"/>
      <c r="L13" s="80"/>
      <c r="M13" s="31"/>
      <c r="N13" s="31"/>
      <c r="O13" s="31"/>
      <c r="P13" s="50"/>
      <c r="Q13" s="26"/>
      <c r="R13" s="26"/>
      <c r="S13" s="31"/>
      <c r="T13" s="31"/>
      <c r="U13" s="31"/>
      <c r="V13" s="6"/>
      <c r="AB13" s="6"/>
      <c r="AC13" s="6"/>
      <c r="AD13" s="6"/>
      <c r="AE13" s="6"/>
      <c r="AF13" s="6"/>
      <c r="AG13" s="6"/>
      <c r="AH13" s="6"/>
      <c r="AI13" s="6"/>
      <c r="AJ13" s="6"/>
      <c r="AK13" s="6"/>
      <c r="AL13" s="6"/>
    </row>
    <row r="14" spans="1:39" ht="18" customHeight="1">
      <c r="A14" s="20" t="s">
        <v>1379</v>
      </c>
      <c r="B14" s="51"/>
      <c r="C14" s="51"/>
      <c r="D14" s="51"/>
      <c r="E14" s="51"/>
      <c r="F14" s="51"/>
      <c r="G14" s="51"/>
      <c r="H14" s="51"/>
      <c r="I14" s="51"/>
      <c r="J14" s="51"/>
      <c r="K14" s="272"/>
      <c r="L14" s="272"/>
      <c r="M14" s="51"/>
      <c r="N14" s="51"/>
      <c r="O14" s="51"/>
      <c r="P14" s="182"/>
      <c r="Q14" s="19"/>
      <c r="R14" s="19"/>
      <c r="S14" s="51"/>
      <c r="T14" s="51"/>
      <c r="U14" s="51"/>
      <c r="V14" s="6"/>
      <c r="AB14" s="6"/>
      <c r="AC14" s="6"/>
      <c r="AD14" s="6"/>
      <c r="AE14" s="6"/>
      <c r="AF14" s="6"/>
      <c r="AG14" s="6"/>
      <c r="AH14" s="6"/>
      <c r="AI14" s="6"/>
      <c r="AJ14" s="6"/>
      <c r="AK14" s="6"/>
      <c r="AL14" s="6"/>
    </row>
    <row r="15" spans="1:39" ht="18" customHeight="1">
      <c r="A15" s="29" t="s">
        <v>1380</v>
      </c>
      <c r="B15" s="31">
        <v>63824</v>
      </c>
      <c r="C15" s="31">
        <v>69925</v>
      </c>
      <c r="D15" s="31"/>
      <c r="E15" s="31">
        <v>31855</v>
      </c>
      <c r="F15" s="31">
        <v>35879</v>
      </c>
      <c r="G15" s="31"/>
      <c r="H15" s="31">
        <v>31969</v>
      </c>
      <c r="I15" s="31">
        <v>34046</v>
      </c>
      <c r="J15" s="31"/>
      <c r="K15" s="80">
        <f t="shared" si="0"/>
        <v>99.643404548156028</v>
      </c>
      <c r="L15" s="80">
        <f t="shared" si="1"/>
        <v>105.38389238089643</v>
      </c>
      <c r="M15" s="31"/>
      <c r="N15" s="31">
        <v>17433</v>
      </c>
      <c r="O15" s="31">
        <v>20525</v>
      </c>
      <c r="P15" s="25"/>
      <c r="Q15" s="26">
        <v>3.5786119800718339</v>
      </c>
      <c r="R15" s="26">
        <v>3.3382874067805575</v>
      </c>
      <c r="S15" s="31"/>
      <c r="T15" s="31">
        <v>20480</v>
      </c>
      <c r="U15" s="31">
        <v>29565</v>
      </c>
      <c r="V15" s="6"/>
      <c r="AB15" s="6"/>
      <c r="AC15" s="6"/>
      <c r="AD15" s="6"/>
      <c r="AE15" s="6"/>
      <c r="AF15" s="6"/>
      <c r="AG15" s="6"/>
      <c r="AH15" s="6"/>
      <c r="AI15" s="6"/>
      <c r="AJ15" s="6"/>
      <c r="AK15" s="6"/>
      <c r="AL15" s="6"/>
    </row>
    <row r="16" spans="1:39" ht="18" customHeight="1">
      <c r="A16" s="29" t="s">
        <v>1381</v>
      </c>
      <c r="B16" s="31">
        <v>25084</v>
      </c>
      <c r="C16" s="31">
        <v>22893</v>
      </c>
      <c r="D16" s="31"/>
      <c r="E16" s="31">
        <v>12159</v>
      </c>
      <c r="F16" s="31">
        <v>11569</v>
      </c>
      <c r="G16" s="31"/>
      <c r="H16" s="31">
        <v>12925</v>
      </c>
      <c r="I16" s="31">
        <v>11324</v>
      </c>
      <c r="J16" s="31"/>
      <c r="K16" s="80">
        <f t="shared" si="0"/>
        <v>94.07350096711798</v>
      </c>
      <c r="L16" s="80">
        <f t="shared" si="1"/>
        <v>102.16354645001766</v>
      </c>
      <c r="M16" s="31"/>
      <c r="N16" s="31">
        <v>6028</v>
      </c>
      <c r="O16" s="31">
        <v>6285</v>
      </c>
      <c r="P16" s="25"/>
      <c r="Q16" s="26">
        <v>3.7588558124064528</v>
      </c>
      <c r="R16" s="26">
        <v>3.4360258481421648</v>
      </c>
      <c r="S16" s="31"/>
      <c r="T16" s="31">
        <v>7108</v>
      </c>
      <c r="U16" s="31">
        <v>8355</v>
      </c>
      <c r="V16" s="6"/>
      <c r="AB16" s="6"/>
      <c r="AC16" s="6"/>
      <c r="AD16" s="6"/>
      <c r="AE16" s="6"/>
      <c r="AF16" s="6"/>
      <c r="AG16" s="6"/>
      <c r="AH16" s="6"/>
      <c r="AI16" s="6"/>
      <c r="AJ16" s="6"/>
      <c r="AK16" s="6"/>
      <c r="AL16" s="6"/>
    </row>
    <row r="17" spans="1:39" ht="18" customHeight="1">
      <c r="A17" s="29" t="s">
        <v>1382</v>
      </c>
      <c r="B17" s="31">
        <v>1330</v>
      </c>
      <c r="C17" s="31">
        <v>684</v>
      </c>
      <c r="D17" s="31"/>
      <c r="E17" s="31">
        <v>687</v>
      </c>
      <c r="F17" s="31">
        <v>354</v>
      </c>
      <c r="G17" s="31"/>
      <c r="H17" s="31">
        <v>643</v>
      </c>
      <c r="I17" s="31">
        <v>330</v>
      </c>
      <c r="J17" s="31"/>
      <c r="K17" s="80">
        <f t="shared" si="0"/>
        <v>106.84292379471229</v>
      </c>
      <c r="L17" s="80">
        <f t="shared" si="1"/>
        <v>107.27272727272728</v>
      </c>
      <c r="M17" s="31"/>
      <c r="N17" s="31">
        <v>374</v>
      </c>
      <c r="O17" s="31">
        <v>246</v>
      </c>
      <c r="P17" s="25"/>
      <c r="Q17" s="26">
        <v>3.5561497326203209</v>
      </c>
      <c r="R17" s="26">
        <v>2.6942148760330578</v>
      </c>
      <c r="S17" s="31"/>
      <c r="T17" s="31">
        <v>456</v>
      </c>
      <c r="U17" s="31">
        <v>411</v>
      </c>
      <c r="V17" s="6"/>
      <c r="AB17" s="6"/>
      <c r="AC17" s="6"/>
      <c r="AD17" s="6"/>
      <c r="AE17" s="6"/>
      <c r="AF17" s="6"/>
      <c r="AG17" s="6"/>
      <c r="AH17" s="6"/>
      <c r="AI17" s="6"/>
      <c r="AJ17" s="6"/>
      <c r="AK17" s="6"/>
      <c r="AL17" s="6"/>
    </row>
    <row r="18" spans="1:39" ht="18" customHeight="1">
      <c r="A18" s="29" t="s">
        <v>1383</v>
      </c>
      <c r="B18" s="31">
        <v>4272</v>
      </c>
      <c r="C18" s="31">
        <v>3668</v>
      </c>
      <c r="D18" s="31"/>
      <c r="E18" s="31">
        <v>2122</v>
      </c>
      <c r="F18" s="31">
        <v>1912</v>
      </c>
      <c r="G18" s="31"/>
      <c r="H18" s="31">
        <v>2150</v>
      </c>
      <c r="I18" s="31">
        <v>1756</v>
      </c>
      <c r="J18" s="31"/>
      <c r="K18" s="80">
        <f t="shared" si="0"/>
        <v>98.697674418604649</v>
      </c>
      <c r="L18" s="80">
        <f t="shared" si="1"/>
        <v>108.88382687927107</v>
      </c>
      <c r="M18" s="31"/>
      <c r="N18" s="31">
        <v>1403</v>
      </c>
      <c r="O18" s="31">
        <v>1275</v>
      </c>
      <c r="P18" s="27"/>
      <c r="Q18" s="26">
        <v>3.0335235378031382</v>
      </c>
      <c r="R18" s="26">
        <v>2.8092948717948718</v>
      </c>
      <c r="S18" s="31"/>
      <c r="T18" s="31">
        <v>1863</v>
      </c>
      <c r="U18" s="31">
        <v>1769</v>
      </c>
      <c r="V18" s="6"/>
      <c r="AB18" s="6"/>
      <c r="AC18" s="6"/>
      <c r="AD18" s="6"/>
      <c r="AE18" s="6"/>
      <c r="AF18" s="6"/>
      <c r="AG18" s="6"/>
      <c r="AH18" s="6"/>
      <c r="AI18" s="6"/>
      <c r="AJ18" s="6"/>
      <c r="AK18" s="6"/>
      <c r="AL18" s="6"/>
    </row>
    <row r="19" spans="1:39" ht="18" customHeight="1">
      <c r="A19" s="29" t="s">
        <v>1384</v>
      </c>
      <c r="B19" s="31">
        <v>136</v>
      </c>
      <c r="C19" s="31">
        <v>85</v>
      </c>
      <c r="D19" s="31"/>
      <c r="E19" s="31">
        <v>83</v>
      </c>
      <c r="F19" s="31">
        <v>50</v>
      </c>
      <c r="G19" s="31"/>
      <c r="H19" s="31">
        <v>53</v>
      </c>
      <c r="I19" s="31">
        <v>35</v>
      </c>
      <c r="J19" s="31"/>
      <c r="K19" s="80">
        <f t="shared" si="0"/>
        <v>156.60377358490567</v>
      </c>
      <c r="L19" s="80">
        <f t="shared" si="1"/>
        <v>142.85714285714286</v>
      </c>
      <c r="M19" s="31"/>
      <c r="N19" s="31">
        <v>43</v>
      </c>
      <c r="O19" s="31">
        <v>29</v>
      </c>
      <c r="P19" s="25"/>
      <c r="Q19" s="26">
        <v>3.1627906976744184</v>
      </c>
      <c r="R19" s="26">
        <v>2.9310344827586206</v>
      </c>
      <c r="S19" s="31"/>
      <c r="T19" s="31">
        <v>83</v>
      </c>
      <c r="U19" s="31">
        <v>80</v>
      </c>
      <c r="V19" s="6"/>
      <c r="AB19" s="6"/>
      <c r="AC19" s="6"/>
      <c r="AD19" s="6"/>
      <c r="AE19" s="6"/>
      <c r="AF19" s="6"/>
      <c r="AG19" s="6"/>
      <c r="AH19" s="6"/>
      <c r="AI19" s="6"/>
      <c r="AJ19" s="6"/>
      <c r="AK19" s="6"/>
      <c r="AL19" s="6"/>
    </row>
    <row r="20" spans="1:39" ht="18" customHeight="1">
      <c r="A20" s="29" t="s">
        <v>1385</v>
      </c>
      <c r="B20" s="31">
        <v>1657</v>
      </c>
      <c r="C20" s="31">
        <v>1477</v>
      </c>
      <c r="D20" s="31"/>
      <c r="E20" s="31">
        <v>808</v>
      </c>
      <c r="F20" s="31">
        <v>765</v>
      </c>
      <c r="G20" s="31"/>
      <c r="H20" s="31">
        <v>849</v>
      </c>
      <c r="I20" s="31">
        <v>712</v>
      </c>
      <c r="J20" s="31"/>
      <c r="K20" s="80">
        <f t="shared" si="0"/>
        <v>95.17078916372202</v>
      </c>
      <c r="L20" s="80">
        <f t="shared" si="1"/>
        <v>107.4438202247191</v>
      </c>
      <c r="M20" s="31"/>
      <c r="N20" s="31">
        <v>474</v>
      </c>
      <c r="O20" s="31">
        <v>449</v>
      </c>
      <c r="P20" s="25"/>
      <c r="Q20" s="26">
        <v>3.4957805907172994</v>
      </c>
      <c r="R20" s="26">
        <v>3.256179775280899</v>
      </c>
      <c r="S20" s="31"/>
      <c r="T20" s="31">
        <v>561</v>
      </c>
      <c r="U20" s="31">
        <v>566</v>
      </c>
      <c r="V20" s="6"/>
      <c r="AB20" s="6"/>
      <c r="AC20" s="6"/>
      <c r="AD20" s="6"/>
      <c r="AE20" s="6"/>
      <c r="AF20" s="6"/>
      <c r="AG20" s="6"/>
      <c r="AH20" s="6"/>
      <c r="AI20" s="6"/>
      <c r="AJ20" s="6"/>
      <c r="AK20" s="6"/>
      <c r="AL20" s="6"/>
      <c r="AM20" s="6"/>
    </row>
    <row r="21" spans="1:39" ht="18" customHeight="1">
      <c r="A21" s="29"/>
      <c r="B21" s="31"/>
      <c r="C21" s="31"/>
      <c r="D21" s="31"/>
      <c r="E21" s="31"/>
      <c r="F21" s="31"/>
      <c r="G21" s="31"/>
      <c r="H21" s="31"/>
      <c r="I21" s="31"/>
      <c r="J21" s="31"/>
      <c r="K21" s="80"/>
      <c r="L21" s="80"/>
      <c r="M21" s="31"/>
      <c r="N21" s="31"/>
      <c r="O21" s="31"/>
      <c r="P21" s="25"/>
      <c r="Q21" s="26"/>
      <c r="R21" s="26"/>
      <c r="S21" s="31"/>
      <c r="T21" s="31"/>
      <c r="U21" s="31"/>
      <c r="V21" s="6"/>
      <c r="AB21" s="6"/>
      <c r="AC21" s="6"/>
      <c r="AD21" s="6"/>
      <c r="AE21" s="6"/>
      <c r="AF21" s="6"/>
      <c r="AG21" s="6"/>
      <c r="AH21" s="6"/>
      <c r="AI21" s="6"/>
      <c r="AJ21" s="6"/>
      <c r="AK21" s="6"/>
      <c r="AL21" s="6"/>
    </row>
    <row r="22" spans="1:39" ht="18" customHeight="1">
      <c r="A22" s="20" t="s">
        <v>1386</v>
      </c>
      <c r="B22" s="237"/>
      <c r="C22" s="237"/>
      <c r="D22" s="237"/>
      <c r="E22" s="237"/>
      <c r="F22" s="237"/>
      <c r="G22" s="237"/>
      <c r="H22" s="237"/>
      <c r="I22" s="237"/>
      <c r="J22" s="237"/>
      <c r="K22" s="328"/>
      <c r="L22" s="328"/>
      <c r="M22" s="237"/>
      <c r="N22" s="237"/>
      <c r="O22" s="237"/>
      <c r="P22" s="359"/>
      <c r="Q22" s="238"/>
      <c r="R22" s="238"/>
      <c r="S22" s="237"/>
      <c r="T22" s="237"/>
      <c r="U22" s="237"/>
      <c r="V22" s="6"/>
      <c r="AB22" s="6"/>
      <c r="AC22" s="6"/>
      <c r="AD22" s="6"/>
      <c r="AE22" s="6"/>
      <c r="AF22" s="6"/>
      <c r="AG22" s="6"/>
      <c r="AH22" s="6"/>
      <c r="AI22" s="6"/>
      <c r="AJ22" s="6"/>
      <c r="AK22" s="6"/>
      <c r="AL22" s="6"/>
    </row>
    <row r="23" spans="1:39" ht="18" customHeight="1">
      <c r="A23" s="29" t="s">
        <v>1387</v>
      </c>
      <c r="B23" s="31">
        <v>3055</v>
      </c>
      <c r="C23" s="362">
        <v>2701</v>
      </c>
      <c r="D23" s="362"/>
      <c r="E23" s="362">
        <v>1969</v>
      </c>
      <c r="F23" s="362">
        <v>1783</v>
      </c>
      <c r="G23" s="362"/>
      <c r="H23" s="362">
        <v>1086</v>
      </c>
      <c r="I23" s="362">
        <v>918</v>
      </c>
      <c r="J23" s="362"/>
      <c r="K23" s="80">
        <f t="shared" si="0"/>
        <v>181.30755064456721</v>
      </c>
      <c r="L23" s="80">
        <f t="shared" si="1"/>
        <v>194.22657952069719</v>
      </c>
      <c r="M23" s="362"/>
      <c r="N23" s="362">
        <v>808</v>
      </c>
      <c r="O23" s="362">
        <v>711</v>
      </c>
      <c r="P23" s="25"/>
      <c r="Q23" s="26">
        <v>3.5635910224438905</v>
      </c>
      <c r="R23" s="26">
        <v>3.5942028985507246</v>
      </c>
      <c r="S23" s="362"/>
      <c r="T23" s="362">
        <v>922</v>
      </c>
      <c r="U23" s="362">
        <v>941</v>
      </c>
      <c r="V23" s="6"/>
      <c r="AB23" s="6"/>
      <c r="AC23" s="6"/>
      <c r="AD23" s="6"/>
      <c r="AE23" s="6"/>
      <c r="AF23" s="6"/>
      <c r="AG23" s="6"/>
      <c r="AH23" s="6"/>
      <c r="AI23" s="6"/>
      <c r="AJ23" s="6"/>
      <c r="AK23" s="6"/>
      <c r="AL23" s="6"/>
    </row>
    <row r="24" spans="1:39" s="314" customFormat="1" ht="18" customHeight="1">
      <c r="A24" s="281" t="s">
        <v>1388</v>
      </c>
      <c r="B24" s="52">
        <v>33994</v>
      </c>
      <c r="C24" s="52">
        <v>39165</v>
      </c>
      <c r="D24" s="362"/>
      <c r="E24" s="362">
        <v>18310</v>
      </c>
      <c r="F24" s="52">
        <v>19168</v>
      </c>
      <c r="G24" s="362"/>
      <c r="H24" s="362">
        <v>15684</v>
      </c>
      <c r="I24" s="52">
        <v>19997</v>
      </c>
      <c r="J24" s="362"/>
      <c r="K24" s="306">
        <f t="shared" si="0"/>
        <v>116.74317776077532</v>
      </c>
      <c r="L24" s="306">
        <f t="shared" si="1"/>
        <v>95.854378156723513</v>
      </c>
      <c r="M24" s="362"/>
      <c r="N24" s="362">
        <v>8119</v>
      </c>
      <c r="O24" s="52">
        <v>10263</v>
      </c>
      <c r="P24" s="359"/>
      <c r="Q24" s="183">
        <v>4.0366666666666671</v>
      </c>
      <c r="R24" s="183">
        <v>3.7111522713979332</v>
      </c>
      <c r="S24" s="362"/>
      <c r="T24" s="362">
        <v>9840</v>
      </c>
      <c r="U24" s="52">
        <v>11476</v>
      </c>
      <c r="V24" s="360"/>
      <c r="W24" s="361"/>
      <c r="X24" s="361"/>
      <c r="Y24" s="361"/>
      <c r="Z24" s="361"/>
      <c r="AA24" s="361"/>
      <c r="AB24" s="360"/>
      <c r="AC24" s="360"/>
      <c r="AD24" s="360"/>
      <c r="AE24" s="360"/>
      <c r="AF24" s="360"/>
      <c r="AG24" s="360"/>
      <c r="AH24" s="360"/>
      <c r="AI24" s="360"/>
      <c r="AJ24" s="360"/>
      <c r="AK24" s="360"/>
      <c r="AL24" s="360"/>
    </row>
    <row r="25" spans="1:39" ht="18" customHeight="1">
      <c r="A25" s="29" t="s">
        <v>1389</v>
      </c>
      <c r="B25" s="31">
        <v>13897</v>
      </c>
      <c r="C25" s="362">
        <v>15254</v>
      </c>
      <c r="D25" s="362"/>
      <c r="E25" s="362">
        <v>7058</v>
      </c>
      <c r="F25" s="362">
        <v>8087</v>
      </c>
      <c r="G25" s="362"/>
      <c r="H25" s="362">
        <v>6839</v>
      </c>
      <c r="I25" s="362">
        <v>7167</v>
      </c>
      <c r="J25" s="362"/>
      <c r="K25" s="80">
        <f t="shared" si="0"/>
        <v>103.20222254715601</v>
      </c>
      <c r="L25" s="80">
        <f t="shared" si="1"/>
        <v>112.83661225059301</v>
      </c>
      <c r="M25" s="362"/>
      <c r="N25" s="362">
        <v>3453</v>
      </c>
      <c r="O25" s="362">
        <v>4486</v>
      </c>
      <c r="P25" s="25"/>
      <c r="Q25" s="26">
        <v>4.0246162757022876</v>
      </c>
      <c r="R25" s="26">
        <v>3.2941176470588234</v>
      </c>
      <c r="S25" s="362"/>
      <c r="T25" s="362">
        <v>3832</v>
      </c>
      <c r="U25" s="362">
        <v>4650</v>
      </c>
      <c r="V25" s="6"/>
      <c r="AB25" s="6"/>
      <c r="AC25" s="6"/>
      <c r="AD25" s="6"/>
      <c r="AE25" s="6"/>
      <c r="AF25" s="6"/>
      <c r="AG25" s="6"/>
      <c r="AH25" s="6"/>
      <c r="AI25" s="6"/>
      <c r="AJ25" s="6"/>
      <c r="AK25" s="6"/>
      <c r="AL25" s="6"/>
    </row>
    <row r="26" spans="1:39" s="314" customFormat="1" ht="18" customHeight="1">
      <c r="A26" s="88" t="s">
        <v>1390</v>
      </c>
      <c r="B26" s="52">
        <v>683</v>
      </c>
      <c r="C26" s="52">
        <v>1127</v>
      </c>
      <c r="D26" s="362"/>
      <c r="E26" s="362">
        <v>362</v>
      </c>
      <c r="F26" s="52">
        <v>339</v>
      </c>
      <c r="G26" s="362"/>
      <c r="H26" s="362">
        <v>321</v>
      </c>
      <c r="I26" s="52">
        <v>788</v>
      </c>
      <c r="J26" s="362"/>
      <c r="K26" s="306">
        <f t="shared" si="0"/>
        <v>112.77258566978192</v>
      </c>
      <c r="L26" s="306">
        <f t="shared" si="1"/>
        <v>43.020304568527919</v>
      </c>
      <c r="M26" s="362"/>
      <c r="N26" s="362">
        <v>208</v>
      </c>
      <c r="O26" s="52">
        <v>290</v>
      </c>
      <c r="P26" s="50"/>
      <c r="Q26" s="183">
        <v>3.2836538461538463</v>
      </c>
      <c r="R26" s="183">
        <v>3.8</v>
      </c>
      <c r="S26" s="362"/>
      <c r="T26" s="362">
        <v>284</v>
      </c>
      <c r="U26" s="52">
        <v>360</v>
      </c>
      <c r="V26" s="360"/>
      <c r="W26" s="361"/>
      <c r="X26" s="361"/>
      <c r="Y26" s="361"/>
      <c r="Z26" s="361"/>
      <c r="AA26" s="361"/>
      <c r="AB26" s="360"/>
      <c r="AC26" s="360"/>
      <c r="AD26" s="360"/>
      <c r="AE26" s="360"/>
      <c r="AF26" s="360"/>
      <c r="AG26" s="360"/>
      <c r="AH26" s="360"/>
      <c r="AI26" s="360"/>
      <c r="AJ26" s="360"/>
      <c r="AK26" s="360"/>
      <c r="AL26" s="360"/>
    </row>
    <row r="27" spans="1:39" ht="18" customHeight="1">
      <c r="A27" s="23" t="s">
        <v>1391</v>
      </c>
      <c r="B27" s="31">
        <v>6588</v>
      </c>
      <c r="C27" s="362">
        <v>6297</v>
      </c>
      <c r="D27" s="362"/>
      <c r="E27" s="362">
        <v>3230</v>
      </c>
      <c r="F27" s="362">
        <v>3391</v>
      </c>
      <c r="G27" s="362"/>
      <c r="H27" s="362">
        <v>3358</v>
      </c>
      <c r="I27" s="362">
        <v>2906</v>
      </c>
      <c r="J27" s="362"/>
      <c r="K27" s="80">
        <f t="shared" si="0"/>
        <v>96.188207266229895</v>
      </c>
      <c r="L27" s="80">
        <f t="shared" si="1"/>
        <v>116.68960770818995</v>
      </c>
      <c r="M27" s="362"/>
      <c r="N27" s="362">
        <v>1726</v>
      </c>
      <c r="O27" s="362">
        <v>2313</v>
      </c>
      <c r="P27" s="363"/>
      <c r="Q27" s="26">
        <v>3.7462165308498254</v>
      </c>
      <c r="R27" s="26">
        <v>2.7009182334936597</v>
      </c>
      <c r="S27" s="362"/>
      <c r="T27" s="362">
        <v>2104</v>
      </c>
      <c r="U27" s="362">
        <v>1937</v>
      </c>
      <c r="V27" s="6"/>
      <c r="AB27" s="6"/>
      <c r="AC27" s="6"/>
      <c r="AD27" s="6"/>
      <c r="AE27" s="6"/>
      <c r="AF27" s="6"/>
      <c r="AG27" s="6"/>
      <c r="AH27" s="6"/>
      <c r="AI27" s="6"/>
      <c r="AJ27" s="6"/>
      <c r="AK27" s="6"/>
      <c r="AL27" s="6"/>
    </row>
    <row r="28" spans="1:39" ht="18" customHeight="1">
      <c r="A28" s="29" t="s">
        <v>1392</v>
      </c>
      <c r="B28" s="31">
        <v>4311</v>
      </c>
      <c r="C28" s="59">
        <v>12009</v>
      </c>
      <c r="D28" s="59"/>
      <c r="E28" s="59">
        <v>1544</v>
      </c>
      <c r="F28" s="59">
        <v>3893</v>
      </c>
      <c r="G28" s="59"/>
      <c r="H28" s="59">
        <v>2767</v>
      </c>
      <c r="I28" s="59">
        <v>8116</v>
      </c>
      <c r="J28" s="59"/>
      <c r="K28" s="80">
        <f t="shared" si="0"/>
        <v>55.80050596313697</v>
      </c>
      <c r="L28" s="80">
        <f t="shared" si="1"/>
        <v>47.96697880729424</v>
      </c>
      <c r="M28" s="59"/>
      <c r="N28" s="59">
        <v>601</v>
      </c>
      <c r="O28" s="59">
        <v>3171</v>
      </c>
      <c r="P28" s="364"/>
      <c r="Q28" s="26">
        <v>4.2003424657534243</v>
      </c>
      <c r="R28" s="26">
        <v>2.5171084337349399</v>
      </c>
      <c r="S28" s="59"/>
      <c r="T28" s="59">
        <v>717</v>
      </c>
      <c r="U28" s="59">
        <v>1097</v>
      </c>
      <c r="V28" s="6"/>
      <c r="AB28" s="6"/>
      <c r="AC28" s="6"/>
      <c r="AD28" s="6"/>
      <c r="AE28" s="6"/>
      <c r="AF28" s="6"/>
      <c r="AG28" s="6"/>
      <c r="AH28" s="6"/>
      <c r="AI28" s="6"/>
      <c r="AJ28" s="6"/>
      <c r="AK28" s="6"/>
      <c r="AL28" s="6"/>
    </row>
    <row r="29" spans="1:39" ht="18" customHeight="1">
      <c r="A29" s="29" t="s">
        <v>1393</v>
      </c>
      <c r="B29" s="31">
        <v>231</v>
      </c>
      <c r="C29" s="31">
        <v>135</v>
      </c>
      <c r="D29" s="31"/>
      <c r="E29" s="31">
        <v>120</v>
      </c>
      <c r="F29" s="31">
        <v>64</v>
      </c>
      <c r="G29" s="31"/>
      <c r="H29" s="31">
        <v>111</v>
      </c>
      <c r="I29" s="31">
        <v>71</v>
      </c>
      <c r="J29" s="31"/>
      <c r="K29" s="80">
        <f t="shared" si="0"/>
        <v>108.10810810810811</v>
      </c>
      <c r="L29" s="80">
        <f t="shared" si="1"/>
        <v>90.140845070422543</v>
      </c>
      <c r="M29" s="31"/>
      <c r="N29" s="31">
        <v>69</v>
      </c>
      <c r="O29" s="31">
        <v>48</v>
      </c>
      <c r="P29" s="25"/>
      <c r="Q29" s="26">
        <v>3.347826086956522</v>
      </c>
      <c r="R29" s="26">
        <v>2.9090909090909092</v>
      </c>
      <c r="S29" s="31"/>
      <c r="T29" s="31">
        <v>85</v>
      </c>
      <c r="U29" s="31">
        <v>67</v>
      </c>
      <c r="V29" s="6"/>
      <c r="AB29" s="6"/>
      <c r="AC29" s="6"/>
      <c r="AD29" s="6"/>
      <c r="AE29" s="6"/>
      <c r="AF29" s="6"/>
      <c r="AG29" s="6"/>
      <c r="AH29" s="6"/>
      <c r="AI29" s="6"/>
      <c r="AJ29" s="6"/>
      <c r="AK29" s="6"/>
      <c r="AL29" s="6"/>
    </row>
    <row r="30" spans="1:39" ht="18" customHeight="1">
      <c r="A30" s="29"/>
      <c r="B30" s="59"/>
      <c r="C30" s="59"/>
      <c r="D30" s="59"/>
      <c r="E30" s="59"/>
      <c r="F30" s="59"/>
      <c r="G30" s="59"/>
      <c r="H30" s="59"/>
      <c r="I30" s="59"/>
      <c r="J30" s="59"/>
      <c r="K30" s="80"/>
      <c r="L30" s="80"/>
      <c r="M30" s="59"/>
      <c r="N30" s="59"/>
      <c r="O30" s="59"/>
      <c r="P30" s="27"/>
      <c r="Q30" s="30"/>
      <c r="R30" s="30"/>
      <c r="S30" s="59"/>
      <c r="T30" s="59"/>
      <c r="U30" s="59"/>
      <c r="V30" s="6"/>
      <c r="AB30" s="6"/>
      <c r="AC30" s="6"/>
      <c r="AD30" s="6"/>
      <c r="AE30" s="6"/>
      <c r="AF30" s="6"/>
      <c r="AG30" s="6"/>
      <c r="AH30" s="6"/>
      <c r="AI30" s="6"/>
      <c r="AJ30" s="6"/>
      <c r="AK30" s="6"/>
      <c r="AL30" s="6"/>
    </row>
    <row r="31" spans="1:39" ht="18" customHeight="1">
      <c r="A31" s="20" t="s">
        <v>1394</v>
      </c>
      <c r="B31" s="237"/>
      <c r="C31" s="237"/>
      <c r="D31" s="237"/>
      <c r="E31" s="237"/>
      <c r="F31" s="237"/>
      <c r="G31" s="237"/>
      <c r="H31" s="237"/>
      <c r="I31" s="237"/>
      <c r="J31" s="237"/>
      <c r="K31" s="328"/>
      <c r="L31" s="328"/>
      <c r="M31" s="237"/>
      <c r="N31" s="237"/>
      <c r="O31" s="237"/>
      <c r="P31" s="28"/>
      <c r="Q31" s="238"/>
      <c r="R31" s="238"/>
      <c r="S31" s="237"/>
      <c r="T31" s="237"/>
      <c r="U31" s="237"/>
      <c r="V31" s="365"/>
      <c r="W31" s="365"/>
      <c r="AB31" s="6"/>
      <c r="AC31" s="6"/>
      <c r="AD31" s="6"/>
      <c r="AE31" s="6"/>
      <c r="AF31" s="6"/>
      <c r="AG31" s="6"/>
      <c r="AH31" s="6"/>
      <c r="AI31" s="6"/>
      <c r="AJ31" s="6"/>
      <c r="AK31" s="6"/>
      <c r="AL31" s="6"/>
    </row>
    <row r="32" spans="1:39" s="314" customFormat="1" ht="18" customHeight="1">
      <c r="A32" s="281" t="s">
        <v>1395</v>
      </c>
      <c r="B32" s="52">
        <v>7551</v>
      </c>
      <c r="C32" s="52">
        <v>9474</v>
      </c>
      <c r="D32" s="52"/>
      <c r="E32" s="52">
        <v>4022</v>
      </c>
      <c r="F32" s="52">
        <v>5249</v>
      </c>
      <c r="G32" s="52"/>
      <c r="H32" s="52">
        <v>3529</v>
      </c>
      <c r="I32" s="52">
        <v>4225</v>
      </c>
      <c r="J32" s="52"/>
      <c r="K32" s="306">
        <f t="shared" si="0"/>
        <v>113.96996316236894</v>
      </c>
      <c r="L32" s="306">
        <f t="shared" si="1"/>
        <v>124.23668639053254</v>
      </c>
      <c r="M32" s="52"/>
      <c r="N32" s="52">
        <v>1836</v>
      </c>
      <c r="O32" s="52">
        <v>2631</v>
      </c>
      <c r="P32" s="359"/>
      <c r="Q32" s="183">
        <v>4.1127450980392153</v>
      </c>
      <c r="R32" s="183">
        <v>3.4153908138597906</v>
      </c>
      <c r="S32" s="52"/>
      <c r="T32" s="52">
        <v>2303</v>
      </c>
      <c r="U32" s="52">
        <v>2490</v>
      </c>
      <c r="V32" s="366"/>
      <c r="W32" s="366"/>
      <c r="X32" s="361"/>
      <c r="Y32" s="361"/>
      <c r="Z32" s="361"/>
      <c r="AA32" s="361"/>
    </row>
    <row r="33" spans="1:38" ht="18" customHeight="1">
      <c r="A33" s="29" t="s">
        <v>1396</v>
      </c>
      <c r="B33" s="31">
        <v>28357</v>
      </c>
      <c r="C33" s="31">
        <v>39785</v>
      </c>
      <c r="D33" s="31"/>
      <c r="E33" s="31">
        <v>15539</v>
      </c>
      <c r="F33" s="31">
        <v>22844</v>
      </c>
      <c r="G33" s="31"/>
      <c r="H33" s="31">
        <v>12818</v>
      </c>
      <c r="I33" s="31">
        <v>16941</v>
      </c>
      <c r="J33" s="31"/>
      <c r="K33" s="80">
        <f t="shared" si="0"/>
        <v>121.22796068029334</v>
      </c>
      <c r="L33" s="80">
        <f t="shared" si="1"/>
        <v>134.84446018534913</v>
      </c>
      <c r="M33" s="31"/>
      <c r="N33" s="31">
        <v>6636</v>
      </c>
      <c r="O33" s="31">
        <v>11095</v>
      </c>
      <c r="P33" s="25"/>
      <c r="Q33" s="26">
        <v>4.2732067510548521</v>
      </c>
      <c r="R33" s="26">
        <v>3.4854802002730998</v>
      </c>
      <c r="S33" s="31"/>
      <c r="T33" s="31">
        <v>7871</v>
      </c>
      <c r="U33" s="31">
        <v>9115</v>
      </c>
      <c r="V33" s="365"/>
      <c r="W33" s="365"/>
      <c r="AB33" s="6"/>
      <c r="AC33" s="6"/>
      <c r="AD33" s="6"/>
      <c r="AE33" s="6"/>
      <c r="AF33" s="6"/>
      <c r="AG33" s="6"/>
      <c r="AH33" s="6"/>
      <c r="AI33" s="6"/>
      <c r="AJ33" s="6"/>
      <c r="AK33" s="6"/>
      <c r="AL33" s="6"/>
    </row>
    <row r="34" spans="1:38" ht="18" customHeight="1">
      <c r="A34" s="29" t="s">
        <v>1397</v>
      </c>
      <c r="B34" s="31">
        <v>9592</v>
      </c>
      <c r="C34" s="31">
        <v>10173</v>
      </c>
      <c r="D34" s="31"/>
      <c r="E34" s="31">
        <v>4775</v>
      </c>
      <c r="F34" s="31">
        <v>5298</v>
      </c>
      <c r="G34" s="31"/>
      <c r="H34" s="31">
        <v>4817</v>
      </c>
      <c r="I34" s="31">
        <v>4875</v>
      </c>
      <c r="J34" s="31"/>
      <c r="K34" s="80">
        <f t="shared" si="0"/>
        <v>99.128088021590202</v>
      </c>
      <c r="L34" s="80">
        <f t="shared" si="1"/>
        <v>108.67692307692307</v>
      </c>
      <c r="M34" s="31"/>
      <c r="N34" s="31">
        <v>2256</v>
      </c>
      <c r="O34" s="31">
        <v>3067</v>
      </c>
      <c r="P34" s="25"/>
      <c r="Q34" s="26">
        <v>4.2372505543237251</v>
      </c>
      <c r="R34" s="26">
        <v>3.271259063941991</v>
      </c>
      <c r="S34" s="31"/>
      <c r="T34" s="31">
        <v>2634</v>
      </c>
      <c r="U34" s="31">
        <v>2753</v>
      </c>
      <c r="V34" s="365"/>
      <c r="W34" s="365"/>
      <c r="AB34" s="6"/>
      <c r="AC34" s="6"/>
      <c r="AD34" s="6"/>
      <c r="AE34" s="6"/>
      <c r="AF34" s="6"/>
      <c r="AG34" s="6"/>
      <c r="AH34" s="6"/>
      <c r="AI34" s="6"/>
      <c r="AJ34" s="6"/>
      <c r="AK34" s="6"/>
      <c r="AL34" s="6"/>
    </row>
    <row r="35" spans="1:38" ht="18" customHeight="1">
      <c r="A35" s="29" t="s">
        <v>1398</v>
      </c>
      <c r="B35" s="31">
        <v>7153</v>
      </c>
      <c r="C35" s="31">
        <v>9535</v>
      </c>
      <c r="D35" s="31"/>
      <c r="E35" s="31">
        <v>3593</v>
      </c>
      <c r="F35" s="31">
        <v>5004</v>
      </c>
      <c r="G35" s="31"/>
      <c r="H35" s="31">
        <v>3560</v>
      </c>
      <c r="I35" s="31">
        <v>4531</v>
      </c>
      <c r="J35" s="31"/>
      <c r="K35" s="80">
        <f t="shared" si="0"/>
        <v>100.92696629213482</v>
      </c>
      <c r="L35" s="80">
        <f t="shared" si="1"/>
        <v>110.43919664533215</v>
      </c>
      <c r="M35" s="31"/>
      <c r="N35" s="31">
        <v>1541</v>
      </c>
      <c r="O35" s="31">
        <v>2670</v>
      </c>
      <c r="P35" s="27"/>
      <c r="Q35" s="26">
        <v>4.6441558441558444</v>
      </c>
      <c r="R35" s="26">
        <v>3.5505279034690798</v>
      </c>
      <c r="S35" s="31"/>
      <c r="T35" s="31">
        <v>1812</v>
      </c>
      <c r="U35" s="31">
        <v>2137</v>
      </c>
      <c r="V35" s="365"/>
      <c r="W35" s="365"/>
      <c r="AB35" s="6"/>
      <c r="AC35" s="6"/>
      <c r="AD35" s="6"/>
      <c r="AE35" s="6"/>
      <c r="AF35" s="6"/>
      <c r="AG35" s="6"/>
      <c r="AH35" s="6"/>
      <c r="AI35" s="6"/>
      <c r="AJ35" s="6"/>
      <c r="AK35" s="6"/>
      <c r="AL35" s="6"/>
    </row>
    <row r="36" spans="1:38" ht="18" customHeight="1">
      <c r="A36" s="29" t="s">
        <v>1399</v>
      </c>
      <c r="B36" s="31">
        <v>11065</v>
      </c>
      <c r="C36" s="31">
        <v>10781</v>
      </c>
      <c r="D36" s="31"/>
      <c r="E36" s="31">
        <v>5660</v>
      </c>
      <c r="F36" s="31">
        <v>5789</v>
      </c>
      <c r="G36" s="31"/>
      <c r="H36" s="31">
        <v>5405</v>
      </c>
      <c r="I36" s="31">
        <v>4992</v>
      </c>
      <c r="J36" s="31"/>
      <c r="K36" s="80">
        <f t="shared" si="0"/>
        <v>104.71785383903793</v>
      </c>
      <c r="L36" s="80">
        <f t="shared" si="1"/>
        <v>115.96554487179486</v>
      </c>
      <c r="M36" s="31"/>
      <c r="N36" s="31">
        <v>2665</v>
      </c>
      <c r="O36" s="31">
        <v>3195</v>
      </c>
      <c r="P36" s="25"/>
      <c r="Q36" s="26">
        <v>4.083333333333333</v>
      </c>
      <c r="R36" s="26">
        <v>3.329210275927688</v>
      </c>
      <c r="S36" s="31"/>
      <c r="T36" s="31">
        <v>3050</v>
      </c>
      <c r="U36" s="31">
        <v>2983</v>
      </c>
      <c r="V36" s="365"/>
      <c r="W36" s="365"/>
      <c r="AB36" s="6"/>
      <c r="AC36" s="6"/>
      <c r="AD36" s="6"/>
      <c r="AE36" s="6"/>
      <c r="AF36" s="6"/>
      <c r="AG36" s="6"/>
      <c r="AH36" s="6"/>
      <c r="AI36" s="6"/>
      <c r="AJ36" s="6"/>
      <c r="AK36" s="6"/>
      <c r="AL36" s="6"/>
    </row>
    <row r="37" spans="1:38" s="314" customFormat="1" ht="18" customHeight="1">
      <c r="A37" s="281" t="s">
        <v>1400</v>
      </c>
      <c r="B37" s="52">
        <v>238</v>
      </c>
      <c r="C37" s="52">
        <v>346</v>
      </c>
      <c r="D37" s="52"/>
      <c r="E37" s="52">
        <v>115</v>
      </c>
      <c r="F37" s="52">
        <v>191</v>
      </c>
      <c r="G37" s="52"/>
      <c r="H37" s="52">
        <v>123</v>
      </c>
      <c r="I37" s="52">
        <v>155</v>
      </c>
      <c r="J37" s="52"/>
      <c r="K37" s="306">
        <f t="shared" si="0"/>
        <v>93.495934959349597</v>
      </c>
      <c r="L37" s="306">
        <f t="shared" si="1"/>
        <v>123.2258064516129</v>
      </c>
      <c r="M37" s="52"/>
      <c r="N37" s="52">
        <v>53</v>
      </c>
      <c r="O37" s="52">
        <v>124</v>
      </c>
      <c r="P37" s="359"/>
      <c r="Q37" s="183">
        <v>4.4905660377358494</v>
      </c>
      <c r="R37" s="183">
        <v>2.7</v>
      </c>
      <c r="S37" s="52"/>
      <c r="T37" s="52">
        <v>73</v>
      </c>
      <c r="U37" s="52">
        <v>170</v>
      </c>
      <c r="V37" s="366"/>
      <c r="W37" s="366"/>
      <c r="X37" s="361"/>
      <c r="Y37" s="361"/>
      <c r="Z37" s="361"/>
      <c r="AA37" s="361"/>
      <c r="AB37" s="360"/>
      <c r="AC37" s="360"/>
      <c r="AD37" s="360"/>
      <c r="AE37" s="360"/>
      <c r="AF37" s="360"/>
      <c r="AG37" s="360"/>
      <c r="AH37" s="360"/>
      <c r="AI37" s="360"/>
      <c r="AJ37" s="360"/>
      <c r="AK37" s="360"/>
      <c r="AL37" s="360"/>
    </row>
    <row r="38" spans="1:38" ht="18" customHeight="1">
      <c r="A38" s="29" t="s">
        <v>1401</v>
      </c>
      <c r="B38" s="31">
        <v>174</v>
      </c>
      <c r="C38" s="31">
        <v>106</v>
      </c>
      <c r="D38" s="31"/>
      <c r="E38" s="31">
        <v>90</v>
      </c>
      <c r="F38" s="31">
        <v>60</v>
      </c>
      <c r="G38" s="31"/>
      <c r="H38" s="31">
        <v>84</v>
      </c>
      <c r="I38" s="31">
        <v>46</v>
      </c>
      <c r="J38" s="31"/>
      <c r="K38" s="80">
        <f t="shared" si="0"/>
        <v>107.14285714285714</v>
      </c>
      <c r="L38" s="80">
        <f t="shared" si="1"/>
        <v>130.43478260869566</v>
      </c>
      <c r="M38" s="31"/>
      <c r="N38" s="31">
        <v>40</v>
      </c>
      <c r="O38" s="31">
        <v>39</v>
      </c>
      <c r="P38" s="25"/>
      <c r="Q38" s="26">
        <v>4.3499999999999996</v>
      </c>
      <c r="R38" s="26">
        <v>2.7179487179487181</v>
      </c>
      <c r="S38" s="31"/>
      <c r="T38" s="31">
        <v>43</v>
      </c>
      <c r="U38" s="31">
        <v>31</v>
      </c>
      <c r="V38" s="365"/>
      <c r="W38" s="365"/>
      <c r="AB38" s="6"/>
      <c r="AC38" s="6"/>
      <c r="AD38" s="6"/>
      <c r="AE38" s="6"/>
      <c r="AF38" s="6"/>
      <c r="AG38" s="6"/>
      <c r="AH38" s="6"/>
      <c r="AI38" s="6"/>
      <c r="AJ38" s="6"/>
      <c r="AK38" s="6"/>
      <c r="AL38" s="6"/>
    </row>
    <row r="39" spans="1:38" ht="18" customHeight="1">
      <c r="A39" s="29" t="s">
        <v>1402</v>
      </c>
      <c r="B39" s="31">
        <v>778</v>
      </c>
      <c r="C39" s="31">
        <v>736</v>
      </c>
      <c r="D39" s="31"/>
      <c r="E39" s="31">
        <v>378</v>
      </c>
      <c r="F39" s="31">
        <v>383</v>
      </c>
      <c r="G39" s="31"/>
      <c r="H39" s="31">
        <v>400</v>
      </c>
      <c r="I39" s="31">
        <v>353</v>
      </c>
      <c r="J39" s="31"/>
      <c r="K39" s="80">
        <f t="shared" si="0"/>
        <v>94.5</v>
      </c>
      <c r="L39" s="80">
        <f t="shared" si="1"/>
        <v>108.4985835694051</v>
      </c>
      <c r="M39" s="31"/>
      <c r="N39" s="31">
        <v>153</v>
      </c>
      <c r="O39" s="31">
        <v>196</v>
      </c>
      <c r="P39" s="25"/>
      <c r="Q39" s="26">
        <v>5.0849673202614376</v>
      </c>
      <c r="R39" s="26">
        <v>3.7384615384615385</v>
      </c>
      <c r="S39" s="31"/>
      <c r="T39" s="31">
        <v>183</v>
      </c>
      <c r="U39" s="31">
        <v>154</v>
      </c>
      <c r="V39" s="365"/>
      <c r="W39" s="365"/>
      <c r="AB39" s="6"/>
      <c r="AC39" s="6"/>
      <c r="AD39" s="6"/>
      <c r="AE39" s="6"/>
      <c r="AF39" s="6"/>
      <c r="AG39" s="6"/>
      <c r="AH39" s="6"/>
      <c r="AI39" s="6"/>
      <c r="AJ39" s="6"/>
      <c r="AK39" s="6"/>
      <c r="AL39" s="6"/>
    </row>
    <row r="40" spans="1:38" ht="18" customHeight="1">
      <c r="A40" s="29" t="s">
        <v>1403</v>
      </c>
      <c r="B40" s="31">
        <v>106</v>
      </c>
      <c r="C40" s="31">
        <v>90</v>
      </c>
      <c r="D40" s="31"/>
      <c r="E40" s="31">
        <v>55</v>
      </c>
      <c r="F40" s="31">
        <v>45</v>
      </c>
      <c r="G40" s="31"/>
      <c r="H40" s="31">
        <v>51</v>
      </c>
      <c r="I40" s="31">
        <v>45</v>
      </c>
      <c r="J40" s="31"/>
      <c r="K40" s="80">
        <f t="shared" si="0"/>
        <v>107.84313725490196</v>
      </c>
      <c r="L40" s="80">
        <f t="shared" si="1"/>
        <v>100</v>
      </c>
      <c r="M40" s="31"/>
      <c r="N40" s="31">
        <v>22</v>
      </c>
      <c r="O40" s="31">
        <v>28</v>
      </c>
      <c r="P40" s="25"/>
      <c r="Q40" s="26">
        <v>4.8181818181818183</v>
      </c>
      <c r="R40" s="26">
        <v>3.2142857142857144</v>
      </c>
      <c r="S40" s="31"/>
      <c r="T40" s="31">
        <v>25</v>
      </c>
      <c r="U40" s="31">
        <v>24</v>
      </c>
      <c r="V40" s="365"/>
      <c r="W40" s="365"/>
      <c r="AB40" s="6"/>
      <c r="AC40" s="6"/>
      <c r="AD40" s="6"/>
      <c r="AE40" s="6"/>
      <c r="AF40" s="6"/>
      <c r="AG40" s="6"/>
      <c r="AH40" s="6"/>
      <c r="AI40" s="6"/>
      <c r="AJ40" s="6"/>
      <c r="AK40" s="6"/>
      <c r="AL40" s="6"/>
    </row>
    <row r="41" spans="1:38" ht="30">
      <c r="A41" s="101" t="s">
        <v>1404</v>
      </c>
      <c r="B41" s="247" t="s">
        <v>40</v>
      </c>
      <c r="C41" s="247">
        <v>13</v>
      </c>
      <c r="D41" s="367"/>
      <c r="E41" s="247" t="s">
        <v>40</v>
      </c>
      <c r="F41" s="247">
        <v>6</v>
      </c>
      <c r="G41" s="367"/>
      <c r="H41" s="247" t="s">
        <v>40</v>
      </c>
      <c r="I41" s="247">
        <v>7</v>
      </c>
      <c r="J41" s="367"/>
      <c r="K41" s="80" t="s">
        <v>40</v>
      </c>
      <c r="L41" s="80">
        <f t="shared" si="1"/>
        <v>85.714285714285708</v>
      </c>
      <c r="M41" s="367"/>
      <c r="N41" s="247" t="s">
        <v>40</v>
      </c>
      <c r="O41" s="247">
        <v>4</v>
      </c>
      <c r="P41" s="367"/>
      <c r="Q41" s="368" t="s">
        <v>40</v>
      </c>
      <c r="R41" s="368">
        <v>3.3</v>
      </c>
      <c r="S41" s="367"/>
      <c r="T41" s="247" t="s">
        <v>40</v>
      </c>
      <c r="U41" s="247">
        <v>6</v>
      </c>
      <c r="V41" s="369"/>
      <c r="W41" s="365"/>
      <c r="AB41" s="6"/>
      <c r="AC41" s="6"/>
      <c r="AD41" s="6"/>
      <c r="AE41" s="6"/>
      <c r="AF41" s="6"/>
      <c r="AG41" s="6"/>
      <c r="AH41" s="6"/>
      <c r="AI41" s="6"/>
      <c r="AJ41" s="6"/>
      <c r="AK41" s="6"/>
      <c r="AL41" s="6"/>
    </row>
    <row r="42" spans="1:38" ht="18" customHeight="1">
      <c r="A42" s="101" t="s">
        <v>1405</v>
      </c>
      <c r="B42" s="247">
        <v>155</v>
      </c>
      <c r="C42" s="247">
        <v>62</v>
      </c>
      <c r="D42" s="247"/>
      <c r="E42" s="247">
        <v>80</v>
      </c>
      <c r="F42" s="247">
        <v>30</v>
      </c>
      <c r="G42" s="247"/>
      <c r="H42" s="247">
        <v>75</v>
      </c>
      <c r="I42" s="247">
        <v>32</v>
      </c>
      <c r="J42" s="247"/>
      <c r="K42" s="80">
        <f t="shared" si="0"/>
        <v>106.66666666666667</v>
      </c>
      <c r="L42" s="80">
        <f t="shared" si="1"/>
        <v>93.75</v>
      </c>
      <c r="M42" s="247"/>
      <c r="N42" s="247">
        <v>35</v>
      </c>
      <c r="O42" s="247">
        <v>21</v>
      </c>
      <c r="P42" s="370"/>
      <c r="Q42" s="368">
        <v>4.4285714285714288</v>
      </c>
      <c r="R42" s="368">
        <v>2.9523809523809526</v>
      </c>
      <c r="S42" s="247"/>
      <c r="T42" s="247">
        <v>40</v>
      </c>
      <c r="U42" s="247">
        <v>41</v>
      </c>
      <c r="V42" s="365"/>
      <c r="W42" s="365"/>
    </row>
    <row r="43" spans="1:38" ht="18" customHeight="1" thickBot="1">
      <c r="A43" s="206"/>
      <c r="B43" s="54"/>
      <c r="C43" s="54"/>
      <c r="D43" s="54"/>
      <c r="E43" s="54"/>
      <c r="F43" s="54"/>
      <c r="G43" s="54"/>
      <c r="H43" s="54"/>
      <c r="I43" s="54"/>
      <c r="J43" s="54"/>
      <c r="K43" s="54"/>
      <c r="L43" s="54"/>
      <c r="M43" s="54"/>
      <c r="N43" s="54"/>
      <c r="O43" s="54"/>
      <c r="P43" s="239"/>
      <c r="Q43" s="56"/>
      <c r="R43" s="56"/>
      <c r="S43" s="54"/>
      <c r="T43" s="54"/>
      <c r="U43" s="54"/>
    </row>
    <row r="44" spans="1:38" ht="15.75" customHeight="1">
      <c r="A44" s="23"/>
      <c r="B44" s="31"/>
      <c r="C44" s="31"/>
      <c r="D44" s="31"/>
      <c r="E44" s="31"/>
      <c r="F44" s="31"/>
      <c r="G44" s="31"/>
      <c r="H44" s="31"/>
      <c r="I44" s="31"/>
      <c r="J44" s="31"/>
      <c r="K44" s="31"/>
      <c r="L44" s="31"/>
      <c r="M44" s="31"/>
      <c r="N44" s="31"/>
      <c r="O44" s="31"/>
      <c r="P44" s="182"/>
      <c r="Q44" s="26"/>
      <c r="R44" s="26"/>
      <c r="S44" s="31"/>
      <c r="T44" s="31"/>
      <c r="U44" s="31"/>
    </row>
    <row r="45" spans="1:38" ht="15.75" customHeight="1">
      <c r="A45" s="29"/>
      <c r="B45" s="31"/>
      <c r="C45" s="31"/>
      <c r="D45" s="31"/>
      <c r="E45" s="31"/>
      <c r="F45" s="31"/>
      <c r="G45" s="31"/>
      <c r="H45" s="31"/>
      <c r="I45" s="31"/>
      <c r="J45" s="31"/>
      <c r="K45" s="31"/>
      <c r="L45" s="31"/>
      <c r="M45" s="31"/>
      <c r="N45" s="31"/>
      <c r="O45" s="31"/>
      <c r="P45" s="25"/>
      <c r="Q45" s="26"/>
      <c r="R45" s="26"/>
      <c r="S45" s="31"/>
      <c r="T45" s="31"/>
      <c r="U45" s="31"/>
    </row>
    <row r="46" spans="1:38" ht="15.75" customHeight="1">
      <c r="A46" s="20"/>
      <c r="B46" s="31"/>
      <c r="C46" s="31"/>
      <c r="D46" s="31"/>
      <c r="E46" s="31"/>
      <c r="F46" s="31"/>
      <c r="G46" s="31"/>
      <c r="H46" s="31"/>
      <c r="I46" s="31"/>
      <c r="J46" s="31"/>
      <c r="K46" s="31"/>
      <c r="L46" s="31"/>
      <c r="M46" s="31"/>
      <c r="N46" s="31"/>
      <c r="O46" s="31"/>
      <c r="P46" s="25"/>
      <c r="Q46" s="26"/>
      <c r="R46" s="26"/>
      <c r="S46" s="31"/>
      <c r="T46" s="31"/>
      <c r="U46" s="31"/>
    </row>
    <row r="47" spans="1:38" ht="15.75" customHeight="1">
      <c r="A47" s="29"/>
      <c r="B47" s="31"/>
      <c r="C47" s="31"/>
      <c r="D47" s="31"/>
      <c r="E47" s="31"/>
      <c r="F47" s="31"/>
      <c r="G47" s="31"/>
      <c r="H47" s="31"/>
      <c r="I47" s="31"/>
      <c r="J47" s="31"/>
      <c r="K47" s="31"/>
      <c r="L47" s="31"/>
      <c r="M47" s="31"/>
      <c r="N47" s="31"/>
      <c r="O47" s="31"/>
      <c r="P47" s="25"/>
      <c r="Q47" s="26"/>
      <c r="R47" s="26"/>
      <c r="S47" s="31"/>
      <c r="T47" s="31"/>
      <c r="U47" s="31"/>
    </row>
    <row r="48" spans="1:38" ht="15.75" customHeight="1">
      <c r="A48" s="29"/>
      <c r="B48" s="31"/>
      <c r="C48" s="31"/>
      <c r="D48" s="31"/>
      <c r="E48" s="31"/>
      <c r="F48" s="31"/>
      <c r="G48" s="31"/>
      <c r="H48" s="31"/>
      <c r="I48" s="31"/>
      <c r="J48" s="31"/>
      <c r="K48" s="31"/>
      <c r="L48" s="31"/>
      <c r="M48" s="31"/>
      <c r="N48" s="31"/>
      <c r="O48" s="31"/>
      <c r="P48" s="27"/>
      <c r="Q48" s="26"/>
      <c r="R48" s="26"/>
      <c r="S48" s="31"/>
      <c r="T48" s="31"/>
      <c r="U48" s="31"/>
    </row>
    <row r="49" spans="1:21" ht="15.75" customHeight="1">
      <c r="A49" s="29"/>
      <c r="B49" s="31"/>
      <c r="C49" s="31"/>
      <c r="D49" s="31"/>
      <c r="E49" s="31"/>
      <c r="F49" s="31"/>
      <c r="G49" s="31"/>
      <c r="H49" s="31"/>
      <c r="I49" s="31"/>
      <c r="J49" s="31"/>
      <c r="K49" s="31"/>
      <c r="L49" s="31"/>
      <c r="M49" s="31"/>
      <c r="N49" s="31"/>
      <c r="O49" s="31"/>
      <c r="P49" s="25"/>
      <c r="Q49" s="26"/>
      <c r="R49" s="26"/>
      <c r="S49" s="31"/>
      <c r="T49" s="31"/>
      <c r="U49" s="31"/>
    </row>
    <row r="50" spans="1:21" ht="15.75" customHeight="1">
      <c r="A50" s="29"/>
      <c r="B50" s="31"/>
      <c r="C50" s="31"/>
      <c r="D50" s="31"/>
      <c r="E50" s="31"/>
      <c r="F50" s="31"/>
      <c r="G50" s="31"/>
      <c r="H50" s="31"/>
      <c r="I50" s="31"/>
      <c r="J50" s="31"/>
      <c r="K50" s="31"/>
      <c r="L50" s="31"/>
      <c r="M50" s="31"/>
      <c r="N50" s="31"/>
      <c r="O50" s="31"/>
      <c r="P50" s="25"/>
      <c r="Q50" s="26"/>
      <c r="R50" s="26"/>
      <c r="S50" s="31"/>
      <c r="T50" s="31"/>
      <c r="U50" s="31"/>
    </row>
    <row r="51" spans="1:21" ht="15.75" customHeight="1">
      <c r="A51" s="29"/>
      <c r="B51" s="31"/>
      <c r="C51" s="31"/>
      <c r="D51" s="31"/>
      <c r="E51" s="31"/>
      <c r="F51" s="31"/>
      <c r="G51" s="31"/>
      <c r="H51" s="31"/>
      <c r="I51" s="31"/>
      <c r="J51" s="31"/>
      <c r="K51" s="31"/>
      <c r="L51" s="31"/>
      <c r="M51" s="31"/>
      <c r="N51" s="31"/>
      <c r="O51" s="31"/>
      <c r="P51" s="25"/>
      <c r="Q51" s="26"/>
      <c r="R51" s="26"/>
      <c r="S51" s="31"/>
      <c r="T51" s="31"/>
      <c r="U51" s="31"/>
    </row>
    <row r="52" spans="1:21" ht="15.75" customHeight="1">
      <c r="A52" s="29"/>
      <c r="B52" s="31"/>
      <c r="C52" s="31"/>
      <c r="D52" s="31"/>
      <c r="E52" s="31"/>
      <c r="F52" s="31"/>
      <c r="G52" s="31"/>
      <c r="H52" s="31"/>
      <c r="I52" s="31"/>
      <c r="J52" s="31"/>
      <c r="K52" s="31"/>
      <c r="L52" s="31"/>
      <c r="M52" s="31"/>
      <c r="N52" s="31"/>
      <c r="O52" s="31"/>
      <c r="P52" s="25"/>
      <c r="Q52" s="26"/>
      <c r="R52" s="26"/>
      <c r="S52" s="31"/>
      <c r="T52" s="31"/>
      <c r="U52" s="31"/>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A9A78-A4D6-4895-A280-3C22B0F650FB}">
  <sheetPr>
    <pageSetUpPr fitToPage="1"/>
  </sheetPr>
  <dimension ref="A1:AM43"/>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8.75" customHeight="1">
      <c r="A1" s="1" t="s">
        <v>1982</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1983</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1406</v>
      </c>
      <c r="B8" s="47"/>
      <c r="G8" s="47"/>
      <c r="H8" s="47"/>
      <c r="I8" s="28"/>
      <c r="J8" s="28"/>
      <c r="K8" s="27"/>
      <c r="L8" s="27"/>
      <c r="M8" s="47"/>
      <c r="N8" s="47"/>
      <c r="O8" s="28"/>
      <c r="P8" s="28"/>
      <c r="Q8" s="49"/>
      <c r="R8" s="49"/>
      <c r="S8" s="28"/>
      <c r="T8" s="47"/>
      <c r="U8" s="28"/>
      <c r="V8" s="6"/>
      <c r="AB8" s="6"/>
      <c r="AC8" s="6"/>
      <c r="AD8" s="6"/>
      <c r="AE8" s="6"/>
      <c r="AF8" s="6"/>
      <c r="AG8" s="6"/>
      <c r="AH8" s="6"/>
      <c r="AI8" s="6"/>
      <c r="AJ8" s="6"/>
      <c r="AK8" s="6"/>
      <c r="AL8" s="6"/>
    </row>
    <row r="9" spans="1:39" ht="18" customHeight="1">
      <c r="A9" s="29" t="s">
        <v>1287</v>
      </c>
      <c r="B9" s="31">
        <v>483</v>
      </c>
      <c r="C9" s="31">
        <v>1457</v>
      </c>
      <c r="D9" s="31"/>
      <c r="E9" s="31">
        <v>231</v>
      </c>
      <c r="F9" s="31">
        <v>861</v>
      </c>
      <c r="G9" s="31"/>
      <c r="H9" s="31">
        <v>252</v>
      </c>
      <c r="I9" s="31">
        <v>596</v>
      </c>
      <c r="J9" s="31"/>
      <c r="K9" s="80">
        <f t="shared" ref="K9:K16" si="0">E9/H9*100</f>
        <v>91.666666666666657</v>
      </c>
      <c r="L9" s="80">
        <f t="shared" ref="L9:L18" si="1">F9/I9*100</f>
        <v>144.46308724832215</v>
      </c>
      <c r="M9" s="31"/>
      <c r="N9" s="31">
        <v>108</v>
      </c>
      <c r="O9" s="31">
        <v>396</v>
      </c>
      <c r="P9" s="25"/>
      <c r="Q9" s="26">
        <v>4.5</v>
      </c>
      <c r="R9" s="26">
        <v>3.7</v>
      </c>
      <c r="S9" s="31"/>
      <c r="T9" s="31">
        <v>134</v>
      </c>
      <c r="U9" s="31">
        <v>283</v>
      </c>
      <c r="V9" s="6"/>
      <c r="AB9" s="6"/>
      <c r="AC9" s="6"/>
      <c r="AD9" s="6"/>
      <c r="AE9" s="6"/>
      <c r="AF9" s="6"/>
      <c r="AG9" s="6"/>
      <c r="AH9" s="6"/>
      <c r="AI9" s="6"/>
      <c r="AJ9" s="6"/>
      <c r="AK9" s="6"/>
      <c r="AL9" s="6"/>
    </row>
    <row r="10" spans="1:39" ht="18" customHeight="1">
      <c r="A10" s="23" t="s">
        <v>1407</v>
      </c>
      <c r="B10" s="31">
        <v>269</v>
      </c>
      <c r="C10" s="31">
        <v>227</v>
      </c>
      <c r="D10" s="31"/>
      <c r="E10" s="31">
        <v>141</v>
      </c>
      <c r="F10" s="31">
        <v>138</v>
      </c>
      <c r="G10" s="31"/>
      <c r="H10" s="31">
        <v>128</v>
      </c>
      <c r="I10" s="31">
        <v>89</v>
      </c>
      <c r="J10" s="31"/>
      <c r="K10" s="80">
        <f t="shared" si="0"/>
        <v>110.15625</v>
      </c>
      <c r="L10" s="80">
        <f t="shared" si="1"/>
        <v>155.0561797752809</v>
      </c>
      <c r="M10" s="31"/>
      <c r="N10" s="31">
        <v>61</v>
      </c>
      <c r="O10" s="31">
        <v>68</v>
      </c>
      <c r="P10" s="182"/>
      <c r="Q10" s="26">
        <v>4.4098360655737707</v>
      </c>
      <c r="R10" s="26">
        <v>3.0153846153846153</v>
      </c>
      <c r="S10" s="31"/>
      <c r="T10" s="31">
        <v>74</v>
      </c>
      <c r="U10" s="31">
        <v>76</v>
      </c>
      <c r="V10" s="6"/>
      <c r="AB10" s="6"/>
      <c r="AC10" s="6"/>
      <c r="AD10" s="6"/>
      <c r="AE10" s="6"/>
      <c r="AF10" s="6"/>
      <c r="AG10" s="6"/>
      <c r="AH10" s="6"/>
      <c r="AI10" s="6"/>
      <c r="AJ10" s="6"/>
      <c r="AK10" s="6"/>
      <c r="AL10" s="6"/>
    </row>
    <row r="11" spans="1:39" ht="18" customHeight="1">
      <c r="K11" s="80"/>
      <c r="L11" s="80"/>
      <c r="V11" s="6"/>
      <c r="AB11" s="6"/>
      <c r="AC11" s="6"/>
      <c r="AD11" s="6"/>
      <c r="AE11" s="6"/>
      <c r="AF11" s="6"/>
      <c r="AG11" s="6"/>
      <c r="AH11" s="6"/>
      <c r="AI11" s="6"/>
      <c r="AJ11" s="6"/>
      <c r="AK11" s="6"/>
      <c r="AL11" s="6"/>
    </row>
    <row r="12" spans="1:39" ht="18" customHeight="1">
      <c r="A12" s="20" t="s">
        <v>1408</v>
      </c>
      <c r="B12" s="237"/>
      <c r="C12" s="237"/>
      <c r="D12" s="237"/>
      <c r="E12" s="237"/>
      <c r="F12" s="237"/>
      <c r="G12" s="237"/>
      <c r="H12" s="237"/>
      <c r="I12" s="237"/>
      <c r="J12" s="237"/>
      <c r="K12" s="328"/>
      <c r="L12" s="328"/>
      <c r="M12" s="237"/>
      <c r="N12" s="237"/>
      <c r="O12" s="237"/>
      <c r="P12" s="359"/>
      <c r="Q12" s="238"/>
      <c r="R12" s="238"/>
      <c r="S12" s="237"/>
      <c r="T12" s="237"/>
      <c r="U12" s="237"/>
      <c r="V12" s="6"/>
      <c r="AB12" s="6"/>
      <c r="AC12" s="6"/>
      <c r="AD12" s="6"/>
      <c r="AE12" s="6"/>
      <c r="AF12" s="6"/>
      <c r="AG12" s="6"/>
      <c r="AH12" s="6"/>
      <c r="AI12" s="6"/>
      <c r="AJ12" s="6"/>
      <c r="AK12" s="6"/>
      <c r="AL12" s="6"/>
    </row>
    <row r="13" spans="1:39" ht="18" customHeight="1">
      <c r="A13" s="29" t="s">
        <v>1409</v>
      </c>
      <c r="B13" s="31">
        <v>11241</v>
      </c>
      <c r="C13" s="31">
        <v>9801</v>
      </c>
      <c r="D13" s="31"/>
      <c r="E13" s="31">
        <v>5699</v>
      </c>
      <c r="F13" s="31">
        <v>4943</v>
      </c>
      <c r="G13" s="31"/>
      <c r="H13" s="31">
        <v>5542</v>
      </c>
      <c r="I13" s="31">
        <v>4858</v>
      </c>
      <c r="J13" s="31"/>
      <c r="K13" s="80">
        <f t="shared" si="0"/>
        <v>102.83291230602671</v>
      </c>
      <c r="L13" s="80">
        <f t="shared" si="1"/>
        <v>101.74969123095924</v>
      </c>
      <c r="M13" s="31"/>
      <c r="N13" s="31">
        <v>2700</v>
      </c>
      <c r="O13" s="31">
        <v>2663</v>
      </c>
      <c r="P13" s="25"/>
      <c r="Q13" s="26">
        <v>4.1531029357116314</v>
      </c>
      <c r="R13" s="26">
        <v>3.6913158892681075</v>
      </c>
      <c r="S13" s="31"/>
      <c r="T13" s="31">
        <v>2971</v>
      </c>
      <c r="U13" s="31">
        <v>3344</v>
      </c>
      <c r="V13" s="6"/>
      <c r="AB13" s="6"/>
      <c r="AC13" s="6"/>
      <c r="AD13" s="6"/>
      <c r="AE13" s="6"/>
      <c r="AF13" s="6"/>
      <c r="AG13" s="6"/>
      <c r="AH13" s="6"/>
      <c r="AI13" s="6"/>
      <c r="AJ13" s="6"/>
      <c r="AK13" s="6"/>
      <c r="AL13" s="6"/>
    </row>
    <row r="14" spans="1:39" s="313" customFormat="1" ht="18" customHeight="1">
      <c r="A14" s="312" t="s">
        <v>1410</v>
      </c>
      <c r="B14" s="306">
        <v>11598</v>
      </c>
      <c r="C14" s="306">
        <v>11659</v>
      </c>
      <c r="D14" s="306"/>
      <c r="E14" s="306">
        <v>5719</v>
      </c>
      <c r="F14" s="306">
        <v>5951</v>
      </c>
      <c r="G14" s="306"/>
      <c r="H14" s="306">
        <v>5879</v>
      </c>
      <c r="I14" s="306">
        <v>5708</v>
      </c>
      <c r="J14" s="306"/>
      <c r="K14" s="306">
        <f t="shared" si="0"/>
        <v>97.278448715767979</v>
      </c>
      <c r="L14" s="306">
        <f t="shared" si="1"/>
        <v>104.2571829011913</v>
      </c>
      <c r="M14" s="306"/>
      <c r="N14" s="306">
        <v>2699</v>
      </c>
      <c r="O14" s="306">
        <v>3268</v>
      </c>
      <c r="P14" s="371"/>
      <c r="Q14" s="308">
        <v>4.2971470915153764</v>
      </c>
      <c r="R14" s="308">
        <v>3.6</v>
      </c>
      <c r="S14" s="306"/>
      <c r="T14" s="306">
        <v>2921</v>
      </c>
      <c r="U14" s="306">
        <v>3750</v>
      </c>
      <c r="V14" s="372"/>
      <c r="W14" s="373"/>
      <c r="X14" s="373"/>
      <c r="Y14" s="373"/>
      <c r="Z14" s="373"/>
      <c r="AA14" s="373"/>
      <c r="AB14" s="372"/>
      <c r="AC14" s="372"/>
      <c r="AD14" s="372"/>
      <c r="AE14" s="372"/>
      <c r="AF14" s="372"/>
      <c r="AG14" s="372"/>
      <c r="AH14" s="372"/>
      <c r="AI14" s="372"/>
      <c r="AJ14" s="372"/>
      <c r="AK14" s="372"/>
      <c r="AL14" s="372"/>
    </row>
    <row r="15" spans="1:39" s="313" customFormat="1" ht="18" customHeight="1">
      <c r="A15" s="312" t="s">
        <v>1411</v>
      </c>
      <c r="B15" s="306">
        <v>14297</v>
      </c>
      <c r="C15" s="306">
        <v>12490</v>
      </c>
      <c r="D15" s="306"/>
      <c r="E15" s="306">
        <v>7044</v>
      </c>
      <c r="F15" s="306">
        <v>6278</v>
      </c>
      <c r="G15" s="306"/>
      <c r="H15" s="306">
        <v>7253</v>
      </c>
      <c r="I15" s="306">
        <v>6212</v>
      </c>
      <c r="J15" s="306"/>
      <c r="K15" s="306">
        <f t="shared" si="0"/>
        <v>97.11843375155108</v>
      </c>
      <c r="L15" s="306">
        <f t="shared" si="1"/>
        <v>101.06245975531229</v>
      </c>
      <c r="M15" s="306"/>
      <c r="N15" s="306">
        <v>3387</v>
      </c>
      <c r="O15" s="306">
        <v>3436</v>
      </c>
      <c r="P15" s="374"/>
      <c r="Q15" s="308">
        <v>4.2211396516090938</v>
      </c>
      <c r="R15" s="308">
        <v>3.6869782971619367</v>
      </c>
      <c r="S15" s="306"/>
      <c r="T15" s="306">
        <v>3798</v>
      </c>
      <c r="U15" s="306">
        <v>4331</v>
      </c>
      <c r="V15" s="372"/>
      <c r="W15" s="373"/>
      <c r="X15" s="373"/>
      <c r="Y15" s="373"/>
      <c r="Z15" s="373"/>
      <c r="AA15" s="373"/>
      <c r="AB15" s="372"/>
      <c r="AC15" s="372"/>
      <c r="AD15" s="372"/>
      <c r="AE15" s="372"/>
      <c r="AF15" s="372"/>
      <c r="AG15" s="372"/>
      <c r="AH15" s="372"/>
      <c r="AI15" s="372"/>
      <c r="AJ15" s="372"/>
      <c r="AK15" s="372"/>
      <c r="AL15" s="372"/>
    </row>
    <row r="16" spans="1:39" ht="18" customHeight="1">
      <c r="A16" s="29" t="s">
        <v>1412</v>
      </c>
      <c r="B16" s="31">
        <v>390</v>
      </c>
      <c r="C16" s="31">
        <v>291</v>
      </c>
      <c r="D16" s="31"/>
      <c r="E16" s="31">
        <v>191</v>
      </c>
      <c r="F16" s="31">
        <v>139</v>
      </c>
      <c r="G16" s="31"/>
      <c r="H16" s="31">
        <v>199</v>
      </c>
      <c r="I16" s="31">
        <v>152</v>
      </c>
      <c r="J16" s="31"/>
      <c r="K16" s="80">
        <f t="shared" si="0"/>
        <v>95.979899497487438</v>
      </c>
      <c r="L16" s="80">
        <f t="shared" si="1"/>
        <v>91.44736842105263</v>
      </c>
      <c r="M16" s="31"/>
      <c r="N16" s="31">
        <v>98</v>
      </c>
      <c r="O16" s="31">
        <v>62</v>
      </c>
      <c r="P16" s="25"/>
      <c r="Q16" s="26">
        <v>3.9795918367346941</v>
      </c>
      <c r="R16" s="26">
        <v>4.6949152542372881</v>
      </c>
      <c r="S16" s="31"/>
      <c r="T16" s="31">
        <v>130</v>
      </c>
      <c r="U16" s="31">
        <v>61</v>
      </c>
      <c r="V16" s="6"/>
      <c r="AB16" s="6"/>
      <c r="AC16" s="6"/>
      <c r="AD16" s="6"/>
      <c r="AE16" s="6"/>
      <c r="AF16" s="6"/>
      <c r="AG16" s="6"/>
      <c r="AH16" s="6"/>
      <c r="AI16" s="6"/>
      <c r="AJ16" s="6"/>
      <c r="AK16" s="6"/>
      <c r="AL16" s="6"/>
    </row>
    <row r="17" spans="1:39" ht="18" customHeight="1">
      <c r="A17" s="29" t="s">
        <v>1413</v>
      </c>
      <c r="B17" s="31" t="s">
        <v>40</v>
      </c>
      <c r="C17" s="31">
        <v>178</v>
      </c>
      <c r="D17" s="31"/>
      <c r="E17" s="31" t="s">
        <v>40</v>
      </c>
      <c r="F17" s="31">
        <v>92</v>
      </c>
      <c r="G17" s="31"/>
      <c r="H17" s="31" t="s">
        <v>40</v>
      </c>
      <c r="I17" s="31">
        <v>86</v>
      </c>
      <c r="J17" s="31"/>
      <c r="K17" s="80" t="s">
        <v>40</v>
      </c>
      <c r="L17" s="80">
        <f t="shared" si="1"/>
        <v>106.9767441860465</v>
      </c>
      <c r="M17" s="31"/>
      <c r="N17" s="31" t="s">
        <v>40</v>
      </c>
      <c r="O17" s="31">
        <v>56</v>
      </c>
      <c r="P17" s="25"/>
      <c r="Q17" s="26" t="s">
        <v>40</v>
      </c>
      <c r="R17" s="26">
        <v>3.2</v>
      </c>
      <c r="S17" s="31"/>
      <c r="T17" s="31" t="s">
        <v>40</v>
      </c>
      <c r="U17" s="31">
        <v>87</v>
      </c>
      <c r="V17" s="6"/>
      <c r="AB17" s="6"/>
      <c r="AC17" s="6"/>
      <c r="AD17" s="6"/>
      <c r="AE17" s="6"/>
      <c r="AF17" s="6"/>
      <c r="AG17" s="6"/>
      <c r="AH17" s="6"/>
      <c r="AI17" s="6"/>
      <c r="AJ17" s="6"/>
      <c r="AK17" s="6"/>
      <c r="AL17" s="6"/>
    </row>
    <row r="18" spans="1:39">
      <c r="A18" s="29" t="s">
        <v>1414</v>
      </c>
      <c r="B18" s="31" t="s">
        <v>40</v>
      </c>
      <c r="C18" s="31">
        <v>20</v>
      </c>
      <c r="D18" s="31"/>
      <c r="E18" s="31" t="s">
        <v>40</v>
      </c>
      <c r="F18" s="31">
        <v>13</v>
      </c>
      <c r="G18" s="31"/>
      <c r="H18" s="31" t="s">
        <v>40</v>
      </c>
      <c r="I18" s="31">
        <v>7</v>
      </c>
      <c r="J18" s="31"/>
      <c r="K18" s="80" t="s">
        <v>40</v>
      </c>
      <c r="L18" s="80">
        <f t="shared" si="1"/>
        <v>185.71428571428572</v>
      </c>
      <c r="M18" s="31"/>
      <c r="N18" s="31" t="s">
        <v>40</v>
      </c>
      <c r="O18" s="31">
        <v>4</v>
      </c>
      <c r="P18" s="25"/>
      <c r="Q18" s="26" t="s">
        <v>40</v>
      </c>
      <c r="R18" s="26">
        <v>5</v>
      </c>
      <c r="S18" s="31"/>
      <c r="T18" s="31" t="s">
        <v>40</v>
      </c>
      <c r="U18" s="31">
        <v>7</v>
      </c>
      <c r="V18" s="6"/>
      <c r="AB18" s="6"/>
      <c r="AC18" s="6"/>
      <c r="AD18" s="6"/>
      <c r="AE18" s="6"/>
      <c r="AF18" s="6"/>
      <c r="AG18" s="6"/>
      <c r="AH18" s="6"/>
      <c r="AI18" s="6"/>
      <c r="AJ18" s="6"/>
      <c r="AK18" s="6"/>
      <c r="AL18" s="6"/>
    </row>
    <row r="19" spans="1:39" ht="18" customHeight="1" thickBot="1">
      <c r="A19" s="36"/>
      <c r="B19" s="36"/>
      <c r="C19" s="36"/>
      <c r="D19" s="36"/>
      <c r="E19" s="36"/>
      <c r="F19" s="36"/>
      <c r="G19" s="36"/>
      <c r="H19" s="36"/>
      <c r="I19" s="36"/>
      <c r="J19" s="36"/>
      <c r="K19" s="242"/>
      <c r="L19" s="242"/>
      <c r="M19" s="36"/>
      <c r="N19" s="36"/>
      <c r="O19" s="36"/>
      <c r="P19" s="36"/>
      <c r="Q19" s="36"/>
      <c r="R19" s="36"/>
      <c r="S19" s="36"/>
      <c r="T19" s="36"/>
      <c r="U19" s="36"/>
      <c r="V19" s="6"/>
      <c r="AB19" s="6"/>
      <c r="AC19" s="6"/>
      <c r="AD19" s="6"/>
      <c r="AE19" s="6"/>
      <c r="AF19" s="6"/>
      <c r="AG19" s="6"/>
      <c r="AH19" s="6"/>
      <c r="AI19" s="6"/>
      <c r="AJ19" s="6"/>
      <c r="AK19" s="6"/>
      <c r="AL19" s="6"/>
    </row>
    <row r="20" spans="1:39" ht="18" customHeight="1">
      <c r="A20" s="92"/>
      <c r="B20" s="59"/>
      <c r="C20" s="59"/>
      <c r="D20" s="59"/>
      <c r="E20" s="59"/>
      <c r="F20" s="59"/>
      <c r="G20" s="59"/>
      <c r="H20" s="59"/>
      <c r="I20" s="59"/>
      <c r="J20" s="59"/>
      <c r="K20" s="27"/>
      <c r="L20" s="27"/>
      <c r="M20" s="59"/>
      <c r="N20" s="59"/>
      <c r="O20" s="59"/>
      <c r="P20" s="364"/>
      <c r="Q20" s="30"/>
      <c r="R20" s="30"/>
      <c r="S20" s="59"/>
      <c r="T20" s="59"/>
      <c r="U20" s="59"/>
      <c r="V20" s="304"/>
      <c r="W20" s="305"/>
      <c r="X20" s="305"/>
      <c r="Y20" s="305"/>
      <c r="Z20" s="305"/>
      <c r="AA20" s="305"/>
      <c r="AB20" s="304"/>
      <c r="AC20" s="304"/>
      <c r="AD20" s="304"/>
      <c r="AE20" s="304"/>
      <c r="AF20" s="6"/>
      <c r="AG20" s="6"/>
      <c r="AH20" s="6"/>
      <c r="AI20" s="6"/>
      <c r="AJ20" s="6"/>
      <c r="AK20" s="6"/>
      <c r="AL20" s="6"/>
      <c r="AM20" s="6"/>
    </row>
    <row r="21" spans="1:39" ht="18" customHeight="1">
      <c r="A21" s="92"/>
      <c r="B21" s="59"/>
      <c r="C21" s="59"/>
      <c r="D21" s="59"/>
      <c r="E21" s="59"/>
      <c r="F21" s="59"/>
      <c r="G21" s="59"/>
      <c r="H21" s="59"/>
      <c r="I21" s="59"/>
      <c r="J21" s="59"/>
      <c r="K21" s="27"/>
      <c r="L21" s="27"/>
      <c r="M21" s="59"/>
      <c r="N21" s="59"/>
      <c r="O21" s="59"/>
      <c r="P21" s="364"/>
      <c r="Q21" s="30"/>
      <c r="R21" s="30"/>
      <c r="S21" s="59"/>
      <c r="T21" s="59"/>
      <c r="U21" s="59"/>
      <c r="V21" s="304"/>
      <c r="W21" s="305"/>
      <c r="X21" s="305"/>
      <c r="Y21" s="305"/>
      <c r="Z21" s="305"/>
      <c r="AA21" s="305"/>
      <c r="AB21" s="304"/>
      <c r="AC21" s="304"/>
      <c r="AD21" s="304"/>
      <c r="AE21" s="304"/>
      <c r="AF21" s="6"/>
      <c r="AG21" s="6"/>
      <c r="AH21" s="6"/>
      <c r="AI21" s="6"/>
      <c r="AJ21" s="6"/>
      <c r="AK21" s="6"/>
      <c r="AL21" s="6"/>
    </row>
    <row r="22" spans="1:39" ht="18" customHeight="1">
      <c r="A22" s="92"/>
      <c r="B22" s="59"/>
      <c r="C22" s="59"/>
      <c r="D22" s="59"/>
      <c r="E22" s="59"/>
      <c r="F22" s="59"/>
      <c r="G22" s="59"/>
      <c r="H22" s="59"/>
      <c r="I22" s="59"/>
      <c r="J22" s="59"/>
      <c r="K22" s="27"/>
      <c r="L22" s="27"/>
      <c r="M22" s="59"/>
      <c r="N22" s="59"/>
      <c r="O22" s="59"/>
      <c r="P22" s="364"/>
      <c r="Q22" s="30"/>
      <c r="R22" s="30"/>
      <c r="S22" s="59"/>
      <c r="T22" s="59"/>
      <c r="U22" s="59"/>
      <c r="V22" s="304"/>
      <c r="W22" s="305"/>
      <c r="X22" s="305"/>
      <c r="Y22" s="305"/>
      <c r="Z22" s="305"/>
      <c r="AA22" s="305"/>
      <c r="AB22" s="304"/>
      <c r="AC22" s="304"/>
      <c r="AD22" s="304"/>
      <c r="AE22" s="304"/>
      <c r="AF22" s="6"/>
      <c r="AG22" s="6"/>
      <c r="AH22" s="6"/>
      <c r="AI22" s="6"/>
      <c r="AJ22" s="6"/>
      <c r="AK22" s="6"/>
      <c r="AL22" s="6"/>
    </row>
    <row r="23" spans="1:39" ht="18" customHeight="1">
      <c r="A23" s="209"/>
      <c r="B23" s="59"/>
      <c r="C23" s="59"/>
      <c r="D23" s="59"/>
      <c r="E23" s="59"/>
      <c r="F23" s="59"/>
      <c r="G23" s="59"/>
      <c r="H23" s="59"/>
      <c r="I23" s="59"/>
      <c r="J23" s="59"/>
      <c r="K23" s="27"/>
      <c r="L23" s="27"/>
      <c r="M23" s="59"/>
      <c r="N23" s="59"/>
      <c r="O23" s="59"/>
      <c r="P23" s="375"/>
      <c r="Q23" s="30"/>
      <c r="R23" s="30"/>
      <c r="S23" s="59"/>
      <c r="T23" s="59"/>
      <c r="U23" s="59"/>
      <c r="V23" s="304"/>
      <c r="W23" s="305"/>
      <c r="X23" s="305"/>
      <c r="Y23" s="305"/>
      <c r="Z23" s="305"/>
      <c r="AA23" s="305"/>
      <c r="AB23" s="304"/>
      <c r="AC23" s="304"/>
      <c r="AD23" s="304"/>
      <c r="AE23" s="304"/>
      <c r="AF23" s="6"/>
      <c r="AG23" s="6"/>
      <c r="AH23" s="6"/>
      <c r="AI23" s="6"/>
      <c r="AJ23" s="6"/>
      <c r="AK23" s="6"/>
      <c r="AL23" s="6"/>
    </row>
    <row r="24" spans="1:39" ht="18" customHeight="1">
      <c r="A24" s="23"/>
      <c r="B24" s="31"/>
      <c r="C24" s="31"/>
      <c r="D24" s="31"/>
      <c r="E24" s="31"/>
      <c r="F24" s="31"/>
      <c r="G24" s="31"/>
      <c r="H24" s="31"/>
      <c r="I24" s="31"/>
      <c r="J24" s="31"/>
      <c r="K24" s="27"/>
      <c r="L24" s="27"/>
      <c r="M24" s="31"/>
      <c r="N24" s="31"/>
      <c r="O24" s="31"/>
      <c r="P24" s="182"/>
      <c r="Q24" s="26"/>
      <c r="R24" s="26"/>
      <c r="S24" s="31"/>
      <c r="T24" s="31"/>
      <c r="U24" s="31"/>
      <c r="V24" s="6"/>
      <c r="AB24" s="6"/>
      <c r="AC24" s="6"/>
      <c r="AD24" s="6"/>
      <c r="AE24" s="6"/>
      <c r="AF24" s="6"/>
      <c r="AG24" s="6"/>
      <c r="AH24" s="6"/>
      <c r="AI24" s="6"/>
      <c r="AJ24" s="6"/>
      <c r="AK24" s="6"/>
      <c r="AL24" s="6"/>
    </row>
    <row r="25" spans="1:39" ht="18" customHeight="1">
      <c r="A25" s="29"/>
      <c r="B25" s="31"/>
      <c r="C25" s="31"/>
      <c r="D25" s="31"/>
      <c r="E25" s="31"/>
      <c r="F25" s="31"/>
      <c r="G25" s="31"/>
      <c r="H25" s="31"/>
      <c r="I25" s="31"/>
      <c r="J25" s="31"/>
      <c r="K25" s="27"/>
      <c r="L25" s="27"/>
      <c r="M25" s="31"/>
      <c r="N25" s="31"/>
      <c r="O25" s="31"/>
      <c r="P25" s="25"/>
      <c r="Q25" s="26"/>
      <c r="R25" s="26"/>
      <c r="S25" s="31"/>
      <c r="T25" s="31"/>
      <c r="U25" s="31"/>
      <c r="V25" s="6"/>
      <c r="AB25" s="6"/>
      <c r="AC25" s="6"/>
      <c r="AD25" s="6"/>
      <c r="AE25" s="6"/>
      <c r="AF25" s="6"/>
      <c r="AG25" s="6"/>
      <c r="AH25" s="6"/>
      <c r="AI25" s="6"/>
      <c r="AJ25" s="6"/>
      <c r="AK25" s="6"/>
      <c r="AL25" s="6"/>
    </row>
    <row r="26" spans="1:39" ht="18" customHeight="1">
      <c r="A26" s="29"/>
      <c r="B26" s="31"/>
      <c r="C26" s="31"/>
      <c r="D26" s="31"/>
      <c r="E26" s="31"/>
      <c r="F26" s="31"/>
      <c r="G26" s="31"/>
      <c r="H26" s="31"/>
      <c r="I26" s="31"/>
      <c r="J26" s="31"/>
      <c r="K26" s="27"/>
      <c r="L26" s="27"/>
      <c r="M26" s="31"/>
      <c r="N26" s="31"/>
      <c r="O26" s="31"/>
      <c r="P26" s="25"/>
      <c r="Q26" s="26"/>
      <c r="R26" s="26"/>
      <c r="S26" s="31"/>
      <c r="T26" s="31"/>
      <c r="U26" s="31"/>
      <c r="V26" s="6"/>
      <c r="AB26" s="6"/>
      <c r="AC26" s="6"/>
      <c r="AD26" s="6"/>
      <c r="AE26" s="6"/>
      <c r="AF26" s="6"/>
      <c r="AG26" s="6"/>
      <c r="AH26" s="6"/>
      <c r="AI26" s="6"/>
      <c r="AJ26" s="6"/>
      <c r="AK26" s="6"/>
      <c r="AL26" s="6"/>
    </row>
    <row r="27" spans="1:39" ht="18" customHeight="1">
      <c r="A27" s="29"/>
      <c r="B27" s="31"/>
      <c r="C27" s="31"/>
      <c r="D27" s="31"/>
      <c r="E27" s="31"/>
      <c r="F27" s="31"/>
      <c r="G27" s="31"/>
      <c r="H27" s="31"/>
      <c r="I27" s="31"/>
      <c r="J27" s="31"/>
      <c r="K27" s="27"/>
      <c r="L27" s="27"/>
      <c r="M27" s="31"/>
      <c r="N27" s="31"/>
      <c r="O27" s="31"/>
      <c r="P27" s="25"/>
      <c r="Q27" s="26"/>
      <c r="R27" s="26"/>
      <c r="S27" s="31"/>
      <c r="T27" s="31"/>
      <c r="U27" s="31"/>
      <c r="V27" s="6"/>
      <c r="AB27" s="6"/>
      <c r="AC27" s="6"/>
      <c r="AD27" s="6"/>
      <c r="AE27" s="6"/>
      <c r="AF27" s="6"/>
      <c r="AG27" s="6"/>
      <c r="AH27" s="6"/>
      <c r="AI27" s="6"/>
      <c r="AJ27" s="6"/>
      <c r="AK27" s="6"/>
      <c r="AL27" s="6"/>
    </row>
    <row r="28" spans="1:39" ht="18" customHeight="1">
      <c r="A28" s="29"/>
      <c r="B28" s="31"/>
      <c r="C28" s="31"/>
      <c r="D28" s="31"/>
      <c r="E28" s="31"/>
      <c r="F28" s="31"/>
      <c r="G28" s="31"/>
      <c r="H28" s="31"/>
      <c r="I28" s="31"/>
      <c r="J28" s="31"/>
      <c r="K28" s="27"/>
      <c r="L28" s="27"/>
      <c r="M28" s="31"/>
      <c r="N28" s="31"/>
      <c r="O28" s="31"/>
      <c r="P28" s="27"/>
      <c r="Q28" s="26"/>
      <c r="R28" s="26"/>
      <c r="S28" s="31"/>
      <c r="T28" s="31"/>
      <c r="U28" s="31"/>
      <c r="V28" s="6"/>
      <c r="AB28" s="6"/>
      <c r="AC28" s="6"/>
      <c r="AD28" s="6"/>
      <c r="AE28" s="6"/>
      <c r="AF28" s="6"/>
      <c r="AG28" s="6"/>
      <c r="AH28" s="6"/>
      <c r="AI28" s="6"/>
      <c r="AJ28" s="6"/>
      <c r="AK28" s="6"/>
      <c r="AL28" s="6"/>
    </row>
    <row r="29" spans="1:39" ht="18" customHeight="1">
      <c r="A29" s="29"/>
      <c r="B29" s="31"/>
      <c r="C29" s="31"/>
      <c r="D29" s="31"/>
      <c r="E29" s="31"/>
      <c r="F29" s="31"/>
      <c r="G29" s="31"/>
      <c r="H29" s="31"/>
      <c r="I29" s="31"/>
      <c r="J29" s="31"/>
      <c r="K29" s="27"/>
      <c r="L29" s="27"/>
      <c r="M29" s="31"/>
      <c r="N29" s="31"/>
      <c r="O29" s="31"/>
      <c r="P29" s="25"/>
      <c r="Q29" s="26"/>
      <c r="R29" s="26"/>
      <c r="S29" s="31"/>
      <c r="T29" s="31"/>
      <c r="U29" s="31"/>
      <c r="V29" s="6"/>
      <c r="AB29" s="6"/>
      <c r="AC29" s="6"/>
      <c r="AD29" s="6"/>
      <c r="AE29" s="6"/>
      <c r="AF29" s="6"/>
      <c r="AG29" s="6"/>
      <c r="AH29" s="6"/>
      <c r="AI29" s="6"/>
      <c r="AJ29" s="6"/>
      <c r="AK29" s="6"/>
      <c r="AL29" s="6"/>
    </row>
    <row r="30" spans="1:39" ht="18" customHeight="1">
      <c r="A30" s="29"/>
      <c r="B30" s="59"/>
      <c r="C30" s="59"/>
      <c r="D30" s="59"/>
      <c r="E30" s="59"/>
      <c r="F30" s="59"/>
      <c r="G30" s="59"/>
      <c r="H30" s="59"/>
      <c r="I30" s="59"/>
      <c r="J30" s="59"/>
      <c r="K30" s="27"/>
      <c r="L30" s="27"/>
      <c r="M30" s="59"/>
      <c r="N30" s="59"/>
      <c r="O30" s="59"/>
      <c r="P30" s="25"/>
      <c r="Q30" s="30"/>
      <c r="R30" s="30"/>
      <c r="S30" s="59"/>
      <c r="T30" s="59"/>
      <c r="U30" s="59"/>
      <c r="V30" s="6"/>
      <c r="AB30" s="6"/>
      <c r="AC30" s="6"/>
      <c r="AD30" s="6"/>
      <c r="AE30" s="6"/>
      <c r="AF30" s="6"/>
      <c r="AG30" s="6"/>
      <c r="AH30" s="6"/>
      <c r="AI30" s="6"/>
      <c r="AJ30" s="6"/>
      <c r="AK30" s="6"/>
      <c r="AL30" s="6"/>
    </row>
    <row r="31" spans="1:39" ht="18" customHeight="1">
      <c r="A31" s="29"/>
      <c r="B31" s="59"/>
      <c r="C31" s="59"/>
      <c r="D31" s="59"/>
      <c r="E31" s="59"/>
      <c r="F31" s="59"/>
      <c r="G31" s="59"/>
      <c r="H31" s="59"/>
      <c r="I31" s="59"/>
      <c r="J31" s="59"/>
      <c r="K31" s="27"/>
      <c r="L31" s="27"/>
      <c r="M31" s="59"/>
      <c r="N31" s="59"/>
      <c r="O31" s="59"/>
      <c r="P31" s="25"/>
      <c r="Q31" s="30"/>
      <c r="R31" s="30"/>
      <c r="S31" s="59"/>
      <c r="T31" s="59"/>
      <c r="U31" s="59"/>
      <c r="V31" s="6"/>
      <c r="AB31" s="6"/>
      <c r="AC31" s="6"/>
      <c r="AD31" s="6"/>
      <c r="AE31" s="6"/>
      <c r="AF31" s="6"/>
      <c r="AG31" s="6"/>
      <c r="AH31" s="6"/>
      <c r="AI31" s="6"/>
      <c r="AJ31" s="6"/>
      <c r="AK31" s="6"/>
      <c r="AL31" s="6"/>
    </row>
    <row r="32" spans="1:39" ht="18" customHeight="1">
      <c r="A32" s="29"/>
      <c r="B32" s="59"/>
      <c r="C32" s="59"/>
      <c r="D32" s="59"/>
      <c r="E32" s="59"/>
      <c r="F32" s="59"/>
      <c r="G32" s="59"/>
      <c r="H32" s="59"/>
      <c r="I32" s="59"/>
      <c r="J32" s="59"/>
      <c r="K32" s="27"/>
      <c r="L32" s="27"/>
      <c r="M32" s="59"/>
      <c r="N32" s="59"/>
      <c r="O32" s="59"/>
      <c r="P32" s="25"/>
      <c r="Q32" s="30"/>
      <c r="R32" s="30"/>
      <c r="S32" s="59"/>
      <c r="T32" s="59"/>
      <c r="U32" s="59"/>
      <c r="V32" s="6"/>
      <c r="AB32" s="6"/>
      <c r="AC32" s="6"/>
      <c r="AD32" s="6"/>
      <c r="AE32" s="6"/>
      <c r="AF32" s="6"/>
      <c r="AG32" s="6"/>
      <c r="AH32" s="6"/>
      <c r="AI32" s="6"/>
      <c r="AJ32" s="6"/>
      <c r="AK32" s="6"/>
      <c r="AL32" s="6"/>
    </row>
    <row r="33" spans="1:38" ht="18" customHeight="1">
      <c r="A33" s="32"/>
      <c r="B33" s="34"/>
      <c r="C33" s="34"/>
      <c r="D33" s="34"/>
      <c r="E33" s="34"/>
      <c r="F33" s="34"/>
      <c r="G33" s="34"/>
      <c r="H33" s="34"/>
      <c r="I33" s="34"/>
      <c r="J33" s="34"/>
      <c r="K33" s="27"/>
      <c r="L33" s="27"/>
      <c r="M33" s="34"/>
      <c r="N33" s="34"/>
      <c r="O33" s="34"/>
      <c r="P33" s="34"/>
      <c r="Q33" s="34"/>
      <c r="R33" s="34"/>
      <c r="S33" s="34"/>
      <c r="T33" s="34"/>
      <c r="U33" s="34"/>
    </row>
    <row r="34" spans="1:38" ht="18" customHeight="1">
      <c r="B34" s="42"/>
      <c r="C34" s="42"/>
      <c r="D34" s="42"/>
      <c r="E34" s="42"/>
      <c r="F34" s="42"/>
      <c r="G34" s="42"/>
      <c r="H34" s="42"/>
      <c r="I34" s="42"/>
      <c r="J34" s="42"/>
      <c r="K34" s="27"/>
      <c r="L34" s="27"/>
      <c r="M34" s="42"/>
      <c r="N34" s="42"/>
      <c r="O34" s="42"/>
      <c r="P34" s="42"/>
      <c r="Q34" s="42"/>
      <c r="R34" s="42"/>
      <c r="S34" s="42"/>
      <c r="T34" s="42"/>
      <c r="U34" s="42"/>
      <c r="V34" s="6"/>
      <c r="AB34" s="6"/>
      <c r="AC34" s="6"/>
      <c r="AD34" s="6"/>
      <c r="AE34" s="6"/>
      <c r="AF34" s="6"/>
      <c r="AG34" s="6"/>
      <c r="AH34" s="6"/>
      <c r="AI34" s="6"/>
      <c r="AJ34" s="6"/>
      <c r="AK34" s="6"/>
      <c r="AL34" s="6"/>
    </row>
    <row r="35" spans="1:38" ht="18" customHeight="1">
      <c r="K35" s="27"/>
      <c r="L35" s="27"/>
      <c r="V35" s="6"/>
      <c r="AB35" s="6"/>
      <c r="AC35" s="6"/>
      <c r="AD35" s="6"/>
      <c r="AE35" s="6"/>
      <c r="AF35" s="6"/>
      <c r="AG35" s="6"/>
      <c r="AH35" s="6"/>
      <c r="AI35" s="6"/>
      <c r="AJ35" s="6"/>
      <c r="AK35" s="6"/>
      <c r="AL35" s="6"/>
    </row>
    <row r="36" spans="1:38" ht="18" customHeight="1">
      <c r="K36" s="27"/>
      <c r="L36" s="27"/>
      <c r="V36" s="6"/>
      <c r="AB36" s="6"/>
      <c r="AC36" s="6"/>
      <c r="AD36" s="6"/>
      <c r="AE36" s="6"/>
      <c r="AF36" s="6"/>
      <c r="AG36" s="6"/>
      <c r="AH36" s="6"/>
      <c r="AI36" s="6"/>
      <c r="AJ36" s="6"/>
      <c r="AK36" s="6"/>
      <c r="AL36" s="6"/>
    </row>
    <row r="37" spans="1:38" ht="18" customHeight="1">
      <c r="K37" s="27"/>
      <c r="L37" s="27"/>
      <c r="V37" s="6"/>
      <c r="AB37" s="6"/>
      <c r="AC37" s="6"/>
      <c r="AD37" s="6"/>
      <c r="AE37" s="6"/>
      <c r="AF37" s="6"/>
      <c r="AG37" s="6"/>
      <c r="AH37" s="6"/>
      <c r="AI37" s="6"/>
      <c r="AJ37" s="6"/>
      <c r="AK37" s="6"/>
      <c r="AL37" s="6"/>
    </row>
    <row r="38" spans="1:38" ht="18" customHeight="1">
      <c r="K38" s="27"/>
      <c r="L38" s="27"/>
      <c r="V38" s="6"/>
      <c r="AB38" s="6"/>
      <c r="AC38" s="6"/>
      <c r="AD38" s="6"/>
      <c r="AE38" s="6"/>
      <c r="AF38" s="6"/>
      <c r="AG38" s="6"/>
      <c r="AH38" s="6"/>
      <c r="AI38" s="6"/>
      <c r="AJ38" s="6"/>
      <c r="AK38" s="6"/>
      <c r="AL38" s="6"/>
    </row>
    <row r="39" spans="1:38" ht="18" customHeight="1">
      <c r="K39" s="27"/>
      <c r="L39" s="27"/>
      <c r="V39" s="6"/>
      <c r="AB39" s="6"/>
      <c r="AC39" s="6"/>
      <c r="AD39" s="6"/>
      <c r="AE39" s="6"/>
      <c r="AF39" s="6"/>
      <c r="AG39" s="6"/>
      <c r="AH39" s="6"/>
      <c r="AI39" s="6"/>
      <c r="AJ39" s="6"/>
      <c r="AK39" s="6"/>
      <c r="AL39" s="6"/>
    </row>
    <row r="40" spans="1:38" ht="18" customHeight="1">
      <c r="K40" s="27"/>
      <c r="L40" s="27"/>
      <c r="V40" s="6"/>
      <c r="AB40" s="6"/>
      <c r="AC40" s="6"/>
      <c r="AD40" s="6"/>
      <c r="AE40" s="6"/>
      <c r="AF40" s="6"/>
      <c r="AG40" s="6"/>
      <c r="AH40" s="6"/>
      <c r="AI40" s="6"/>
      <c r="AJ40" s="6"/>
      <c r="AK40" s="6"/>
      <c r="AL40" s="6"/>
    </row>
    <row r="41" spans="1:38" ht="18" customHeight="1">
      <c r="K41" s="27"/>
      <c r="L41" s="27"/>
      <c r="V41" s="6"/>
      <c r="AB41" s="6"/>
      <c r="AC41" s="6"/>
      <c r="AD41" s="6"/>
      <c r="AE41" s="6"/>
      <c r="AF41" s="6"/>
      <c r="AG41" s="6"/>
      <c r="AH41" s="6"/>
      <c r="AI41" s="6"/>
      <c r="AJ41" s="6"/>
      <c r="AK41" s="6"/>
      <c r="AL41" s="6"/>
    </row>
    <row r="42" spans="1:38" ht="18" customHeight="1">
      <c r="K42" s="27"/>
      <c r="L42" s="27"/>
      <c r="V42" s="6"/>
      <c r="AB42" s="6"/>
      <c r="AC42" s="6"/>
      <c r="AD42" s="6"/>
      <c r="AE42" s="6"/>
      <c r="AF42" s="6"/>
      <c r="AG42" s="6"/>
      <c r="AH42" s="6"/>
      <c r="AI42" s="6"/>
      <c r="AJ42" s="6"/>
      <c r="AK42" s="6"/>
      <c r="AL42" s="6"/>
    </row>
    <row r="43"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C4E90-F742-4AE7-A6CA-BF9DA6216B7B}">
  <sheetPr>
    <pageSetUpPr fitToPage="1"/>
  </sheetPr>
  <dimension ref="A1:W105"/>
  <sheetViews>
    <sheetView view="pageBreakPreview" topLeftCell="A10"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7.25" customHeight="1">
      <c r="A1" s="1" t="s">
        <v>1984</v>
      </c>
      <c r="B1" s="1"/>
      <c r="C1" s="1"/>
      <c r="D1" s="1"/>
      <c r="E1" s="1"/>
      <c r="F1" s="1"/>
      <c r="G1" s="1"/>
      <c r="H1" s="1"/>
      <c r="I1" s="1"/>
      <c r="J1" s="1"/>
      <c r="K1" s="1"/>
      <c r="L1" s="1"/>
      <c r="M1" s="1"/>
      <c r="N1" s="1"/>
      <c r="O1" s="1"/>
      <c r="P1" s="245"/>
      <c r="Q1" s="66"/>
      <c r="R1" s="66"/>
      <c r="S1" s="66"/>
    </row>
    <row r="2" spans="1:23" ht="17.25" customHeight="1">
      <c r="A2" s="2" t="s">
        <v>1985</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s="98" customFormat="1" ht="64.5" customHeight="1" thickBot="1">
      <c r="A6" s="548"/>
      <c r="B6" s="551"/>
      <c r="C6" s="551"/>
      <c r="D6" s="551"/>
      <c r="E6" s="551"/>
      <c r="F6" s="551" t="s">
        <v>164</v>
      </c>
      <c r="G6" s="551"/>
      <c r="H6" s="552" t="s">
        <v>165</v>
      </c>
      <c r="I6" s="552"/>
      <c r="J6" s="552" t="s">
        <v>2058</v>
      </c>
      <c r="K6" s="552"/>
      <c r="L6" s="551"/>
      <c r="M6" s="551"/>
      <c r="N6" s="551"/>
      <c r="O6" s="551"/>
      <c r="P6" s="551"/>
      <c r="Q6" s="551"/>
      <c r="R6" s="551"/>
      <c r="S6" s="551"/>
      <c r="T6" s="105"/>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c r="T7" s="376"/>
    </row>
    <row r="8" spans="1:23" ht="9" customHeight="1">
      <c r="A8" s="73"/>
      <c r="B8" s="73"/>
      <c r="C8" s="73"/>
      <c r="D8" s="73"/>
      <c r="E8" s="73"/>
      <c r="F8" s="73"/>
      <c r="G8" s="73"/>
      <c r="H8" s="73"/>
      <c r="I8" s="73"/>
      <c r="J8" s="73"/>
      <c r="K8" s="73"/>
      <c r="L8" s="73"/>
      <c r="M8" s="73"/>
      <c r="N8" s="73"/>
      <c r="O8" s="73"/>
      <c r="P8" s="73"/>
      <c r="Q8" s="73"/>
      <c r="R8" s="73"/>
      <c r="S8" s="73"/>
    </row>
    <row r="9" spans="1:23" s="84" customFormat="1" ht="18" customHeight="1">
      <c r="A9" s="16" t="s">
        <v>1211</v>
      </c>
      <c r="B9" s="76"/>
      <c r="C9" s="77"/>
      <c r="D9" s="78"/>
      <c r="E9" s="77"/>
      <c r="F9" s="78"/>
      <c r="G9" s="77"/>
      <c r="H9" s="78"/>
      <c r="I9" s="77"/>
      <c r="J9" s="78"/>
      <c r="K9" s="77"/>
      <c r="L9" s="78"/>
      <c r="M9" s="77"/>
      <c r="N9" s="78"/>
      <c r="O9" s="77"/>
      <c r="P9" s="78"/>
      <c r="Q9" s="77"/>
      <c r="R9" s="78"/>
      <c r="S9" s="77"/>
      <c r="T9" s="104"/>
      <c r="U9" s="104"/>
      <c r="V9" s="104"/>
      <c r="W9" s="104"/>
    </row>
    <row r="10" spans="1:23" s="84" customFormat="1" ht="18" customHeight="1">
      <c r="A10" s="20" t="s">
        <v>1212</v>
      </c>
      <c r="B10" s="82"/>
      <c r="C10" s="77"/>
      <c r="D10" s="83"/>
      <c r="E10" s="77"/>
      <c r="F10" s="83"/>
      <c r="G10" s="77"/>
      <c r="H10" s="83"/>
      <c r="I10" s="77"/>
      <c r="J10" s="83"/>
      <c r="K10" s="77"/>
      <c r="L10" s="83"/>
      <c r="M10" s="77"/>
      <c r="N10" s="83"/>
      <c r="O10" s="77"/>
      <c r="P10" s="83"/>
      <c r="Q10" s="77"/>
      <c r="R10" s="83"/>
      <c r="S10" s="77"/>
      <c r="T10" s="104"/>
      <c r="U10" s="104"/>
      <c r="V10" s="104"/>
      <c r="W10" s="104"/>
    </row>
    <row r="11" spans="1:23" s="84" customFormat="1" ht="18" customHeight="1">
      <c r="A11" s="23" t="s">
        <v>1213</v>
      </c>
      <c r="B11" s="106">
        <v>32696</v>
      </c>
      <c r="C11" s="106">
        <v>41753</v>
      </c>
      <c r="D11" s="106">
        <v>31064</v>
      </c>
      <c r="E11" s="106">
        <v>39833</v>
      </c>
      <c r="F11" s="106">
        <v>22705</v>
      </c>
      <c r="G11" s="106">
        <v>30875</v>
      </c>
      <c r="H11" s="106">
        <v>15189</v>
      </c>
      <c r="I11" s="106">
        <v>23627</v>
      </c>
      <c r="J11" s="106">
        <v>7516</v>
      </c>
      <c r="K11" s="106">
        <v>7248</v>
      </c>
      <c r="L11" s="106">
        <v>4043</v>
      </c>
      <c r="M11" s="106">
        <v>3394</v>
      </c>
      <c r="N11" s="106">
        <v>4146</v>
      </c>
      <c r="O11" s="106">
        <v>5264</v>
      </c>
      <c r="P11" s="106">
        <v>170</v>
      </c>
      <c r="Q11" s="106">
        <v>300</v>
      </c>
      <c r="R11" s="106">
        <v>1632</v>
      </c>
      <c r="S11" s="106">
        <v>1920</v>
      </c>
      <c r="T11" s="104"/>
      <c r="U11" s="104"/>
      <c r="V11" s="104"/>
      <c r="W11" s="104"/>
    </row>
    <row r="12" spans="1:23" s="84" customFormat="1" ht="18" customHeight="1">
      <c r="A12" s="23" t="s">
        <v>1214</v>
      </c>
      <c r="B12" s="106">
        <v>30755</v>
      </c>
      <c r="C12" s="106">
        <v>34067</v>
      </c>
      <c r="D12" s="106">
        <v>30042</v>
      </c>
      <c r="E12" s="106">
        <v>32741</v>
      </c>
      <c r="F12" s="106">
        <v>13605</v>
      </c>
      <c r="G12" s="106">
        <v>16136</v>
      </c>
      <c r="H12" s="106">
        <v>9274</v>
      </c>
      <c r="I12" s="106">
        <v>10988</v>
      </c>
      <c r="J12" s="106">
        <v>4331</v>
      </c>
      <c r="K12" s="106">
        <v>5148</v>
      </c>
      <c r="L12" s="106">
        <v>10560</v>
      </c>
      <c r="M12" s="106">
        <v>10547</v>
      </c>
      <c r="N12" s="106">
        <v>5813</v>
      </c>
      <c r="O12" s="106">
        <v>5828</v>
      </c>
      <c r="P12" s="106">
        <v>64</v>
      </c>
      <c r="Q12" s="106">
        <v>230</v>
      </c>
      <c r="R12" s="106">
        <v>713</v>
      </c>
      <c r="S12" s="106">
        <v>1326</v>
      </c>
      <c r="T12" s="104"/>
      <c r="U12" s="104"/>
      <c r="V12" s="104"/>
      <c r="W12" s="104"/>
    </row>
    <row r="13" spans="1:23" s="210" customFormat="1" ht="18" customHeight="1">
      <c r="A13" s="88" t="s">
        <v>1215</v>
      </c>
      <c r="B13" s="204">
        <v>16032</v>
      </c>
      <c r="C13" s="204">
        <v>17735</v>
      </c>
      <c r="D13" s="204">
        <v>15572</v>
      </c>
      <c r="E13" s="204">
        <v>17174</v>
      </c>
      <c r="F13" s="204">
        <v>10050</v>
      </c>
      <c r="G13" s="204">
        <v>12101</v>
      </c>
      <c r="H13" s="204">
        <v>8032</v>
      </c>
      <c r="I13" s="204">
        <v>9310</v>
      </c>
      <c r="J13" s="204">
        <v>2018</v>
      </c>
      <c r="K13" s="204">
        <v>2791</v>
      </c>
      <c r="L13" s="204">
        <v>3834</v>
      </c>
      <c r="M13" s="204">
        <v>3311</v>
      </c>
      <c r="N13" s="204">
        <v>1645</v>
      </c>
      <c r="O13" s="204">
        <v>1644</v>
      </c>
      <c r="P13" s="204">
        <v>43</v>
      </c>
      <c r="Q13" s="204">
        <v>118</v>
      </c>
      <c r="R13" s="204">
        <v>460</v>
      </c>
      <c r="S13" s="204">
        <v>561</v>
      </c>
      <c r="T13" s="211"/>
      <c r="U13" s="211"/>
      <c r="V13" s="211"/>
      <c r="W13" s="211"/>
    </row>
    <row r="14" spans="1:23" s="210" customFormat="1" ht="18" customHeight="1">
      <c r="A14" s="88" t="s">
        <v>1216</v>
      </c>
      <c r="B14" s="204">
        <v>27820</v>
      </c>
      <c r="C14" s="204">
        <v>26485</v>
      </c>
      <c r="D14" s="204">
        <v>26446</v>
      </c>
      <c r="E14" s="204">
        <v>25406</v>
      </c>
      <c r="F14" s="204">
        <v>22382</v>
      </c>
      <c r="G14" s="204">
        <v>21856</v>
      </c>
      <c r="H14" s="204">
        <v>20251</v>
      </c>
      <c r="I14" s="204">
        <v>19693</v>
      </c>
      <c r="J14" s="204">
        <v>2131</v>
      </c>
      <c r="K14" s="204">
        <v>2163</v>
      </c>
      <c r="L14" s="204">
        <v>1623</v>
      </c>
      <c r="M14" s="204">
        <v>1472</v>
      </c>
      <c r="N14" s="204">
        <v>2426</v>
      </c>
      <c r="O14" s="204">
        <v>1988</v>
      </c>
      <c r="P14" s="204">
        <v>15</v>
      </c>
      <c r="Q14" s="204">
        <v>90</v>
      </c>
      <c r="R14" s="204">
        <v>1374</v>
      </c>
      <c r="S14" s="204">
        <v>1079</v>
      </c>
      <c r="T14" s="211"/>
      <c r="U14" s="211"/>
      <c r="V14" s="211"/>
      <c r="W14" s="211"/>
    </row>
    <row r="15" spans="1:23" s="210" customFormat="1" ht="18" customHeight="1">
      <c r="A15" s="88" t="s">
        <v>1217</v>
      </c>
      <c r="B15" s="204">
        <v>489</v>
      </c>
      <c r="C15" s="204">
        <v>96</v>
      </c>
      <c r="D15" s="204">
        <v>482</v>
      </c>
      <c r="E15" s="204">
        <v>96</v>
      </c>
      <c r="F15" s="204">
        <v>57</v>
      </c>
      <c r="G15" s="204">
        <v>5</v>
      </c>
      <c r="H15" s="204">
        <v>57</v>
      </c>
      <c r="I15" s="204">
        <v>5</v>
      </c>
      <c r="J15" s="187">
        <v>0</v>
      </c>
      <c r="K15" s="187">
        <v>0</v>
      </c>
      <c r="L15" s="203">
        <v>358</v>
      </c>
      <c r="M15" s="203">
        <v>90</v>
      </c>
      <c r="N15" s="203">
        <v>67</v>
      </c>
      <c r="O15" s="187">
        <v>0</v>
      </c>
      <c r="P15" s="187">
        <v>0</v>
      </c>
      <c r="Q15" s="203">
        <v>1</v>
      </c>
      <c r="R15" s="203">
        <v>7</v>
      </c>
      <c r="S15" s="187">
        <v>0</v>
      </c>
      <c r="T15" s="211"/>
      <c r="U15" s="211"/>
      <c r="V15" s="211"/>
      <c r="W15" s="211"/>
    </row>
    <row r="16" spans="1:23" s="210" customFormat="1" ht="18" customHeight="1">
      <c r="A16" s="88" t="s">
        <v>1218</v>
      </c>
      <c r="B16" s="204">
        <v>253</v>
      </c>
      <c r="C16" s="204">
        <v>185</v>
      </c>
      <c r="D16" s="204">
        <v>242</v>
      </c>
      <c r="E16" s="204">
        <v>176</v>
      </c>
      <c r="F16" s="204">
        <v>33</v>
      </c>
      <c r="G16" s="204">
        <v>42</v>
      </c>
      <c r="H16" s="204">
        <v>33</v>
      </c>
      <c r="I16" s="204">
        <v>22</v>
      </c>
      <c r="J16" s="187">
        <v>0</v>
      </c>
      <c r="K16" s="203">
        <v>20</v>
      </c>
      <c r="L16" s="203">
        <v>198</v>
      </c>
      <c r="M16" s="203">
        <v>129</v>
      </c>
      <c r="N16" s="203">
        <v>7</v>
      </c>
      <c r="O16" s="203">
        <v>3</v>
      </c>
      <c r="P16" s="203">
        <v>4</v>
      </c>
      <c r="Q16" s="203">
        <v>2</v>
      </c>
      <c r="R16" s="203">
        <v>11</v>
      </c>
      <c r="S16" s="203">
        <v>9</v>
      </c>
      <c r="T16" s="211"/>
      <c r="U16" s="211"/>
      <c r="V16" s="211"/>
      <c r="W16" s="211"/>
    </row>
    <row r="17" spans="1:23" s="210" customFormat="1" ht="18" customHeight="1">
      <c r="A17" s="88" t="s">
        <v>1219</v>
      </c>
      <c r="B17" s="204">
        <v>1203</v>
      </c>
      <c r="C17" s="204">
        <v>1224</v>
      </c>
      <c r="D17" s="204">
        <v>1118</v>
      </c>
      <c r="E17" s="204">
        <v>1150</v>
      </c>
      <c r="F17" s="204">
        <v>84</v>
      </c>
      <c r="G17" s="204">
        <v>303</v>
      </c>
      <c r="H17" s="204">
        <v>83</v>
      </c>
      <c r="I17" s="204">
        <v>277</v>
      </c>
      <c r="J17" s="203">
        <v>1</v>
      </c>
      <c r="K17" s="203">
        <v>26</v>
      </c>
      <c r="L17" s="203">
        <v>805</v>
      </c>
      <c r="M17" s="203">
        <v>590</v>
      </c>
      <c r="N17" s="203">
        <v>226</v>
      </c>
      <c r="O17" s="203">
        <v>251</v>
      </c>
      <c r="P17" s="203">
        <v>3</v>
      </c>
      <c r="Q17" s="203">
        <v>6</v>
      </c>
      <c r="R17" s="203">
        <v>85</v>
      </c>
      <c r="S17" s="203">
        <v>74</v>
      </c>
      <c r="T17" s="211"/>
      <c r="U17" s="211"/>
      <c r="V17" s="211"/>
      <c r="W17" s="211"/>
    </row>
    <row r="18" spans="1:23" s="210" customFormat="1" ht="18" customHeight="1">
      <c r="A18" s="88" t="s">
        <v>1220</v>
      </c>
      <c r="B18" s="204">
        <v>924</v>
      </c>
      <c r="C18" s="204">
        <v>652</v>
      </c>
      <c r="D18" s="204">
        <v>811</v>
      </c>
      <c r="E18" s="204">
        <v>596</v>
      </c>
      <c r="F18" s="204">
        <v>381</v>
      </c>
      <c r="G18" s="204">
        <v>279</v>
      </c>
      <c r="H18" s="204">
        <v>373</v>
      </c>
      <c r="I18" s="204">
        <v>238</v>
      </c>
      <c r="J18" s="203">
        <v>8</v>
      </c>
      <c r="K18" s="203">
        <v>41</v>
      </c>
      <c r="L18" s="203">
        <v>224</v>
      </c>
      <c r="M18" s="203">
        <v>154</v>
      </c>
      <c r="N18" s="203">
        <v>204</v>
      </c>
      <c r="O18" s="203">
        <v>162</v>
      </c>
      <c r="P18" s="203">
        <v>2</v>
      </c>
      <c r="Q18" s="203">
        <v>1</v>
      </c>
      <c r="R18" s="203">
        <v>113</v>
      </c>
      <c r="S18" s="203">
        <v>56</v>
      </c>
      <c r="T18" s="211"/>
      <c r="U18" s="211"/>
      <c r="V18" s="211"/>
      <c r="W18" s="211"/>
    </row>
    <row r="19" spans="1:23" s="210" customFormat="1" ht="18" customHeight="1">
      <c r="A19" s="88" t="s">
        <v>1221</v>
      </c>
      <c r="B19" s="204">
        <v>151</v>
      </c>
      <c r="C19" s="204">
        <v>338</v>
      </c>
      <c r="D19" s="204">
        <v>147</v>
      </c>
      <c r="E19" s="204">
        <v>321</v>
      </c>
      <c r="F19" s="204">
        <v>55</v>
      </c>
      <c r="G19" s="204">
        <v>46</v>
      </c>
      <c r="H19" s="204">
        <v>52</v>
      </c>
      <c r="I19" s="204">
        <v>39</v>
      </c>
      <c r="J19" s="204">
        <v>3</v>
      </c>
      <c r="K19" s="204">
        <v>7</v>
      </c>
      <c r="L19" s="204">
        <v>79</v>
      </c>
      <c r="M19" s="204">
        <v>229</v>
      </c>
      <c r="N19" s="204">
        <v>11</v>
      </c>
      <c r="O19" s="204">
        <v>12</v>
      </c>
      <c r="P19" s="204">
        <v>2</v>
      </c>
      <c r="Q19" s="204">
        <v>34</v>
      </c>
      <c r="R19" s="204">
        <v>4</v>
      </c>
      <c r="S19" s="204">
        <v>17</v>
      </c>
      <c r="T19" s="211"/>
      <c r="U19" s="211"/>
      <c r="V19" s="211"/>
      <c r="W19" s="211"/>
    </row>
    <row r="20" spans="1:23" s="210" customFormat="1" ht="18" customHeight="1">
      <c r="A20" s="88" t="s">
        <v>1222</v>
      </c>
      <c r="B20" s="204">
        <v>649</v>
      </c>
      <c r="C20" s="204">
        <v>647</v>
      </c>
      <c r="D20" s="204">
        <v>615</v>
      </c>
      <c r="E20" s="204">
        <v>611</v>
      </c>
      <c r="F20" s="204">
        <v>22</v>
      </c>
      <c r="G20" s="204">
        <v>15</v>
      </c>
      <c r="H20" s="204">
        <v>20</v>
      </c>
      <c r="I20" s="204">
        <v>7</v>
      </c>
      <c r="J20" s="203">
        <v>2</v>
      </c>
      <c r="K20" s="203">
        <v>8</v>
      </c>
      <c r="L20" s="203">
        <v>539</v>
      </c>
      <c r="M20" s="203">
        <v>535</v>
      </c>
      <c r="N20" s="203">
        <v>51</v>
      </c>
      <c r="O20" s="203">
        <v>57</v>
      </c>
      <c r="P20" s="203">
        <v>3</v>
      </c>
      <c r="Q20" s="203">
        <v>4</v>
      </c>
      <c r="R20" s="203">
        <v>34</v>
      </c>
      <c r="S20" s="203">
        <v>36</v>
      </c>
      <c r="T20" s="211"/>
      <c r="U20" s="211"/>
      <c r="V20" s="211"/>
      <c r="W20" s="211"/>
    </row>
    <row r="21" spans="1:23" s="210" customFormat="1" ht="18" customHeight="1">
      <c r="A21" s="88" t="s">
        <v>1223</v>
      </c>
      <c r="B21" s="204">
        <v>209</v>
      </c>
      <c r="C21" s="204">
        <v>201</v>
      </c>
      <c r="D21" s="204">
        <v>205</v>
      </c>
      <c r="E21" s="204">
        <v>180</v>
      </c>
      <c r="F21" s="204">
        <v>16</v>
      </c>
      <c r="G21" s="204">
        <v>28</v>
      </c>
      <c r="H21" s="204">
        <v>9</v>
      </c>
      <c r="I21" s="204">
        <v>17</v>
      </c>
      <c r="J21" s="203">
        <v>7</v>
      </c>
      <c r="K21" s="203">
        <v>11</v>
      </c>
      <c r="L21" s="203">
        <v>127</v>
      </c>
      <c r="M21" s="203">
        <v>102</v>
      </c>
      <c r="N21" s="203">
        <v>62</v>
      </c>
      <c r="O21" s="203">
        <v>50</v>
      </c>
      <c r="P21" s="187">
        <v>0</v>
      </c>
      <c r="Q21" s="187">
        <v>0</v>
      </c>
      <c r="R21" s="203">
        <v>4</v>
      </c>
      <c r="S21" s="203">
        <v>21</v>
      </c>
      <c r="T21" s="211"/>
      <c r="U21" s="211"/>
      <c r="V21" s="211"/>
      <c r="W21" s="211"/>
    </row>
    <row r="22" spans="1:23" s="210" customFormat="1" ht="18" customHeight="1">
      <c r="A22" s="315" t="s">
        <v>1224</v>
      </c>
      <c r="B22" s="86" t="s">
        <v>40</v>
      </c>
      <c r="C22" s="204">
        <v>145</v>
      </c>
      <c r="D22" s="86" t="s">
        <v>40</v>
      </c>
      <c r="E22" s="204">
        <v>137</v>
      </c>
      <c r="F22" s="86" t="s">
        <v>40</v>
      </c>
      <c r="G22" s="204">
        <v>118</v>
      </c>
      <c r="H22" s="86" t="s">
        <v>40</v>
      </c>
      <c r="I22" s="204">
        <v>118</v>
      </c>
      <c r="J22" s="86" t="s">
        <v>40</v>
      </c>
      <c r="K22" s="187">
        <v>0</v>
      </c>
      <c r="L22" s="86" t="s">
        <v>40</v>
      </c>
      <c r="M22" s="204">
        <v>5</v>
      </c>
      <c r="N22" s="86" t="s">
        <v>40</v>
      </c>
      <c r="O22" s="204">
        <v>14</v>
      </c>
      <c r="P22" s="86" t="s">
        <v>40</v>
      </c>
      <c r="Q22" s="187">
        <v>0</v>
      </c>
      <c r="R22" s="86" t="s">
        <v>40</v>
      </c>
      <c r="S22" s="204">
        <v>8</v>
      </c>
      <c r="T22" s="211"/>
      <c r="U22" s="211"/>
      <c r="V22" s="211"/>
      <c r="W22" s="211"/>
    </row>
    <row r="23" spans="1:23" s="210" customFormat="1" ht="18" customHeight="1">
      <c r="A23" s="315" t="s">
        <v>1225</v>
      </c>
      <c r="B23" s="204">
        <v>226</v>
      </c>
      <c r="C23" s="204">
        <v>186</v>
      </c>
      <c r="D23" s="204">
        <v>222</v>
      </c>
      <c r="E23" s="204">
        <v>186</v>
      </c>
      <c r="F23" s="204">
        <v>214</v>
      </c>
      <c r="G23" s="204">
        <v>186</v>
      </c>
      <c r="H23" s="204">
        <v>214</v>
      </c>
      <c r="I23" s="204">
        <v>183</v>
      </c>
      <c r="J23" s="187">
        <v>0</v>
      </c>
      <c r="K23" s="204">
        <v>3</v>
      </c>
      <c r="L23" s="204">
        <v>7</v>
      </c>
      <c r="M23" s="187">
        <v>0</v>
      </c>
      <c r="N23" s="187">
        <v>0</v>
      </c>
      <c r="O23" s="187">
        <v>0</v>
      </c>
      <c r="P23" s="204">
        <v>1</v>
      </c>
      <c r="Q23" s="187">
        <v>0</v>
      </c>
      <c r="R23" s="204">
        <v>4</v>
      </c>
      <c r="S23" s="187">
        <v>0</v>
      </c>
      <c r="T23" s="211"/>
      <c r="U23" s="211"/>
      <c r="V23" s="211"/>
      <c r="W23" s="211"/>
    </row>
    <row r="24" spans="1:23" s="210" customFormat="1" ht="18" customHeight="1">
      <c r="A24" s="315" t="s">
        <v>1226</v>
      </c>
      <c r="B24" s="204">
        <v>339</v>
      </c>
      <c r="C24" s="204">
        <v>295</v>
      </c>
      <c r="D24" s="204">
        <v>301</v>
      </c>
      <c r="E24" s="204">
        <v>276</v>
      </c>
      <c r="F24" s="204">
        <v>117</v>
      </c>
      <c r="G24" s="204">
        <v>111</v>
      </c>
      <c r="H24" s="204">
        <v>112</v>
      </c>
      <c r="I24" s="204">
        <v>110</v>
      </c>
      <c r="J24" s="204">
        <v>5</v>
      </c>
      <c r="K24" s="204">
        <v>1</v>
      </c>
      <c r="L24" s="204">
        <v>127</v>
      </c>
      <c r="M24" s="204">
        <v>116</v>
      </c>
      <c r="N24" s="204">
        <v>49</v>
      </c>
      <c r="O24" s="204">
        <v>27</v>
      </c>
      <c r="P24" s="204">
        <v>8</v>
      </c>
      <c r="Q24" s="203">
        <v>22</v>
      </c>
      <c r="R24" s="204">
        <v>38</v>
      </c>
      <c r="S24" s="203">
        <v>19</v>
      </c>
      <c r="T24" s="211"/>
      <c r="U24" s="211"/>
      <c r="V24" s="211"/>
      <c r="W24" s="211"/>
    </row>
    <row r="25" spans="1:23" s="210" customFormat="1" ht="18" customHeight="1">
      <c r="A25" s="315" t="s">
        <v>1227</v>
      </c>
      <c r="B25" s="86" t="s">
        <v>40</v>
      </c>
      <c r="C25" s="204">
        <v>40</v>
      </c>
      <c r="D25" s="86" t="s">
        <v>40</v>
      </c>
      <c r="E25" s="204">
        <v>40</v>
      </c>
      <c r="F25" s="86" t="s">
        <v>40</v>
      </c>
      <c r="G25" s="204">
        <v>17</v>
      </c>
      <c r="H25" s="86" t="s">
        <v>40</v>
      </c>
      <c r="I25" s="204">
        <v>17</v>
      </c>
      <c r="J25" s="86" t="s">
        <v>40</v>
      </c>
      <c r="K25" s="187">
        <v>0</v>
      </c>
      <c r="L25" s="86" t="s">
        <v>40</v>
      </c>
      <c r="M25" s="204">
        <v>20</v>
      </c>
      <c r="N25" s="86" t="s">
        <v>40</v>
      </c>
      <c r="O25" s="204">
        <v>3</v>
      </c>
      <c r="P25" s="86" t="s">
        <v>40</v>
      </c>
      <c r="Q25" s="187">
        <v>0</v>
      </c>
      <c r="R25" s="86" t="s">
        <v>40</v>
      </c>
      <c r="S25" s="187">
        <v>0</v>
      </c>
      <c r="T25" s="211"/>
      <c r="U25" s="211"/>
      <c r="V25" s="211"/>
      <c r="W25" s="211"/>
    </row>
    <row r="26" spans="1:23" s="210" customFormat="1" ht="18" customHeight="1">
      <c r="A26" s="88"/>
      <c r="B26" s="377"/>
      <c r="C26" s="187"/>
      <c r="D26" s="378"/>
      <c r="E26" s="187"/>
      <c r="F26" s="377"/>
      <c r="G26" s="187"/>
      <c r="H26" s="377"/>
      <c r="I26" s="187"/>
      <c r="J26" s="377"/>
      <c r="K26" s="187"/>
      <c r="L26" s="377"/>
      <c r="M26" s="187"/>
      <c r="N26" s="377"/>
      <c r="O26" s="187"/>
      <c r="P26" s="377"/>
      <c r="Q26" s="187"/>
      <c r="R26" s="377"/>
      <c r="S26" s="187"/>
      <c r="T26" s="211"/>
      <c r="U26" s="211"/>
      <c r="V26" s="211"/>
      <c r="W26" s="211"/>
    </row>
    <row r="27" spans="1:23" s="210" customFormat="1" ht="18" customHeight="1">
      <c r="A27" s="379" t="s">
        <v>1228</v>
      </c>
      <c r="B27" s="377"/>
      <c r="C27" s="336"/>
      <c r="D27" s="380"/>
      <c r="E27" s="336"/>
      <c r="F27" s="377"/>
      <c r="G27" s="336"/>
      <c r="H27" s="377"/>
      <c r="I27" s="336"/>
      <c r="J27" s="377"/>
      <c r="K27" s="336"/>
      <c r="L27" s="377"/>
      <c r="M27" s="336"/>
      <c r="N27" s="377"/>
      <c r="O27" s="336"/>
      <c r="P27" s="377"/>
      <c r="Q27" s="336"/>
      <c r="R27" s="377"/>
      <c r="S27" s="336"/>
      <c r="T27" s="211"/>
      <c r="U27" s="211"/>
      <c r="V27" s="211"/>
      <c r="W27" s="211"/>
    </row>
    <row r="28" spans="1:23" s="210" customFormat="1" ht="18" customHeight="1">
      <c r="A28" s="88" t="s">
        <v>1229</v>
      </c>
      <c r="B28" s="203">
        <v>8952</v>
      </c>
      <c r="C28" s="203">
        <v>9268</v>
      </c>
      <c r="D28" s="203">
        <v>8724</v>
      </c>
      <c r="E28" s="203">
        <v>8691</v>
      </c>
      <c r="F28" s="203">
        <v>6891</v>
      </c>
      <c r="G28" s="203">
        <v>7039</v>
      </c>
      <c r="H28" s="203">
        <v>6886</v>
      </c>
      <c r="I28" s="203">
        <v>7022</v>
      </c>
      <c r="J28" s="203">
        <v>5</v>
      </c>
      <c r="K28" s="203">
        <v>17</v>
      </c>
      <c r="L28" s="203">
        <v>1085</v>
      </c>
      <c r="M28" s="203">
        <v>976</v>
      </c>
      <c r="N28" s="203">
        <v>742</v>
      </c>
      <c r="O28" s="203">
        <v>653</v>
      </c>
      <c r="P28" s="203">
        <v>6</v>
      </c>
      <c r="Q28" s="203">
        <v>23</v>
      </c>
      <c r="R28" s="203">
        <v>228</v>
      </c>
      <c r="S28" s="203">
        <v>577</v>
      </c>
      <c r="T28" s="211"/>
      <c r="U28" s="211"/>
      <c r="V28" s="211"/>
      <c r="W28" s="211"/>
    </row>
    <row r="29" spans="1:23" s="210" customFormat="1" ht="18" customHeight="1">
      <c r="A29" s="88" t="s">
        <v>1230</v>
      </c>
      <c r="B29" s="203">
        <v>10285</v>
      </c>
      <c r="C29" s="203">
        <v>15017</v>
      </c>
      <c r="D29" s="203">
        <v>9558</v>
      </c>
      <c r="E29" s="203">
        <v>13294</v>
      </c>
      <c r="F29" s="203">
        <v>9142</v>
      </c>
      <c r="G29" s="203">
        <v>12996</v>
      </c>
      <c r="H29" s="203">
        <v>9131</v>
      </c>
      <c r="I29" s="203">
        <v>12972</v>
      </c>
      <c r="J29" s="203">
        <v>11</v>
      </c>
      <c r="K29" s="203">
        <v>24</v>
      </c>
      <c r="L29" s="203">
        <v>45</v>
      </c>
      <c r="M29" s="203">
        <v>33</v>
      </c>
      <c r="N29" s="203">
        <v>318</v>
      </c>
      <c r="O29" s="203">
        <v>238</v>
      </c>
      <c r="P29" s="203">
        <v>53</v>
      </c>
      <c r="Q29" s="203">
        <v>27</v>
      </c>
      <c r="R29" s="203">
        <v>727</v>
      </c>
      <c r="S29" s="203">
        <v>1723</v>
      </c>
      <c r="T29" s="211"/>
      <c r="U29" s="211"/>
      <c r="V29" s="211"/>
      <c r="W29" s="211"/>
    </row>
    <row r="30" spans="1:23" s="210" customFormat="1" ht="18" customHeight="1">
      <c r="A30" s="88" t="s">
        <v>1231</v>
      </c>
      <c r="B30" s="203">
        <v>51287</v>
      </c>
      <c r="C30" s="203">
        <v>58854</v>
      </c>
      <c r="D30" s="203">
        <v>50225</v>
      </c>
      <c r="E30" s="203">
        <v>55354</v>
      </c>
      <c r="F30" s="203">
        <v>40116</v>
      </c>
      <c r="G30" s="203">
        <v>45585</v>
      </c>
      <c r="H30" s="203">
        <v>37905</v>
      </c>
      <c r="I30" s="203">
        <v>44128</v>
      </c>
      <c r="J30" s="203">
        <v>2211</v>
      </c>
      <c r="K30" s="203">
        <v>1457</v>
      </c>
      <c r="L30" s="203">
        <v>6372</v>
      </c>
      <c r="M30" s="203">
        <v>5779</v>
      </c>
      <c r="N30" s="203">
        <v>3652</v>
      </c>
      <c r="O30" s="203">
        <v>3846</v>
      </c>
      <c r="P30" s="203">
        <v>85</v>
      </c>
      <c r="Q30" s="203">
        <v>144</v>
      </c>
      <c r="R30" s="203">
        <v>1062</v>
      </c>
      <c r="S30" s="203">
        <v>3500</v>
      </c>
      <c r="T30" s="211"/>
      <c r="U30" s="211"/>
      <c r="V30" s="211"/>
      <c r="W30" s="211"/>
    </row>
    <row r="31" spans="1:23" s="210" customFormat="1" ht="18" customHeight="1">
      <c r="A31" s="88" t="s">
        <v>1232</v>
      </c>
      <c r="B31" s="203">
        <v>27230</v>
      </c>
      <c r="C31" s="203">
        <v>28611</v>
      </c>
      <c r="D31" s="203">
        <v>25538</v>
      </c>
      <c r="E31" s="203">
        <v>25574</v>
      </c>
      <c r="F31" s="203">
        <v>11106</v>
      </c>
      <c r="G31" s="203">
        <v>10938</v>
      </c>
      <c r="H31" s="203">
        <v>11059</v>
      </c>
      <c r="I31" s="203">
        <v>10891</v>
      </c>
      <c r="J31" s="203">
        <v>47</v>
      </c>
      <c r="K31" s="203">
        <v>47</v>
      </c>
      <c r="L31" s="203">
        <v>11780</v>
      </c>
      <c r="M31" s="203">
        <v>11808</v>
      </c>
      <c r="N31" s="203">
        <v>2602</v>
      </c>
      <c r="O31" s="203">
        <v>2651</v>
      </c>
      <c r="P31" s="203">
        <v>50</v>
      </c>
      <c r="Q31" s="203">
        <v>177</v>
      </c>
      <c r="R31" s="203">
        <v>1692</v>
      </c>
      <c r="S31" s="203">
        <v>3037</v>
      </c>
      <c r="T31" s="211"/>
      <c r="U31" s="211"/>
      <c r="V31" s="211"/>
      <c r="W31" s="211"/>
    </row>
    <row r="32" spans="1:23" s="210" customFormat="1" ht="18" customHeight="1">
      <c r="A32" s="281" t="s">
        <v>1233</v>
      </c>
      <c r="B32" s="203">
        <v>109605</v>
      </c>
      <c r="C32" s="203">
        <v>118427</v>
      </c>
      <c r="D32" s="203">
        <v>106338</v>
      </c>
      <c r="E32" s="203">
        <v>110981</v>
      </c>
      <c r="F32" s="203">
        <v>50859</v>
      </c>
      <c r="G32" s="203">
        <v>52908</v>
      </c>
      <c r="H32" s="203">
        <v>50022</v>
      </c>
      <c r="I32" s="203">
        <v>52111</v>
      </c>
      <c r="J32" s="203">
        <v>837</v>
      </c>
      <c r="K32" s="203">
        <v>797</v>
      </c>
      <c r="L32" s="203">
        <v>35102</v>
      </c>
      <c r="M32" s="203">
        <v>37329</v>
      </c>
      <c r="N32" s="203">
        <v>20105</v>
      </c>
      <c r="O32" s="203">
        <v>20349</v>
      </c>
      <c r="P32" s="203">
        <v>272</v>
      </c>
      <c r="Q32" s="203">
        <v>395</v>
      </c>
      <c r="R32" s="203">
        <v>3267</v>
      </c>
      <c r="S32" s="203">
        <v>7446</v>
      </c>
      <c r="T32" s="211"/>
      <c r="U32" s="211"/>
      <c r="V32" s="211"/>
      <c r="W32" s="211"/>
    </row>
    <row r="33" spans="1:23" s="381" customFormat="1" ht="18" customHeight="1">
      <c r="A33" s="281" t="s">
        <v>1234</v>
      </c>
      <c r="B33" s="203">
        <v>1367</v>
      </c>
      <c r="C33" s="203">
        <v>515</v>
      </c>
      <c r="D33" s="203">
        <v>1243</v>
      </c>
      <c r="E33" s="203">
        <v>459</v>
      </c>
      <c r="F33" s="203">
        <v>759</v>
      </c>
      <c r="G33" s="203">
        <v>353</v>
      </c>
      <c r="H33" s="203">
        <v>754</v>
      </c>
      <c r="I33" s="203">
        <v>350</v>
      </c>
      <c r="J33" s="203">
        <v>5</v>
      </c>
      <c r="K33" s="203">
        <v>3</v>
      </c>
      <c r="L33" s="203">
        <v>402</v>
      </c>
      <c r="M33" s="203">
        <v>95</v>
      </c>
      <c r="N33" s="203">
        <v>74</v>
      </c>
      <c r="O33" s="203">
        <v>11</v>
      </c>
      <c r="P33" s="203">
        <v>8</v>
      </c>
      <c r="Q33" s="187">
        <v>0</v>
      </c>
      <c r="R33" s="203">
        <v>124</v>
      </c>
      <c r="S33" s="203">
        <v>56</v>
      </c>
      <c r="T33" s="211"/>
      <c r="U33" s="382"/>
      <c r="V33" s="382"/>
      <c r="W33" s="382"/>
    </row>
    <row r="34" spans="1:23" s="210" customFormat="1" ht="18" customHeight="1">
      <c r="A34" s="281" t="s">
        <v>1235</v>
      </c>
      <c r="B34" s="203">
        <v>3110</v>
      </c>
      <c r="C34" s="203">
        <v>3050</v>
      </c>
      <c r="D34" s="203">
        <v>2979</v>
      </c>
      <c r="E34" s="203">
        <v>2834</v>
      </c>
      <c r="F34" s="203">
        <v>150</v>
      </c>
      <c r="G34" s="203">
        <v>212</v>
      </c>
      <c r="H34" s="203">
        <v>145</v>
      </c>
      <c r="I34" s="203">
        <v>204</v>
      </c>
      <c r="J34" s="203">
        <v>5</v>
      </c>
      <c r="K34" s="203">
        <v>8</v>
      </c>
      <c r="L34" s="203">
        <v>2369</v>
      </c>
      <c r="M34" s="203">
        <v>2222</v>
      </c>
      <c r="N34" s="203">
        <v>458</v>
      </c>
      <c r="O34" s="203">
        <v>378</v>
      </c>
      <c r="P34" s="203">
        <v>2</v>
      </c>
      <c r="Q34" s="203">
        <v>22</v>
      </c>
      <c r="R34" s="203">
        <v>131</v>
      </c>
      <c r="S34" s="203">
        <v>216</v>
      </c>
      <c r="T34" s="211"/>
      <c r="U34" s="211"/>
      <c r="V34" s="211"/>
      <c r="W34" s="211"/>
    </row>
    <row r="35" spans="1:23" s="210" customFormat="1" ht="18" customHeight="1">
      <c r="A35" s="281" t="s">
        <v>1236</v>
      </c>
      <c r="B35" s="203">
        <v>86</v>
      </c>
      <c r="C35" s="203">
        <v>45</v>
      </c>
      <c r="D35" s="203">
        <v>83</v>
      </c>
      <c r="E35" s="203">
        <v>45</v>
      </c>
      <c r="F35" s="203">
        <v>21</v>
      </c>
      <c r="G35" s="187">
        <v>0</v>
      </c>
      <c r="H35" s="203">
        <v>21</v>
      </c>
      <c r="I35" s="187">
        <v>0</v>
      </c>
      <c r="J35" s="187">
        <v>0</v>
      </c>
      <c r="K35" s="187">
        <v>0</v>
      </c>
      <c r="L35" s="203">
        <v>19</v>
      </c>
      <c r="M35" s="203">
        <v>34</v>
      </c>
      <c r="N35" s="203">
        <v>43</v>
      </c>
      <c r="O35" s="203">
        <v>11</v>
      </c>
      <c r="P35" s="187">
        <v>0</v>
      </c>
      <c r="Q35" s="187">
        <v>0</v>
      </c>
      <c r="R35" s="203">
        <v>3</v>
      </c>
      <c r="S35" s="187">
        <v>0</v>
      </c>
      <c r="T35" s="211"/>
      <c r="U35" s="211"/>
      <c r="V35" s="211"/>
      <c r="W35" s="211"/>
    </row>
    <row r="36" spans="1:23" s="84" customFormat="1" ht="18" customHeight="1">
      <c r="A36" s="29" t="s">
        <v>1237</v>
      </c>
      <c r="B36" s="186">
        <v>1174</v>
      </c>
      <c r="C36" s="186">
        <v>921</v>
      </c>
      <c r="D36" s="186">
        <v>1150</v>
      </c>
      <c r="E36" s="186">
        <v>848</v>
      </c>
      <c r="F36" s="186">
        <v>10</v>
      </c>
      <c r="G36" s="186">
        <v>17</v>
      </c>
      <c r="H36" s="186">
        <v>9</v>
      </c>
      <c r="I36" s="186">
        <v>15</v>
      </c>
      <c r="J36" s="186">
        <v>1</v>
      </c>
      <c r="K36" s="186">
        <v>2</v>
      </c>
      <c r="L36" s="186">
        <v>1067</v>
      </c>
      <c r="M36" s="186">
        <v>784</v>
      </c>
      <c r="N36" s="186">
        <v>73</v>
      </c>
      <c r="O36" s="186">
        <v>44</v>
      </c>
      <c r="P36" s="187">
        <v>0</v>
      </c>
      <c r="Q36" s="186">
        <v>3</v>
      </c>
      <c r="R36" s="186">
        <v>24</v>
      </c>
      <c r="S36" s="186">
        <v>73</v>
      </c>
      <c r="T36" s="104"/>
      <c r="U36" s="104"/>
      <c r="V36" s="104"/>
      <c r="W36" s="104"/>
    </row>
    <row r="37" spans="1:23" s="84" customFormat="1" ht="18" customHeight="1">
      <c r="A37" s="29" t="s">
        <v>1238</v>
      </c>
      <c r="B37" s="186">
        <v>18</v>
      </c>
      <c r="C37" s="186">
        <v>13</v>
      </c>
      <c r="D37" s="186">
        <v>18</v>
      </c>
      <c r="E37" s="186">
        <v>13</v>
      </c>
      <c r="F37" s="186">
        <v>18</v>
      </c>
      <c r="G37" s="186">
        <v>13</v>
      </c>
      <c r="H37" s="186">
        <v>18</v>
      </c>
      <c r="I37" s="186">
        <v>13</v>
      </c>
      <c r="J37" s="187">
        <v>0</v>
      </c>
      <c r="K37" s="187">
        <v>0</v>
      </c>
      <c r="L37" s="187">
        <v>0</v>
      </c>
      <c r="M37" s="187">
        <v>0</v>
      </c>
      <c r="N37" s="187">
        <v>0</v>
      </c>
      <c r="O37" s="187">
        <v>0</v>
      </c>
      <c r="P37" s="187">
        <v>0</v>
      </c>
      <c r="Q37" s="187">
        <v>0</v>
      </c>
      <c r="R37" s="187">
        <v>0</v>
      </c>
      <c r="S37" s="187">
        <v>0</v>
      </c>
      <c r="T37" s="104"/>
      <c r="U37" s="104"/>
      <c r="V37" s="104"/>
      <c r="W37" s="104"/>
    </row>
    <row r="38" spans="1:23" s="84" customFormat="1" ht="18" customHeight="1">
      <c r="A38" s="92" t="s">
        <v>1239</v>
      </c>
      <c r="B38" s="186">
        <v>173</v>
      </c>
      <c r="C38" s="186">
        <v>185</v>
      </c>
      <c r="D38" s="186">
        <v>173</v>
      </c>
      <c r="E38" s="186">
        <v>171</v>
      </c>
      <c r="F38" s="186">
        <v>122</v>
      </c>
      <c r="G38" s="186">
        <v>144</v>
      </c>
      <c r="H38" s="186">
        <v>121</v>
      </c>
      <c r="I38" s="186">
        <v>142</v>
      </c>
      <c r="J38" s="186">
        <v>1</v>
      </c>
      <c r="K38" s="186">
        <v>2</v>
      </c>
      <c r="L38" s="186">
        <v>41</v>
      </c>
      <c r="M38" s="186">
        <v>22</v>
      </c>
      <c r="N38" s="186">
        <v>10</v>
      </c>
      <c r="O38" s="186">
        <v>5</v>
      </c>
      <c r="P38" s="187">
        <v>0</v>
      </c>
      <c r="Q38" s="187">
        <v>0</v>
      </c>
      <c r="R38" s="187">
        <v>0</v>
      </c>
      <c r="S38" s="186">
        <v>14</v>
      </c>
      <c r="T38" s="104"/>
      <c r="U38" s="104"/>
      <c r="V38" s="104"/>
      <c r="W38" s="104"/>
    </row>
    <row r="39" spans="1:23" s="84" customFormat="1" ht="18" customHeight="1">
      <c r="A39" s="92" t="s">
        <v>1240</v>
      </c>
      <c r="B39" s="186">
        <v>3452</v>
      </c>
      <c r="C39" s="186">
        <v>3970</v>
      </c>
      <c r="D39" s="186">
        <v>3310</v>
      </c>
      <c r="E39" s="186">
        <v>3750</v>
      </c>
      <c r="F39" s="186">
        <v>965</v>
      </c>
      <c r="G39" s="186">
        <v>1237</v>
      </c>
      <c r="H39" s="186">
        <v>928</v>
      </c>
      <c r="I39" s="186">
        <v>1217</v>
      </c>
      <c r="J39" s="186">
        <v>37</v>
      </c>
      <c r="K39" s="186">
        <v>20</v>
      </c>
      <c r="L39" s="186">
        <v>2123</v>
      </c>
      <c r="M39" s="186">
        <v>2228</v>
      </c>
      <c r="N39" s="186">
        <v>214</v>
      </c>
      <c r="O39" s="186">
        <v>276</v>
      </c>
      <c r="P39" s="186">
        <v>8</v>
      </c>
      <c r="Q39" s="186">
        <v>9</v>
      </c>
      <c r="R39" s="186">
        <v>142</v>
      </c>
      <c r="S39" s="186">
        <v>220</v>
      </c>
      <c r="T39" s="104"/>
      <c r="U39" s="104"/>
      <c r="V39" s="104"/>
      <c r="W39" s="104"/>
    </row>
    <row r="40" spans="1:23" s="84" customFormat="1" ht="18" customHeight="1">
      <c r="A40" s="92" t="s">
        <v>1241</v>
      </c>
      <c r="B40" s="186">
        <v>330</v>
      </c>
      <c r="C40" s="186">
        <v>282</v>
      </c>
      <c r="D40" s="186">
        <v>326</v>
      </c>
      <c r="E40" s="186">
        <v>265</v>
      </c>
      <c r="F40" s="186">
        <v>252</v>
      </c>
      <c r="G40" s="186">
        <v>193</v>
      </c>
      <c r="H40" s="186">
        <v>252</v>
      </c>
      <c r="I40" s="186">
        <v>191</v>
      </c>
      <c r="J40" s="187">
        <v>0</v>
      </c>
      <c r="K40" s="186">
        <v>2</v>
      </c>
      <c r="L40" s="186">
        <v>49</v>
      </c>
      <c r="M40" s="186">
        <v>44</v>
      </c>
      <c r="N40" s="186">
        <v>25</v>
      </c>
      <c r="O40" s="186">
        <v>28</v>
      </c>
      <c r="P40" s="187">
        <v>0</v>
      </c>
      <c r="Q40" s="187">
        <v>0</v>
      </c>
      <c r="R40" s="186">
        <v>4</v>
      </c>
      <c r="S40" s="186">
        <v>17</v>
      </c>
      <c r="T40" s="104"/>
      <c r="U40" s="104"/>
      <c r="V40" s="104"/>
      <c r="W40" s="104"/>
    </row>
    <row r="41" spans="1:23" s="84" customFormat="1" ht="18" customHeight="1">
      <c r="A41" s="92" t="s">
        <v>1242</v>
      </c>
      <c r="B41" s="186">
        <v>659</v>
      </c>
      <c r="C41" s="186">
        <v>475</v>
      </c>
      <c r="D41" s="186">
        <v>642</v>
      </c>
      <c r="E41" s="186">
        <v>446</v>
      </c>
      <c r="F41" s="186">
        <v>475</v>
      </c>
      <c r="G41" s="186">
        <v>347</v>
      </c>
      <c r="H41" s="186">
        <v>474</v>
      </c>
      <c r="I41" s="186">
        <v>346</v>
      </c>
      <c r="J41" s="186">
        <v>1</v>
      </c>
      <c r="K41" s="186">
        <v>1</v>
      </c>
      <c r="L41" s="186">
        <v>144</v>
      </c>
      <c r="M41" s="186">
        <v>87</v>
      </c>
      <c r="N41" s="186">
        <v>22</v>
      </c>
      <c r="O41" s="186">
        <v>11</v>
      </c>
      <c r="P41" s="186">
        <v>1</v>
      </c>
      <c r="Q41" s="186">
        <v>1</v>
      </c>
      <c r="R41" s="186">
        <v>17</v>
      </c>
      <c r="S41" s="186">
        <v>29</v>
      </c>
      <c r="T41" s="104"/>
      <c r="U41" s="104"/>
      <c r="V41" s="104"/>
      <c r="W41" s="104"/>
    </row>
    <row r="42" spans="1:23" s="84" customFormat="1" ht="18" customHeight="1">
      <c r="A42" s="112" t="s">
        <v>1243</v>
      </c>
      <c r="B42" s="85" t="s">
        <v>40</v>
      </c>
      <c r="C42" s="106">
        <v>322</v>
      </c>
      <c r="D42" s="85" t="s">
        <v>40</v>
      </c>
      <c r="E42" s="106">
        <v>300</v>
      </c>
      <c r="F42" s="85" t="s">
        <v>40</v>
      </c>
      <c r="G42" s="106">
        <v>8</v>
      </c>
      <c r="H42" s="85" t="s">
        <v>40</v>
      </c>
      <c r="I42" s="106">
        <v>6</v>
      </c>
      <c r="J42" s="85" t="s">
        <v>40</v>
      </c>
      <c r="K42" s="106">
        <v>2</v>
      </c>
      <c r="L42" s="85" t="s">
        <v>40</v>
      </c>
      <c r="M42" s="106">
        <v>271</v>
      </c>
      <c r="N42" s="85" t="s">
        <v>40</v>
      </c>
      <c r="O42" s="106">
        <v>20</v>
      </c>
      <c r="P42" s="85" t="s">
        <v>40</v>
      </c>
      <c r="Q42" s="106">
        <v>1</v>
      </c>
      <c r="R42" s="85" t="s">
        <v>40</v>
      </c>
      <c r="S42" s="106">
        <v>22</v>
      </c>
      <c r="T42" s="104"/>
      <c r="U42" s="104"/>
      <c r="V42" s="104"/>
      <c r="W42" s="104"/>
    </row>
    <row r="43" spans="1:23" s="84" customFormat="1" ht="18" customHeight="1">
      <c r="A43" s="29" t="s">
        <v>1244</v>
      </c>
      <c r="B43" s="186">
        <v>935</v>
      </c>
      <c r="C43" s="186">
        <v>603</v>
      </c>
      <c r="D43" s="197">
        <v>908</v>
      </c>
      <c r="E43" s="186">
        <v>562</v>
      </c>
      <c r="F43" s="197">
        <v>464</v>
      </c>
      <c r="G43" s="186">
        <v>87</v>
      </c>
      <c r="H43" s="197">
        <v>464</v>
      </c>
      <c r="I43" s="186">
        <v>86</v>
      </c>
      <c r="J43" s="187">
        <v>0</v>
      </c>
      <c r="K43" s="186">
        <v>1</v>
      </c>
      <c r="L43" s="197">
        <v>355</v>
      </c>
      <c r="M43" s="186">
        <v>406</v>
      </c>
      <c r="N43" s="197">
        <v>88</v>
      </c>
      <c r="O43" s="186">
        <v>69</v>
      </c>
      <c r="P43" s="197">
        <v>1</v>
      </c>
      <c r="Q43" s="187">
        <v>0</v>
      </c>
      <c r="R43" s="197">
        <v>27</v>
      </c>
      <c r="S43" s="186">
        <v>41</v>
      </c>
      <c r="T43" s="194"/>
    </row>
    <row r="44" spans="1:23" s="75" customFormat="1" ht="18" customHeight="1">
      <c r="A44" s="29" t="s">
        <v>1246</v>
      </c>
      <c r="B44" s="186">
        <v>2134</v>
      </c>
      <c r="C44" s="186">
        <v>1622</v>
      </c>
      <c r="D44" s="186">
        <v>2114</v>
      </c>
      <c r="E44" s="186">
        <v>1532</v>
      </c>
      <c r="F44" s="186">
        <v>27</v>
      </c>
      <c r="G44" s="186">
        <v>41</v>
      </c>
      <c r="H44" s="186">
        <v>26</v>
      </c>
      <c r="I44" s="186">
        <v>41</v>
      </c>
      <c r="J44" s="186">
        <v>1</v>
      </c>
      <c r="K44" s="187">
        <v>0</v>
      </c>
      <c r="L44" s="186">
        <v>2077</v>
      </c>
      <c r="M44" s="186">
        <v>1479</v>
      </c>
      <c r="N44" s="186">
        <v>9</v>
      </c>
      <c r="O44" s="186">
        <v>6</v>
      </c>
      <c r="P44" s="186">
        <v>1</v>
      </c>
      <c r="Q44" s="186">
        <v>6</v>
      </c>
      <c r="R44" s="186">
        <v>20</v>
      </c>
      <c r="S44" s="186">
        <v>90</v>
      </c>
      <c r="T44" s="95"/>
    </row>
    <row r="45" spans="1:23" s="84" customFormat="1" ht="18" customHeight="1">
      <c r="A45" s="29" t="s">
        <v>1247</v>
      </c>
      <c r="B45" s="186">
        <v>105</v>
      </c>
      <c r="C45" s="186">
        <v>52</v>
      </c>
      <c r="D45" s="186">
        <v>105</v>
      </c>
      <c r="E45" s="186">
        <v>52</v>
      </c>
      <c r="F45" s="186">
        <v>100</v>
      </c>
      <c r="G45" s="186">
        <v>52</v>
      </c>
      <c r="H45" s="186">
        <v>100</v>
      </c>
      <c r="I45" s="186">
        <v>52</v>
      </c>
      <c r="J45" s="187">
        <v>0</v>
      </c>
      <c r="K45" s="187">
        <v>0</v>
      </c>
      <c r="L45" s="186">
        <v>5</v>
      </c>
      <c r="M45" s="187">
        <v>0</v>
      </c>
      <c r="N45" s="187">
        <v>0</v>
      </c>
      <c r="O45" s="187">
        <v>0</v>
      </c>
      <c r="P45" s="187">
        <v>0</v>
      </c>
      <c r="Q45" s="187">
        <v>0</v>
      </c>
      <c r="R45" s="187">
        <v>0</v>
      </c>
      <c r="S45" s="187">
        <v>0</v>
      </c>
      <c r="T45" s="194"/>
    </row>
    <row r="46" spans="1:23" s="84" customFormat="1" ht="18" customHeight="1">
      <c r="A46" s="29" t="s">
        <v>1248</v>
      </c>
      <c r="B46" s="186">
        <v>323</v>
      </c>
      <c r="C46" s="186">
        <v>212</v>
      </c>
      <c r="D46" s="186">
        <v>296</v>
      </c>
      <c r="E46" s="186">
        <v>212</v>
      </c>
      <c r="F46" s="186">
        <v>92</v>
      </c>
      <c r="G46" s="186">
        <v>62</v>
      </c>
      <c r="H46" s="186">
        <v>88</v>
      </c>
      <c r="I46" s="186">
        <v>60</v>
      </c>
      <c r="J46" s="186">
        <v>4</v>
      </c>
      <c r="K46" s="186">
        <v>2</v>
      </c>
      <c r="L46" s="186">
        <v>94</v>
      </c>
      <c r="M46" s="187">
        <v>0</v>
      </c>
      <c r="N46" s="186">
        <v>110</v>
      </c>
      <c r="O46" s="186">
        <v>85</v>
      </c>
      <c r="P46" s="187">
        <v>0</v>
      </c>
      <c r="Q46" s="187">
        <v>0</v>
      </c>
      <c r="R46" s="186">
        <v>27</v>
      </c>
      <c r="S46" s="187">
        <v>0</v>
      </c>
      <c r="T46" s="194"/>
    </row>
    <row r="47" spans="1:23" s="84" customFormat="1" ht="18" customHeight="1">
      <c r="A47" s="29" t="s">
        <v>1249</v>
      </c>
      <c r="B47" s="186">
        <v>4695</v>
      </c>
      <c r="C47" s="186">
        <v>3427</v>
      </c>
      <c r="D47" s="186">
        <v>4477</v>
      </c>
      <c r="E47" s="186">
        <v>3196</v>
      </c>
      <c r="F47" s="186">
        <v>1604</v>
      </c>
      <c r="G47" s="186">
        <v>1235</v>
      </c>
      <c r="H47" s="186">
        <v>1335</v>
      </c>
      <c r="I47" s="186">
        <v>971</v>
      </c>
      <c r="J47" s="186">
        <v>269</v>
      </c>
      <c r="K47" s="186">
        <v>264</v>
      </c>
      <c r="L47" s="186">
        <v>1929</v>
      </c>
      <c r="M47" s="186">
        <v>1218</v>
      </c>
      <c r="N47" s="186">
        <v>936</v>
      </c>
      <c r="O47" s="186">
        <v>731</v>
      </c>
      <c r="P47" s="186">
        <v>8</v>
      </c>
      <c r="Q47" s="186">
        <v>12</v>
      </c>
      <c r="R47" s="186">
        <v>218</v>
      </c>
      <c r="S47" s="186">
        <v>231</v>
      </c>
      <c r="T47" s="194"/>
    </row>
    <row r="48" spans="1:23" s="98" customFormat="1" ht="18" customHeight="1" thickBot="1">
      <c r="A48" s="96"/>
      <c r="B48" s="96"/>
      <c r="C48" s="96"/>
      <c r="D48" s="96"/>
      <c r="E48" s="96"/>
      <c r="F48" s="96"/>
      <c r="G48" s="96"/>
      <c r="H48" s="96"/>
      <c r="I48" s="96"/>
      <c r="J48" s="96"/>
      <c r="K48" s="96"/>
      <c r="L48" s="96"/>
      <c r="M48" s="96"/>
      <c r="N48" s="96"/>
      <c r="O48" s="96"/>
      <c r="P48" s="96"/>
      <c r="Q48" s="96"/>
      <c r="R48" s="96"/>
      <c r="S48" s="96"/>
    </row>
    <row r="49" ht="17.25" customHeight="1"/>
    <row r="54" ht="17.25" customHeight="1"/>
    <row r="75" spans="1:19" ht="15.75" customHeight="1">
      <c r="A75" s="101"/>
      <c r="B75" s="67"/>
      <c r="C75" s="67"/>
      <c r="D75" s="67"/>
      <c r="E75" s="67"/>
      <c r="F75" s="67"/>
      <c r="G75" s="67"/>
      <c r="H75" s="67"/>
      <c r="I75" s="67"/>
      <c r="J75" s="67"/>
      <c r="K75" s="67"/>
      <c r="L75" s="67"/>
      <c r="M75" s="67"/>
      <c r="N75" s="67"/>
      <c r="O75" s="67"/>
      <c r="P75" s="67"/>
      <c r="Q75" s="67"/>
      <c r="R75" s="67"/>
      <c r="S75" s="67"/>
    </row>
    <row r="91" spans="1:1" s="98" customFormat="1" ht="15.75" customHeight="1"/>
    <row r="92" spans="1:1" ht="15.75" customHeight="1"/>
    <row r="94" spans="1:1">
      <c r="A94" s="101"/>
    </row>
    <row r="95" spans="1:1">
      <c r="A95" s="29"/>
    </row>
    <row r="96" spans="1:1">
      <c r="A96" s="29"/>
    </row>
    <row r="97" spans="1:1">
      <c r="A97" s="29"/>
    </row>
    <row r="98" spans="1:1">
      <c r="A98" s="29"/>
    </row>
    <row r="99" spans="1:1">
      <c r="A99" s="29"/>
    </row>
    <row r="100" spans="1:1">
      <c r="A100" s="29"/>
    </row>
    <row r="101" spans="1:1">
      <c r="A101" s="29"/>
    </row>
    <row r="102" spans="1:1">
      <c r="A102" s="29"/>
    </row>
    <row r="103" spans="1:1">
      <c r="A103" s="29"/>
    </row>
    <row r="104" spans="1:1">
      <c r="A104" s="29"/>
    </row>
    <row r="105" spans="1:1">
      <c r="A105"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21F10-6C82-4259-BC6C-42FFCBA80A52}">
  <sheetPr>
    <pageSetUpPr fitToPage="1"/>
  </sheetPr>
  <dimension ref="A1:T119"/>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0" ht="17.25" customHeight="1">
      <c r="A1" s="1" t="s">
        <v>1986</v>
      </c>
      <c r="B1" s="1"/>
      <c r="C1" s="1"/>
      <c r="D1" s="1"/>
      <c r="E1" s="1"/>
      <c r="F1" s="1"/>
      <c r="G1" s="1"/>
      <c r="H1" s="1"/>
      <c r="I1" s="1"/>
      <c r="J1" s="1"/>
      <c r="K1" s="1"/>
      <c r="L1" s="1"/>
      <c r="M1" s="1"/>
      <c r="N1" s="1"/>
      <c r="O1" s="1"/>
      <c r="P1" s="245"/>
      <c r="Q1" s="66"/>
      <c r="R1" s="66"/>
      <c r="S1" s="66"/>
    </row>
    <row r="2" spans="1:20" ht="17.25" customHeight="1">
      <c r="A2" s="2" t="s">
        <v>1987</v>
      </c>
      <c r="B2" s="65"/>
      <c r="C2" s="66"/>
      <c r="D2" s="66"/>
      <c r="E2" s="66"/>
      <c r="F2" s="66"/>
      <c r="G2" s="66"/>
      <c r="H2" s="66"/>
      <c r="I2" s="66"/>
      <c r="J2" s="66"/>
      <c r="K2" s="66"/>
      <c r="L2" s="66"/>
      <c r="M2" s="66"/>
      <c r="N2" s="66"/>
      <c r="Q2" s="66"/>
      <c r="R2" s="66"/>
      <c r="S2" s="66"/>
    </row>
    <row r="3" spans="1:20" ht="15" customHeight="1" thickBot="1">
      <c r="A3" s="68"/>
      <c r="B3" s="68"/>
      <c r="C3" s="69"/>
      <c r="D3" s="69"/>
      <c r="E3" s="69"/>
      <c r="F3" s="69"/>
      <c r="G3" s="69"/>
      <c r="H3" s="69"/>
      <c r="I3" s="69"/>
      <c r="J3" s="69"/>
      <c r="K3" s="69"/>
      <c r="L3" s="69"/>
      <c r="M3" s="69"/>
      <c r="N3" s="69"/>
      <c r="Q3" s="69"/>
      <c r="R3" s="69"/>
      <c r="S3" s="69"/>
    </row>
    <row r="4" spans="1:20"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0"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0"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0"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c r="T7" s="376"/>
    </row>
    <row r="8" spans="1:20" ht="9" customHeight="1">
      <c r="A8" s="73"/>
      <c r="B8" s="73"/>
      <c r="C8" s="73"/>
      <c r="D8" s="73"/>
      <c r="E8" s="73"/>
      <c r="F8" s="73"/>
      <c r="G8" s="73"/>
      <c r="H8" s="73"/>
      <c r="I8" s="73"/>
      <c r="J8" s="73"/>
      <c r="K8" s="73"/>
      <c r="L8" s="73"/>
      <c r="M8" s="73"/>
      <c r="N8" s="73"/>
      <c r="O8" s="73"/>
      <c r="P8" s="73"/>
      <c r="Q8" s="73"/>
      <c r="R8" s="73"/>
      <c r="S8" s="73"/>
    </row>
    <row r="9" spans="1:20" ht="18" customHeight="1">
      <c r="A9" s="20" t="s">
        <v>1245</v>
      </c>
    </row>
    <row r="10" spans="1:20" s="84" customFormat="1" ht="18" customHeight="1">
      <c r="A10" s="29" t="s">
        <v>1250</v>
      </c>
      <c r="B10" s="106">
        <v>1151</v>
      </c>
      <c r="C10" s="106">
        <v>1107</v>
      </c>
      <c r="D10" s="106">
        <v>1142</v>
      </c>
      <c r="E10" s="106">
        <v>1033</v>
      </c>
      <c r="F10" s="106">
        <v>82</v>
      </c>
      <c r="G10" s="106">
        <v>50</v>
      </c>
      <c r="H10" s="106">
        <v>73</v>
      </c>
      <c r="I10" s="106">
        <v>49</v>
      </c>
      <c r="J10" s="106">
        <v>9</v>
      </c>
      <c r="K10" s="106">
        <v>1</v>
      </c>
      <c r="L10" s="106">
        <v>1054</v>
      </c>
      <c r="M10" s="106">
        <v>975</v>
      </c>
      <c r="N10" s="106">
        <v>5</v>
      </c>
      <c r="O10" s="106">
        <v>5</v>
      </c>
      <c r="P10" s="106">
        <v>1</v>
      </c>
      <c r="Q10" s="106">
        <v>3</v>
      </c>
      <c r="R10" s="106">
        <v>9</v>
      </c>
      <c r="S10" s="106">
        <v>74</v>
      </c>
      <c r="T10" s="194"/>
    </row>
    <row r="11" spans="1:20" ht="18" customHeight="1">
      <c r="A11" s="20"/>
      <c r="B11" s="100"/>
      <c r="C11" s="100"/>
      <c r="D11" s="100"/>
      <c r="E11" s="100"/>
      <c r="F11" s="100"/>
      <c r="G11" s="100"/>
      <c r="H11" s="100"/>
      <c r="I11" s="100"/>
      <c r="J11" s="100"/>
      <c r="K11" s="100"/>
      <c r="L11" s="100"/>
      <c r="M11" s="100"/>
      <c r="N11" s="100"/>
      <c r="O11" s="100"/>
      <c r="P11" s="100"/>
      <c r="Q11" s="100"/>
      <c r="R11" s="100"/>
      <c r="S11" s="100"/>
    </row>
    <row r="12" spans="1:20" s="210" customFormat="1" ht="18" customHeight="1">
      <c r="A12" s="379" t="s">
        <v>1251</v>
      </c>
      <c r="B12" s="316"/>
      <c r="C12" s="316"/>
      <c r="D12" s="316"/>
      <c r="E12" s="316"/>
      <c r="F12" s="316"/>
      <c r="G12" s="316"/>
      <c r="H12" s="316"/>
      <c r="I12" s="316"/>
      <c r="J12" s="316"/>
      <c r="K12" s="316"/>
      <c r="L12" s="316"/>
      <c r="M12" s="316"/>
      <c r="N12" s="316"/>
      <c r="O12" s="316"/>
      <c r="P12" s="316"/>
      <c r="Q12" s="316"/>
      <c r="R12" s="316"/>
      <c r="S12" s="316"/>
      <c r="T12" s="319"/>
    </row>
    <row r="13" spans="1:20" s="210" customFormat="1" ht="18" customHeight="1">
      <c r="A13" s="383" t="s">
        <v>1252</v>
      </c>
      <c r="B13" s="204">
        <v>12737</v>
      </c>
      <c r="C13" s="204">
        <v>16042</v>
      </c>
      <c r="D13" s="204">
        <v>12341</v>
      </c>
      <c r="E13" s="204">
        <v>14813</v>
      </c>
      <c r="F13" s="204">
        <v>5471</v>
      </c>
      <c r="G13" s="204">
        <v>8610</v>
      </c>
      <c r="H13" s="204">
        <v>5398</v>
      </c>
      <c r="I13" s="316">
        <v>8492</v>
      </c>
      <c r="J13" s="204">
        <v>73</v>
      </c>
      <c r="K13" s="316">
        <v>118</v>
      </c>
      <c r="L13" s="204">
        <v>5511</v>
      </c>
      <c r="M13" s="316">
        <v>4882</v>
      </c>
      <c r="N13" s="204">
        <v>1322</v>
      </c>
      <c r="O13" s="316">
        <v>1270</v>
      </c>
      <c r="P13" s="204">
        <v>37</v>
      </c>
      <c r="Q13" s="316">
        <v>51</v>
      </c>
      <c r="R13" s="204">
        <v>396</v>
      </c>
      <c r="S13" s="316">
        <v>1229</v>
      </c>
      <c r="T13" s="319"/>
    </row>
    <row r="14" spans="1:20" s="210" customFormat="1" ht="18" customHeight="1">
      <c r="A14" s="383" t="s">
        <v>1253</v>
      </c>
      <c r="B14" s="204">
        <v>574441</v>
      </c>
      <c r="C14" s="204">
        <v>673550</v>
      </c>
      <c r="D14" s="204">
        <v>557748</v>
      </c>
      <c r="E14" s="204">
        <v>636898</v>
      </c>
      <c r="F14" s="204">
        <v>230647</v>
      </c>
      <c r="G14" s="204">
        <v>300751</v>
      </c>
      <c r="H14" s="204">
        <v>225919</v>
      </c>
      <c r="I14" s="204">
        <v>294270</v>
      </c>
      <c r="J14" s="204">
        <v>4728</v>
      </c>
      <c r="K14" s="204">
        <v>6481</v>
      </c>
      <c r="L14" s="204">
        <v>247763</v>
      </c>
      <c r="M14" s="204">
        <v>251258</v>
      </c>
      <c r="N14" s="204">
        <v>78034</v>
      </c>
      <c r="O14" s="204">
        <v>82089</v>
      </c>
      <c r="P14" s="204">
        <v>1304</v>
      </c>
      <c r="Q14" s="204">
        <v>2800</v>
      </c>
      <c r="R14" s="204">
        <v>16693</v>
      </c>
      <c r="S14" s="204">
        <v>36652</v>
      </c>
      <c r="T14" s="319"/>
    </row>
    <row r="15" spans="1:20" s="210" customFormat="1" ht="18" customHeight="1">
      <c r="A15" s="383" t="s">
        <v>96</v>
      </c>
      <c r="B15" s="204">
        <v>29531</v>
      </c>
      <c r="C15" s="204">
        <v>47992</v>
      </c>
      <c r="D15" s="204">
        <v>28244</v>
      </c>
      <c r="E15" s="204">
        <v>44584</v>
      </c>
      <c r="F15" s="204">
        <v>19511</v>
      </c>
      <c r="G15" s="204">
        <v>30080</v>
      </c>
      <c r="H15" s="204">
        <v>17793</v>
      </c>
      <c r="I15" s="316">
        <v>28120</v>
      </c>
      <c r="J15" s="204">
        <v>1718</v>
      </c>
      <c r="K15" s="316">
        <v>1960</v>
      </c>
      <c r="L15" s="204">
        <v>6974</v>
      </c>
      <c r="M15" s="316">
        <v>11379</v>
      </c>
      <c r="N15" s="204">
        <v>1727</v>
      </c>
      <c r="O15" s="316">
        <v>2945</v>
      </c>
      <c r="P15" s="204">
        <v>32</v>
      </c>
      <c r="Q15" s="316">
        <v>180</v>
      </c>
      <c r="R15" s="204">
        <v>1287</v>
      </c>
      <c r="S15" s="316">
        <v>3408</v>
      </c>
      <c r="T15" s="319"/>
    </row>
    <row r="16" spans="1:20" s="210" customFormat="1" ht="18" customHeight="1">
      <c r="A16" s="383" t="s">
        <v>97</v>
      </c>
      <c r="B16" s="204">
        <v>47153</v>
      </c>
      <c r="C16" s="204">
        <v>62454</v>
      </c>
      <c r="D16" s="204">
        <v>45471</v>
      </c>
      <c r="E16" s="204">
        <v>59410</v>
      </c>
      <c r="F16" s="204">
        <v>24900</v>
      </c>
      <c r="G16" s="204">
        <v>37309</v>
      </c>
      <c r="H16" s="204">
        <v>24721</v>
      </c>
      <c r="I16" s="316">
        <v>37008</v>
      </c>
      <c r="J16" s="204">
        <v>179</v>
      </c>
      <c r="K16" s="316">
        <v>301</v>
      </c>
      <c r="L16" s="204">
        <v>12068</v>
      </c>
      <c r="M16" s="316">
        <v>12660</v>
      </c>
      <c r="N16" s="204">
        <v>8424</v>
      </c>
      <c r="O16" s="316">
        <v>9289</v>
      </c>
      <c r="P16" s="204">
        <v>79</v>
      </c>
      <c r="Q16" s="316">
        <v>152</v>
      </c>
      <c r="R16" s="204">
        <v>1682</v>
      </c>
      <c r="S16" s="316">
        <v>3044</v>
      </c>
    </row>
    <row r="17" spans="1:20" s="210" customFormat="1" ht="18" customHeight="1">
      <c r="A17" s="383" t="s">
        <v>1254</v>
      </c>
      <c r="B17" s="204">
        <v>15859</v>
      </c>
      <c r="C17" s="204">
        <v>17536</v>
      </c>
      <c r="D17" s="204">
        <v>15595</v>
      </c>
      <c r="E17" s="204">
        <v>16753</v>
      </c>
      <c r="F17" s="204">
        <v>6059</v>
      </c>
      <c r="G17" s="204">
        <v>7109</v>
      </c>
      <c r="H17" s="204">
        <v>5022</v>
      </c>
      <c r="I17" s="316">
        <v>5658</v>
      </c>
      <c r="J17" s="204">
        <v>1037</v>
      </c>
      <c r="K17" s="316">
        <v>1451</v>
      </c>
      <c r="L17" s="204">
        <v>7986</v>
      </c>
      <c r="M17" s="316">
        <v>8127</v>
      </c>
      <c r="N17" s="204">
        <v>1520</v>
      </c>
      <c r="O17" s="316">
        <v>1481</v>
      </c>
      <c r="P17" s="204">
        <v>30</v>
      </c>
      <c r="Q17" s="316">
        <v>36</v>
      </c>
      <c r="R17" s="204">
        <v>264</v>
      </c>
      <c r="S17" s="316">
        <v>783</v>
      </c>
    </row>
    <row r="18" spans="1:20" s="210" customFormat="1" ht="18" customHeight="1">
      <c r="A18" s="383" t="s">
        <v>1255</v>
      </c>
      <c r="B18" s="204">
        <v>1832</v>
      </c>
      <c r="C18" s="204">
        <v>1613</v>
      </c>
      <c r="D18" s="204">
        <v>1807</v>
      </c>
      <c r="E18" s="204">
        <v>1498</v>
      </c>
      <c r="F18" s="204">
        <v>422</v>
      </c>
      <c r="G18" s="204">
        <v>372</v>
      </c>
      <c r="H18" s="204">
        <v>413</v>
      </c>
      <c r="I18" s="316">
        <v>366</v>
      </c>
      <c r="J18" s="204">
        <v>9</v>
      </c>
      <c r="K18" s="316">
        <v>6</v>
      </c>
      <c r="L18" s="204">
        <v>1002</v>
      </c>
      <c r="M18" s="316">
        <v>794</v>
      </c>
      <c r="N18" s="204">
        <v>383</v>
      </c>
      <c r="O18" s="316">
        <v>319</v>
      </c>
      <c r="P18" s="86">
        <v>0</v>
      </c>
      <c r="Q18" s="316">
        <v>13</v>
      </c>
      <c r="R18" s="204">
        <v>25</v>
      </c>
      <c r="S18" s="316">
        <v>115</v>
      </c>
    </row>
    <row r="19" spans="1:20" s="210" customFormat="1" ht="18" customHeight="1">
      <c r="A19" s="383" t="s">
        <v>1256</v>
      </c>
      <c r="B19" s="204">
        <v>1854</v>
      </c>
      <c r="C19" s="204">
        <v>1829</v>
      </c>
      <c r="D19" s="204">
        <v>1831</v>
      </c>
      <c r="E19" s="204">
        <v>1725</v>
      </c>
      <c r="F19" s="204">
        <v>480</v>
      </c>
      <c r="G19" s="204">
        <v>592</v>
      </c>
      <c r="H19" s="204">
        <v>477</v>
      </c>
      <c r="I19" s="316">
        <v>579</v>
      </c>
      <c r="J19" s="204">
        <v>3</v>
      </c>
      <c r="K19" s="316">
        <v>13</v>
      </c>
      <c r="L19" s="204">
        <v>1016</v>
      </c>
      <c r="M19" s="316">
        <v>719</v>
      </c>
      <c r="N19" s="204">
        <v>323</v>
      </c>
      <c r="O19" s="316">
        <v>403</v>
      </c>
      <c r="P19" s="204">
        <v>12</v>
      </c>
      <c r="Q19" s="316">
        <v>11</v>
      </c>
      <c r="R19" s="204">
        <v>23</v>
      </c>
      <c r="S19" s="316">
        <v>104</v>
      </c>
      <c r="T19" s="319"/>
    </row>
    <row r="20" spans="1:20" s="210" customFormat="1" ht="18" customHeight="1">
      <c r="A20" s="383" t="s">
        <v>1257</v>
      </c>
      <c r="B20" s="204">
        <v>24797</v>
      </c>
      <c r="C20" s="204">
        <v>26979</v>
      </c>
      <c r="D20" s="204">
        <v>24266</v>
      </c>
      <c r="E20" s="204">
        <v>25303</v>
      </c>
      <c r="F20" s="204">
        <v>8896</v>
      </c>
      <c r="G20" s="204">
        <v>11171</v>
      </c>
      <c r="H20" s="204">
        <v>8764</v>
      </c>
      <c r="I20" s="316">
        <v>10957</v>
      </c>
      <c r="J20" s="204">
        <v>132</v>
      </c>
      <c r="K20" s="316">
        <v>214</v>
      </c>
      <c r="L20" s="204">
        <v>8672</v>
      </c>
      <c r="M20" s="316">
        <v>7052</v>
      </c>
      <c r="N20" s="204">
        <v>6636</v>
      </c>
      <c r="O20" s="316">
        <v>6956</v>
      </c>
      <c r="P20" s="204">
        <v>62</v>
      </c>
      <c r="Q20" s="316">
        <v>124</v>
      </c>
      <c r="R20" s="204">
        <v>531</v>
      </c>
      <c r="S20" s="316">
        <v>1676</v>
      </c>
      <c r="T20" s="319"/>
    </row>
    <row r="21" spans="1:20" s="210" customFormat="1" ht="18" customHeight="1">
      <c r="A21" s="383" t="s">
        <v>1258</v>
      </c>
      <c r="B21" s="204">
        <v>34961</v>
      </c>
      <c r="C21" s="204">
        <v>35577</v>
      </c>
      <c r="D21" s="204">
        <v>33584</v>
      </c>
      <c r="E21" s="204">
        <v>32434</v>
      </c>
      <c r="F21" s="204">
        <v>3859</v>
      </c>
      <c r="G21" s="204">
        <v>4997</v>
      </c>
      <c r="H21" s="204">
        <v>3738</v>
      </c>
      <c r="I21" s="316">
        <v>4893</v>
      </c>
      <c r="J21" s="204">
        <v>121</v>
      </c>
      <c r="K21" s="316">
        <v>104</v>
      </c>
      <c r="L21" s="204">
        <v>24250</v>
      </c>
      <c r="M21" s="316">
        <v>22379</v>
      </c>
      <c r="N21" s="204">
        <v>5333</v>
      </c>
      <c r="O21" s="316">
        <v>4882</v>
      </c>
      <c r="P21" s="204">
        <v>142</v>
      </c>
      <c r="Q21" s="316">
        <v>176</v>
      </c>
      <c r="R21" s="204">
        <v>1377</v>
      </c>
      <c r="S21" s="316">
        <v>3143</v>
      </c>
      <c r="T21" s="319"/>
    </row>
    <row r="22" spans="1:20" s="210" customFormat="1" ht="18" customHeight="1">
      <c r="A22" s="384" t="s">
        <v>1259</v>
      </c>
      <c r="B22" s="86" t="s">
        <v>40</v>
      </c>
      <c r="C22" s="204">
        <v>22</v>
      </c>
      <c r="D22" s="86" t="s">
        <v>40</v>
      </c>
      <c r="E22" s="204">
        <v>3</v>
      </c>
      <c r="F22" s="86" t="s">
        <v>40</v>
      </c>
      <c r="G22" s="187">
        <v>0</v>
      </c>
      <c r="H22" s="86" t="s">
        <v>40</v>
      </c>
      <c r="I22" s="187">
        <v>0</v>
      </c>
      <c r="J22" s="86" t="s">
        <v>40</v>
      </c>
      <c r="K22" s="187">
        <v>0</v>
      </c>
      <c r="L22" s="86" t="s">
        <v>40</v>
      </c>
      <c r="M22" s="316">
        <v>1</v>
      </c>
      <c r="N22" s="86" t="s">
        <v>40</v>
      </c>
      <c r="O22" s="316">
        <v>2</v>
      </c>
      <c r="P22" s="86" t="s">
        <v>40</v>
      </c>
      <c r="Q22" s="187">
        <v>0</v>
      </c>
      <c r="R22" s="86" t="s">
        <v>40</v>
      </c>
      <c r="S22" s="316">
        <v>19</v>
      </c>
      <c r="T22" s="319"/>
    </row>
    <row r="23" spans="1:20" s="210" customFormat="1" ht="18" customHeight="1">
      <c r="A23" s="384" t="s">
        <v>1260</v>
      </c>
      <c r="B23" s="203">
        <v>200</v>
      </c>
      <c r="C23" s="203">
        <v>293</v>
      </c>
      <c r="D23" s="203">
        <v>186</v>
      </c>
      <c r="E23" s="203">
        <v>253</v>
      </c>
      <c r="F23" s="187">
        <v>0</v>
      </c>
      <c r="G23" s="203">
        <v>3</v>
      </c>
      <c r="H23" s="187">
        <v>0</v>
      </c>
      <c r="I23" s="318">
        <v>3</v>
      </c>
      <c r="J23" s="187">
        <v>0</v>
      </c>
      <c r="K23" s="187">
        <v>0</v>
      </c>
      <c r="L23" s="203">
        <v>171</v>
      </c>
      <c r="M23" s="318">
        <v>224</v>
      </c>
      <c r="N23" s="203">
        <v>15</v>
      </c>
      <c r="O23" s="318">
        <v>23</v>
      </c>
      <c r="P23" s="187">
        <v>0</v>
      </c>
      <c r="Q23" s="318">
        <v>3</v>
      </c>
      <c r="R23" s="203">
        <v>14</v>
      </c>
      <c r="S23" s="318">
        <v>40</v>
      </c>
      <c r="T23" s="319"/>
    </row>
    <row r="24" spans="1:20" s="210" customFormat="1" ht="18" customHeight="1">
      <c r="A24" s="384" t="s">
        <v>1261</v>
      </c>
      <c r="B24" s="203">
        <v>608</v>
      </c>
      <c r="C24" s="203">
        <v>270</v>
      </c>
      <c r="D24" s="203">
        <v>603</v>
      </c>
      <c r="E24" s="203">
        <v>253</v>
      </c>
      <c r="F24" s="203">
        <v>62</v>
      </c>
      <c r="G24" s="203">
        <v>67</v>
      </c>
      <c r="H24" s="203">
        <v>62</v>
      </c>
      <c r="I24" s="318">
        <v>64</v>
      </c>
      <c r="J24" s="187">
        <v>0</v>
      </c>
      <c r="K24" s="318">
        <v>3</v>
      </c>
      <c r="L24" s="203">
        <v>502</v>
      </c>
      <c r="M24" s="318">
        <v>178</v>
      </c>
      <c r="N24" s="203">
        <v>39</v>
      </c>
      <c r="O24" s="318">
        <v>8</v>
      </c>
      <c r="P24" s="187">
        <v>0</v>
      </c>
      <c r="Q24" s="187">
        <v>0</v>
      </c>
      <c r="R24" s="203">
        <v>5</v>
      </c>
      <c r="S24" s="318">
        <v>17</v>
      </c>
      <c r="T24" s="319"/>
    </row>
    <row r="25" spans="1:20" s="210" customFormat="1" ht="18" customHeight="1">
      <c r="A25" s="384" t="s">
        <v>1262</v>
      </c>
      <c r="B25" s="203">
        <v>313</v>
      </c>
      <c r="C25" s="203">
        <v>173</v>
      </c>
      <c r="D25" s="203">
        <v>313</v>
      </c>
      <c r="E25" s="203">
        <v>154</v>
      </c>
      <c r="F25" s="203">
        <v>9</v>
      </c>
      <c r="G25" s="203">
        <v>4</v>
      </c>
      <c r="H25" s="203">
        <v>2</v>
      </c>
      <c r="I25" s="318">
        <v>4</v>
      </c>
      <c r="J25" s="203">
        <v>7</v>
      </c>
      <c r="K25" s="187">
        <v>0</v>
      </c>
      <c r="L25" s="203">
        <v>292</v>
      </c>
      <c r="M25" s="318">
        <v>142</v>
      </c>
      <c r="N25" s="203">
        <v>12</v>
      </c>
      <c r="O25" s="318">
        <v>8</v>
      </c>
      <c r="P25" s="187">
        <v>0</v>
      </c>
      <c r="Q25" s="187">
        <v>0</v>
      </c>
      <c r="R25" s="187">
        <v>0</v>
      </c>
      <c r="S25" s="318">
        <v>19</v>
      </c>
      <c r="T25" s="319"/>
    </row>
    <row r="26" spans="1:20" s="381" customFormat="1" ht="18" customHeight="1">
      <c r="A26" s="384" t="s">
        <v>1263</v>
      </c>
      <c r="B26" s="203">
        <v>421</v>
      </c>
      <c r="C26" s="203">
        <v>544</v>
      </c>
      <c r="D26" s="203">
        <v>420</v>
      </c>
      <c r="E26" s="203">
        <v>502</v>
      </c>
      <c r="F26" s="203">
        <v>12</v>
      </c>
      <c r="G26" s="203">
        <v>44</v>
      </c>
      <c r="H26" s="203">
        <v>12</v>
      </c>
      <c r="I26" s="318">
        <v>44</v>
      </c>
      <c r="J26" s="187">
        <v>0</v>
      </c>
      <c r="K26" s="187">
        <v>0</v>
      </c>
      <c r="L26" s="203">
        <v>382</v>
      </c>
      <c r="M26" s="318">
        <v>437</v>
      </c>
      <c r="N26" s="203">
        <v>26</v>
      </c>
      <c r="O26" s="318">
        <v>21</v>
      </c>
      <c r="P26" s="187">
        <v>0</v>
      </c>
      <c r="Q26" s="187">
        <v>0</v>
      </c>
      <c r="R26" s="203">
        <v>1</v>
      </c>
      <c r="S26" s="318">
        <v>42</v>
      </c>
      <c r="T26" s="319"/>
    </row>
    <row r="27" spans="1:20" s="210" customFormat="1" ht="18" customHeight="1">
      <c r="A27" s="384" t="s">
        <v>1264</v>
      </c>
      <c r="B27" s="203">
        <v>214</v>
      </c>
      <c r="C27" s="203">
        <v>36</v>
      </c>
      <c r="D27" s="203">
        <v>209</v>
      </c>
      <c r="E27" s="203">
        <v>36</v>
      </c>
      <c r="F27" s="203">
        <v>120</v>
      </c>
      <c r="G27" s="187">
        <v>0</v>
      </c>
      <c r="H27" s="203">
        <v>115</v>
      </c>
      <c r="I27" s="187">
        <v>0</v>
      </c>
      <c r="J27" s="203">
        <v>5</v>
      </c>
      <c r="K27" s="187">
        <v>0</v>
      </c>
      <c r="L27" s="203">
        <v>38</v>
      </c>
      <c r="M27" s="318">
        <v>17</v>
      </c>
      <c r="N27" s="203">
        <v>51</v>
      </c>
      <c r="O27" s="318">
        <v>18</v>
      </c>
      <c r="P27" s="187">
        <v>0</v>
      </c>
      <c r="Q27" s="318">
        <v>1</v>
      </c>
      <c r="R27" s="203">
        <v>5</v>
      </c>
      <c r="S27" s="187">
        <v>0</v>
      </c>
      <c r="T27" s="319"/>
    </row>
    <row r="28" spans="1:20" s="210" customFormat="1" ht="18" customHeight="1">
      <c r="A28" s="384" t="s">
        <v>1265</v>
      </c>
      <c r="B28" s="86" t="s">
        <v>40</v>
      </c>
      <c r="C28" s="204">
        <v>2</v>
      </c>
      <c r="D28" s="86" t="s">
        <v>40</v>
      </c>
      <c r="E28" s="204">
        <v>2</v>
      </c>
      <c r="F28" s="86" t="s">
        <v>40</v>
      </c>
      <c r="G28" s="187">
        <v>0</v>
      </c>
      <c r="H28" s="86" t="s">
        <v>40</v>
      </c>
      <c r="I28" s="187">
        <v>0</v>
      </c>
      <c r="J28" s="86" t="s">
        <v>40</v>
      </c>
      <c r="K28" s="187">
        <v>0</v>
      </c>
      <c r="L28" s="86" t="s">
        <v>40</v>
      </c>
      <c r="M28" s="187">
        <v>0</v>
      </c>
      <c r="N28" s="86" t="s">
        <v>40</v>
      </c>
      <c r="O28" s="316">
        <v>2</v>
      </c>
      <c r="P28" s="86" t="s">
        <v>40</v>
      </c>
      <c r="Q28" s="187">
        <v>0</v>
      </c>
      <c r="R28" s="86" t="s">
        <v>40</v>
      </c>
      <c r="S28" s="187">
        <v>0</v>
      </c>
      <c r="T28" s="319"/>
    </row>
    <row r="29" spans="1:20" s="210" customFormat="1" ht="18" customHeight="1">
      <c r="A29" s="383" t="s">
        <v>1266</v>
      </c>
      <c r="B29" s="204">
        <v>759</v>
      </c>
      <c r="C29" s="204">
        <v>913</v>
      </c>
      <c r="D29" s="204">
        <v>721</v>
      </c>
      <c r="E29" s="204">
        <v>872</v>
      </c>
      <c r="F29" s="204">
        <v>376</v>
      </c>
      <c r="G29" s="204">
        <v>472</v>
      </c>
      <c r="H29" s="204">
        <v>375</v>
      </c>
      <c r="I29" s="316">
        <v>462</v>
      </c>
      <c r="J29" s="203">
        <v>1</v>
      </c>
      <c r="K29" s="318">
        <v>10</v>
      </c>
      <c r="L29" s="203">
        <v>264</v>
      </c>
      <c r="M29" s="318">
        <v>282</v>
      </c>
      <c r="N29" s="203">
        <v>78</v>
      </c>
      <c r="O29" s="318">
        <v>115</v>
      </c>
      <c r="P29" s="203">
        <v>3</v>
      </c>
      <c r="Q29" s="318">
        <v>3</v>
      </c>
      <c r="R29" s="203">
        <v>38</v>
      </c>
      <c r="S29" s="318">
        <v>41</v>
      </c>
      <c r="T29" s="319"/>
    </row>
    <row r="30" spans="1:20" s="210" customFormat="1" ht="18" customHeight="1">
      <c r="A30" s="383" t="s">
        <v>1267</v>
      </c>
      <c r="B30" s="204">
        <v>1602</v>
      </c>
      <c r="C30" s="204">
        <v>1532</v>
      </c>
      <c r="D30" s="204">
        <v>1525</v>
      </c>
      <c r="E30" s="204">
        <v>1451</v>
      </c>
      <c r="F30" s="204">
        <v>311</v>
      </c>
      <c r="G30" s="204">
        <v>683</v>
      </c>
      <c r="H30" s="204">
        <v>310</v>
      </c>
      <c r="I30" s="204">
        <v>681</v>
      </c>
      <c r="J30" s="204">
        <v>1</v>
      </c>
      <c r="K30" s="204">
        <v>2</v>
      </c>
      <c r="L30" s="204">
        <v>481</v>
      </c>
      <c r="M30" s="204">
        <v>360</v>
      </c>
      <c r="N30" s="204">
        <v>725</v>
      </c>
      <c r="O30" s="204">
        <v>395</v>
      </c>
      <c r="P30" s="204">
        <v>8</v>
      </c>
      <c r="Q30" s="204">
        <v>13</v>
      </c>
      <c r="R30" s="204">
        <v>77</v>
      </c>
      <c r="S30" s="204">
        <v>81</v>
      </c>
      <c r="T30" s="319"/>
    </row>
    <row r="31" spans="1:20" s="210" customFormat="1" ht="18" customHeight="1">
      <c r="A31" s="383" t="s">
        <v>1268</v>
      </c>
      <c r="B31" s="204">
        <v>1036</v>
      </c>
      <c r="C31" s="204">
        <v>751</v>
      </c>
      <c r="D31" s="204">
        <v>1022</v>
      </c>
      <c r="E31" s="204">
        <v>714</v>
      </c>
      <c r="F31" s="204">
        <v>269</v>
      </c>
      <c r="G31" s="204">
        <v>236</v>
      </c>
      <c r="H31" s="204">
        <v>266</v>
      </c>
      <c r="I31" s="316">
        <v>236</v>
      </c>
      <c r="J31" s="203">
        <v>3</v>
      </c>
      <c r="K31" s="187">
        <v>0</v>
      </c>
      <c r="L31" s="203">
        <v>621</v>
      </c>
      <c r="M31" s="318">
        <v>448</v>
      </c>
      <c r="N31" s="203">
        <v>122</v>
      </c>
      <c r="O31" s="318">
        <v>30</v>
      </c>
      <c r="P31" s="203">
        <v>10</v>
      </c>
      <c r="Q31" s="187">
        <v>0</v>
      </c>
      <c r="R31" s="203">
        <v>14</v>
      </c>
      <c r="S31" s="318">
        <v>37</v>
      </c>
      <c r="T31" s="319"/>
    </row>
    <row r="32" spans="1:20" s="210" customFormat="1" ht="18" customHeight="1">
      <c r="A32" s="383" t="s">
        <v>1269</v>
      </c>
      <c r="B32" s="204">
        <v>290</v>
      </c>
      <c r="C32" s="204">
        <v>9</v>
      </c>
      <c r="D32" s="204">
        <v>182</v>
      </c>
      <c r="E32" s="204">
        <v>9</v>
      </c>
      <c r="F32" s="204">
        <v>7</v>
      </c>
      <c r="G32" s="204">
        <v>8</v>
      </c>
      <c r="H32" s="204">
        <v>7</v>
      </c>
      <c r="I32" s="316">
        <v>8</v>
      </c>
      <c r="J32" s="187">
        <v>0</v>
      </c>
      <c r="K32" s="187">
        <v>0</v>
      </c>
      <c r="L32" s="203">
        <v>159</v>
      </c>
      <c r="M32" s="187">
        <v>0</v>
      </c>
      <c r="N32" s="203">
        <v>15</v>
      </c>
      <c r="O32" s="187">
        <v>0</v>
      </c>
      <c r="P32" s="203">
        <v>1</v>
      </c>
      <c r="Q32" s="318">
        <v>1</v>
      </c>
      <c r="R32" s="203">
        <v>108</v>
      </c>
      <c r="S32" s="187">
        <v>0</v>
      </c>
      <c r="T32" s="319"/>
    </row>
    <row r="33" spans="1:20" s="84" customFormat="1" ht="18" customHeight="1">
      <c r="A33" s="101" t="s">
        <v>1270</v>
      </c>
      <c r="B33" s="106">
        <v>175</v>
      </c>
      <c r="C33" s="106">
        <v>67</v>
      </c>
      <c r="D33" s="106">
        <v>172</v>
      </c>
      <c r="E33" s="106">
        <v>67</v>
      </c>
      <c r="F33" s="106">
        <v>55</v>
      </c>
      <c r="G33" s="106">
        <v>1</v>
      </c>
      <c r="H33" s="106">
        <v>52</v>
      </c>
      <c r="I33" s="100">
        <v>1</v>
      </c>
      <c r="J33" s="186">
        <v>3</v>
      </c>
      <c r="K33" s="187">
        <v>0</v>
      </c>
      <c r="L33" s="186">
        <v>111</v>
      </c>
      <c r="M33" s="197">
        <v>66</v>
      </c>
      <c r="N33" s="186">
        <v>6</v>
      </c>
      <c r="O33" s="187">
        <v>0</v>
      </c>
      <c r="P33" s="187">
        <v>0</v>
      </c>
      <c r="Q33" s="187">
        <v>0</v>
      </c>
      <c r="R33" s="186">
        <v>3</v>
      </c>
      <c r="S33" s="187">
        <v>0</v>
      </c>
      <c r="T33" s="194"/>
    </row>
    <row r="34" spans="1:20" ht="18" customHeight="1">
      <c r="A34" s="101" t="s">
        <v>1271</v>
      </c>
      <c r="B34" s="106">
        <v>691</v>
      </c>
      <c r="C34" s="106">
        <v>582</v>
      </c>
      <c r="D34" s="106">
        <v>684</v>
      </c>
      <c r="E34" s="106">
        <v>544</v>
      </c>
      <c r="F34" s="106">
        <v>163</v>
      </c>
      <c r="G34" s="106">
        <v>171</v>
      </c>
      <c r="H34" s="106">
        <v>161</v>
      </c>
      <c r="I34" s="100">
        <v>169</v>
      </c>
      <c r="J34" s="186">
        <v>2</v>
      </c>
      <c r="K34" s="197">
        <v>2</v>
      </c>
      <c r="L34" s="186">
        <v>481</v>
      </c>
      <c r="M34" s="197">
        <v>334</v>
      </c>
      <c r="N34" s="186">
        <v>40</v>
      </c>
      <c r="O34" s="197">
        <v>38</v>
      </c>
      <c r="P34" s="187">
        <v>0</v>
      </c>
      <c r="Q34" s="197">
        <v>1</v>
      </c>
      <c r="R34" s="186">
        <v>7</v>
      </c>
      <c r="S34" s="197">
        <v>38</v>
      </c>
    </row>
    <row r="35" spans="1:20" ht="18" customHeight="1">
      <c r="B35" s="100"/>
      <c r="C35" s="100"/>
      <c r="D35" s="100"/>
      <c r="E35" s="100"/>
      <c r="F35" s="100"/>
      <c r="G35" s="100"/>
      <c r="H35" s="100"/>
      <c r="I35" s="100"/>
      <c r="J35" s="100"/>
      <c r="K35" s="100"/>
      <c r="L35" s="100"/>
      <c r="M35" s="100"/>
      <c r="N35" s="100"/>
      <c r="O35" s="100"/>
      <c r="P35" s="100"/>
      <c r="Q35" s="100"/>
      <c r="R35" s="100"/>
      <c r="S35" s="100"/>
    </row>
    <row r="36" spans="1:20" ht="18" customHeight="1">
      <c r="A36" s="20" t="s">
        <v>1272</v>
      </c>
      <c r="B36" s="100"/>
      <c r="C36" s="100"/>
      <c r="D36" s="100"/>
      <c r="E36" s="100"/>
      <c r="F36" s="100"/>
      <c r="G36" s="100"/>
      <c r="H36" s="100"/>
      <c r="I36" s="100"/>
      <c r="J36" s="100"/>
      <c r="K36" s="100"/>
      <c r="L36" s="100"/>
      <c r="M36" s="100"/>
      <c r="N36" s="100"/>
      <c r="O36" s="100"/>
      <c r="P36" s="100"/>
      <c r="Q36" s="100"/>
      <c r="R36" s="100"/>
      <c r="S36" s="100"/>
    </row>
    <row r="37" spans="1:20" ht="18" customHeight="1">
      <c r="A37" s="29" t="s">
        <v>1273</v>
      </c>
      <c r="B37" s="106">
        <v>42306</v>
      </c>
      <c r="C37" s="106">
        <v>40009</v>
      </c>
      <c r="D37" s="106">
        <v>41720</v>
      </c>
      <c r="E37" s="106">
        <v>38870</v>
      </c>
      <c r="F37" s="106">
        <v>30316</v>
      </c>
      <c r="G37" s="106">
        <v>29205</v>
      </c>
      <c r="H37" s="106">
        <v>30276</v>
      </c>
      <c r="I37" s="106">
        <v>29133</v>
      </c>
      <c r="J37" s="106">
        <v>40</v>
      </c>
      <c r="K37" s="100">
        <v>72</v>
      </c>
      <c r="L37" s="106">
        <v>6149</v>
      </c>
      <c r="M37" s="106">
        <v>5247</v>
      </c>
      <c r="N37" s="106">
        <v>5223</v>
      </c>
      <c r="O37" s="100">
        <v>4321</v>
      </c>
      <c r="P37" s="106">
        <v>32</v>
      </c>
      <c r="Q37" s="106">
        <v>97</v>
      </c>
      <c r="R37" s="106">
        <v>586</v>
      </c>
      <c r="S37" s="100">
        <v>1139</v>
      </c>
    </row>
    <row r="38" spans="1:20" ht="18" customHeight="1">
      <c r="A38" s="29" t="s">
        <v>1274</v>
      </c>
      <c r="B38" s="106">
        <v>13538</v>
      </c>
      <c r="C38" s="106">
        <v>14439</v>
      </c>
      <c r="D38" s="106">
        <v>13478</v>
      </c>
      <c r="E38" s="106">
        <v>14201</v>
      </c>
      <c r="F38" s="106">
        <v>10675</v>
      </c>
      <c r="G38" s="106">
        <v>11846</v>
      </c>
      <c r="H38" s="106">
        <v>10672</v>
      </c>
      <c r="I38" s="106">
        <v>11824</v>
      </c>
      <c r="J38" s="106">
        <v>3</v>
      </c>
      <c r="K38" s="100">
        <v>22</v>
      </c>
      <c r="L38" s="106">
        <v>2737</v>
      </c>
      <c r="M38" s="106">
        <v>2280</v>
      </c>
      <c r="N38" s="106">
        <v>64</v>
      </c>
      <c r="O38" s="100">
        <v>71</v>
      </c>
      <c r="P38" s="106">
        <v>2</v>
      </c>
      <c r="Q38" s="106">
        <v>4</v>
      </c>
      <c r="R38" s="106">
        <v>60</v>
      </c>
      <c r="S38" s="100">
        <v>238</v>
      </c>
    </row>
    <row r="39" spans="1:20" ht="18" customHeight="1">
      <c r="A39" s="29" t="s">
        <v>1275</v>
      </c>
      <c r="B39" s="106">
        <v>13226</v>
      </c>
      <c r="C39" s="106">
        <v>11808</v>
      </c>
      <c r="D39" s="106">
        <v>12945</v>
      </c>
      <c r="E39" s="106">
        <v>11455</v>
      </c>
      <c r="F39" s="106">
        <v>12629</v>
      </c>
      <c r="G39" s="106">
        <v>11261</v>
      </c>
      <c r="H39" s="106">
        <v>12627</v>
      </c>
      <c r="I39" s="106">
        <v>11247</v>
      </c>
      <c r="J39" s="106">
        <v>2</v>
      </c>
      <c r="K39" s="100">
        <v>14</v>
      </c>
      <c r="L39" s="106">
        <v>146</v>
      </c>
      <c r="M39" s="106">
        <v>122</v>
      </c>
      <c r="N39" s="106">
        <v>160</v>
      </c>
      <c r="O39" s="100">
        <v>56</v>
      </c>
      <c r="P39" s="106">
        <v>10</v>
      </c>
      <c r="Q39" s="106">
        <v>16</v>
      </c>
      <c r="R39" s="106">
        <v>281</v>
      </c>
      <c r="S39" s="100">
        <v>353</v>
      </c>
    </row>
    <row r="40" spans="1:20" ht="18" customHeight="1">
      <c r="A40" s="29" t="s">
        <v>1277</v>
      </c>
      <c r="B40" s="106">
        <v>17221</v>
      </c>
      <c r="C40" s="106">
        <v>14912</v>
      </c>
      <c r="D40" s="106">
        <v>16989</v>
      </c>
      <c r="E40" s="106">
        <v>14634</v>
      </c>
      <c r="F40" s="106">
        <v>15726</v>
      </c>
      <c r="G40" s="106">
        <v>13900</v>
      </c>
      <c r="H40" s="106">
        <v>15682</v>
      </c>
      <c r="I40" s="106">
        <v>13883</v>
      </c>
      <c r="J40" s="106">
        <v>44</v>
      </c>
      <c r="K40" s="100">
        <v>17</v>
      </c>
      <c r="L40" s="106">
        <v>523</v>
      </c>
      <c r="M40" s="106">
        <v>218</v>
      </c>
      <c r="N40" s="106">
        <v>724</v>
      </c>
      <c r="O40" s="100">
        <v>507</v>
      </c>
      <c r="P40" s="106">
        <v>16</v>
      </c>
      <c r="Q40" s="106">
        <v>9</v>
      </c>
      <c r="R40" s="106">
        <v>232</v>
      </c>
      <c r="S40" s="100">
        <v>278</v>
      </c>
    </row>
    <row r="41" spans="1:20" ht="18" customHeight="1">
      <c r="A41" s="29" t="s">
        <v>1278</v>
      </c>
      <c r="B41" s="106">
        <v>27167</v>
      </c>
      <c r="C41" s="106">
        <v>25318</v>
      </c>
      <c r="D41" s="106">
        <v>26722</v>
      </c>
      <c r="E41" s="106">
        <v>24571</v>
      </c>
      <c r="F41" s="106">
        <v>16761</v>
      </c>
      <c r="G41" s="106">
        <v>15904</v>
      </c>
      <c r="H41" s="106">
        <v>16715</v>
      </c>
      <c r="I41" s="106">
        <v>15881</v>
      </c>
      <c r="J41" s="106">
        <v>46</v>
      </c>
      <c r="K41" s="100">
        <v>23</v>
      </c>
      <c r="L41" s="106">
        <v>7928</v>
      </c>
      <c r="M41" s="106">
        <v>7273</v>
      </c>
      <c r="N41" s="106">
        <v>2022</v>
      </c>
      <c r="O41" s="100">
        <v>1329</v>
      </c>
      <c r="P41" s="106">
        <v>11</v>
      </c>
      <c r="Q41" s="106">
        <v>65</v>
      </c>
      <c r="R41" s="106">
        <v>445</v>
      </c>
      <c r="S41" s="100">
        <v>747</v>
      </c>
    </row>
    <row r="42" spans="1:20" ht="18" customHeight="1">
      <c r="A42" s="29" t="s">
        <v>1279</v>
      </c>
      <c r="B42" s="106">
        <v>37829</v>
      </c>
      <c r="C42" s="106">
        <v>37132</v>
      </c>
      <c r="D42" s="106">
        <v>36691</v>
      </c>
      <c r="E42" s="106">
        <v>34877</v>
      </c>
      <c r="F42" s="106">
        <v>25362</v>
      </c>
      <c r="G42" s="106">
        <v>25572</v>
      </c>
      <c r="H42" s="106">
        <v>25281</v>
      </c>
      <c r="I42" s="106">
        <v>25513</v>
      </c>
      <c r="J42" s="106">
        <v>81</v>
      </c>
      <c r="K42" s="100">
        <v>59</v>
      </c>
      <c r="L42" s="106">
        <v>6858</v>
      </c>
      <c r="M42" s="106">
        <v>5264</v>
      </c>
      <c r="N42" s="106">
        <v>4277</v>
      </c>
      <c r="O42" s="100">
        <v>3582</v>
      </c>
      <c r="P42" s="106">
        <v>194</v>
      </c>
      <c r="Q42" s="106">
        <v>459</v>
      </c>
      <c r="R42" s="106">
        <v>1138</v>
      </c>
      <c r="S42" s="100">
        <v>2255</v>
      </c>
    </row>
    <row r="43" spans="1:20" ht="18" customHeight="1">
      <c r="A43" s="29" t="s">
        <v>1280</v>
      </c>
      <c r="B43" s="106">
        <v>10366</v>
      </c>
      <c r="C43" s="106">
        <v>8825</v>
      </c>
      <c r="D43" s="106">
        <v>10274</v>
      </c>
      <c r="E43" s="106">
        <v>8618</v>
      </c>
      <c r="F43" s="106">
        <v>9469</v>
      </c>
      <c r="G43" s="106">
        <v>8195</v>
      </c>
      <c r="H43" s="106">
        <v>9463</v>
      </c>
      <c r="I43" s="106">
        <v>8183</v>
      </c>
      <c r="J43" s="106">
        <v>6</v>
      </c>
      <c r="K43" s="100">
        <v>12</v>
      </c>
      <c r="L43" s="106">
        <v>268</v>
      </c>
      <c r="M43" s="106">
        <v>126</v>
      </c>
      <c r="N43" s="106">
        <v>535</v>
      </c>
      <c r="O43" s="100">
        <v>289</v>
      </c>
      <c r="P43" s="106">
        <v>2</v>
      </c>
      <c r="Q43" s="106">
        <v>8</v>
      </c>
      <c r="R43" s="106">
        <v>92</v>
      </c>
      <c r="S43" s="100">
        <v>207</v>
      </c>
    </row>
    <row r="44" spans="1:20" ht="18" customHeight="1">
      <c r="A44" s="29" t="s">
        <v>1281</v>
      </c>
      <c r="B44" s="106">
        <v>12122</v>
      </c>
      <c r="C44" s="106">
        <v>12448</v>
      </c>
      <c r="D44" s="106">
        <v>12049</v>
      </c>
      <c r="E44" s="106">
        <v>12149</v>
      </c>
      <c r="F44" s="106">
        <v>8356</v>
      </c>
      <c r="G44" s="106">
        <v>8147</v>
      </c>
      <c r="H44" s="106">
        <v>8355</v>
      </c>
      <c r="I44" s="106">
        <v>8141</v>
      </c>
      <c r="J44" s="106">
        <v>1</v>
      </c>
      <c r="K44" s="100">
        <v>6</v>
      </c>
      <c r="L44" s="106">
        <v>3601</v>
      </c>
      <c r="M44" s="106">
        <v>3942</v>
      </c>
      <c r="N44" s="106">
        <v>88</v>
      </c>
      <c r="O44" s="100">
        <v>38</v>
      </c>
      <c r="P44" s="106">
        <v>4</v>
      </c>
      <c r="Q44" s="106">
        <v>22</v>
      </c>
      <c r="R44" s="106">
        <v>73</v>
      </c>
      <c r="S44" s="100">
        <v>299</v>
      </c>
    </row>
    <row r="45" spans="1:20" ht="18" customHeight="1">
      <c r="A45" s="29" t="s">
        <v>1282</v>
      </c>
      <c r="B45" s="106">
        <v>644</v>
      </c>
      <c r="C45" s="106">
        <v>327</v>
      </c>
      <c r="D45" s="106">
        <v>641</v>
      </c>
      <c r="E45" s="106">
        <v>270</v>
      </c>
      <c r="F45" s="106">
        <v>201</v>
      </c>
      <c r="G45" s="106">
        <v>24</v>
      </c>
      <c r="H45" s="106">
        <v>200</v>
      </c>
      <c r="I45" s="106">
        <v>24</v>
      </c>
      <c r="J45" s="100">
        <v>1</v>
      </c>
      <c r="K45" s="187">
        <v>0</v>
      </c>
      <c r="L45" s="186">
        <v>346</v>
      </c>
      <c r="M45" s="186">
        <v>210</v>
      </c>
      <c r="N45" s="186">
        <v>94</v>
      </c>
      <c r="O45" s="197">
        <v>36</v>
      </c>
      <c r="P45" s="187">
        <v>0</v>
      </c>
      <c r="Q45" s="187">
        <v>0</v>
      </c>
      <c r="R45" s="186">
        <v>3</v>
      </c>
      <c r="S45" s="100">
        <v>57</v>
      </c>
    </row>
    <row r="46" spans="1:20" ht="18" customHeight="1">
      <c r="A46" s="112" t="s">
        <v>1283</v>
      </c>
      <c r="B46" s="85" t="s">
        <v>40</v>
      </c>
      <c r="C46" s="106">
        <v>133</v>
      </c>
      <c r="D46" s="85" t="s">
        <v>40</v>
      </c>
      <c r="E46" s="106">
        <v>126</v>
      </c>
      <c r="F46" s="85" t="s">
        <v>40</v>
      </c>
      <c r="G46" s="106">
        <v>7</v>
      </c>
      <c r="H46" s="85" t="s">
        <v>40</v>
      </c>
      <c r="I46" s="106">
        <v>7</v>
      </c>
      <c r="J46" s="85" t="s">
        <v>40</v>
      </c>
      <c r="K46" s="187">
        <v>0</v>
      </c>
      <c r="L46" s="85" t="s">
        <v>40</v>
      </c>
      <c r="M46" s="106">
        <v>119</v>
      </c>
      <c r="N46" s="85" t="s">
        <v>40</v>
      </c>
      <c r="O46" s="187">
        <v>0</v>
      </c>
      <c r="P46" s="85" t="s">
        <v>40</v>
      </c>
      <c r="Q46" s="187">
        <v>0</v>
      </c>
      <c r="R46" s="85" t="s">
        <v>40</v>
      </c>
      <c r="S46" s="100">
        <v>7</v>
      </c>
    </row>
    <row r="47" spans="1:20" ht="18" customHeight="1">
      <c r="A47" s="29" t="s">
        <v>1284</v>
      </c>
      <c r="B47" s="106">
        <v>770</v>
      </c>
      <c r="C47" s="106">
        <v>117</v>
      </c>
      <c r="D47" s="106">
        <v>754</v>
      </c>
      <c r="E47" s="106">
        <v>106</v>
      </c>
      <c r="F47" s="106">
        <v>282</v>
      </c>
      <c r="G47" s="106">
        <v>86</v>
      </c>
      <c r="H47" s="106">
        <v>279</v>
      </c>
      <c r="I47" s="106">
        <v>85</v>
      </c>
      <c r="J47" s="106">
        <v>3</v>
      </c>
      <c r="K47" s="100">
        <v>1</v>
      </c>
      <c r="L47" s="106">
        <v>282</v>
      </c>
      <c r="M47" s="106">
        <v>19</v>
      </c>
      <c r="N47" s="106">
        <v>185</v>
      </c>
      <c r="O47" s="100">
        <v>1</v>
      </c>
      <c r="P47" s="106">
        <v>5</v>
      </c>
      <c r="Q47" s="187">
        <v>0</v>
      </c>
      <c r="R47" s="106">
        <v>16</v>
      </c>
      <c r="S47" s="100">
        <v>11</v>
      </c>
    </row>
    <row r="48" spans="1:20" ht="18" customHeight="1" thickBot="1">
      <c r="A48" s="96"/>
      <c r="B48" s="96"/>
      <c r="C48" s="96"/>
      <c r="D48" s="96"/>
      <c r="E48" s="96"/>
      <c r="F48" s="96"/>
      <c r="G48" s="96"/>
      <c r="H48" s="96"/>
      <c r="I48" s="96"/>
      <c r="J48" s="96"/>
      <c r="K48" s="96"/>
      <c r="L48" s="96"/>
      <c r="M48" s="96"/>
      <c r="N48" s="96"/>
      <c r="O48" s="96"/>
      <c r="P48" s="96"/>
      <c r="Q48" s="96"/>
      <c r="R48" s="96"/>
      <c r="S48" s="96"/>
    </row>
    <row r="67" spans="1:20" s="75" customFormat="1" ht="15.75" customHeight="1">
      <c r="A67" s="92"/>
      <c r="B67" s="99"/>
      <c r="C67" s="99"/>
      <c r="D67" s="99"/>
      <c r="E67" s="99"/>
      <c r="F67" s="99"/>
      <c r="G67" s="99"/>
      <c r="H67" s="99"/>
      <c r="I67" s="99"/>
      <c r="J67" s="99"/>
      <c r="K67" s="99"/>
      <c r="L67" s="99"/>
      <c r="M67" s="99"/>
      <c r="N67" s="99"/>
      <c r="O67" s="99"/>
      <c r="P67" s="99"/>
      <c r="Q67" s="99"/>
      <c r="R67" s="99"/>
      <c r="S67" s="99"/>
      <c r="T67" s="95"/>
    </row>
    <row r="68" spans="1:20" s="84" customFormat="1" ht="15.75" customHeight="1">
      <c r="A68" s="101"/>
      <c r="B68" s="113"/>
      <c r="C68" s="113"/>
      <c r="D68" s="113"/>
      <c r="E68" s="113"/>
      <c r="F68" s="113"/>
      <c r="G68" s="113"/>
      <c r="H68" s="113"/>
      <c r="I68" s="67"/>
      <c r="J68" s="113"/>
      <c r="K68" s="67"/>
      <c r="L68" s="113"/>
      <c r="M68" s="67"/>
      <c r="N68" s="113"/>
      <c r="O68" s="67"/>
      <c r="P68" s="113"/>
      <c r="Q68" s="67"/>
      <c r="R68" s="113"/>
      <c r="S68" s="67"/>
      <c r="T68" s="194"/>
    </row>
    <row r="69" spans="1:20" s="84" customFormat="1" ht="15.75" customHeight="1">
      <c r="A69" s="101"/>
      <c r="B69" s="113"/>
      <c r="C69" s="113"/>
      <c r="D69" s="113"/>
      <c r="E69" s="113"/>
      <c r="F69" s="113"/>
      <c r="G69" s="113"/>
      <c r="H69" s="113"/>
      <c r="I69" s="67"/>
      <c r="J69" s="113"/>
      <c r="K69" s="67"/>
      <c r="L69" s="113"/>
      <c r="M69" s="67"/>
      <c r="N69" s="113"/>
      <c r="O69" s="67"/>
      <c r="P69" s="113"/>
      <c r="Q69" s="67"/>
      <c r="R69" s="113"/>
      <c r="S69" s="67"/>
      <c r="T69" s="194"/>
    </row>
    <row r="70" spans="1:20" s="84" customFormat="1" ht="15.75" customHeight="1">
      <c r="A70" s="101"/>
      <c r="B70" s="113"/>
      <c r="C70" s="113"/>
      <c r="D70" s="113"/>
      <c r="E70" s="113"/>
      <c r="F70" s="113"/>
      <c r="G70" s="113"/>
      <c r="H70" s="113"/>
      <c r="I70" s="67"/>
      <c r="J70" s="113"/>
      <c r="K70" s="67"/>
      <c r="L70" s="113"/>
      <c r="M70" s="67"/>
      <c r="N70" s="113"/>
      <c r="O70" s="67"/>
      <c r="P70" s="113"/>
      <c r="Q70" s="67"/>
      <c r="R70" s="113"/>
      <c r="S70" s="67"/>
    </row>
    <row r="71" spans="1:20" s="84" customFormat="1" ht="15.75" customHeight="1">
      <c r="A71" s="101"/>
      <c r="B71" s="113"/>
      <c r="C71" s="113"/>
      <c r="D71" s="113"/>
      <c r="E71" s="113"/>
      <c r="F71" s="113"/>
      <c r="G71" s="113"/>
      <c r="H71" s="113"/>
      <c r="I71" s="67"/>
      <c r="J71" s="113"/>
      <c r="K71" s="67"/>
      <c r="L71" s="113"/>
      <c r="M71" s="67"/>
      <c r="N71" s="113"/>
      <c r="O71" s="67"/>
      <c r="P71" s="113"/>
      <c r="Q71" s="67"/>
      <c r="R71" s="113"/>
      <c r="S71" s="67"/>
    </row>
    <row r="72" spans="1:20" s="84" customFormat="1" ht="15.75" customHeight="1">
      <c r="A72" s="101"/>
      <c r="B72" s="113"/>
      <c r="C72" s="113"/>
      <c r="D72" s="113"/>
      <c r="E72" s="113"/>
      <c r="F72" s="113"/>
      <c r="G72" s="113"/>
      <c r="H72" s="113"/>
      <c r="I72" s="67"/>
      <c r="J72" s="113"/>
      <c r="K72" s="67"/>
      <c r="L72" s="113"/>
      <c r="M72" s="67"/>
      <c r="N72" s="113"/>
      <c r="O72" s="67"/>
      <c r="P72" s="111"/>
      <c r="Q72" s="67"/>
      <c r="R72" s="113"/>
      <c r="S72" s="67"/>
    </row>
    <row r="73" spans="1:20" s="84" customFormat="1" ht="15.75" customHeight="1">
      <c r="A73" s="101"/>
      <c r="B73" s="113"/>
      <c r="C73" s="113"/>
      <c r="D73" s="113"/>
      <c r="E73" s="113"/>
      <c r="F73" s="113"/>
      <c r="G73" s="113"/>
      <c r="H73" s="113"/>
      <c r="I73" s="67"/>
      <c r="J73" s="113"/>
      <c r="K73" s="67"/>
      <c r="L73" s="113"/>
      <c r="M73" s="67"/>
      <c r="N73" s="113"/>
      <c r="O73" s="67"/>
      <c r="P73" s="113"/>
      <c r="Q73" s="67"/>
      <c r="R73" s="113"/>
      <c r="S73" s="67"/>
      <c r="T73" s="194"/>
    </row>
    <row r="74" spans="1:20" s="84" customFormat="1" ht="15.75" customHeight="1">
      <c r="A74" s="101"/>
      <c r="B74" s="113"/>
      <c r="C74" s="113"/>
      <c r="D74" s="113"/>
      <c r="E74" s="113"/>
      <c r="F74" s="113"/>
      <c r="G74" s="113"/>
      <c r="H74" s="113"/>
      <c r="I74" s="67"/>
      <c r="J74" s="113"/>
      <c r="K74" s="67"/>
      <c r="L74" s="113"/>
      <c r="M74" s="67"/>
      <c r="N74" s="113"/>
      <c r="O74" s="67"/>
      <c r="P74" s="113"/>
      <c r="Q74" s="67"/>
      <c r="R74" s="113"/>
      <c r="S74" s="67"/>
      <c r="T74" s="194"/>
    </row>
    <row r="75" spans="1:20" s="84" customFormat="1" ht="15.75" customHeight="1">
      <c r="A75" s="101"/>
      <c r="B75" s="113"/>
      <c r="C75" s="113"/>
      <c r="D75" s="113"/>
      <c r="E75" s="113"/>
      <c r="F75" s="113"/>
      <c r="G75" s="113"/>
      <c r="H75" s="113"/>
      <c r="I75" s="67"/>
      <c r="J75" s="113"/>
      <c r="K75" s="67"/>
      <c r="L75" s="113"/>
      <c r="M75" s="67"/>
      <c r="N75" s="113"/>
      <c r="O75" s="67"/>
      <c r="P75" s="113"/>
      <c r="Q75" s="67"/>
      <c r="R75" s="113"/>
      <c r="S75" s="67"/>
      <c r="T75" s="194"/>
    </row>
    <row r="76" spans="1:20" s="84" customFormat="1" ht="15.75" customHeight="1">
      <c r="A76" s="385"/>
      <c r="B76" s="31"/>
      <c r="C76" s="113"/>
      <c r="D76" s="31"/>
      <c r="E76" s="111"/>
      <c r="F76" s="31"/>
      <c r="G76" s="113"/>
      <c r="H76" s="31"/>
      <c r="I76" s="111"/>
      <c r="J76" s="31"/>
      <c r="K76" s="111"/>
      <c r="L76" s="31"/>
      <c r="M76" s="67"/>
      <c r="N76" s="31"/>
      <c r="O76" s="67"/>
      <c r="P76" s="31"/>
      <c r="Q76" s="111"/>
      <c r="R76" s="31"/>
      <c r="S76" s="67"/>
      <c r="T76" s="194"/>
    </row>
    <row r="77" spans="1:20" s="84" customFormat="1" ht="15.75" customHeight="1">
      <c r="A77" s="385"/>
      <c r="B77" s="113"/>
      <c r="C77" s="113"/>
      <c r="D77" s="111"/>
      <c r="E77" s="113"/>
      <c r="F77" s="113"/>
      <c r="G77" s="113"/>
      <c r="H77" s="111"/>
      <c r="I77" s="67"/>
      <c r="J77" s="111"/>
      <c r="K77" s="111"/>
      <c r="L77" s="113"/>
      <c r="M77" s="67"/>
      <c r="N77" s="113"/>
      <c r="O77" s="67"/>
      <c r="P77" s="111"/>
      <c r="Q77" s="67"/>
      <c r="R77" s="113"/>
      <c r="S77" s="67"/>
      <c r="T77" s="194"/>
    </row>
    <row r="78" spans="1:20" s="84" customFormat="1" ht="15.75" customHeight="1">
      <c r="A78" s="385"/>
      <c r="B78" s="113"/>
      <c r="C78" s="113"/>
      <c r="D78" s="113"/>
      <c r="E78" s="113"/>
      <c r="F78" s="113"/>
      <c r="G78" s="113"/>
      <c r="H78" s="113"/>
      <c r="I78" s="67"/>
      <c r="J78" s="111"/>
      <c r="K78" s="67"/>
      <c r="L78" s="113"/>
      <c r="M78" s="67"/>
      <c r="N78" s="113"/>
      <c r="O78" s="67"/>
      <c r="P78" s="111"/>
      <c r="Q78" s="111"/>
      <c r="R78" s="113"/>
      <c r="S78" s="67"/>
      <c r="T78" s="194"/>
    </row>
    <row r="79" spans="1:20" s="84" customFormat="1" ht="15.75" customHeight="1">
      <c r="A79" s="385"/>
      <c r="B79" s="113"/>
      <c r="C79" s="113"/>
      <c r="D79" s="113"/>
      <c r="E79" s="113"/>
      <c r="F79" s="113"/>
      <c r="G79" s="113"/>
      <c r="H79" s="113"/>
      <c r="I79" s="67"/>
      <c r="J79" s="113"/>
      <c r="K79" s="111"/>
      <c r="L79" s="113"/>
      <c r="M79" s="67"/>
      <c r="N79" s="113"/>
      <c r="O79" s="67"/>
      <c r="P79" s="111"/>
      <c r="Q79" s="111"/>
      <c r="R79" s="111"/>
      <c r="S79" s="67"/>
      <c r="T79" s="194"/>
    </row>
    <row r="80" spans="1:20" s="193" customFormat="1" ht="15.75" customHeight="1">
      <c r="A80" s="385"/>
      <c r="B80" s="113"/>
      <c r="C80" s="113"/>
      <c r="D80" s="113"/>
      <c r="E80" s="113"/>
      <c r="F80" s="113"/>
      <c r="G80" s="113"/>
      <c r="H80" s="113"/>
      <c r="I80" s="67"/>
      <c r="J80" s="111"/>
      <c r="K80" s="111"/>
      <c r="L80" s="113"/>
      <c r="M80" s="67"/>
      <c r="N80" s="113"/>
      <c r="O80" s="67"/>
      <c r="P80" s="111"/>
      <c r="Q80" s="111"/>
      <c r="R80" s="113"/>
      <c r="S80" s="67"/>
      <c r="T80" s="194"/>
    </row>
    <row r="81" spans="1:20" s="84" customFormat="1" ht="15.75" customHeight="1">
      <c r="A81" s="385"/>
      <c r="B81" s="113"/>
      <c r="C81" s="113"/>
      <c r="D81" s="113"/>
      <c r="E81" s="111"/>
      <c r="F81" s="113"/>
      <c r="G81" s="113"/>
      <c r="H81" s="113"/>
      <c r="I81" s="111"/>
      <c r="J81" s="113"/>
      <c r="K81" s="111"/>
      <c r="L81" s="113"/>
      <c r="M81" s="67"/>
      <c r="N81" s="113"/>
      <c r="O81" s="67"/>
      <c r="P81" s="111"/>
      <c r="Q81" s="67"/>
      <c r="R81" s="113"/>
      <c r="S81" s="111"/>
      <c r="T81" s="194"/>
    </row>
    <row r="82" spans="1:20" s="84" customFormat="1" ht="15.75" customHeight="1">
      <c r="A82" s="385"/>
      <c r="B82" s="31"/>
      <c r="C82" s="113"/>
      <c r="D82" s="31"/>
      <c r="E82" s="111"/>
      <c r="F82" s="31"/>
      <c r="G82" s="113"/>
      <c r="H82" s="31"/>
      <c r="I82" s="111"/>
      <c r="J82" s="31"/>
      <c r="K82" s="111"/>
      <c r="L82" s="31"/>
      <c r="M82" s="111"/>
      <c r="N82" s="31"/>
      <c r="O82" s="67"/>
      <c r="P82" s="31"/>
      <c r="Q82" s="111"/>
      <c r="R82" s="31"/>
      <c r="S82" s="111"/>
      <c r="T82" s="194"/>
    </row>
    <row r="83" spans="1:20" s="84" customFormat="1" ht="15.75" customHeight="1">
      <c r="A83" s="101"/>
      <c r="B83" s="113"/>
      <c r="C83" s="113"/>
      <c r="D83" s="113"/>
      <c r="E83" s="113"/>
      <c r="F83" s="113"/>
      <c r="G83" s="113"/>
      <c r="H83" s="113"/>
      <c r="I83" s="67"/>
      <c r="J83" s="113"/>
      <c r="K83" s="67"/>
      <c r="L83" s="113"/>
      <c r="M83" s="67"/>
      <c r="N83" s="113"/>
      <c r="O83" s="67"/>
      <c r="P83" s="113"/>
      <c r="Q83" s="67"/>
      <c r="R83" s="113"/>
      <c r="S83" s="67"/>
      <c r="T83" s="194"/>
    </row>
    <row r="84" spans="1:20" s="84" customFormat="1" ht="15.75" customHeight="1">
      <c r="A84" s="101"/>
      <c r="B84" s="113"/>
      <c r="C84" s="113"/>
      <c r="D84" s="113"/>
      <c r="E84" s="113"/>
      <c r="F84" s="113"/>
      <c r="G84" s="113"/>
      <c r="H84" s="113"/>
      <c r="I84" s="67"/>
      <c r="J84" s="113"/>
      <c r="K84" s="67"/>
      <c r="L84" s="113"/>
      <c r="M84" s="67"/>
      <c r="N84" s="113"/>
      <c r="O84" s="67"/>
      <c r="P84" s="113"/>
      <c r="Q84" s="67"/>
      <c r="R84" s="113"/>
      <c r="S84" s="67"/>
      <c r="T84" s="194"/>
    </row>
    <row r="85" spans="1:20" s="84" customFormat="1" ht="15.75" customHeight="1">
      <c r="A85" s="101"/>
      <c r="B85" s="113"/>
      <c r="C85" s="113"/>
      <c r="D85" s="113"/>
      <c r="E85" s="113"/>
      <c r="F85" s="113"/>
      <c r="G85" s="113"/>
      <c r="H85" s="113"/>
      <c r="I85" s="67"/>
      <c r="J85" s="113"/>
      <c r="K85" s="111"/>
      <c r="L85" s="113"/>
      <c r="M85" s="67"/>
      <c r="N85" s="113"/>
      <c r="O85" s="67"/>
      <c r="P85" s="113"/>
      <c r="Q85" s="111"/>
      <c r="R85" s="113"/>
      <c r="S85" s="67"/>
      <c r="T85" s="194"/>
    </row>
    <row r="86" spans="1:20" s="84" customFormat="1" ht="15.75" customHeight="1">
      <c r="A86" s="101"/>
      <c r="B86" s="113"/>
      <c r="C86" s="113"/>
      <c r="D86" s="113"/>
      <c r="E86" s="113"/>
      <c r="F86" s="113"/>
      <c r="G86" s="113"/>
      <c r="H86" s="113"/>
      <c r="I86" s="67"/>
      <c r="J86" s="111"/>
      <c r="K86" s="111"/>
      <c r="L86" s="113"/>
      <c r="M86" s="111"/>
      <c r="N86" s="113"/>
      <c r="O86" s="111"/>
      <c r="P86" s="113"/>
      <c r="Q86" s="67"/>
      <c r="R86" s="113"/>
      <c r="S86" s="111"/>
      <c r="T86" s="194"/>
    </row>
    <row r="87" spans="1:20" s="84" customFormat="1" ht="15.75" customHeight="1">
      <c r="A87" s="101"/>
      <c r="B87" s="113"/>
      <c r="C87" s="113"/>
      <c r="D87" s="113"/>
      <c r="E87" s="113"/>
      <c r="F87" s="113"/>
      <c r="G87" s="113"/>
      <c r="H87" s="113"/>
      <c r="I87" s="67"/>
      <c r="J87" s="113"/>
      <c r="K87" s="111"/>
      <c r="L87" s="113"/>
      <c r="M87" s="67"/>
      <c r="N87" s="113"/>
      <c r="O87" s="111"/>
      <c r="P87" s="111"/>
      <c r="Q87" s="111"/>
      <c r="R87" s="113"/>
      <c r="S87" s="111"/>
      <c r="T87" s="194"/>
    </row>
    <row r="88" spans="1:20" ht="15.75" customHeight="1">
      <c r="A88" s="101"/>
      <c r="B88" s="113"/>
      <c r="C88" s="113"/>
      <c r="D88" s="113"/>
      <c r="E88" s="113"/>
      <c r="F88" s="113"/>
      <c r="G88" s="113"/>
      <c r="H88" s="113"/>
      <c r="I88" s="67"/>
      <c r="J88" s="113"/>
      <c r="K88" s="67"/>
      <c r="L88" s="113"/>
      <c r="M88" s="67"/>
      <c r="N88" s="113"/>
      <c r="O88" s="67"/>
      <c r="P88" s="111"/>
      <c r="Q88" s="67"/>
      <c r="R88" s="113"/>
      <c r="S88" s="67"/>
    </row>
    <row r="89" spans="1:20" ht="15.75" customHeight="1">
      <c r="A89" s="101"/>
      <c r="B89" s="67"/>
      <c r="C89" s="67"/>
      <c r="D89" s="67"/>
      <c r="E89" s="67"/>
      <c r="F89" s="67"/>
      <c r="G89" s="67"/>
      <c r="H89" s="67"/>
      <c r="I89" s="67"/>
      <c r="J89" s="67"/>
      <c r="K89" s="67"/>
      <c r="L89" s="67"/>
      <c r="M89" s="67"/>
      <c r="N89" s="67"/>
      <c r="O89" s="67"/>
      <c r="P89" s="67"/>
      <c r="Q89" s="67"/>
      <c r="R89" s="67"/>
      <c r="S89" s="67"/>
    </row>
    <row r="90" spans="1:20" ht="15.75" customHeight="1">
      <c r="A90" s="20"/>
      <c r="B90" s="67"/>
      <c r="C90" s="67"/>
      <c r="D90" s="67"/>
      <c r="E90" s="67"/>
      <c r="F90" s="67"/>
      <c r="G90" s="67"/>
      <c r="H90" s="67"/>
      <c r="I90" s="67"/>
      <c r="J90" s="67"/>
      <c r="K90" s="67"/>
      <c r="L90" s="67"/>
      <c r="M90" s="67"/>
      <c r="N90" s="67"/>
      <c r="O90" s="67"/>
      <c r="P90" s="67"/>
      <c r="Q90" s="67"/>
      <c r="R90" s="67"/>
      <c r="S90" s="67"/>
    </row>
    <row r="91" spans="1:20" ht="15.75" customHeight="1">
      <c r="A91" s="29"/>
      <c r="B91" s="113"/>
      <c r="C91" s="113"/>
      <c r="D91" s="113"/>
      <c r="E91" s="113"/>
      <c r="F91" s="113"/>
      <c r="G91" s="113"/>
      <c r="H91" s="113"/>
      <c r="I91" s="113"/>
      <c r="J91" s="113"/>
      <c r="K91" s="67"/>
      <c r="L91" s="113"/>
      <c r="M91" s="113"/>
      <c r="N91" s="113"/>
      <c r="O91" s="67"/>
      <c r="P91" s="113"/>
      <c r="Q91" s="113"/>
      <c r="R91" s="113"/>
      <c r="S91" s="67"/>
    </row>
    <row r="92" spans="1:20" ht="15.75" customHeight="1">
      <c r="A92" s="29"/>
      <c r="B92" s="113"/>
      <c r="C92" s="113"/>
      <c r="D92" s="113"/>
      <c r="E92" s="113"/>
      <c r="F92" s="113"/>
      <c r="G92" s="113"/>
      <c r="H92" s="113"/>
      <c r="I92" s="113"/>
      <c r="J92" s="113"/>
      <c r="K92" s="67"/>
      <c r="L92" s="113"/>
      <c r="M92" s="113"/>
      <c r="N92" s="113"/>
      <c r="O92" s="67"/>
      <c r="P92" s="113"/>
      <c r="Q92" s="113"/>
      <c r="R92" s="113"/>
      <c r="S92" s="67"/>
    </row>
    <row r="93" spans="1:20" ht="15.75" customHeight="1">
      <c r="A93" s="29"/>
      <c r="B93" s="113"/>
      <c r="C93" s="113"/>
      <c r="D93" s="113"/>
      <c r="E93" s="113"/>
      <c r="F93" s="113"/>
      <c r="G93" s="113"/>
      <c r="H93" s="113"/>
      <c r="I93" s="113"/>
      <c r="J93" s="113"/>
      <c r="K93" s="67"/>
      <c r="L93" s="113"/>
      <c r="M93" s="113"/>
      <c r="N93" s="113"/>
      <c r="O93" s="67"/>
      <c r="P93" s="113"/>
      <c r="Q93" s="113"/>
      <c r="R93" s="113"/>
      <c r="S93" s="67"/>
    </row>
    <row r="94" spans="1:20" ht="15.75" customHeight="1">
      <c r="A94" s="29"/>
      <c r="B94" s="113"/>
      <c r="C94" s="113"/>
      <c r="D94" s="113"/>
      <c r="E94" s="113"/>
      <c r="F94" s="113"/>
      <c r="G94" s="113"/>
      <c r="H94" s="113"/>
      <c r="I94" s="113"/>
      <c r="J94" s="113"/>
      <c r="K94" s="67"/>
      <c r="L94" s="113"/>
      <c r="M94" s="113"/>
      <c r="N94" s="113"/>
      <c r="O94" s="67"/>
      <c r="P94" s="113"/>
      <c r="Q94" s="113"/>
      <c r="R94" s="113"/>
      <c r="S94" s="67"/>
    </row>
    <row r="95" spans="1:20" ht="15.75" customHeight="1">
      <c r="A95" s="29"/>
      <c r="B95" s="113"/>
      <c r="C95" s="113"/>
      <c r="D95" s="113"/>
      <c r="E95" s="113"/>
      <c r="F95" s="113"/>
      <c r="G95" s="113"/>
      <c r="H95" s="113"/>
      <c r="I95" s="113"/>
      <c r="J95" s="113"/>
      <c r="K95" s="67"/>
      <c r="L95" s="113"/>
      <c r="M95" s="113"/>
      <c r="N95" s="113"/>
      <c r="O95" s="67"/>
      <c r="P95" s="113"/>
      <c r="Q95" s="113"/>
      <c r="R95" s="113"/>
      <c r="S95" s="67"/>
    </row>
    <row r="96" spans="1:20" ht="15.75" customHeight="1">
      <c r="A96" s="29"/>
      <c r="B96" s="113"/>
      <c r="C96" s="113"/>
      <c r="D96" s="113"/>
      <c r="E96" s="113"/>
      <c r="F96" s="113"/>
      <c r="G96" s="113"/>
      <c r="H96" s="113"/>
      <c r="I96" s="113"/>
      <c r="J96" s="113"/>
      <c r="K96" s="67"/>
      <c r="L96" s="113"/>
      <c r="M96" s="113"/>
      <c r="N96" s="113"/>
      <c r="O96" s="67"/>
      <c r="P96" s="113"/>
      <c r="Q96" s="113"/>
      <c r="R96" s="113"/>
      <c r="S96" s="67"/>
    </row>
    <row r="97" spans="1:19" ht="15.75" customHeight="1">
      <c r="A97" s="29"/>
      <c r="B97" s="113"/>
      <c r="C97" s="113"/>
      <c r="D97" s="113"/>
      <c r="E97" s="113"/>
      <c r="F97" s="113"/>
      <c r="G97" s="113"/>
      <c r="H97" s="113"/>
      <c r="I97" s="113"/>
      <c r="J97" s="113"/>
      <c r="K97" s="67"/>
      <c r="L97" s="113"/>
      <c r="M97" s="113"/>
      <c r="N97" s="113"/>
      <c r="O97" s="67"/>
      <c r="P97" s="113"/>
      <c r="Q97" s="113"/>
      <c r="R97" s="113"/>
      <c r="S97" s="67"/>
    </row>
    <row r="98" spans="1:19" ht="15.75" customHeight="1">
      <c r="A98" s="29"/>
      <c r="B98" s="113"/>
      <c r="C98" s="113"/>
      <c r="D98" s="113"/>
      <c r="E98" s="113"/>
      <c r="F98" s="113"/>
      <c r="G98" s="113"/>
      <c r="H98" s="113"/>
      <c r="I98" s="113"/>
      <c r="J98" s="113"/>
      <c r="K98" s="67"/>
      <c r="L98" s="113"/>
      <c r="M98" s="113"/>
      <c r="N98" s="113"/>
      <c r="O98" s="67"/>
      <c r="P98" s="113"/>
      <c r="Q98" s="113"/>
      <c r="R98" s="113"/>
      <c r="S98" s="67"/>
    </row>
    <row r="99" spans="1:19" ht="15.75" customHeight="1">
      <c r="A99" s="29"/>
      <c r="B99" s="113"/>
      <c r="C99" s="113"/>
      <c r="D99" s="113"/>
      <c r="E99" s="113"/>
      <c r="F99" s="113"/>
      <c r="G99" s="113"/>
      <c r="H99" s="113"/>
      <c r="I99" s="113"/>
      <c r="J99" s="67"/>
      <c r="K99" s="111"/>
      <c r="L99" s="113"/>
      <c r="M99" s="113"/>
      <c r="N99" s="113"/>
      <c r="O99" s="67"/>
      <c r="P99" s="111"/>
      <c r="Q99" s="111"/>
      <c r="R99" s="113"/>
      <c r="S99" s="67"/>
    </row>
    <row r="100" spans="1:19" ht="15.75" customHeight="1">
      <c r="A100" s="112"/>
      <c r="B100" s="31"/>
      <c r="C100" s="113"/>
      <c r="D100" s="31"/>
      <c r="E100" s="113"/>
      <c r="F100" s="31"/>
      <c r="G100" s="113"/>
      <c r="H100" s="31"/>
      <c r="I100" s="113"/>
      <c r="J100" s="31"/>
      <c r="K100" s="111"/>
      <c r="L100" s="31"/>
      <c r="M100" s="113"/>
      <c r="N100" s="31"/>
      <c r="O100" s="111"/>
      <c r="P100" s="31"/>
      <c r="Q100" s="111"/>
      <c r="R100" s="31"/>
      <c r="S100" s="67"/>
    </row>
    <row r="101" spans="1:19" ht="15.75" customHeight="1">
      <c r="A101" s="29"/>
      <c r="B101" s="113"/>
      <c r="C101" s="113"/>
      <c r="D101" s="113"/>
      <c r="E101" s="113"/>
      <c r="F101" s="113"/>
      <c r="G101" s="113"/>
      <c r="H101" s="113"/>
      <c r="I101" s="113"/>
      <c r="J101" s="113"/>
      <c r="K101" s="67"/>
      <c r="L101" s="113"/>
      <c r="M101" s="113"/>
      <c r="N101" s="113"/>
      <c r="O101" s="67"/>
      <c r="P101" s="113"/>
      <c r="Q101" s="111"/>
      <c r="R101" s="113"/>
      <c r="S101" s="67"/>
    </row>
    <row r="102" spans="1:19" ht="15.75" customHeight="1">
      <c r="A102" s="29"/>
      <c r="B102" s="113"/>
      <c r="C102" s="113"/>
      <c r="D102" s="113"/>
      <c r="E102" s="113"/>
      <c r="F102" s="113"/>
      <c r="G102" s="113"/>
      <c r="H102" s="113"/>
      <c r="I102" s="113"/>
      <c r="J102" s="111"/>
      <c r="K102" s="111"/>
      <c r="L102" s="113"/>
      <c r="M102" s="113"/>
      <c r="N102" s="113"/>
      <c r="O102" s="111"/>
      <c r="P102" s="111"/>
      <c r="Q102" s="111"/>
      <c r="R102" s="113"/>
      <c r="S102" s="67"/>
    </row>
    <row r="103" spans="1:19" ht="15.75" customHeight="1">
      <c r="A103" s="29"/>
      <c r="B103" s="113"/>
      <c r="C103" s="113"/>
      <c r="D103" s="113"/>
      <c r="E103" s="113"/>
      <c r="F103" s="113"/>
      <c r="G103" s="113"/>
      <c r="H103" s="113"/>
      <c r="I103" s="113"/>
      <c r="J103" s="113"/>
      <c r="K103" s="111"/>
      <c r="L103" s="113"/>
      <c r="M103" s="113"/>
      <c r="N103" s="113"/>
      <c r="O103" s="111"/>
      <c r="P103" s="111"/>
      <c r="Q103" s="111"/>
      <c r="R103" s="111"/>
      <c r="S103" s="67"/>
    </row>
    <row r="104" spans="1:19" ht="15.75" customHeight="1">
      <c r="A104" s="112"/>
      <c r="B104" s="31"/>
      <c r="C104" s="113"/>
      <c r="D104" s="31"/>
      <c r="E104" s="111"/>
      <c r="F104" s="31"/>
      <c r="G104" s="113"/>
      <c r="H104" s="31"/>
      <c r="I104" s="111"/>
      <c r="J104" s="31"/>
      <c r="K104" s="111"/>
      <c r="L104" s="31"/>
      <c r="M104" s="113"/>
      <c r="N104" s="31"/>
      <c r="O104" s="111"/>
      <c r="P104" s="31"/>
      <c r="Q104" s="111"/>
      <c r="R104" s="31"/>
      <c r="S104" s="111"/>
    </row>
    <row r="105" spans="1:19" s="98" customFormat="1" ht="15.75" customHeight="1"/>
    <row r="106" spans="1:19" ht="15.75" customHeight="1"/>
    <row r="108" spans="1:19">
      <c r="A108" s="101"/>
    </row>
    <row r="109" spans="1:19">
      <c r="A109" s="29"/>
    </row>
    <row r="110" spans="1:19">
      <c r="A110" s="29"/>
    </row>
    <row r="111" spans="1:19">
      <c r="A111" s="29"/>
    </row>
    <row r="112" spans="1:19">
      <c r="A112" s="29"/>
    </row>
    <row r="113" spans="1:1">
      <c r="A113" s="29"/>
    </row>
    <row r="114" spans="1:1">
      <c r="A114" s="29"/>
    </row>
    <row r="115" spans="1:1">
      <c r="A115" s="29"/>
    </row>
    <row r="116" spans="1:1">
      <c r="A116" s="29"/>
    </row>
    <row r="117" spans="1:1">
      <c r="A117" s="29"/>
    </row>
    <row r="118" spans="1:1">
      <c r="A118" s="29"/>
    </row>
    <row r="119" spans="1:1">
      <c r="A119"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9B167-411A-47A9-891B-735ECCE4E6BA}">
  <sheetPr>
    <pageSetUpPr fitToPage="1"/>
  </sheetPr>
  <dimension ref="A1:W126"/>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19" ht="17.25" customHeight="1">
      <c r="A1" s="1" t="s">
        <v>1986</v>
      </c>
      <c r="B1" s="1"/>
      <c r="C1" s="1"/>
      <c r="D1" s="1"/>
      <c r="E1" s="1"/>
      <c r="F1" s="1"/>
      <c r="G1" s="1"/>
      <c r="H1" s="1"/>
      <c r="I1" s="1"/>
      <c r="J1" s="1"/>
      <c r="K1" s="1"/>
      <c r="L1" s="1"/>
      <c r="M1" s="1"/>
      <c r="N1" s="1"/>
      <c r="O1" s="1"/>
      <c r="P1" s="245"/>
      <c r="Q1" s="66"/>
      <c r="R1" s="66"/>
      <c r="S1" s="66"/>
    </row>
    <row r="2" spans="1:19" ht="17.25" customHeight="1">
      <c r="A2" s="2" t="s">
        <v>1987</v>
      </c>
      <c r="B2" s="65"/>
      <c r="C2" s="66"/>
      <c r="D2" s="66"/>
      <c r="E2" s="66"/>
      <c r="F2" s="66"/>
      <c r="G2" s="66"/>
      <c r="H2" s="66"/>
      <c r="I2" s="66"/>
      <c r="J2" s="66"/>
      <c r="K2" s="66"/>
      <c r="L2" s="66"/>
      <c r="M2" s="66"/>
      <c r="N2" s="66"/>
      <c r="Q2" s="66"/>
      <c r="R2" s="66"/>
      <c r="S2" s="66"/>
    </row>
    <row r="3" spans="1:19" ht="15" customHeight="1" thickBot="1">
      <c r="A3" s="68"/>
      <c r="B3" s="68"/>
      <c r="C3" s="69"/>
      <c r="D3" s="69"/>
      <c r="E3" s="69"/>
      <c r="F3" s="69"/>
      <c r="G3" s="69"/>
      <c r="H3" s="69"/>
      <c r="I3" s="69"/>
      <c r="J3" s="69"/>
      <c r="K3" s="69"/>
      <c r="L3" s="69"/>
      <c r="M3" s="69"/>
      <c r="N3" s="69"/>
      <c r="Q3" s="69"/>
      <c r="R3" s="69"/>
      <c r="S3" s="69"/>
    </row>
    <row r="4" spans="1:19"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19"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19"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19"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19" ht="9" customHeight="1">
      <c r="A8" s="73"/>
      <c r="B8" s="73"/>
      <c r="C8" s="73"/>
      <c r="D8" s="73"/>
      <c r="E8" s="73"/>
      <c r="F8" s="73"/>
      <c r="G8" s="73"/>
      <c r="H8" s="73"/>
      <c r="I8" s="73"/>
      <c r="J8" s="73"/>
      <c r="K8" s="73"/>
      <c r="L8" s="73"/>
      <c r="M8" s="73"/>
      <c r="N8" s="73"/>
      <c r="O8" s="73"/>
      <c r="P8" s="73"/>
      <c r="Q8" s="73"/>
      <c r="R8" s="73"/>
      <c r="S8" s="73"/>
    </row>
    <row r="9" spans="1:19" ht="18" customHeight="1">
      <c r="A9" s="20" t="s">
        <v>1415</v>
      </c>
    </row>
    <row r="10" spans="1:19" ht="18" customHeight="1">
      <c r="A10" s="29" t="s">
        <v>1285</v>
      </c>
      <c r="B10" s="106">
        <v>149</v>
      </c>
      <c r="C10" s="106">
        <v>130</v>
      </c>
      <c r="D10" s="106">
        <v>98</v>
      </c>
      <c r="E10" s="106">
        <v>117</v>
      </c>
      <c r="F10" s="106">
        <v>61</v>
      </c>
      <c r="G10" s="106">
        <v>105</v>
      </c>
      <c r="H10" s="106">
        <v>61</v>
      </c>
      <c r="I10" s="106">
        <v>105</v>
      </c>
      <c r="J10" s="187">
        <v>0</v>
      </c>
      <c r="K10" s="187">
        <v>0</v>
      </c>
      <c r="L10" s="186">
        <v>35</v>
      </c>
      <c r="M10" s="186">
        <v>12</v>
      </c>
      <c r="N10" s="186">
        <v>2</v>
      </c>
      <c r="O10" s="187">
        <v>0</v>
      </c>
      <c r="P10" s="187">
        <v>0</v>
      </c>
      <c r="Q10" s="187">
        <v>0</v>
      </c>
      <c r="R10" s="186">
        <v>51</v>
      </c>
      <c r="S10" s="197">
        <v>13</v>
      </c>
    </row>
    <row r="11" spans="1:19" ht="18" customHeight="1">
      <c r="A11" s="29" t="s">
        <v>1286</v>
      </c>
      <c r="B11" s="106">
        <v>410</v>
      </c>
      <c r="C11" s="106">
        <v>128</v>
      </c>
      <c r="D11" s="106">
        <v>410</v>
      </c>
      <c r="E11" s="106">
        <v>119</v>
      </c>
      <c r="F11" s="106">
        <v>153</v>
      </c>
      <c r="G11" s="106">
        <v>27</v>
      </c>
      <c r="H11" s="106">
        <v>152</v>
      </c>
      <c r="I11" s="106">
        <v>27</v>
      </c>
      <c r="J11" s="186">
        <v>1</v>
      </c>
      <c r="K11" s="187">
        <v>0</v>
      </c>
      <c r="L11" s="186">
        <v>201</v>
      </c>
      <c r="M11" s="186">
        <v>92</v>
      </c>
      <c r="N11" s="186">
        <v>56</v>
      </c>
      <c r="O11" s="187">
        <v>0</v>
      </c>
      <c r="P11" s="187">
        <v>0</v>
      </c>
      <c r="Q11" s="187">
        <v>0</v>
      </c>
      <c r="R11" s="187">
        <v>0</v>
      </c>
      <c r="S11" s="197">
        <v>9</v>
      </c>
    </row>
    <row r="12" spans="1:19" ht="18" customHeight="1">
      <c r="A12" s="112" t="s">
        <v>1287</v>
      </c>
      <c r="B12" s="85" t="s">
        <v>40</v>
      </c>
      <c r="C12" s="106">
        <v>5</v>
      </c>
      <c r="D12" s="85" t="s">
        <v>40</v>
      </c>
      <c r="E12" s="106">
        <v>5</v>
      </c>
      <c r="F12" s="85" t="s">
        <v>40</v>
      </c>
      <c r="G12" s="187">
        <v>0</v>
      </c>
      <c r="H12" s="85" t="s">
        <v>40</v>
      </c>
      <c r="I12" s="187">
        <v>0</v>
      </c>
      <c r="J12" s="85" t="s">
        <v>40</v>
      </c>
      <c r="K12" s="187">
        <v>0</v>
      </c>
      <c r="L12" s="85" t="s">
        <v>40</v>
      </c>
      <c r="M12" s="106">
        <v>5</v>
      </c>
      <c r="N12" s="85" t="s">
        <v>40</v>
      </c>
      <c r="O12" s="187">
        <v>0</v>
      </c>
      <c r="P12" s="85" t="s">
        <v>40</v>
      </c>
      <c r="Q12" s="187">
        <v>0</v>
      </c>
      <c r="R12" s="85" t="s">
        <v>40</v>
      </c>
      <c r="S12" s="187">
        <v>0</v>
      </c>
    </row>
    <row r="13" spans="1:19" ht="18" customHeight="1">
      <c r="A13" s="29" t="s">
        <v>1288</v>
      </c>
      <c r="B13" s="106">
        <v>157</v>
      </c>
      <c r="C13" s="106">
        <v>51</v>
      </c>
      <c r="D13" s="106">
        <v>157</v>
      </c>
      <c r="E13" s="106">
        <v>44</v>
      </c>
      <c r="F13" s="106">
        <v>86</v>
      </c>
      <c r="G13" s="106">
        <v>34</v>
      </c>
      <c r="H13" s="106">
        <v>85</v>
      </c>
      <c r="I13" s="106">
        <v>34</v>
      </c>
      <c r="J13" s="186">
        <v>1</v>
      </c>
      <c r="K13" s="187">
        <v>0</v>
      </c>
      <c r="L13" s="186">
        <v>21</v>
      </c>
      <c r="M13" s="186">
        <v>6</v>
      </c>
      <c r="N13" s="186">
        <v>50</v>
      </c>
      <c r="O13" s="197">
        <v>4</v>
      </c>
      <c r="P13" s="187">
        <v>0</v>
      </c>
      <c r="Q13" s="187">
        <v>0</v>
      </c>
      <c r="R13" s="187">
        <v>0</v>
      </c>
      <c r="S13" s="197">
        <v>7</v>
      </c>
    </row>
    <row r="14" spans="1:19" ht="18" customHeight="1">
      <c r="A14" s="29" t="s">
        <v>1289</v>
      </c>
      <c r="B14" s="106">
        <v>585</v>
      </c>
      <c r="C14" s="106">
        <v>29</v>
      </c>
      <c r="D14" s="106">
        <v>583</v>
      </c>
      <c r="E14" s="106">
        <v>29</v>
      </c>
      <c r="F14" s="106">
        <v>94</v>
      </c>
      <c r="G14" s="106">
        <v>15</v>
      </c>
      <c r="H14" s="106">
        <v>94</v>
      </c>
      <c r="I14" s="106">
        <v>15</v>
      </c>
      <c r="J14" s="187">
        <v>0</v>
      </c>
      <c r="K14" s="187">
        <v>0</v>
      </c>
      <c r="L14" s="186">
        <v>273</v>
      </c>
      <c r="M14" s="186">
        <v>2</v>
      </c>
      <c r="N14" s="186">
        <v>216</v>
      </c>
      <c r="O14" s="197">
        <v>12</v>
      </c>
      <c r="P14" s="187">
        <v>0</v>
      </c>
      <c r="Q14" s="187">
        <v>0</v>
      </c>
      <c r="R14" s="186">
        <v>2</v>
      </c>
      <c r="S14" s="187">
        <v>0</v>
      </c>
    </row>
    <row r="15" spans="1:19" ht="18" customHeight="1">
      <c r="A15" s="29" t="s">
        <v>1416</v>
      </c>
      <c r="B15" s="106">
        <v>485</v>
      </c>
      <c r="C15" s="106">
        <v>541</v>
      </c>
      <c r="D15" s="106">
        <v>478</v>
      </c>
      <c r="E15" s="106">
        <v>522</v>
      </c>
      <c r="F15" s="106">
        <v>33</v>
      </c>
      <c r="G15" s="106">
        <v>137</v>
      </c>
      <c r="H15" s="106">
        <v>26</v>
      </c>
      <c r="I15" s="106">
        <v>137</v>
      </c>
      <c r="J15" s="186">
        <v>7</v>
      </c>
      <c r="K15" s="187">
        <v>0</v>
      </c>
      <c r="L15" s="186">
        <v>440</v>
      </c>
      <c r="M15" s="186">
        <v>385</v>
      </c>
      <c r="N15" s="186">
        <v>5</v>
      </c>
      <c r="O15" s="187">
        <v>0</v>
      </c>
      <c r="P15" s="187">
        <v>0</v>
      </c>
      <c r="Q15" s="187">
        <v>0</v>
      </c>
      <c r="R15" s="186">
        <v>7</v>
      </c>
      <c r="S15" s="197">
        <v>19</v>
      </c>
    </row>
    <row r="16" spans="1:19" ht="18" customHeight="1">
      <c r="B16" s="100"/>
      <c r="C16" s="100"/>
      <c r="D16" s="100"/>
      <c r="E16" s="100"/>
      <c r="F16" s="100"/>
      <c r="G16" s="100"/>
      <c r="H16" s="100"/>
      <c r="I16" s="100"/>
      <c r="J16" s="100"/>
      <c r="K16" s="100"/>
      <c r="L16" s="100"/>
      <c r="M16" s="100"/>
      <c r="N16" s="100"/>
      <c r="O16" s="100"/>
      <c r="P16" s="100"/>
      <c r="Q16" s="100"/>
      <c r="R16" s="100"/>
      <c r="S16" s="100"/>
    </row>
    <row r="17" spans="1:23" s="84" customFormat="1" ht="18" customHeight="1">
      <c r="A17" s="20" t="s">
        <v>1291</v>
      </c>
      <c r="B17" s="323"/>
      <c r="C17" s="323"/>
      <c r="D17" s="334"/>
      <c r="E17" s="334"/>
      <c r="F17" s="323"/>
      <c r="G17" s="323"/>
      <c r="H17" s="323"/>
      <c r="I17" s="335"/>
      <c r="J17" s="335"/>
      <c r="K17" s="323"/>
      <c r="L17" s="323"/>
      <c r="M17" s="323"/>
      <c r="N17" s="323"/>
      <c r="O17" s="323"/>
      <c r="P17" s="323"/>
      <c r="Q17" s="323"/>
      <c r="R17" s="323"/>
      <c r="S17" s="323"/>
      <c r="T17" s="104"/>
      <c r="U17" s="104"/>
      <c r="V17" s="104"/>
      <c r="W17" s="104"/>
    </row>
    <row r="18" spans="1:23" s="84" customFormat="1" ht="18" customHeight="1">
      <c r="A18" s="23" t="s">
        <v>1292</v>
      </c>
      <c r="B18" s="186">
        <v>7727</v>
      </c>
      <c r="C18" s="186">
        <v>7978</v>
      </c>
      <c r="D18" s="186">
        <v>7525</v>
      </c>
      <c r="E18" s="192">
        <v>7805</v>
      </c>
      <c r="F18" s="186">
        <v>6329</v>
      </c>
      <c r="G18" s="186">
        <v>7035</v>
      </c>
      <c r="H18" s="186">
        <v>6322</v>
      </c>
      <c r="I18" s="186">
        <v>7020</v>
      </c>
      <c r="J18" s="186">
        <v>7</v>
      </c>
      <c r="K18" s="186">
        <v>15</v>
      </c>
      <c r="L18" s="186">
        <v>593</v>
      </c>
      <c r="M18" s="186">
        <v>430</v>
      </c>
      <c r="N18" s="186">
        <v>588</v>
      </c>
      <c r="O18" s="186">
        <v>331</v>
      </c>
      <c r="P18" s="186">
        <v>15</v>
      </c>
      <c r="Q18" s="186">
        <v>9</v>
      </c>
      <c r="R18" s="186">
        <v>202</v>
      </c>
      <c r="S18" s="186">
        <v>173</v>
      </c>
      <c r="T18" s="104"/>
      <c r="U18" s="104"/>
      <c r="V18" s="104"/>
      <c r="W18" s="104"/>
    </row>
    <row r="19" spans="1:23" s="84" customFormat="1" ht="18" customHeight="1">
      <c r="A19" s="23" t="s">
        <v>1293</v>
      </c>
      <c r="B19" s="186">
        <v>9948</v>
      </c>
      <c r="C19" s="186">
        <v>10855</v>
      </c>
      <c r="D19" s="186">
        <v>9768</v>
      </c>
      <c r="E19" s="323">
        <v>10625</v>
      </c>
      <c r="F19" s="186">
        <v>8469</v>
      </c>
      <c r="G19" s="186">
        <v>9827</v>
      </c>
      <c r="H19" s="186">
        <v>8468</v>
      </c>
      <c r="I19" s="186">
        <v>9813</v>
      </c>
      <c r="J19" s="186">
        <v>1</v>
      </c>
      <c r="K19" s="186">
        <v>14</v>
      </c>
      <c r="L19" s="186">
        <v>478</v>
      </c>
      <c r="M19" s="186">
        <v>354</v>
      </c>
      <c r="N19" s="186">
        <v>815</v>
      </c>
      <c r="O19" s="186">
        <v>427</v>
      </c>
      <c r="P19" s="186">
        <v>6</v>
      </c>
      <c r="Q19" s="186">
        <v>17</v>
      </c>
      <c r="R19" s="186">
        <v>180</v>
      </c>
      <c r="S19" s="186">
        <v>230</v>
      </c>
      <c r="T19" s="104"/>
      <c r="U19" s="104"/>
      <c r="V19" s="104"/>
      <c r="W19" s="104"/>
    </row>
    <row r="20" spans="1:23" s="84" customFormat="1" ht="18" customHeight="1">
      <c r="A20" s="23" t="s">
        <v>1294</v>
      </c>
      <c r="B20" s="186">
        <v>8998</v>
      </c>
      <c r="C20" s="186">
        <v>8325</v>
      </c>
      <c r="D20" s="186">
        <v>8894</v>
      </c>
      <c r="E20" s="323">
        <v>8080</v>
      </c>
      <c r="F20" s="186">
        <v>6337</v>
      </c>
      <c r="G20" s="186">
        <v>5746</v>
      </c>
      <c r="H20" s="186">
        <v>6327</v>
      </c>
      <c r="I20" s="186">
        <v>5731</v>
      </c>
      <c r="J20" s="186">
        <v>10</v>
      </c>
      <c r="K20" s="186">
        <v>15</v>
      </c>
      <c r="L20" s="186">
        <v>1686</v>
      </c>
      <c r="M20" s="186">
        <v>1336</v>
      </c>
      <c r="N20" s="186">
        <v>860</v>
      </c>
      <c r="O20" s="186">
        <v>979</v>
      </c>
      <c r="P20" s="186">
        <v>11</v>
      </c>
      <c r="Q20" s="186">
        <v>19</v>
      </c>
      <c r="R20" s="186">
        <v>104</v>
      </c>
      <c r="S20" s="186">
        <v>245</v>
      </c>
      <c r="T20" s="104"/>
      <c r="U20" s="104"/>
      <c r="V20" s="104"/>
      <c r="W20" s="104"/>
    </row>
    <row r="21" spans="1:23" s="84" customFormat="1" ht="18" customHeight="1">
      <c r="A21" s="23" t="s">
        <v>1295</v>
      </c>
      <c r="B21" s="186">
        <v>21210</v>
      </c>
      <c r="C21" s="186">
        <v>20751</v>
      </c>
      <c r="D21" s="186">
        <v>20790</v>
      </c>
      <c r="E21" s="192">
        <v>20258</v>
      </c>
      <c r="F21" s="186">
        <v>12716</v>
      </c>
      <c r="G21" s="186">
        <v>13896</v>
      </c>
      <c r="H21" s="186">
        <v>12688</v>
      </c>
      <c r="I21" s="186">
        <v>13850</v>
      </c>
      <c r="J21" s="186">
        <v>28</v>
      </c>
      <c r="K21" s="186">
        <v>46</v>
      </c>
      <c r="L21" s="186">
        <v>5990</v>
      </c>
      <c r="M21" s="186">
        <v>4643</v>
      </c>
      <c r="N21" s="186">
        <v>2022</v>
      </c>
      <c r="O21" s="186">
        <v>1622</v>
      </c>
      <c r="P21" s="186">
        <v>62</v>
      </c>
      <c r="Q21" s="186">
        <v>97</v>
      </c>
      <c r="R21" s="186">
        <v>420</v>
      </c>
      <c r="S21" s="186">
        <v>493</v>
      </c>
      <c r="T21" s="104"/>
      <c r="U21" s="104"/>
      <c r="V21" s="104"/>
      <c r="W21" s="104"/>
    </row>
    <row r="22" spans="1:23" s="84" customFormat="1" ht="18" customHeight="1">
      <c r="A22" s="23" t="s">
        <v>1296</v>
      </c>
      <c r="B22" s="186">
        <v>4446</v>
      </c>
      <c r="C22" s="186">
        <v>4377</v>
      </c>
      <c r="D22" s="186">
        <v>4432</v>
      </c>
      <c r="E22" s="323">
        <v>4341</v>
      </c>
      <c r="F22" s="186">
        <v>4224</v>
      </c>
      <c r="G22" s="186">
        <v>4085</v>
      </c>
      <c r="H22" s="186">
        <v>4224</v>
      </c>
      <c r="I22" s="186">
        <v>4078</v>
      </c>
      <c r="J22" s="187">
        <v>0</v>
      </c>
      <c r="K22" s="186">
        <v>7</v>
      </c>
      <c r="L22" s="186">
        <v>132</v>
      </c>
      <c r="M22" s="186">
        <v>205</v>
      </c>
      <c r="N22" s="186">
        <v>75</v>
      </c>
      <c r="O22" s="186">
        <v>48</v>
      </c>
      <c r="P22" s="186">
        <v>1</v>
      </c>
      <c r="Q22" s="186">
        <v>3</v>
      </c>
      <c r="R22" s="186">
        <v>14</v>
      </c>
      <c r="S22" s="186">
        <v>36</v>
      </c>
      <c r="T22" s="104"/>
      <c r="U22" s="104"/>
      <c r="V22" s="104"/>
      <c r="W22" s="104"/>
    </row>
    <row r="23" spans="1:23" s="84" customFormat="1" ht="18" customHeight="1">
      <c r="A23" s="23" t="s">
        <v>1297</v>
      </c>
      <c r="B23" s="186">
        <v>13292</v>
      </c>
      <c r="C23" s="186">
        <v>12929</v>
      </c>
      <c r="D23" s="186">
        <v>13026</v>
      </c>
      <c r="E23" s="323">
        <v>12599</v>
      </c>
      <c r="F23" s="186">
        <v>12460</v>
      </c>
      <c r="G23" s="186">
        <v>12114</v>
      </c>
      <c r="H23" s="186">
        <v>8496</v>
      </c>
      <c r="I23" s="186">
        <v>8098</v>
      </c>
      <c r="J23" s="186">
        <v>3964</v>
      </c>
      <c r="K23" s="186">
        <v>4016</v>
      </c>
      <c r="L23" s="186">
        <v>123</v>
      </c>
      <c r="M23" s="186">
        <v>57</v>
      </c>
      <c r="N23" s="186">
        <v>430</v>
      </c>
      <c r="O23" s="186">
        <v>418</v>
      </c>
      <c r="P23" s="186">
        <v>13</v>
      </c>
      <c r="Q23" s="186">
        <v>10</v>
      </c>
      <c r="R23" s="186">
        <v>266</v>
      </c>
      <c r="S23" s="186">
        <v>330</v>
      </c>
      <c r="T23" s="104"/>
      <c r="U23" s="104"/>
      <c r="V23" s="104"/>
      <c r="W23" s="104"/>
    </row>
    <row r="24" spans="1:23" s="84" customFormat="1" ht="18" customHeight="1">
      <c r="A24" s="23" t="s">
        <v>1298</v>
      </c>
      <c r="B24" s="186">
        <v>27793</v>
      </c>
      <c r="C24" s="186">
        <v>35318</v>
      </c>
      <c r="D24" s="186">
        <v>27443</v>
      </c>
      <c r="E24" s="192">
        <v>34522</v>
      </c>
      <c r="F24" s="186">
        <v>20310</v>
      </c>
      <c r="G24" s="186">
        <v>28012</v>
      </c>
      <c r="H24" s="186">
        <v>20120</v>
      </c>
      <c r="I24" s="186">
        <v>27554</v>
      </c>
      <c r="J24" s="186">
        <v>190</v>
      </c>
      <c r="K24" s="186">
        <v>458</v>
      </c>
      <c r="L24" s="186">
        <v>5296</v>
      </c>
      <c r="M24" s="186">
        <v>4875</v>
      </c>
      <c r="N24" s="186">
        <v>1806</v>
      </c>
      <c r="O24" s="186">
        <v>1499</v>
      </c>
      <c r="P24" s="186">
        <v>31</v>
      </c>
      <c r="Q24" s="186">
        <v>136</v>
      </c>
      <c r="R24" s="186">
        <v>350</v>
      </c>
      <c r="S24" s="186">
        <v>796</v>
      </c>
      <c r="T24" s="104"/>
      <c r="U24" s="104"/>
      <c r="V24" s="104"/>
      <c r="W24" s="104"/>
    </row>
    <row r="25" spans="1:23" s="84" customFormat="1" ht="18" customHeight="1">
      <c r="A25" s="23" t="s">
        <v>1299</v>
      </c>
      <c r="B25" s="186">
        <v>10592</v>
      </c>
      <c r="C25" s="186">
        <v>10289</v>
      </c>
      <c r="D25" s="186">
        <v>10508</v>
      </c>
      <c r="E25" s="323">
        <v>10120</v>
      </c>
      <c r="F25" s="186">
        <v>10383</v>
      </c>
      <c r="G25" s="186">
        <v>10005</v>
      </c>
      <c r="H25" s="186">
        <v>9877</v>
      </c>
      <c r="I25" s="186">
        <v>9120</v>
      </c>
      <c r="J25" s="186">
        <v>506</v>
      </c>
      <c r="K25" s="186">
        <v>885</v>
      </c>
      <c r="L25" s="186">
        <v>92</v>
      </c>
      <c r="M25" s="186">
        <v>77</v>
      </c>
      <c r="N25" s="186">
        <v>30</v>
      </c>
      <c r="O25" s="186">
        <v>26</v>
      </c>
      <c r="P25" s="186">
        <v>3</v>
      </c>
      <c r="Q25" s="186">
        <v>12</v>
      </c>
      <c r="R25" s="186">
        <v>84</v>
      </c>
      <c r="S25" s="186">
        <v>169</v>
      </c>
      <c r="T25" s="104"/>
      <c r="U25" s="104"/>
      <c r="V25" s="104"/>
      <c r="W25" s="104"/>
    </row>
    <row r="26" spans="1:23" s="84" customFormat="1" ht="18" customHeight="1">
      <c r="A26" s="23" t="s">
        <v>1300</v>
      </c>
      <c r="B26" s="186">
        <v>48526</v>
      </c>
      <c r="C26" s="186">
        <v>62490</v>
      </c>
      <c r="D26" s="186">
        <v>47134</v>
      </c>
      <c r="E26" s="323">
        <v>60180</v>
      </c>
      <c r="F26" s="186">
        <v>15724</v>
      </c>
      <c r="G26" s="186">
        <v>22121</v>
      </c>
      <c r="H26" s="186">
        <v>12241</v>
      </c>
      <c r="I26" s="186">
        <v>17414</v>
      </c>
      <c r="J26" s="186">
        <v>3483</v>
      </c>
      <c r="K26" s="186">
        <v>4707</v>
      </c>
      <c r="L26" s="186">
        <v>17956</v>
      </c>
      <c r="M26" s="186">
        <v>20750</v>
      </c>
      <c r="N26" s="186">
        <v>13341</v>
      </c>
      <c r="O26" s="186">
        <v>17178</v>
      </c>
      <c r="P26" s="186">
        <v>113</v>
      </c>
      <c r="Q26" s="186">
        <v>131</v>
      </c>
      <c r="R26" s="186">
        <v>1392</v>
      </c>
      <c r="S26" s="186">
        <v>2310</v>
      </c>
      <c r="T26" s="104"/>
      <c r="U26" s="104"/>
      <c r="V26" s="104"/>
      <c r="W26" s="104"/>
    </row>
    <row r="27" spans="1:23" s="84" customFormat="1" ht="18" customHeight="1">
      <c r="A27" s="23" t="s">
        <v>1301</v>
      </c>
      <c r="B27" s="186">
        <v>362</v>
      </c>
      <c r="C27" s="186">
        <v>43</v>
      </c>
      <c r="D27" s="186">
        <v>356</v>
      </c>
      <c r="E27" s="192">
        <v>43</v>
      </c>
      <c r="F27" s="186">
        <v>142</v>
      </c>
      <c r="G27" s="186">
        <v>9</v>
      </c>
      <c r="H27" s="186">
        <v>141</v>
      </c>
      <c r="I27" s="186">
        <v>9</v>
      </c>
      <c r="J27" s="186">
        <v>1</v>
      </c>
      <c r="K27" s="187">
        <v>0</v>
      </c>
      <c r="L27" s="186">
        <v>196</v>
      </c>
      <c r="M27" s="186">
        <v>29</v>
      </c>
      <c r="N27" s="186">
        <v>18</v>
      </c>
      <c r="O27" s="186">
        <v>5</v>
      </c>
      <c r="P27" s="187">
        <v>0</v>
      </c>
      <c r="Q27" s="187">
        <v>0</v>
      </c>
      <c r="R27" s="186">
        <v>6</v>
      </c>
      <c r="S27" s="187">
        <v>0</v>
      </c>
      <c r="T27" s="104"/>
      <c r="U27" s="104"/>
      <c r="V27" s="104"/>
      <c r="W27" s="104"/>
    </row>
    <row r="28" spans="1:23" s="386" customFormat="1" ht="18" customHeight="1">
      <c r="A28" s="88" t="s">
        <v>1302</v>
      </c>
      <c r="B28" s="203">
        <v>138</v>
      </c>
      <c r="C28" s="203">
        <v>366</v>
      </c>
      <c r="D28" s="203">
        <v>128</v>
      </c>
      <c r="E28" s="187">
        <v>357</v>
      </c>
      <c r="F28" s="203">
        <v>5</v>
      </c>
      <c r="G28" s="203">
        <v>49</v>
      </c>
      <c r="H28" s="203">
        <v>5</v>
      </c>
      <c r="I28" s="203">
        <v>45</v>
      </c>
      <c r="J28" s="187">
        <v>0</v>
      </c>
      <c r="K28" s="203">
        <v>4</v>
      </c>
      <c r="L28" s="203">
        <v>105</v>
      </c>
      <c r="M28" s="203">
        <v>254</v>
      </c>
      <c r="N28" s="187">
        <v>18</v>
      </c>
      <c r="O28" s="203">
        <v>54</v>
      </c>
      <c r="P28" s="187">
        <v>0</v>
      </c>
      <c r="Q28" s="187">
        <v>0</v>
      </c>
      <c r="R28" s="187">
        <v>10</v>
      </c>
      <c r="S28" s="203">
        <v>9</v>
      </c>
      <c r="T28" s="387"/>
      <c r="U28" s="387"/>
      <c r="V28" s="387"/>
      <c r="W28" s="387"/>
    </row>
    <row r="29" spans="1:23" s="84" customFormat="1" ht="18" customHeight="1">
      <c r="A29" s="110" t="s">
        <v>1303</v>
      </c>
      <c r="B29" s="85" t="s">
        <v>40</v>
      </c>
      <c r="C29" s="186">
        <v>19</v>
      </c>
      <c r="D29" s="85" t="s">
        <v>40</v>
      </c>
      <c r="E29" s="323">
        <v>11</v>
      </c>
      <c r="F29" s="85" t="s">
        <v>40</v>
      </c>
      <c r="G29" s="186">
        <v>11</v>
      </c>
      <c r="H29" s="85" t="s">
        <v>40</v>
      </c>
      <c r="I29" s="186">
        <v>11</v>
      </c>
      <c r="J29" s="85" t="s">
        <v>40</v>
      </c>
      <c r="K29" s="187">
        <v>0</v>
      </c>
      <c r="L29" s="85" t="s">
        <v>40</v>
      </c>
      <c r="M29" s="187">
        <v>0</v>
      </c>
      <c r="N29" s="85" t="s">
        <v>40</v>
      </c>
      <c r="O29" s="187">
        <v>0</v>
      </c>
      <c r="P29" s="85" t="s">
        <v>40</v>
      </c>
      <c r="Q29" s="187">
        <v>0</v>
      </c>
      <c r="R29" s="85" t="s">
        <v>40</v>
      </c>
      <c r="S29" s="186">
        <v>8</v>
      </c>
      <c r="T29" s="104"/>
      <c r="U29" s="104"/>
      <c r="V29" s="104"/>
      <c r="W29" s="104"/>
    </row>
    <row r="30" spans="1:23" s="210" customFormat="1" ht="18" customHeight="1">
      <c r="A30" s="315" t="s">
        <v>1304</v>
      </c>
      <c r="B30" s="86" t="s">
        <v>40</v>
      </c>
      <c r="C30" s="203">
        <v>37</v>
      </c>
      <c r="D30" s="86" t="s">
        <v>40</v>
      </c>
      <c r="E30" s="187">
        <v>37</v>
      </c>
      <c r="F30" s="86" t="s">
        <v>40</v>
      </c>
      <c r="G30" s="203">
        <v>37</v>
      </c>
      <c r="H30" s="86" t="s">
        <v>40</v>
      </c>
      <c r="I30" s="203">
        <v>37</v>
      </c>
      <c r="J30" s="86" t="s">
        <v>40</v>
      </c>
      <c r="K30" s="187">
        <v>0</v>
      </c>
      <c r="L30" s="85" t="s">
        <v>40</v>
      </c>
      <c r="M30" s="187">
        <v>0</v>
      </c>
      <c r="N30" s="85" t="s">
        <v>40</v>
      </c>
      <c r="O30" s="187">
        <v>0</v>
      </c>
      <c r="P30" s="85" t="s">
        <v>40</v>
      </c>
      <c r="Q30" s="187">
        <v>0</v>
      </c>
      <c r="R30" s="85" t="s">
        <v>40</v>
      </c>
      <c r="S30" s="187">
        <v>0</v>
      </c>
      <c r="T30" s="211"/>
      <c r="U30" s="211"/>
      <c r="V30" s="211"/>
      <c r="W30" s="211"/>
    </row>
    <row r="31" spans="1:23" s="84" customFormat="1" ht="18" customHeight="1">
      <c r="A31" s="110" t="s">
        <v>1305</v>
      </c>
      <c r="B31" s="186">
        <v>949</v>
      </c>
      <c r="C31" s="186">
        <v>776</v>
      </c>
      <c r="D31" s="186">
        <v>945</v>
      </c>
      <c r="E31" s="323">
        <v>757</v>
      </c>
      <c r="F31" s="186">
        <v>210</v>
      </c>
      <c r="G31" s="186">
        <v>217</v>
      </c>
      <c r="H31" s="186">
        <v>209</v>
      </c>
      <c r="I31" s="186">
        <v>216</v>
      </c>
      <c r="J31" s="186">
        <v>1</v>
      </c>
      <c r="K31" s="186">
        <v>1</v>
      </c>
      <c r="L31" s="186">
        <v>450</v>
      </c>
      <c r="M31" s="186">
        <v>340</v>
      </c>
      <c r="N31" s="186">
        <v>285</v>
      </c>
      <c r="O31" s="186">
        <v>198</v>
      </c>
      <c r="P31" s="187">
        <v>0</v>
      </c>
      <c r="Q31" s="186">
        <v>2</v>
      </c>
      <c r="R31" s="186">
        <v>4</v>
      </c>
      <c r="S31" s="186">
        <v>19</v>
      </c>
      <c r="T31" s="104"/>
      <c r="U31" s="104"/>
      <c r="V31" s="104"/>
      <c r="W31" s="104"/>
    </row>
    <row r="32" spans="1:23" s="84" customFormat="1" ht="18" customHeight="1">
      <c r="A32" s="23" t="s">
        <v>1306</v>
      </c>
      <c r="B32" s="186">
        <v>240</v>
      </c>
      <c r="C32" s="186">
        <v>192</v>
      </c>
      <c r="D32" s="186">
        <v>240</v>
      </c>
      <c r="E32" s="192">
        <v>192</v>
      </c>
      <c r="F32" s="186">
        <v>161</v>
      </c>
      <c r="G32" s="186">
        <v>150</v>
      </c>
      <c r="H32" s="186">
        <v>161</v>
      </c>
      <c r="I32" s="186">
        <v>148</v>
      </c>
      <c r="J32" s="187">
        <v>0</v>
      </c>
      <c r="K32" s="186">
        <v>2</v>
      </c>
      <c r="L32" s="186">
        <v>74</v>
      </c>
      <c r="M32" s="186">
        <v>40</v>
      </c>
      <c r="N32" s="186">
        <v>5</v>
      </c>
      <c r="O32" s="186">
        <v>2</v>
      </c>
      <c r="P32" s="187">
        <v>0</v>
      </c>
      <c r="Q32" s="187">
        <v>0</v>
      </c>
      <c r="R32" s="187">
        <v>0</v>
      </c>
      <c r="S32" s="187">
        <v>0</v>
      </c>
      <c r="T32" s="104"/>
      <c r="U32" s="104"/>
      <c r="V32" s="104"/>
      <c r="W32" s="104"/>
    </row>
    <row r="33" spans="1:23" s="84" customFormat="1" ht="18" customHeight="1">
      <c r="A33" s="23" t="s">
        <v>363</v>
      </c>
      <c r="B33" s="186">
        <v>203</v>
      </c>
      <c r="C33" s="186">
        <v>106</v>
      </c>
      <c r="D33" s="186">
        <v>202</v>
      </c>
      <c r="E33" s="323">
        <v>106</v>
      </c>
      <c r="F33" s="186">
        <v>199</v>
      </c>
      <c r="G33" s="186">
        <v>106</v>
      </c>
      <c r="H33" s="186">
        <v>199</v>
      </c>
      <c r="I33" s="186">
        <v>106</v>
      </c>
      <c r="J33" s="187">
        <v>0</v>
      </c>
      <c r="K33" s="187">
        <v>0</v>
      </c>
      <c r="L33" s="186">
        <v>1</v>
      </c>
      <c r="M33" s="187">
        <v>0</v>
      </c>
      <c r="N33" s="186">
        <v>2</v>
      </c>
      <c r="O33" s="187">
        <v>0</v>
      </c>
      <c r="P33" s="187">
        <v>0</v>
      </c>
      <c r="Q33" s="187">
        <v>0</v>
      </c>
      <c r="R33" s="186">
        <v>1</v>
      </c>
      <c r="S33" s="187">
        <v>0</v>
      </c>
      <c r="T33" s="104"/>
      <c r="U33" s="104"/>
      <c r="V33" s="104"/>
      <c r="W33" s="104"/>
    </row>
    <row r="34" spans="1:23" s="84" customFormat="1" ht="18" customHeight="1">
      <c r="A34" s="23" t="s">
        <v>1307</v>
      </c>
      <c r="B34" s="186">
        <v>375</v>
      </c>
      <c r="C34" s="186">
        <v>376</v>
      </c>
      <c r="D34" s="186">
        <v>373</v>
      </c>
      <c r="E34" s="192">
        <v>361</v>
      </c>
      <c r="F34" s="186">
        <v>176</v>
      </c>
      <c r="G34" s="186">
        <v>158</v>
      </c>
      <c r="H34" s="186">
        <v>174</v>
      </c>
      <c r="I34" s="186">
        <v>144</v>
      </c>
      <c r="J34" s="186">
        <v>2</v>
      </c>
      <c r="K34" s="186">
        <v>14</v>
      </c>
      <c r="L34" s="186">
        <v>194</v>
      </c>
      <c r="M34" s="186">
        <v>202</v>
      </c>
      <c r="N34" s="186">
        <v>2</v>
      </c>
      <c r="O34" s="187">
        <v>0</v>
      </c>
      <c r="P34" s="186">
        <v>1</v>
      </c>
      <c r="Q34" s="186">
        <v>1</v>
      </c>
      <c r="R34" s="186">
        <v>2</v>
      </c>
      <c r="S34" s="186">
        <v>15</v>
      </c>
      <c r="T34" s="104"/>
      <c r="U34" s="104"/>
      <c r="V34" s="104"/>
      <c r="W34" s="104"/>
    </row>
    <row r="35" spans="1:23" s="84" customFormat="1" ht="18" customHeight="1">
      <c r="A35" s="23" t="s">
        <v>1308</v>
      </c>
      <c r="B35" s="186">
        <v>563</v>
      </c>
      <c r="C35" s="186">
        <v>759</v>
      </c>
      <c r="D35" s="186">
        <v>486</v>
      </c>
      <c r="E35" s="323">
        <v>701</v>
      </c>
      <c r="F35" s="186">
        <v>12</v>
      </c>
      <c r="G35" s="186">
        <v>229</v>
      </c>
      <c r="H35" s="186">
        <v>11</v>
      </c>
      <c r="I35" s="186">
        <v>228</v>
      </c>
      <c r="J35" s="186">
        <v>1</v>
      </c>
      <c r="K35" s="186">
        <v>1</v>
      </c>
      <c r="L35" s="186">
        <v>296</v>
      </c>
      <c r="M35" s="186">
        <v>280</v>
      </c>
      <c r="N35" s="186">
        <v>175</v>
      </c>
      <c r="O35" s="186">
        <v>189</v>
      </c>
      <c r="P35" s="186">
        <v>3</v>
      </c>
      <c r="Q35" s="186">
        <v>3</v>
      </c>
      <c r="R35" s="186">
        <v>77</v>
      </c>
      <c r="S35" s="186">
        <v>58</v>
      </c>
      <c r="T35" s="104"/>
      <c r="U35" s="104"/>
      <c r="V35" s="104"/>
      <c r="W35" s="104"/>
    </row>
    <row r="36" spans="1:23" s="84" customFormat="1" ht="18" customHeight="1">
      <c r="A36" s="23" t="s">
        <v>1310</v>
      </c>
      <c r="B36" s="186">
        <v>230</v>
      </c>
      <c r="C36" s="186">
        <v>74</v>
      </c>
      <c r="D36" s="186">
        <v>196</v>
      </c>
      <c r="E36" s="192">
        <v>73</v>
      </c>
      <c r="F36" s="186">
        <v>16</v>
      </c>
      <c r="G36" s="186">
        <v>1</v>
      </c>
      <c r="H36" s="186">
        <v>15</v>
      </c>
      <c r="I36" s="186">
        <v>1</v>
      </c>
      <c r="J36" s="186">
        <v>1</v>
      </c>
      <c r="K36" s="187">
        <v>0</v>
      </c>
      <c r="L36" s="186">
        <v>162</v>
      </c>
      <c r="M36" s="186">
        <v>69</v>
      </c>
      <c r="N36" s="186">
        <v>18</v>
      </c>
      <c r="O36" s="186">
        <v>3</v>
      </c>
      <c r="P36" s="187">
        <v>0</v>
      </c>
      <c r="Q36" s="187">
        <v>0</v>
      </c>
      <c r="R36" s="186">
        <v>34</v>
      </c>
      <c r="S36" s="186">
        <v>1</v>
      </c>
      <c r="T36" s="104"/>
      <c r="U36" s="104"/>
      <c r="V36" s="104"/>
      <c r="W36" s="104"/>
    </row>
    <row r="37" spans="1:23" ht="18" customHeight="1">
      <c r="A37" s="20"/>
      <c r="B37" s="100"/>
      <c r="C37" s="100"/>
      <c r="D37" s="100"/>
      <c r="E37" s="100"/>
      <c r="F37" s="100"/>
      <c r="G37" s="100"/>
      <c r="H37" s="100"/>
      <c r="I37" s="100"/>
      <c r="J37" s="100"/>
      <c r="K37" s="100"/>
      <c r="L37" s="100"/>
      <c r="M37" s="100"/>
      <c r="N37" s="100"/>
      <c r="O37" s="100"/>
      <c r="P37" s="100"/>
      <c r="Q37" s="100"/>
      <c r="R37" s="100"/>
      <c r="S37" s="100"/>
    </row>
    <row r="38" spans="1:23" s="84" customFormat="1" ht="18" customHeight="1">
      <c r="A38" s="20" t="s">
        <v>1311</v>
      </c>
      <c r="B38" s="190"/>
      <c r="C38" s="192"/>
      <c r="D38" s="388"/>
      <c r="E38" s="192"/>
      <c r="F38" s="190"/>
      <c r="G38" s="192"/>
      <c r="H38" s="190"/>
      <c r="I38" s="192"/>
      <c r="J38" s="190"/>
      <c r="K38" s="192"/>
      <c r="L38" s="190"/>
      <c r="M38" s="192"/>
      <c r="N38" s="190"/>
      <c r="O38" s="192"/>
      <c r="P38" s="190"/>
      <c r="Q38" s="192"/>
      <c r="R38" s="190"/>
      <c r="S38" s="192"/>
      <c r="T38" s="104"/>
      <c r="U38" s="104"/>
      <c r="V38" s="104"/>
      <c r="W38" s="104"/>
    </row>
    <row r="39" spans="1:23" s="84" customFormat="1" ht="18" customHeight="1">
      <c r="A39" s="110" t="s">
        <v>1312</v>
      </c>
      <c r="B39" s="106">
        <v>90435</v>
      </c>
      <c r="C39" s="106">
        <v>84384</v>
      </c>
      <c r="D39" s="106">
        <v>87015</v>
      </c>
      <c r="E39" s="106">
        <v>80756</v>
      </c>
      <c r="F39" s="106">
        <v>47428</v>
      </c>
      <c r="G39" s="106">
        <v>50542</v>
      </c>
      <c r="H39" s="106">
        <v>47072</v>
      </c>
      <c r="I39" s="106">
        <v>50295</v>
      </c>
      <c r="J39" s="186">
        <v>356</v>
      </c>
      <c r="K39" s="186">
        <v>247</v>
      </c>
      <c r="L39" s="186">
        <v>26600</v>
      </c>
      <c r="M39" s="186">
        <v>20464</v>
      </c>
      <c r="N39" s="186">
        <v>12777</v>
      </c>
      <c r="O39" s="186">
        <v>9464</v>
      </c>
      <c r="P39" s="186">
        <v>210</v>
      </c>
      <c r="Q39" s="186">
        <v>286</v>
      </c>
      <c r="R39" s="106">
        <v>3420</v>
      </c>
      <c r="S39" s="106">
        <v>3628</v>
      </c>
      <c r="T39" s="104"/>
      <c r="U39" s="104"/>
      <c r="V39" s="104"/>
      <c r="W39" s="104"/>
    </row>
    <row r="40" spans="1:23" s="84" customFormat="1" ht="18" customHeight="1">
      <c r="A40" s="110" t="s">
        <v>1313</v>
      </c>
      <c r="B40" s="106">
        <v>22864</v>
      </c>
      <c r="C40" s="106">
        <v>22307</v>
      </c>
      <c r="D40" s="106">
        <v>22586</v>
      </c>
      <c r="E40" s="106">
        <v>21614</v>
      </c>
      <c r="F40" s="106">
        <v>21791</v>
      </c>
      <c r="G40" s="106">
        <v>21268</v>
      </c>
      <c r="H40" s="106">
        <v>21783</v>
      </c>
      <c r="I40" s="106">
        <v>21241</v>
      </c>
      <c r="J40" s="186">
        <v>8</v>
      </c>
      <c r="K40" s="186">
        <v>27</v>
      </c>
      <c r="L40" s="186">
        <v>194</v>
      </c>
      <c r="M40" s="186">
        <v>57</v>
      </c>
      <c r="N40" s="186">
        <v>533</v>
      </c>
      <c r="O40" s="186">
        <v>216</v>
      </c>
      <c r="P40" s="186">
        <v>68</v>
      </c>
      <c r="Q40" s="186">
        <v>73</v>
      </c>
      <c r="R40" s="106">
        <v>278</v>
      </c>
      <c r="S40" s="106">
        <v>693</v>
      </c>
      <c r="T40" s="104"/>
      <c r="U40" s="104"/>
      <c r="V40" s="104"/>
      <c r="W40" s="104"/>
    </row>
    <row r="41" spans="1:23" s="210" customFormat="1" ht="18" customHeight="1">
      <c r="A41" s="315" t="s">
        <v>1314</v>
      </c>
      <c r="B41" s="204">
        <v>12387</v>
      </c>
      <c r="C41" s="204">
        <v>13219</v>
      </c>
      <c r="D41" s="204">
        <v>12260</v>
      </c>
      <c r="E41" s="204">
        <v>12853</v>
      </c>
      <c r="F41" s="204">
        <v>11985</v>
      </c>
      <c r="G41" s="204">
        <v>12645</v>
      </c>
      <c r="H41" s="204">
        <v>11985</v>
      </c>
      <c r="I41" s="204">
        <v>12631</v>
      </c>
      <c r="J41" s="204">
        <v>0</v>
      </c>
      <c r="K41" s="204">
        <v>14</v>
      </c>
      <c r="L41" s="204">
        <v>37</v>
      </c>
      <c r="M41" s="204">
        <v>24</v>
      </c>
      <c r="N41" s="204">
        <v>231</v>
      </c>
      <c r="O41" s="204">
        <v>176</v>
      </c>
      <c r="P41" s="204">
        <v>7</v>
      </c>
      <c r="Q41" s="204">
        <v>8</v>
      </c>
      <c r="R41" s="204">
        <v>127</v>
      </c>
      <c r="S41" s="204">
        <v>366</v>
      </c>
      <c r="T41" s="211"/>
      <c r="U41" s="211"/>
      <c r="V41" s="211"/>
      <c r="W41" s="211"/>
    </row>
    <row r="42" spans="1:23" s="84" customFormat="1" ht="18" customHeight="1">
      <c r="A42" s="110" t="s">
        <v>1315</v>
      </c>
      <c r="B42" s="106">
        <v>18746</v>
      </c>
      <c r="C42" s="106">
        <v>16704</v>
      </c>
      <c r="D42" s="106">
        <v>18476</v>
      </c>
      <c r="E42" s="106">
        <v>16151</v>
      </c>
      <c r="F42" s="106">
        <v>10109</v>
      </c>
      <c r="G42" s="106">
        <v>10570</v>
      </c>
      <c r="H42" s="106">
        <v>10080</v>
      </c>
      <c r="I42" s="106">
        <v>10537</v>
      </c>
      <c r="J42" s="186">
        <v>29</v>
      </c>
      <c r="K42" s="186">
        <v>33</v>
      </c>
      <c r="L42" s="186">
        <v>6267</v>
      </c>
      <c r="M42" s="186">
        <v>3784</v>
      </c>
      <c r="N42" s="186">
        <v>2071</v>
      </c>
      <c r="O42" s="186">
        <v>1747</v>
      </c>
      <c r="P42" s="186">
        <v>29</v>
      </c>
      <c r="Q42" s="186">
        <v>50</v>
      </c>
      <c r="R42" s="106">
        <v>270</v>
      </c>
      <c r="S42" s="106">
        <v>553</v>
      </c>
      <c r="T42" s="104"/>
      <c r="U42" s="104"/>
      <c r="V42" s="104"/>
      <c r="W42" s="104"/>
    </row>
    <row r="43" spans="1:23" s="84" customFormat="1" ht="18" customHeight="1">
      <c r="A43" s="110" t="s">
        <v>1316</v>
      </c>
      <c r="B43" s="106">
        <v>35673</v>
      </c>
      <c r="C43" s="106">
        <v>32442</v>
      </c>
      <c r="D43" s="106">
        <v>35171</v>
      </c>
      <c r="E43" s="106">
        <v>31286</v>
      </c>
      <c r="F43" s="106">
        <v>21668</v>
      </c>
      <c r="G43" s="106">
        <v>20239</v>
      </c>
      <c r="H43" s="106">
        <v>20671</v>
      </c>
      <c r="I43" s="106">
        <v>19777</v>
      </c>
      <c r="J43" s="186">
        <v>997</v>
      </c>
      <c r="K43" s="186">
        <v>462</v>
      </c>
      <c r="L43" s="186">
        <v>8625</v>
      </c>
      <c r="M43" s="186">
        <v>6833</v>
      </c>
      <c r="N43" s="186">
        <v>4752</v>
      </c>
      <c r="O43" s="186">
        <v>4047</v>
      </c>
      <c r="P43" s="186">
        <v>126</v>
      </c>
      <c r="Q43" s="186">
        <v>167</v>
      </c>
      <c r="R43" s="106">
        <v>502</v>
      </c>
      <c r="S43" s="106">
        <v>1156</v>
      </c>
      <c r="T43" s="104"/>
      <c r="U43" s="104"/>
      <c r="V43" s="104"/>
      <c r="W43" s="104"/>
    </row>
    <row r="44" spans="1:23" s="84" customFormat="1" ht="18" customHeight="1">
      <c r="A44" s="110" t="s">
        <v>1317</v>
      </c>
      <c r="B44" s="106">
        <v>35762</v>
      </c>
      <c r="C44" s="106">
        <v>35431</v>
      </c>
      <c r="D44" s="106">
        <v>35510</v>
      </c>
      <c r="E44" s="106">
        <v>34411</v>
      </c>
      <c r="F44" s="106">
        <v>18355</v>
      </c>
      <c r="G44" s="106">
        <v>20390</v>
      </c>
      <c r="H44" s="106">
        <v>18305</v>
      </c>
      <c r="I44" s="106">
        <v>20336</v>
      </c>
      <c r="J44" s="186">
        <v>50</v>
      </c>
      <c r="K44" s="186">
        <v>54</v>
      </c>
      <c r="L44" s="186">
        <v>11503</v>
      </c>
      <c r="M44" s="186">
        <v>9379</v>
      </c>
      <c r="N44" s="186">
        <v>5603</v>
      </c>
      <c r="O44" s="186">
        <v>4536</v>
      </c>
      <c r="P44" s="186">
        <v>49</v>
      </c>
      <c r="Q44" s="186">
        <v>106</v>
      </c>
      <c r="R44" s="106">
        <v>252</v>
      </c>
      <c r="S44" s="106">
        <v>1020</v>
      </c>
      <c r="T44" s="104"/>
      <c r="U44" s="104"/>
      <c r="V44" s="104"/>
      <c r="W44" s="104"/>
    </row>
    <row r="45" spans="1:23" s="84" customFormat="1" ht="18" customHeight="1">
      <c r="A45" s="110" t="s">
        <v>1318</v>
      </c>
      <c r="B45" s="106">
        <v>5075</v>
      </c>
      <c r="C45" s="106">
        <v>5132</v>
      </c>
      <c r="D45" s="106">
        <v>4865</v>
      </c>
      <c r="E45" s="106">
        <v>4790</v>
      </c>
      <c r="F45" s="106">
        <v>3744</v>
      </c>
      <c r="G45" s="106">
        <v>3889</v>
      </c>
      <c r="H45" s="106">
        <v>3744</v>
      </c>
      <c r="I45" s="106">
        <v>3886</v>
      </c>
      <c r="J45" s="187">
        <v>0</v>
      </c>
      <c r="K45" s="186">
        <v>3</v>
      </c>
      <c r="L45" s="186">
        <v>768</v>
      </c>
      <c r="M45" s="186">
        <v>550</v>
      </c>
      <c r="N45" s="186">
        <v>353</v>
      </c>
      <c r="O45" s="186">
        <v>347</v>
      </c>
      <c r="P45" s="187">
        <v>0</v>
      </c>
      <c r="Q45" s="186">
        <v>4</v>
      </c>
      <c r="R45" s="106">
        <v>210</v>
      </c>
      <c r="S45" s="106">
        <v>342</v>
      </c>
      <c r="T45" s="104"/>
      <c r="U45" s="104"/>
      <c r="V45" s="104"/>
      <c r="W45" s="104"/>
    </row>
    <row r="46" spans="1:23" s="84" customFormat="1" ht="18" customHeight="1">
      <c r="A46" s="110" t="s">
        <v>1319</v>
      </c>
      <c r="B46" s="106">
        <v>3856</v>
      </c>
      <c r="C46" s="106">
        <v>3708</v>
      </c>
      <c r="D46" s="106">
        <v>3403</v>
      </c>
      <c r="E46" s="106">
        <v>2995</v>
      </c>
      <c r="F46" s="106">
        <v>2238</v>
      </c>
      <c r="G46" s="106">
        <v>2390</v>
      </c>
      <c r="H46" s="106">
        <v>2233</v>
      </c>
      <c r="I46" s="106">
        <v>2386</v>
      </c>
      <c r="J46" s="186">
        <v>5</v>
      </c>
      <c r="K46" s="186">
        <v>4</v>
      </c>
      <c r="L46" s="186">
        <v>929</v>
      </c>
      <c r="M46" s="186">
        <v>456</v>
      </c>
      <c r="N46" s="186">
        <v>230</v>
      </c>
      <c r="O46" s="186">
        <v>141</v>
      </c>
      <c r="P46" s="186">
        <v>6</v>
      </c>
      <c r="Q46" s="186">
        <v>8</v>
      </c>
      <c r="R46" s="106">
        <v>453</v>
      </c>
      <c r="S46" s="106">
        <v>713</v>
      </c>
      <c r="T46" s="104"/>
      <c r="U46" s="104"/>
      <c r="V46" s="104"/>
      <c r="W46" s="104"/>
    </row>
    <row r="47" spans="1:23" s="84" customFormat="1" ht="18" customHeight="1">
      <c r="A47" s="110" t="s">
        <v>1320</v>
      </c>
      <c r="B47" s="106">
        <v>11040</v>
      </c>
      <c r="C47" s="106">
        <v>10108</v>
      </c>
      <c r="D47" s="106">
        <v>10762</v>
      </c>
      <c r="E47" s="106">
        <v>9353</v>
      </c>
      <c r="F47" s="106">
        <v>8167</v>
      </c>
      <c r="G47" s="106">
        <v>7943</v>
      </c>
      <c r="H47" s="106">
        <v>8151</v>
      </c>
      <c r="I47" s="106">
        <v>7904</v>
      </c>
      <c r="J47" s="186">
        <v>16</v>
      </c>
      <c r="K47" s="186">
        <v>39</v>
      </c>
      <c r="L47" s="186">
        <v>2072</v>
      </c>
      <c r="M47" s="186">
        <v>1014</v>
      </c>
      <c r="N47" s="186">
        <v>505</v>
      </c>
      <c r="O47" s="186">
        <v>382</v>
      </c>
      <c r="P47" s="186">
        <v>18</v>
      </c>
      <c r="Q47" s="186">
        <v>14</v>
      </c>
      <c r="R47" s="106">
        <v>278</v>
      </c>
      <c r="S47" s="106">
        <v>755</v>
      </c>
      <c r="T47" s="104"/>
      <c r="U47" s="104"/>
      <c r="V47" s="104"/>
      <c r="W47" s="104"/>
    </row>
    <row r="48" spans="1:23" s="84" customFormat="1" ht="18" customHeight="1">
      <c r="A48" s="23"/>
      <c r="B48" s="217"/>
      <c r="C48" s="79"/>
      <c r="D48" s="80"/>
      <c r="E48" s="79"/>
      <c r="F48" s="80"/>
      <c r="G48" s="79"/>
      <c r="H48" s="80"/>
      <c r="I48" s="79"/>
      <c r="J48" s="80"/>
      <c r="K48" s="79"/>
      <c r="L48" s="80"/>
      <c r="M48" s="79"/>
      <c r="N48" s="80"/>
      <c r="O48" s="79"/>
      <c r="P48" s="80"/>
      <c r="Q48" s="79"/>
      <c r="R48" s="80"/>
      <c r="S48" s="79"/>
      <c r="T48" s="104"/>
      <c r="U48" s="104"/>
      <c r="V48" s="104"/>
      <c r="W48" s="104"/>
    </row>
    <row r="74" spans="1:20" s="84" customFormat="1" ht="15.75" customHeight="1" thickBot="1">
      <c r="A74" s="248"/>
      <c r="B74" s="97"/>
      <c r="C74" s="97"/>
      <c r="D74" s="97"/>
      <c r="E74" s="97"/>
      <c r="F74" s="97"/>
      <c r="G74" s="97"/>
      <c r="H74" s="97"/>
      <c r="I74" s="97"/>
      <c r="J74" s="97"/>
      <c r="K74" s="97"/>
      <c r="L74" s="97"/>
      <c r="M74" s="97"/>
      <c r="N74" s="97"/>
      <c r="O74" s="97"/>
      <c r="P74" s="97"/>
      <c r="Q74" s="97"/>
      <c r="R74" s="97"/>
      <c r="S74" s="97"/>
      <c r="T74" s="194"/>
    </row>
    <row r="75" spans="1:20" ht="15.75" customHeight="1"/>
    <row r="84" spans="2:20" s="84" customFormat="1" ht="15" customHeight="1">
      <c r="B84" s="67"/>
      <c r="C84" s="67"/>
      <c r="D84" s="67"/>
      <c r="E84" s="67"/>
      <c r="F84" s="31"/>
      <c r="G84" s="67"/>
      <c r="H84" s="67"/>
      <c r="I84" s="67"/>
      <c r="J84" s="67"/>
      <c r="K84" s="67"/>
      <c r="L84" s="67"/>
      <c r="M84" s="67"/>
      <c r="N84" s="67"/>
      <c r="O84" s="67"/>
      <c r="P84" s="67"/>
      <c r="Q84" s="67"/>
      <c r="R84" s="67"/>
      <c r="S84" s="67"/>
      <c r="T84" s="194"/>
    </row>
    <row r="101" spans="1:19">
      <c r="A101" s="29"/>
      <c r="B101" s="67"/>
      <c r="C101" s="67"/>
      <c r="D101" s="67"/>
      <c r="E101" s="67"/>
      <c r="F101" s="67"/>
      <c r="G101" s="67"/>
      <c r="H101" s="67"/>
      <c r="I101" s="67"/>
      <c r="J101" s="67"/>
      <c r="K101" s="67"/>
      <c r="L101" s="67"/>
      <c r="M101" s="67"/>
      <c r="N101" s="67"/>
      <c r="O101" s="67"/>
      <c r="P101" s="67"/>
      <c r="Q101" s="67"/>
      <c r="R101" s="67"/>
      <c r="S101" s="67"/>
    </row>
    <row r="107" spans="1:19" s="98" customFormat="1"/>
    <row r="115" spans="1:19">
      <c r="B115" s="67"/>
      <c r="C115" s="67"/>
      <c r="D115" s="67"/>
      <c r="E115" s="67"/>
      <c r="F115" s="67"/>
      <c r="G115" s="67"/>
      <c r="H115" s="67"/>
      <c r="I115" s="67"/>
      <c r="J115" s="67"/>
      <c r="K115" s="67"/>
      <c r="L115" s="67"/>
      <c r="M115" s="67"/>
      <c r="N115" s="67"/>
      <c r="O115" s="67"/>
      <c r="P115" s="67"/>
      <c r="Q115" s="67"/>
      <c r="R115" s="67"/>
      <c r="S115" s="67"/>
    </row>
    <row r="121" spans="1:19">
      <c r="A121" s="29"/>
    </row>
    <row r="122" spans="1:19">
      <c r="A122" s="29"/>
    </row>
    <row r="123" spans="1:19">
      <c r="A123" s="29"/>
    </row>
    <row r="124" spans="1:19">
      <c r="A124" s="29"/>
    </row>
    <row r="125" spans="1:19">
      <c r="A125" s="29"/>
    </row>
    <row r="126" spans="1:19">
      <c r="A126"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55E6C-8B71-4C03-90D0-17B6E3811EC1}">
  <sheetPr>
    <pageSetUpPr fitToPage="1"/>
  </sheetPr>
  <dimension ref="A1:W179"/>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5" customHeight="1">
      <c r="A1" s="1" t="s">
        <v>1986</v>
      </c>
      <c r="B1" s="1"/>
      <c r="C1" s="1"/>
      <c r="D1" s="1"/>
      <c r="E1" s="1"/>
      <c r="F1" s="1"/>
      <c r="G1" s="1"/>
      <c r="H1" s="1"/>
      <c r="I1" s="1"/>
      <c r="J1" s="1"/>
      <c r="K1" s="1"/>
      <c r="L1" s="1"/>
      <c r="M1" s="1"/>
      <c r="N1" s="1"/>
      <c r="O1" s="1"/>
      <c r="P1" s="245"/>
      <c r="Q1" s="66"/>
      <c r="R1" s="66"/>
      <c r="S1" s="66"/>
    </row>
    <row r="2" spans="1:23" ht="15" customHeight="1">
      <c r="A2" s="2" t="s">
        <v>1987</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ht="18" customHeight="1">
      <c r="A9" s="20" t="s">
        <v>1417</v>
      </c>
    </row>
    <row r="10" spans="1:23" s="84" customFormat="1" ht="18" customHeight="1">
      <c r="A10" s="110" t="s">
        <v>1321</v>
      </c>
      <c r="B10" s="186">
        <v>4111</v>
      </c>
      <c r="C10" s="186">
        <v>3693</v>
      </c>
      <c r="D10" s="186">
        <v>3929</v>
      </c>
      <c r="E10" s="186">
        <v>3385</v>
      </c>
      <c r="F10" s="186">
        <v>3149</v>
      </c>
      <c r="G10" s="186">
        <v>2745</v>
      </c>
      <c r="H10" s="186">
        <v>3145</v>
      </c>
      <c r="I10" s="186">
        <v>2739</v>
      </c>
      <c r="J10" s="186">
        <v>4</v>
      </c>
      <c r="K10" s="186">
        <v>6</v>
      </c>
      <c r="L10" s="186">
        <v>156</v>
      </c>
      <c r="M10" s="186">
        <v>70</v>
      </c>
      <c r="N10" s="186">
        <v>616</v>
      </c>
      <c r="O10" s="186">
        <v>561</v>
      </c>
      <c r="P10" s="186">
        <v>8</v>
      </c>
      <c r="Q10" s="186">
        <v>9</v>
      </c>
      <c r="R10" s="186">
        <v>182</v>
      </c>
      <c r="S10" s="186">
        <v>308</v>
      </c>
      <c r="T10" s="104"/>
      <c r="U10" s="104"/>
      <c r="V10" s="104"/>
      <c r="W10" s="104"/>
    </row>
    <row r="11" spans="1:23" s="84" customFormat="1" ht="18" customHeight="1">
      <c r="A11" s="110" t="s">
        <v>1322</v>
      </c>
      <c r="B11" s="186">
        <v>34388</v>
      </c>
      <c r="C11" s="186">
        <v>31068</v>
      </c>
      <c r="D11" s="186">
        <v>34057</v>
      </c>
      <c r="E11" s="186">
        <v>29881</v>
      </c>
      <c r="F11" s="186">
        <v>12068</v>
      </c>
      <c r="G11" s="186">
        <v>12217</v>
      </c>
      <c r="H11" s="186">
        <v>11976</v>
      </c>
      <c r="I11" s="186">
        <v>12136</v>
      </c>
      <c r="J11" s="186">
        <v>92</v>
      </c>
      <c r="K11" s="186">
        <v>81</v>
      </c>
      <c r="L11" s="186">
        <v>17979</v>
      </c>
      <c r="M11" s="186">
        <v>14684</v>
      </c>
      <c r="N11" s="186">
        <v>3945</v>
      </c>
      <c r="O11" s="186">
        <v>2856</v>
      </c>
      <c r="P11" s="186">
        <v>65</v>
      </c>
      <c r="Q11" s="186">
        <v>124</v>
      </c>
      <c r="R11" s="186">
        <v>331</v>
      </c>
      <c r="S11" s="186">
        <v>1187</v>
      </c>
      <c r="T11" s="104"/>
      <c r="U11" s="104"/>
      <c r="V11" s="104"/>
      <c r="W11" s="104"/>
    </row>
    <row r="12" spans="1:23" s="84" customFormat="1" ht="18" customHeight="1">
      <c r="A12" s="110" t="s">
        <v>1323</v>
      </c>
      <c r="B12" s="186">
        <v>1993</v>
      </c>
      <c r="C12" s="186">
        <v>1882</v>
      </c>
      <c r="D12" s="186">
        <v>1932</v>
      </c>
      <c r="E12" s="186">
        <v>1787</v>
      </c>
      <c r="F12" s="186">
        <v>695</v>
      </c>
      <c r="G12" s="186">
        <v>934</v>
      </c>
      <c r="H12" s="186">
        <v>669</v>
      </c>
      <c r="I12" s="186">
        <v>923</v>
      </c>
      <c r="J12" s="186">
        <v>26</v>
      </c>
      <c r="K12" s="186">
        <v>11</v>
      </c>
      <c r="L12" s="186">
        <v>848</v>
      </c>
      <c r="M12" s="186">
        <v>535</v>
      </c>
      <c r="N12" s="186">
        <v>384</v>
      </c>
      <c r="O12" s="186">
        <v>313</v>
      </c>
      <c r="P12" s="186">
        <v>5</v>
      </c>
      <c r="Q12" s="186">
        <v>5</v>
      </c>
      <c r="R12" s="186">
        <v>61</v>
      </c>
      <c r="S12" s="186">
        <v>95</v>
      </c>
      <c r="T12" s="104"/>
      <c r="U12" s="104"/>
      <c r="V12" s="104"/>
      <c r="W12" s="104"/>
    </row>
    <row r="13" spans="1:23" s="84" customFormat="1" ht="18" customHeight="1">
      <c r="A13" s="110" t="s">
        <v>1324</v>
      </c>
      <c r="B13" s="186">
        <v>1308</v>
      </c>
      <c r="C13" s="186">
        <v>1264</v>
      </c>
      <c r="D13" s="186">
        <v>1299</v>
      </c>
      <c r="E13" s="186">
        <v>1190</v>
      </c>
      <c r="F13" s="186">
        <v>16</v>
      </c>
      <c r="G13" s="186">
        <v>29</v>
      </c>
      <c r="H13" s="186">
        <v>14</v>
      </c>
      <c r="I13" s="186">
        <v>23</v>
      </c>
      <c r="J13" s="186">
        <v>2</v>
      </c>
      <c r="K13" s="186">
        <v>6</v>
      </c>
      <c r="L13" s="186">
        <v>1273</v>
      </c>
      <c r="M13" s="186">
        <v>1157</v>
      </c>
      <c r="N13" s="186">
        <v>7</v>
      </c>
      <c r="O13" s="186">
        <v>3</v>
      </c>
      <c r="P13" s="186">
        <v>3</v>
      </c>
      <c r="Q13" s="186">
        <v>1</v>
      </c>
      <c r="R13" s="186">
        <v>9</v>
      </c>
      <c r="S13" s="186">
        <v>74</v>
      </c>
      <c r="T13" s="104"/>
      <c r="U13" s="104"/>
      <c r="V13" s="104"/>
      <c r="W13" s="104"/>
    </row>
    <row r="14" spans="1:23" s="84" customFormat="1" ht="18" customHeight="1">
      <c r="A14" s="110" t="s">
        <v>1325</v>
      </c>
      <c r="B14" s="186">
        <v>369</v>
      </c>
      <c r="C14" s="186">
        <v>440</v>
      </c>
      <c r="D14" s="186">
        <v>363</v>
      </c>
      <c r="E14" s="186">
        <v>412</v>
      </c>
      <c r="F14" s="186">
        <v>182</v>
      </c>
      <c r="G14" s="186">
        <v>159</v>
      </c>
      <c r="H14" s="186">
        <v>182</v>
      </c>
      <c r="I14" s="186">
        <v>159</v>
      </c>
      <c r="J14" s="187">
        <v>0</v>
      </c>
      <c r="K14" s="187">
        <v>0</v>
      </c>
      <c r="L14" s="186">
        <v>122</v>
      </c>
      <c r="M14" s="186">
        <v>230</v>
      </c>
      <c r="N14" s="186">
        <v>59</v>
      </c>
      <c r="O14" s="186">
        <v>19</v>
      </c>
      <c r="P14" s="187">
        <v>0</v>
      </c>
      <c r="Q14" s="186">
        <v>4</v>
      </c>
      <c r="R14" s="186">
        <v>6</v>
      </c>
      <c r="S14" s="186">
        <v>28</v>
      </c>
      <c r="T14" s="104"/>
      <c r="U14" s="104"/>
      <c r="V14" s="104"/>
      <c r="W14" s="104"/>
    </row>
    <row r="15" spans="1:23" s="84" customFormat="1" ht="18" customHeight="1">
      <c r="A15" s="110" t="s">
        <v>1326</v>
      </c>
      <c r="B15" s="186">
        <v>7650</v>
      </c>
      <c r="C15" s="186">
        <v>5381</v>
      </c>
      <c r="D15" s="186">
        <v>7572</v>
      </c>
      <c r="E15" s="186">
        <v>5105</v>
      </c>
      <c r="F15" s="186">
        <v>3901</v>
      </c>
      <c r="G15" s="186">
        <v>2841</v>
      </c>
      <c r="H15" s="186">
        <v>3449</v>
      </c>
      <c r="I15" s="186">
        <v>2514</v>
      </c>
      <c r="J15" s="186">
        <v>452</v>
      </c>
      <c r="K15" s="186">
        <v>327</v>
      </c>
      <c r="L15" s="186">
        <v>2743</v>
      </c>
      <c r="M15" s="186">
        <v>1722</v>
      </c>
      <c r="N15" s="186">
        <v>894</v>
      </c>
      <c r="O15" s="186">
        <v>520</v>
      </c>
      <c r="P15" s="186">
        <v>34</v>
      </c>
      <c r="Q15" s="186">
        <v>22</v>
      </c>
      <c r="R15" s="186">
        <v>78</v>
      </c>
      <c r="S15" s="186">
        <v>276</v>
      </c>
      <c r="T15" s="194"/>
    </row>
    <row r="16" spans="1:23" s="75" customFormat="1" ht="18" customHeight="1">
      <c r="A16" s="110" t="s">
        <v>1327</v>
      </c>
      <c r="B16" s="186">
        <v>1060</v>
      </c>
      <c r="C16" s="186">
        <v>706</v>
      </c>
      <c r="D16" s="186">
        <v>1052</v>
      </c>
      <c r="E16" s="186">
        <v>664</v>
      </c>
      <c r="F16" s="186">
        <v>901</v>
      </c>
      <c r="G16" s="186">
        <v>611</v>
      </c>
      <c r="H16" s="186">
        <v>901</v>
      </c>
      <c r="I16" s="186">
        <v>608</v>
      </c>
      <c r="J16" s="187">
        <v>0</v>
      </c>
      <c r="K16" s="186">
        <v>3</v>
      </c>
      <c r="L16" s="186">
        <v>132</v>
      </c>
      <c r="M16" s="186">
        <v>41</v>
      </c>
      <c r="N16" s="186">
        <v>8</v>
      </c>
      <c r="O16" s="186">
        <v>5</v>
      </c>
      <c r="P16" s="186">
        <v>11</v>
      </c>
      <c r="Q16" s="186">
        <v>7</v>
      </c>
      <c r="R16" s="186">
        <v>8</v>
      </c>
      <c r="S16" s="186">
        <v>42</v>
      </c>
      <c r="T16" s="95"/>
    </row>
    <row r="17" spans="1:20" s="84" customFormat="1" ht="18" customHeight="1">
      <c r="A17" s="110" t="s">
        <v>1328</v>
      </c>
      <c r="B17" s="186">
        <v>8</v>
      </c>
      <c r="C17" s="186">
        <v>126</v>
      </c>
      <c r="D17" s="186">
        <v>8</v>
      </c>
      <c r="E17" s="186">
        <v>126</v>
      </c>
      <c r="F17" s="186">
        <v>8</v>
      </c>
      <c r="G17" s="186">
        <v>117</v>
      </c>
      <c r="H17" s="186">
        <v>8</v>
      </c>
      <c r="I17" s="186">
        <v>117</v>
      </c>
      <c r="J17" s="187">
        <v>0</v>
      </c>
      <c r="K17" s="187">
        <v>0</v>
      </c>
      <c r="L17" s="187">
        <v>0</v>
      </c>
      <c r="M17" s="186">
        <v>3</v>
      </c>
      <c r="N17" s="187">
        <v>0</v>
      </c>
      <c r="O17" s="186">
        <v>6</v>
      </c>
      <c r="P17" s="187">
        <v>0</v>
      </c>
      <c r="Q17" s="187">
        <v>0</v>
      </c>
      <c r="R17" s="187">
        <v>0</v>
      </c>
      <c r="S17" s="187">
        <v>0</v>
      </c>
      <c r="T17" s="194"/>
    </row>
    <row r="18" spans="1:20" s="84" customFormat="1" ht="18" customHeight="1">
      <c r="A18" s="110" t="s">
        <v>1418</v>
      </c>
      <c r="B18" s="85" t="s">
        <v>40</v>
      </c>
      <c r="C18" s="106">
        <v>38</v>
      </c>
      <c r="D18" s="85" t="s">
        <v>40</v>
      </c>
      <c r="E18" s="106">
        <v>25</v>
      </c>
      <c r="F18" s="85" t="s">
        <v>40</v>
      </c>
      <c r="G18" s="106">
        <v>4</v>
      </c>
      <c r="H18" s="85" t="s">
        <v>40</v>
      </c>
      <c r="I18" s="106">
        <v>4</v>
      </c>
      <c r="J18" s="85" t="s">
        <v>40</v>
      </c>
      <c r="K18" s="187">
        <v>0</v>
      </c>
      <c r="L18" s="85" t="s">
        <v>40</v>
      </c>
      <c r="M18" s="106">
        <v>5</v>
      </c>
      <c r="N18" s="85" t="s">
        <v>40</v>
      </c>
      <c r="O18" s="186">
        <v>16</v>
      </c>
      <c r="P18" s="85" t="s">
        <v>40</v>
      </c>
      <c r="Q18" s="187">
        <v>0</v>
      </c>
      <c r="R18" s="85" t="s">
        <v>40</v>
      </c>
      <c r="S18" s="106">
        <v>13</v>
      </c>
      <c r="T18" s="194"/>
    </row>
    <row r="19" spans="1:20" s="210" customFormat="1" ht="18" customHeight="1">
      <c r="A19" s="315" t="s">
        <v>1330</v>
      </c>
      <c r="B19" s="204">
        <v>1739</v>
      </c>
      <c r="C19" s="204">
        <v>1290</v>
      </c>
      <c r="D19" s="204">
        <v>1725</v>
      </c>
      <c r="E19" s="204">
        <v>1253</v>
      </c>
      <c r="F19" s="204">
        <v>678</v>
      </c>
      <c r="G19" s="204">
        <v>579</v>
      </c>
      <c r="H19" s="204">
        <v>671</v>
      </c>
      <c r="I19" s="203">
        <v>577</v>
      </c>
      <c r="J19" s="203">
        <v>7</v>
      </c>
      <c r="K19" s="203">
        <v>2</v>
      </c>
      <c r="L19" s="203">
        <v>798</v>
      </c>
      <c r="M19" s="203">
        <v>501</v>
      </c>
      <c r="N19" s="203">
        <v>248</v>
      </c>
      <c r="O19" s="203">
        <v>171</v>
      </c>
      <c r="P19" s="203">
        <v>1</v>
      </c>
      <c r="Q19" s="203">
        <v>2</v>
      </c>
      <c r="R19" s="203">
        <v>14</v>
      </c>
      <c r="S19" s="203">
        <v>37</v>
      </c>
      <c r="T19" s="319"/>
    </row>
    <row r="20" spans="1:20" s="210" customFormat="1" ht="18" customHeight="1">
      <c r="A20" s="315" t="s">
        <v>1331</v>
      </c>
      <c r="B20" s="204">
        <v>486</v>
      </c>
      <c r="C20" s="204">
        <v>261</v>
      </c>
      <c r="D20" s="204">
        <v>483</v>
      </c>
      <c r="E20" s="204">
        <v>249</v>
      </c>
      <c r="F20" s="204">
        <v>177</v>
      </c>
      <c r="G20" s="204">
        <v>94</v>
      </c>
      <c r="H20" s="204">
        <v>173</v>
      </c>
      <c r="I20" s="204">
        <v>89</v>
      </c>
      <c r="J20" s="204">
        <v>4</v>
      </c>
      <c r="K20" s="204">
        <v>5</v>
      </c>
      <c r="L20" s="204">
        <v>168</v>
      </c>
      <c r="M20" s="204">
        <v>57</v>
      </c>
      <c r="N20" s="204">
        <v>138</v>
      </c>
      <c r="O20" s="204">
        <v>98</v>
      </c>
      <c r="P20" s="204">
        <v>0</v>
      </c>
      <c r="Q20" s="204">
        <v>0</v>
      </c>
      <c r="R20" s="204">
        <v>3</v>
      </c>
      <c r="S20" s="204">
        <v>12</v>
      </c>
      <c r="T20" s="319"/>
    </row>
    <row r="21" spans="1:20" s="202" customFormat="1" ht="18" customHeight="1">
      <c r="A21" s="379"/>
      <c r="B21" s="316"/>
      <c r="C21" s="316"/>
      <c r="D21" s="316"/>
      <c r="E21" s="316"/>
      <c r="F21" s="316"/>
      <c r="G21" s="316"/>
      <c r="H21" s="316"/>
      <c r="I21" s="316"/>
      <c r="J21" s="316"/>
      <c r="K21" s="316"/>
      <c r="L21" s="316"/>
      <c r="M21" s="316"/>
      <c r="N21" s="316"/>
      <c r="O21" s="316"/>
      <c r="P21" s="316"/>
      <c r="Q21" s="316"/>
      <c r="R21" s="316"/>
      <c r="S21" s="316"/>
    </row>
    <row r="22" spans="1:20" s="210" customFormat="1" ht="18" customHeight="1">
      <c r="A22" s="379" t="s">
        <v>1332</v>
      </c>
      <c r="B22" s="316"/>
      <c r="C22" s="316"/>
      <c r="D22" s="316"/>
      <c r="E22" s="316"/>
      <c r="F22" s="316"/>
      <c r="G22" s="316"/>
      <c r="H22" s="316"/>
      <c r="I22" s="316"/>
      <c r="J22" s="316"/>
      <c r="K22" s="316"/>
      <c r="L22" s="316"/>
      <c r="M22" s="316"/>
      <c r="N22" s="316"/>
      <c r="O22" s="316"/>
      <c r="P22" s="316"/>
      <c r="Q22" s="316"/>
      <c r="R22" s="316"/>
      <c r="S22" s="316"/>
      <c r="T22" s="319"/>
    </row>
    <row r="23" spans="1:20" s="210" customFormat="1" ht="18" customHeight="1">
      <c r="A23" s="312" t="s">
        <v>1333</v>
      </c>
      <c r="B23" s="203">
        <v>22980</v>
      </c>
      <c r="C23" s="203">
        <v>25618</v>
      </c>
      <c r="D23" s="203">
        <v>21945</v>
      </c>
      <c r="E23" s="203">
        <v>22047</v>
      </c>
      <c r="F23" s="203">
        <v>10332</v>
      </c>
      <c r="G23" s="203">
        <v>11258</v>
      </c>
      <c r="H23" s="203">
        <v>9800</v>
      </c>
      <c r="I23" s="203">
        <v>10439</v>
      </c>
      <c r="J23" s="203">
        <v>532</v>
      </c>
      <c r="K23" s="203">
        <v>819</v>
      </c>
      <c r="L23" s="203">
        <v>8614</v>
      </c>
      <c r="M23" s="203">
        <v>7838</v>
      </c>
      <c r="N23" s="203">
        <v>2943</v>
      </c>
      <c r="O23" s="203">
        <v>2813</v>
      </c>
      <c r="P23" s="203">
        <v>56</v>
      </c>
      <c r="Q23" s="203">
        <v>138</v>
      </c>
      <c r="R23" s="203">
        <v>1035</v>
      </c>
      <c r="S23" s="203">
        <v>3571</v>
      </c>
      <c r="T23" s="319"/>
    </row>
    <row r="24" spans="1:20" s="210" customFormat="1" ht="18" customHeight="1">
      <c r="A24" s="312" t="s">
        <v>1334</v>
      </c>
      <c r="B24" s="203">
        <v>80095</v>
      </c>
      <c r="C24" s="203">
        <v>81827</v>
      </c>
      <c r="D24" s="203">
        <v>77285</v>
      </c>
      <c r="E24" s="203">
        <v>75456</v>
      </c>
      <c r="F24" s="203">
        <v>34707</v>
      </c>
      <c r="G24" s="203">
        <v>37384</v>
      </c>
      <c r="H24" s="203">
        <v>34517</v>
      </c>
      <c r="I24" s="203">
        <v>37149</v>
      </c>
      <c r="J24" s="203">
        <v>190</v>
      </c>
      <c r="K24" s="203">
        <v>235</v>
      </c>
      <c r="L24" s="203">
        <v>27477</v>
      </c>
      <c r="M24" s="203">
        <v>24851</v>
      </c>
      <c r="N24" s="203">
        <v>14901</v>
      </c>
      <c r="O24" s="203">
        <v>12824</v>
      </c>
      <c r="P24" s="203">
        <v>200</v>
      </c>
      <c r="Q24" s="203">
        <v>397</v>
      </c>
      <c r="R24" s="203">
        <v>2810</v>
      </c>
      <c r="S24" s="203">
        <v>6371</v>
      </c>
      <c r="T24" s="319"/>
    </row>
    <row r="25" spans="1:20" s="210" customFormat="1" ht="18" customHeight="1">
      <c r="A25" s="312" t="s">
        <v>1335</v>
      </c>
      <c r="B25" s="203">
        <v>10480</v>
      </c>
      <c r="C25" s="203">
        <v>11853</v>
      </c>
      <c r="D25" s="203">
        <v>10395</v>
      </c>
      <c r="E25" s="203">
        <v>11256</v>
      </c>
      <c r="F25" s="203">
        <v>10371</v>
      </c>
      <c r="G25" s="203">
        <v>11223</v>
      </c>
      <c r="H25" s="203">
        <v>9556</v>
      </c>
      <c r="I25" s="203">
        <v>9959</v>
      </c>
      <c r="J25" s="203">
        <v>815</v>
      </c>
      <c r="K25" s="203">
        <v>1264</v>
      </c>
      <c r="L25" s="203">
        <v>20</v>
      </c>
      <c r="M25" s="203">
        <v>9</v>
      </c>
      <c r="N25" s="203">
        <v>4</v>
      </c>
      <c r="O25" s="203">
        <v>2</v>
      </c>
      <c r="P25" s="187">
        <v>0</v>
      </c>
      <c r="Q25" s="203">
        <v>22</v>
      </c>
      <c r="R25" s="203">
        <v>85</v>
      </c>
      <c r="S25" s="203">
        <v>597</v>
      </c>
      <c r="T25" s="319"/>
    </row>
    <row r="26" spans="1:20" s="210" customFormat="1" ht="18" customHeight="1">
      <c r="A26" s="312" t="s">
        <v>1336</v>
      </c>
      <c r="B26" s="203">
        <v>5440</v>
      </c>
      <c r="C26" s="203">
        <v>4582</v>
      </c>
      <c r="D26" s="203">
        <v>5023</v>
      </c>
      <c r="E26" s="203">
        <v>3917</v>
      </c>
      <c r="F26" s="203">
        <v>4348</v>
      </c>
      <c r="G26" s="203">
        <v>3634</v>
      </c>
      <c r="H26" s="203">
        <v>4339</v>
      </c>
      <c r="I26" s="203">
        <v>3615</v>
      </c>
      <c r="J26" s="203">
        <v>9</v>
      </c>
      <c r="K26" s="203">
        <v>19</v>
      </c>
      <c r="L26" s="203">
        <v>197</v>
      </c>
      <c r="M26" s="203">
        <v>37</v>
      </c>
      <c r="N26" s="203">
        <v>458</v>
      </c>
      <c r="O26" s="203">
        <v>226</v>
      </c>
      <c r="P26" s="203">
        <v>20</v>
      </c>
      <c r="Q26" s="203">
        <v>20</v>
      </c>
      <c r="R26" s="203">
        <v>417</v>
      </c>
      <c r="S26" s="203">
        <v>665</v>
      </c>
    </row>
    <row r="27" spans="1:20" s="210" customFormat="1" ht="18" customHeight="1">
      <c r="A27" s="312" t="s">
        <v>1337</v>
      </c>
      <c r="B27" s="203">
        <v>7955</v>
      </c>
      <c r="C27" s="203">
        <v>8240</v>
      </c>
      <c r="D27" s="203">
        <v>7919</v>
      </c>
      <c r="E27" s="203">
        <v>7872</v>
      </c>
      <c r="F27" s="203">
        <v>7913</v>
      </c>
      <c r="G27" s="203">
        <v>7860</v>
      </c>
      <c r="H27" s="203">
        <v>7910</v>
      </c>
      <c r="I27" s="203">
        <v>7852</v>
      </c>
      <c r="J27" s="203">
        <v>3</v>
      </c>
      <c r="K27" s="203">
        <v>8</v>
      </c>
      <c r="L27" s="203">
        <v>1</v>
      </c>
      <c r="M27" s="203">
        <v>1</v>
      </c>
      <c r="N27" s="203">
        <v>1</v>
      </c>
      <c r="O27" s="203">
        <v>1</v>
      </c>
      <c r="P27" s="203">
        <v>4</v>
      </c>
      <c r="Q27" s="203">
        <v>10</v>
      </c>
      <c r="R27" s="203">
        <v>36</v>
      </c>
      <c r="S27" s="203">
        <v>368</v>
      </c>
    </row>
    <row r="28" spans="1:20" s="210" customFormat="1" ht="18" customHeight="1">
      <c r="A28" s="312" t="s">
        <v>1338</v>
      </c>
      <c r="B28" s="203">
        <v>8260</v>
      </c>
      <c r="C28" s="203">
        <v>8552</v>
      </c>
      <c r="D28" s="203">
        <v>7908</v>
      </c>
      <c r="E28" s="203">
        <v>7735</v>
      </c>
      <c r="F28" s="203">
        <v>2314</v>
      </c>
      <c r="G28" s="203">
        <v>2473</v>
      </c>
      <c r="H28" s="203">
        <v>2302</v>
      </c>
      <c r="I28" s="203">
        <v>2461</v>
      </c>
      <c r="J28" s="203">
        <v>12</v>
      </c>
      <c r="K28" s="203">
        <v>12</v>
      </c>
      <c r="L28" s="203">
        <v>4558</v>
      </c>
      <c r="M28" s="203">
        <v>4309</v>
      </c>
      <c r="N28" s="203">
        <v>1026</v>
      </c>
      <c r="O28" s="203">
        <v>900</v>
      </c>
      <c r="P28" s="203">
        <v>10</v>
      </c>
      <c r="Q28" s="203">
        <v>53</v>
      </c>
      <c r="R28" s="203">
        <v>352</v>
      </c>
      <c r="S28" s="203">
        <v>817</v>
      </c>
    </row>
    <row r="29" spans="1:20" s="210" customFormat="1" ht="18" customHeight="1">
      <c r="A29" s="312" t="s">
        <v>1339</v>
      </c>
      <c r="B29" s="86" t="s">
        <v>40</v>
      </c>
      <c r="C29" s="203">
        <v>175</v>
      </c>
      <c r="D29" s="86" t="s">
        <v>40</v>
      </c>
      <c r="E29" s="203">
        <v>147</v>
      </c>
      <c r="F29" s="86" t="s">
        <v>40</v>
      </c>
      <c r="G29" s="203">
        <v>128</v>
      </c>
      <c r="H29" s="86" t="s">
        <v>40</v>
      </c>
      <c r="I29" s="203">
        <v>128</v>
      </c>
      <c r="J29" s="86" t="s">
        <v>40</v>
      </c>
      <c r="K29" s="187">
        <v>0</v>
      </c>
      <c r="L29" s="86" t="s">
        <v>40</v>
      </c>
      <c r="M29" s="203">
        <v>14</v>
      </c>
      <c r="N29" s="86" t="s">
        <v>40</v>
      </c>
      <c r="O29" s="203">
        <v>5</v>
      </c>
      <c r="P29" s="86" t="s">
        <v>40</v>
      </c>
      <c r="Q29" s="187">
        <v>0</v>
      </c>
      <c r="R29" s="86" t="s">
        <v>40</v>
      </c>
      <c r="S29" s="203">
        <v>28</v>
      </c>
      <c r="T29" s="319"/>
    </row>
    <row r="30" spans="1:20" s="210" customFormat="1" ht="18" customHeight="1">
      <c r="A30" s="312" t="s">
        <v>1340</v>
      </c>
      <c r="B30" s="86" t="s">
        <v>40</v>
      </c>
      <c r="C30" s="203">
        <v>24</v>
      </c>
      <c r="D30" s="86" t="s">
        <v>40</v>
      </c>
      <c r="E30" s="203">
        <v>24</v>
      </c>
      <c r="F30" s="86" t="s">
        <v>40</v>
      </c>
      <c r="G30" s="203">
        <v>24</v>
      </c>
      <c r="H30" s="86" t="s">
        <v>40</v>
      </c>
      <c r="I30" s="203">
        <v>24</v>
      </c>
      <c r="J30" s="86" t="s">
        <v>40</v>
      </c>
      <c r="K30" s="187">
        <v>0</v>
      </c>
      <c r="L30" s="86" t="s">
        <v>40</v>
      </c>
      <c r="M30" s="187">
        <v>0</v>
      </c>
      <c r="N30" s="86" t="s">
        <v>40</v>
      </c>
      <c r="O30" s="187">
        <v>0</v>
      </c>
      <c r="P30" s="86" t="s">
        <v>40</v>
      </c>
      <c r="Q30" s="187">
        <v>0</v>
      </c>
      <c r="R30" s="86" t="s">
        <v>40</v>
      </c>
      <c r="S30" s="187">
        <v>0</v>
      </c>
      <c r="T30" s="319"/>
    </row>
    <row r="31" spans="1:20" s="210" customFormat="1" ht="18" customHeight="1">
      <c r="A31" s="312" t="s">
        <v>1341</v>
      </c>
      <c r="B31" s="203">
        <v>84</v>
      </c>
      <c r="C31" s="203">
        <v>90</v>
      </c>
      <c r="D31" s="203">
        <v>83</v>
      </c>
      <c r="E31" s="203">
        <v>90</v>
      </c>
      <c r="F31" s="203">
        <v>56</v>
      </c>
      <c r="G31" s="203">
        <v>36</v>
      </c>
      <c r="H31" s="203">
        <v>56</v>
      </c>
      <c r="I31" s="203">
        <v>36</v>
      </c>
      <c r="J31" s="187">
        <v>0</v>
      </c>
      <c r="K31" s="187">
        <v>0</v>
      </c>
      <c r="L31" s="187">
        <v>0</v>
      </c>
      <c r="M31" s="203">
        <v>1</v>
      </c>
      <c r="N31" s="203">
        <v>27</v>
      </c>
      <c r="O31" s="203">
        <v>53</v>
      </c>
      <c r="P31" s="187">
        <v>0</v>
      </c>
      <c r="Q31" s="187">
        <v>0</v>
      </c>
      <c r="R31" s="203">
        <v>1</v>
      </c>
      <c r="S31" s="187">
        <v>0</v>
      </c>
      <c r="T31" s="319"/>
    </row>
    <row r="32" spans="1:20" s="210" customFormat="1" ht="18" customHeight="1">
      <c r="A32" s="312" t="s">
        <v>1343</v>
      </c>
      <c r="B32" s="203">
        <v>1378</v>
      </c>
      <c r="C32" s="203">
        <v>998</v>
      </c>
      <c r="D32" s="203">
        <v>1352</v>
      </c>
      <c r="E32" s="203">
        <v>885</v>
      </c>
      <c r="F32" s="203">
        <v>208</v>
      </c>
      <c r="G32" s="203">
        <v>284</v>
      </c>
      <c r="H32" s="203">
        <v>207</v>
      </c>
      <c r="I32" s="203">
        <v>281</v>
      </c>
      <c r="J32" s="203">
        <v>1</v>
      </c>
      <c r="K32" s="203">
        <v>3</v>
      </c>
      <c r="L32" s="203">
        <v>937</v>
      </c>
      <c r="M32" s="203">
        <v>451</v>
      </c>
      <c r="N32" s="203">
        <v>207</v>
      </c>
      <c r="O32" s="203">
        <v>144</v>
      </c>
      <c r="P32" s="187">
        <v>0</v>
      </c>
      <c r="Q32" s="203">
        <v>6</v>
      </c>
      <c r="R32" s="203">
        <v>26</v>
      </c>
      <c r="S32" s="203">
        <v>113</v>
      </c>
      <c r="T32" s="319"/>
    </row>
    <row r="33" spans="1:20" s="210" customFormat="1" ht="18" customHeight="1">
      <c r="A33" s="379"/>
      <c r="B33" s="316"/>
      <c r="C33" s="316"/>
      <c r="D33" s="316"/>
      <c r="E33" s="316"/>
      <c r="F33" s="316"/>
      <c r="G33" s="316"/>
      <c r="H33" s="316"/>
      <c r="I33" s="316"/>
      <c r="J33" s="316"/>
      <c r="K33" s="316"/>
      <c r="L33" s="316"/>
      <c r="M33" s="316"/>
      <c r="N33" s="316"/>
      <c r="O33" s="316"/>
      <c r="P33" s="316"/>
      <c r="Q33" s="316"/>
      <c r="R33" s="316"/>
      <c r="S33" s="316"/>
      <c r="T33" s="319"/>
    </row>
    <row r="34" spans="1:20" s="210" customFormat="1" ht="18" customHeight="1">
      <c r="A34" s="379" t="s">
        <v>1344</v>
      </c>
      <c r="B34" s="316"/>
      <c r="C34" s="316"/>
      <c r="D34" s="316"/>
      <c r="E34" s="316"/>
      <c r="F34" s="316"/>
      <c r="G34" s="316"/>
      <c r="H34" s="316"/>
      <c r="I34" s="316"/>
      <c r="J34" s="316"/>
      <c r="K34" s="316"/>
      <c r="L34" s="316"/>
      <c r="M34" s="316"/>
      <c r="N34" s="316"/>
      <c r="O34" s="316"/>
      <c r="P34" s="316"/>
      <c r="Q34" s="316"/>
      <c r="R34" s="316"/>
      <c r="S34" s="316"/>
      <c r="T34" s="319"/>
    </row>
    <row r="35" spans="1:20" s="210" customFormat="1" ht="18" customHeight="1">
      <c r="A35" s="88" t="s">
        <v>1345</v>
      </c>
      <c r="B35" s="203">
        <v>1652</v>
      </c>
      <c r="C35" s="203">
        <v>1730</v>
      </c>
      <c r="D35" s="203">
        <v>1576</v>
      </c>
      <c r="E35" s="203">
        <v>1612</v>
      </c>
      <c r="F35" s="203">
        <v>194</v>
      </c>
      <c r="G35" s="203">
        <v>246</v>
      </c>
      <c r="H35" s="203">
        <v>7</v>
      </c>
      <c r="I35" s="203">
        <v>69</v>
      </c>
      <c r="J35" s="203">
        <v>187</v>
      </c>
      <c r="K35" s="203">
        <v>177</v>
      </c>
      <c r="L35" s="203">
        <v>198</v>
      </c>
      <c r="M35" s="203">
        <v>187</v>
      </c>
      <c r="N35" s="203">
        <v>31</v>
      </c>
      <c r="O35" s="203">
        <v>62</v>
      </c>
      <c r="P35" s="203">
        <v>1153</v>
      </c>
      <c r="Q35" s="203">
        <v>1117</v>
      </c>
      <c r="R35" s="203">
        <v>76</v>
      </c>
      <c r="S35" s="203">
        <v>118</v>
      </c>
      <c r="T35" s="319"/>
    </row>
    <row r="36" spans="1:20" s="381" customFormat="1" ht="18" customHeight="1">
      <c r="A36" s="88" t="s">
        <v>1346</v>
      </c>
      <c r="B36" s="203">
        <v>778</v>
      </c>
      <c r="C36" s="203">
        <v>1014</v>
      </c>
      <c r="D36" s="203">
        <v>778</v>
      </c>
      <c r="E36" s="203">
        <v>1014</v>
      </c>
      <c r="F36" s="203">
        <v>778</v>
      </c>
      <c r="G36" s="203">
        <v>949</v>
      </c>
      <c r="H36" s="203">
        <v>5</v>
      </c>
      <c r="I36" s="203">
        <v>24</v>
      </c>
      <c r="J36" s="203">
        <v>773</v>
      </c>
      <c r="K36" s="203">
        <v>925</v>
      </c>
      <c r="L36" s="187">
        <v>0</v>
      </c>
      <c r="M36" s="187">
        <v>0</v>
      </c>
      <c r="N36" s="187">
        <v>0</v>
      </c>
      <c r="O36" s="203">
        <v>65</v>
      </c>
      <c r="P36" s="187">
        <v>0</v>
      </c>
      <c r="Q36" s="187">
        <v>0</v>
      </c>
      <c r="R36" s="187">
        <v>0</v>
      </c>
      <c r="S36" s="187">
        <v>0</v>
      </c>
      <c r="T36" s="319"/>
    </row>
    <row r="37" spans="1:20" s="210" customFormat="1" ht="18" customHeight="1">
      <c r="A37" s="88" t="s">
        <v>1347</v>
      </c>
      <c r="B37" s="203">
        <v>3390</v>
      </c>
      <c r="C37" s="203">
        <v>3913</v>
      </c>
      <c r="D37" s="203">
        <v>3345</v>
      </c>
      <c r="E37" s="203">
        <v>3828</v>
      </c>
      <c r="F37" s="203">
        <v>3274</v>
      </c>
      <c r="G37" s="203">
        <v>3758</v>
      </c>
      <c r="H37" s="203">
        <v>3273</v>
      </c>
      <c r="I37" s="203">
        <v>3742</v>
      </c>
      <c r="J37" s="203">
        <v>1</v>
      </c>
      <c r="K37" s="203">
        <v>16</v>
      </c>
      <c r="L37" s="203">
        <v>68</v>
      </c>
      <c r="M37" s="203">
        <v>49</v>
      </c>
      <c r="N37" s="203">
        <v>3</v>
      </c>
      <c r="O37" s="203">
        <v>8</v>
      </c>
      <c r="P37" s="187">
        <v>0</v>
      </c>
      <c r="Q37" s="203">
        <v>13</v>
      </c>
      <c r="R37" s="203">
        <v>45</v>
      </c>
      <c r="S37" s="203">
        <v>85</v>
      </c>
      <c r="T37" s="319"/>
    </row>
    <row r="38" spans="1:20" s="210" customFormat="1" ht="18" customHeight="1">
      <c r="A38" s="88" t="s">
        <v>1348</v>
      </c>
      <c r="B38" s="203">
        <v>21484</v>
      </c>
      <c r="C38" s="203">
        <v>20746</v>
      </c>
      <c r="D38" s="203">
        <v>21104</v>
      </c>
      <c r="E38" s="203">
        <v>20058</v>
      </c>
      <c r="F38" s="203">
        <v>19322</v>
      </c>
      <c r="G38" s="203">
        <v>19069</v>
      </c>
      <c r="H38" s="203">
        <v>18588</v>
      </c>
      <c r="I38" s="203">
        <v>18390</v>
      </c>
      <c r="J38" s="203">
        <v>734</v>
      </c>
      <c r="K38" s="203">
        <v>679</v>
      </c>
      <c r="L38" s="203">
        <v>1501</v>
      </c>
      <c r="M38" s="203">
        <v>797</v>
      </c>
      <c r="N38" s="203">
        <v>234</v>
      </c>
      <c r="O38" s="203">
        <v>127</v>
      </c>
      <c r="P38" s="203">
        <v>47</v>
      </c>
      <c r="Q38" s="203">
        <v>65</v>
      </c>
      <c r="R38" s="203">
        <v>380</v>
      </c>
      <c r="S38" s="203">
        <v>688</v>
      </c>
      <c r="T38" s="319"/>
    </row>
    <row r="39" spans="1:20" s="210" customFormat="1" ht="18" customHeight="1">
      <c r="A39" s="88" t="s">
        <v>1349</v>
      </c>
      <c r="B39" s="203">
        <v>9585</v>
      </c>
      <c r="C39" s="203">
        <v>9532</v>
      </c>
      <c r="D39" s="203">
        <v>9131</v>
      </c>
      <c r="E39" s="203">
        <v>9216</v>
      </c>
      <c r="F39" s="203">
        <v>9073</v>
      </c>
      <c r="G39" s="203">
        <v>9122</v>
      </c>
      <c r="H39" s="203">
        <v>7622</v>
      </c>
      <c r="I39" s="203">
        <v>7629</v>
      </c>
      <c r="J39" s="203">
        <v>1451</v>
      </c>
      <c r="K39" s="203">
        <v>1493</v>
      </c>
      <c r="L39" s="203">
        <v>7</v>
      </c>
      <c r="M39" s="203">
        <v>11</v>
      </c>
      <c r="N39" s="203">
        <v>36</v>
      </c>
      <c r="O39" s="203">
        <v>49</v>
      </c>
      <c r="P39" s="203">
        <v>15</v>
      </c>
      <c r="Q39" s="203">
        <v>34</v>
      </c>
      <c r="R39" s="203">
        <v>454</v>
      </c>
      <c r="S39" s="203">
        <v>316</v>
      </c>
      <c r="T39" s="319"/>
    </row>
    <row r="40" spans="1:20" s="210" customFormat="1" ht="18" customHeight="1">
      <c r="A40" s="88" t="s">
        <v>1350</v>
      </c>
      <c r="B40" s="203">
        <v>14241</v>
      </c>
      <c r="C40" s="203">
        <v>14661</v>
      </c>
      <c r="D40" s="203">
        <v>13816</v>
      </c>
      <c r="E40" s="203">
        <v>14211</v>
      </c>
      <c r="F40" s="203">
        <v>12266</v>
      </c>
      <c r="G40" s="203">
        <v>12903</v>
      </c>
      <c r="H40" s="203">
        <v>11269</v>
      </c>
      <c r="I40" s="203">
        <v>10822</v>
      </c>
      <c r="J40" s="203">
        <v>997</v>
      </c>
      <c r="K40" s="203">
        <v>2081</v>
      </c>
      <c r="L40" s="203">
        <v>789</v>
      </c>
      <c r="M40" s="203">
        <v>567</v>
      </c>
      <c r="N40" s="203">
        <v>672</v>
      </c>
      <c r="O40" s="203">
        <v>546</v>
      </c>
      <c r="P40" s="203">
        <v>89</v>
      </c>
      <c r="Q40" s="203">
        <v>195</v>
      </c>
      <c r="R40" s="203">
        <v>425</v>
      </c>
      <c r="S40" s="203">
        <v>450</v>
      </c>
      <c r="T40" s="319"/>
    </row>
    <row r="41" spans="1:20" s="210" customFormat="1" ht="18" customHeight="1">
      <c r="A41" s="88" t="s">
        <v>1351</v>
      </c>
      <c r="B41" s="203">
        <v>7944</v>
      </c>
      <c r="C41" s="203">
        <v>7739</v>
      </c>
      <c r="D41" s="203">
        <v>7799</v>
      </c>
      <c r="E41" s="203">
        <v>7633</v>
      </c>
      <c r="F41" s="203">
        <v>7779</v>
      </c>
      <c r="G41" s="203">
        <v>7618</v>
      </c>
      <c r="H41" s="203">
        <v>7778</v>
      </c>
      <c r="I41" s="203">
        <v>7594</v>
      </c>
      <c r="J41" s="203">
        <v>1</v>
      </c>
      <c r="K41" s="203">
        <v>24</v>
      </c>
      <c r="L41" s="203">
        <v>2</v>
      </c>
      <c r="M41" s="187">
        <v>0</v>
      </c>
      <c r="N41" s="203">
        <v>3</v>
      </c>
      <c r="O41" s="203">
        <v>1</v>
      </c>
      <c r="P41" s="203">
        <v>15</v>
      </c>
      <c r="Q41" s="203">
        <v>14</v>
      </c>
      <c r="R41" s="203">
        <v>145</v>
      </c>
      <c r="S41" s="203">
        <v>106</v>
      </c>
      <c r="T41" s="319"/>
    </row>
    <row r="42" spans="1:20" s="210" customFormat="1" ht="18" customHeight="1">
      <c r="A42" s="88" t="s">
        <v>1352</v>
      </c>
      <c r="B42" s="203">
        <v>10040</v>
      </c>
      <c r="C42" s="203">
        <v>9521</v>
      </c>
      <c r="D42" s="203">
        <v>9733</v>
      </c>
      <c r="E42" s="203">
        <v>9299</v>
      </c>
      <c r="F42" s="203">
        <v>8299</v>
      </c>
      <c r="G42" s="203">
        <v>7984</v>
      </c>
      <c r="H42" s="203">
        <v>6804</v>
      </c>
      <c r="I42" s="203">
        <v>6641</v>
      </c>
      <c r="J42" s="203">
        <v>1495</v>
      </c>
      <c r="K42" s="203">
        <v>1343</v>
      </c>
      <c r="L42" s="203">
        <v>1384</v>
      </c>
      <c r="M42" s="203">
        <v>1228</v>
      </c>
      <c r="N42" s="203">
        <v>37</v>
      </c>
      <c r="O42" s="203">
        <v>71</v>
      </c>
      <c r="P42" s="203">
        <v>13</v>
      </c>
      <c r="Q42" s="203">
        <v>16</v>
      </c>
      <c r="R42" s="203">
        <v>307</v>
      </c>
      <c r="S42" s="203">
        <v>222</v>
      </c>
      <c r="T42" s="319"/>
    </row>
    <row r="43" spans="1:20" s="210" customFormat="1" ht="18" customHeight="1">
      <c r="A43" s="88" t="s">
        <v>1353</v>
      </c>
      <c r="B43" s="203">
        <v>3520</v>
      </c>
      <c r="C43" s="203">
        <v>3622</v>
      </c>
      <c r="D43" s="203">
        <v>3460</v>
      </c>
      <c r="E43" s="203">
        <v>3488</v>
      </c>
      <c r="F43" s="203">
        <v>2906</v>
      </c>
      <c r="G43" s="203">
        <v>3176</v>
      </c>
      <c r="H43" s="203">
        <v>2906</v>
      </c>
      <c r="I43" s="203">
        <v>3174</v>
      </c>
      <c r="J43" s="203">
        <v>0</v>
      </c>
      <c r="K43" s="203">
        <v>2</v>
      </c>
      <c r="L43" s="203">
        <v>408</v>
      </c>
      <c r="M43" s="203">
        <v>242</v>
      </c>
      <c r="N43" s="203">
        <v>141</v>
      </c>
      <c r="O43" s="203">
        <v>61</v>
      </c>
      <c r="P43" s="203">
        <v>5</v>
      </c>
      <c r="Q43" s="203">
        <v>9</v>
      </c>
      <c r="R43" s="203">
        <v>60</v>
      </c>
      <c r="S43" s="203">
        <v>134</v>
      </c>
      <c r="T43" s="319"/>
    </row>
    <row r="44" spans="1:20" s="202" customFormat="1" ht="18" customHeight="1">
      <c r="A44" s="88" t="s">
        <v>1354</v>
      </c>
      <c r="B44" s="203">
        <v>4982</v>
      </c>
      <c r="C44" s="203">
        <v>6301</v>
      </c>
      <c r="D44" s="203">
        <v>4960</v>
      </c>
      <c r="E44" s="203">
        <v>6299</v>
      </c>
      <c r="F44" s="203">
        <v>4959</v>
      </c>
      <c r="G44" s="203">
        <v>6071</v>
      </c>
      <c r="H44" s="203">
        <v>60</v>
      </c>
      <c r="I44" s="203">
        <v>550</v>
      </c>
      <c r="J44" s="203">
        <v>4899</v>
      </c>
      <c r="K44" s="203">
        <v>5521</v>
      </c>
      <c r="L44" s="203">
        <v>1</v>
      </c>
      <c r="M44" s="203">
        <v>3</v>
      </c>
      <c r="N44" s="187">
        <v>0</v>
      </c>
      <c r="O44" s="203">
        <v>225</v>
      </c>
      <c r="P44" s="187">
        <v>0</v>
      </c>
      <c r="Q44" s="187">
        <v>0</v>
      </c>
      <c r="R44" s="203">
        <v>22</v>
      </c>
      <c r="S44" s="203">
        <v>2</v>
      </c>
    </row>
    <row r="45" spans="1:20" s="202" customFormat="1" ht="18" customHeight="1">
      <c r="A45" s="88" t="s">
        <v>1355</v>
      </c>
      <c r="B45" s="203">
        <v>7906</v>
      </c>
      <c r="C45" s="203">
        <v>10122</v>
      </c>
      <c r="D45" s="203">
        <v>7771</v>
      </c>
      <c r="E45" s="203">
        <v>9844</v>
      </c>
      <c r="F45" s="203">
        <v>4758</v>
      </c>
      <c r="G45" s="203">
        <v>6813</v>
      </c>
      <c r="H45" s="203">
        <v>4477</v>
      </c>
      <c r="I45" s="203">
        <v>6471</v>
      </c>
      <c r="J45" s="203">
        <v>281</v>
      </c>
      <c r="K45" s="203">
        <v>342</v>
      </c>
      <c r="L45" s="203">
        <v>2713</v>
      </c>
      <c r="M45" s="203">
        <v>2711</v>
      </c>
      <c r="N45" s="203">
        <v>273</v>
      </c>
      <c r="O45" s="203">
        <v>262</v>
      </c>
      <c r="P45" s="203">
        <v>27</v>
      </c>
      <c r="Q45" s="203">
        <v>58</v>
      </c>
      <c r="R45" s="203">
        <v>135</v>
      </c>
      <c r="S45" s="203">
        <v>278</v>
      </c>
    </row>
    <row r="46" spans="1:20" ht="18" customHeight="1">
      <c r="A46" s="110" t="s">
        <v>1356</v>
      </c>
      <c r="B46" s="85" t="s">
        <v>40</v>
      </c>
      <c r="C46" s="106">
        <v>232</v>
      </c>
      <c r="D46" s="85" t="s">
        <v>40</v>
      </c>
      <c r="E46" s="106">
        <v>131</v>
      </c>
      <c r="F46" s="85" t="s">
        <v>40</v>
      </c>
      <c r="G46" s="106">
        <v>46</v>
      </c>
      <c r="H46" s="85" t="s">
        <v>40</v>
      </c>
      <c r="I46" s="106">
        <v>46</v>
      </c>
      <c r="J46" s="85" t="s">
        <v>40</v>
      </c>
      <c r="K46" s="187">
        <v>0</v>
      </c>
      <c r="L46" s="85" t="s">
        <v>40</v>
      </c>
      <c r="M46" s="106">
        <v>62</v>
      </c>
      <c r="N46" s="85" t="s">
        <v>40</v>
      </c>
      <c r="O46" s="106">
        <v>23</v>
      </c>
      <c r="P46" s="85" t="s">
        <v>40</v>
      </c>
      <c r="Q46" s="187">
        <v>0</v>
      </c>
      <c r="R46" s="85" t="s">
        <v>40</v>
      </c>
      <c r="S46" s="106">
        <v>101</v>
      </c>
    </row>
    <row r="47" spans="1:20" s="98" customFormat="1" ht="18" customHeight="1">
      <c r="A47" s="110" t="s">
        <v>1357</v>
      </c>
      <c r="B47" s="106">
        <v>1919</v>
      </c>
      <c r="C47" s="106">
        <v>2360</v>
      </c>
      <c r="D47" s="106">
        <v>1871</v>
      </c>
      <c r="E47" s="106">
        <v>2314</v>
      </c>
      <c r="F47" s="106">
        <v>1463</v>
      </c>
      <c r="G47" s="106">
        <v>1919</v>
      </c>
      <c r="H47" s="106">
        <v>1021</v>
      </c>
      <c r="I47" s="106">
        <v>1636</v>
      </c>
      <c r="J47" s="106">
        <v>442</v>
      </c>
      <c r="K47" s="106">
        <v>283</v>
      </c>
      <c r="L47" s="106">
        <v>292</v>
      </c>
      <c r="M47" s="106">
        <v>225</v>
      </c>
      <c r="N47" s="106">
        <v>115</v>
      </c>
      <c r="O47" s="106">
        <v>116</v>
      </c>
      <c r="P47" s="106">
        <v>1</v>
      </c>
      <c r="Q47" s="106">
        <v>54</v>
      </c>
      <c r="R47" s="106">
        <v>48</v>
      </c>
      <c r="S47" s="106">
        <v>46</v>
      </c>
    </row>
    <row r="48" spans="1:20" ht="18" customHeight="1" thickBot="1">
      <c r="A48" s="96"/>
      <c r="B48" s="96"/>
      <c r="C48" s="96"/>
      <c r="D48" s="96"/>
      <c r="E48" s="96"/>
      <c r="F48" s="96"/>
      <c r="G48" s="96"/>
      <c r="H48" s="96"/>
      <c r="I48" s="96"/>
      <c r="J48" s="96"/>
      <c r="K48" s="96"/>
      <c r="L48" s="96"/>
      <c r="M48" s="96"/>
      <c r="N48" s="96"/>
      <c r="O48" s="96"/>
      <c r="P48" s="96"/>
      <c r="Q48" s="96"/>
      <c r="R48" s="96"/>
      <c r="S48" s="96"/>
    </row>
    <row r="51" spans="1:20" s="84" customFormat="1" ht="15.75" customHeight="1">
      <c r="A51" s="112"/>
      <c r="B51" s="113"/>
      <c r="C51" s="113"/>
      <c r="D51" s="113"/>
      <c r="E51" s="113"/>
      <c r="F51" s="113"/>
      <c r="G51" s="113"/>
      <c r="H51" s="113"/>
      <c r="I51" s="113"/>
      <c r="J51" s="113"/>
      <c r="K51" s="113"/>
      <c r="L51" s="113"/>
      <c r="M51" s="113"/>
      <c r="N51" s="113"/>
      <c r="O51" s="113"/>
      <c r="P51" s="111"/>
      <c r="Q51" s="113"/>
      <c r="R51" s="113"/>
      <c r="S51" s="113"/>
      <c r="T51" s="194"/>
    </row>
    <row r="68" ht="15.75" customHeight="1"/>
    <row r="87" spans="2:23" ht="15.75" customHeight="1"/>
    <row r="90" spans="2:23" s="84" customFormat="1" ht="15" customHeight="1">
      <c r="B90" s="217"/>
      <c r="C90" s="247"/>
      <c r="D90" s="80"/>
      <c r="E90" s="247"/>
      <c r="F90" s="80"/>
      <c r="G90" s="247"/>
      <c r="H90" s="80"/>
      <c r="I90" s="247"/>
      <c r="J90" s="80"/>
      <c r="K90" s="247"/>
      <c r="L90" s="80"/>
      <c r="M90" s="247"/>
      <c r="N90" s="80"/>
      <c r="O90" s="247"/>
      <c r="P90" s="80"/>
      <c r="Q90" s="247"/>
      <c r="R90" s="80"/>
      <c r="S90" s="247"/>
      <c r="T90" s="104"/>
      <c r="U90" s="104"/>
      <c r="V90" s="104"/>
      <c r="W90" s="104"/>
    </row>
    <row r="108" spans="2:23" s="84" customFormat="1" ht="15" customHeight="1">
      <c r="B108" s="217"/>
      <c r="C108" s="208"/>
      <c r="D108" s="80"/>
      <c r="E108" s="208"/>
      <c r="F108" s="80"/>
      <c r="G108" s="208"/>
      <c r="H108" s="80"/>
      <c r="I108" s="208"/>
      <c r="J108" s="80"/>
      <c r="K108" s="208"/>
      <c r="L108" s="80"/>
      <c r="M108" s="208"/>
      <c r="N108" s="80"/>
      <c r="O108" s="208"/>
      <c r="P108" s="80"/>
      <c r="Q108" s="208"/>
      <c r="R108" s="80"/>
      <c r="S108" s="208"/>
      <c r="T108" s="104"/>
      <c r="U108" s="104"/>
      <c r="V108" s="104"/>
      <c r="W108" s="104"/>
    </row>
    <row r="123" spans="1:20" s="84" customFormat="1" ht="15" customHeight="1">
      <c r="A123" s="23"/>
      <c r="B123" s="67"/>
      <c r="C123" s="67"/>
      <c r="D123" s="67"/>
      <c r="E123" s="67"/>
      <c r="F123" s="67"/>
      <c r="G123" s="67"/>
      <c r="H123" s="67"/>
      <c r="I123" s="67"/>
      <c r="J123" s="67"/>
      <c r="K123" s="67"/>
      <c r="L123" s="67"/>
      <c r="M123" s="67"/>
      <c r="N123" s="67"/>
      <c r="O123" s="67"/>
      <c r="P123" s="67"/>
      <c r="Q123" s="67"/>
      <c r="R123" s="67"/>
      <c r="S123" s="67"/>
      <c r="T123" s="194"/>
    </row>
    <row r="131" spans="1:20" s="75" customFormat="1" ht="15" customHeight="1">
      <c r="A131" s="389"/>
      <c r="B131" s="98"/>
      <c r="C131" s="98"/>
      <c r="D131" s="98"/>
      <c r="E131" s="98"/>
      <c r="F131" s="98"/>
      <c r="G131" s="98"/>
      <c r="H131" s="98"/>
      <c r="I131" s="98"/>
      <c r="J131" s="98"/>
      <c r="K131" s="98"/>
      <c r="L131" s="98"/>
      <c r="M131" s="98"/>
      <c r="N131" s="98"/>
      <c r="O131" s="98"/>
      <c r="P131" s="98"/>
      <c r="Q131" s="98"/>
      <c r="R131" s="98"/>
      <c r="S131" s="98"/>
    </row>
    <row r="132" spans="1:20" s="84" customFormat="1">
      <c r="B132" s="105"/>
      <c r="C132" s="105"/>
      <c r="D132" s="105"/>
      <c r="E132" s="105"/>
      <c r="F132" s="105"/>
      <c r="G132" s="105"/>
      <c r="H132" s="105"/>
      <c r="I132" s="105"/>
      <c r="J132" s="105"/>
      <c r="K132" s="105"/>
      <c r="L132" s="105"/>
      <c r="M132" s="105"/>
      <c r="N132" s="105"/>
      <c r="O132" s="105"/>
      <c r="P132" s="105"/>
      <c r="Q132" s="105"/>
      <c r="R132" s="105"/>
      <c r="S132" s="105"/>
    </row>
    <row r="133" spans="1:20" s="84" customFormat="1" ht="15" customHeight="1">
      <c r="B133" s="105"/>
      <c r="C133" s="105"/>
      <c r="D133" s="105"/>
      <c r="E133" s="105"/>
      <c r="F133" s="105"/>
      <c r="G133" s="105"/>
      <c r="H133" s="105"/>
      <c r="I133" s="105"/>
      <c r="J133" s="105"/>
      <c r="K133" s="105"/>
      <c r="L133" s="105"/>
      <c r="M133" s="105"/>
      <c r="N133" s="105"/>
      <c r="O133" s="105"/>
      <c r="P133" s="105"/>
      <c r="Q133" s="105"/>
      <c r="R133" s="105"/>
      <c r="S133" s="105"/>
      <c r="T133" s="194"/>
    </row>
    <row r="134" spans="1:20" s="84" customFormat="1" ht="15" customHeight="1">
      <c r="B134" s="105"/>
      <c r="C134" s="105"/>
      <c r="D134" s="105"/>
      <c r="E134" s="105"/>
      <c r="F134" s="105"/>
      <c r="G134" s="105"/>
      <c r="H134" s="105"/>
      <c r="I134" s="105"/>
      <c r="J134" s="105"/>
      <c r="K134" s="105"/>
      <c r="L134" s="105"/>
      <c r="M134" s="105"/>
      <c r="N134" s="105"/>
      <c r="O134" s="105"/>
      <c r="P134" s="105"/>
      <c r="Q134" s="105"/>
      <c r="R134" s="105"/>
      <c r="S134" s="105"/>
      <c r="T134" s="194"/>
    </row>
    <row r="135" spans="1:20" s="84" customFormat="1" ht="15" customHeight="1">
      <c r="B135" s="105"/>
      <c r="C135" s="105"/>
      <c r="D135" s="105"/>
      <c r="E135" s="105"/>
      <c r="F135" s="105"/>
      <c r="G135" s="105"/>
      <c r="H135" s="105"/>
      <c r="I135" s="105"/>
      <c r="J135" s="105"/>
      <c r="K135" s="105"/>
      <c r="L135" s="105"/>
      <c r="M135" s="105"/>
      <c r="N135" s="105"/>
      <c r="O135" s="105"/>
      <c r="P135" s="105"/>
      <c r="Q135" s="105"/>
      <c r="R135" s="105"/>
      <c r="S135" s="105"/>
      <c r="T135" s="194"/>
    </row>
    <row r="136" spans="1:20" s="84" customFormat="1" ht="15" customHeight="1">
      <c r="B136" s="105"/>
      <c r="C136" s="105"/>
      <c r="D136" s="105"/>
      <c r="E136" s="105"/>
      <c r="F136" s="105"/>
      <c r="G136" s="105"/>
      <c r="H136" s="105"/>
      <c r="I136" s="105"/>
      <c r="J136" s="105"/>
      <c r="K136" s="105"/>
      <c r="L136" s="105"/>
      <c r="M136" s="105"/>
      <c r="N136" s="105"/>
      <c r="O136" s="105"/>
      <c r="P136" s="105"/>
      <c r="Q136" s="105"/>
      <c r="R136" s="105"/>
      <c r="S136" s="105"/>
      <c r="T136" s="194"/>
    </row>
    <row r="137" spans="1:20" s="84" customFormat="1" ht="15" customHeight="1">
      <c r="B137" s="105"/>
      <c r="C137" s="105"/>
      <c r="D137" s="105"/>
      <c r="E137" s="105"/>
      <c r="F137" s="105"/>
      <c r="G137" s="105"/>
      <c r="H137" s="105"/>
      <c r="I137" s="105"/>
      <c r="J137" s="105"/>
      <c r="K137" s="105"/>
      <c r="L137" s="105"/>
      <c r="M137" s="105"/>
      <c r="N137" s="105"/>
      <c r="O137" s="105"/>
      <c r="P137" s="105"/>
      <c r="Q137" s="105"/>
      <c r="R137" s="105"/>
      <c r="S137" s="105"/>
      <c r="T137" s="194"/>
    </row>
    <row r="138" spans="1:20" s="84" customFormat="1">
      <c r="B138" s="105"/>
      <c r="C138" s="105"/>
      <c r="D138" s="105"/>
      <c r="E138" s="105"/>
      <c r="F138" s="105"/>
      <c r="G138" s="105"/>
      <c r="H138" s="105"/>
      <c r="I138" s="105"/>
      <c r="J138" s="105"/>
      <c r="K138" s="105"/>
      <c r="L138" s="105"/>
      <c r="M138" s="105"/>
      <c r="N138" s="105"/>
      <c r="O138" s="105"/>
      <c r="P138" s="105"/>
      <c r="Q138" s="105"/>
      <c r="R138" s="105"/>
      <c r="S138" s="105"/>
      <c r="T138" s="194"/>
    </row>
    <row r="139" spans="1:20" s="84" customFormat="1" ht="15" customHeight="1">
      <c r="B139" s="105"/>
      <c r="C139" s="105"/>
      <c r="D139" s="105"/>
      <c r="E139" s="105"/>
      <c r="F139" s="105"/>
      <c r="G139" s="105"/>
      <c r="H139" s="105"/>
      <c r="I139" s="105"/>
      <c r="J139" s="105"/>
      <c r="K139" s="105"/>
      <c r="L139" s="105"/>
      <c r="M139" s="105"/>
      <c r="N139" s="105"/>
      <c r="O139" s="105"/>
      <c r="P139" s="105"/>
      <c r="Q139" s="105"/>
      <c r="R139" s="105"/>
      <c r="S139" s="105"/>
      <c r="T139" s="194"/>
    </row>
    <row r="140" spans="1:20" s="193" customFormat="1" ht="15" customHeight="1">
      <c r="B140" s="105"/>
      <c r="C140" s="105"/>
      <c r="D140" s="105"/>
      <c r="E140" s="105"/>
      <c r="F140" s="105"/>
      <c r="G140" s="105"/>
      <c r="H140" s="105"/>
      <c r="I140" s="105"/>
      <c r="J140" s="105"/>
      <c r="K140" s="105"/>
      <c r="L140" s="105"/>
      <c r="M140" s="105"/>
      <c r="N140" s="105"/>
      <c r="O140" s="105"/>
      <c r="P140" s="105"/>
      <c r="Q140" s="105"/>
      <c r="R140" s="105"/>
      <c r="S140" s="105"/>
      <c r="T140" s="194"/>
    </row>
    <row r="141" spans="1:20" s="84" customFormat="1" ht="15" customHeight="1">
      <c r="B141" s="105"/>
      <c r="C141" s="105"/>
      <c r="D141" s="105"/>
      <c r="E141" s="105"/>
      <c r="F141" s="105"/>
      <c r="G141" s="105"/>
      <c r="H141" s="105"/>
      <c r="I141" s="105"/>
      <c r="J141" s="105"/>
      <c r="K141" s="105"/>
      <c r="L141" s="105"/>
      <c r="M141" s="105"/>
      <c r="N141" s="105"/>
      <c r="O141" s="105"/>
      <c r="P141" s="105"/>
      <c r="Q141" s="105"/>
      <c r="R141" s="105"/>
      <c r="S141" s="105"/>
      <c r="T141" s="194"/>
    </row>
    <row r="142" spans="1:20" s="84" customFormat="1" ht="15" customHeight="1">
      <c r="B142" s="105"/>
      <c r="C142" s="105"/>
      <c r="D142" s="105"/>
      <c r="E142" s="105"/>
      <c r="F142" s="105"/>
      <c r="G142" s="105"/>
      <c r="H142" s="105"/>
      <c r="I142" s="105"/>
      <c r="J142" s="105"/>
      <c r="K142" s="105"/>
      <c r="L142" s="105"/>
      <c r="M142" s="105"/>
      <c r="N142" s="105"/>
      <c r="O142" s="105"/>
      <c r="P142" s="105"/>
      <c r="Q142" s="105"/>
      <c r="R142" s="105"/>
      <c r="S142" s="105"/>
      <c r="T142" s="194"/>
    </row>
    <row r="143" spans="1:20" s="84" customFormat="1" ht="15" customHeight="1">
      <c r="B143" s="105"/>
      <c r="C143" s="105"/>
      <c r="D143" s="105"/>
      <c r="E143" s="105"/>
      <c r="F143" s="105"/>
      <c r="G143" s="105"/>
      <c r="H143" s="105"/>
      <c r="I143" s="105"/>
      <c r="J143" s="105"/>
      <c r="K143" s="105"/>
      <c r="L143" s="105"/>
      <c r="M143" s="105"/>
      <c r="N143" s="105"/>
      <c r="O143" s="105"/>
      <c r="P143" s="105"/>
      <c r="Q143" s="105"/>
      <c r="R143" s="105"/>
      <c r="S143" s="105"/>
      <c r="T143" s="194"/>
    </row>
    <row r="144" spans="1:20" s="84" customFormat="1" ht="15" customHeight="1">
      <c r="B144" s="105"/>
      <c r="C144" s="105"/>
      <c r="D144" s="105"/>
      <c r="E144" s="105"/>
      <c r="F144" s="105"/>
      <c r="G144" s="105"/>
      <c r="H144" s="105"/>
      <c r="I144" s="105"/>
      <c r="J144" s="105"/>
      <c r="K144" s="105"/>
      <c r="L144" s="105"/>
      <c r="M144" s="105"/>
      <c r="N144" s="105"/>
      <c r="O144" s="105"/>
      <c r="P144" s="105"/>
      <c r="Q144" s="105"/>
      <c r="R144" s="105"/>
      <c r="S144" s="105"/>
      <c r="T144" s="194"/>
    </row>
    <row r="145" spans="1:20" s="84" customFormat="1" ht="15" customHeight="1">
      <c r="B145" s="105"/>
      <c r="C145" s="105"/>
      <c r="D145" s="105"/>
      <c r="E145" s="105"/>
      <c r="F145" s="105"/>
      <c r="G145" s="105"/>
      <c r="H145" s="105"/>
      <c r="I145" s="105"/>
      <c r="J145" s="105"/>
      <c r="K145" s="105"/>
      <c r="L145" s="105"/>
      <c r="M145" s="105"/>
      <c r="N145" s="105"/>
      <c r="O145" s="105"/>
      <c r="P145" s="105"/>
      <c r="Q145" s="105"/>
      <c r="R145" s="105"/>
      <c r="S145" s="105"/>
      <c r="T145" s="194"/>
    </row>
    <row r="146" spans="1:20" s="84" customFormat="1" ht="15" customHeight="1">
      <c r="B146" s="105"/>
      <c r="C146" s="105"/>
      <c r="D146" s="105"/>
      <c r="E146" s="105"/>
      <c r="F146" s="105"/>
      <c r="G146" s="105"/>
      <c r="H146" s="105"/>
      <c r="I146" s="105"/>
      <c r="J146" s="105"/>
      <c r="K146" s="105"/>
      <c r="L146" s="105"/>
      <c r="M146" s="105"/>
      <c r="N146" s="105"/>
      <c r="O146" s="105"/>
      <c r="P146" s="105"/>
      <c r="Q146" s="105"/>
      <c r="R146" s="105"/>
      <c r="S146" s="105"/>
      <c r="T146" s="194"/>
    </row>
    <row r="147" spans="1:20" s="84" customFormat="1" ht="15" customHeight="1">
      <c r="B147" s="105"/>
      <c r="C147" s="105"/>
      <c r="D147" s="105"/>
      <c r="E147" s="105"/>
      <c r="F147" s="105"/>
      <c r="G147" s="105"/>
      <c r="H147" s="105"/>
      <c r="I147" s="105"/>
      <c r="J147" s="105"/>
      <c r="K147" s="105"/>
      <c r="L147" s="105"/>
      <c r="M147" s="105"/>
      <c r="N147" s="105"/>
      <c r="O147" s="105"/>
      <c r="P147" s="105"/>
      <c r="Q147" s="105"/>
      <c r="R147" s="105"/>
      <c r="S147" s="105"/>
      <c r="T147" s="194"/>
    </row>
    <row r="149" spans="1:20">
      <c r="A149" s="101"/>
    </row>
    <row r="157" spans="1:20">
      <c r="A157" s="101"/>
    </row>
    <row r="158" spans="1:20">
      <c r="A158" s="101"/>
    </row>
    <row r="159" spans="1:20">
      <c r="A159" s="101"/>
    </row>
    <row r="160" spans="1:20">
      <c r="A160" s="101"/>
    </row>
    <row r="161" spans="1:1">
      <c r="A161" s="101"/>
    </row>
    <row r="162" spans="1:1">
      <c r="A162" s="101"/>
    </row>
    <row r="163" spans="1:1">
      <c r="A163" s="101"/>
    </row>
    <row r="164" spans="1:1">
      <c r="A164" s="101"/>
    </row>
    <row r="165" spans="1:1">
      <c r="A165" s="101"/>
    </row>
    <row r="166" spans="1:1">
      <c r="A166" s="101"/>
    </row>
    <row r="167" spans="1:1">
      <c r="A167" s="101"/>
    </row>
    <row r="168" spans="1:1">
      <c r="A168" s="101"/>
    </row>
    <row r="169" spans="1:1">
      <c r="A169" s="29"/>
    </row>
    <row r="170" spans="1:1">
      <c r="A170" s="29"/>
    </row>
    <row r="171" spans="1:1">
      <c r="A171" s="29"/>
    </row>
    <row r="172" spans="1:1">
      <c r="A172" s="29"/>
    </row>
    <row r="173" spans="1:1">
      <c r="A173" s="29"/>
    </row>
    <row r="174" spans="1:1">
      <c r="A174" s="29"/>
    </row>
    <row r="175" spans="1:1">
      <c r="A175" s="29"/>
    </row>
    <row r="176" spans="1:1">
      <c r="A176" s="29"/>
    </row>
    <row r="177" spans="1:1">
      <c r="A177" s="29"/>
    </row>
    <row r="178" spans="1:1">
      <c r="A178" s="29"/>
    </row>
    <row r="179" spans="1:1">
      <c r="A179"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8471E-6EA8-464E-847D-2A0BEF610065}">
  <sheetPr>
    <pageSetUpPr fitToPage="1"/>
  </sheetPr>
  <dimension ref="A1:W150"/>
  <sheetViews>
    <sheetView view="pageBreakPreview" topLeftCell="A4" zoomScale="80" zoomScaleNormal="100" zoomScaleSheetLayoutView="80" workbookViewId="0">
      <selection activeCell="N34" sqref="N34"/>
    </sheetView>
  </sheetViews>
  <sheetFormatPr defaultColWidth="9.140625" defaultRowHeight="15" customHeight="1"/>
  <cols>
    <col min="1" max="1" width="36.42578125" style="105" customWidth="1"/>
    <col min="2" max="19" width="11.28515625" style="105" customWidth="1"/>
    <col min="20" max="16384" width="9.140625" style="105"/>
  </cols>
  <sheetData>
    <row r="1" spans="1:20" ht="15" customHeight="1">
      <c r="A1" s="1" t="s">
        <v>1986</v>
      </c>
      <c r="B1" s="1"/>
      <c r="C1" s="1"/>
      <c r="D1" s="1"/>
      <c r="E1" s="1"/>
      <c r="F1" s="1"/>
      <c r="G1" s="1"/>
      <c r="H1" s="1"/>
      <c r="I1" s="1"/>
      <c r="J1" s="1"/>
      <c r="K1" s="1"/>
      <c r="L1" s="1"/>
      <c r="M1" s="1"/>
      <c r="N1" s="1"/>
      <c r="O1" s="1"/>
      <c r="P1" s="245"/>
      <c r="Q1" s="66"/>
      <c r="R1" s="66"/>
      <c r="S1" s="66"/>
    </row>
    <row r="2" spans="1:20" ht="15" customHeight="1">
      <c r="A2" s="2" t="s">
        <v>1987</v>
      </c>
      <c r="B2" s="65"/>
      <c r="C2" s="66"/>
      <c r="D2" s="66"/>
      <c r="E2" s="66"/>
      <c r="F2" s="66"/>
      <c r="G2" s="66"/>
      <c r="H2" s="66"/>
      <c r="I2" s="66"/>
      <c r="J2" s="66"/>
      <c r="K2" s="66"/>
      <c r="L2" s="66"/>
      <c r="M2" s="66"/>
      <c r="N2" s="66"/>
      <c r="Q2" s="66"/>
      <c r="R2" s="66"/>
      <c r="S2" s="66"/>
    </row>
    <row r="3" spans="1:20" ht="15" customHeight="1" thickBot="1">
      <c r="A3" s="68"/>
      <c r="B3" s="68"/>
      <c r="C3" s="69"/>
      <c r="D3" s="69"/>
      <c r="E3" s="69"/>
      <c r="F3" s="69"/>
      <c r="G3" s="69"/>
      <c r="H3" s="69"/>
      <c r="I3" s="69"/>
      <c r="J3" s="69"/>
      <c r="K3" s="69"/>
      <c r="L3" s="69"/>
      <c r="M3" s="69"/>
      <c r="N3" s="69"/>
      <c r="Q3" s="69"/>
      <c r="R3" s="69"/>
      <c r="S3" s="69"/>
    </row>
    <row r="4" spans="1:20"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0"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0"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0"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c r="T7" s="376"/>
    </row>
    <row r="8" spans="1:20" ht="9" customHeight="1">
      <c r="A8" s="73"/>
      <c r="B8" s="73"/>
      <c r="C8" s="73"/>
      <c r="D8" s="73"/>
      <c r="E8" s="73"/>
      <c r="F8" s="73"/>
      <c r="G8" s="73"/>
      <c r="H8" s="73"/>
      <c r="I8" s="73"/>
      <c r="J8" s="73"/>
      <c r="K8" s="73"/>
      <c r="L8" s="73"/>
      <c r="M8" s="73"/>
      <c r="N8" s="73"/>
      <c r="O8" s="73"/>
      <c r="P8" s="73"/>
      <c r="Q8" s="73"/>
      <c r="R8" s="73"/>
      <c r="S8" s="73"/>
    </row>
    <row r="9" spans="1:20" ht="18" customHeight="1">
      <c r="A9" s="20" t="s">
        <v>1419</v>
      </c>
    </row>
    <row r="10" spans="1:20" ht="18" customHeight="1">
      <c r="A10" s="110" t="s">
        <v>1358</v>
      </c>
      <c r="B10" s="85" t="s">
        <v>40</v>
      </c>
      <c r="C10" s="106">
        <v>44</v>
      </c>
      <c r="D10" s="85" t="s">
        <v>40</v>
      </c>
      <c r="E10" s="106">
        <v>44</v>
      </c>
      <c r="F10" s="85" t="s">
        <v>40</v>
      </c>
      <c r="G10" s="106">
        <v>42</v>
      </c>
      <c r="H10" s="85" t="s">
        <v>40</v>
      </c>
      <c r="I10" s="106">
        <v>42</v>
      </c>
      <c r="J10" s="85" t="s">
        <v>40</v>
      </c>
      <c r="K10" s="187">
        <v>0</v>
      </c>
      <c r="L10" s="85" t="s">
        <v>40</v>
      </c>
      <c r="M10" s="187">
        <v>0</v>
      </c>
      <c r="N10" s="85" t="s">
        <v>40</v>
      </c>
      <c r="O10" s="106">
        <v>2</v>
      </c>
      <c r="P10" s="85" t="s">
        <v>40</v>
      </c>
      <c r="Q10" s="187">
        <v>0</v>
      </c>
      <c r="R10" s="85" t="s">
        <v>40</v>
      </c>
      <c r="S10" s="187">
        <v>0</v>
      </c>
    </row>
    <row r="11" spans="1:20" s="202" customFormat="1" ht="18" customHeight="1">
      <c r="A11" s="312" t="s">
        <v>1359</v>
      </c>
      <c r="B11" s="203">
        <v>2485</v>
      </c>
      <c r="C11" s="203">
        <v>3539</v>
      </c>
      <c r="D11" s="203">
        <v>2452</v>
      </c>
      <c r="E11" s="203">
        <v>3465</v>
      </c>
      <c r="F11" s="203">
        <v>1302</v>
      </c>
      <c r="G11" s="203">
        <v>2463</v>
      </c>
      <c r="H11" s="203">
        <v>1292</v>
      </c>
      <c r="I11" s="203">
        <v>2435</v>
      </c>
      <c r="J11" s="203">
        <v>10</v>
      </c>
      <c r="K11" s="203">
        <v>28</v>
      </c>
      <c r="L11" s="203">
        <v>1067</v>
      </c>
      <c r="M11" s="203">
        <v>867</v>
      </c>
      <c r="N11" s="203">
        <v>81</v>
      </c>
      <c r="O11" s="203">
        <v>128</v>
      </c>
      <c r="P11" s="203">
        <v>2</v>
      </c>
      <c r="Q11" s="203">
        <v>7</v>
      </c>
      <c r="R11" s="203">
        <v>33</v>
      </c>
      <c r="S11" s="203">
        <v>74</v>
      </c>
    </row>
    <row r="12" spans="1:20" s="210" customFormat="1" ht="18" customHeight="1">
      <c r="A12" s="379"/>
      <c r="B12" s="316"/>
      <c r="C12" s="316"/>
      <c r="D12" s="316"/>
      <c r="E12" s="316"/>
      <c r="F12" s="316"/>
      <c r="G12" s="316"/>
      <c r="H12" s="316"/>
      <c r="I12" s="316"/>
      <c r="J12" s="316"/>
      <c r="K12" s="316"/>
      <c r="L12" s="316"/>
      <c r="M12" s="316"/>
      <c r="N12" s="316"/>
      <c r="O12" s="316"/>
      <c r="P12" s="316"/>
      <c r="Q12" s="316"/>
      <c r="R12" s="316"/>
      <c r="S12" s="316"/>
      <c r="T12" s="319"/>
    </row>
    <row r="13" spans="1:20" s="390" customFormat="1" ht="18" customHeight="1">
      <c r="A13" s="379" t="s">
        <v>1360</v>
      </c>
      <c r="B13" s="391"/>
      <c r="C13" s="391"/>
      <c r="D13" s="391"/>
      <c r="E13" s="391"/>
      <c r="F13" s="391"/>
      <c r="G13" s="391"/>
      <c r="H13" s="391"/>
      <c r="I13" s="391"/>
      <c r="J13" s="391"/>
      <c r="K13" s="391"/>
      <c r="L13" s="391"/>
      <c r="M13" s="391"/>
      <c r="N13" s="391"/>
      <c r="O13" s="391"/>
      <c r="P13" s="391"/>
      <c r="Q13" s="391"/>
      <c r="R13" s="391"/>
      <c r="S13" s="391"/>
    </row>
    <row r="14" spans="1:20" s="202" customFormat="1" ht="18" customHeight="1">
      <c r="A14" s="281" t="s">
        <v>87</v>
      </c>
      <c r="B14" s="204">
        <v>5727</v>
      </c>
      <c r="C14" s="204">
        <v>5496</v>
      </c>
      <c r="D14" s="204">
        <v>5689</v>
      </c>
      <c r="E14" s="204">
        <v>5453</v>
      </c>
      <c r="F14" s="204">
        <v>5682</v>
      </c>
      <c r="G14" s="204">
        <v>5441</v>
      </c>
      <c r="H14" s="204">
        <v>5680</v>
      </c>
      <c r="I14" s="204">
        <v>5436</v>
      </c>
      <c r="J14" s="203">
        <v>2</v>
      </c>
      <c r="K14" s="203">
        <v>5</v>
      </c>
      <c r="L14" s="203">
        <v>4</v>
      </c>
      <c r="M14" s="203">
        <v>1</v>
      </c>
      <c r="N14" s="203">
        <v>1</v>
      </c>
      <c r="O14" s="203">
        <v>5</v>
      </c>
      <c r="P14" s="203">
        <v>2</v>
      </c>
      <c r="Q14" s="203">
        <v>6</v>
      </c>
      <c r="R14" s="203">
        <v>38</v>
      </c>
      <c r="S14" s="203">
        <v>43</v>
      </c>
    </row>
    <row r="15" spans="1:20" s="202" customFormat="1" ht="18" customHeight="1">
      <c r="A15" s="392" t="s">
        <v>1361</v>
      </c>
      <c r="B15" s="204">
        <v>12527</v>
      </c>
      <c r="C15" s="204">
        <v>8318</v>
      </c>
      <c r="D15" s="204">
        <v>11538</v>
      </c>
      <c r="E15" s="204">
        <v>7728</v>
      </c>
      <c r="F15" s="204">
        <v>10028</v>
      </c>
      <c r="G15" s="204">
        <v>7012</v>
      </c>
      <c r="H15" s="204">
        <v>9429</v>
      </c>
      <c r="I15" s="204">
        <v>6673</v>
      </c>
      <c r="J15" s="203">
        <v>599</v>
      </c>
      <c r="K15" s="203">
        <v>339</v>
      </c>
      <c r="L15" s="203">
        <v>554</v>
      </c>
      <c r="M15" s="203">
        <v>182</v>
      </c>
      <c r="N15" s="203">
        <v>925</v>
      </c>
      <c r="O15" s="203">
        <v>504</v>
      </c>
      <c r="P15" s="203">
        <v>31</v>
      </c>
      <c r="Q15" s="203">
        <v>30</v>
      </c>
      <c r="R15" s="203">
        <v>989</v>
      </c>
      <c r="S15" s="203">
        <v>590</v>
      </c>
    </row>
    <row r="16" spans="1:20" s="202" customFormat="1" ht="18" customHeight="1">
      <c r="A16" s="392" t="s">
        <v>1362</v>
      </c>
      <c r="B16" s="204">
        <v>29434</v>
      </c>
      <c r="C16" s="204">
        <v>30678</v>
      </c>
      <c r="D16" s="204">
        <v>28166</v>
      </c>
      <c r="E16" s="204">
        <v>29423</v>
      </c>
      <c r="F16" s="204">
        <v>27241</v>
      </c>
      <c r="G16" s="204">
        <v>27958</v>
      </c>
      <c r="H16" s="204">
        <v>26474</v>
      </c>
      <c r="I16" s="204">
        <v>26699</v>
      </c>
      <c r="J16" s="203">
        <v>767</v>
      </c>
      <c r="K16" s="203">
        <v>1259</v>
      </c>
      <c r="L16" s="203">
        <v>541</v>
      </c>
      <c r="M16" s="203">
        <v>621</v>
      </c>
      <c r="N16" s="203">
        <v>299</v>
      </c>
      <c r="O16" s="203">
        <v>758</v>
      </c>
      <c r="P16" s="203">
        <v>85</v>
      </c>
      <c r="Q16" s="203">
        <v>86</v>
      </c>
      <c r="R16" s="203">
        <v>1268</v>
      </c>
      <c r="S16" s="203">
        <v>1255</v>
      </c>
    </row>
    <row r="17" spans="1:23" s="202" customFormat="1" ht="18" customHeight="1">
      <c r="A17" s="392" t="s">
        <v>1363</v>
      </c>
      <c r="B17" s="204">
        <v>376</v>
      </c>
      <c r="C17" s="204">
        <v>617</v>
      </c>
      <c r="D17" s="204">
        <v>206</v>
      </c>
      <c r="E17" s="204">
        <v>228</v>
      </c>
      <c r="F17" s="204">
        <v>196</v>
      </c>
      <c r="G17" s="204">
        <v>209</v>
      </c>
      <c r="H17" s="204">
        <v>196</v>
      </c>
      <c r="I17" s="204">
        <v>209</v>
      </c>
      <c r="J17" s="187">
        <v>0</v>
      </c>
      <c r="K17" s="187">
        <v>0</v>
      </c>
      <c r="L17" s="187">
        <v>0</v>
      </c>
      <c r="M17" s="203">
        <v>5</v>
      </c>
      <c r="N17" s="203">
        <v>10</v>
      </c>
      <c r="O17" s="203">
        <v>10</v>
      </c>
      <c r="P17" s="187">
        <v>0</v>
      </c>
      <c r="Q17" s="203">
        <v>4</v>
      </c>
      <c r="R17" s="203">
        <v>170</v>
      </c>
      <c r="S17" s="203">
        <v>389</v>
      </c>
    </row>
    <row r="18" spans="1:23" s="202" customFormat="1" ht="18" customHeight="1">
      <c r="A18" s="392" t="s">
        <v>1364</v>
      </c>
      <c r="B18" s="204">
        <v>7344</v>
      </c>
      <c r="C18" s="204">
        <v>8313</v>
      </c>
      <c r="D18" s="204">
        <v>7205</v>
      </c>
      <c r="E18" s="204">
        <v>8201</v>
      </c>
      <c r="F18" s="204">
        <v>7129</v>
      </c>
      <c r="G18" s="204">
        <v>8116</v>
      </c>
      <c r="H18" s="204">
        <v>7126</v>
      </c>
      <c r="I18" s="204">
        <v>8094</v>
      </c>
      <c r="J18" s="204">
        <v>3</v>
      </c>
      <c r="K18" s="204">
        <v>22</v>
      </c>
      <c r="L18" s="204">
        <v>28</v>
      </c>
      <c r="M18" s="204">
        <v>21</v>
      </c>
      <c r="N18" s="204">
        <v>44</v>
      </c>
      <c r="O18" s="204">
        <v>52</v>
      </c>
      <c r="P18" s="204">
        <v>4</v>
      </c>
      <c r="Q18" s="204">
        <v>12</v>
      </c>
      <c r="R18" s="204">
        <v>139</v>
      </c>
      <c r="S18" s="204">
        <v>112</v>
      </c>
    </row>
    <row r="19" spans="1:23" s="202" customFormat="1" ht="18" customHeight="1">
      <c r="A19" s="281" t="s">
        <v>1365</v>
      </c>
      <c r="B19" s="204">
        <v>3393</v>
      </c>
      <c r="C19" s="204">
        <v>2893</v>
      </c>
      <c r="D19" s="204">
        <v>3310</v>
      </c>
      <c r="E19" s="204">
        <v>2832</v>
      </c>
      <c r="F19" s="204">
        <v>3306</v>
      </c>
      <c r="G19" s="204">
        <v>2821</v>
      </c>
      <c r="H19" s="204">
        <v>3305</v>
      </c>
      <c r="I19" s="204">
        <v>2811</v>
      </c>
      <c r="J19" s="203">
        <v>1</v>
      </c>
      <c r="K19" s="203">
        <v>10</v>
      </c>
      <c r="L19" s="203">
        <v>2</v>
      </c>
      <c r="M19" s="203">
        <v>1</v>
      </c>
      <c r="N19" s="203">
        <v>1</v>
      </c>
      <c r="O19" s="187">
        <v>0</v>
      </c>
      <c r="P19" s="203">
        <v>1</v>
      </c>
      <c r="Q19" s="203">
        <v>10</v>
      </c>
      <c r="R19" s="203">
        <v>83</v>
      </c>
      <c r="S19" s="203">
        <v>61</v>
      </c>
    </row>
    <row r="20" spans="1:23" s="202" customFormat="1" ht="18" customHeight="1">
      <c r="A20" s="281" t="s">
        <v>1366</v>
      </c>
      <c r="B20" s="204">
        <v>3257</v>
      </c>
      <c r="C20" s="204">
        <v>2276</v>
      </c>
      <c r="D20" s="204">
        <v>3235</v>
      </c>
      <c r="E20" s="204">
        <v>2248</v>
      </c>
      <c r="F20" s="204">
        <v>3234</v>
      </c>
      <c r="G20" s="204">
        <v>2248</v>
      </c>
      <c r="H20" s="204">
        <v>3233</v>
      </c>
      <c r="I20" s="204">
        <v>2241</v>
      </c>
      <c r="J20" s="203">
        <v>1</v>
      </c>
      <c r="K20" s="203">
        <v>7</v>
      </c>
      <c r="L20" s="187">
        <v>0</v>
      </c>
      <c r="M20" s="187">
        <v>0</v>
      </c>
      <c r="N20" s="203">
        <v>1</v>
      </c>
      <c r="O20" s="187">
        <v>0</v>
      </c>
      <c r="P20" s="187">
        <v>0</v>
      </c>
      <c r="Q20" s="187">
        <v>0</v>
      </c>
      <c r="R20" s="203">
        <v>22</v>
      </c>
      <c r="S20" s="203">
        <v>28</v>
      </c>
    </row>
    <row r="21" spans="1:23" s="202" customFormat="1" ht="18" customHeight="1">
      <c r="A21" s="281" t="s">
        <v>1367</v>
      </c>
      <c r="B21" s="204">
        <v>2007</v>
      </c>
      <c r="C21" s="204">
        <v>1866</v>
      </c>
      <c r="D21" s="204">
        <v>1944</v>
      </c>
      <c r="E21" s="204">
        <v>1665</v>
      </c>
      <c r="F21" s="204">
        <v>1944</v>
      </c>
      <c r="G21" s="204">
        <v>1660</v>
      </c>
      <c r="H21" s="204">
        <v>1944</v>
      </c>
      <c r="I21" s="204">
        <v>1660</v>
      </c>
      <c r="J21" s="187">
        <v>0</v>
      </c>
      <c r="K21" s="187">
        <v>0</v>
      </c>
      <c r="L21" s="187">
        <v>0</v>
      </c>
      <c r="M21" s="187">
        <v>0</v>
      </c>
      <c r="N21" s="187">
        <v>0</v>
      </c>
      <c r="O21" s="203">
        <v>2</v>
      </c>
      <c r="P21" s="187">
        <v>0</v>
      </c>
      <c r="Q21" s="203">
        <v>3</v>
      </c>
      <c r="R21" s="203">
        <v>63</v>
      </c>
      <c r="S21" s="203">
        <v>201</v>
      </c>
    </row>
    <row r="22" spans="1:23" s="202" customFormat="1" ht="18" customHeight="1">
      <c r="A22" s="281" t="s">
        <v>1368</v>
      </c>
      <c r="B22" s="204">
        <v>3380</v>
      </c>
      <c r="C22" s="204">
        <v>2604</v>
      </c>
      <c r="D22" s="204">
        <v>3330</v>
      </c>
      <c r="E22" s="204">
        <v>2580</v>
      </c>
      <c r="F22" s="204">
        <v>3317</v>
      </c>
      <c r="G22" s="204">
        <v>2574</v>
      </c>
      <c r="H22" s="204">
        <v>3316</v>
      </c>
      <c r="I22" s="204">
        <v>2573</v>
      </c>
      <c r="J22" s="203">
        <v>1</v>
      </c>
      <c r="K22" s="203">
        <v>1</v>
      </c>
      <c r="L22" s="203">
        <v>11</v>
      </c>
      <c r="M22" s="187">
        <v>0</v>
      </c>
      <c r="N22" s="187">
        <v>0</v>
      </c>
      <c r="O22" s="187">
        <v>0</v>
      </c>
      <c r="P22" s="203">
        <v>2</v>
      </c>
      <c r="Q22" s="203">
        <v>6</v>
      </c>
      <c r="R22" s="203">
        <v>50</v>
      </c>
      <c r="S22" s="203">
        <v>24</v>
      </c>
    </row>
    <row r="23" spans="1:23" s="202" customFormat="1" ht="18" customHeight="1">
      <c r="A23" s="281" t="s">
        <v>1369</v>
      </c>
      <c r="B23" s="204">
        <v>2679</v>
      </c>
      <c r="C23" s="204">
        <v>3018</v>
      </c>
      <c r="D23" s="204">
        <v>2608</v>
      </c>
      <c r="E23" s="204">
        <v>2856</v>
      </c>
      <c r="F23" s="204">
        <v>2607</v>
      </c>
      <c r="G23" s="204">
        <v>2819</v>
      </c>
      <c r="H23" s="204">
        <v>1557</v>
      </c>
      <c r="I23" s="204">
        <v>1381</v>
      </c>
      <c r="J23" s="203">
        <v>1050</v>
      </c>
      <c r="K23" s="203">
        <v>1438</v>
      </c>
      <c r="L23" s="203">
        <v>1</v>
      </c>
      <c r="M23" s="203">
        <v>1</v>
      </c>
      <c r="N23" s="187">
        <v>0</v>
      </c>
      <c r="O23" s="187">
        <v>0</v>
      </c>
      <c r="P23" s="187">
        <v>0</v>
      </c>
      <c r="Q23" s="203">
        <v>36</v>
      </c>
      <c r="R23" s="203">
        <v>71</v>
      </c>
      <c r="S23" s="203">
        <v>162</v>
      </c>
    </row>
    <row r="24" spans="1:23" s="202" customFormat="1" ht="18" customHeight="1">
      <c r="A24" s="281" t="s">
        <v>1370</v>
      </c>
      <c r="B24" s="204">
        <v>11317</v>
      </c>
      <c r="C24" s="204">
        <v>9846</v>
      </c>
      <c r="D24" s="204">
        <v>11179</v>
      </c>
      <c r="E24" s="204">
        <v>9546</v>
      </c>
      <c r="F24" s="204">
        <v>11141</v>
      </c>
      <c r="G24" s="204">
        <v>9521</v>
      </c>
      <c r="H24" s="204">
        <v>11137</v>
      </c>
      <c r="I24" s="204">
        <v>9499</v>
      </c>
      <c r="J24" s="203">
        <v>4</v>
      </c>
      <c r="K24" s="203">
        <v>22</v>
      </c>
      <c r="L24" s="203">
        <v>18</v>
      </c>
      <c r="M24" s="203">
        <v>2</v>
      </c>
      <c r="N24" s="203">
        <v>13</v>
      </c>
      <c r="O24" s="203">
        <v>5</v>
      </c>
      <c r="P24" s="203">
        <v>7</v>
      </c>
      <c r="Q24" s="203">
        <v>18</v>
      </c>
      <c r="R24" s="203">
        <v>138</v>
      </c>
      <c r="S24" s="203">
        <v>300</v>
      </c>
    </row>
    <row r="25" spans="1:23" s="202" customFormat="1" ht="18" customHeight="1">
      <c r="A25" s="281" t="s">
        <v>1371</v>
      </c>
      <c r="B25" s="204">
        <v>3812</v>
      </c>
      <c r="C25" s="204">
        <v>3274</v>
      </c>
      <c r="D25" s="204">
        <v>3653</v>
      </c>
      <c r="E25" s="204">
        <v>2923</v>
      </c>
      <c r="F25" s="204">
        <v>3647</v>
      </c>
      <c r="G25" s="204">
        <v>2918</v>
      </c>
      <c r="H25" s="204">
        <v>3646</v>
      </c>
      <c r="I25" s="204">
        <v>2917</v>
      </c>
      <c r="J25" s="204">
        <v>1</v>
      </c>
      <c r="K25" s="204">
        <v>1</v>
      </c>
      <c r="L25" s="204">
        <v>5</v>
      </c>
      <c r="M25" s="204">
        <v>0</v>
      </c>
      <c r="N25" s="204">
        <v>1</v>
      </c>
      <c r="O25" s="204">
        <v>0</v>
      </c>
      <c r="P25" s="204">
        <v>0</v>
      </c>
      <c r="Q25" s="204">
        <v>5</v>
      </c>
      <c r="R25" s="204">
        <v>159</v>
      </c>
      <c r="S25" s="204">
        <v>351</v>
      </c>
    </row>
    <row r="26" spans="1:23" s="210" customFormat="1" ht="18" customHeight="1">
      <c r="A26" s="281" t="s">
        <v>1372</v>
      </c>
      <c r="B26" s="204">
        <v>13331</v>
      </c>
      <c r="C26" s="204">
        <v>14827</v>
      </c>
      <c r="D26" s="204">
        <v>13007</v>
      </c>
      <c r="E26" s="204">
        <v>14631</v>
      </c>
      <c r="F26" s="204">
        <v>12961</v>
      </c>
      <c r="G26" s="204">
        <v>14447</v>
      </c>
      <c r="H26" s="204">
        <v>12869</v>
      </c>
      <c r="I26" s="204">
        <v>14284</v>
      </c>
      <c r="J26" s="203">
        <v>92</v>
      </c>
      <c r="K26" s="203">
        <v>163</v>
      </c>
      <c r="L26" s="203">
        <v>2</v>
      </c>
      <c r="M26" s="203">
        <v>47</v>
      </c>
      <c r="N26" s="203">
        <v>31</v>
      </c>
      <c r="O26" s="203">
        <v>125</v>
      </c>
      <c r="P26" s="203">
        <v>13</v>
      </c>
      <c r="Q26" s="203">
        <v>12</v>
      </c>
      <c r="R26" s="203">
        <v>324</v>
      </c>
      <c r="S26" s="203">
        <v>196</v>
      </c>
      <c r="T26" s="211"/>
      <c r="U26" s="211"/>
      <c r="V26" s="211"/>
      <c r="W26" s="211"/>
    </row>
    <row r="27" spans="1:23" s="210" customFormat="1" ht="18" customHeight="1">
      <c r="A27" s="281" t="s">
        <v>1373</v>
      </c>
      <c r="B27" s="204">
        <v>297</v>
      </c>
      <c r="C27" s="204">
        <v>121</v>
      </c>
      <c r="D27" s="204">
        <v>296</v>
      </c>
      <c r="E27" s="204">
        <v>120</v>
      </c>
      <c r="F27" s="204">
        <v>296</v>
      </c>
      <c r="G27" s="204">
        <v>120</v>
      </c>
      <c r="H27" s="204">
        <v>296</v>
      </c>
      <c r="I27" s="204">
        <v>120</v>
      </c>
      <c r="J27" s="187">
        <v>0</v>
      </c>
      <c r="K27" s="187">
        <v>0</v>
      </c>
      <c r="L27" s="187">
        <v>0</v>
      </c>
      <c r="M27" s="187">
        <v>0</v>
      </c>
      <c r="N27" s="187">
        <v>0</v>
      </c>
      <c r="O27" s="187">
        <v>0</v>
      </c>
      <c r="P27" s="187">
        <v>0</v>
      </c>
      <c r="Q27" s="187">
        <v>0</v>
      </c>
      <c r="R27" s="203">
        <v>1</v>
      </c>
      <c r="S27" s="203">
        <v>1</v>
      </c>
      <c r="T27" s="211"/>
      <c r="U27" s="211"/>
      <c r="V27" s="211"/>
      <c r="W27" s="211"/>
    </row>
    <row r="28" spans="1:23" s="210" customFormat="1" ht="18" customHeight="1">
      <c r="A28" s="383" t="s">
        <v>1375</v>
      </c>
      <c r="B28" s="204">
        <v>389</v>
      </c>
      <c r="C28" s="204">
        <v>249</v>
      </c>
      <c r="D28" s="204">
        <v>377</v>
      </c>
      <c r="E28" s="204">
        <v>249</v>
      </c>
      <c r="F28" s="204">
        <v>313</v>
      </c>
      <c r="G28" s="204">
        <v>236</v>
      </c>
      <c r="H28" s="204">
        <v>313</v>
      </c>
      <c r="I28" s="204">
        <v>235</v>
      </c>
      <c r="J28" s="187">
        <v>0</v>
      </c>
      <c r="K28" s="203">
        <v>1</v>
      </c>
      <c r="L28" s="203">
        <v>6</v>
      </c>
      <c r="M28" s="187">
        <v>0</v>
      </c>
      <c r="N28" s="203">
        <v>57</v>
      </c>
      <c r="O28" s="203">
        <v>13</v>
      </c>
      <c r="P28" s="203">
        <v>1</v>
      </c>
      <c r="Q28" s="187">
        <v>0</v>
      </c>
      <c r="R28" s="203">
        <v>12</v>
      </c>
      <c r="S28" s="187">
        <v>0</v>
      </c>
      <c r="T28" s="211"/>
      <c r="U28" s="211"/>
      <c r="V28" s="211"/>
      <c r="W28" s="211"/>
    </row>
    <row r="29" spans="1:23" s="210" customFormat="1" ht="18" customHeight="1">
      <c r="A29" s="384" t="s">
        <v>1376</v>
      </c>
      <c r="B29" s="86" t="s">
        <v>40</v>
      </c>
      <c r="C29" s="204">
        <v>18</v>
      </c>
      <c r="D29" s="86" t="s">
        <v>40</v>
      </c>
      <c r="E29" s="204">
        <v>18</v>
      </c>
      <c r="F29" s="86" t="s">
        <v>40</v>
      </c>
      <c r="G29" s="204">
        <v>18</v>
      </c>
      <c r="H29" s="86" t="s">
        <v>40</v>
      </c>
      <c r="I29" s="204">
        <v>18</v>
      </c>
      <c r="J29" s="86" t="s">
        <v>40</v>
      </c>
      <c r="K29" s="187">
        <v>0</v>
      </c>
      <c r="L29" s="86" t="s">
        <v>40</v>
      </c>
      <c r="M29" s="187">
        <v>0</v>
      </c>
      <c r="N29" s="86" t="s">
        <v>40</v>
      </c>
      <c r="O29" s="187">
        <v>0</v>
      </c>
      <c r="P29" s="86" t="s">
        <v>40</v>
      </c>
      <c r="Q29" s="187">
        <v>0</v>
      </c>
      <c r="R29" s="86" t="s">
        <v>40</v>
      </c>
      <c r="S29" s="187">
        <v>0</v>
      </c>
      <c r="T29" s="211"/>
      <c r="U29" s="211"/>
      <c r="V29" s="211"/>
      <c r="W29" s="211"/>
    </row>
    <row r="30" spans="1:23" s="210" customFormat="1" ht="18" customHeight="1">
      <c r="A30" s="383" t="s">
        <v>1377</v>
      </c>
      <c r="B30" s="204">
        <v>178</v>
      </c>
      <c r="C30" s="204">
        <v>70</v>
      </c>
      <c r="D30" s="204">
        <v>173</v>
      </c>
      <c r="E30" s="204">
        <v>70</v>
      </c>
      <c r="F30" s="204">
        <v>70</v>
      </c>
      <c r="G30" s="204">
        <v>51</v>
      </c>
      <c r="H30" s="204">
        <v>70</v>
      </c>
      <c r="I30" s="204">
        <v>50</v>
      </c>
      <c r="J30" s="187">
        <v>0</v>
      </c>
      <c r="K30" s="203">
        <v>1</v>
      </c>
      <c r="L30" s="203">
        <v>100</v>
      </c>
      <c r="M30" s="203">
        <v>19</v>
      </c>
      <c r="N30" s="203">
        <v>3</v>
      </c>
      <c r="O30" s="187">
        <v>0</v>
      </c>
      <c r="P30" s="187">
        <v>0</v>
      </c>
      <c r="Q30" s="187">
        <v>0</v>
      </c>
      <c r="R30" s="203">
        <v>5</v>
      </c>
      <c r="S30" s="187">
        <v>0</v>
      </c>
      <c r="T30" s="211"/>
      <c r="U30" s="211"/>
      <c r="V30" s="211"/>
      <c r="W30" s="211"/>
    </row>
    <row r="31" spans="1:23" s="210" customFormat="1" ht="18" customHeight="1">
      <c r="A31" s="383" t="s">
        <v>1378</v>
      </c>
      <c r="B31" s="204">
        <v>406</v>
      </c>
      <c r="C31" s="204">
        <v>89</v>
      </c>
      <c r="D31" s="204">
        <v>402</v>
      </c>
      <c r="E31" s="204">
        <v>87</v>
      </c>
      <c r="F31" s="204">
        <v>388</v>
      </c>
      <c r="G31" s="204">
        <v>87</v>
      </c>
      <c r="H31" s="204">
        <v>388</v>
      </c>
      <c r="I31" s="204">
        <v>87</v>
      </c>
      <c r="J31" s="187">
        <v>0</v>
      </c>
      <c r="K31" s="187">
        <v>0</v>
      </c>
      <c r="L31" s="203">
        <v>2</v>
      </c>
      <c r="M31" s="187">
        <v>0</v>
      </c>
      <c r="N31" s="203">
        <v>12</v>
      </c>
      <c r="O31" s="187">
        <v>0</v>
      </c>
      <c r="P31" s="187">
        <v>0</v>
      </c>
      <c r="Q31" s="187">
        <v>0</v>
      </c>
      <c r="R31" s="203">
        <v>4</v>
      </c>
      <c r="S31" s="203">
        <v>2</v>
      </c>
      <c r="T31" s="211"/>
      <c r="U31" s="211"/>
      <c r="V31" s="211"/>
      <c r="W31" s="211"/>
    </row>
    <row r="32" spans="1:23" s="210" customFormat="1" ht="18" customHeight="1">
      <c r="A32" s="379"/>
      <c r="B32" s="377"/>
      <c r="C32" s="336"/>
      <c r="D32" s="393"/>
      <c r="E32" s="336"/>
      <c r="F32" s="377"/>
      <c r="G32" s="336"/>
      <c r="H32" s="377"/>
      <c r="I32" s="336"/>
      <c r="J32" s="377"/>
      <c r="K32" s="336"/>
      <c r="L32" s="377"/>
      <c r="M32" s="336"/>
      <c r="N32" s="377"/>
      <c r="O32" s="336"/>
      <c r="P32" s="377"/>
      <c r="Q32" s="336"/>
      <c r="R32" s="377"/>
      <c r="S32" s="336"/>
      <c r="T32" s="211"/>
      <c r="U32" s="211"/>
      <c r="V32" s="211"/>
      <c r="W32" s="211"/>
    </row>
    <row r="33" spans="1:23" s="210" customFormat="1" ht="18" customHeight="1">
      <c r="A33" s="379" t="s">
        <v>1379</v>
      </c>
      <c r="B33" s="377"/>
      <c r="C33" s="336"/>
      <c r="D33" s="378"/>
      <c r="E33" s="336"/>
      <c r="F33" s="377"/>
      <c r="G33" s="336"/>
      <c r="H33" s="377"/>
      <c r="I33" s="336"/>
      <c r="J33" s="377"/>
      <c r="K33" s="336"/>
      <c r="L33" s="377"/>
      <c r="M33" s="336"/>
      <c r="N33" s="377"/>
      <c r="O33" s="336"/>
      <c r="P33" s="377"/>
      <c r="Q33" s="336"/>
      <c r="R33" s="377"/>
      <c r="S33" s="336"/>
      <c r="T33" s="211"/>
      <c r="U33" s="211"/>
      <c r="V33" s="211"/>
      <c r="W33" s="211"/>
    </row>
    <row r="34" spans="1:23" s="210" customFormat="1" ht="18" customHeight="1">
      <c r="A34" s="383" t="s">
        <v>1380</v>
      </c>
      <c r="B34" s="204">
        <v>63824</v>
      </c>
      <c r="C34" s="204">
        <v>69925</v>
      </c>
      <c r="D34" s="204">
        <v>62488</v>
      </c>
      <c r="E34" s="204">
        <v>67218</v>
      </c>
      <c r="F34" s="204">
        <v>21805</v>
      </c>
      <c r="G34" s="204">
        <v>26396</v>
      </c>
      <c r="H34" s="204">
        <v>19638</v>
      </c>
      <c r="I34" s="204">
        <v>23454</v>
      </c>
      <c r="J34" s="204">
        <v>2167</v>
      </c>
      <c r="K34" s="203">
        <v>2942</v>
      </c>
      <c r="L34" s="203">
        <v>34702</v>
      </c>
      <c r="M34" s="203">
        <v>34436</v>
      </c>
      <c r="N34" s="203">
        <v>5875</v>
      </c>
      <c r="O34" s="203">
        <v>6157</v>
      </c>
      <c r="P34" s="203">
        <v>106</v>
      </c>
      <c r="Q34" s="203">
        <v>229</v>
      </c>
      <c r="R34" s="203">
        <v>1336</v>
      </c>
      <c r="S34" s="203">
        <v>2707</v>
      </c>
      <c r="T34" s="211"/>
      <c r="U34" s="211"/>
      <c r="V34" s="211"/>
      <c r="W34" s="211"/>
    </row>
    <row r="35" spans="1:23" s="210" customFormat="1" ht="18" customHeight="1">
      <c r="A35" s="383" t="s">
        <v>1381</v>
      </c>
      <c r="B35" s="204">
        <v>25084</v>
      </c>
      <c r="C35" s="204">
        <v>22893</v>
      </c>
      <c r="D35" s="204">
        <v>24774</v>
      </c>
      <c r="E35" s="204">
        <v>22255</v>
      </c>
      <c r="F35" s="204">
        <v>11367</v>
      </c>
      <c r="G35" s="204">
        <v>10564</v>
      </c>
      <c r="H35" s="204">
        <v>10000</v>
      </c>
      <c r="I35" s="204">
        <v>9208</v>
      </c>
      <c r="J35" s="204">
        <v>1367</v>
      </c>
      <c r="K35" s="203">
        <v>1356</v>
      </c>
      <c r="L35" s="203">
        <v>10140</v>
      </c>
      <c r="M35" s="203">
        <v>8530</v>
      </c>
      <c r="N35" s="203">
        <v>3237</v>
      </c>
      <c r="O35" s="203">
        <v>3059</v>
      </c>
      <c r="P35" s="203">
        <v>30</v>
      </c>
      <c r="Q35" s="203">
        <v>102</v>
      </c>
      <c r="R35" s="203">
        <v>310</v>
      </c>
      <c r="S35" s="203">
        <v>638</v>
      </c>
      <c r="T35" s="211"/>
      <c r="U35" s="211"/>
      <c r="V35" s="211"/>
      <c r="W35" s="211"/>
    </row>
    <row r="36" spans="1:23" s="210" customFormat="1" ht="18" customHeight="1">
      <c r="A36" s="383" t="s">
        <v>1382</v>
      </c>
      <c r="B36" s="204">
        <v>1330</v>
      </c>
      <c r="C36" s="204">
        <v>684</v>
      </c>
      <c r="D36" s="204">
        <v>1310</v>
      </c>
      <c r="E36" s="204">
        <v>634</v>
      </c>
      <c r="F36" s="204">
        <v>417</v>
      </c>
      <c r="G36" s="204">
        <v>118</v>
      </c>
      <c r="H36" s="204">
        <v>405</v>
      </c>
      <c r="I36" s="204">
        <v>104</v>
      </c>
      <c r="J36" s="204">
        <v>12</v>
      </c>
      <c r="K36" s="203">
        <v>14</v>
      </c>
      <c r="L36" s="203">
        <v>563</v>
      </c>
      <c r="M36" s="203">
        <v>390</v>
      </c>
      <c r="N36" s="203">
        <v>330</v>
      </c>
      <c r="O36" s="203">
        <v>122</v>
      </c>
      <c r="P36" s="187">
        <v>0</v>
      </c>
      <c r="Q36" s="203">
        <v>4</v>
      </c>
      <c r="R36" s="203">
        <v>20</v>
      </c>
      <c r="S36" s="203">
        <v>50</v>
      </c>
      <c r="T36" s="211"/>
      <c r="U36" s="211"/>
      <c r="V36" s="211"/>
      <c r="W36" s="211"/>
    </row>
    <row r="37" spans="1:23" s="210" customFormat="1" ht="18" customHeight="1">
      <c r="A37" s="383" t="s">
        <v>1383</v>
      </c>
      <c r="B37" s="204">
        <v>4272</v>
      </c>
      <c r="C37" s="204">
        <v>3668</v>
      </c>
      <c r="D37" s="204">
        <v>4184</v>
      </c>
      <c r="E37" s="204">
        <v>3460</v>
      </c>
      <c r="F37" s="204">
        <v>324</v>
      </c>
      <c r="G37" s="204">
        <v>307</v>
      </c>
      <c r="H37" s="204">
        <v>273</v>
      </c>
      <c r="I37" s="204">
        <v>266</v>
      </c>
      <c r="J37" s="204">
        <v>51</v>
      </c>
      <c r="K37" s="203">
        <v>41</v>
      </c>
      <c r="L37" s="203">
        <v>3275</v>
      </c>
      <c r="M37" s="203">
        <v>2793</v>
      </c>
      <c r="N37" s="203">
        <v>575</v>
      </c>
      <c r="O37" s="203">
        <v>347</v>
      </c>
      <c r="P37" s="203">
        <v>10</v>
      </c>
      <c r="Q37" s="203">
        <v>13</v>
      </c>
      <c r="R37" s="203">
        <v>88</v>
      </c>
      <c r="S37" s="203">
        <v>208</v>
      </c>
      <c r="T37" s="211"/>
      <c r="U37" s="211"/>
      <c r="V37" s="211"/>
      <c r="W37" s="211"/>
    </row>
    <row r="38" spans="1:23" s="210" customFormat="1" ht="18" customHeight="1">
      <c r="A38" s="383" t="s">
        <v>1384</v>
      </c>
      <c r="B38" s="204">
        <v>136</v>
      </c>
      <c r="C38" s="204">
        <v>85</v>
      </c>
      <c r="D38" s="204">
        <v>136</v>
      </c>
      <c r="E38" s="204">
        <v>85</v>
      </c>
      <c r="F38" s="204">
        <v>124</v>
      </c>
      <c r="G38" s="204">
        <v>83</v>
      </c>
      <c r="H38" s="204">
        <v>123</v>
      </c>
      <c r="I38" s="204">
        <v>83</v>
      </c>
      <c r="J38" s="204">
        <v>1</v>
      </c>
      <c r="K38" s="187">
        <v>0</v>
      </c>
      <c r="L38" s="203">
        <v>9</v>
      </c>
      <c r="M38" s="203">
        <v>2</v>
      </c>
      <c r="N38" s="203">
        <v>3</v>
      </c>
      <c r="O38" s="187">
        <v>0</v>
      </c>
      <c r="P38" s="187">
        <v>0</v>
      </c>
      <c r="Q38" s="187">
        <v>0</v>
      </c>
      <c r="R38" s="187">
        <v>0</v>
      </c>
      <c r="S38" s="187">
        <v>0</v>
      </c>
      <c r="T38" s="211"/>
      <c r="U38" s="211"/>
      <c r="V38" s="211"/>
      <c r="W38" s="211"/>
    </row>
    <row r="39" spans="1:23" s="210" customFormat="1" ht="18" customHeight="1">
      <c r="A39" s="383" t="s">
        <v>1385</v>
      </c>
      <c r="B39" s="204">
        <v>1657</v>
      </c>
      <c r="C39" s="204">
        <v>1477</v>
      </c>
      <c r="D39" s="204">
        <v>1633</v>
      </c>
      <c r="E39" s="204">
        <v>1445</v>
      </c>
      <c r="F39" s="204">
        <v>404</v>
      </c>
      <c r="G39" s="204">
        <v>459</v>
      </c>
      <c r="H39" s="204">
        <v>401</v>
      </c>
      <c r="I39" s="204">
        <v>453</v>
      </c>
      <c r="J39" s="204">
        <v>3</v>
      </c>
      <c r="K39" s="203">
        <v>6</v>
      </c>
      <c r="L39" s="203">
        <v>865</v>
      </c>
      <c r="M39" s="203">
        <v>725</v>
      </c>
      <c r="N39" s="203">
        <v>360</v>
      </c>
      <c r="O39" s="203">
        <v>256</v>
      </c>
      <c r="P39" s="203">
        <v>4</v>
      </c>
      <c r="Q39" s="203">
        <v>5</v>
      </c>
      <c r="R39" s="203">
        <v>24</v>
      </c>
      <c r="S39" s="203">
        <v>32</v>
      </c>
      <c r="T39" s="211"/>
      <c r="U39" s="211"/>
      <c r="V39" s="211"/>
      <c r="W39" s="211"/>
    </row>
    <row r="40" spans="1:23" s="202" customFormat="1" ht="18" customHeight="1">
      <c r="B40" s="316"/>
      <c r="C40" s="316"/>
      <c r="D40" s="316"/>
      <c r="E40" s="316"/>
      <c r="F40" s="316"/>
      <c r="G40" s="316"/>
      <c r="H40" s="316"/>
      <c r="I40" s="316"/>
      <c r="J40" s="316"/>
      <c r="K40" s="316"/>
      <c r="L40" s="316"/>
      <c r="M40" s="316"/>
      <c r="N40" s="316"/>
      <c r="O40" s="316"/>
      <c r="P40" s="316"/>
      <c r="Q40" s="316"/>
      <c r="R40" s="316"/>
      <c r="S40" s="316"/>
    </row>
    <row r="41" spans="1:23" s="210" customFormat="1" ht="18" customHeight="1">
      <c r="A41" s="379" t="s">
        <v>1386</v>
      </c>
      <c r="B41" s="377"/>
      <c r="C41" s="336"/>
      <c r="D41" s="378"/>
      <c r="E41" s="336"/>
      <c r="F41" s="377"/>
      <c r="G41" s="336"/>
      <c r="H41" s="377"/>
      <c r="I41" s="336"/>
      <c r="J41" s="377"/>
      <c r="K41" s="336"/>
      <c r="L41" s="377"/>
      <c r="M41" s="336"/>
      <c r="N41" s="377"/>
      <c r="O41" s="336"/>
      <c r="P41" s="377"/>
      <c r="Q41" s="336"/>
      <c r="R41" s="377"/>
      <c r="S41" s="336"/>
      <c r="T41" s="211"/>
      <c r="U41" s="211"/>
      <c r="V41" s="211"/>
      <c r="W41" s="211"/>
    </row>
    <row r="42" spans="1:23" s="210" customFormat="1" ht="18" customHeight="1">
      <c r="A42" s="281" t="s">
        <v>1387</v>
      </c>
      <c r="B42" s="204">
        <v>3055</v>
      </c>
      <c r="C42" s="204">
        <v>2701</v>
      </c>
      <c r="D42" s="204">
        <v>2206</v>
      </c>
      <c r="E42" s="204">
        <v>1830</v>
      </c>
      <c r="F42" s="204">
        <v>1937</v>
      </c>
      <c r="G42" s="204">
        <v>1659</v>
      </c>
      <c r="H42" s="204">
        <v>1743</v>
      </c>
      <c r="I42" s="204">
        <v>1451</v>
      </c>
      <c r="J42" s="204">
        <v>194</v>
      </c>
      <c r="K42" s="204">
        <v>208</v>
      </c>
      <c r="L42" s="204">
        <v>9</v>
      </c>
      <c r="M42" s="204">
        <v>4</v>
      </c>
      <c r="N42" s="204">
        <v>257</v>
      </c>
      <c r="O42" s="204">
        <v>152</v>
      </c>
      <c r="P42" s="204">
        <v>3</v>
      </c>
      <c r="Q42" s="204">
        <v>15</v>
      </c>
      <c r="R42" s="204">
        <v>849</v>
      </c>
      <c r="S42" s="204">
        <v>871</v>
      </c>
      <c r="T42" s="211"/>
      <c r="U42" s="211"/>
      <c r="V42" s="211"/>
      <c r="W42" s="211"/>
    </row>
    <row r="43" spans="1:23" s="210" customFormat="1" ht="18" customHeight="1">
      <c r="A43" s="281" t="s">
        <v>1388</v>
      </c>
      <c r="B43" s="204">
        <v>33994</v>
      </c>
      <c r="C43" s="204">
        <v>39165</v>
      </c>
      <c r="D43" s="204">
        <v>32920</v>
      </c>
      <c r="E43" s="204">
        <v>37896</v>
      </c>
      <c r="F43" s="204">
        <v>24325</v>
      </c>
      <c r="G43" s="204">
        <v>29983</v>
      </c>
      <c r="H43" s="204">
        <v>23220</v>
      </c>
      <c r="I43" s="204">
        <v>28111</v>
      </c>
      <c r="J43" s="204">
        <v>1105</v>
      </c>
      <c r="K43" s="204">
        <v>1872</v>
      </c>
      <c r="L43" s="204">
        <v>4692</v>
      </c>
      <c r="M43" s="204">
        <v>3695</v>
      </c>
      <c r="N43" s="204">
        <v>3847</v>
      </c>
      <c r="O43" s="204">
        <v>3989</v>
      </c>
      <c r="P43" s="204">
        <v>56</v>
      </c>
      <c r="Q43" s="204">
        <v>229</v>
      </c>
      <c r="R43" s="204">
        <v>1074</v>
      </c>
      <c r="S43" s="204">
        <v>1269</v>
      </c>
      <c r="T43" s="211"/>
      <c r="U43" s="211"/>
      <c r="V43" s="211"/>
      <c r="W43" s="211"/>
    </row>
    <row r="44" spans="1:23" s="210" customFormat="1" ht="18" customHeight="1">
      <c r="A44" s="281" t="s">
        <v>1389</v>
      </c>
      <c r="B44" s="204">
        <v>13897</v>
      </c>
      <c r="C44" s="204">
        <v>15126</v>
      </c>
      <c r="D44" s="204">
        <v>13604</v>
      </c>
      <c r="E44" s="204">
        <v>14473</v>
      </c>
      <c r="F44" s="204">
        <v>11330</v>
      </c>
      <c r="G44" s="204">
        <v>11864</v>
      </c>
      <c r="H44" s="204">
        <v>7953</v>
      </c>
      <c r="I44" s="204">
        <v>8961</v>
      </c>
      <c r="J44" s="204">
        <v>3377</v>
      </c>
      <c r="K44" s="204">
        <v>2903</v>
      </c>
      <c r="L44" s="204">
        <v>755</v>
      </c>
      <c r="M44" s="204">
        <v>641</v>
      </c>
      <c r="N44" s="204">
        <v>1491</v>
      </c>
      <c r="O44" s="204">
        <v>1925</v>
      </c>
      <c r="P44" s="203">
        <v>28</v>
      </c>
      <c r="Q44" s="203">
        <v>43</v>
      </c>
      <c r="R44" s="203">
        <v>293</v>
      </c>
      <c r="S44" s="203">
        <v>653</v>
      </c>
      <c r="T44" s="211"/>
      <c r="U44" s="211"/>
      <c r="V44" s="211"/>
      <c r="W44" s="211"/>
    </row>
    <row r="45" spans="1:23" s="210" customFormat="1" ht="18" customHeight="1">
      <c r="A45" s="281" t="s">
        <v>1390</v>
      </c>
      <c r="B45" s="204">
        <v>683</v>
      </c>
      <c r="C45" s="204">
        <v>1127</v>
      </c>
      <c r="D45" s="204">
        <v>661</v>
      </c>
      <c r="E45" s="204">
        <v>1080</v>
      </c>
      <c r="F45" s="204">
        <v>211</v>
      </c>
      <c r="G45" s="204">
        <v>581</v>
      </c>
      <c r="H45" s="204">
        <v>210</v>
      </c>
      <c r="I45" s="204">
        <v>208</v>
      </c>
      <c r="J45" s="204">
        <v>1</v>
      </c>
      <c r="K45" s="204">
        <v>373</v>
      </c>
      <c r="L45" s="204">
        <v>346</v>
      </c>
      <c r="M45" s="204">
        <v>414</v>
      </c>
      <c r="N45" s="204">
        <v>104</v>
      </c>
      <c r="O45" s="204">
        <v>76</v>
      </c>
      <c r="P45" s="204">
        <v>0</v>
      </c>
      <c r="Q45" s="204">
        <v>9</v>
      </c>
      <c r="R45" s="204">
        <v>22</v>
      </c>
      <c r="S45" s="204">
        <v>47</v>
      </c>
      <c r="T45" s="211"/>
      <c r="U45" s="211"/>
      <c r="V45" s="211"/>
      <c r="W45" s="211"/>
    </row>
    <row r="46" spans="1:23" s="210" customFormat="1" ht="18" customHeight="1">
      <c r="A46" s="281" t="s">
        <v>1391</v>
      </c>
      <c r="B46" s="204">
        <v>6588</v>
      </c>
      <c r="C46" s="204">
        <v>6297</v>
      </c>
      <c r="D46" s="204">
        <v>6386</v>
      </c>
      <c r="E46" s="204">
        <v>6112</v>
      </c>
      <c r="F46" s="204">
        <v>2515</v>
      </c>
      <c r="G46" s="204">
        <v>3147</v>
      </c>
      <c r="H46" s="204">
        <v>2450</v>
      </c>
      <c r="I46" s="204">
        <v>2909</v>
      </c>
      <c r="J46" s="204">
        <v>65</v>
      </c>
      <c r="K46" s="204">
        <v>238</v>
      </c>
      <c r="L46" s="204">
        <v>1965</v>
      </c>
      <c r="M46" s="204">
        <v>1330</v>
      </c>
      <c r="N46" s="204">
        <v>1902</v>
      </c>
      <c r="O46" s="204">
        <v>1624</v>
      </c>
      <c r="P46" s="203">
        <v>4</v>
      </c>
      <c r="Q46" s="203">
        <v>11</v>
      </c>
      <c r="R46" s="203">
        <v>202</v>
      </c>
      <c r="S46" s="203">
        <v>185</v>
      </c>
      <c r="T46" s="211"/>
      <c r="U46" s="211"/>
      <c r="V46" s="211"/>
      <c r="W46" s="211"/>
    </row>
    <row r="47" spans="1:23" s="84" customFormat="1" ht="18" customHeight="1">
      <c r="A47" s="29" t="s">
        <v>1392</v>
      </c>
      <c r="B47" s="106">
        <v>4311</v>
      </c>
      <c r="C47" s="106">
        <v>12009</v>
      </c>
      <c r="D47" s="106">
        <v>3966</v>
      </c>
      <c r="E47" s="106">
        <v>11844</v>
      </c>
      <c r="F47" s="106">
        <v>3814</v>
      </c>
      <c r="G47" s="106">
        <v>10905</v>
      </c>
      <c r="H47" s="106">
        <v>3600</v>
      </c>
      <c r="I47" s="106">
        <v>9534</v>
      </c>
      <c r="J47" s="106">
        <v>214</v>
      </c>
      <c r="K47" s="106">
        <v>1371</v>
      </c>
      <c r="L47" s="106">
        <v>72</v>
      </c>
      <c r="M47" s="106">
        <v>367</v>
      </c>
      <c r="N47" s="106">
        <v>73</v>
      </c>
      <c r="O47" s="106">
        <v>407</v>
      </c>
      <c r="P47" s="186">
        <v>7</v>
      </c>
      <c r="Q47" s="186">
        <v>165</v>
      </c>
      <c r="R47" s="186">
        <v>345</v>
      </c>
      <c r="S47" s="186">
        <v>165</v>
      </c>
      <c r="T47" s="104"/>
      <c r="U47" s="104"/>
      <c r="V47" s="104"/>
      <c r="W47" s="104"/>
    </row>
    <row r="48" spans="1:23" ht="18" customHeight="1" thickBot="1">
      <c r="A48" s="96"/>
      <c r="B48" s="96"/>
      <c r="C48" s="96"/>
      <c r="D48" s="96"/>
      <c r="E48" s="96"/>
      <c r="F48" s="96"/>
      <c r="G48" s="96"/>
      <c r="H48" s="96"/>
      <c r="I48" s="96"/>
      <c r="J48" s="96"/>
      <c r="K48" s="96"/>
      <c r="L48" s="96"/>
      <c r="M48" s="96"/>
      <c r="N48" s="96"/>
      <c r="O48" s="96"/>
      <c r="P48" s="96"/>
      <c r="Q48" s="96"/>
      <c r="R48" s="96"/>
      <c r="S48" s="96"/>
    </row>
    <row r="55" spans="1:20" s="84" customFormat="1" ht="15.75" customHeight="1">
      <c r="A55" s="20"/>
      <c r="B55" s="67"/>
      <c r="C55" s="67"/>
      <c r="D55" s="67"/>
      <c r="E55" s="67"/>
      <c r="F55" s="67"/>
      <c r="G55" s="67"/>
      <c r="H55" s="67"/>
      <c r="I55" s="67"/>
      <c r="J55" s="67"/>
      <c r="K55" s="67"/>
      <c r="L55" s="67"/>
      <c r="M55" s="67"/>
      <c r="N55" s="67"/>
      <c r="O55" s="67"/>
      <c r="P55" s="67"/>
      <c r="Q55" s="67"/>
      <c r="R55" s="67"/>
      <c r="S55" s="67"/>
      <c r="T55" s="194"/>
    </row>
    <row r="56" spans="1:20" s="84" customFormat="1" ht="15.75" customHeight="1">
      <c r="B56" s="67"/>
      <c r="C56" s="67"/>
      <c r="D56" s="67"/>
      <c r="E56" s="67"/>
      <c r="F56" s="67"/>
      <c r="G56" s="67"/>
      <c r="H56" s="67"/>
      <c r="I56" s="67"/>
      <c r="J56" s="67"/>
      <c r="K56" s="67"/>
      <c r="L56" s="67"/>
      <c r="M56" s="67"/>
      <c r="N56" s="67"/>
      <c r="O56" s="67"/>
      <c r="P56" s="67"/>
      <c r="Q56" s="67"/>
      <c r="R56" s="67"/>
      <c r="S56" s="67"/>
      <c r="T56" s="194"/>
    </row>
    <row r="59" spans="1:20" s="84" customFormat="1" ht="15.75" customHeight="1">
      <c r="A59" s="101"/>
      <c r="B59" s="113"/>
      <c r="C59" s="113"/>
      <c r="D59" s="113"/>
      <c r="E59" s="113"/>
      <c r="F59" s="113"/>
      <c r="G59" s="113"/>
      <c r="H59" s="113"/>
      <c r="I59" s="67"/>
      <c r="J59" s="113"/>
      <c r="K59" s="67"/>
      <c r="L59" s="113"/>
      <c r="M59" s="67"/>
      <c r="N59" s="113"/>
      <c r="O59" s="67"/>
      <c r="P59" s="113"/>
      <c r="Q59" s="67"/>
      <c r="R59" s="113"/>
      <c r="S59" s="67"/>
    </row>
    <row r="77" spans="1:23" s="84" customFormat="1" ht="15.75" customHeight="1">
      <c r="A77" s="23"/>
      <c r="B77" s="113"/>
      <c r="C77" s="113"/>
      <c r="D77" s="113"/>
      <c r="E77" s="113"/>
      <c r="F77" s="113"/>
      <c r="G77" s="113"/>
      <c r="H77" s="113"/>
      <c r="I77" s="113"/>
      <c r="J77" s="113"/>
      <c r="K77" s="113"/>
      <c r="L77" s="113"/>
      <c r="M77" s="113"/>
      <c r="N77" s="113"/>
      <c r="O77" s="113"/>
      <c r="P77" s="113"/>
      <c r="Q77" s="113"/>
      <c r="R77" s="113"/>
      <c r="S77" s="113"/>
      <c r="T77" s="104"/>
      <c r="U77" s="104"/>
      <c r="V77" s="104"/>
      <c r="W77" s="104"/>
    </row>
    <row r="101" spans="1:20" s="84" customFormat="1" ht="15.75" customHeight="1">
      <c r="A101" s="101"/>
      <c r="B101" s="113"/>
      <c r="C101" s="113"/>
      <c r="D101" s="113"/>
      <c r="E101" s="113"/>
      <c r="F101" s="113"/>
      <c r="G101" s="113"/>
      <c r="H101" s="113"/>
      <c r="I101" s="67"/>
      <c r="J101" s="113"/>
      <c r="K101" s="67"/>
      <c r="L101" s="113"/>
      <c r="M101" s="67"/>
      <c r="N101" s="113"/>
      <c r="O101" s="67"/>
      <c r="P101" s="113"/>
      <c r="Q101" s="67"/>
      <c r="R101" s="113"/>
      <c r="S101" s="67"/>
    </row>
    <row r="102" spans="1:20" s="84" customFormat="1" ht="15.75" customHeight="1">
      <c r="A102" s="101"/>
      <c r="B102" s="113"/>
      <c r="C102" s="113"/>
      <c r="D102" s="113"/>
      <c r="E102" s="113"/>
      <c r="F102" s="113"/>
      <c r="G102" s="113"/>
      <c r="H102" s="113"/>
      <c r="I102" s="67"/>
      <c r="J102" s="113"/>
      <c r="K102" s="67"/>
      <c r="L102" s="113"/>
      <c r="M102" s="67"/>
      <c r="N102" s="113"/>
      <c r="O102" s="67"/>
      <c r="P102" s="113"/>
      <c r="Q102" s="67"/>
      <c r="R102" s="113"/>
      <c r="S102" s="67"/>
    </row>
    <row r="103" spans="1:20" s="84" customFormat="1" ht="15.75" customHeight="1">
      <c r="A103" s="101"/>
      <c r="B103" s="113"/>
      <c r="C103" s="113"/>
      <c r="D103" s="113"/>
      <c r="E103" s="113"/>
      <c r="F103" s="113"/>
      <c r="G103" s="113"/>
      <c r="H103" s="113"/>
      <c r="I103" s="67"/>
      <c r="J103" s="113"/>
      <c r="K103" s="67"/>
      <c r="L103" s="113"/>
      <c r="M103" s="67"/>
      <c r="N103" s="113"/>
      <c r="O103" s="67"/>
      <c r="P103" s="111"/>
      <c r="Q103" s="67"/>
      <c r="R103" s="113"/>
      <c r="S103" s="67"/>
    </row>
    <row r="104" spans="1:20" s="84" customFormat="1" ht="15.75" customHeight="1">
      <c r="A104" s="101"/>
      <c r="B104" s="113"/>
      <c r="C104" s="113"/>
      <c r="D104" s="113"/>
      <c r="E104" s="113"/>
      <c r="F104" s="113"/>
      <c r="G104" s="113"/>
      <c r="H104" s="113"/>
      <c r="I104" s="67"/>
      <c r="J104" s="113"/>
      <c r="K104" s="67"/>
      <c r="L104" s="113"/>
      <c r="M104" s="67"/>
      <c r="N104" s="113"/>
      <c r="O104" s="67"/>
      <c r="P104" s="113"/>
      <c r="Q104" s="67"/>
      <c r="R104" s="113"/>
      <c r="S104" s="67"/>
      <c r="T104" s="194"/>
    </row>
    <row r="105" spans="1:20" s="84" customFormat="1" ht="15.75" customHeight="1">
      <c r="A105" s="101"/>
      <c r="B105" s="113"/>
      <c r="C105" s="113"/>
      <c r="D105" s="113"/>
      <c r="E105" s="113"/>
      <c r="F105" s="113"/>
      <c r="G105" s="113"/>
      <c r="H105" s="113"/>
      <c r="I105" s="67"/>
      <c r="J105" s="113"/>
      <c r="K105" s="67"/>
      <c r="L105" s="113"/>
      <c r="M105" s="67"/>
      <c r="N105" s="113"/>
      <c r="O105" s="67"/>
      <c r="P105" s="113"/>
      <c r="Q105" s="67"/>
      <c r="R105" s="113"/>
      <c r="S105" s="67"/>
      <c r="T105" s="194"/>
    </row>
    <row r="106" spans="1:20" s="84" customFormat="1" ht="15.75" customHeight="1">
      <c r="A106" s="101"/>
      <c r="B106" s="113"/>
      <c r="C106" s="113"/>
      <c r="D106" s="113"/>
      <c r="E106" s="113"/>
      <c r="F106" s="113"/>
      <c r="G106" s="113"/>
      <c r="H106" s="113"/>
      <c r="I106" s="67"/>
      <c r="J106" s="113"/>
      <c r="K106" s="67"/>
      <c r="L106" s="113"/>
      <c r="M106" s="67"/>
      <c r="N106" s="113"/>
      <c r="O106" s="67"/>
      <c r="P106" s="113"/>
      <c r="Q106" s="67"/>
      <c r="R106" s="113"/>
      <c r="S106" s="67"/>
      <c r="T106" s="194"/>
    </row>
    <row r="107" spans="1:20" s="84" customFormat="1" ht="15.75" customHeight="1">
      <c r="A107" s="385"/>
      <c r="B107" s="31"/>
      <c r="C107" s="113"/>
      <c r="D107" s="31"/>
      <c r="E107" s="111"/>
      <c r="F107" s="31"/>
      <c r="G107" s="113"/>
      <c r="H107" s="31"/>
      <c r="I107" s="111"/>
      <c r="J107" s="31"/>
      <c r="K107" s="111"/>
      <c r="L107" s="31"/>
      <c r="M107" s="67"/>
      <c r="N107" s="31"/>
      <c r="O107" s="67"/>
      <c r="P107" s="31"/>
      <c r="Q107" s="111"/>
      <c r="R107" s="31"/>
      <c r="S107" s="67"/>
      <c r="T107" s="194"/>
    </row>
    <row r="108" spans="1:20" s="84" customFormat="1" ht="15.75" customHeight="1">
      <c r="A108" s="385"/>
      <c r="B108" s="113"/>
      <c r="C108" s="113"/>
      <c r="D108" s="111"/>
      <c r="E108" s="113"/>
      <c r="F108" s="113"/>
      <c r="G108" s="113"/>
      <c r="H108" s="111"/>
      <c r="I108" s="67"/>
      <c r="J108" s="111"/>
      <c r="K108" s="111"/>
      <c r="L108" s="113"/>
      <c r="M108" s="67"/>
      <c r="N108" s="113"/>
      <c r="O108" s="67"/>
      <c r="P108" s="111"/>
      <c r="Q108" s="67"/>
      <c r="R108" s="113"/>
      <c r="S108" s="67"/>
      <c r="T108" s="194"/>
    </row>
    <row r="109" spans="1:20" s="84" customFormat="1" ht="15.75" customHeight="1">
      <c r="A109" s="385"/>
      <c r="B109" s="113"/>
      <c r="C109" s="113"/>
      <c r="D109" s="113"/>
      <c r="E109" s="113"/>
      <c r="F109" s="113"/>
      <c r="G109" s="113"/>
      <c r="H109" s="113"/>
      <c r="I109" s="67"/>
      <c r="J109" s="111"/>
      <c r="K109" s="67"/>
      <c r="L109" s="113"/>
      <c r="M109" s="67"/>
      <c r="N109" s="113"/>
      <c r="O109" s="67"/>
      <c r="P109" s="111"/>
      <c r="Q109" s="111"/>
      <c r="R109" s="113"/>
      <c r="S109" s="67"/>
      <c r="T109" s="194"/>
    </row>
    <row r="110" spans="1:20" s="84" customFormat="1" ht="15.75" customHeight="1">
      <c r="A110" s="385"/>
      <c r="B110" s="113"/>
      <c r="C110" s="113"/>
      <c r="D110" s="113"/>
      <c r="E110" s="113"/>
      <c r="F110" s="113"/>
      <c r="G110" s="113"/>
      <c r="H110" s="113"/>
      <c r="I110" s="67"/>
      <c r="J110" s="113"/>
      <c r="K110" s="111"/>
      <c r="L110" s="113"/>
      <c r="M110" s="67"/>
      <c r="N110" s="113"/>
      <c r="O110" s="67"/>
      <c r="P110" s="111"/>
      <c r="Q110" s="111"/>
      <c r="R110" s="111"/>
      <c r="S110" s="67"/>
      <c r="T110" s="194"/>
    </row>
    <row r="111" spans="1:20" s="193" customFormat="1" ht="15.75" customHeight="1">
      <c r="A111" s="385"/>
      <c r="B111" s="113"/>
      <c r="C111" s="113"/>
      <c r="D111" s="113"/>
      <c r="E111" s="113"/>
      <c r="F111" s="113"/>
      <c r="G111" s="113"/>
      <c r="H111" s="113"/>
      <c r="I111" s="67"/>
      <c r="J111" s="111"/>
      <c r="K111" s="111"/>
      <c r="L111" s="113"/>
      <c r="M111" s="67"/>
      <c r="N111" s="113"/>
      <c r="O111" s="67"/>
      <c r="P111" s="111"/>
      <c r="Q111" s="111"/>
      <c r="R111" s="113"/>
      <c r="S111" s="67"/>
      <c r="T111" s="194"/>
    </row>
    <row r="112" spans="1:20" s="84" customFormat="1" ht="15.75" customHeight="1">
      <c r="A112" s="385"/>
      <c r="B112" s="113"/>
      <c r="C112" s="113"/>
      <c r="D112" s="113"/>
      <c r="E112" s="111"/>
      <c r="F112" s="113"/>
      <c r="G112" s="113"/>
      <c r="H112" s="113"/>
      <c r="I112" s="111"/>
      <c r="J112" s="113"/>
      <c r="K112" s="111"/>
      <c r="L112" s="113"/>
      <c r="M112" s="67"/>
      <c r="N112" s="113"/>
      <c r="O112" s="67"/>
      <c r="P112" s="111"/>
      <c r="Q112" s="67"/>
      <c r="R112" s="113"/>
      <c r="S112" s="111"/>
      <c r="T112" s="194"/>
    </row>
    <row r="113" spans="1:20" s="84" customFormat="1" ht="15.75" customHeight="1">
      <c r="A113" s="385"/>
      <c r="B113" s="31"/>
      <c r="C113" s="113"/>
      <c r="D113" s="31"/>
      <c r="E113" s="111"/>
      <c r="F113" s="31"/>
      <c r="G113" s="113"/>
      <c r="H113" s="31"/>
      <c r="I113" s="111"/>
      <c r="J113" s="31"/>
      <c r="K113" s="111"/>
      <c r="L113" s="31"/>
      <c r="M113" s="111"/>
      <c r="N113" s="31"/>
      <c r="O113" s="67"/>
      <c r="P113" s="31"/>
      <c r="Q113" s="111"/>
      <c r="R113" s="31"/>
      <c r="S113" s="111"/>
      <c r="T113" s="194"/>
    </row>
    <row r="114" spans="1:20" s="84" customFormat="1" ht="15.75" customHeight="1">
      <c r="A114" s="101"/>
      <c r="B114" s="113"/>
      <c r="C114" s="113"/>
      <c r="D114" s="113"/>
      <c r="E114" s="113"/>
      <c r="F114" s="113"/>
      <c r="G114" s="113"/>
      <c r="H114" s="113"/>
      <c r="I114" s="67"/>
      <c r="J114" s="113"/>
      <c r="K114" s="67"/>
      <c r="L114" s="113"/>
      <c r="M114" s="67"/>
      <c r="N114" s="113"/>
      <c r="O114" s="67"/>
      <c r="P114" s="113"/>
      <c r="Q114" s="67"/>
      <c r="R114" s="113"/>
      <c r="S114" s="67"/>
      <c r="T114" s="194"/>
    </row>
    <row r="115" spans="1:20" s="84" customFormat="1" ht="15.75" customHeight="1">
      <c r="A115" s="101"/>
      <c r="B115" s="113"/>
      <c r="C115" s="113"/>
      <c r="D115" s="113"/>
      <c r="E115" s="113"/>
      <c r="F115" s="113"/>
      <c r="G115" s="113"/>
      <c r="H115" s="113"/>
      <c r="I115" s="67"/>
      <c r="J115" s="113"/>
      <c r="K115" s="67"/>
      <c r="L115" s="113"/>
      <c r="M115" s="67"/>
      <c r="N115" s="113"/>
      <c r="O115" s="67"/>
      <c r="P115" s="113"/>
      <c r="Q115" s="67"/>
      <c r="R115" s="113"/>
      <c r="S115" s="67"/>
      <c r="T115" s="194"/>
    </row>
    <row r="116" spans="1:20" s="84" customFormat="1" ht="15.75" customHeight="1">
      <c r="A116" s="101"/>
      <c r="B116" s="113"/>
      <c r="C116" s="113"/>
      <c r="D116" s="113"/>
      <c r="E116" s="113"/>
      <c r="F116" s="113"/>
      <c r="G116" s="113"/>
      <c r="H116" s="113"/>
      <c r="I116" s="67"/>
      <c r="J116" s="113"/>
      <c r="K116" s="111"/>
      <c r="L116" s="113"/>
      <c r="M116" s="67"/>
      <c r="N116" s="113"/>
      <c r="O116" s="67"/>
      <c r="P116" s="113"/>
      <c r="Q116" s="111"/>
      <c r="R116" s="113"/>
      <c r="S116" s="67"/>
      <c r="T116" s="194"/>
    </row>
    <row r="117" spans="1:20" s="84" customFormat="1" ht="15.75" customHeight="1">
      <c r="A117" s="101"/>
      <c r="B117" s="113"/>
      <c r="C117" s="113"/>
      <c r="D117" s="113"/>
      <c r="E117" s="113"/>
      <c r="F117" s="113"/>
      <c r="G117" s="113"/>
      <c r="H117" s="113"/>
      <c r="I117" s="67"/>
      <c r="J117" s="111"/>
      <c r="K117" s="111"/>
      <c r="L117" s="113"/>
      <c r="M117" s="111"/>
      <c r="N117" s="113"/>
      <c r="O117" s="111"/>
      <c r="P117" s="113"/>
      <c r="Q117" s="67"/>
      <c r="R117" s="113"/>
      <c r="S117" s="111"/>
      <c r="T117" s="194"/>
    </row>
    <row r="118" spans="1:20" s="84" customFormat="1" ht="15.75" customHeight="1">
      <c r="A118" s="101"/>
      <c r="B118" s="113"/>
      <c r="C118" s="113"/>
      <c r="D118" s="113"/>
      <c r="E118" s="113"/>
      <c r="F118" s="113"/>
      <c r="G118" s="113"/>
      <c r="H118" s="113"/>
      <c r="I118" s="67"/>
      <c r="J118" s="113"/>
      <c r="K118" s="111"/>
      <c r="L118" s="113"/>
      <c r="M118" s="67"/>
      <c r="N118" s="113"/>
      <c r="O118" s="111"/>
      <c r="P118" s="111"/>
      <c r="Q118" s="111"/>
      <c r="R118" s="113"/>
      <c r="S118" s="111"/>
      <c r="T118" s="194"/>
    </row>
    <row r="119" spans="1:20" ht="15.75" customHeight="1">
      <c r="A119" s="101"/>
      <c r="B119" s="113"/>
      <c r="C119" s="113"/>
      <c r="D119" s="113"/>
      <c r="E119" s="113"/>
      <c r="F119" s="113"/>
      <c r="G119" s="113"/>
      <c r="H119" s="113"/>
      <c r="I119" s="67"/>
      <c r="J119" s="113"/>
      <c r="K119" s="67"/>
      <c r="L119" s="113"/>
      <c r="M119" s="67"/>
      <c r="N119" s="113"/>
      <c r="O119" s="67"/>
      <c r="P119" s="111"/>
      <c r="Q119" s="67"/>
      <c r="R119" s="113"/>
      <c r="S119" s="67"/>
    </row>
    <row r="120" spans="1:20" ht="15.75" customHeight="1">
      <c r="A120" s="101"/>
      <c r="B120" s="67"/>
      <c r="C120" s="67"/>
      <c r="D120" s="67"/>
      <c r="E120" s="67"/>
      <c r="F120" s="67"/>
      <c r="G120" s="67"/>
      <c r="H120" s="67"/>
      <c r="I120" s="67"/>
      <c r="J120" s="67"/>
      <c r="K120" s="67"/>
      <c r="L120" s="67"/>
      <c r="M120" s="67"/>
      <c r="N120" s="67"/>
      <c r="O120" s="67"/>
      <c r="P120" s="67"/>
      <c r="Q120" s="67"/>
      <c r="R120" s="67"/>
      <c r="S120" s="67"/>
    </row>
    <row r="121" spans="1:20" ht="15.75" customHeight="1">
      <c r="A121" s="20"/>
      <c r="B121" s="67"/>
      <c r="C121" s="67"/>
      <c r="D121" s="67"/>
      <c r="E121" s="67"/>
      <c r="F121" s="67"/>
      <c r="G121" s="67"/>
      <c r="H121" s="67"/>
      <c r="I121" s="67"/>
      <c r="J121" s="67"/>
      <c r="K121" s="67"/>
      <c r="L121" s="67"/>
      <c r="M121" s="67"/>
      <c r="N121" s="67"/>
      <c r="O121" s="67"/>
      <c r="P121" s="67"/>
      <c r="Q121" s="67"/>
      <c r="R121" s="67"/>
      <c r="S121" s="67"/>
    </row>
    <row r="122" spans="1:20" ht="15.75" customHeight="1">
      <c r="A122" s="29"/>
      <c r="B122" s="113"/>
      <c r="C122" s="113"/>
      <c r="D122" s="113"/>
      <c r="E122" s="113"/>
      <c r="F122" s="113"/>
      <c r="G122" s="113"/>
      <c r="H122" s="113"/>
      <c r="I122" s="113"/>
      <c r="J122" s="113"/>
      <c r="K122" s="67"/>
      <c r="L122" s="113"/>
      <c r="M122" s="113"/>
      <c r="N122" s="113"/>
      <c r="O122" s="67"/>
      <c r="P122" s="113"/>
      <c r="Q122" s="113"/>
      <c r="R122" s="113"/>
      <c r="S122" s="67"/>
    </row>
    <row r="123" spans="1:20" ht="15.75" customHeight="1">
      <c r="A123" s="29"/>
      <c r="B123" s="113"/>
      <c r="C123" s="113"/>
      <c r="D123" s="113"/>
      <c r="E123" s="113"/>
      <c r="F123" s="113"/>
      <c r="G123" s="113"/>
      <c r="H123" s="113"/>
      <c r="I123" s="113"/>
      <c r="J123" s="113"/>
      <c r="K123" s="67"/>
      <c r="L123" s="113"/>
      <c r="M123" s="113"/>
      <c r="N123" s="113"/>
      <c r="O123" s="67"/>
      <c r="P123" s="113"/>
      <c r="Q123" s="113"/>
      <c r="R123" s="113"/>
      <c r="S123" s="67"/>
    </row>
    <row r="124" spans="1:20" ht="15.75" customHeight="1">
      <c r="A124" s="29"/>
      <c r="B124" s="113"/>
      <c r="C124" s="113"/>
      <c r="D124" s="113"/>
      <c r="E124" s="113"/>
      <c r="F124" s="113"/>
      <c r="G124" s="113"/>
      <c r="H124" s="113"/>
      <c r="I124" s="113"/>
      <c r="J124" s="113"/>
      <c r="K124" s="67"/>
      <c r="L124" s="113"/>
      <c r="M124" s="113"/>
      <c r="N124" s="113"/>
      <c r="O124" s="67"/>
      <c r="P124" s="113"/>
      <c r="Q124" s="113"/>
      <c r="R124" s="113"/>
      <c r="S124" s="67"/>
    </row>
    <row r="125" spans="1:20" ht="15.75" customHeight="1">
      <c r="A125" s="29"/>
      <c r="B125" s="113"/>
      <c r="C125" s="113"/>
      <c r="D125" s="113"/>
      <c r="E125" s="113"/>
      <c r="F125" s="113"/>
      <c r="G125" s="113"/>
      <c r="H125" s="113"/>
      <c r="I125" s="113"/>
      <c r="J125" s="113"/>
      <c r="K125" s="67"/>
      <c r="L125" s="113"/>
      <c r="M125" s="113"/>
      <c r="N125" s="113"/>
      <c r="O125" s="67"/>
      <c r="P125" s="113"/>
      <c r="Q125" s="113"/>
      <c r="R125" s="113"/>
      <c r="S125" s="67"/>
    </row>
    <row r="126" spans="1:20" ht="15.75" customHeight="1">
      <c r="A126" s="29"/>
      <c r="B126" s="113"/>
      <c r="C126" s="113"/>
      <c r="D126" s="113"/>
      <c r="E126" s="113"/>
      <c r="F126" s="113"/>
      <c r="G126" s="113"/>
      <c r="H126" s="113"/>
      <c r="I126" s="113"/>
      <c r="J126" s="113"/>
      <c r="K126" s="67"/>
      <c r="L126" s="113"/>
      <c r="M126" s="113"/>
      <c r="N126" s="113"/>
      <c r="O126" s="67"/>
      <c r="P126" s="113"/>
      <c r="Q126" s="113"/>
      <c r="R126" s="113"/>
      <c r="S126" s="67"/>
    </row>
    <row r="127" spans="1:20" ht="15.75" customHeight="1">
      <c r="A127" s="29"/>
      <c r="B127" s="113"/>
      <c r="C127" s="113"/>
      <c r="D127" s="113"/>
      <c r="E127" s="113"/>
      <c r="F127" s="113"/>
      <c r="G127" s="113"/>
      <c r="H127" s="113"/>
      <c r="I127" s="113"/>
      <c r="J127" s="113"/>
      <c r="K127" s="67"/>
      <c r="L127" s="113"/>
      <c r="M127" s="113"/>
      <c r="N127" s="113"/>
      <c r="O127" s="67"/>
      <c r="P127" s="113"/>
      <c r="Q127" s="113"/>
      <c r="R127" s="113"/>
      <c r="S127" s="67"/>
    </row>
    <row r="128" spans="1:20" ht="15.75" customHeight="1">
      <c r="A128" s="29"/>
      <c r="B128" s="113"/>
      <c r="C128" s="113"/>
      <c r="D128" s="113"/>
      <c r="E128" s="113"/>
      <c r="F128" s="113"/>
      <c r="G128" s="113"/>
      <c r="H128" s="113"/>
      <c r="I128" s="113"/>
      <c r="J128" s="113"/>
      <c r="K128" s="67"/>
      <c r="L128" s="113"/>
      <c r="M128" s="113"/>
      <c r="N128" s="113"/>
      <c r="O128" s="67"/>
      <c r="P128" s="113"/>
      <c r="Q128" s="113"/>
      <c r="R128" s="113"/>
      <c r="S128" s="67"/>
    </row>
    <row r="129" spans="1:19" ht="15.75" customHeight="1">
      <c r="A129" s="29"/>
      <c r="B129" s="113"/>
      <c r="C129" s="113"/>
      <c r="D129" s="113"/>
      <c r="E129" s="113"/>
      <c r="F129" s="113"/>
      <c r="G129" s="113"/>
      <c r="H129" s="113"/>
      <c r="I129" s="113"/>
      <c r="J129" s="113"/>
      <c r="K129" s="67"/>
      <c r="L129" s="113"/>
      <c r="M129" s="113"/>
      <c r="N129" s="113"/>
      <c r="O129" s="67"/>
      <c r="P129" s="113"/>
      <c r="Q129" s="113"/>
      <c r="R129" s="113"/>
      <c r="S129" s="67"/>
    </row>
    <row r="130" spans="1:19" ht="15.75" customHeight="1">
      <c r="A130" s="29"/>
      <c r="B130" s="113"/>
      <c r="C130" s="113"/>
      <c r="D130" s="113"/>
      <c r="E130" s="113"/>
      <c r="F130" s="113"/>
      <c r="G130" s="113"/>
      <c r="H130" s="113"/>
      <c r="I130" s="113"/>
      <c r="J130" s="67"/>
      <c r="K130" s="111"/>
      <c r="L130" s="113"/>
      <c r="M130" s="113"/>
      <c r="N130" s="113"/>
      <c r="O130" s="67"/>
      <c r="P130" s="111"/>
      <c r="Q130" s="111"/>
      <c r="R130" s="113"/>
      <c r="S130" s="67"/>
    </row>
    <row r="131" spans="1:19" ht="15.75" customHeight="1">
      <c r="A131" s="112"/>
      <c r="B131" s="31"/>
      <c r="C131" s="113"/>
      <c r="D131" s="31"/>
      <c r="E131" s="113"/>
      <c r="F131" s="31"/>
      <c r="G131" s="113"/>
      <c r="H131" s="31"/>
      <c r="I131" s="113"/>
      <c r="J131" s="31"/>
      <c r="K131" s="111"/>
      <c r="L131" s="31"/>
      <c r="M131" s="113"/>
      <c r="N131" s="31"/>
      <c r="O131" s="111"/>
      <c r="P131" s="31"/>
      <c r="Q131" s="111"/>
      <c r="R131" s="31"/>
      <c r="S131" s="67"/>
    </row>
    <row r="132" spans="1:19" ht="15.75" customHeight="1">
      <c r="A132" s="29"/>
      <c r="B132" s="113"/>
      <c r="C132" s="113"/>
      <c r="D132" s="113"/>
      <c r="E132" s="113"/>
      <c r="F132" s="113"/>
      <c r="G132" s="113"/>
      <c r="H132" s="113"/>
      <c r="I132" s="113"/>
      <c r="J132" s="113"/>
      <c r="K132" s="67"/>
      <c r="L132" s="113"/>
      <c r="M132" s="113"/>
      <c r="N132" s="113"/>
      <c r="O132" s="67"/>
      <c r="P132" s="113"/>
      <c r="Q132" s="111"/>
      <c r="R132" s="113"/>
      <c r="S132" s="67"/>
    </row>
    <row r="133" spans="1:19" ht="15.75" customHeight="1">
      <c r="A133" s="29"/>
      <c r="B133" s="113"/>
      <c r="C133" s="113"/>
      <c r="D133" s="113"/>
      <c r="E133" s="113"/>
      <c r="F133" s="113"/>
      <c r="G133" s="113"/>
      <c r="H133" s="113"/>
      <c r="I133" s="113"/>
      <c r="J133" s="111"/>
      <c r="K133" s="111"/>
      <c r="L133" s="113"/>
      <c r="M133" s="113"/>
      <c r="N133" s="113"/>
      <c r="O133" s="111"/>
      <c r="P133" s="111"/>
      <c r="Q133" s="111"/>
      <c r="R133" s="113"/>
      <c r="S133" s="67"/>
    </row>
    <row r="134" spans="1:19" ht="15.75" customHeight="1">
      <c r="A134" s="29"/>
      <c r="B134" s="113"/>
      <c r="C134" s="113"/>
      <c r="D134" s="113"/>
      <c r="E134" s="113"/>
      <c r="F134" s="113"/>
      <c r="G134" s="113"/>
      <c r="H134" s="113"/>
      <c r="I134" s="113"/>
      <c r="J134" s="113"/>
      <c r="K134" s="111"/>
      <c r="L134" s="113"/>
      <c r="M134" s="113"/>
      <c r="N134" s="113"/>
      <c r="O134" s="111"/>
      <c r="P134" s="111"/>
      <c r="Q134" s="111"/>
      <c r="R134" s="111"/>
      <c r="S134" s="67"/>
    </row>
    <row r="135" spans="1:19" ht="15.75" customHeight="1">
      <c r="A135" s="112"/>
      <c r="B135" s="31"/>
      <c r="C135" s="113"/>
      <c r="D135" s="31"/>
      <c r="E135" s="111"/>
      <c r="F135" s="31"/>
      <c r="G135" s="113"/>
      <c r="H135" s="31"/>
      <c r="I135" s="111"/>
      <c r="J135" s="31"/>
      <c r="K135" s="111"/>
      <c r="L135" s="31"/>
      <c r="M135" s="113"/>
      <c r="N135" s="31"/>
      <c r="O135" s="111"/>
      <c r="P135" s="31"/>
      <c r="Q135" s="111"/>
      <c r="R135" s="31"/>
      <c r="S135" s="111"/>
    </row>
    <row r="136" spans="1:19" s="98" customFormat="1" ht="15.75" customHeight="1"/>
    <row r="137" spans="1:19" ht="15.75" customHeight="1"/>
    <row r="139" spans="1:19">
      <c r="A139" s="101"/>
    </row>
    <row r="140" spans="1:19">
      <c r="A140" s="29"/>
    </row>
    <row r="141" spans="1:19">
      <c r="A141" s="29"/>
    </row>
    <row r="142" spans="1:19">
      <c r="A142" s="29"/>
    </row>
    <row r="143" spans="1:19">
      <c r="A143" s="29"/>
    </row>
    <row r="144" spans="1:19">
      <c r="A144" s="29"/>
    </row>
    <row r="145" spans="1:1">
      <c r="A145" s="29"/>
    </row>
    <row r="146" spans="1:1">
      <c r="A146" s="29"/>
    </row>
    <row r="147" spans="1:1">
      <c r="A147" s="29"/>
    </row>
    <row r="148" spans="1:1">
      <c r="A148" s="29"/>
    </row>
    <row r="149" spans="1:1">
      <c r="A149" s="29"/>
    </row>
    <row r="150" spans="1:1">
      <c r="A150"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B30C-9443-4A61-8E77-F7FB82BAD1A8}">
  <sheetPr>
    <pageSetUpPr fitToPage="1"/>
  </sheetPr>
  <dimension ref="A1:W118"/>
  <sheetViews>
    <sheetView view="pageBreakPreview" topLeftCell="A4"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7.25" customHeight="1">
      <c r="A1" s="1" t="s">
        <v>1986</v>
      </c>
      <c r="B1" s="1"/>
      <c r="C1" s="1"/>
      <c r="D1" s="1"/>
      <c r="E1" s="1"/>
      <c r="F1" s="1"/>
      <c r="G1" s="1"/>
      <c r="H1" s="1"/>
      <c r="I1" s="1"/>
      <c r="J1" s="1"/>
      <c r="K1" s="1"/>
      <c r="L1" s="1"/>
      <c r="M1" s="1"/>
      <c r="N1" s="1"/>
      <c r="O1" s="1"/>
      <c r="P1" s="245"/>
      <c r="Q1" s="66"/>
      <c r="R1" s="66"/>
      <c r="S1" s="66"/>
    </row>
    <row r="2" spans="1:23" ht="17.25" customHeight="1">
      <c r="A2" s="2" t="s">
        <v>1987</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s="98" customFormat="1" ht="64.5" customHeight="1" thickBot="1">
      <c r="A6" s="548"/>
      <c r="B6" s="551"/>
      <c r="C6" s="551"/>
      <c r="D6" s="551"/>
      <c r="E6" s="551"/>
      <c r="F6" s="551" t="s">
        <v>164</v>
      </c>
      <c r="G6" s="551"/>
      <c r="H6" s="552" t="s">
        <v>165</v>
      </c>
      <c r="I6" s="552"/>
      <c r="J6" s="552" t="s">
        <v>2058</v>
      </c>
      <c r="K6" s="552"/>
      <c r="L6" s="551"/>
      <c r="M6" s="551"/>
      <c r="N6" s="551"/>
      <c r="O6" s="551"/>
      <c r="P6" s="551"/>
      <c r="Q6" s="551"/>
      <c r="R6" s="551"/>
      <c r="S6" s="551"/>
      <c r="T6" s="105"/>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c r="T7" s="376"/>
    </row>
    <row r="8" spans="1:23" ht="9" customHeight="1">
      <c r="A8" s="73"/>
      <c r="B8" s="73"/>
      <c r="C8" s="73"/>
      <c r="D8" s="73"/>
      <c r="E8" s="73"/>
      <c r="F8" s="73"/>
      <c r="G8" s="73"/>
      <c r="H8" s="73"/>
      <c r="I8" s="73"/>
      <c r="J8" s="73"/>
      <c r="K8" s="73"/>
      <c r="L8" s="73"/>
      <c r="M8" s="73"/>
      <c r="N8" s="73"/>
      <c r="O8" s="73"/>
      <c r="P8" s="73"/>
      <c r="Q8" s="73"/>
      <c r="R8" s="73"/>
      <c r="S8" s="73"/>
    </row>
    <row r="9" spans="1:23" s="84" customFormat="1" ht="18" customHeight="1">
      <c r="A9" s="20" t="s">
        <v>1420</v>
      </c>
      <c r="B9" s="76"/>
      <c r="C9" s="77"/>
      <c r="D9" s="78"/>
      <c r="E9" s="77"/>
      <c r="F9" s="78"/>
      <c r="G9" s="77"/>
      <c r="H9" s="78"/>
      <c r="I9" s="77"/>
      <c r="J9" s="78"/>
      <c r="K9" s="77"/>
      <c r="L9" s="78"/>
      <c r="M9" s="77"/>
      <c r="N9" s="78"/>
      <c r="O9" s="77"/>
      <c r="P9" s="78"/>
      <c r="Q9" s="77"/>
      <c r="R9" s="78"/>
      <c r="S9" s="77"/>
      <c r="T9" s="104"/>
      <c r="U9" s="104"/>
      <c r="V9" s="104"/>
      <c r="W9" s="104"/>
    </row>
    <row r="10" spans="1:23" s="84" customFormat="1" ht="18" customHeight="1">
      <c r="A10" s="112" t="s">
        <v>1421</v>
      </c>
      <c r="B10" s="85" t="s">
        <v>40</v>
      </c>
      <c r="C10" s="106">
        <v>128</v>
      </c>
      <c r="D10" s="85" t="s">
        <v>40</v>
      </c>
      <c r="E10" s="106">
        <v>118</v>
      </c>
      <c r="F10" s="85" t="s">
        <v>40</v>
      </c>
      <c r="G10" s="106">
        <v>70</v>
      </c>
      <c r="H10" s="85" t="s">
        <v>40</v>
      </c>
      <c r="I10" s="106">
        <v>47</v>
      </c>
      <c r="J10" s="85" t="s">
        <v>40</v>
      </c>
      <c r="K10" s="106">
        <v>23</v>
      </c>
      <c r="L10" s="85" t="s">
        <v>40</v>
      </c>
      <c r="M10" s="106">
        <v>38</v>
      </c>
      <c r="N10" s="85" t="s">
        <v>40</v>
      </c>
      <c r="O10" s="106">
        <v>9</v>
      </c>
      <c r="P10" s="85" t="s">
        <v>40</v>
      </c>
      <c r="Q10" s="106">
        <v>1</v>
      </c>
      <c r="R10" s="85" t="s">
        <v>40</v>
      </c>
      <c r="S10" s="106">
        <v>10</v>
      </c>
      <c r="T10" s="104"/>
      <c r="U10" s="104"/>
      <c r="V10" s="104"/>
      <c r="W10" s="104"/>
    </row>
    <row r="11" spans="1:23" s="84" customFormat="1" ht="18" customHeight="1">
      <c r="A11" s="29" t="s">
        <v>1393</v>
      </c>
      <c r="B11" s="106">
        <v>231</v>
      </c>
      <c r="C11" s="106">
        <v>135</v>
      </c>
      <c r="D11" s="106">
        <v>231</v>
      </c>
      <c r="E11" s="106">
        <v>135</v>
      </c>
      <c r="F11" s="106">
        <v>114</v>
      </c>
      <c r="G11" s="106">
        <v>45</v>
      </c>
      <c r="H11" s="106">
        <v>114</v>
      </c>
      <c r="I11" s="106">
        <v>45</v>
      </c>
      <c r="J11" s="187">
        <v>0</v>
      </c>
      <c r="K11" s="187">
        <v>0</v>
      </c>
      <c r="L11" s="186">
        <v>29</v>
      </c>
      <c r="M11" s="186">
        <v>23</v>
      </c>
      <c r="N11" s="186">
        <v>88</v>
      </c>
      <c r="O11" s="186">
        <v>67</v>
      </c>
      <c r="P11" s="187">
        <v>0</v>
      </c>
      <c r="Q11" s="187">
        <v>0</v>
      </c>
      <c r="R11" s="187">
        <v>0</v>
      </c>
      <c r="S11" s="187">
        <v>0</v>
      </c>
      <c r="T11" s="104"/>
      <c r="U11" s="104"/>
      <c r="V11" s="104"/>
      <c r="W11" s="104"/>
    </row>
    <row r="12" spans="1:23" ht="18" customHeight="1">
      <c r="B12" s="100"/>
      <c r="C12" s="100"/>
      <c r="D12" s="100"/>
      <c r="E12" s="100"/>
      <c r="F12" s="100"/>
      <c r="G12" s="100"/>
      <c r="H12" s="100"/>
      <c r="I12" s="100"/>
      <c r="J12" s="100"/>
      <c r="K12" s="100"/>
      <c r="L12" s="100"/>
      <c r="M12" s="100"/>
      <c r="N12" s="100"/>
      <c r="O12" s="100"/>
      <c r="P12" s="100"/>
      <c r="Q12" s="100"/>
      <c r="R12" s="100"/>
      <c r="S12" s="100"/>
    </row>
    <row r="13" spans="1:23" s="193" customFormat="1" ht="18" customHeight="1">
      <c r="A13" s="20" t="s">
        <v>1394</v>
      </c>
      <c r="B13" s="190"/>
      <c r="C13" s="189"/>
      <c r="D13" s="191"/>
      <c r="E13" s="189"/>
      <c r="F13" s="190"/>
      <c r="G13" s="189"/>
      <c r="H13" s="190"/>
      <c r="I13" s="189"/>
      <c r="J13" s="190"/>
      <c r="K13" s="189"/>
      <c r="L13" s="190"/>
      <c r="M13" s="189"/>
      <c r="N13" s="190"/>
      <c r="O13" s="189"/>
      <c r="P13" s="190"/>
      <c r="Q13" s="189"/>
      <c r="R13" s="190"/>
      <c r="S13" s="189"/>
      <c r="T13" s="104"/>
      <c r="U13" s="154"/>
      <c r="V13" s="154"/>
      <c r="W13" s="154"/>
    </row>
    <row r="14" spans="1:23" s="210" customFormat="1" ht="18" customHeight="1">
      <c r="A14" s="88" t="s">
        <v>1399</v>
      </c>
      <c r="B14" s="203">
        <v>11065</v>
      </c>
      <c r="C14" s="203">
        <v>10781</v>
      </c>
      <c r="D14" s="203">
        <v>10589</v>
      </c>
      <c r="E14" s="203">
        <v>9849</v>
      </c>
      <c r="F14" s="203">
        <v>6506</v>
      </c>
      <c r="G14" s="203">
        <v>6374</v>
      </c>
      <c r="H14" s="203">
        <v>6496</v>
      </c>
      <c r="I14" s="203">
        <v>6366</v>
      </c>
      <c r="J14" s="203">
        <v>10</v>
      </c>
      <c r="K14" s="203">
        <v>8</v>
      </c>
      <c r="L14" s="203">
        <v>1865</v>
      </c>
      <c r="M14" s="203">
        <v>1734</v>
      </c>
      <c r="N14" s="203">
        <v>2207</v>
      </c>
      <c r="O14" s="203">
        <v>1710</v>
      </c>
      <c r="P14" s="203">
        <v>11</v>
      </c>
      <c r="Q14" s="203">
        <v>31</v>
      </c>
      <c r="R14" s="203">
        <v>476</v>
      </c>
      <c r="S14" s="203">
        <v>932</v>
      </c>
      <c r="T14" s="211"/>
      <c r="U14" s="211"/>
      <c r="V14" s="211"/>
      <c r="W14" s="211"/>
    </row>
    <row r="15" spans="1:23" s="210" customFormat="1" ht="18" customHeight="1">
      <c r="A15" s="315" t="s">
        <v>1395</v>
      </c>
      <c r="B15" s="318">
        <v>7551</v>
      </c>
      <c r="C15" s="318">
        <v>9474</v>
      </c>
      <c r="D15" s="318">
        <v>6909</v>
      </c>
      <c r="E15" s="318">
        <v>8636</v>
      </c>
      <c r="F15" s="318">
        <v>4222</v>
      </c>
      <c r="G15" s="318">
        <v>5559</v>
      </c>
      <c r="H15" s="318">
        <v>4215</v>
      </c>
      <c r="I15" s="318">
        <v>5547</v>
      </c>
      <c r="J15" s="318">
        <v>7</v>
      </c>
      <c r="K15" s="318">
        <v>12</v>
      </c>
      <c r="L15" s="318">
        <v>1451</v>
      </c>
      <c r="M15" s="318">
        <v>1910</v>
      </c>
      <c r="N15" s="318">
        <v>1224</v>
      </c>
      <c r="O15" s="318">
        <v>1139</v>
      </c>
      <c r="P15" s="318">
        <v>12</v>
      </c>
      <c r="Q15" s="318">
        <v>28</v>
      </c>
      <c r="R15" s="318">
        <v>642</v>
      </c>
      <c r="S15" s="318">
        <v>838</v>
      </c>
      <c r="T15" s="211"/>
      <c r="U15" s="211"/>
      <c r="V15" s="211"/>
      <c r="W15" s="211"/>
    </row>
    <row r="16" spans="1:23" s="210" customFormat="1" ht="18" customHeight="1">
      <c r="A16" s="88" t="s">
        <v>1396</v>
      </c>
      <c r="B16" s="203">
        <v>28357</v>
      </c>
      <c r="C16" s="203">
        <v>39785</v>
      </c>
      <c r="D16" s="203">
        <v>25029</v>
      </c>
      <c r="E16" s="203">
        <v>32872</v>
      </c>
      <c r="F16" s="203">
        <v>10861</v>
      </c>
      <c r="G16" s="203">
        <v>15375</v>
      </c>
      <c r="H16" s="203">
        <v>10590</v>
      </c>
      <c r="I16" s="203">
        <v>15168</v>
      </c>
      <c r="J16" s="203">
        <v>271</v>
      </c>
      <c r="K16" s="203">
        <v>207</v>
      </c>
      <c r="L16" s="203">
        <v>5367</v>
      </c>
      <c r="M16" s="203">
        <v>7199</v>
      </c>
      <c r="N16" s="203">
        <v>8743</v>
      </c>
      <c r="O16" s="203">
        <v>10176</v>
      </c>
      <c r="P16" s="203">
        <v>58</v>
      </c>
      <c r="Q16" s="203">
        <v>122</v>
      </c>
      <c r="R16" s="203">
        <v>3328</v>
      </c>
      <c r="S16" s="203">
        <v>6913</v>
      </c>
      <c r="T16" s="211"/>
      <c r="U16" s="211"/>
      <c r="V16" s="211"/>
      <c r="W16" s="211"/>
    </row>
    <row r="17" spans="1:23" s="210" customFormat="1" ht="18" customHeight="1">
      <c r="A17" s="88" t="s">
        <v>1397</v>
      </c>
      <c r="B17" s="203">
        <v>9592</v>
      </c>
      <c r="C17" s="203">
        <v>10173</v>
      </c>
      <c r="D17" s="203">
        <v>9239</v>
      </c>
      <c r="E17" s="203">
        <v>9656</v>
      </c>
      <c r="F17" s="203">
        <v>6850</v>
      </c>
      <c r="G17" s="203">
        <v>7624</v>
      </c>
      <c r="H17" s="203">
        <v>6846</v>
      </c>
      <c r="I17" s="203">
        <v>7614</v>
      </c>
      <c r="J17" s="203">
        <v>4</v>
      </c>
      <c r="K17" s="203">
        <v>10</v>
      </c>
      <c r="L17" s="203">
        <v>2314</v>
      </c>
      <c r="M17" s="203">
        <v>1947</v>
      </c>
      <c r="N17" s="203">
        <v>64</v>
      </c>
      <c r="O17" s="203">
        <v>65</v>
      </c>
      <c r="P17" s="203">
        <v>11</v>
      </c>
      <c r="Q17" s="203">
        <v>20</v>
      </c>
      <c r="R17" s="203">
        <v>353</v>
      </c>
      <c r="S17" s="203">
        <v>517</v>
      </c>
      <c r="T17" s="211"/>
      <c r="U17" s="211"/>
      <c r="V17" s="211"/>
      <c r="W17" s="211"/>
    </row>
    <row r="18" spans="1:23" s="210" customFormat="1" ht="18" customHeight="1">
      <c r="A18" s="88" t="s">
        <v>1398</v>
      </c>
      <c r="B18" s="203">
        <v>7153</v>
      </c>
      <c r="C18" s="203">
        <v>9535</v>
      </c>
      <c r="D18" s="203">
        <v>7005</v>
      </c>
      <c r="E18" s="203">
        <v>9259</v>
      </c>
      <c r="F18" s="203">
        <v>3565</v>
      </c>
      <c r="G18" s="203">
        <v>4935</v>
      </c>
      <c r="H18" s="203">
        <v>3530</v>
      </c>
      <c r="I18" s="203">
        <v>4922</v>
      </c>
      <c r="J18" s="203">
        <v>35</v>
      </c>
      <c r="K18" s="203">
        <v>13</v>
      </c>
      <c r="L18" s="203">
        <v>672</v>
      </c>
      <c r="M18" s="203">
        <v>713</v>
      </c>
      <c r="N18" s="203">
        <v>2762</v>
      </c>
      <c r="O18" s="203">
        <v>3604</v>
      </c>
      <c r="P18" s="203">
        <v>6</v>
      </c>
      <c r="Q18" s="203">
        <v>7</v>
      </c>
      <c r="R18" s="203">
        <v>148</v>
      </c>
      <c r="S18" s="203">
        <v>276</v>
      </c>
      <c r="T18" s="211"/>
      <c r="U18" s="211"/>
      <c r="V18" s="211"/>
      <c r="W18" s="211"/>
    </row>
    <row r="19" spans="1:23" s="210" customFormat="1" ht="18" customHeight="1">
      <c r="A19" s="88" t="s">
        <v>1400</v>
      </c>
      <c r="B19" s="203">
        <v>238</v>
      </c>
      <c r="C19" s="203">
        <v>346</v>
      </c>
      <c r="D19" s="203">
        <v>231</v>
      </c>
      <c r="E19" s="203">
        <v>317</v>
      </c>
      <c r="F19" s="203">
        <v>82</v>
      </c>
      <c r="G19" s="203">
        <v>111</v>
      </c>
      <c r="H19" s="203">
        <v>82</v>
      </c>
      <c r="I19" s="203">
        <v>110</v>
      </c>
      <c r="J19" s="203">
        <v>0</v>
      </c>
      <c r="K19" s="203">
        <v>1</v>
      </c>
      <c r="L19" s="203">
        <v>116</v>
      </c>
      <c r="M19" s="203">
        <v>195</v>
      </c>
      <c r="N19" s="203">
        <v>33</v>
      </c>
      <c r="O19" s="203">
        <v>10</v>
      </c>
      <c r="P19" s="203">
        <v>0</v>
      </c>
      <c r="Q19" s="203">
        <v>1</v>
      </c>
      <c r="R19" s="203">
        <v>7</v>
      </c>
      <c r="S19" s="203">
        <v>29</v>
      </c>
      <c r="T19" s="211"/>
      <c r="U19" s="211"/>
      <c r="V19" s="211"/>
      <c r="W19" s="211"/>
    </row>
    <row r="20" spans="1:23" s="210" customFormat="1" ht="18" customHeight="1">
      <c r="A20" s="88" t="s">
        <v>1401</v>
      </c>
      <c r="B20" s="203">
        <v>174</v>
      </c>
      <c r="C20" s="203">
        <v>106</v>
      </c>
      <c r="D20" s="203">
        <v>167</v>
      </c>
      <c r="E20" s="203">
        <v>105</v>
      </c>
      <c r="F20" s="203">
        <v>104</v>
      </c>
      <c r="G20" s="203">
        <v>69</v>
      </c>
      <c r="H20" s="203">
        <v>104</v>
      </c>
      <c r="I20" s="203">
        <v>67</v>
      </c>
      <c r="J20" s="187">
        <v>0</v>
      </c>
      <c r="K20" s="203">
        <v>2</v>
      </c>
      <c r="L20" s="203">
        <v>28</v>
      </c>
      <c r="M20" s="203">
        <v>23</v>
      </c>
      <c r="N20" s="203">
        <v>32</v>
      </c>
      <c r="O20" s="203">
        <v>13</v>
      </c>
      <c r="P20" s="203">
        <v>3</v>
      </c>
      <c r="Q20" s="187">
        <v>0</v>
      </c>
      <c r="R20" s="203">
        <v>7</v>
      </c>
      <c r="S20" s="203">
        <v>1</v>
      </c>
      <c r="T20" s="211"/>
      <c r="U20" s="211"/>
      <c r="V20" s="211"/>
      <c r="W20" s="211"/>
    </row>
    <row r="21" spans="1:23" s="210" customFormat="1" ht="18" customHeight="1">
      <c r="A21" s="88" t="s">
        <v>1402</v>
      </c>
      <c r="B21" s="203">
        <v>778</v>
      </c>
      <c r="C21" s="203">
        <v>736</v>
      </c>
      <c r="D21" s="203">
        <v>754</v>
      </c>
      <c r="E21" s="203">
        <v>723</v>
      </c>
      <c r="F21" s="203">
        <v>493</v>
      </c>
      <c r="G21" s="203">
        <v>684</v>
      </c>
      <c r="H21" s="203">
        <v>492</v>
      </c>
      <c r="I21" s="203">
        <v>684</v>
      </c>
      <c r="J21" s="203">
        <v>1</v>
      </c>
      <c r="K21" s="187">
        <v>0</v>
      </c>
      <c r="L21" s="203">
        <v>211</v>
      </c>
      <c r="M21" s="187">
        <v>0</v>
      </c>
      <c r="N21" s="203">
        <v>49</v>
      </c>
      <c r="O21" s="203">
        <v>39</v>
      </c>
      <c r="P21" s="203">
        <v>1</v>
      </c>
      <c r="Q21" s="187">
        <v>0</v>
      </c>
      <c r="R21" s="203">
        <v>24</v>
      </c>
      <c r="S21" s="203">
        <v>13</v>
      </c>
      <c r="T21" s="211"/>
      <c r="U21" s="211"/>
      <c r="V21" s="211"/>
      <c r="W21" s="211"/>
    </row>
    <row r="22" spans="1:23" s="210" customFormat="1" ht="18" customHeight="1">
      <c r="A22" s="88" t="s">
        <v>1403</v>
      </c>
      <c r="B22" s="203">
        <v>106</v>
      </c>
      <c r="C22" s="203">
        <v>90</v>
      </c>
      <c r="D22" s="203">
        <v>105</v>
      </c>
      <c r="E22" s="203">
        <v>90</v>
      </c>
      <c r="F22" s="203">
        <v>10</v>
      </c>
      <c r="G22" s="203">
        <v>30</v>
      </c>
      <c r="H22" s="203">
        <v>10</v>
      </c>
      <c r="I22" s="203">
        <v>30</v>
      </c>
      <c r="J22" s="187">
        <v>0</v>
      </c>
      <c r="K22" s="187">
        <v>0</v>
      </c>
      <c r="L22" s="203">
        <v>50</v>
      </c>
      <c r="M22" s="203">
        <v>23</v>
      </c>
      <c r="N22" s="203">
        <v>45</v>
      </c>
      <c r="O22" s="203">
        <v>37</v>
      </c>
      <c r="P22" s="187">
        <v>0</v>
      </c>
      <c r="Q22" s="187">
        <v>0</v>
      </c>
      <c r="R22" s="203">
        <v>1</v>
      </c>
      <c r="S22" s="187">
        <v>0</v>
      </c>
      <c r="T22" s="211"/>
      <c r="U22" s="211"/>
      <c r="V22" s="211"/>
      <c r="W22" s="211"/>
    </row>
    <row r="23" spans="1:23" s="210" customFormat="1" ht="30">
      <c r="A23" s="384" t="s">
        <v>1422</v>
      </c>
      <c r="B23" s="212" t="s">
        <v>40</v>
      </c>
      <c r="C23" s="212">
        <v>13</v>
      </c>
      <c r="D23" s="212" t="s">
        <v>40</v>
      </c>
      <c r="E23" s="212">
        <v>13</v>
      </c>
      <c r="F23" s="212" t="s">
        <v>40</v>
      </c>
      <c r="G23" s="212">
        <v>6</v>
      </c>
      <c r="H23" s="212" t="s">
        <v>40</v>
      </c>
      <c r="I23" s="212">
        <v>6</v>
      </c>
      <c r="J23" s="212" t="s">
        <v>40</v>
      </c>
      <c r="K23" s="212">
        <v>0</v>
      </c>
      <c r="L23" s="212" t="s">
        <v>40</v>
      </c>
      <c r="M23" s="212">
        <v>5</v>
      </c>
      <c r="N23" s="212" t="s">
        <v>40</v>
      </c>
      <c r="O23" s="212">
        <v>2</v>
      </c>
      <c r="P23" s="212" t="s">
        <v>40</v>
      </c>
      <c r="Q23" s="212">
        <v>0</v>
      </c>
      <c r="R23" s="212" t="s">
        <v>40</v>
      </c>
      <c r="S23" s="212">
        <v>0</v>
      </c>
      <c r="T23" s="319"/>
    </row>
    <row r="24" spans="1:23" s="87" customFormat="1" ht="18" customHeight="1">
      <c r="A24" s="88" t="s">
        <v>1405</v>
      </c>
      <c r="B24" s="204">
        <v>155</v>
      </c>
      <c r="C24" s="204">
        <v>62</v>
      </c>
      <c r="D24" s="204">
        <v>140</v>
      </c>
      <c r="E24" s="204">
        <v>62</v>
      </c>
      <c r="F24" s="204">
        <v>90</v>
      </c>
      <c r="G24" s="204">
        <v>42</v>
      </c>
      <c r="H24" s="204">
        <v>90</v>
      </c>
      <c r="I24" s="204">
        <v>42</v>
      </c>
      <c r="J24" s="187">
        <v>0</v>
      </c>
      <c r="K24" s="187">
        <v>0</v>
      </c>
      <c r="L24" s="203">
        <v>44</v>
      </c>
      <c r="M24" s="203">
        <v>17</v>
      </c>
      <c r="N24" s="203">
        <v>6</v>
      </c>
      <c r="O24" s="187">
        <v>0</v>
      </c>
      <c r="P24" s="187">
        <v>0</v>
      </c>
      <c r="Q24" s="203">
        <v>3</v>
      </c>
      <c r="R24" s="203">
        <v>15</v>
      </c>
      <c r="S24" s="187">
        <v>0</v>
      </c>
      <c r="T24" s="394"/>
    </row>
    <row r="25" spans="1:23" s="210" customFormat="1" ht="18" customHeight="1">
      <c r="A25" s="88" t="s">
        <v>1287</v>
      </c>
      <c r="B25" s="204">
        <v>483</v>
      </c>
      <c r="C25" s="204">
        <v>1457</v>
      </c>
      <c r="D25" s="204">
        <v>461</v>
      </c>
      <c r="E25" s="204">
        <v>1144</v>
      </c>
      <c r="F25" s="204">
        <v>71</v>
      </c>
      <c r="G25" s="204">
        <v>338</v>
      </c>
      <c r="H25" s="204">
        <v>71</v>
      </c>
      <c r="I25" s="204">
        <v>336</v>
      </c>
      <c r="J25" s="187">
        <v>0</v>
      </c>
      <c r="K25" s="203">
        <v>2</v>
      </c>
      <c r="L25" s="203">
        <v>207</v>
      </c>
      <c r="M25" s="203">
        <v>475</v>
      </c>
      <c r="N25" s="203">
        <v>174</v>
      </c>
      <c r="O25" s="203">
        <v>330</v>
      </c>
      <c r="P25" s="203">
        <v>9</v>
      </c>
      <c r="Q25" s="203">
        <v>1</v>
      </c>
      <c r="R25" s="203">
        <v>22</v>
      </c>
      <c r="S25" s="203">
        <v>313</v>
      </c>
      <c r="T25" s="319"/>
    </row>
    <row r="26" spans="1:23" s="210" customFormat="1" ht="18" customHeight="1">
      <c r="A26" s="88" t="s">
        <v>1407</v>
      </c>
      <c r="B26" s="204">
        <v>269</v>
      </c>
      <c r="C26" s="316">
        <v>227</v>
      </c>
      <c r="D26" s="204">
        <v>262</v>
      </c>
      <c r="E26" s="316">
        <v>197</v>
      </c>
      <c r="F26" s="204">
        <v>93</v>
      </c>
      <c r="G26" s="316">
        <v>93</v>
      </c>
      <c r="H26" s="204">
        <v>91</v>
      </c>
      <c r="I26" s="204">
        <v>92</v>
      </c>
      <c r="J26" s="203">
        <v>2</v>
      </c>
      <c r="K26" s="203">
        <v>1</v>
      </c>
      <c r="L26" s="203">
        <v>156</v>
      </c>
      <c r="M26" s="203">
        <v>99</v>
      </c>
      <c r="N26" s="203">
        <v>13</v>
      </c>
      <c r="O26" s="203">
        <v>5</v>
      </c>
      <c r="P26" s="187">
        <v>0</v>
      </c>
      <c r="Q26" s="187">
        <v>0</v>
      </c>
      <c r="R26" s="203">
        <v>7</v>
      </c>
      <c r="S26" s="203">
        <v>30</v>
      </c>
      <c r="T26" s="319"/>
    </row>
    <row r="27" spans="1:23" s="202" customFormat="1" ht="18" customHeight="1">
      <c r="A27" s="312"/>
      <c r="B27" s="86"/>
      <c r="C27" s="204"/>
      <c r="D27" s="86"/>
      <c r="E27" s="204"/>
      <c r="F27" s="86"/>
      <c r="G27" s="86"/>
      <c r="H27" s="86"/>
      <c r="I27" s="86"/>
      <c r="J27" s="86"/>
      <c r="K27" s="86"/>
      <c r="L27" s="86"/>
      <c r="M27" s="204"/>
      <c r="N27" s="86"/>
      <c r="O27" s="86"/>
      <c r="P27" s="86"/>
      <c r="Q27" s="86"/>
      <c r="R27" s="86"/>
      <c r="S27" s="86"/>
    </row>
    <row r="28" spans="1:23" s="210" customFormat="1" ht="18" customHeight="1">
      <c r="A28" s="379" t="s">
        <v>1408</v>
      </c>
      <c r="B28" s="316"/>
      <c r="C28" s="316"/>
      <c r="D28" s="316"/>
      <c r="E28" s="316"/>
      <c r="F28" s="316"/>
      <c r="G28" s="316"/>
      <c r="H28" s="316"/>
      <c r="I28" s="316"/>
      <c r="J28" s="316"/>
      <c r="K28" s="316"/>
      <c r="L28" s="316"/>
      <c r="M28" s="316"/>
      <c r="N28" s="316"/>
      <c r="O28" s="316"/>
      <c r="P28" s="316"/>
      <c r="Q28" s="316"/>
      <c r="R28" s="316"/>
      <c r="S28" s="316"/>
      <c r="T28" s="319"/>
    </row>
    <row r="29" spans="1:23" s="210" customFormat="1" ht="18" customHeight="1">
      <c r="A29" s="88" t="s">
        <v>1409</v>
      </c>
      <c r="B29" s="204">
        <v>11241</v>
      </c>
      <c r="C29" s="204">
        <v>9801</v>
      </c>
      <c r="D29" s="204">
        <v>10901</v>
      </c>
      <c r="E29" s="204">
        <v>9542</v>
      </c>
      <c r="F29" s="204">
        <v>10209</v>
      </c>
      <c r="G29" s="204">
        <v>9192</v>
      </c>
      <c r="H29" s="204">
        <v>10204</v>
      </c>
      <c r="I29" s="204">
        <v>9185</v>
      </c>
      <c r="J29" s="203">
        <v>5</v>
      </c>
      <c r="K29" s="203">
        <v>7</v>
      </c>
      <c r="L29" s="203">
        <v>288</v>
      </c>
      <c r="M29" s="203">
        <v>113</v>
      </c>
      <c r="N29" s="203">
        <v>394</v>
      </c>
      <c r="O29" s="203">
        <v>226</v>
      </c>
      <c r="P29" s="203">
        <v>10</v>
      </c>
      <c r="Q29" s="203">
        <v>11</v>
      </c>
      <c r="R29" s="203">
        <v>340</v>
      </c>
      <c r="S29" s="203">
        <v>259</v>
      </c>
      <c r="T29" s="319"/>
    </row>
    <row r="30" spans="1:23" s="210" customFormat="1" ht="18" customHeight="1">
      <c r="A30" s="88" t="s">
        <v>1410</v>
      </c>
      <c r="B30" s="204">
        <v>11598</v>
      </c>
      <c r="C30" s="204">
        <v>11659</v>
      </c>
      <c r="D30" s="204">
        <v>11573</v>
      </c>
      <c r="E30" s="204">
        <v>11413</v>
      </c>
      <c r="F30" s="204">
        <v>11437</v>
      </c>
      <c r="G30" s="204">
        <v>11384</v>
      </c>
      <c r="H30" s="204">
        <v>11437</v>
      </c>
      <c r="I30" s="204">
        <v>11375</v>
      </c>
      <c r="J30" s="204">
        <v>0</v>
      </c>
      <c r="K30" s="204">
        <v>9</v>
      </c>
      <c r="L30" s="204">
        <v>98</v>
      </c>
      <c r="M30" s="204">
        <v>15</v>
      </c>
      <c r="N30" s="204">
        <v>36</v>
      </c>
      <c r="O30" s="204">
        <v>7</v>
      </c>
      <c r="P30" s="204">
        <v>2</v>
      </c>
      <c r="Q30" s="204">
        <v>7</v>
      </c>
      <c r="R30" s="204">
        <v>25</v>
      </c>
      <c r="S30" s="204">
        <v>246</v>
      </c>
      <c r="T30" s="319"/>
    </row>
    <row r="31" spans="1:23" s="210" customFormat="1" ht="18" customHeight="1">
      <c r="A31" s="88" t="s">
        <v>1411</v>
      </c>
      <c r="B31" s="204">
        <v>14297</v>
      </c>
      <c r="C31" s="204">
        <v>12490</v>
      </c>
      <c r="D31" s="204">
        <v>14115</v>
      </c>
      <c r="E31" s="204">
        <v>12177</v>
      </c>
      <c r="F31" s="204">
        <v>11202</v>
      </c>
      <c r="G31" s="204">
        <v>9909</v>
      </c>
      <c r="H31" s="204">
        <v>11187</v>
      </c>
      <c r="I31" s="204">
        <v>9869</v>
      </c>
      <c r="J31" s="204">
        <v>15</v>
      </c>
      <c r="K31" s="204">
        <v>40</v>
      </c>
      <c r="L31" s="204">
        <v>1386</v>
      </c>
      <c r="M31" s="204">
        <v>1078</v>
      </c>
      <c r="N31" s="204">
        <v>1500</v>
      </c>
      <c r="O31" s="204">
        <v>1161</v>
      </c>
      <c r="P31" s="204">
        <v>27</v>
      </c>
      <c r="Q31" s="204">
        <v>29</v>
      </c>
      <c r="R31" s="204">
        <v>182</v>
      </c>
      <c r="S31" s="204">
        <v>313</v>
      </c>
      <c r="T31" s="319"/>
    </row>
    <row r="32" spans="1:23" s="210" customFormat="1" ht="18" customHeight="1">
      <c r="A32" s="88" t="s">
        <v>1412</v>
      </c>
      <c r="B32" s="204">
        <v>390</v>
      </c>
      <c r="C32" s="204">
        <v>291</v>
      </c>
      <c r="D32" s="204">
        <v>389</v>
      </c>
      <c r="E32" s="204">
        <v>285</v>
      </c>
      <c r="F32" s="204">
        <v>245</v>
      </c>
      <c r="G32" s="204">
        <v>158</v>
      </c>
      <c r="H32" s="204">
        <v>245</v>
      </c>
      <c r="I32" s="204">
        <v>158</v>
      </c>
      <c r="J32" s="187">
        <v>0</v>
      </c>
      <c r="K32" s="187">
        <v>0</v>
      </c>
      <c r="L32" s="203">
        <v>102</v>
      </c>
      <c r="M32" s="203">
        <v>124</v>
      </c>
      <c r="N32" s="203">
        <v>41</v>
      </c>
      <c r="O32" s="203">
        <v>3</v>
      </c>
      <c r="P32" s="203">
        <v>1</v>
      </c>
      <c r="Q32" s="187">
        <v>0</v>
      </c>
      <c r="R32" s="203">
        <v>1</v>
      </c>
      <c r="S32" s="203">
        <v>6</v>
      </c>
      <c r="T32" s="319"/>
    </row>
    <row r="33" spans="1:23" s="210" customFormat="1" ht="18" customHeight="1">
      <c r="A33" s="315" t="s">
        <v>1413</v>
      </c>
      <c r="B33" s="86" t="s">
        <v>40</v>
      </c>
      <c r="C33" s="204">
        <v>178</v>
      </c>
      <c r="D33" s="86" t="s">
        <v>40</v>
      </c>
      <c r="E33" s="204">
        <v>169</v>
      </c>
      <c r="F33" s="86" t="s">
        <v>40</v>
      </c>
      <c r="G33" s="204">
        <v>35</v>
      </c>
      <c r="H33" s="86" t="s">
        <v>40</v>
      </c>
      <c r="I33" s="204">
        <v>35</v>
      </c>
      <c r="J33" s="86" t="s">
        <v>40</v>
      </c>
      <c r="K33" s="187">
        <v>0</v>
      </c>
      <c r="L33" s="86" t="s">
        <v>40</v>
      </c>
      <c r="M33" s="203">
        <v>92</v>
      </c>
      <c r="N33" s="86" t="s">
        <v>40</v>
      </c>
      <c r="O33" s="203">
        <v>41</v>
      </c>
      <c r="P33" s="86" t="s">
        <v>40</v>
      </c>
      <c r="Q33" s="203">
        <v>1</v>
      </c>
      <c r="R33" s="86" t="s">
        <v>40</v>
      </c>
      <c r="S33" s="203">
        <v>9</v>
      </c>
      <c r="T33" s="319"/>
    </row>
    <row r="34" spans="1:23" s="84" customFormat="1" ht="18" customHeight="1">
      <c r="A34" s="110" t="s">
        <v>1414</v>
      </c>
      <c r="B34" s="85" t="s">
        <v>40</v>
      </c>
      <c r="C34" s="106">
        <v>20</v>
      </c>
      <c r="D34" s="85" t="s">
        <v>40</v>
      </c>
      <c r="E34" s="106">
        <v>20</v>
      </c>
      <c r="F34" s="85" t="s">
        <v>40</v>
      </c>
      <c r="G34" s="106">
        <v>20</v>
      </c>
      <c r="H34" s="85" t="s">
        <v>40</v>
      </c>
      <c r="I34" s="106">
        <v>20</v>
      </c>
      <c r="J34" s="85" t="s">
        <v>40</v>
      </c>
      <c r="K34" s="187">
        <v>0</v>
      </c>
      <c r="L34" s="85" t="s">
        <v>40</v>
      </c>
      <c r="M34" s="187">
        <v>0</v>
      </c>
      <c r="N34" s="85" t="s">
        <v>40</v>
      </c>
      <c r="O34" s="187">
        <v>0</v>
      </c>
      <c r="P34" s="85" t="s">
        <v>40</v>
      </c>
      <c r="Q34" s="187">
        <v>0</v>
      </c>
      <c r="R34" s="85" t="s">
        <v>40</v>
      </c>
      <c r="S34" s="187">
        <v>0</v>
      </c>
    </row>
    <row r="35" spans="1:23" s="98" customFormat="1" ht="18" customHeight="1" thickBot="1">
      <c r="A35" s="96"/>
      <c r="B35" s="96"/>
      <c r="C35" s="96"/>
      <c r="D35" s="96"/>
      <c r="E35" s="96"/>
      <c r="F35" s="96"/>
      <c r="G35" s="96"/>
      <c r="H35" s="96"/>
      <c r="I35" s="96"/>
      <c r="J35" s="96"/>
      <c r="K35" s="96"/>
      <c r="L35" s="96"/>
      <c r="M35" s="96"/>
      <c r="N35" s="96"/>
      <c r="O35" s="96"/>
      <c r="P35" s="96"/>
      <c r="Q35" s="96"/>
      <c r="R35" s="96"/>
      <c r="S35" s="96"/>
    </row>
    <row r="36" spans="1:23" ht="18" customHeight="1"/>
    <row r="37" spans="1:23" ht="18" customHeight="1"/>
    <row r="38" spans="1:23" ht="18" customHeight="1"/>
    <row r="39" spans="1:23" ht="18" customHeight="1"/>
    <row r="40" spans="1:23" ht="18" customHeight="1"/>
    <row r="41" spans="1:23" s="84" customFormat="1" ht="18" customHeight="1">
      <c r="A41" s="23"/>
      <c r="B41" s="113"/>
      <c r="C41" s="113"/>
      <c r="D41" s="113"/>
      <c r="E41" s="113"/>
      <c r="F41" s="113"/>
      <c r="G41" s="113"/>
      <c r="H41" s="113"/>
      <c r="I41" s="113"/>
      <c r="J41" s="113"/>
      <c r="K41" s="113"/>
      <c r="L41" s="113"/>
      <c r="M41" s="113"/>
      <c r="N41" s="113"/>
      <c r="O41" s="113"/>
      <c r="P41" s="113"/>
      <c r="Q41" s="113"/>
      <c r="R41" s="113"/>
      <c r="S41" s="113"/>
      <c r="T41" s="104"/>
      <c r="U41" s="104"/>
      <c r="V41" s="104"/>
      <c r="W41" s="104"/>
    </row>
    <row r="42" spans="1:23" ht="18" customHeight="1"/>
    <row r="43" spans="1:23" s="84" customFormat="1" ht="18" customHeight="1">
      <c r="A43" s="23"/>
      <c r="B43" s="113"/>
      <c r="C43" s="113"/>
      <c r="D43" s="113"/>
      <c r="E43" s="113"/>
      <c r="F43" s="113"/>
      <c r="G43" s="113"/>
      <c r="H43" s="113"/>
      <c r="I43" s="113"/>
      <c r="J43" s="113"/>
      <c r="K43" s="113"/>
      <c r="L43" s="113"/>
      <c r="M43" s="113"/>
      <c r="N43" s="113"/>
      <c r="O43" s="113"/>
      <c r="P43" s="113"/>
      <c r="Q43" s="113"/>
      <c r="R43" s="113"/>
      <c r="S43" s="113"/>
      <c r="T43" s="104"/>
      <c r="U43" s="104"/>
      <c r="V43" s="104"/>
      <c r="W43" s="104"/>
    </row>
    <row r="44" spans="1:23" s="84" customFormat="1" ht="18" customHeight="1">
      <c r="A44" s="23"/>
      <c r="B44" s="113"/>
      <c r="C44" s="113"/>
      <c r="D44" s="113"/>
      <c r="E44" s="113"/>
      <c r="F44" s="113"/>
      <c r="G44" s="113"/>
      <c r="H44" s="113"/>
      <c r="I44" s="113"/>
      <c r="J44" s="113"/>
      <c r="K44" s="113"/>
      <c r="L44" s="113"/>
      <c r="M44" s="113"/>
      <c r="N44" s="113"/>
      <c r="O44" s="113"/>
      <c r="P44" s="113"/>
      <c r="Q44" s="113"/>
      <c r="R44" s="113"/>
      <c r="S44" s="113"/>
      <c r="T44" s="104"/>
      <c r="U44" s="104"/>
      <c r="V44" s="104"/>
      <c r="W44" s="104"/>
    </row>
    <row r="45" spans="1:23" s="84" customFormat="1" ht="18" customHeight="1">
      <c r="A45" s="29"/>
      <c r="B45" s="113"/>
      <c r="C45" s="113"/>
      <c r="D45" s="113"/>
      <c r="E45" s="113"/>
      <c r="F45" s="113"/>
      <c r="G45" s="113"/>
      <c r="H45" s="113"/>
      <c r="I45" s="113"/>
      <c r="J45" s="113"/>
      <c r="K45" s="113"/>
      <c r="L45" s="113"/>
      <c r="M45" s="113"/>
      <c r="N45" s="113"/>
      <c r="O45" s="113"/>
      <c r="P45" s="113"/>
      <c r="Q45" s="113"/>
      <c r="R45" s="113"/>
      <c r="S45" s="113"/>
      <c r="T45" s="104"/>
      <c r="U45" s="104"/>
      <c r="V45" s="104"/>
      <c r="W45" s="104"/>
    </row>
    <row r="46" spans="1:23" s="193" customFormat="1" ht="18" customHeight="1">
      <c r="A46" s="29"/>
      <c r="B46" s="113"/>
      <c r="C46" s="113"/>
      <c r="D46" s="113"/>
      <c r="E46" s="113"/>
      <c r="F46" s="113"/>
      <c r="G46" s="113"/>
      <c r="H46" s="113"/>
      <c r="I46" s="113"/>
      <c r="J46" s="113"/>
      <c r="K46" s="113"/>
      <c r="L46" s="113"/>
      <c r="M46" s="113"/>
      <c r="N46" s="113"/>
      <c r="O46" s="113"/>
      <c r="P46" s="113"/>
      <c r="Q46" s="111"/>
      <c r="R46" s="113"/>
      <c r="S46" s="113"/>
      <c r="T46" s="104"/>
      <c r="U46" s="154"/>
      <c r="V46" s="154"/>
      <c r="W46" s="154"/>
    </row>
    <row r="47" spans="1:23" s="84" customFormat="1" ht="18" customHeight="1">
      <c r="A47" s="29"/>
      <c r="B47" s="113"/>
      <c r="C47" s="113"/>
      <c r="D47" s="113"/>
      <c r="E47" s="113"/>
      <c r="F47" s="113"/>
      <c r="G47" s="113"/>
      <c r="H47" s="113"/>
      <c r="I47" s="113"/>
      <c r="J47" s="113"/>
      <c r="K47" s="113"/>
      <c r="L47" s="113"/>
      <c r="M47" s="113"/>
      <c r="N47" s="113"/>
      <c r="O47" s="113"/>
      <c r="P47" s="113"/>
      <c r="Q47" s="113"/>
      <c r="R47" s="113"/>
      <c r="S47" s="113"/>
      <c r="T47" s="104"/>
      <c r="U47" s="104"/>
      <c r="V47" s="104"/>
      <c r="W47" s="104"/>
    </row>
    <row r="48" spans="1:23" s="84" customFormat="1" ht="18" customHeight="1">
      <c r="A48" s="29"/>
      <c r="B48" s="113"/>
      <c r="C48" s="113"/>
      <c r="D48" s="113"/>
      <c r="E48" s="111"/>
      <c r="F48" s="113"/>
      <c r="G48" s="113"/>
      <c r="H48" s="113"/>
      <c r="I48" s="111"/>
      <c r="J48" s="111"/>
      <c r="K48" s="111"/>
      <c r="L48" s="113"/>
      <c r="M48" s="113"/>
      <c r="N48" s="113"/>
      <c r="O48" s="113"/>
      <c r="P48" s="111"/>
      <c r="Q48" s="111"/>
      <c r="R48" s="113"/>
      <c r="S48" s="111"/>
      <c r="T48" s="104"/>
      <c r="U48" s="104"/>
      <c r="V48" s="104"/>
      <c r="W48" s="104"/>
    </row>
    <row r="49" spans="1:23" s="84" customFormat="1" ht="17.25" customHeight="1">
      <c r="A49" s="29"/>
      <c r="B49" s="113"/>
      <c r="C49" s="113"/>
      <c r="D49" s="113"/>
      <c r="E49" s="113"/>
      <c r="F49" s="113"/>
      <c r="G49" s="113"/>
      <c r="H49" s="113"/>
      <c r="I49" s="113"/>
      <c r="J49" s="113"/>
      <c r="K49" s="113"/>
      <c r="L49" s="113"/>
      <c r="M49" s="113"/>
      <c r="N49" s="113"/>
      <c r="O49" s="113"/>
      <c r="P49" s="111"/>
      <c r="Q49" s="113"/>
      <c r="R49" s="113"/>
      <c r="S49" s="113"/>
      <c r="T49" s="104"/>
      <c r="U49" s="104"/>
      <c r="V49" s="104"/>
      <c r="W49" s="104"/>
    </row>
    <row r="50" spans="1:23" s="84" customFormat="1" ht="17.25" customHeight="1">
      <c r="A50" s="29"/>
      <c r="B50" s="113"/>
      <c r="C50" s="113"/>
      <c r="D50" s="113"/>
      <c r="E50" s="113"/>
      <c r="F50" s="113"/>
      <c r="G50" s="113"/>
      <c r="H50" s="113"/>
      <c r="I50" s="113"/>
      <c r="J50" s="111"/>
      <c r="K50" s="111"/>
      <c r="L50" s="111"/>
      <c r="M50" s="111"/>
      <c r="N50" s="111"/>
      <c r="O50" s="111"/>
      <c r="P50" s="111"/>
      <c r="Q50" s="111"/>
      <c r="R50" s="111"/>
      <c r="S50" s="111"/>
      <c r="T50" s="104"/>
      <c r="U50" s="104"/>
      <c r="V50" s="104"/>
      <c r="W50" s="104"/>
    </row>
    <row r="51" spans="1:23" s="84" customFormat="1" ht="17.25" customHeight="1">
      <c r="A51" s="92"/>
      <c r="B51" s="113"/>
      <c r="C51" s="113"/>
      <c r="D51" s="113"/>
      <c r="E51" s="113"/>
      <c r="F51" s="113"/>
      <c r="G51" s="113"/>
      <c r="H51" s="113"/>
      <c r="I51" s="113"/>
      <c r="J51" s="113"/>
      <c r="K51" s="113"/>
      <c r="L51" s="113"/>
      <c r="M51" s="113"/>
      <c r="N51" s="113"/>
      <c r="O51" s="113"/>
      <c r="P51" s="111"/>
      <c r="Q51" s="111"/>
      <c r="R51" s="111"/>
      <c r="S51" s="113"/>
      <c r="T51" s="104"/>
      <c r="U51" s="104"/>
      <c r="V51" s="104"/>
      <c r="W51" s="104"/>
    </row>
    <row r="52" spans="1:23" s="84" customFormat="1" ht="17.25" customHeight="1">
      <c r="A52" s="92"/>
      <c r="B52" s="113"/>
      <c r="C52" s="113"/>
      <c r="D52" s="113"/>
      <c r="E52" s="113"/>
      <c r="F52" s="113"/>
      <c r="G52" s="113"/>
      <c r="H52" s="113"/>
      <c r="I52" s="113"/>
      <c r="J52" s="113"/>
      <c r="K52" s="113"/>
      <c r="L52" s="113"/>
      <c r="M52" s="113"/>
      <c r="N52" s="113"/>
      <c r="O52" s="113"/>
      <c r="P52" s="113"/>
      <c r="Q52" s="113"/>
      <c r="R52" s="113"/>
      <c r="S52" s="113"/>
      <c r="T52" s="104"/>
      <c r="U52" s="104"/>
      <c r="V52" s="104"/>
      <c r="W52" s="104"/>
    </row>
    <row r="53" spans="1:23" s="84" customFormat="1" ht="17.25" customHeight="1">
      <c r="A53" s="92"/>
      <c r="B53" s="113"/>
      <c r="C53" s="113"/>
      <c r="D53" s="113"/>
      <c r="E53" s="113"/>
      <c r="F53" s="113"/>
      <c r="G53" s="113"/>
      <c r="H53" s="113"/>
      <c r="I53" s="113"/>
      <c r="J53" s="111"/>
      <c r="K53" s="113"/>
      <c r="L53" s="113"/>
      <c r="M53" s="113"/>
      <c r="N53" s="113"/>
      <c r="O53" s="113"/>
      <c r="P53" s="111"/>
      <c r="Q53" s="111"/>
      <c r="R53" s="113"/>
      <c r="S53" s="113"/>
      <c r="T53" s="104"/>
      <c r="U53" s="104"/>
      <c r="V53" s="104"/>
      <c r="W53" s="104"/>
    </row>
    <row r="54" spans="1:23" s="84" customFormat="1" ht="17.25" customHeight="1">
      <c r="A54" s="92"/>
      <c r="B54" s="113"/>
      <c r="C54" s="113"/>
      <c r="D54" s="113"/>
      <c r="E54" s="113"/>
      <c r="F54" s="113"/>
      <c r="G54" s="113"/>
      <c r="H54" s="113"/>
      <c r="I54" s="113"/>
      <c r="J54" s="113"/>
      <c r="K54" s="113"/>
      <c r="L54" s="113"/>
      <c r="M54" s="113"/>
      <c r="N54" s="113"/>
      <c r="O54" s="113"/>
      <c r="P54" s="113"/>
      <c r="Q54" s="113"/>
      <c r="R54" s="113"/>
      <c r="S54" s="113"/>
      <c r="T54" s="104"/>
      <c r="U54" s="104"/>
      <c r="V54" s="104"/>
      <c r="W54" s="104"/>
    </row>
    <row r="62" spans="1:23" ht="17.25" customHeight="1"/>
    <row r="67" ht="17.25" customHeight="1"/>
    <row r="88" spans="1:19" ht="15.75" customHeight="1">
      <c r="A88" s="101"/>
      <c r="B88" s="67"/>
      <c r="C88" s="67"/>
      <c r="D88" s="67"/>
      <c r="E88" s="67"/>
      <c r="F88" s="67"/>
      <c r="G88" s="67"/>
      <c r="H88" s="67"/>
      <c r="I88" s="67"/>
      <c r="J88" s="67"/>
      <c r="K88" s="67"/>
      <c r="L88" s="67"/>
      <c r="M88" s="67"/>
      <c r="N88" s="67"/>
      <c r="O88" s="67"/>
      <c r="P88" s="67"/>
      <c r="Q88" s="67"/>
      <c r="R88" s="67"/>
      <c r="S88" s="67"/>
    </row>
    <row r="104" spans="1:1" s="98" customFormat="1" ht="15.75" customHeight="1"/>
    <row r="105" spans="1:1" ht="15.75" customHeight="1"/>
    <row r="107" spans="1:1">
      <c r="A107" s="101"/>
    </row>
    <row r="108" spans="1:1">
      <c r="A108" s="29"/>
    </row>
    <row r="109" spans="1:1">
      <c r="A109" s="29"/>
    </row>
    <row r="110" spans="1:1">
      <c r="A110" s="29"/>
    </row>
    <row r="111" spans="1:1">
      <c r="A111" s="29"/>
    </row>
    <row r="112" spans="1:1">
      <c r="A112" s="29"/>
    </row>
    <row r="113" spans="1:1">
      <c r="A113" s="29"/>
    </row>
    <row r="114" spans="1:1">
      <c r="A114" s="29"/>
    </row>
    <row r="115" spans="1:1">
      <c r="A115" s="29"/>
    </row>
    <row r="116" spans="1:1">
      <c r="A116" s="29"/>
    </row>
    <row r="117" spans="1:1">
      <c r="A117" s="29"/>
    </row>
    <row r="118" spans="1:1">
      <c r="A118"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7B70B-DA03-4E3A-A14E-B81D05892643}">
  <sheetPr>
    <pageSetUpPr fitToPage="1"/>
  </sheetPr>
  <dimension ref="A1:P68"/>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1988</v>
      </c>
      <c r="B1" s="116"/>
      <c r="E1" s="117"/>
      <c r="F1" s="117"/>
      <c r="G1" s="117"/>
      <c r="H1" s="117"/>
      <c r="I1" s="117"/>
    </row>
    <row r="2" spans="1:16" ht="15">
      <c r="A2" s="2" t="s">
        <v>1989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71">
        <v>2010</v>
      </c>
      <c r="C7" s="71">
        <v>2020</v>
      </c>
      <c r="D7" s="150">
        <v>2010</v>
      </c>
      <c r="E7" s="150">
        <v>2020</v>
      </c>
      <c r="F7" s="150">
        <v>2010</v>
      </c>
      <c r="G7" s="150">
        <v>2020</v>
      </c>
      <c r="H7" s="150">
        <v>2010</v>
      </c>
      <c r="I7" s="150">
        <v>2020</v>
      </c>
      <c r="J7" s="73"/>
      <c r="K7" s="71">
        <v>2010</v>
      </c>
      <c r="L7" s="71">
        <v>2020</v>
      </c>
      <c r="M7" s="71">
        <v>2010</v>
      </c>
      <c r="N7" s="71">
        <v>2020</v>
      </c>
      <c r="O7" s="71">
        <v>2010</v>
      </c>
      <c r="P7" s="71">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1211</v>
      </c>
      <c r="B9" s="130"/>
      <c r="C9" s="130"/>
      <c r="D9" s="130"/>
      <c r="E9" s="130"/>
      <c r="F9" s="130"/>
      <c r="G9" s="130"/>
      <c r="H9" s="130"/>
      <c r="I9" s="130"/>
      <c r="J9" s="130"/>
      <c r="K9" s="130"/>
      <c r="L9" s="130"/>
      <c r="M9" s="130"/>
      <c r="N9" s="130"/>
      <c r="O9" s="130"/>
      <c r="P9" s="130"/>
    </row>
    <row r="10" spans="1:16" s="131" customFormat="1" ht="18" customHeight="1">
      <c r="A10" s="20" t="s">
        <v>1212</v>
      </c>
      <c r="B10" s="132"/>
      <c r="C10" s="132"/>
      <c r="D10" s="132"/>
      <c r="E10" s="132"/>
      <c r="F10" s="132"/>
      <c r="G10" s="132"/>
      <c r="H10" s="132"/>
      <c r="I10" s="132"/>
      <c r="J10" s="156"/>
      <c r="K10" s="134"/>
      <c r="L10" s="134"/>
      <c r="M10" s="135"/>
      <c r="N10" s="135"/>
      <c r="O10" s="135"/>
      <c r="P10" s="135"/>
    </row>
    <row r="11" spans="1:16" s="127" customFormat="1" ht="18" customHeight="1">
      <c r="A11" s="23" t="s">
        <v>1213</v>
      </c>
      <c r="B11" s="78">
        <v>32696</v>
      </c>
      <c r="C11" s="78">
        <v>41753</v>
      </c>
      <c r="D11" s="78">
        <v>9185</v>
      </c>
      <c r="E11" s="78">
        <v>9806</v>
      </c>
      <c r="F11" s="78">
        <v>21432</v>
      </c>
      <c r="G11" s="78">
        <v>29477</v>
      </c>
      <c r="H11" s="78">
        <v>2079</v>
      </c>
      <c r="I11" s="78">
        <v>2470</v>
      </c>
      <c r="J11" s="129"/>
      <c r="K11" s="137">
        <f t="shared" ref="K11:L25" si="0">(D11+H11)/F11*100</f>
        <v>52.556924225457259</v>
      </c>
      <c r="L11" s="137">
        <f t="shared" si="0"/>
        <v>41.646029107439695</v>
      </c>
      <c r="M11" s="138">
        <f t="shared" ref="M11:N25" si="1">D11/F11*100</f>
        <v>42.856476297125795</v>
      </c>
      <c r="N11" s="138">
        <f t="shared" si="1"/>
        <v>33.266614648709165</v>
      </c>
      <c r="O11" s="138">
        <f t="shared" ref="O11:P25" si="2">H11/F11*100</f>
        <v>9.7004479283314673</v>
      </c>
      <c r="P11" s="138">
        <f t="shared" si="2"/>
        <v>8.379414458730535</v>
      </c>
    </row>
    <row r="12" spans="1:16" s="127" customFormat="1" ht="18" customHeight="1">
      <c r="A12" s="23" t="s">
        <v>1214</v>
      </c>
      <c r="B12" s="78">
        <v>30755</v>
      </c>
      <c r="C12" s="78">
        <v>34067</v>
      </c>
      <c r="D12" s="78">
        <v>8127</v>
      </c>
      <c r="E12" s="78">
        <v>7694</v>
      </c>
      <c r="F12" s="78">
        <v>19960</v>
      </c>
      <c r="G12" s="78">
        <v>23157</v>
      </c>
      <c r="H12" s="78">
        <v>2668</v>
      </c>
      <c r="I12" s="78">
        <v>3216</v>
      </c>
      <c r="J12" s="129"/>
      <c r="K12" s="137">
        <f t="shared" si="0"/>
        <v>54.083166332665336</v>
      </c>
      <c r="L12" s="137">
        <f t="shared" si="0"/>
        <v>47.113183918469574</v>
      </c>
      <c r="M12" s="138">
        <f t="shared" si="1"/>
        <v>40.716432865731463</v>
      </c>
      <c r="N12" s="138">
        <f t="shared" si="1"/>
        <v>33.225374616746556</v>
      </c>
      <c r="O12" s="138">
        <f t="shared" si="2"/>
        <v>13.366733466933866</v>
      </c>
      <c r="P12" s="138">
        <f t="shared" si="2"/>
        <v>13.887809301723021</v>
      </c>
    </row>
    <row r="13" spans="1:16" s="395" customFormat="1" ht="18" customHeight="1">
      <c r="A13" s="88" t="s">
        <v>1215</v>
      </c>
      <c r="B13" s="396">
        <v>16845</v>
      </c>
      <c r="C13" s="396">
        <v>17735</v>
      </c>
      <c r="D13" s="396">
        <v>4782</v>
      </c>
      <c r="E13" s="396">
        <v>4709</v>
      </c>
      <c r="F13" s="396">
        <v>10340</v>
      </c>
      <c r="G13" s="396">
        <v>11146</v>
      </c>
      <c r="H13" s="396">
        <v>1723</v>
      </c>
      <c r="I13" s="396">
        <v>1880</v>
      </c>
      <c r="J13" s="397"/>
      <c r="K13" s="398">
        <f t="shared" si="0"/>
        <v>62.911025145067697</v>
      </c>
      <c r="L13" s="398">
        <f t="shared" si="0"/>
        <v>59.115377713978113</v>
      </c>
      <c r="M13" s="399">
        <f t="shared" si="1"/>
        <v>46.247582205029012</v>
      </c>
      <c r="N13" s="399">
        <f t="shared" si="1"/>
        <v>42.248340211735155</v>
      </c>
      <c r="O13" s="399">
        <f t="shared" si="2"/>
        <v>16.663442940038685</v>
      </c>
      <c r="P13" s="399">
        <f t="shared" si="2"/>
        <v>16.867037502242958</v>
      </c>
    </row>
    <row r="14" spans="1:16" s="400" customFormat="1" ht="18" customHeight="1">
      <c r="A14" s="88" t="s">
        <v>1216</v>
      </c>
      <c r="B14" s="396">
        <v>27820</v>
      </c>
      <c r="C14" s="396">
        <v>26485</v>
      </c>
      <c r="D14" s="396">
        <v>8011</v>
      </c>
      <c r="E14" s="396">
        <v>6611</v>
      </c>
      <c r="F14" s="396">
        <v>18032</v>
      </c>
      <c r="G14" s="396">
        <v>16493</v>
      </c>
      <c r="H14" s="396">
        <v>1777</v>
      </c>
      <c r="I14" s="396">
        <v>3381</v>
      </c>
      <c r="J14" s="397"/>
      <c r="K14" s="398">
        <f t="shared" si="0"/>
        <v>54.281277728482699</v>
      </c>
      <c r="L14" s="398">
        <f t="shared" si="0"/>
        <v>60.583277754198747</v>
      </c>
      <c r="M14" s="399">
        <f t="shared" si="1"/>
        <v>44.426574977817211</v>
      </c>
      <c r="N14" s="399">
        <f t="shared" si="1"/>
        <v>40.08367186078943</v>
      </c>
      <c r="O14" s="399">
        <f t="shared" si="2"/>
        <v>9.8547027506654832</v>
      </c>
      <c r="P14" s="399">
        <f t="shared" si="2"/>
        <v>20.499605893409324</v>
      </c>
    </row>
    <row r="15" spans="1:16" s="395" customFormat="1" ht="18" customHeight="1">
      <c r="A15" s="88" t="s">
        <v>1217</v>
      </c>
      <c r="B15" s="396">
        <v>489</v>
      </c>
      <c r="C15" s="396">
        <v>96</v>
      </c>
      <c r="D15" s="396">
        <v>92</v>
      </c>
      <c r="E15" s="396">
        <v>16</v>
      </c>
      <c r="F15" s="396">
        <v>337</v>
      </c>
      <c r="G15" s="396">
        <v>74</v>
      </c>
      <c r="H15" s="396">
        <v>60</v>
      </c>
      <c r="I15" s="396">
        <v>6</v>
      </c>
      <c r="J15" s="397"/>
      <c r="K15" s="398">
        <f t="shared" si="0"/>
        <v>45.103857566765576</v>
      </c>
      <c r="L15" s="398">
        <f t="shared" si="0"/>
        <v>29.72972972972973</v>
      </c>
      <c r="M15" s="399">
        <f t="shared" si="1"/>
        <v>27.299703264094955</v>
      </c>
      <c r="N15" s="399">
        <f t="shared" si="1"/>
        <v>21.621621621621621</v>
      </c>
      <c r="O15" s="399">
        <f t="shared" si="2"/>
        <v>17.804154302670625</v>
      </c>
      <c r="P15" s="399">
        <f t="shared" si="2"/>
        <v>8.1081081081081088</v>
      </c>
    </row>
    <row r="16" spans="1:16" s="395" customFormat="1" ht="18" customHeight="1">
      <c r="A16" s="88" t="s">
        <v>1218</v>
      </c>
      <c r="B16" s="396">
        <v>253</v>
      </c>
      <c r="C16" s="396">
        <v>185</v>
      </c>
      <c r="D16" s="396">
        <v>46</v>
      </c>
      <c r="E16" s="396">
        <v>51</v>
      </c>
      <c r="F16" s="396">
        <v>152</v>
      </c>
      <c r="G16" s="396">
        <v>98</v>
      </c>
      <c r="H16" s="396">
        <v>55</v>
      </c>
      <c r="I16" s="396">
        <v>36</v>
      </c>
      <c r="J16" s="397"/>
      <c r="K16" s="398">
        <f t="shared" si="0"/>
        <v>66.44736842105263</v>
      </c>
      <c r="L16" s="398">
        <f t="shared" si="0"/>
        <v>88.775510204081627</v>
      </c>
      <c r="M16" s="399">
        <f t="shared" si="1"/>
        <v>30.263157894736842</v>
      </c>
      <c r="N16" s="399">
        <f t="shared" si="1"/>
        <v>52.040816326530617</v>
      </c>
      <c r="O16" s="399">
        <f t="shared" si="2"/>
        <v>36.184210526315788</v>
      </c>
      <c r="P16" s="399">
        <f t="shared" si="2"/>
        <v>36.734693877551024</v>
      </c>
    </row>
    <row r="17" spans="1:16" s="395" customFormat="1" ht="18" customHeight="1">
      <c r="A17" s="88" t="s">
        <v>1219</v>
      </c>
      <c r="B17" s="396">
        <v>1203</v>
      </c>
      <c r="C17" s="396">
        <v>1224</v>
      </c>
      <c r="D17" s="396">
        <v>218</v>
      </c>
      <c r="E17" s="396">
        <v>284</v>
      </c>
      <c r="F17" s="396">
        <v>727</v>
      </c>
      <c r="G17" s="396">
        <v>700</v>
      </c>
      <c r="H17" s="396">
        <v>258</v>
      </c>
      <c r="I17" s="396">
        <v>240</v>
      </c>
      <c r="J17" s="397"/>
      <c r="K17" s="398">
        <f t="shared" si="0"/>
        <v>65.474552957359009</v>
      </c>
      <c r="L17" s="398">
        <f t="shared" si="0"/>
        <v>74.857142857142861</v>
      </c>
      <c r="M17" s="399">
        <f t="shared" si="1"/>
        <v>29.98624484181568</v>
      </c>
      <c r="N17" s="399">
        <f t="shared" si="1"/>
        <v>40.571428571428569</v>
      </c>
      <c r="O17" s="399">
        <f t="shared" si="2"/>
        <v>35.488308115543326</v>
      </c>
      <c r="P17" s="399">
        <f t="shared" si="2"/>
        <v>34.285714285714285</v>
      </c>
    </row>
    <row r="18" spans="1:16" s="395" customFormat="1" ht="18" customHeight="1">
      <c r="A18" s="88" t="s">
        <v>1220</v>
      </c>
      <c r="B18" s="396">
        <v>924</v>
      </c>
      <c r="C18" s="396">
        <v>652</v>
      </c>
      <c r="D18" s="396">
        <v>206</v>
      </c>
      <c r="E18" s="396">
        <v>142</v>
      </c>
      <c r="F18" s="396">
        <v>632</v>
      </c>
      <c r="G18" s="396">
        <v>434</v>
      </c>
      <c r="H18" s="396">
        <v>86</v>
      </c>
      <c r="I18" s="396">
        <v>76</v>
      </c>
      <c r="J18" s="397"/>
      <c r="K18" s="398">
        <f t="shared" si="0"/>
        <v>46.202531645569621</v>
      </c>
      <c r="L18" s="398">
        <f t="shared" si="0"/>
        <v>50.230414746543786</v>
      </c>
      <c r="M18" s="399">
        <f t="shared" si="1"/>
        <v>32.594936708860764</v>
      </c>
      <c r="N18" s="399">
        <f t="shared" si="1"/>
        <v>32.718894009216591</v>
      </c>
      <c r="O18" s="399">
        <f t="shared" si="2"/>
        <v>13.60759493670886</v>
      </c>
      <c r="P18" s="399">
        <f t="shared" si="2"/>
        <v>17.511520737327189</v>
      </c>
    </row>
    <row r="19" spans="1:16" s="401" customFormat="1" ht="18" customHeight="1">
      <c r="A19" s="88" t="s">
        <v>1221</v>
      </c>
      <c r="B19" s="396">
        <v>151</v>
      </c>
      <c r="C19" s="396">
        <v>338</v>
      </c>
      <c r="D19" s="396">
        <v>33</v>
      </c>
      <c r="E19" s="396">
        <v>72</v>
      </c>
      <c r="F19" s="396">
        <v>86</v>
      </c>
      <c r="G19" s="396">
        <v>188</v>
      </c>
      <c r="H19" s="396">
        <v>32</v>
      </c>
      <c r="I19" s="396">
        <v>78</v>
      </c>
      <c r="J19" s="397"/>
      <c r="K19" s="398">
        <f t="shared" si="0"/>
        <v>75.581395348837205</v>
      </c>
      <c r="L19" s="398">
        <f t="shared" si="0"/>
        <v>79.787234042553195</v>
      </c>
      <c r="M19" s="399">
        <f t="shared" si="1"/>
        <v>38.372093023255815</v>
      </c>
      <c r="N19" s="399">
        <f t="shared" si="1"/>
        <v>38.297872340425535</v>
      </c>
      <c r="O19" s="399">
        <f t="shared" si="2"/>
        <v>37.209302325581397</v>
      </c>
      <c r="P19" s="399">
        <f t="shared" si="2"/>
        <v>41.48936170212766</v>
      </c>
    </row>
    <row r="20" spans="1:16" s="401" customFormat="1" ht="18" customHeight="1">
      <c r="A20" s="88" t="s">
        <v>1222</v>
      </c>
      <c r="B20" s="396">
        <v>649</v>
      </c>
      <c r="C20" s="396">
        <v>647</v>
      </c>
      <c r="D20" s="396">
        <v>149</v>
      </c>
      <c r="E20" s="396">
        <v>162</v>
      </c>
      <c r="F20" s="396">
        <v>351</v>
      </c>
      <c r="G20" s="396">
        <v>372</v>
      </c>
      <c r="H20" s="396">
        <v>149</v>
      </c>
      <c r="I20" s="396">
        <v>113</v>
      </c>
      <c r="J20" s="397"/>
      <c r="K20" s="398">
        <f t="shared" si="0"/>
        <v>84.900284900284902</v>
      </c>
      <c r="L20" s="398">
        <f t="shared" si="0"/>
        <v>73.924731182795696</v>
      </c>
      <c r="M20" s="399">
        <f t="shared" si="1"/>
        <v>42.450142450142451</v>
      </c>
      <c r="N20" s="399">
        <f t="shared" si="1"/>
        <v>43.548387096774192</v>
      </c>
      <c r="O20" s="399">
        <f t="shared" si="2"/>
        <v>42.450142450142451</v>
      </c>
      <c r="P20" s="399">
        <f t="shared" si="2"/>
        <v>30.376344086021508</v>
      </c>
    </row>
    <row r="21" spans="1:16" s="401" customFormat="1" ht="18" customHeight="1">
      <c r="A21" s="88" t="s">
        <v>1223</v>
      </c>
      <c r="B21" s="396">
        <v>209</v>
      </c>
      <c r="C21" s="396">
        <v>201</v>
      </c>
      <c r="D21" s="396">
        <v>50</v>
      </c>
      <c r="E21" s="396">
        <v>52</v>
      </c>
      <c r="F21" s="396">
        <v>112</v>
      </c>
      <c r="G21" s="396">
        <v>126</v>
      </c>
      <c r="H21" s="396">
        <v>47</v>
      </c>
      <c r="I21" s="396">
        <v>23</v>
      </c>
      <c r="J21" s="397"/>
      <c r="K21" s="398">
        <f t="shared" si="0"/>
        <v>86.607142857142861</v>
      </c>
      <c r="L21" s="398">
        <f t="shared" si="0"/>
        <v>59.523809523809526</v>
      </c>
      <c r="M21" s="399">
        <f t="shared" si="1"/>
        <v>44.642857142857146</v>
      </c>
      <c r="N21" s="399">
        <f t="shared" si="1"/>
        <v>41.269841269841265</v>
      </c>
      <c r="O21" s="399">
        <f t="shared" si="2"/>
        <v>41.964285714285715</v>
      </c>
      <c r="P21" s="399">
        <f t="shared" si="2"/>
        <v>18.253968253968253</v>
      </c>
    </row>
    <row r="22" spans="1:16" s="401" customFormat="1" ht="18" customHeight="1">
      <c r="A22" s="88" t="s">
        <v>1224</v>
      </c>
      <c r="B22" s="396" t="s">
        <v>40</v>
      </c>
      <c r="C22" s="396">
        <v>145</v>
      </c>
      <c r="D22" s="396" t="s">
        <v>40</v>
      </c>
      <c r="E22" s="396">
        <v>29</v>
      </c>
      <c r="F22" s="396" t="s">
        <v>40</v>
      </c>
      <c r="G22" s="396">
        <v>99</v>
      </c>
      <c r="H22" s="396" t="s">
        <v>40</v>
      </c>
      <c r="I22" s="396">
        <v>17</v>
      </c>
      <c r="J22" s="397"/>
      <c r="K22" s="398" t="s">
        <v>40</v>
      </c>
      <c r="L22" s="398">
        <f t="shared" si="0"/>
        <v>46.464646464646464</v>
      </c>
      <c r="M22" s="399" t="s">
        <v>40</v>
      </c>
      <c r="N22" s="399">
        <f t="shared" si="1"/>
        <v>29.292929292929294</v>
      </c>
      <c r="O22" s="399" t="s">
        <v>40</v>
      </c>
      <c r="P22" s="399">
        <f t="shared" si="2"/>
        <v>17.171717171717169</v>
      </c>
    </row>
    <row r="23" spans="1:16" ht="18" customHeight="1">
      <c r="A23" s="23" t="s">
        <v>1225</v>
      </c>
      <c r="B23" s="78">
        <v>226</v>
      </c>
      <c r="C23" s="78">
        <v>186</v>
      </c>
      <c r="D23" s="78">
        <v>57</v>
      </c>
      <c r="E23" s="78">
        <v>26</v>
      </c>
      <c r="F23" s="78">
        <v>140</v>
      </c>
      <c r="G23" s="78">
        <v>126</v>
      </c>
      <c r="H23" s="78">
        <v>29</v>
      </c>
      <c r="I23" s="78">
        <v>34</v>
      </c>
      <c r="J23" s="129"/>
      <c r="K23" s="137">
        <f t="shared" si="0"/>
        <v>61.428571428571431</v>
      </c>
      <c r="L23" s="137">
        <f t="shared" si="0"/>
        <v>47.619047619047613</v>
      </c>
      <c r="M23" s="138">
        <f t="shared" si="1"/>
        <v>40.714285714285715</v>
      </c>
      <c r="N23" s="138">
        <f t="shared" si="1"/>
        <v>20.634920634920633</v>
      </c>
      <c r="O23" s="138">
        <f t="shared" si="2"/>
        <v>20.714285714285715</v>
      </c>
      <c r="P23" s="138">
        <f t="shared" si="2"/>
        <v>26.984126984126984</v>
      </c>
    </row>
    <row r="24" spans="1:16" ht="18" customHeight="1">
      <c r="A24" s="23" t="s">
        <v>1226</v>
      </c>
      <c r="B24" s="78">
        <v>339</v>
      </c>
      <c r="C24" s="78">
        <v>295</v>
      </c>
      <c r="D24" s="78">
        <v>69</v>
      </c>
      <c r="E24" s="78">
        <v>69</v>
      </c>
      <c r="F24" s="78">
        <v>215</v>
      </c>
      <c r="G24" s="78">
        <v>184</v>
      </c>
      <c r="H24" s="78">
        <v>55</v>
      </c>
      <c r="I24" s="78">
        <v>42</v>
      </c>
      <c r="J24" s="129"/>
      <c r="K24" s="137">
        <f t="shared" si="0"/>
        <v>57.674418604651166</v>
      </c>
      <c r="L24" s="137">
        <f t="shared" si="0"/>
        <v>60.326086956521742</v>
      </c>
      <c r="M24" s="138">
        <f t="shared" si="1"/>
        <v>32.093023255813954</v>
      </c>
      <c r="N24" s="138">
        <f t="shared" si="1"/>
        <v>37.5</v>
      </c>
      <c r="O24" s="138">
        <f t="shared" si="2"/>
        <v>25.581395348837212</v>
      </c>
      <c r="P24" s="138">
        <f t="shared" si="2"/>
        <v>22.826086956521738</v>
      </c>
    </row>
    <row r="25" spans="1:16" ht="18" customHeight="1">
      <c r="A25" s="23" t="s">
        <v>1227</v>
      </c>
      <c r="B25" s="78" t="s">
        <v>40</v>
      </c>
      <c r="C25" s="78">
        <v>40</v>
      </c>
      <c r="D25" s="78" t="s">
        <v>40</v>
      </c>
      <c r="E25" s="78">
        <v>10</v>
      </c>
      <c r="F25" s="78" t="s">
        <v>40</v>
      </c>
      <c r="G25" s="78">
        <v>19</v>
      </c>
      <c r="H25" s="78" t="s">
        <v>40</v>
      </c>
      <c r="I25" s="78">
        <v>11</v>
      </c>
      <c r="J25" s="129"/>
      <c r="K25" s="137" t="s">
        <v>40</v>
      </c>
      <c r="L25" s="137">
        <f t="shared" si="0"/>
        <v>110.5263157894737</v>
      </c>
      <c r="M25" s="138" t="s">
        <v>40</v>
      </c>
      <c r="N25" s="138">
        <f t="shared" si="1"/>
        <v>52.631578947368418</v>
      </c>
      <c r="O25" s="138" t="s">
        <v>40</v>
      </c>
      <c r="P25" s="138">
        <f t="shared" si="2"/>
        <v>57.894736842105267</v>
      </c>
    </row>
    <row r="26" spans="1:16" ht="18" customHeight="1">
      <c r="A26" s="23"/>
      <c r="B26" s="78"/>
      <c r="C26" s="78"/>
      <c r="D26" s="80"/>
      <c r="E26" s="80"/>
      <c r="F26" s="80"/>
      <c r="G26" s="80"/>
      <c r="H26" s="80"/>
      <c r="I26" s="80"/>
      <c r="J26" s="140"/>
      <c r="K26" s="138"/>
      <c r="L26" s="138"/>
      <c r="M26" s="138"/>
      <c r="N26" s="138"/>
      <c r="O26" s="138"/>
      <c r="P26" s="138"/>
    </row>
    <row r="27" spans="1:16" s="402" customFormat="1" ht="18" customHeight="1">
      <c r="A27" s="20" t="s">
        <v>1228</v>
      </c>
      <c r="B27" s="132"/>
      <c r="C27" s="132"/>
      <c r="D27" s="132"/>
      <c r="E27" s="132"/>
      <c r="F27" s="132"/>
      <c r="G27" s="132"/>
      <c r="H27" s="132"/>
      <c r="I27" s="132"/>
      <c r="J27" s="403"/>
      <c r="K27" s="134"/>
      <c r="L27" s="134"/>
      <c r="M27" s="135"/>
      <c r="N27" s="135"/>
      <c r="O27" s="135"/>
      <c r="P27" s="135"/>
    </row>
    <row r="28" spans="1:16" s="401" customFormat="1" ht="18" customHeight="1">
      <c r="A28" s="315" t="s">
        <v>1229</v>
      </c>
      <c r="B28" s="396">
        <v>8952</v>
      </c>
      <c r="C28" s="396">
        <v>9268</v>
      </c>
      <c r="D28" s="396">
        <v>2435</v>
      </c>
      <c r="E28" s="396">
        <v>2140</v>
      </c>
      <c r="F28" s="396">
        <v>5598</v>
      </c>
      <c r="G28" s="396">
        <v>6171</v>
      </c>
      <c r="H28" s="396">
        <v>919</v>
      </c>
      <c r="I28" s="396">
        <v>957</v>
      </c>
      <c r="J28" s="404"/>
      <c r="K28" s="398">
        <f t="shared" ref="K28:L39" si="3">(D28+H28)/F28*100</f>
        <v>59.914255091103961</v>
      </c>
      <c r="L28" s="398">
        <f t="shared" si="3"/>
        <v>50.186355533949111</v>
      </c>
      <c r="M28" s="405">
        <f t="shared" ref="M28:N39" si="4">D28/F28*100</f>
        <v>43.497677742050733</v>
      </c>
      <c r="N28" s="405">
        <f t="shared" si="4"/>
        <v>34.678334143574787</v>
      </c>
      <c r="O28" s="405">
        <f t="shared" ref="O28:P39" si="5">H28/F28*100</f>
        <v>16.416577349053231</v>
      </c>
      <c r="P28" s="405">
        <f t="shared" si="5"/>
        <v>15.508021390374333</v>
      </c>
    </row>
    <row r="29" spans="1:16" s="401" customFormat="1" ht="18" customHeight="1">
      <c r="A29" s="315" t="s">
        <v>1230</v>
      </c>
      <c r="B29" s="396">
        <v>10285</v>
      </c>
      <c r="C29" s="396">
        <v>15017</v>
      </c>
      <c r="D29" s="396">
        <v>2965</v>
      </c>
      <c r="E29" s="396">
        <v>3870</v>
      </c>
      <c r="F29" s="396">
        <v>6526</v>
      </c>
      <c r="G29" s="396">
        <v>10200</v>
      </c>
      <c r="H29" s="396">
        <v>794</v>
      </c>
      <c r="I29" s="396">
        <v>947</v>
      </c>
      <c r="J29" s="404"/>
      <c r="K29" s="398">
        <f t="shared" si="3"/>
        <v>57.600367759730311</v>
      </c>
      <c r="L29" s="398">
        <f t="shared" si="3"/>
        <v>47.225490196078432</v>
      </c>
      <c r="M29" s="405">
        <f t="shared" si="4"/>
        <v>45.433650015323323</v>
      </c>
      <c r="N29" s="405">
        <f t="shared" si="4"/>
        <v>37.941176470588232</v>
      </c>
      <c r="O29" s="405">
        <f t="shared" si="5"/>
        <v>12.166717744406988</v>
      </c>
      <c r="P29" s="405">
        <f t="shared" si="5"/>
        <v>9.2843137254901968</v>
      </c>
    </row>
    <row r="30" spans="1:16" s="401" customFormat="1" ht="18" customHeight="1">
      <c r="A30" s="315" t="s">
        <v>1231</v>
      </c>
      <c r="B30" s="396">
        <v>51287</v>
      </c>
      <c r="C30" s="396">
        <v>58854</v>
      </c>
      <c r="D30" s="396">
        <v>16725</v>
      </c>
      <c r="E30" s="396">
        <v>16548</v>
      </c>
      <c r="F30" s="396">
        <v>32892</v>
      </c>
      <c r="G30" s="396">
        <v>40128</v>
      </c>
      <c r="H30" s="396">
        <v>1670</v>
      </c>
      <c r="I30" s="396">
        <v>2178</v>
      </c>
      <c r="J30" s="404"/>
      <c r="K30" s="398">
        <f t="shared" si="3"/>
        <v>55.925452997689405</v>
      </c>
      <c r="L30" s="398">
        <f t="shared" si="3"/>
        <v>46.665669856459331</v>
      </c>
      <c r="M30" s="405">
        <f t="shared" si="4"/>
        <v>50.848230572783656</v>
      </c>
      <c r="N30" s="405">
        <f t="shared" si="4"/>
        <v>41.238038277511961</v>
      </c>
      <c r="O30" s="405">
        <f t="shared" si="5"/>
        <v>5.0772224249057523</v>
      </c>
      <c r="P30" s="405">
        <f t="shared" si="5"/>
        <v>5.427631578947369</v>
      </c>
    </row>
    <row r="31" spans="1:16" s="401" customFormat="1" ht="18" customHeight="1">
      <c r="A31" s="315" t="s">
        <v>1232</v>
      </c>
      <c r="B31" s="396">
        <v>27230</v>
      </c>
      <c r="C31" s="396">
        <v>28611</v>
      </c>
      <c r="D31" s="396">
        <v>7343</v>
      </c>
      <c r="E31" s="396">
        <v>6064</v>
      </c>
      <c r="F31" s="396">
        <v>17832</v>
      </c>
      <c r="G31" s="396">
        <v>19840</v>
      </c>
      <c r="H31" s="396">
        <v>2055</v>
      </c>
      <c r="I31" s="396">
        <v>2707</v>
      </c>
      <c r="J31" s="406"/>
      <c r="K31" s="398">
        <f t="shared" si="3"/>
        <v>52.703005832211758</v>
      </c>
      <c r="L31" s="398">
        <f t="shared" si="3"/>
        <v>44.208669354838712</v>
      </c>
      <c r="M31" s="405">
        <f t="shared" si="4"/>
        <v>41.178779721848365</v>
      </c>
      <c r="N31" s="405">
        <f t="shared" si="4"/>
        <v>30.56451612903226</v>
      </c>
      <c r="O31" s="405">
        <f t="shared" si="5"/>
        <v>11.524226110363392</v>
      </c>
      <c r="P31" s="405">
        <f t="shared" si="5"/>
        <v>13.644153225806452</v>
      </c>
    </row>
    <row r="32" spans="1:16" s="401" customFormat="1" ht="18" customHeight="1">
      <c r="A32" s="312" t="s">
        <v>1233</v>
      </c>
      <c r="B32" s="396">
        <v>109605</v>
      </c>
      <c r="C32" s="396">
        <v>118427</v>
      </c>
      <c r="D32" s="396">
        <v>32363</v>
      </c>
      <c r="E32" s="396">
        <v>29053</v>
      </c>
      <c r="F32" s="396">
        <v>71116</v>
      </c>
      <c r="G32" s="396">
        <v>81128</v>
      </c>
      <c r="H32" s="396">
        <v>6126</v>
      </c>
      <c r="I32" s="396">
        <v>8246</v>
      </c>
      <c r="J32" s="406"/>
      <c r="K32" s="398">
        <f t="shared" si="3"/>
        <v>54.121435401316162</v>
      </c>
      <c r="L32" s="398">
        <f t="shared" si="3"/>
        <v>45.975495513262992</v>
      </c>
      <c r="M32" s="405">
        <f t="shared" si="4"/>
        <v>45.50734012036672</v>
      </c>
      <c r="N32" s="405">
        <f t="shared" si="4"/>
        <v>35.811310521644806</v>
      </c>
      <c r="O32" s="405">
        <f t="shared" si="5"/>
        <v>8.6140952809494351</v>
      </c>
      <c r="P32" s="405">
        <f t="shared" si="5"/>
        <v>10.164184991618184</v>
      </c>
    </row>
    <row r="33" spans="1:16" ht="18" customHeight="1">
      <c r="A33" s="29" t="s">
        <v>1234</v>
      </c>
      <c r="B33" s="78">
        <v>1367</v>
      </c>
      <c r="C33" s="78">
        <v>515</v>
      </c>
      <c r="D33" s="78">
        <v>164</v>
      </c>
      <c r="E33" s="78">
        <v>117</v>
      </c>
      <c r="F33" s="78">
        <v>1120</v>
      </c>
      <c r="G33" s="78">
        <v>347</v>
      </c>
      <c r="H33" s="78">
        <v>83</v>
      </c>
      <c r="I33" s="78">
        <v>51</v>
      </c>
      <c r="J33" s="143"/>
      <c r="K33" s="137">
        <f t="shared" si="3"/>
        <v>22.053571428571427</v>
      </c>
      <c r="L33" s="137">
        <f t="shared" si="3"/>
        <v>48.414985590778095</v>
      </c>
      <c r="M33" s="138">
        <f t="shared" si="4"/>
        <v>14.642857142857144</v>
      </c>
      <c r="N33" s="138">
        <f t="shared" si="4"/>
        <v>33.717579250720462</v>
      </c>
      <c r="O33" s="138">
        <f t="shared" si="5"/>
        <v>7.4107142857142856</v>
      </c>
      <c r="P33" s="138">
        <f t="shared" si="5"/>
        <v>14.697406340057636</v>
      </c>
    </row>
    <row r="34" spans="1:16" ht="18" customHeight="1">
      <c r="A34" s="29" t="s">
        <v>1235</v>
      </c>
      <c r="B34" s="78">
        <v>3110</v>
      </c>
      <c r="C34" s="78">
        <v>3050</v>
      </c>
      <c r="D34" s="78">
        <v>765</v>
      </c>
      <c r="E34" s="78">
        <v>539</v>
      </c>
      <c r="F34" s="78">
        <v>1981</v>
      </c>
      <c r="G34" s="78">
        <v>2033</v>
      </c>
      <c r="H34" s="78">
        <v>364</v>
      </c>
      <c r="I34" s="78">
        <v>478</v>
      </c>
      <c r="J34" s="143"/>
      <c r="K34" s="137">
        <f t="shared" si="3"/>
        <v>56.99141847551742</v>
      </c>
      <c r="L34" s="137">
        <f t="shared" si="3"/>
        <v>50.024594195769801</v>
      </c>
      <c r="M34" s="138">
        <f t="shared" si="4"/>
        <v>38.616860171630492</v>
      </c>
      <c r="N34" s="138">
        <f t="shared" si="4"/>
        <v>26.512543039842594</v>
      </c>
      <c r="O34" s="138">
        <f t="shared" si="5"/>
        <v>18.374558303886925</v>
      </c>
      <c r="P34" s="138">
        <f t="shared" si="5"/>
        <v>23.512051155927203</v>
      </c>
    </row>
    <row r="35" spans="1:16" ht="18" customHeight="1">
      <c r="A35" s="29" t="s">
        <v>1236</v>
      </c>
      <c r="B35" s="78">
        <v>86</v>
      </c>
      <c r="C35" s="78">
        <v>45</v>
      </c>
      <c r="D35" s="78">
        <v>29</v>
      </c>
      <c r="E35" s="78">
        <v>7</v>
      </c>
      <c r="F35" s="78">
        <v>49</v>
      </c>
      <c r="G35" s="78">
        <v>25</v>
      </c>
      <c r="H35" s="78">
        <v>8</v>
      </c>
      <c r="I35" s="78">
        <v>13</v>
      </c>
      <c r="J35" s="143"/>
      <c r="K35" s="137">
        <f t="shared" si="3"/>
        <v>75.510204081632651</v>
      </c>
      <c r="L35" s="137">
        <f t="shared" si="3"/>
        <v>80</v>
      </c>
      <c r="M35" s="138">
        <f t="shared" si="4"/>
        <v>59.183673469387756</v>
      </c>
      <c r="N35" s="138">
        <f t="shared" si="4"/>
        <v>28.000000000000004</v>
      </c>
      <c r="O35" s="138">
        <f t="shared" si="5"/>
        <v>16.326530612244898</v>
      </c>
      <c r="P35" s="138">
        <f t="shared" si="5"/>
        <v>52</v>
      </c>
    </row>
    <row r="36" spans="1:16" ht="18" customHeight="1">
      <c r="A36" s="29" t="s">
        <v>1237</v>
      </c>
      <c r="B36" s="78">
        <v>1174</v>
      </c>
      <c r="C36" s="78">
        <v>921</v>
      </c>
      <c r="D36" s="78">
        <v>303</v>
      </c>
      <c r="E36" s="78">
        <v>178</v>
      </c>
      <c r="F36" s="78">
        <v>668</v>
      </c>
      <c r="G36" s="78">
        <v>534</v>
      </c>
      <c r="H36" s="78">
        <v>203</v>
      </c>
      <c r="I36" s="78">
        <v>209</v>
      </c>
      <c r="J36" s="143"/>
      <c r="K36" s="137">
        <f t="shared" si="3"/>
        <v>75.748502994011986</v>
      </c>
      <c r="L36" s="137">
        <f t="shared" si="3"/>
        <v>72.471910112359552</v>
      </c>
      <c r="M36" s="138">
        <f t="shared" si="4"/>
        <v>45.359281437125745</v>
      </c>
      <c r="N36" s="138">
        <f t="shared" si="4"/>
        <v>33.333333333333329</v>
      </c>
      <c r="O36" s="138">
        <f t="shared" si="5"/>
        <v>30.389221556886227</v>
      </c>
      <c r="P36" s="138">
        <f t="shared" si="5"/>
        <v>39.138576779026216</v>
      </c>
    </row>
    <row r="37" spans="1:16" ht="18" customHeight="1">
      <c r="A37" s="29" t="s">
        <v>1238</v>
      </c>
      <c r="B37" s="78">
        <v>18</v>
      </c>
      <c r="C37" s="78">
        <v>13</v>
      </c>
      <c r="D37" s="78">
        <v>6</v>
      </c>
      <c r="E37" s="78">
        <v>3</v>
      </c>
      <c r="F37" s="78">
        <v>12</v>
      </c>
      <c r="G37" s="78">
        <v>9</v>
      </c>
      <c r="H37" s="190">
        <v>0</v>
      </c>
      <c r="I37" s="78">
        <v>1</v>
      </c>
      <c r="J37" s="143"/>
      <c r="K37" s="137">
        <f t="shared" si="3"/>
        <v>50</v>
      </c>
      <c r="L37" s="137">
        <f t="shared" si="3"/>
        <v>44.444444444444443</v>
      </c>
      <c r="M37" s="138">
        <f t="shared" si="4"/>
        <v>50</v>
      </c>
      <c r="N37" s="138">
        <f t="shared" si="4"/>
        <v>33.333333333333329</v>
      </c>
      <c r="O37" s="138">
        <f t="shared" si="5"/>
        <v>0</v>
      </c>
      <c r="P37" s="138">
        <f t="shared" si="5"/>
        <v>11.111111111111111</v>
      </c>
    </row>
    <row r="38" spans="1:16" ht="18" customHeight="1">
      <c r="A38" s="29" t="s">
        <v>1239</v>
      </c>
      <c r="B38" s="78">
        <v>173</v>
      </c>
      <c r="C38" s="78">
        <v>185</v>
      </c>
      <c r="D38" s="78">
        <v>36</v>
      </c>
      <c r="E38" s="78">
        <v>50</v>
      </c>
      <c r="F38" s="78">
        <v>119</v>
      </c>
      <c r="G38" s="78">
        <v>115</v>
      </c>
      <c r="H38" s="78">
        <v>18</v>
      </c>
      <c r="I38" s="78">
        <v>20</v>
      </c>
      <c r="J38" s="143"/>
      <c r="K38" s="137">
        <f t="shared" si="3"/>
        <v>45.378151260504204</v>
      </c>
      <c r="L38" s="137">
        <f t="shared" si="3"/>
        <v>60.869565217391312</v>
      </c>
      <c r="M38" s="138">
        <f t="shared" si="4"/>
        <v>30.252100840336134</v>
      </c>
      <c r="N38" s="138">
        <f t="shared" si="4"/>
        <v>43.478260869565219</v>
      </c>
      <c r="O38" s="138">
        <f t="shared" si="5"/>
        <v>15.126050420168067</v>
      </c>
      <c r="P38" s="138">
        <f t="shared" si="5"/>
        <v>17.391304347826086</v>
      </c>
    </row>
    <row r="39" spans="1:16" ht="18" customHeight="1">
      <c r="A39" s="29" t="s">
        <v>1240</v>
      </c>
      <c r="B39" s="78">
        <v>3452</v>
      </c>
      <c r="C39" s="78">
        <v>3970</v>
      </c>
      <c r="D39" s="78">
        <v>848</v>
      </c>
      <c r="E39" s="78">
        <v>751</v>
      </c>
      <c r="F39" s="78">
        <v>2263</v>
      </c>
      <c r="G39" s="78">
        <v>2844</v>
      </c>
      <c r="H39" s="78">
        <v>341</v>
      </c>
      <c r="I39" s="78">
        <v>375</v>
      </c>
      <c r="J39" s="143"/>
      <c r="K39" s="137">
        <f t="shared" si="3"/>
        <v>52.540874944763594</v>
      </c>
      <c r="L39" s="137">
        <f t="shared" si="3"/>
        <v>39.592123769338961</v>
      </c>
      <c r="M39" s="138">
        <f t="shared" si="4"/>
        <v>37.472381794078657</v>
      </c>
      <c r="N39" s="138">
        <f t="shared" si="4"/>
        <v>26.406469760900141</v>
      </c>
      <c r="O39" s="138">
        <f t="shared" si="5"/>
        <v>15.068493150684931</v>
      </c>
      <c r="P39" s="138">
        <f t="shared" si="5"/>
        <v>13.185654008438819</v>
      </c>
    </row>
    <row r="40" spans="1:16" ht="18" customHeight="1" thickBot="1">
      <c r="A40" s="120"/>
      <c r="B40" s="120"/>
      <c r="C40" s="120"/>
      <c r="D40" s="120"/>
      <c r="E40" s="120"/>
      <c r="F40" s="120"/>
      <c r="G40" s="120"/>
      <c r="H40" s="120"/>
      <c r="I40" s="120"/>
      <c r="J40" s="120"/>
      <c r="K40" s="120"/>
      <c r="L40" s="120"/>
      <c r="M40" s="120"/>
      <c r="N40" s="120"/>
      <c r="O40" s="120"/>
      <c r="P40" s="120"/>
    </row>
    <row r="63" spans="1:6" s="127" customFormat="1">
      <c r="B63" s="146"/>
      <c r="E63" s="147"/>
      <c r="F63" s="147"/>
    </row>
    <row r="64" spans="1:6" s="127" customFormat="1" ht="15">
      <c r="A64" s="29"/>
      <c r="B64" s="146"/>
      <c r="E64" s="147"/>
      <c r="F64" s="147"/>
    </row>
    <row r="65" spans="1:6" s="127" customFormat="1">
      <c r="A65" s="146"/>
      <c r="B65" s="146"/>
      <c r="E65" s="147"/>
      <c r="F65" s="147"/>
    </row>
    <row r="66" spans="1:6" s="127" customFormat="1">
      <c r="A66" s="146"/>
      <c r="B66" s="146"/>
      <c r="E66" s="147"/>
      <c r="F66" s="147"/>
    </row>
    <row r="67" spans="1:6" s="127" customFormat="1"/>
    <row r="68"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7D8D8-E034-4A30-BA24-D54B384BF72A}">
  <sheetPr>
    <pageSetUpPr fitToPage="1"/>
  </sheetPr>
  <dimension ref="A1:P94"/>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1990</v>
      </c>
      <c r="B1" s="116"/>
      <c r="E1" s="117"/>
      <c r="F1" s="117"/>
      <c r="G1" s="117"/>
      <c r="H1" s="117"/>
      <c r="I1" s="117"/>
    </row>
    <row r="2" spans="1:16" ht="15">
      <c r="A2" s="2" t="s">
        <v>1991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1245</v>
      </c>
      <c r="B9" s="129"/>
      <c r="C9" s="129"/>
      <c r="D9" s="129"/>
      <c r="E9" s="129"/>
      <c r="F9" s="129"/>
      <c r="G9" s="129"/>
      <c r="H9" s="129"/>
      <c r="I9" s="129"/>
      <c r="J9" s="129"/>
      <c r="K9" s="129"/>
      <c r="L9" s="129"/>
      <c r="M9" s="129"/>
      <c r="N9" s="129"/>
      <c r="O9" s="129"/>
      <c r="P9" s="129"/>
    </row>
    <row r="10" spans="1:16" ht="18" customHeight="1">
      <c r="A10" s="29" t="s">
        <v>1241</v>
      </c>
      <c r="B10" s="78">
        <v>330</v>
      </c>
      <c r="C10" s="78">
        <v>282</v>
      </c>
      <c r="D10" s="78">
        <v>110</v>
      </c>
      <c r="E10" s="78">
        <v>69</v>
      </c>
      <c r="F10" s="78">
        <v>202</v>
      </c>
      <c r="G10" s="78">
        <v>187</v>
      </c>
      <c r="H10" s="78">
        <v>18</v>
      </c>
      <c r="I10" s="78">
        <v>26</v>
      </c>
      <c r="J10" s="143"/>
      <c r="K10" s="137">
        <f t="shared" ref="K10:L18" si="0">(D10+H10)/F10*100</f>
        <v>63.366336633663366</v>
      </c>
      <c r="L10" s="137">
        <f t="shared" si="0"/>
        <v>50.802139037433157</v>
      </c>
      <c r="M10" s="138">
        <f t="shared" ref="M10:N18" si="1">D10/F10*100</f>
        <v>54.455445544554458</v>
      </c>
      <c r="N10" s="138">
        <f t="shared" si="1"/>
        <v>36.898395721925134</v>
      </c>
      <c r="O10" s="138">
        <f t="shared" ref="O10:P18" si="2">H10/F10*100</f>
        <v>8.9108910891089099</v>
      </c>
      <c r="P10" s="138">
        <f t="shared" si="2"/>
        <v>13.903743315508022</v>
      </c>
    </row>
    <row r="11" spans="1:16" ht="18" customHeight="1">
      <c r="A11" s="29" t="s">
        <v>1242</v>
      </c>
      <c r="B11" s="78">
        <v>659</v>
      </c>
      <c r="C11" s="78">
        <v>475</v>
      </c>
      <c r="D11" s="78">
        <v>213</v>
      </c>
      <c r="E11" s="78">
        <v>100</v>
      </c>
      <c r="F11" s="78">
        <v>397</v>
      </c>
      <c r="G11" s="78">
        <v>326</v>
      </c>
      <c r="H11" s="78">
        <v>49</v>
      </c>
      <c r="I11" s="78">
        <v>49</v>
      </c>
      <c r="J11" s="143"/>
      <c r="K11" s="137">
        <f t="shared" si="0"/>
        <v>65.994962216624685</v>
      </c>
      <c r="L11" s="137">
        <f t="shared" si="0"/>
        <v>45.70552147239264</v>
      </c>
      <c r="M11" s="138">
        <f t="shared" si="1"/>
        <v>53.65239294710328</v>
      </c>
      <c r="N11" s="138">
        <f t="shared" si="1"/>
        <v>30.674846625766872</v>
      </c>
      <c r="O11" s="138">
        <f t="shared" si="2"/>
        <v>12.342569269521411</v>
      </c>
      <c r="P11" s="138">
        <f t="shared" si="2"/>
        <v>15.030674846625766</v>
      </c>
    </row>
    <row r="12" spans="1:16" ht="18" customHeight="1">
      <c r="A12" s="29" t="s">
        <v>1243</v>
      </c>
      <c r="B12" s="78" t="s">
        <v>40</v>
      </c>
      <c r="C12" s="78">
        <v>322</v>
      </c>
      <c r="D12" s="78" t="s">
        <v>40</v>
      </c>
      <c r="E12" s="78">
        <v>51</v>
      </c>
      <c r="F12" s="78" t="s">
        <v>40</v>
      </c>
      <c r="G12" s="78">
        <v>221</v>
      </c>
      <c r="H12" s="78" t="s">
        <v>40</v>
      </c>
      <c r="I12" s="78">
        <v>50</v>
      </c>
      <c r="J12" s="143"/>
      <c r="K12" s="137" t="s">
        <v>40</v>
      </c>
      <c r="L12" s="137">
        <f t="shared" si="0"/>
        <v>45.701357466063349</v>
      </c>
      <c r="M12" s="138" t="s">
        <v>40</v>
      </c>
      <c r="N12" s="138">
        <f t="shared" si="1"/>
        <v>23.076923076923077</v>
      </c>
      <c r="O12" s="138" t="s">
        <v>40</v>
      </c>
      <c r="P12" s="138">
        <f t="shared" si="2"/>
        <v>22.624434389140273</v>
      </c>
    </row>
    <row r="13" spans="1:16" s="127" customFormat="1" ht="18" customHeight="1">
      <c r="A13" s="29" t="s">
        <v>1244</v>
      </c>
      <c r="B13" s="78">
        <v>935</v>
      </c>
      <c r="C13" s="78">
        <v>603</v>
      </c>
      <c r="D13" s="78">
        <v>322</v>
      </c>
      <c r="E13" s="78">
        <v>201</v>
      </c>
      <c r="F13" s="78">
        <v>514</v>
      </c>
      <c r="G13" s="78">
        <v>358</v>
      </c>
      <c r="H13" s="78">
        <v>99</v>
      </c>
      <c r="I13" s="78">
        <v>44</v>
      </c>
      <c r="J13" s="104"/>
      <c r="K13" s="137">
        <f t="shared" si="0"/>
        <v>81.906614785992218</v>
      </c>
      <c r="L13" s="137">
        <f t="shared" si="0"/>
        <v>68.435754189944134</v>
      </c>
      <c r="M13" s="138">
        <f t="shared" si="1"/>
        <v>62.645914396887157</v>
      </c>
      <c r="N13" s="138">
        <f t="shared" si="1"/>
        <v>56.145251396648042</v>
      </c>
      <c r="O13" s="138">
        <f t="shared" si="2"/>
        <v>19.260700389105061</v>
      </c>
      <c r="P13" s="138">
        <f t="shared" si="2"/>
        <v>12.290502793296088</v>
      </c>
    </row>
    <row r="14" spans="1:16" s="127" customFormat="1" ht="18" customHeight="1">
      <c r="A14" s="29" t="s">
        <v>1246</v>
      </c>
      <c r="B14" s="78">
        <v>2134</v>
      </c>
      <c r="C14" s="78">
        <v>1622</v>
      </c>
      <c r="D14" s="78">
        <v>561</v>
      </c>
      <c r="E14" s="78">
        <v>314</v>
      </c>
      <c r="F14" s="78">
        <v>1272</v>
      </c>
      <c r="G14" s="78">
        <v>1054</v>
      </c>
      <c r="H14" s="78">
        <v>301</v>
      </c>
      <c r="I14" s="78">
        <v>254</v>
      </c>
      <c r="J14" s="104"/>
      <c r="K14" s="137">
        <f t="shared" si="0"/>
        <v>67.767295597484278</v>
      </c>
      <c r="L14" s="137">
        <f t="shared" si="0"/>
        <v>53.889943074003796</v>
      </c>
      <c r="M14" s="138">
        <f t="shared" si="1"/>
        <v>44.10377358490566</v>
      </c>
      <c r="N14" s="138">
        <f t="shared" si="1"/>
        <v>29.791271347248578</v>
      </c>
      <c r="O14" s="138">
        <f t="shared" si="2"/>
        <v>23.663522012578618</v>
      </c>
      <c r="P14" s="138">
        <f t="shared" si="2"/>
        <v>24.098671726755221</v>
      </c>
    </row>
    <row r="15" spans="1:16" s="127" customFormat="1" ht="18" customHeight="1">
      <c r="A15" s="29" t="s">
        <v>1247</v>
      </c>
      <c r="B15" s="78">
        <v>105</v>
      </c>
      <c r="C15" s="78">
        <v>52</v>
      </c>
      <c r="D15" s="78">
        <v>42</v>
      </c>
      <c r="E15" s="78">
        <v>19</v>
      </c>
      <c r="F15" s="78">
        <v>60</v>
      </c>
      <c r="G15" s="78">
        <v>32</v>
      </c>
      <c r="H15" s="78">
        <v>3</v>
      </c>
      <c r="I15" s="78">
        <v>1</v>
      </c>
      <c r="J15" s="104"/>
      <c r="K15" s="137">
        <f t="shared" si="0"/>
        <v>75</v>
      </c>
      <c r="L15" s="137">
        <f t="shared" si="0"/>
        <v>62.5</v>
      </c>
      <c r="M15" s="138">
        <f t="shared" si="1"/>
        <v>70</v>
      </c>
      <c r="N15" s="138">
        <f t="shared" si="1"/>
        <v>59.375</v>
      </c>
      <c r="O15" s="138">
        <f t="shared" si="2"/>
        <v>5</v>
      </c>
      <c r="P15" s="138">
        <f t="shared" si="2"/>
        <v>3.125</v>
      </c>
    </row>
    <row r="16" spans="1:16" s="127" customFormat="1" ht="18" customHeight="1">
      <c r="A16" s="29" t="s">
        <v>1248</v>
      </c>
      <c r="B16" s="78">
        <v>323</v>
      </c>
      <c r="C16" s="78">
        <v>212</v>
      </c>
      <c r="D16" s="78">
        <v>115</v>
      </c>
      <c r="E16" s="78">
        <v>29</v>
      </c>
      <c r="F16" s="78">
        <v>189</v>
      </c>
      <c r="G16" s="78">
        <v>156</v>
      </c>
      <c r="H16" s="78">
        <v>19</v>
      </c>
      <c r="I16" s="78">
        <v>27</v>
      </c>
      <c r="J16" s="104"/>
      <c r="K16" s="137">
        <f t="shared" si="0"/>
        <v>70.899470899470899</v>
      </c>
      <c r="L16" s="137">
        <f t="shared" si="0"/>
        <v>35.897435897435898</v>
      </c>
      <c r="M16" s="138">
        <f t="shared" si="1"/>
        <v>60.846560846560848</v>
      </c>
      <c r="N16" s="138">
        <f t="shared" si="1"/>
        <v>18.589743589743591</v>
      </c>
      <c r="O16" s="138">
        <f t="shared" si="2"/>
        <v>10.052910052910052</v>
      </c>
      <c r="P16" s="138">
        <f t="shared" si="2"/>
        <v>17.307692307692307</v>
      </c>
    </row>
    <row r="17" spans="1:16" s="127" customFormat="1" ht="18" customHeight="1">
      <c r="A17" s="29" t="s">
        <v>1249</v>
      </c>
      <c r="B17" s="78">
        <v>4695</v>
      </c>
      <c r="C17" s="78">
        <v>3427</v>
      </c>
      <c r="D17" s="78">
        <v>1124</v>
      </c>
      <c r="E17" s="78">
        <v>729</v>
      </c>
      <c r="F17" s="78">
        <v>3115</v>
      </c>
      <c r="G17" s="78">
        <v>2262</v>
      </c>
      <c r="H17" s="78">
        <v>456</v>
      </c>
      <c r="I17" s="78">
        <v>436</v>
      </c>
      <c r="J17" s="104"/>
      <c r="K17" s="137">
        <f t="shared" si="0"/>
        <v>50.722311396468697</v>
      </c>
      <c r="L17" s="137">
        <f t="shared" si="0"/>
        <v>51.503094606542888</v>
      </c>
      <c r="M17" s="138">
        <f t="shared" si="1"/>
        <v>36.083467094703046</v>
      </c>
      <c r="N17" s="138">
        <f t="shared" si="1"/>
        <v>32.228116710875334</v>
      </c>
      <c r="O17" s="138">
        <f t="shared" si="2"/>
        <v>14.63884430176565</v>
      </c>
      <c r="P17" s="138">
        <f t="shared" si="2"/>
        <v>19.274977895667551</v>
      </c>
    </row>
    <row r="18" spans="1:16" s="127" customFormat="1" ht="18" customHeight="1">
      <c r="A18" s="29" t="s">
        <v>1250</v>
      </c>
      <c r="B18" s="78">
        <v>1151</v>
      </c>
      <c r="C18" s="78">
        <v>1107</v>
      </c>
      <c r="D18" s="78">
        <v>155</v>
      </c>
      <c r="E18" s="78">
        <v>191</v>
      </c>
      <c r="F18" s="78">
        <v>786</v>
      </c>
      <c r="G18" s="78">
        <v>706</v>
      </c>
      <c r="H18" s="78">
        <v>210</v>
      </c>
      <c r="I18" s="78">
        <v>210</v>
      </c>
      <c r="J18" s="104"/>
      <c r="K18" s="137">
        <f t="shared" si="0"/>
        <v>46.43765903307888</v>
      </c>
      <c r="L18" s="137">
        <f t="shared" si="0"/>
        <v>56.798866855524075</v>
      </c>
      <c r="M18" s="138">
        <f t="shared" si="1"/>
        <v>19.720101781170484</v>
      </c>
      <c r="N18" s="138">
        <f t="shared" si="1"/>
        <v>27.053824362606232</v>
      </c>
      <c r="O18" s="138">
        <f t="shared" si="2"/>
        <v>26.717557251908396</v>
      </c>
      <c r="P18" s="138">
        <f t="shared" si="2"/>
        <v>29.745042492917843</v>
      </c>
    </row>
    <row r="19" spans="1:16" s="127" customFormat="1" ht="18" customHeight="1">
      <c r="B19" s="78"/>
      <c r="C19" s="78"/>
      <c r="D19" s="272"/>
      <c r="E19" s="272"/>
      <c r="F19" s="272"/>
      <c r="G19" s="272"/>
      <c r="H19" s="272"/>
      <c r="I19" s="272"/>
      <c r="J19" s="154"/>
      <c r="K19" s="134"/>
      <c r="L19" s="135"/>
      <c r="M19" s="134"/>
      <c r="N19" s="135"/>
      <c r="O19" s="134"/>
      <c r="P19" s="135"/>
    </row>
    <row r="20" spans="1:16" s="127" customFormat="1" ht="18" customHeight="1">
      <c r="A20" s="20" t="s">
        <v>1251</v>
      </c>
      <c r="B20" s="132"/>
      <c r="C20" s="132"/>
      <c r="D20" s="132"/>
      <c r="E20" s="132"/>
      <c r="F20" s="132"/>
      <c r="G20" s="132"/>
      <c r="H20" s="132"/>
      <c r="I20" s="132"/>
      <c r="J20" s="297"/>
      <c r="K20" s="134"/>
      <c r="L20" s="134"/>
      <c r="M20" s="135"/>
      <c r="N20" s="135"/>
      <c r="O20" s="135"/>
      <c r="P20" s="135"/>
    </row>
    <row r="21" spans="1:16" s="127" customFormat="1" ht="18" customHeight="1">
      <c r="A21" s="101" t="s">
        <v>1252</v>
      </c>
      <c r="B21" s="78">
        <v>12737</v>
      </c>
      <c r="C21" s="78">
        <v>16042</v>
      </c>
      <c r="D21" s="78">
        <v>3180</v>
      </c>
      <c r="E21" s="78">
        <v>4442</v>
      </c>
      <c r="F21" s="78">
        <v>8221</v>
      </c>
      <c r="G21" s="78">
        <v>10294</v>
      </c>
      <c r="H21" s="78">
        <v>1336</v>
      </c>
      <c r="I21" s="78">
        <v>1306</v>
      </c>
      <c r="J21" s="104"/>
      <c r="K21" s="137">
        <f t="shared" ref="K21:L39" si="3">(D21+H21)/F21*100</f>
        <v>54.932489964724482</v>
      </c>
      <c r="L21" s="137">
        <f t="shared" si="3"/>
        <v>55.838352438313578</v>
      </c>
      <c r="M21" s="138">
        <f t="shared" ref="M21:N39" si="4">D21/F21*100</f>
        <v>38.681425617321494</v>
      </c>
      <c r="N21" s="138">
        <f t="shared" si="4"/>
        <v>43.151350301146294</v>
      </c>
      <c r="O21" s="138">
        <f t="shared" ref="O21:P39" si="5">H21/F21*100</f>
        <v>16.251064347402995</v>
      </c>
      <c r="P21" s="138">
        <f t="shared" si="5"/>
        <v>12.687002137167283</v>
      </c>
    </row>
    <row r="22" spans="1:16" s="395" customFormat="1" ht="18" customHeight="1">
      <c r="A22" s="383" t="s">
        <v>1253</v>
      </c>
      <c r="B22" s="396">
        <v>574441</v>
      </c>
      <c r="C22" s="396">
        <v>673550</v>
      </c>
      <c r="D22" s="396">
        <v>137526</v>
      </c>
      <c r="E22" s="396">
        <v>155353</v>
      </c>
      <c r="F22" s="396">
        <v>395439</v>
      </c>
      <c r="G22" s="396">
        <v>456004</v>
      </c>
      <c r="H22" s="396">
        <v>41476</v>
      </c>
      <c r="I22" s="396">
        <v>62193</v>
      </c>
      <c r="J22" s="211"/>
      <c r="K22" s="398">
        <f t="shared" si="3"/>
        <v>45.266653010957441</v>
      </c>
      <c r="L22" s="398">
        <f t="shared" si="3"/>
        <v>47.707037657564406</v>
      </c>
      <c r="M22" s="399">
        <f t="shared" si="4"/>
        <v>34.77805679257736</v>
      </c>
      <c r="N22" s="399">
        <f t="shared" si="4"/>
        <v>34.068341505776267</v>
      </c>
      <c r="O22" s="399">
        <f t="shared" si="5"/>
        <v>10.48859621838008</v>
      </c>
      <c r="P22" s="399">
        <f t="shared" si="5"/>
        <v>13.638696151788142</v>
      </c>
    </row>
    <row r="23" spans="1:16" s="395" customFormat="1" ht="18" customHeight="1">
      <c r="A23" s="383" t="s">
        <v>96</v>
      </c>
      <c r="B23" s="396">
        <v>29531</v>
      </c>
      <c r="C23" s="396">
        <v>47992</v>
      </c>
      <c r="D23" s="396">
        <v>8357</v>
      </c>
      <c r="E23" s="396">
        <v>11129</v>
      </c>
      <c r="F23" s="396">
        <v>19843</v>
      </c>
      <c r="G23" s="396">
        <v>33759</v>
      </c>
      <c r="H23" s="396">
        <v>1331</v>
      </c>
      <c r="I23" s="396">
        <v>3104</v>
      </c>
      <c r="J23" s="211"/>
      <c r="K23" s="398">
        <f t="shared" si="3"/>
        <v>48.823262611500276</v>
      </c>
      <c r="L23" s="398">
        <f t="shared" si="3"/>
        <v>42.160609022779113</v>
      </c>
      <c r="M23" s="399">
        <f t="shared" si="4"/>
        <v>42.115607519024337</v>
      </c>
      <c r="N23" s="399">
        <f t="shared" si="4"/>
        <v>32.966023875114786</v>
      </c>
      <c r="O23" s="399">
        <f t="shared" si="5"/>
        <v>6.7076550924759362</v>
      </c>
      <c r="P23" s="399">
        <f t="shared" si="5"/>
        <v>9.194585147664327</v>
      </c>
    </row>
    <row r="24" spans="1:16" s="395" customFormat="1" ht="18" customHeight="1">
      <c r="A24" s="383" t="s">
        <v>97</v>
      </c>
      <c r="B24" s="396">
        <v>47153</v>
      </c>
      <c r="C24" s="396">
        <v>62454</v>
      </c>
      <c r="D24" s="396">
        <v>12669</v>
      </c>
      <c r="E24" s="396">
        <v>16240</v>
      </c>
      <c r="F24" s="396">
        <v>31257</v>
      </c>
      <c r="G24" s="396">
        <v>41711</v>
      </c>
      <c r="H24" s="396">
        <v>3227</v>
      </c>
      <c r="I24" s="396">
        <v>4503</v>
      </c>
      <c r="J24" s="211"/>
      <c r="K24" s="398">
        <f t="shared" si="3"/>
        <v>50.855808298941042</v>
      </c>
      <c r="L24" s="398">
        <f t="shared" si="3"/>
        <v>49.730286974658959</v>
      </c>
      <c r="M24" s="399">
        <f t="shared" si="4"/>
        <v>40.53172089451963</v>
      </c>
      <c r="N24" s="399">
        <f t="shared" si="4"/>
        <v>38.934573613675049</v>
      </c>
      <c r="O24" s="399">
        <f t="shared" si="5"/>
        <v>10.324087404421411</v>
      </c>
      <c r="P24" s="399">
        <f t="shared" si="5"/>
        <v>10.795713360983914</v>
      </c>
    </row>
    <row r="25" spans="1:16" s="395" customFormat="1" ht="18" customHeight="1">
      <c r="A25" s="383" t="s">
        <v>1254</v>
      </c>
      <c r="B25" s="396">
        <v>15859</v>
      </c>
      <c r="C25" s="396">
        <v>17536</v>
      </c>
      <c r="D25" s="396">
        <v>4117</v>
      </c>
      <c r="E25" s="396">
        <v>4797</v>
      </c>
      <c r="F25" s="396">
        <v>9858</v>
      </c>
      <c r="G25" s="396">
        <v>10635</v>
      </c>
      <c r="H25" s="396">
        <v>1884</v>
      </c>
      <c r="I25" s="396">
        <v>2104</v>
      </c>
      <c r="J25" s="211"/>
      <c r="K25" s="398">
        <f t="shared" si="3"/>
        <v>60.874416717386893</v>
      </c>
      <c r="L25" s="398">
        <f t="shared" si="3"/>
        <v>64.889515749882463</v>
      </c>
      <c r="M25" s="399">
        <f t="shared" si="4"/>
        <v>41.763035098397239</v>
      </c>
      <c r="N25" s="399">
        <f t="shared" si="4"/>
        <v>45.105782792665728</v>
      </c>
      <c r="O25" s="399">
        <f t="shared" si="5"/>
        <v>19.111381618989654</v>
      </c>
      <c r="P25" s="399">
        <f t="shared" si="5"/>
        <v>19.783732957216738</v>
      </c>
    </row>
    <row r="26" spans="1:16" s="395" customFormat="1" ht="18" customHeight="1">
      <c r="A26" s="383" t="s">
        <v>1255</v>
      </c>
      <c r="B26" s="396">
        <v>1832</v>
      </c>
      <c r="C26" s="396">
        <v>1613</v>
      </c>
      <c r="D26" s="396">
        <v>468</v>
      </c>
      <c r="E26" s="396">
        <v>231</v>
      </c>
      <c r="F26" s="396">
        <v>1115</v>
      </c>
      <c r="G26" s="396">
        <v>1049</v>
      </c>
      <c r="H26" s="396">
        <v>249</v>
      </c>
      <c r="I26" s="396">
        <v>333</v>
      </c>
      <c r="J26" s="211"/>
      <c r="K26" s="398">
        <f t="shared" si="3"/>
        <v>64.304932735426007</v>
      </c>
      <c r="L26" s="398">
        <f t="shared" si="3"/>
        <v>53.765490943755957</v>
      </c>
      <c r="M26" s="399">
        <f t="shared" si="4"/>
        <v>41.973094170403584</v>
      </c>
      <c r="N26" s="399">
        <f t="shared" si="4"/>
        <v>22.020972354623449</v>
      </c>
      <c r="O26" s="399">
        <f t="shared" si="5"/>
        <v>22.331838565022423</v>
      </c>
      <c r="P26" s="399">
        <f t="shared" si="5"/>
        <v>31.744518589132507</v>
      </c>
    </row>
    <row r="27" spans="1:16" s="395" customFormat="1" ht="18" customHeight="1">
      <c r="A27" s="383" t="s">
        <v>1256</v>
      </c>
      <c r="B27" s="396">
        <v>1854</v>
      </c>
      <c r="C27" s="396">
        <v>1829</v>
      </c>
      <c r="D27" s="396">
        <v>385</v>
      </c>
      <c r="E27" s="396">
        <v>358</v>
      </c>
      <c r="F27" s="396">
        <v>1332</v>
      </c>
      <c r="G27" s="396">
        <v>1273</v>
      </c>
      <c r="H27" s="396">
        <v>137</v>
      </c>
      <c r="I27" s="396">
        <v>198</v>
      </c>
      <c r="J27" s="211"/>
      <c r="K27" s="398">
        <f t="shared" si="3"/>
        <v>39.189189189189186</v>
      </c>
      <c r="L27" s="398">
        <f t="shared" si="3"/>
        <v>43.676355066771407</v>
      </c>
      <c r="M27" s="399">
        <f t="shared" si="4"/>
        <v>28.903903903903906</v>
      </c>
      <c r="N27" s="399">
        <f t="shared" si="4"/>
        <v>28.122545168892383</v>
      </c>
      <c r="O27" s="399">
        <f t="shared" si="5"/>
        <v>10.285285285285285</v>
      </c>
      <c r="P27" s="399">
        <f t="shared" si="5"/>
        <v>15.553809897879026</v>
      </c>
    </row>
    <row r="28" spans="1:16" s="395" customFormat="1" ht="18" customHeight="1">
      <c r="A28" s="383" t="s">
        <v>1257</v>
      </c>
      <c r="B28" s="396">
        <v>24797</v>
      </c>
      <c r="C28" s="396">
        <v>26979</v>
      </c>
      <c r="D28" s="396">
        <v>4535</v>
      </c>
      <c r="E28" s="396">
        <v>6000</v>
      </c>
      <c r="F28" s="396">
        <v>17457</v>
      </c>
      <c r="G28" s="396">
        <v>18038</v>
      </c>
      <c r="H28" s="396">
        <v>2805</v>
      </c>
      <c r="I28" s="396">
        <v>2941</v>
      </c>
      <c r="J28" s="211"/>
      <c r="K28" s="398">
        <f t="shared" si="3"/>
        <v>42.046170590594031</v>
      </c>
      <c r="L28" s="398">
        <f t="shared" si="3"/>
        <v>49.56757955427431</v>
      </c>
      <c r="M28" s="399">
        <f t="shared" si="4"/>
        <v>25.978117660537318</v>
      </c>
      <c r="N28" s="399">
        <f t="shared" si="4"/>
        <v>33.26311120966848</v>
      </c>
      <c r="O28" s="399">
        <f t="shared" si="5"/>
        <v>16.068052930056712</v>
      </c>
      <c r="P28" s="399">
        <f t="shared" si="5"/>
        <v>16.304468344605834</v>
      </c>
    </row>
    <row r="29" spans="1:16" s="395" customFormat="1" ht="18" customHeight="1">
      <c r="A29" s="383" t="s">
        <v>1258</v>
      </c>
      <c r="B29" s="396">
        <v>34961</v>
      </c>
      <c r="C29" s="396">
        <v>35577</v>
      </c>
      <c r="D29" s="396">
        <v>5505</v>
      </c>
      <c r="E29" s="396">
        <v>6834</v>
      </c>
      <c r="F29" s="396">
        <v>23936</v>
      </c>
      <c r="G29" s="396">
        <v>22945</v>
      </c>
      <c r="H29" s="396">
        <v>5520</v>
      </c>
      <c r="I29" s="396">
        <v>5798</v>
      </c>
      <c r="J29" s="211"/>
      <c r="K29" s="398">
        <f t="shared" si="3"/>
        <v>46.060327540106954</v>
      </c>
      <c r="L29" s="398">
        <f t="shared" si="3"/>
        <v>55.053388537807798</v>
      </c>
      <c r="M29" s="399">
        <f t="shared" si="4"/>
        <v>22.998830213903744</v>
      </c>
      <c r="N29" s="399">
        <f t="shared" si="4"/>
        <v>29.784266724776643</v>
      </c>
      <c r="O29" s="399">
        <f t="shared" si="5"/>
        <v>23.061497326203209</v>
      </c>
      <c r="P29" s="399">
        <f t="shared" si="5"/>
        <v>25.269121813031159</v>
      </c>
    </row>
    <row r="30" spans="1:16" s="395" customFormat="1" ht="18" customHeight="1">
      <c r="A30" s="383" t="s">
        <v>1259</v>
      </c>
      <c r="B30" s="396" t="s">
        <v>40</v>
      </c>
      <c r="C30" s="396">
        <v>22</v>
      </c>
      <c r="D30" s="396" t="s">
        <v>40</v>
      </c>
      <c r="E30" s="377">
        <v>0</v>
      </c>
      <c r="F30" s="396" t="s">
        <v>40</v>
      </c>
      <c r="G30" s="396">
        <v>22</v>
      </c>
      <c r="H30" s="396" t="s">
        <v>40</v>
      </c>
      <c r="I30" s="377">
        <v>0</v>
      </c>
      <c r="J30" s="211"/>
      <c r="K30" s="398" t="s">
        <v>40</v>
      </c>
      <c r="L30" s="398">
        <f t="shared" si="3"/>
        <v>0</v>
      </c>
      <c r="M30" s="399" t="s">
        <v>40</v>
      </c>
      <c r="N30" s="399">
        <f t="shared" si="4"/>
        <v>0</v>
      </c>
      <c r="O30" s="399" t="s">
        <v>40</v>
      </c>
      <c r="P30" s="399">
        <f t="shared" si="5"/>
        <v>0</v>
      </c>
    </row>
    <row r="31" spans="1:16" s="395" customFormat="1" ht="18" customHeight="1">
      <c r="A31" s="383" t="s">
        <v>1260</v>
      </c>
      <c r="B31" s="396">
        <v>200</v>
      </c>
      <c r="C31" s="396">
        <v>293</v>
      </c>
      <c r="D31" s="396">
        <v>78</v>
      </c>
      <c r="E31" s="396">
        <v>50</v>
      </c>
      <c r="F31" s="396">
        <v>91</v>
      </c>
      <c r="G31" s="396">
        <v>217</v>
      </c>
      <c r="H31" s="396">
        <v>31</v>
      </c>
      <c r="I31" s="396">
        <v>26</v>
      </c>
      <c r="J31" s="211"/>
      <c r="K31" s="398">
        <f t="shared" si="3"/>
        <v>119.78021978021978</v>
      </c>
      <c r="L31" s="398">
        <f t="shared" si="3"/>
        <v>35.023041474654377</v>
      </c>
      <c r="M31" s="399">
        <f t="shared" si="4"/>
        <v>85.714285714285708</v>
      </c>
      <c r="N31" s="399">
        <f t="shared" si="4"/>
        <v>23.041474654377879</v>
      </c>
      <c r="O31" s="399">
        <f t="shared" si="5"/>
        <v>34.065934065934066</v>
      </c>
      <c r="P31" s="399">
        <f t="shared" si="5"/>
        <v>11.981566820276496</v>
      </c>
    </row>
    <row r="32" spans="1:16" s="395" customFormat="1" ht="18" customHeight="1">
      <c r="A32" s="383" t="s">
        <v>1261</v>
      </c>
      <c r="B32" s="396">
        <v>608</v>
      </c>
      <c r="C32" s="396">
        <v>270</v>
      </c>
      <c r="D32" s="396">
        <v>97</v>
      </c>
      <c r="E32" s="396">
        <v>43</v>
      </c>
      <c r="F32" s="396">
        <v>419</v>
      </c>
      <c r="G32" s="396">
        <v>174</v>
      </c>
      <c r="H32" s="396">
        <v>92</v>
      </c>
      <c r="I32" s="396">
        <v>53</v>
      </c>
      <c r="J32" s="211"/>
      <c r="K32" s="398">
        <f t="shared" si="3"/>
        <v>45.107398568019093</v>
      </c>
      <c r="L32" s="398">
        <f t="shared" si="3"/>
        <v>55.172413793103445</v>
      </c>
      <c r="M32" s="399">
        <f t="shared" si="4"/>
        <v>23.150357995226731</v>
      </c>
      <c r="N32" s="399">
        <f t="shared" si="4"/>
        <v>24.712643678160919</v>
      </c>
      <c r="O32" s="399">
        <f t="shared" si="5"/>
        <v>21.957040572792362</v>
      </c>
      <c r="P32" s="399">
        <f t="shared" si="5"/>
        <v>30.459770114942529</v>
      </c>
    </row>
    <row r="33" spans="1:16" s="395" customFormat="1" ht="18" customHeight="1">
      <c r="A33" s="383" t="s">
        <v>1262</v>
      </c>
      <c r="B33" s="396">
        <v>313</v>
      </c>
      <c r="C33" s="396">
        <v>173</v>
      </c>
      <c r="D33" s="396">
        <v>10</v>
      </c>
      <c r="E33" s="396">
        <v>21</v>
      </c>
      <c r="F33" s="396">
        <v>203</v>
      </c>
      <c r="G33" s="396">
        <v>111</v>
      </c>
      <c r="H33" s="396">
        <v>100</v>
      </c>
      <c r="I33" s="396">
        <v>41</v>
      </c>
      <c r="J33" s="397"/>
      <c r="K33" s="398">
        <f t="shared" si="3"/>
        <v>54.187192118226605</v>
      </c>
      <c r="L33" s="398">
        <f t="shared" si="3"/>
        <v>55.85585585585585</v>
      </c>
      <c r="M33" s="399">
        <f t="shared" si="4"/>
        <v>4.9261083743842367</v>
      </c>
      <c r="N33" s="399">
        <f t="shared" si="4"/>
        <v>18.918918918918919</v>
      </c>
      <c r="O33" s="399">
        <f t="shared" si="5"/>
        <v>49.261083743842363</v>
      </c>
      <c r="P33" s="399">
        <f t="shared" si="5"/>
        <v>36.936936936936938</v>
      </c>
    </row>
    <row r="34" spans="1:16" s="400" customFormat="1" ht="18" customHeight="1">
      <c r="A34" s="383" t="s">
        <v>1263</v>
      </c>
      <c r="B34" s="396">
        <v>421</v>
      </c>
      <c r="C34" s="396">
        <v>544</v>
      </c>
      <c r="D34" s="396">
        <v>35</v>
      </c>
      <c r="E34" s="396">
        <v>69</v>
      </c>
      <c r="F34" s="396">
        <v>311</v>
      </c>
      <c r="G34" s="396">
        <v>370</v>
      </c>
      <c r="H34" s="396">
        <v>75</v>
      </c>
      <c r="I34" s="396">
        <v>105</v>
      </c>
      <c r="J34" s="397"/>
      <c r="K34" s="398">
        <f t="shared" si="3"/>
        <v>35.369774919614152</v>
      </c>
      <c r="L34" s="398">
        <f t="shared" si="3"/>
        <v>47.027027027027032</v>
      </c>
      <c r="M34" s="399">
        <f t="shared" si="4"/>
        <v>11.254019292604502</v>
      </c>
      <c r="N34" s="399">
        <f t="shared" si="4"/>
        <v>18.648648648648649</v>
      </c>
      <c r="O34" s="399">
        <f t="shared" si="5"/>
        <v>24.115755627009648</v>
      </c>
      <c r="P34" s="399">
        <f t="shared" si="5"/>
        <v>28.378378378378379</v>
      </c>
    </row>
    <row r="35" spans="1:16" s="395" customFormat="1" ht="18" customHeight="1">
      <c r="A35" s="383" t="s">
        <v>1264</v>
      </c>
      <c r="B35" s="396">
        <v>214</v>
      </c>
      <c r="C35" s="396">
        <v>36</v>
      </c>
      <c r="D35" s="396">
        <v>70</v>
      </c>
      <c r="E35" s="396">
        <v>4</v>
      </c>
      <c r="F35" s="396">
        <v>126</v>
      </c>
      <c r="G35" s="396">
        <v>23</v>
      </c>
      <c r="H35" s="396">
        <v>18</v>
      </c>
      <c r="I35" s="396">
        <v>9</v>
      </c>
      <c r="J35" s="397"/>
      <c r="K35" s="398">
        <f t="shared" si="3"/>
        <v>69.841269841269835</v>
      </c>
      <c r="L35" s="398">
        <f t="shared" si="3"/>
        <v>56.521739130434781</v>
      </c>
      <c r="M35" s="399">
        <f t="shared" si="4"/>
        <v>55.555555555555557</v>
      </c>
      <c r="N35" s="399">
        <f t="shared" si="4"/>
        <v>17.391304347826086</v>
      </c>
      <c r="O35" s="399">
        <f t="shared" si="5"/>
        <v>14.285714285714285</v>
      </c>
      <c r="P35" s="399">
        <f t="shared" si="5"/>
        <v>39.130434782608695</v>
      </c>
    </row>
    <row r="36" spans="1:16" s="400" customFormat="1" ht="18" customHeight="1">
      <c r="A36" s="383" t="s">
        <v>1265</v>
      </c>
      <c r="B36" s="396" t="s">
        <v>40</v>
      </c>
      <c r="C36" s="396">
        <v>2</v>
      </c>
      <c r="D36" s="396" t="s">
        <v>40</v>
      </c>
      <c r="E36" s="377">
        <v>0</v>
      </c>
      <c r="F36" s="396" t="s">
        <v>40</v>
      </c>
      <c r="G36" s="396">
        <v>1</v>
      </c>
      <c r="H36" s="396" t="s">
        <v>40</v>
      </c>
      <c r="I36" s="396">
        <v>1</v>
      </c>
      <c r="J36" s="397"/>
      <c r="K36" s="398" t="s">
        <v>40</v>
      </c>
      <c r="L36" s="398">
        <f t="shared" si="3"/>
        <v>100</v>
      </c>
      <c r="M36" s="399" t="s">
        <v>40</v>
      </c>
      <c r="N36" s="399">
        <f t="shared" si="4"/>
        <v>0</v>
      </c>
      <c r="O36" s="399" t="s">
        <v>40</v>
      </c>
      <c r="P36" s="399">
        <f t="shared" si="5"/>
        <v>100</v>
      </c>
    </row>
    <row r="37" spans="1:16" s="395" customFormat="1" ht="18" customHeight="1">
      <c r="A37" s="383" t="s">
        <v>1266</v>
      </c>
      <c r="B37" s="396">
        <v>759</v>
      </c>
      <c r="C37" s="396">
        <v>913</v>
      </c>
      <c r="D37" s="396">
        <v>119</v>
      </c>
      <c r="E37" s="396">
        <v>204</v>
      </c>
      <c r="F37" s="396">
        <v>579</v>
      </c>
      <c r="G37" s="396">
        <v>645</v>
      </c>
      <c r="H37" s="396">
        <v>61</v>
      </c>
      <c r="I37" s="396">
        <v>64</v>
      </c>
      <c r="J37" s="397"/>
      <c r="K37" s="398">
        <f t="shared" si="3"/>
        <v>31.088082901554404</v>
      </c>
      <c r="L37" s="398">
        <f t="shared" si="3"/>
        <v>41.550387596899228</v>
      </c>
      <c r="M37" s="399">
        <f t="shared" si="4"/>
        <v>20.552677029360964</v>
      </c>
      <c r="N37" s="399">
        <f t="shared" si="4"/>
        <v>31.627906976744185</v>
      </c>
      <c r="O37" s="399">
        <f t="shared" si="5"/>
        <v>10.535405872193436</v>
      </c>
      <c r="P37" s="399">
        <f t="shared" si="5"/>
        <v>9.9224806201550386</v>
      </c>
    </row>
    <row r="38" spans="1:16" s="395" customFormat="1" ht="18" customHeight="1">
      <c r="A38" s="383" t="s">
        <v>1267</v>
      </c>
      <c r="B38" s="396">
        <v>1602</v>
      </c>
      <c r="C38" s="396">
        <v>1532</v>
      </c>
      <c r="D38" s="396">
        <v>370</v>
      </c>
      <c r="E38" s="396">
        <v>407</v>
      </c>
      <c r="F38" s="396">
        <v>1069</v>
      </c>
      <c r="G38" s="396">
        <v>930</v>
      </c>
      <c r="H38" s="396">
        <v>163</v>
      </c>
      <c r="I38" s="396">
        <v>195</v>
      </c>
      <c r="J38" s="397"/>
      <c r="K38" s="398">
        <f t="shared" si="3"/>
        <v>49.859681945743681</v>
      </c>
      <c r="L38" s="398">
        <f t="shared" si="3"/>
        <v>64.731182795698928</v>
      </c>
      <c r="M38" s="399">
        <f t="shared" si="4"/>
        <v>34.611786716557532</v>
      </c>
      <c r="N38" s="399">
        <f t="shared" si="4"/>
        <v>43.763440860215056</v>
      </c>
      <c r="O38" s="399">
        <f t="shared" si="5"/>
        <v>15.247895229186156</v>
      </c>
      <c r="P38" s="399">
        <f t="shared" si="5"/>
        <v>20.967741935483872</v>
      </c>
    </row>
    <row r="39" spans="1:16" s="395" customFormat="1" ht="18" customHeight="1">
      <c r="A39" s="383" t="s">
        <v>1268</v>
      </c>
      <c r="B39" s="396">
        <v>1036</v>
      </c>
      <c r="C39" s="396">
        <v>751</v>
      </c>
      <c r="D39" s="396">
        <v>182</v>
      </c>
      <c r="E39" s="396">
        <v>210</v>
      </c>
      <c r="F39" s="396">
        <v>744</v>
      </c>
      <c r="G39" s="396">
        <v>424</v>
      </c>
      <c r="H39" s="396">
        <v>110</v>
      </c>
      <c r="I39" s="396">
        <v>117</v>
      </c>
      <c r="J39" s="397"/>
      <c r="K39" s="398">
        <f t="shared" si="3"/>
        <v>39.247311827956985</v>
      </c>
      <c r="L39" s="398">
        <f t="shared" si="3"/>
        <v>77.122641509433961</v>
      </c>
      <c r="M39" s="399">
        <f t="shared" si="4"/>
        <v>24.462365591397848</v>
      </c>
      <c r="N39" s="399">
        <f t="shared" si="4"/>
        <v>49.528301886792455</v>
      </c>
      <c r="O39" s="399">
        <f t="shared" si="5"/>
        <v>14.78494623655914</v>
      </c>
      <c r="P39" s="399">
        <f t="shared" si="5"/>
        <v>27.594339622641513</v>
      </c>
    </row>
    <row r="40" spans="1:16" ht="18" customHeight="1" thickBot="1">
      <c r="A40" s="120"/>
      <c r="B40" s="120"/>
      <c r="C40" s="120"/>
      <c r="D40" s="120"/>
      <c r="E40" s="120"/>
      <c r="F40" s="120"/>
      <c r="G40" s="120"/>
      <c r="H40" s="120"/>
      <c r="I40" s="120"/>
      <c r="J40" s="120"/>
      <c r="K40" s="120"/>
      <c r="L40" s="120"/>
      <c r="M40" s="120"/>
      <c r="N40" s="120"/>
      <c r="O40" s="120"/>
      <c r="P40" s="120"/>
    </row>
    <row r="88" spans="1:6" s="127" customFormat="1">
      <c r="B88" s="146"/>
      <c r="E88" s="147"/>
      <c r="F88" s="147"/>
    </row>
    <row r="89" spans="1:6" s="127" customFormat="1" ht="15">
      <c r="A89" s="136"/>
      <c r="B89" s="146"/>
      <c r="E89" s="147"/>
      <c r="F89" s="147"/>
    </row>
    <row r="90" spans="1:6" s="127" customFormat="1" ht="15">
      <c r="A90" s="136"/>
      <c r="B90" s="146"/>
      <c r="E90" s="147"/>
      <c r="F90" s="147"/>
    </row>
    <row r="91" spans="1:6" s="127" customFormat="1">
      <c r="A91" s="146"/>
      <c r="B91" s="146"/>
      <c r="E91" s="147"/>
      <c r="F91" s="147"/>
    </row>
    <row r="92" spans="1:6" s="127" customFormat="1">
      <c r="A92" s="146"/>
      <c r="B92" s="146"/>
      <c r="E92" s="147"/>
      <c r="F92" s="147"/>
    </row>
    <row r="93" spans="1:6" s="127" customFormat="1"/>
    <row r="94"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F94E0-2B49-4F9A-8B13-6ED94B1EA522}">
  <sheetPr>
    <pageSetUpPr fitToPage="1"/>
  </sheetPr>
  <dimension ref="A1:P119"/>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1990</v>
      </c>
      <c r="B1" s="116"/>
      <c r="E1" s="117"/>
      <c r="F1" s="117"/>
      <c r="G1" s="117"/>
      <c r="H1" s="117"/>
      <c r="I1" s="117"/>
    </row>
    <row r="2" spans="1:16" ht="15">
      <c r="A2" s="2" t="s">
        <v>1991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1423</v>
      </c>
      <c r="B9" s="129"/>
      <c r="C9" s="129"/>
      <c r="D9" s="129"/>
      <c r="E9" s="129"/>
      <c r="F9" s="129"/>
      <c r="G9" s="129"/>
      <c r="H9" s="129"/>
      <c r="I9" s="129"/>
      <c r="J9" s="129"/>
      <c r="K9" s="129"/>
      <c r="L9" s="129"/>
      <c r="M9" s="129"/>
      <c r="N9" s="129"/>
      <c r="O9" s="129"/>
      <c r="P9" s="129"/>
    </row>
    <row r="10" spans="1:16" s="131" customFormat="1" ht="18" customHeight="1">
      <c r="A10" s="101" t="s">
        <v>1269</v>
      </c>
      <c r="B10" s="78">
        <v>290</v>
      </c>
      <c r="C10" s="78">
        <v>9</v>
      </c>
      <c r="D10" s="78">
        <v>159</v>
      </c>
      <c r="E10" s="78">
        <v>2</v>
      </c>
      <c r="F10" s="78">
        <v>128</v>
      </c>
      <c r="G10" s="78">
        <v>7</v>
      </c>
      <c r="H10" s="78">
        <v>3</v>
      </c>
      <c r="I10" s="190">
        <v>0</v>
      </c>
      <c r="J10" s="129"/>
      <c r="K10" s="137">
        <f t="shared" ref="K10:L12" si="0">(D10+H10)/F10*100</f>
        <v>126.5625</v>
      </c>
      <c r="L10" s="137">
        <f t="shared" si="0"/>
        <v>28.571428571428569</v>
      </c>
      <c r="M10" s="138">
        <f t="shared" ref="M10:N12" si="1">D10/F10*100</f>
        <v>124.21875</v>
      </c>
      <c r="N10" s="138">
        <f t="shared" si="1"/>
        <v>28.571428571428569</v>
      </c>
      <c r="O10" s="138">
        <f t="shared" ref="O10:P12" si="2">H10/F10*100</f>
        <v>2.34375</v>
      </c>
      <c r="P10" s="138">
        <f t="shared" si="2"/>
        <v>0</v>
      </c>
    </row>
    <row r="11" spans="1:16" s="127" customFormat="1" ht="18" customHeight="1">
      <c r="A11" s="101" t="s">
        <v>1270</v>
      </c>
      <c r="B11" s="78">
        <v>175</v>
      </c>
      <c r="C11" s="78">
        <v>67</v>
      </c>
      <c r="D11" s="78">
        <v>26</v>
      </c>
      <c r="E11" s="78">
        <v>16</v>
      </c>
      <c r="F11" s="78">
        <v>128</v>
      </c>
      <c r="G11" s="78">
        <v>39</v>
      </c>
      <c r="H11" s="78">
        <v>21</v>
      </c>
      <c r="I11" s="78">
        <v>12</v>
      </c>
      <c r="J11" s="129"/>
      <c r="K11" s="137">
        <f t="shared" si="0"/>
        <v>36.71875</v>
      </c>
      <c r="L11" s="137">
        <f t="shared" si="0"/>
        <v>71.794871794871796</v>
      </c>
      <c r="M11" s="138">
        <f t="shared" si="1"/>
        <v>20.3125</v>
      </c>
      <c r="N11" s="138">
        <f t="shared" si="1"/>
        <v>41.025641025641022</v>
      </c>
      <c r="O11" s="138">
        <f t="shared" si="2"/>
        <v>16.40625</v>
      </c>
      <c r="P11" s="138">
        <f t="shared" si="2"/>
        <v>30.76923076923077</v>
      </c>
    </row>
    <row r="12" spans="1:16" s="127" customFormat="1" ht="18" customHeight="1">
      <c r="A12" s="101" t="s">
        <v>1271</v>
      </c>
      <c r="B12" s="78">
        <v>691</v>
      </c>
      <c r="C12" s="78">
        <v>582</v>
      </c>
      <c r="D12" s="78">
        <v>178</v>
      </c>
      <c r="E12" s="78">
        <v>112</v>
      </c>
      <c r="F12" s="78">
        <v>403</v>
      </c>
      <c r="G12" s="78">
        <v>373</v>
      </c>
      <c r="H12" s="78">
        <v>110</v>
      </c>
      <c r="I12" s="78">
        <v>97</v>
      </c>
      <c r="J12" s="129"/>
      <c r="K12" s="137">
        <f t="shared" si="0"/>
        <v>71.464019851116618</v>
      </c>
      <c r="L12" s="137">
        <f t="shared" si="0"/>
        <v>56.03217158176944</v>
      </c>
      <c r="M12" s="138">
        <f t="shared" si="1"/>
        <v>44.168734491315135</v>
      </c>
      <c r="N12" s="138">
        <f t="shared" si="1"/>
        <v>30.02680965147453</v>
      </c>
      <c r="O12" s="138">
        <f t="shared" si="2"/>
        <v>27.29528535980149</v>
      </c>
      <c r="P12" s="138">
        <f t="shared" si="2"/>
        <v>26.005361930294907</v>
      </c>
    </row>
    <row r="13" spans="1:16" s="127" customFormat="1" ht="18" customHeight="1">
      <c r="A13" s="29"/>
      <c r="B13" s="130"/>
      <c r="C13" s="130"/>
      <c r="D13" s="169"/>
      <c r="E13" s="169"/>
      <c r="F13" s="169"/>
      <c r="G13" s="169"/>
      <c r="H13" s="169"/>
      <c r="I13" s="169"/>
      <c r="J13" s="169"/>
      <c r="K13" s="169"/>
      <c r="L13" s="169"/>
      <c r="M13" s="169"/>
      <c r="N13" s="169"/>
      <c r="O13" s="169"/>
      <c r="P13" s="169"/>
    </row>
    <row r="14" spans="1:16" s="127" customFormat="1" ht="18" customHeight="1">
      <c r="A14" s="20" t="s">
        <v>1272</v>
      </c>
      <c r="B14" s="132"/>
      <c r="C14" s="132"/>
      <c r="D14" s="132"/>
      <c r="E14" s="132"/>
      <c r="F14" s="132"/>
      <c r="G14" s="132"/>
      <c r="H14" s="132"/>
      <c r="I14" s="132"/>
      <c r="J14" s="142"/>
      <c r="K14" s="134"/>
      <c r="L14" s="134"/>
      <c r="M14" s="135"/>
      <c r="N14" s="135"/>
      <c r="O14" s="135"/>
      <c r="P14" s="135"/>
    </row>
    <row r="15" spans="1:16" s="401" customFormat="1" ht="18" customHeight="1">
      <c r="A15" s="281" t="s">
        <v>1273</v>
      </c>
      <c r="B15" s="78">
        <v>42775</v>
      </c>
      <c r="C15" s="78">
        <v>40009</v>
      </c>
      <c r="D15" s="78">
        <v>13103</v>
      </c>
      <c r="E15" s="78">
        <v>8859</v>
      </c>
      <c r="F15" s="78">
        <v>27038</v>
      </c>
      <c r="G15" s="78">
        <v>27640</v>
      </c>
      <c r="H15" s="78">
        <v>2634</v>
      </c>
      <c r="I15" s="78">
        <v>3510</v>
      </c>
      <c r="J15" s="397"/>
      <c r="K15" s="137">
        <f t="shared" ref="K15:L31" si="3">(D15+H15)/F15*100</f>
        <v>58.203269472594123</v>
      </c>
      <c r="L15" s="137">
        <f t="shared" si="3"/>
        <v>44.750361794500726</v>
      </c>
      <c r="M15" s="138">
        <f t="shared" ref="M15:N31" si="4">D15/F15*100</f>
        <v>48.461424661587394</v>
      </c>
      <c r="N15" s="138">
        <f t="shared" si="4"/>
        <v>32.051374819102755</v>
      </c>
      <c r="O15" s="138">
        <f t="shared" ref="O15:P31" si="5">H15/F15*100</f>
        <v>9.7418448110067306</v>
      </c>
      <c r="P15" s="138">
        <f t="shared" si="5"/>
        <v>12.698986975397975</v>
      </c>
    </row>
    <row r="16" spans="1:16" ht="18" customHeight="1">
      <c r="A16" s="29" t="s">
        <v>1274</v>
      </c>
      <c r="B16" s="78">
        <v>13538</v>
      </c>
      <c r="C16" s="78">
        <v>14439</v>
      </c>
      <c r="D16" s="78">
        <v>4124</v>
      </c>
      <c r="E16" s="78">
        <v>3324</v>
      </c>
      <c r="F16" s="78">
        <v>8238</v>
      </c>
      <c r="G16" s="78">
        <v>9799</v>
      </c>
      <c r="H16" s="78">
        <v>1176</v>
      </c>
      <c r="I16" s="78">
        <v>1316</v>
      </c>
      <c r="J16" s="129"/>
      <c r="K16" s="137">
        <f t="shared" si="3"/>
        <v>64.336003884437972</v>
      </c>
      <c r="L16" s="137">
        <f t="shared" si="3"/>
        <v>47.351770588835592</v>
      </c>
      <c r="M16" s="138">
        <f t="shared" si="4"/>
        <v>50.060694343287203</v>
      </c>
      <c r="N16" s="138">
        <f t="shared" si="4"/>
        <v>33.921828758036533</v>
      </c>
      <c r="O16" s="138">
        <f t="shared" si="5"/>
        <v>14.275309541150765</v>
      </c>
      <c r="P16" s="138">
        <f t="shared" si="5"/>
        <v>13.429941830799061</v>
      </c>
    </row>
    <row r="17" spans="1:16" ht="18" customHeight="1">
      <c r="A17" s="29" t="s">
        <v>1275</v>
      </c>
      <c r="B17" s="78">
        <v>13226</v>
      </c>
      <c r="C17" s="78">
        <v>11808</v>
      </c>
      <c r="D17" s="78">
        <v>4529</v>
      </c>
      <c r="E17" s="78">
        <v>3065</v>
      </c>
      <c r="F17" s="78">
        <v>7783</v>
      </c>
      <c r="G17" s="78">
        <v>7966</v>
      </c>
      <c r="H17" s="78">
        <v>914</v>
      </c>
      <c r="I17" s="78">
        <v>777</v>
      </c>
      <c r="J17" s="129"/>
      <c r="K17" s="137">
        <f t="shared" si="3"/>
        <v>69.934472568418343</v>
      </c>
      <c r="L17" s="137">
        <f t="shared" si="3"/>
        <v>48.229977403966863</v>
      </c>
      <c r="M17" s="138">
        <f t="shared" si="4"/>
        <v>58.190928947706546</v>
      </c>
      <c r="N17" s="138">
        <f t="shared" si="4"/>
        <v>38.476023098167211</v>
      </c>
      <c r="O17" s="138">
        <f t="shared" si="5"/>
        <v>11.743543620711808</v>
      </c>
      <c r="P17" s="138">
        <f t="shared" si="5"/>
        <v>9.7539543057996489</v>
      </c>
    </row>
    <row r="18" spans="1:16" ht="18" customHeight="1">
      <c r="A18" s="29" t="s">
        <v>1277</v>
      </c>
      <c r="B18" s="78">
        <v>17221</v>
      </c>
      <c r="C18" s="78">
        <v>14912</v>
      </c>
      <c r="D18" s="78">
        <v>4638</v>
      </c>
      <c r="E18" s="78">
        <v>3545</v>
      </c>
      <c r="F18" s="78">
        <v>11255</v>
      </c>
      <c r="G18" s="78">
        <v>10019</v>
      </c>
      <c r="H18" s="78">
        <v>1328</v>
      </c>
      <c r="I18" s="78">
        <v>1348</v>
      </c>
      <c r="J18" s="129"/>
      <c r="K18" s="137">
        <f t="shared" si="3"/>
        <v>53.007552199022655</v>
      </c>
      <c r="L18" s="137">
        <f t="shared" si="3"/>
        <v>48.837209302325576</v>
      </c>
      <c r="M18" s="138">
        <f t="shared" si="4"/>
        <v>41.20835184362506</v>
      </c>
      <c r="N18" s="138">
        <f t="shared" si="4"/>
        <v>35.382772731809567</v>
      </c>
      <c r="O18" s="138">
        <f t="shared" si="5"/>
        <v>11.799200355397602</v>
      </c>
      <c r="P18" s="138">
        <f t="shared" si="5"/>
        <v>13.454436570516021</v>
      </c>
    </row>
    <row r="19" spans="1:16" ht="18" customHeight="1">
      <c r="A19" s="29" t="s">
        <v>1278</v>
      </c>
      <c r="B19" s="78">
        <v>27167</v>
      </c>
      <c r="C19" s="78">
        <v>25318</v>
      </c>
      <c r="D19" s="78">
        <v>7491</v>
      </c>
      <c r="E19" s="78">
        <v>5493</v>
      </c>
      <c r="F19" s="78">
        <v>17306</v>
      </c>
      <c r="G19" s="78">
        <v>17195</v>
      </c>
      <c r="H19" s="78">
        <v>2370</v>
      </c>
      <c r="I19" s="78">
        <v>2630</v>
      </c>
      <c r="J19" s="129"/>
      <c r="K19" s="137">
        <f t="shared" si="3"/>
        <v>56.980238067722176</v>
      </c>
      <c r="L19" s="137">
        <f t="shared" si="3"/>
        <v>47.240476882814768</v>
      </c>
      <c r="M19" s="138">
        <f t="shared" si="4"/>
        <v>43.285565699757313</v>
      </c>
      <c r="N19" s="138">
        <f t="shared" si="4"/>
        <v>31.945332945623729</v>
      </c>
      <c r="O19" s="138">
        <f t="shared" si="5"/>
        <v>13.694672367964866</v>
      </c>
      <c r="P19" s="138">
        <f t="shared" si="5"/>
        <v>15.295143937191044</v>
      </c>
    </row>
    <row r="20" spans="1:16" ht="18" customHeight="1">
      <c r="A20" s="29" t="s">
        <v>1279</v>
      </c>
      <c r="B20" s="78">
        <v>37829</v>
      </c>
      <c r="C20" s="78">
        <v>37132</v>
      </c>
      <c r="D20" s="78">
        <v>11717</v>
      </c>
      <c r="E20" s="78">
        <v>8519</v>
      </c>
      <c r="F20" s="78">
        <v>23944</v>
      </c>
      <c r="G20" s="78">
        <v>25484</v>
      </c>
      <c r="H20" s="78">
        <v>2168</v>
      </c>
      <c r="I20" s="78">
        <v>3129</v>
      </c>
      <c r="J20" s="129"/>
      <c r="K20" s="137">
        <f t="shared" si="3"/>
        <v>57.989475442699636</v>
      </c>
      <c r="L20" s="137">
        <f t="shared" si="3"/>
        <v>45.707110343745093</v>
      </c>
      <c r="M20" s="138">
        <f t="shared" si="4"/>
        <v>48.935015035081861</v>
      </c>
      <c r="N20" s="138">
        <f t="shared" si="4"/>
        <v>33.428818081933763</v>
      </c>
      <c r="O20" s="138">
        <f t="shared" si="5"/>
        <v>9.0544604076177748</v>
      </c>
      <c r="P20" s="138">
        <f t="shared" si="5"/>
        <v>12.278292261811332</v>
      </c>
    </row>
    <row r="21" spans="1:16" s="401" customFormat="1" ht="18" customHeight="1">
      <c r="A21" s="281" t="s">
        <v>1280</v>
      </c>
      <c r="B21" s="78">
        <v>9897</v>
      </c>
      <c r="C21" s="78">
        <v>8825</v>
      </c>
      <c r="D21" s="78">
        <v>3528</v>
      </c>
      <c r="E21" s="78">
        <v>2135</v>
      </c>
      <c r="F21" s="78">
        <v>5675</v>
      </c>
      <c r="G21" s="78">
        <v>5904</v>
      </c>
      <c r="H21" s="78">
        <v>694</v>
      </c>
      <c r="I21" s="78">
        <v>786</v>
      </c>
      <c r="J21" s="397"/>
      <c r="K21" s="137">
        <f t="shared" si="3"/>
        <v>74.396475770925107</v>
      </c>
      <c r="L21" s="137">
        <f t="shared" si="3"/>
        <v>49.474932249322492</v>
      </c>
      <c r="M21" s="138">
        <f t="shared" si="4"/>
        <v>62.167400881057269</v>
      </c>
      <c r="N21" s="138">
        <f t="shared" si="4"/>
        <v>36.161924119241192</v>
      </c>
      <c r="O21" s="138">
        <f t="shared" si="5"/>
        <v>12.229074889867842</v>
      </c>
      <c r="P21" s="138">
        <f t="shared" si="5"/>
        <v>13.3130081300813</v>
      </c>
    </row>
    <row r="22" spans="1:16" ht="18" customHeight="1">
      <c r="A22" s="29" t="s">
        <v>1281</v>
      </c>
      <c r="B22" s="78">
        <v>12122</v>
      </c>
      <c r="C22" s="78">
        <v>12448</v>
      </c>
      <c r="D22" s="78">
        <v>3528</v>
      </c>
      <c r="E22" s="78">
        <v>2774</v>
      </c>
      <c r="F22" s="78">
        <v>7495</v>
      </c>
      <c r="G22" s="78">
        <v>8392</v>
      </c>
      <c r="H22" s="78">
        <v>1099</v>
      </c>
      <c r="I22" s="78">
        <v>1282</v>
      </c>
      <c r="J22" s="140"/>
      <c r="K22" s="137">
        <f t="shared" si="3"/>
        <v>61.734489659773182</v>
      </c>
      <c r="L22" s="137">
        <f t="shared" si="3"/>
        <v>48.331744518589133</v>
      </c>
      <c r="M22" s="138">
        <f t="shared" si="4"/>
        <v>47.071380920613741</v>
      </c>
      <c r="N22" s="138">
        <f t="shared" si="4"/>
        <v>33.055290753098191</v>
      </c>
      <c r="O22" s="138">
        <f t="shared" si="5"/>
        <v>14.663108739159439</v>
      </c>
      <c r="P22" s="138">
        <f t="shared" si="5"/>
        <v>15.276453765490944</v>
      </c>
    </row>
    <row r="23" spans="1:16" ht="18" customHeight="1">
      <c r="A23" s="29" t="s">
        <v>1282</v>
      </c>
      <c r="B23" s="78">
        <v>644</v>
      </c>
      <c r="C23" s="78">
        <v>327</v>
      </c>
      <c r="D23" s="78">
        <v>108</v>
      </c>
      <c r="E23" s="78">
        <v>19</v>
      </c>
      <c r="F23" s="78">
        <v>492</v>
      </c>
      <c r="G23" s="78">
        <v>251</v>
      </c>
      <c r="H23" s="78">
        <v>44</v>
      </c>
      <c r="I23" s="78">
        <v>57</v>
      </c>
      <c r="J23" s="140"/>
      <c r="K23" s="137">
        <f t="shared" si="3"/>
        <v>30.894308943089431</v>
      </c>
      <c r="L23" s="137">
        <f t="shared" si="3"/>
        <v>30.278884462151396</v>
      </c>
      <c r="M23" s="138">
        <f t="shared" si="4"/>
        <v>21.951219512195124</v>
      </c>
      <c r="N23" s="138">
        <f t="shared" si="4"/>
        <v>7.569721115537849</v>
      </c>
      <c r="O23" s="138">
        <f t="shared" si="5"/>
        <v>8.9430894308943092</v>
      </c>
      <c r="P23" s="138">
        <f t="shared" si="5"/>
        <v>22.709163346613543</v>
      </c>
    </row>
    <row r="24" spans="1:16" ht="18" customHeight="1">
      <c r="A24" s="29" t="s">
        <v>1283</v>
      </c>
      <c r="B24" s="78" t="s">
        <v>40</v>
      </c>
      <c r="C24" s="78">
        <v>133</v>
      </c>
      <c r="D24" s="78" t="s">
        <v>40</v>
      </c>
      <c r="E24" s="78">
        <v>23</v>
      </c>
      <c r="F24" s="78" t="s">
        <v>40</v>
      </c>
      <c r="G24" s="78">
        <v>82</v>
      </c>
      <c r="H24" s="78" t="s">
        <v>40</v>
      </c>
      <c r="I24" s="78">
        <v>28</v>
      </c>
      <c r="J24" s="140"/>
      <c r="K24" s="137" t="s">
        <v>40</v>
      </c>
      <c r="L24" s="137">
        <f t="shared" si="3"/>
        <v>62.195121951219512</v>
      </c>
      <c r="M24" s="138" t="s">
        <v>40</v>
      </c>
      <c r="N24" s="138">
        <f t="shared" si="4"/>
        <v>28.04878048780488</v>
      </c>
      <c r="O24" s="138" t="s">
        <v>40</v>
      </c>
      <c r="P24" s="138">
        <f t="shared" si="5"/>
        <v>34.146341463414636</v>
      </c>
    </row>
    <row r="25" spans="1:16" ht="18" customHeight="1">
      <c r="A25" s="29" t="s">
        <v>1284</v>
      </c>
      <c r="B25" s="78">
        <v>770</v>
      </c>
      <c r="C25" s="78">
        <v>117</v>
      </c>
      <c r="D25" s="78">
        <v>440</v>
      </c>
      <c r="E25" s="78">
        <v>36</v>
      </c>
      <c r="F25" s="78">
        <v>302</v>
      </c>
      <c r="G25" s="78">
        <v>71</v>
      </c>
      <c r="H25" s="78">
        <v>28</v>
      </c>
      <c r="I25" s="78">
        <v>10</v>
      </c>
      <c r="J25" s="140"/>
      <c r="K25" s="137">
        <f t="shared" si="3"/>
        <v>154.96688741721854</v>
      </c>
      <c r="L25" s="137">
        <f t="shared" si="3"/>
        <v>64.788732394366207</v>
      </c>
      <c r="M25" s="138">
        <f t="shared" si="4"/>
        <v>145.69536423841058</v>
      </c>
      <c r="N25" s="138">
        <f t="shared" si="4"/>
        <v>50.704225352112672</v>
      </c>
      <c r="O25" s="138">
        <f t="shared" si="5"/>
        <v>9.2715231788079464</v>
      </c>
      <c r="P25" s="138">
        <f t="shared" si="5"/>
        <v>14.084507042253522</v>
      </c>
    </row>
    <row r="26" spans="1:16" ht="18" customHeight="1">
      <c r="A26" s="29" t="s">
        <v>1285</v>
      </c>
      <c r="B26" s="78">
        <v>149</v>
      </c>
      <c r="C26" s="78">
        <v>130</v>
      </c>
      <c r="D26" s="78">
        <v>28</v>
      </c>
      <c r="E26" s="78">
        <v>33</v>
      </c>
      <c r="F26" s="78">
        <v>103</v>
      </c>
      <c r="G26" s="78">
        <v>86</v>
      </c>
      <c r="H26" s="78">
        <v>18</v>
      </c>
      <c r="I26" s="78">
        <v>11</v>
      </c>
      <c r="J26" s="140"/>
      <c r="K26" s="137">
        <f t="shared" si="3"/>
        <v>44.660194174757287</v>
      </c>
      <c r="L26" s="137">
        <f t="shared" si="3"/>
        <v>51.162790697674424</v>
      </c>
      <c r="M26" s="138">
        <f t="shared" si="4"/>
        <v>27.184466019417474</v>
      </c>
      <c r="N26" s="138">
        <f t="shared" si="4"/>
        <v>38.372093023255815</v>
      </c>
      <c r="O26" s="138">
        <f t="shared" si="5"/>
        <v>17.475728155339805</v>
      </c>
      <c r="P26" s="138">
        <f t="shared" si="5"/>
        <v>12.790697674418606</v>
      </c>
    </row>
    <row r="27" spans="1:16" ht="18" customHeight="1">
      <c r="A27" s="29" t="s">
        <v>1286</v>
      </c>
      <c r="B27" s="78">
        <v>410</v>
      </c>
      <c r="C27" s="78">
        <v>128</v>
      </c>
      <c r="D27" s="78">
        <v>70</v>
      </c>
      <c r="E27" s="78">
        <v>21</v>
      </c>
      <c r="F27" s="78">
        <v>318</v>
      </c>
      <c r="G27" s="78">
        <v>93</v>
      </c>
      <c r="H27" s="78">
        <v>22</v>
      </c>
      <c r="I27" s="78">
        <v>14</v>
      </c>
      <c r="J27" s="143"/>
      <c r="K27" s="137">
        <f t="shared" si="3"/>
        <v>28.930817610062892</v>
      </c>
      <c r="L27" s="137">
        <f t="shared" si="3"/>
        <v>37.634408602150536</v>
      </c>
      <c r="M27" s="138">
        <f t="shared" si="4"/>
        <v>22.012578616352201</v>
      </c>
      <c r="N27" s="138">
        <f t="shared" si="4"/>
        <v>22.58064516129032</v>
      </c>
      <c r="O27" s="138">
        <f t="shared" si="5"/>
        <v>6.9182389937106921</v>
      </c>
      <c r="P27" s="138">
        <f t="shared" si="5"/>
        <v>15.053763440860216</v>
      </c>
    </row>
    <row r="28" spans="1:16" ht="18" customHeight="1">
      <c r="A28" s="29" t="s">
        <v>1287</v>
      </c>
      <c r="B28" s="78" t="s">
        <v>40</v>
      </c>
      <c r="C28" s="78">
        <v>5</v>
      </c>
      <c r="D28" s="78" t="s">
        <v>40</v>
      </c>
      <c r="E28" s="190">
        <v>0</v>
      </c>
      <c r="F28" s="78" t="s">
        <v>40</v>
      </c>
      <c r="G28" s="78">
        <v>1</v>
      </c>
      <c r="H28" s="78" t="s">
        <v>40</v>
      </c>
      <c r="I28" s="78">
        <v>4</v>
      </c>
      <c r="J28" s="143"/>
      <c r="K28" s="137" t="s">
        <v>40</v>
      </c>
      <c r="L28" s="137">
        <f t="shared" si="3"/>
        <v>400</v>
      </c>
      <c r="M28" s="138" t="s">
        <v>40</v>
      </c>
      <c r="N28" s="138">
        <f t="shared" si="4"/>
        <v>0</v>
      </c>
      <c r="O28" s="138" t="s">
        <v>40</v>
      </c>
      <c r="P28" s="138">
        <f t="shared" si="5"/>
        <v>400</v>
      </c>
    </row>
    <row r="29" spans="1:16" ht="18" customHeight="1">
      <c r="A29" s="29" t="s">
        <v>1288</v>
      </c>
      <c r="B29" s="78">
        <v>157</v>
      </c>
      <c r="C29" s="78">
        <v>51</v>
      </c>
      <c r="D29" s="78">
        <v>43</v>
      </c>
      <c r="E29" s="78">
        <v>9</v>
      </c>
      <c r="F29" s="78">
        <v>104</v>
      </c>
      <c r="G29" s="78">
        <v>38</v>
      </c>
      <c r="H29" s="78">
        <v>10</v>
      </c>
      <c r="I29" s="78">
        <v>4</v>
      </c>
      <c r="J29" s="143"/>
      <c r="K29" s="137">
        <f t="shared" si="3"/>
        <v>50.96153846153846</v>
      </c>
      <c r="L29" s="137">
        <f t="shared" si="3"/>
        <v>34.210526315789473</v>
      </c>
      <c r="M29" s="138">
        <f t="shared" si="4"/>
        <v>41.346153846153847</v>
      </c>
      <c r="N29" s="138">
        <f t="shared" si="4"/>
        <v>23.684210526315788</v>
      </c>
      <c r="O29" s="138">
        <f t="shared" si="5"/>
        <v>9.6153846153846168</v>
      </c>
      <c r="P29" s="138">
        <f t="shared" si="5"/>
        <v>10.526315789473683</v>
      </c>
    </row>
    <row r="30" spans="1:16" ht="18" customHeight="1">
      <c r="A30" s="29" t="s">
        <v>1289</v>
      </c>
      <c r="B30" s="78">
        <v>585</v>
      </c>
      <c r="C30" s="78">
        <v>29</v>
      </c>
      <c r="D30" s="78">
        <v>227</v>
      </c>
      <c r="E30" s="78">
        <v>5</v>
      </c>
      <c r="F30" s="78">
        <v>335</v>
      </c>
      <c r="G30" s="78">
        <v>23</v>
      </c>
      <c r="H30" s="78">
        <v>23</v>
      </c>
      <c r="I30" s="78">
        <v>1</v>
      </c>
      <c r="J30" s="143"/>
      <c r="K30" s="137">
        <f t="shared" si="3"/>
        <v>74.626865671641795</v>
      </c>
      <c r="L30" s="137">
        <f t="shared" si="3"/>
        <v>26.086956521739129</v>
      </c>
      <c r="M30" s="138">
        <f t="shared" si="4"/>
        <v>67.761194029850742</v>
      </c>
      <c r="N30" s="138">
        <f t="shared" si="4"/>
        <v>21.739130434782609</v>
      </c>
      <c r="O30" s="138">
        <f t="shared" si="5"/>
        <v>6.8656716417910451</v>
      </c>
      <c r="P30" s="138">
        <f t="shared" si="5"/>
        <v>4.3478260869565215</v>
      </c>
    </row>
    <row r="31" spans="1:16" ht="18" customHeight="1">
      <c r="A31" s="29" t="s">
        <v>1416</v>
      </c>
      <c r="B31" s="78">
        <v>485</v>
      </c>
      <c r="C31" s="78">
        <v>541</v>
      </c>
      <c r="D31" s="78">
        <v>100</v>
      </c>
      <c r="E31" s="78">
        <v>154</v>
      </c>
      <c r="F31" s="78">
        <v>317</v>
      </c>
      <c r="G31" s="78">
        <v>323</v>
      </c>
      <c r="H31" s="78">
        <v>68</v>
      </c>
      <c r="I31" s="78">
        <v>64</v>
      </c>
      <c r="J31" s="143"/>
      <c r="K31" s="137">
        <f t="shared" si="3"/>
        <v>52.996845425867512</v>
      </c>
      <c r="L31" s="137">
        <f t="shared" si="3"/>
        <v>67.492260061919509</v>
      </c>
      <c r="M31" s="138">
        <f t="shared" si="4"/>
        <v>31.545741324921135</v>
      </c>
      <c r="N31" s="138">
        <f t="shared" si="4"/>
        <v>47.678018575851397</v>
      </c>
      <c r="O31" s="138">
        <f t="shared" si="5"/>
        <v>21.451104100946374</v>
      </c>
      <c r="P31" s="138">
        <f t="shared" si="5"/>
        <v>19.814241486068113</v>
      </c>
    </row>
    <row r="32" spans="1:16" ht="18" customHeight="1">
      <c r="A32" s="23"/>
      <c r="B32" s="277"/>
      <c r="C32" s="277"/>
      <c r="D32" s="141"/>
      <c r="E32" s="141"/>
      <c r="F32" s="141"/>
      <c r="G32" s="141"/>
      <c r="H32" s="141"/>
      <c r="I32" s="141"/>
      <c r="J32" s="141"/>
      <c r="K32" s="141"/>
      <c r="L32" s="141"/>
      <c r="M32" s="141"/>
      <c r="N32" s="141"/>
      <c r="O32" s="141"/>
      <c r="P32" s="141"/>
    </row>
    <row r="33" spans="1:16" ht="18" customHeight="1">
      <c r="A33" s="20" t="s">
        <v>1291</v>
      </c>
      <c r="B33" s="132"/>
      <c r="C33" s="132"/>
      <c r="D33" s="132"/>
      <c r="E33" s="132"/>
      <c r="F33" s="132"/>
      <c r="G33" s="132"/>
      <c r="H33" s="132"/>
      <c r="I33" s="132"/>
      <c r="J33" s="297"/>
      <c r="K33" s="134"/>
      <c r="L33" s="134"/>
      <c r="M33" s="135"/>
      <c r="N33" s="135"/>
      <c r="O33" s="135"/>
      <c r="P33" s="135"/>
    </row>
    <row r="34" spans="1:16" ht="18" customHeight="1">
      <c r="A34" s="23" t="s">
        <v>1292</v>
      </c>
      <c r="B34" s="78">
        <v>7727</v>
      </c>
      <c r="C34" s="78">
        <v>7978</v>
      </c>
      <c r="D34" s="78">
        <v>2045</v>
      </c>
      <c r="E34" s="78">
        <v>2188</v>
      </c>
      <c r="F34" s="78">
        <v>4833</v>
      </c>
      <c r="G34" s="78">
        <v>4995</v>
      </c>
      <c r="H34" s="78">
        <v>849</v>
      </c>
      <c r="I34" s="78">
        <v>795</v>
      </c>
      <c r="J34" s="143"/>
      <c r="K34" s="137">
        <f t="shared" ref="K34:L39" si="6">(D34+H34)/F34*100</f>
        <v>59.879991723567137</v>
      </c>
      <c r="L34" s="137">
        <f t="shared" si="6"/>
        <v>59.71971971971972</v>
      </c>
      <c r="M34" s="138">
        <f t="shared" ref="M34:N39" si="7">D34/F34*100</f>
        <v>42.313262983654042</v>
      </c>
      <c r="N34" s="138">
        <f t="shared" si="7"/>
        <v>43.803803803803802</v>
      </c>
      <c r="O34" s="138">
        <f t="shared" ref="O34:P39" si="8">H34/F34*100</f>
        <v>17.566728739913099</v>
      </c>
      <c r="P34" s="138">
        <f t="shared" si="8"/>
        <v>15.915915915915916</v>
      </c>
    </row>
    <row r="35" spans="1:16" ht="18" customHeight="1">
      <c r="A35" s="23" t="s">
        <v>1293</v>
      </c>
      <c r="B35" s="78">
        <v>9948</v>
      </c>
      <c r="C35" s="78">
        <v>10855</v>
      </c>
      <c r="D35" s="78">
        <v>2832</v>
      </c>
      <c r="E35" s="78">
        <v>2992</v>
      </c>
      <c r="F35" s="78">
        <v>6281</v>
      </c>
      <c r="G35" s="78">
        <v>7038</v>
      </c>
      <c r="H35" s="78">
        <v>835</v>
      </c>
      <c r="I35" s="78">
        <v>825</v>
      </c>
      <c r="J35" s="143"/>
      <c r="K35" s="137">
        <f t="shared" si="6"/>
        <v>58.382423181022126</v>
      </c>
      <c r="L35" s="137">
        <f t="shared" si="6"/>
        <v>54.234157431088384</v>
      </c>
      <c r="M35" s="138">
        <f t="shared" si="7"/>
        <v>45.088361725839832</v>
      </c>
      <c r="N35" s="138">
        <f t="shared" si="7"/>
        <v>42.512077294685987</v>
      </c>
      <c r="O35" s="138">
        <f t="shared" si="8"/>
        <v>13.294061455182296</v>
      </c>
      <c r="P35" s="138">
        <f t="shared" si="8"/>
        <v>11.722080136402386</v>
      </c>
    </row>
    <row r="36" spans="1:16" ht="18" customHeight="1">
      <c r="A36" s="23" t="s">
        <v>1294</v>
      </c>
      <c r="B36" s="78">
        <v>8998</v>
      </c>
      <c r="C36" s="78">
        <v>8325</v>
      </c>
      <c r="D36" s="78">
        <v>2450</v>
      </c>
      <c r="E36" s="78">
        <v>1919</v>
      </c>
      <c r="F36" s="78">
        <v>5538</v>
      </c>
      <c r="G36" s="78">
        <v>5494</v>
      </c>
      <c r="H36" s="78">
        <v>1010</v>
      </c>
      <c r="I36" s="78">
        <v>912</v>
      </c>
      <c r="J36" s="143"/>
      <c r="K36" s="137">
        <f t="shared" si="6"/>
        <v>62.477428674611765</v>
      </c>
      <c r="L36" s="137">
        <f t="shared" si="6"/>
        <v>51.528940662540954</v>
      </c>
      <c r="M36" s="138">
        <f t="shared" si="7"/>
        <v>44.239797760924517</v>
      </c>
      <c r="N36" s="138">
        <f t="shared" si="7"/>
        <v>34.929013469239166</v>
      </c>
      <c r="O36" s="138">
        <f t="shared" si="8"/>
        <v>18.237630913687251</v>
      </c>
      <c r="P36" s="138">
        <f t="shared" si="8"/>
        <v>16.599927193301784</v>
      </c>
    </row>
    <row r="37" spans="1:16" ht="18" customHeight="1">
      <c r="A37" s="23" t="s">
        <v>1295</v>
      </c>
      <c r="B37" s="78">
        <v>21210</v>
      </c>
      <c r="C37" s="78">
        <v>20751</v>
      </c>
      <c r="D37" s="78">
        <v>5079</v>
      </c>
      <c r="E37" s="78">
        <v>5736</v>
      </c>
      <c r="F37" s="78">
        <v>13446</v>
      </c>
      <c r="G37" s="78">
        <v>12925</v>
      </c>
      <c r="H37" s="78">
        <v>2685</v>
      </c>
      <c r="I37" s="78">
        <v>2090</v>
      </c>
      <c r="J37" s="143"/>
      <c r="K37" s="137">
        <f t="shared" si="6"/>
        <v>57.742079428826422</v>
      </c>
      <c r="L37" s="137">
        <f t="shared" si="6"/>
        <v>60.549323017408121</v>
      </c>
      <c r="M37" s="138">
        <f t="shared" si="7"/>
        <v>37.773315484158857</v>
      </c>
      <c r="N37" s="138">
        <f t="shared" si="7"/>
        <v>44.379110251450676</v>
      </c>
      <c r="O37" s="138">
        <f t="shared" si="8"/>
        <v>19.968763944667558</v>
      </c>
      <c r="P37" s="138">
        <f t="shared" si="8"/>
        <v>16.170212765957448</v>
      </c>
    </row>
    <row r="38" spans="1:16" ht="18" customHeight="1">
      <c r="A38" s="23" t="s">
        <v>1296</v>
      </c>
      <c r="B38" s="78">
        <v>4446</v>
      </c>
      <c r="C38" s="78">
        <v>4377</v>
      </c>
      <c r="D38" s="78">
        <v>1130</v>
      </c>
      <c r="E38" s="78">
        <v>1121</v>
      </c>
      <c r="F38" s="78">
        <v>2882</v>
      </c>
      <c r="G38" s="78">
        <v>2847</v>
      </c>
      <c r="H38" s="78">
        <v>434</v>
      </c>
      <c r="I38" s="78">
        <v>409</v>
      </c>
      <c r="J38" s="143"/>
      <c r="K38" s="137">
        <f t="shared" si="6"/>
        <v>54.267869535045108</v>
      </c>
      <c r="L38" s="137">
        <f t="shared" si="6"/>
        <v>53.740779768177028</v>
      </c>
      <c r="M38" s="138">
        <f t="shared" si="7"/>
        <v>39.208882720333108</v>
      </c>
      <c r="N38" s="138">
        <f t="shared" si="7"/>
        <v>39.374780470670885</v>
      </c>
      <c r="O38" s="138">
        <f t="shared" si="8"/>
        <v>15.058986814712005</v>
      </c>
      <c r="P38" s="138">
        <f t="shared" si="8"/>
        <v>14.365999297506146</v>
      </c>
    </row>
    <row r="39" spans="1:16" s="127" customFormat="1" ht="18" customHeight="1">
      <c r="A39" s="23" t="s">
        <v>1297</v>
      </c>
      <c r="B39" s="78">
        <v>13292</v>
      </c>
      <c r="C39" s="78">
        <v>12929</v>
      </c>
      <c r="D39" s="78">
        <v>4690</v>
      </c>
      <c r="E39" s="78">
        <v>3197</v>
      </c>
      <c r="F39" s="78">
        <v>7717</v>
      </c>
      <c r="G39" s="78">
        <v>8649</v>
      </c>
      <c r="H39" s="78">
        <v>885</v>
      </c>
      <c r="I39" s="78">
        <v>1083</v>
      </c>
      <c r="J39" s="104"/>
      <c r="K39" s="137">
        <f t="shared" si="6"/>
        <v>72.243099650123099</v>
      </c>
      <c r="L39" s="137">
        <f t="shared" si="6"/>
        <v>49.485489651982888</v>
      </c>
      <c r="M39" s="138">
        <f t="shared" si="7"/>
        <v>60.774912530776206</v>
      </c>
      <c r="N39" s="138">
        <f t="shared" si="7"/>
        <v>36.963810845184412</v>
      </c>
      <c r="O39" s="138">
        <f t="shared" si="8"/>
        <v>11.468187119346897</v>
      </c>
      <c r="P39" s="138">
        <f t="shared" si="8"/>
        <v>12.521678806798473</v>
      </c>
    </row>
    <row r="40" spans="1:16" ht="18" customHeight="1" thickBot="1">
      <c r="A40" s="120"/>
      <c r="B40" s="120"/>
      <c r="C40" s="120"/>
      <c r="D40" s="120"/>
      <c r="E40" s="120"/>
      <c r="F40" s="120"/>
      <c r="G40" s="120"/>
      <c r="H40" s="120"/>
      <c r="I40" s="120"/>
      <c r="J40" s="120"/>
      <c r="K40" s="120"/>
      <c r="L40" s="120"/>
      <c r="M40" s="120"/>
      <c r="N40" s="120"/>
      <c r="O40" s="120"/>
      <c r="P40" s="120"/>
    </row>
    <row r="93" spans="1:16" s="127" customFormat="1">
      <c r="A93" s="148"/>
      <c r="B93" s="148"/>
      <c r="C93" s="148"/>
      <c r="D93" s="148"/>
      <c r="E93" s="148"/>
      <c r="F93" s="148"/>
      <c r="G93" s="148"/>
      <c r="H93" s="148"/>
      <c r="I93" s="148"/>
      <c r="J93" s="148"/>
      <c r="K93" s="148"/>
      <c r="L93" s="148"/>
      <c r="M93" s="148"/>
      <c r="N93" s="148"/>
      <c r="O93" s="148"/>
      <c r="P93" s="148"/>
    </row>
    <row r="94" spans="1:16" s="127" customFormat="1"/>
    <row r="95" spans="1:16" s="127" customFormat="1"/>
    <row r="96" spans="1:16" s="127" customFormat="1"/>
    <row r="97" s="127" customFormat="1"/>
    <row r="98" s="127" customFormat="1"/>
    <row r="99" s="127" customFormat="1"/>
    <row r="100" s="127" customFormat="1"/>
    <row r="101" s="127" customFormat="1"/>
    <row r="102" s="127" customFormat="1"/>
    <row r="103" s="127" customFormat="1"/>
    <row r="104" s="127" customFormat="1"/>
    <row r="105" s="127" customFormat="1"/>
    <row r="106" s="127" customFormat="1"/>
    <row r="107" s="127" customFormat="1"/>
    <row r="108" s="127" customFormat="1"/>
    <row r="109" s="127" customFormat="1"/>
    <row r="110" s="127" customFormat="1"/>
    <row r="111" s="127" customFormat="1"/>
    <row r="112" s="127" customFormat="1"/>
    <row r="113" spans="1:16" s="127" customFormat="1">
      <c r="B113" s="146"/>
      <c r="E113" s="147"/>
      <c r="F113" s="147"/>
    </row>
    <row r="114" spans="1:16" s="127" customFormat="1">
      <c r="B114" s="146"/>
      <c r="E114" s="147"/>
      <c r="F114" s="147"/>
    </row>
    <row r="115" spans="1:16" s="127" customFormat="1" ht="15">
      <c r="A115" s="136"/>
      <c r="B115" s="146"/>
      <c r="E115" s="147"/>
      <c r="F115" s="147"/>
    </row>
    <row r="116" spans="1:16" s="127" customFormat="1">
      <c r="A116" s="146"/>
      <c r="B116" s="146"/>
      <c r="E116" s="147"/>
      <c r="F116" s="147"/>
    </row>
    <row r="117" spans="1:16" s="127" customFormat="1">
      <c r="A117" s="146"/>
      <c r="B117" s="146"/>
      <c r="E117" s="147"/>
      <c r="F117" s="147"/>
    </row>
    <row r="118" spans="1:16" s="127" customFormat="1"/>
    <row r="119" spans="1:16">
      <c r="A119" s="127"/>
      <c r="B119" s="127"/>
      <c r="C119" s="127"/>
      <c r="D119" s="127"/>
      <c r="E119" s="127"/>
      <c r="F119" s="127"/>
      <c r="G119" s="127"/>
      <c r="H119" s="127"/>
      <c r="I119" s="127"/>
      <c r="J119" s="127"/>
      <c r="K119" s="127"/>
      <c r="L119" s="127"/>
      <c r="M119" s="127"/>
      <c r="N119" s="127"/>
      <c r="O119" s="127"/>
      <c r="P119"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E19A9-8451-4F7D-B73B-04C85F58CF34}">
  <sheetPr>
    <pageSetUpPr fitToPage="1"/>
  </sheetPr>
  <dimension ref="A1:P145"/>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1990</v>
      </c>
      <c r="B1" s="116"/>
      <c r="E1" s="117"/>
      <c r="F1" s="117"/>
      <c r="G1" s="117"/>
      <c r="H1" s="117"/>
      <c r="I1" s="117"/>
    </row>
    <row r="2" spans="1:16" ht="15">
      <c r="A2" s="2" t="s">
        <v>1991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1309</v>
      </c>
      <c r="B9" s="129"/>
      <c r="C9" s="129"/>
      <c r="D9" s="129"/>
      <c r="E9" s="129"/>
      <c r="F9" s="129"/>
      <c r="G9" s="129"/>
      <c r="H9" s="129"/>
      <c r="I9" s="129"/>
      <c r="J9" s="129"/>
      <c r="K9" s="129"/>
      <c r="L9" s="129"/>
      <c r="M9" s="129"/>
      <c r="N9" s="129"/>
      <c r="O9" s="129"/>
      <c r="P9" s="129"/>
    </row>
    <row r="10" spans="1:16" s="127" customFormat="1" ht="18" customHeight="1">
      <c r="A10" s="23" t="s">
        <v>1298</v>
      </c>
      <c r="B10" s="78">
        <v>27793</v>
      </c>
      <c r="C10" s="78">
        <v>35318</v>
      </c>
      <c r="D10" s="78">
        <v>7948</v>
      </c>
      <c r="E10" s="78">
        <v>7898</v>
      </c>
      <c r="F10" s="78">
        <v>17039</v>
      </c>
      <c r="G10" s="78">
        <v>24743</v>
      </c>
      <c r="H10" s="78">
        <v>2806</v>
      </c>
      <c r="I10" s="78">
        <v>2677</v>
      </c>
      <c r="J10" s="169"/>
      <c r="K10" s="137">
        <f t="shared" ref="K10:L22" si="0">(D10+H10)/F10*100</f>
        <v>63.114032513645171</v>
      </c>
      <c r="L10" s="137">
        <f t="shared" si="0"/>
        <v>42.739360627248111</v>
      </c>
      <c r="M10" s="138">
        <f t="shared" ref="M10:N22" si="1">D10/F10*100</f>
        <v>46.645929925465104</v>
      </c>
      <c r="N10" s="138">
        <f t="shared" si="1"/>
        <v>31.920139029220383</v>
      </c>
      <c r="O10" s="138">
        <f t="shared" ref="O10:P22" si="2">H10/F10*100</f>
        <v>16.468102588180059</v>
      </c>
      <c r="P10" s="138">
        <f t="shared" si="2"/>
        <v>10.819221598027726</v>
      </c>
    </row>
    <row r="11" spans="1:16" s="127" customFormat="1" ht="18" customHeight="1">
      <c r="A11" s="23" t="s">
        <v>1299</v>
      </c>
      <c r="B11" s="78">
        <v>10592</v>
      </c>
      <c r="C11" s="78">
        <v>10289</v>
      </c>
      <c r="D11" s="78">
        <v>2797</v>
      </c>
      <c r="E11" s="78">
        <v>2793</v>
      </c>
      <c r="F11" s="78">
        <v>6395</v>
      </c>
      <c r="G11" s="78">
        <v>6463</v>
      </c>
      <c r="H11" s="78">
        <v>1400</v>
      </c>
      <c r="I11" s="78">
        <v>1033</v>
      </c>
      <c r="J11" s="169"/>
      <c r="K11" s="137">
        <f t="shared" si="0"/>
        <v>65.629397967161836</v>
      </c>
      <c r="L11" s="137">
        <f t="shared" si="0"/>
        <v>59.198514621692709</v>
      </c>
      <c r="M11" s="138">
        <f t="shared" si="1"/>
        <v>43.737294761532446</v>
      </c>
      <c r="N11" s="138">
        <f t="shared" si="1"/>
        <v>43.215225127649695</v>
      </c>
      <c r="O11" s="138">
        <f t="shared" si="2"/>
        <v>21.892103205629397</v>
      </c>
      <c r="P11" s="138">
        <f t="shared" si="2"/>
        <v>15.983289494043015</v>
      </c>
    </row>
    <row r="12" spans="1:16" s="127" customFormat="1" ht="18" customHeight="1">
      <c r="A12" s="23" t="s">
        <v>1300</v>
      </c>
      <c r="B12" s="78">
        <v>48526</v>
      </c>
      <c r="C12" s="78">
        <v>62490</v>
      </c>
      <c r="D12" s="78">
        <v>13220</v>
      </c>
      <c r="E12" s="78">
        <v>15541</v>
      </c>
      <c r="F12" s="78">
        <v>31252</v>
      </c>
      <c r="G12" s="78">
        <v>41415</v>
      </c>
      <c r="H12" s="78">
        <v>4054</v>
      </c>
      <c r="I12" s="78">
        <v>5534</v>
      </c>
      <c r="J12" s="169"/>
      <c r="K12" s="137">
        <f t="shared" si="0"/>
        <v>55.273262511199285</v>
      </c>
      <c r="L12" s="137">
        <f t="shared" si="0"/>
        <v>50.887359652299892</v>
      </c>
      <c r="M12" s="138">
        <f t="shared" si="1"/>
        <v>42.301292717266094</v>
      </c>
      <c r="N12" s="138">
        <f t="shared" si="1"/>
        <v>37.525051309911866</v>
      </c>
      <c r="O12" s="138">
        <f t="shared" si="2"/>
        <v>12.971969793933189</v>
      </c>
      <c r="P12" s="138">
        <f t="shared" si="2"/>
        <v>13.362308342388024</v>
      </c>
    </row>
    <row r="13" spans="1:16" s="127" customFormat="1" ht="18" customHeight="1">
      <c r="A13" s="23" t="s">
        <v>1301</v>
      </c>
      <c r="B13" s="78">
        <v>362</v>
      </c>
      <c r="C13" s="78">
        <v>43</v>
      </c>
      <c r="D13" s="78">
        <v>92</v>
      </c>
      <c r="E13" s="78">
        <v>3</v>
      </c>
      <c r="F13" s="78">
        <v>237</v>
      </c>
      <c r="G13" s="78">
        <v>29</v>
      </c>
      <c r="H13" s="78">
        <v>33</v>
      </c>
      <c r="I13" s="78">
        <v>11</v>
      </c>
      <c r="J13" s="169"/>
      <c r="K13" s="137">
        <f t="shared" si="0"/>
        <v>52.742616033755276</v>
      </c>
      <c r="L13" s="137">
        <f t="shared" si="0"/>
        <v>48.275862068965516</v>
      </c>
      <c r="M13" s="138">
        <f t="shared" si="1"/>
        <v>38.81856540084388</v>
      </c>
      <c r="N13" s="138">
        <f t="shared" si="1"/>
        <v>10.344827586206897</v>
      </c>
      <c r="O13" s="138">
        <f t="shared" si="2"/>
        <v>13.924050632911392</v>
      </c>
      <c r="P13" s="138">
        <f t="shared" si="2"/>
        <v>37.931034482758619</v>
      </c>
    </row>
    <row r="14" spans="1:16" s="127" customFormat="1" ht="18" customHeight="1">
      <c r="A14" s="23" t="s">
        <v>1302</v>
      </c>
      <c r="B14" s="78">
        <v>138</v>
      </c>
      <c r="C14" s="78">
        <v>366</v>
      </c>
      <c r="D14" s="78">
        <v>27</v>
      </c>
      <c r="E14" s="78">
        <v>78</v>
      </c>
      <c r="F14" s="78">
        <v>90</v>
      </c>
      <c r="G14" s="78">
        <v>226</v>
      </c>
      <c r="H14" s="78">
        <v>21</v>
      </c>
      <c r="I14" s="78">
        <v>62</v>
      </c>
      <c r="J14" s="169"/>
      <c r="K14" s="137">
        <f t="shared" si="0"/>
        <v>53.333333333333336</v>
      </c>
      <c r="L14" s="137">
        <f t="shared" si="0"/>
        <v>61.946902654867252</v>
      </c>
      <c r="M14" s="138">
        <f t="shared" si="1"/>
        <v>30</v>
      </c>
      <c r="N14" s="138">
        <f t="shared" si="1"/>
        <v>34.513274336283182</v>
      </c>
      <c r="O14" s="138">
        <f t="shared" si="2"/>
        <v>23.333333333333332</v>
      </c>
      <c r="P14" s="138">
        <f t="shared" si="2"/>
        <v>27.43362831858407</v>
      </c>
    </row>
    <row r="15" spans="1:16" s="127" customFormat="1" ht="18" customHeight="1">
      <c r="A15" s="23" t="s">
        <v>1303</v>
      </c>
      <c r="B15" s="78" t="s">
        <v>40</v>
      </c>
      <c r="C15" s="78">
        <v>19</v>
      </c>
      <c r="D15" s="78" t="s">
        <v>40</v>
      </c>
      <c r="E15" s="78">
        <v>1</v>
      </c>
      <c r="F15" s="78" t="s">
        <v>40</v>
      </c>
      <c r="G15" s="78">
        <v>16</v>
      </c>
      <c r="H15" s="78" t="s">
        <v>40</v>
      </c>
      <c r="I15" s="78">
        <v>2</v>
      </c>
      <c r="J15" s="169"/>
      <c r="K15" s="137" t="s">
        <v>40</v>
      </c>
      <c r="L15" s="137">
        <f t="shared" si="0"/>
        <v>18.75</v>
      </c>
      <c r="M15" s="138" t="s">
        <v>40</v>
      </c>
      <c r="N15" s="138">
        <f t="shared" si="1"/>
        <v>6.25</v>
      </c>
      <c r="O15" s="138" t="s">
        <v>40</v>
      </c>
      <c r="P15" s="138">
        <f t="shared" si="2"/>
        <v>12.5</v>
      </c>
    </row>
    <row r="16" spans="1:16" s="127" customFormat="1" ht="18" customHeight="1">
      <c r="A16" s="23" t="s">
        <v>1304</v>
      </c>
      <c r="B16" s="78" t="s">
        <v>40</v>
      </c>
      <c r="C16" s="78">
        <v>37</v>
      </c>
      <c r="D16" s="78" t="s">
        <v>40</v>
      </c>
      <c r="E16" s="78">
        <v>15</v>
      </c>
      <c r="F16" s="78" t="s">
        <v>40</v>
      </c>
      <c r="G16" s="78">
        <v>18</v>
      </c>
      <c r="H16" s="78" t="s">
        <v>40</v>
      </c>
      <c r="I16" s="78">
        <v>4</v>
      </c>
      <c r="J16" s="169"/>
      <c r="K16" s="137" t="s">
        <v>40</v>
      </c>
      <c r="L16" s="137">
        <f t="shared" si="0"/>
        <v>105.55555555555556</v>
      </c>
      <c r="M16" s="138" t="s">
        <v>40</v>
      </c>
      <c r="N16" s="138">
        <f t="shared" si="1"/>
        <v>83.333333333333343</v>
      </c>
      <c r="O16" s="138" t="s">
        <v>40</v>
      </c>
      <c r="P16" s="138">
        <f t="shared" si="2"/>
        <v>22.222222222222221</v>
      </c>
    </row>
    <row r="17" spans="1:16" s="127" customFormat="1" ht="18" customHeight="1">
      <c r="A17" s="23" t="s">
        <v>1305</v>
      </c>
      <c r="B17" s="78">
        <v>949</v>
      </c>
      <c r="C17" s="78">
        <v>776</v>
      </c>
      <c r="D17" s="78">
        <v>281</v>
      </c>
      <c r="E17" s="78">
        <v>177</v>
      </c>
      <c r="F17" s="78">
        <v>566</v>
      </c>
      <c r="G17" s="78">
        <v>464</v>
      </c>
      <c r="H17" s="78">
        <v>102</v>
      </c>
      <c r="I17" s="78">
        <v>135</v>
      </c>
      <c r="J17" s="169"/>
      <c r="K17" s="137">
        <f t="shared" si="0"/>
        <v>67.667844522968196</v>
      </c>
      <c r="L17" s="137">
        <f t="shared" si="0"/>
        <v>67.241379310344826</v>
      </c>
      <c r="M17" s="138">
        <f t="shared" si="1"/>
        <v>49.646643109540634</v>
      </c>
      <c r="N17" s="138">
        <f t="shared" si="1"/>
        <v>38.146551724137936</v>
      </c>
      <c r="O17" s="138">
        <f t="shared" si="2"/>
        <v>18.021201413427562</v>
      </c>
      <c r="P17" s="138">
        <f t="shared" si="2"/>
        <v>29.094827586206897</v>
      </c>
    </row>
    <row r="18" spans="1:16" s="127" customFormat="1" ht="18" customHeight="1">
      <c r="A18" s="23" t="s">
        <v>1306</v>
      </c>
      <c r="B18" s="78">
        <v>240</v>
      </c>
      <c r="C18" s="78">
        <v>192</v>
      </c>
      <c r="D18" s="78">
        <v>60</v>
      </c>
      <c r="E18" s="78">
        <v>67</v>
      </c>
      <c r="F18" s="78">
        <v>148</v>
      </c>
      <c r="G18" s="78">
        <v>101</v>
      </c>
      <c r="H18" s="78">
        <v>32</v>
      </c>
      <c r="I18" s="78">
        <v>24</v>
      </c>
      <c r="J18" s="169"/>
      <c r="K18" s="137">
        <f t="shared" si="0"/>
        <v>62.162162162162161</v>
      </c>
      <c r="L18" s="137">
        <f t="shared" si="0"/>
        <v>90.099009900990097</v>
      </c>
      <c r="M18" s="138">
        <f t="shared" si="1"/>
        <v>40.54054054054054</v>
      </c>
      <c r="N18" s="138">
        <f t="shared" si="1"/>
        <v>66.336633663366342</v>
      </c>
      <c r="O18" s="138">
        <f t="shared" si="2"/>
        <v>21.621621621621621</v>
      </c>
      <c r="P18" s="138">
        <f t="shared" si="2"/>
        <v>23.762376237623762</v>
      </c>
    </row>
    <row r="19" spans="1:16" s="127" customFormat="1" ht="18" customHeight="1">
      <c r="A19" s="23" t="s">
        <v>363</v>
      </c>
      <c r="B19" s="78">
        <v>203</v>
      </c>
      <c r="C19" s="78">
        <v>106</v>
      </c>
      <c r="D19" s="78">
        <v>40</v>
      </c>
      <c r="E19" s="78">
        <v>30</v>
      </c>
      <c r="F19" s="78">
        <v>134</v>
      </c>
      <c r="G19" s="78">
        <v>64</v>
      </c>
      <c r="H19" s="78">
        <v>29</v>
      </c>
      <c r="I19" s="78">
        <v>12</v>
      </c>
      <c r="J19" s="169"/>
      <c r="K19" s="137">
        <f t="shared" si="0"/>
        <v>51.492537313432841</v>
      </c>
      <c r="L19" s="137">
        <f t="shared" si="0"/>
        <v>65.625</v>
      </c>
      <c r="M19" s="138">
        <f t="shared" si="1"/>
        <v>29.850746268656714</v>
      </c>
      <c r="N19" s="138">
        <f t="shared" si="1"/>
        <v>46.875</v>
      </c>
      <c r="O19" s="138">
        <f t="shared" si="2"/>
        <v>21.641791044776117</v>
      </c>
      <c r="P19" s="138">
        <f t="shared" si="2"/>
        <v>18.75</v>
      </c>
    </row>
    <row r="20" spans="1:16" s="127" customFormat="1" ht="18" customHeight="1">
      <c r="A20" s="23" t="s">
        <v>1307</v>
      </c>
      <c r="B20" s="78">
        <v>375</v>
      </c>
      <c r="C20" s="78">
        <v>376</v>
      </c>
      <c r="D20" s="78">
        <v>41</v>
      </c>
      <c r="E20" s="78">
        <v>83</v>
      </c>
      <c r="F20" s="78">
        <v>285</v>
      </c>
      <c r="G20" s="78">
        <v>240</v>
      </c>
      <c r="H20" s="78">
        <v>49</v>
      </c>
      <c r="I20" s="78">
        <v>53</v>
      </c>
      <c r="J20" s="169"/>
      <c r="K20" s="137">
        <f t="shared" si="0"/>
        <v>31.578947368421051</v>
      </c>
      <c r="L20" s="137">
        <f t="shared" si="0"/>
        <v>56.666666666666664</v>
      </c>
      <c r="M20" s="138">
        <f t="shared" si="1"/>
        <v>14.385964912280702</v>
      </c>
      <c r="N20" s="138">
        <f t="shared" si="1"/>
        <v>34.583333333333336</v>
      </c>
      <c r="O20" s="138">
        <f t="shared" si="2"/>
        <v>17.192982456140353</v>
      </c>
      <c r="P20" s="138">
        <f t="shared" si="2"/>
        <v>22.083333333333332</v>
      </c>
    </row>
    <row r="21" spans="1:16" s="127" customFormat="1" ht="18" customHeight="1">
      <c r="A21" s="23" t="s">
        <v>1308</v>
      </c>
      <c r="B21" s="78">
        <v>563</v>
      </c>
      <c r="C21" s="78">
        <v>759</v>
      </c>
      <c r="D21" s="78">
        <v>116</v>
      </c>
      <c r="E21" s="78">
        <v>203</v>
      </c>
      <c r="F21" s="78">
        <v>364</v>
      </c>
      <c r="G21" s="78">
        <v>470</v>
      </c>
      <c r="H21" s="78">
        <v>83</v>
      </c>
      <c r="I21" s="78">
        <v>86</v>
      </c>
      <c r="J21" s="169"/>
      <c r="K21" s="137">
        <f t="shared" si="0"/>
        <v>54.670329670329664</v>
      </c>
      <c r="L21" s="137">
        <f t="shared" si="0"/>
        <v>61.489361702127667</v>
      </c>
      <c r="M21" s="138">
        <f t="shared" si="1"/>
        <v>31.868131868131865</v>
      </c>
      <c r="N21" s="138">
        <f t="shared" si="1"/>
        <v>43.191489361702132</v>
      </c>
      <c r="O21" s="138">
        <f t="shared" si="2"/>
        <v>22.802197802197803</v>
      </c>
      <c r="P21" s="138">
        <f t="shared" si="2"/>
        <v>18.297872340425531</v>
      </c>
    </row>
    <row r="22" spans="1:16" s="127" customFormat="1" ht="18" customHeight="1">
      <c r="A22" s="23" t="s">
        <v>1310</v>
      </c>
      <c r="B22" s="78">
        <v>230</v>
      </c>
      <c r="C22" s="78">
        <v>74</v>
      </c>
      <c r="D22" s="78">
        <v>11</v>
      </c>
      <c r="E22" s="78">
        <v>15</v>
      </c>
      <c r="F22" s="78">
        <v>194</v>
      </c>
      <c r="G22" s="78">
        <v>42</v>
      </c>
      <c r="H22" s="78">
        <v>25</v>
      </c>
      <c r="I22" s="78">
        <v>17</v>
      </c>
      <c r="J22" s="169"/>
      <c r="K22" s="137">
        <f t="shared" si="0"/>
        <v>18.556701030927837</v>
      </c>
      <c r="L22" s="137">
        <f t="shared" si="0"/>
        <v>76.19047619047619</v>
      </c>
      <c r="M22" s="138">
        <f t="shared" si="1"/>
        <v>5.6701030927835054</v>
      </c>
      <c r="N22" s="138">
        <f t="shared" si="1"/>
        <v>35.714285714285715</v>
      </c>
      <c r="O22" s="138">
        <f t="shared" si="2"/>
        <v>12.886597938144329</v>
      </c>
      <c r="P22" s="138">
        <f t="shared" si="2"/>
        <v>40.476190476190474</v>
      </c>
    </row>
    <row r="23" spans="1:16" s="127" customFormat="1" ht="18" customHeight="1">
      <c r="A23" s="23"/>
      <c r="B23" s="130"/>
      <c r="C23" s="130"/>
      <c r="D23" s="169"/>
      <c r="E23" s="169"/>
      <c r="F23" s="169"/>
      <c r="G23" s="169"/>
      <c r="H23" s="169"/>
      <c r="I23" s="169"/>
      <c r="J23" s="169"/>
      <c r="K23" s="169"/>
      <c r="L23" s="169"/>
      <c r="M23" s="169"/>
      <c r="N23" s="169"/>
      <c r="O23" s="169"/>
      <c r="P23" s="169"/>
    </row>
    <row r="24" spans="1:16" s="127" customFormat="1" ht="18" customHeight="1">
      <c r="A24" s="20" t="s">
        <v>1311</v>
      </c>
      <c r="B24" s="132"/>
      <c r="C24" s="132"/>
      <c r="D24" s="132"/>
      <c r="E24" s="132"/>
      <c r="F24" s="132"/>
      <c r="G24" s="132"/>
      <c r="H24" s="132"/>
      <c r="I24" s="132"/>
      <c r="J24" s="297"/>
      <c r="K24" s="134"/>
      <c r="L24" s="134"/>
      <c r="M24" s="135"/>
      <c r="N24" s="135"/>
      <c r="O24" s="135"/>
      <c r="P24" s="135"/>
    </row>
    <row r="25" spans="1:16" s="127" customFormat="1" ht="18" customHeight="1">
      <c r="A25" s="23" t="s">
        <v>1312</v>
      </c>
      <c r="B25" s="78">
        <v>90435</v>
      </c>
      <c r="C25" s="78">
        <v>84384</v>
      </c>
      <c r="D25" s="78">
        <v>24757</v>
      </c>
      <c r="E25" s="78">
        <v>21077</v>
      </c>
      <c r="F25" s="78">
        <v>59009</v>
      </c>
      <c r="G25" s="78">
        <v>55549</v>
      </c>
      <c r="H25" s="78">
        <v>6669</v>
      </c>
      <c r="I25" s="78">
        <v>7758</v>
      </c>
      <c r="J25" s="169"/>
      <c r="K25" s="137">
        <f t="shared" ref="K25:L39" si="3">(D25+H25)/F25*100</f>
        <v>53.256282939890518</v>
      </c>
      <c r="L25" s="137">
        <f t="shared" si="3"/>
        <v>51.90912527678266</v>
      </c>
      <c r="M25" s="138">
        <f t="shared" ref="M25:N39" si="4">D25/F25*100</f>
        <v>41.954617092307956</v>
      </c>
      <c r="N25" s="138">
        <f t="shared" si="4"/>
        <v>37.943077283119408</v>
      </c>
      <c r="O25" s="138">
        <f t="shared" ref="O25:P39" si="5">H25/F25*100</f>
        <v>11.301665847582571</v>
      </c>
      <c r="P25" s="138">
        <f t="shared" si="5"/>
        <v>13.966047993663253</v>
      </c>
    </row>
    <row r="26" spans="1:16" s="127" customFormat="1" ht="18" customHeight="1">
      <c r="A26" s="23" t="s">
        <v>1313</v>
      </c>
      <c r="B26" s="78">
        <v>22864</v>
      </c>
      <c r="C26" s="78">
        <v>22307</v>
      </c>
      <c r="D26" s="78">
        <v>7182</v>
      </c>
      <c r="E26" s="78">
        <v>5261</v>
      </c>
      <c r="F26" s="78">
        <v>13189</v>
      </c>
      <c r="G26" s="78">
        <v>14538</v>
      </c>
      <c r="H26" s="78">
        <v>2493</v>
      </c>
      <c r="I26" s="78">
        <v>2508</v>
      </c>
      <c r="J26" s="169"/>
      <c r="K26" s="137">
        <f t="shared" si="3"/>
        <v>73.356585032982039</v>
      </c>
      <c r="L26" s="137">
        <f t="shared" si="3"/>
        <v>53.439262622093821</v>
      </c>
      <c r="M26" s="138">
        <f t="shared" si="4"/>
        <v>54.454469633785727</v>
      </c>
      <c r="N26" s="138">
        <f t="shared" si="4"/>
        <v>36.187921309671204</v>
      </c>
      <c r="O26" s="138">
        <f t="shared" si="5"/>
        <v>18.902115399196301</v>
      </c>
      <c r="P26" s="138">
        <f t="shared" si="5"/>
        <v>17.251341312422618</v>
      </c>
    </row>
    <row r="27" spans="1:16" s="395" customFormat="1" ht="18" customHeight="1">
      <c r="A27" s="88" t="s">
        <v>1314</v>
      </c>
      <c r="B27" s="396">
        <v>12387</v>
      </c>
      <c r="C27" s="396">
        <v>13219</v>
      </c>
      <c r="D27" s="396">
        <v>3806</v>
      </c>
      <c r="E27" s="396">
        <v>3358</v>
      </c>
      <c r="F27" s="396">
        <v>7412</v>
      </c>
      <c r="G27" s="396">
        <v>8529</v>
      </c>
      <c r="H27" s="396">
        <v>1169</v>
      </c>
      <c r="I27" s="396">
        <v>1332</v>
      </c>
      <c r="J27" s="407"/>
      <c r="K27" s="398">
        <f t="shared" si="3"/>
        <v>67.120885051268203</v>
      </c>
      <c r="L27" s="398">
        <f t="shared" si="3"/>
        <v>54.988861531246336</v>
      </c>
      <c r="M27" s="399">
        <f t="shared" si="4"/>
        <v>51.349163518618454</v>
      </c>
      <c r="N27" s="399">
        <f t="shared" si="4"/>
        <v>39.371555868214323</v>
      </c>
      <c r="O27" s="399">
        <f t="shared" si="5"/>
        <v>15.771721532649757</v>
      </c>
      <c r="P27" s="399">
        <f t="shared" si="5"/>
        <v>15.617305663032008</v>
      </c>
    </row>
    <row r="28" spans="1:16" s="127" customFormat="1" ht="18" customHeight="1">
      <c r="A28" s="23" t="s">
        <v>1315</v>
      </c>
      <c r="B28" s="78">
        <v>18746</v>
      </c>
      <c r="C28" s="78">
        <v>16704</v>
      </c>
      <c r="D28" s="78">
        <v>5961</v>
      </c>
      <c r="E28" s="78">
        <v>4404</v>
      </c>
      <c r="F28" s="78">
        <v>11647</v>
      </c>
      <c r="G28" s="78">
        <v>10778</v>
      </c>
      <c r="H28" s="78">
        <v>1138</v>
      </c>
      <c r="I28" s="78">
        <v>1522</v>
      </c>
      <c r="J28" s="130"/>
      <c r="K28" s="137">
        <f t="shared" si="3"/>
        <v>60.95131793594917</v>
      </c>
      <c r="L28" s="137">
        <f t="shared" si="3"/>
        <v>54.982371497494896</v>
      </c>
      <c r="M28" s="138">
        <f t="shared" si="4"/>
        <v>51.180561517987464</v>
      </c>
      <c r="N28" s="138">
        <f t="shared" si="4"/>
        <v>40.861013174986084</v>
      </c>
      <c r="O28" s="138">
        <f t="shared" si="5"/>
        <v>9.7707564179617066</v>
      </c>
      <c r="P28" s="138">
        <f t="shared" si="5"/>
        <v>14.121358322508815</v>
      </c>
    </row>
    <row r="29" spans="1:16" s="131" customFormat="1" ht="18" customHeight="1">
      <c r="A29" s="23" t="s">
        <v>1316</v>
      </c>
      <c r="B29" s="78">
        <v>35673</v>
      </c>
      <c r="C29" s="78">
        <v>32442</v>
      </c>
      <c r="D29" s="78">
        <v>11070</v>
      </c>
      <c r="E29" s="78">
        <v>7590</v>
      </c>
      <c r="F29" s="78">
        <v>22689</v>
      </c>
      <c r="G29" s="78">
        <v>22010</v>
      </c>
      <c r="H29" s="78">
        <v>1914</v>
      </c>
      <c r="I29" s="78">
        <v>2842</v>
      </c>
      <c r="J29" s="130"/>
      <c r="K29" s="137">
        <f t="shared" si="3"/>
        <v>57.22596853100621</v>
      </c>
      <c r="L29" s="137">
        <f t="shared" si="3"/>
        <v>47.396637891867336</v>
      </c>
      <c r="M29" s="138">
        <f t="shared" si="4"/>
        <v>48.790162633875447</v>
      </c>
      <c r="N29" s="138">
        <f t="shared" si="4"/>
        <v>34.484325306678784</v>
      </c>
      <c r="O29" s="138">
        <f t="shared" si="5"/>
        <v>8.4358058971307681</v>
      </c>
      <c r="P29" s="138">
        <f t="shared" si="5"/>
        <v>12.912312585188552</v>
      </c>
    </row>
    <row r="30" spans="1:16" s="127" customFormat="1" ht="18" customHeight="1">
      <c r="A30" s="23" t="s">
        <v>1317</v>
      </c>
      <c r="B30" s="78">
        <v>35762</v>
      </c>
      <c r="C30" s="78">
        <v>35431</v>
      </c>
      <c r="D30" s="78">
        <v>10350</v>
      </c>
      <c r="E30" s="78">
        <v>9030</v>
      </c>
      <c r="F30" s="78">
        <v>23174</v>
      </c>
      <c r="G30" s="78">
        <v>23371</v>
      </c>
      <c r="H30" s="78">
        <v>2238</v>
      </c>
      <c r="I30" s="78">
        <v>3030</v>
      </c>
      <c r="J30" s="130"/>
      <c r="K30" s="137">
        <f t="shared" si="3"/>
        <v>54.319495986881847</v>
      </c>
      <c r="L30" s="137">
        <f t="shared" si="3"/>
        <v>51.602413247186682</v>
      </c>
      <c r="M30" s="138">
        <f t="shared" si="4"/>
        <v>44.662121342884262</v>
      </c>
      <c r="N30" s="138">
        <f t="shared" si="4"/>
        <v>38.637627829361179</v>
      </c>
      <c r="O30" s="138">
        <f t="shared" si="5"/>
        <v>9.6573746439975832</v>
      </c>
      <c r="P30" s="138">
        <f t="shared" si="5"/>
        <v>12.964785417825512</v>
      </c>
    </row>
    <row r="31" spans="1:16" s="131" customFormat="1" ht="18" customHeight="1">
      <c r="A31" s="23" t="s">
        <v>1318</v>
      </c>
      <c r="B31" s="78">
        <v>5075</v>
      </c>
      <c r="C31" s="78">
        <v>5132</v>
      </c>
      <c r="D31" s="78">
        <v>1398</v>
      </c>
      <c r="E31" s="78">
        <v>1126</v>
      </c>
      <c r="F31" s="78">
        <v>3250</v>
      </c>
      <c r="G31" s="78">
        <v>3447</v>
      </c>
      <c r="H31" s="78">
        <v>427</v>
      </c>
      <c r="I31" s="78">
        <v>559</v>
      </c>
      <c r="J31" s="130"/>
      <c r="K31" s="137">
        <f t="shared" si="3"/>
        <v>56.153846153846153</v>
      </c>
      <c r="L31" s="137">
        <f t="shared" si="3"/>
        <v>48.883086742094569</v>
      </c>
      <c r="M31" s="138">
        <f t="shared" si="4"/>
        <v>43.015384615384619</v>
      </c>
      <c r="N31" s="138">
        <f t="shared" si="4"/>
        <v>32.666086451987233</v>
      </c>
      <c r="O31" s="138">
        <f t="shared" si="5"/>
        <v>13.138461538461538</v>
      </c>
      <c r="P31" s="138">
        <f t="shared" si="5"/>
        <v>16.21700029010734</v>
      </c>
    </row>
    <row r="32" spans="1:16" s="127" customFormat="1" ht="18" customHeight="1">
      <c r="A32" s="23" t="s">
        <v>1319</v>
      </c>
      <c r="B32" s="78">
        <v>3856</v>
      </c>
      <c r="C32" s="78">
        <v>3708</v>
      </c>
      <c r="D32" s="78">
        <v>959</v>
      </c>
      <c r="E32" s="78">
        <v>687</v>
      </c>
      <c r="F32" s="78">
        <v>2678</v>
      </c>
      <c r="G32" s="78">
        <v>2724</v>
      </c>
      <c r="H32" s="78">
        <v>219</v>
      </c>
      <c r="I32" s="78">
        <v>297</v>
      </c>
      <c r="J32" s="130"/>
      <c r="K32" s="137">
        <f t="shared" si="3"/>
        <v>43.988050784167285</v>
      </c>
      <c r="L32" s="137">
        <f t="shared" si="3"/>
        <v>36.12334801762114</v>
      </c>
      <c r="M32" s="138">
        <f t="shared" si="4"/>
        <v>35.810306198655709</v>
      </c>
      <c r="N32" s="138">
        <f t="shared" si="4"/>
        <v>25.220264317180618</v>
      </c>
      <c r="O32" s="138">
        <f t="shared" si="5"/>
        <v>8.1777445855115758</v>
      </c>
      <c r="P32" s="138">
        <f t="shared" si="5"/>
        <v>10.903083700440529</v>
      </c>
    </row>
    <row r="33" spans="1:16" s="127" customFormat="1" ht="18" customHeight="1">
      <c r="A33" s="23" t="s">
        <v>1320</v>
      </c>
      <c r="B33" s="78">
        <v>11040</v>
      </c>
      <c r="C33" s="78">
        <v>10108</v>
      </c>
      <c r="D33" s="78">
        <v>2794</v>
      </c>
      <c r="E33" s="78">
        <v>2361</v>
      </c>
      <c r="F33" s="78">
        <v>7225</v>
      </c>
      <c r="G33" s="78">
        <v>6679</v>
      </c>
      <c r="H33" s="78">
        <v>1021</v>
      </c>
      <c r="I33" s="78">
        <v>1068</v>
      </c>
      <c r="J33" s="130"/>
      <c r="K33" s="137">
        <f t="shared" si="3"/>
        <v>52.802768166089962</v>
      </c>
      <c r="L33" s="137">
        <f t="shared" si="3"/>
        <v>51.340020961221747</v>
      </c>
      <c r="M33" s="138">
        <f t="shared" si="4"/>
        <v>38.67128027681661</v>
      </c>
      <c r="N33" s="138">
        <f t="shared" si="4"/>
        <v>35.349603234017067</v>
      </c>
      <c r="O33" s="138">
        <f t="shared" si="5"/>
        <v>14.131487889273355</v>
      </c>
      <c r="P33" s="138">
        <f t="shared" si="5"/>
        <v>15.990417727204672</v>
      </c>
    </row>
    <row r="34" spans="1:16" s="127" customFormat="1" ht="18" customHeight="1">
      <c r="A34" s="23" t="s">
        <v>1321</v>
      </c>
      <c r="B34" s="78">
        <v>4111</v>
      </c>
      <c r="C34" s="78">
        <v>3693</v>
      </c>
      <c r="D34" s="78">
        <v>1265</v>
      </c>
      <c r="E34" s="78">
        <v>864</v>
      </c>
      <c r="F34" s="78">
        <v>2585</v>
      </c>
      <c r="G34" s="78">
        <v>2518</v>
      </c>
      <c r="H34" s="78">
        <v>261</v>
      </c>
      <c r="I34" s="78">
        <v>311</v>
      </c>
      <c r="J34" s="130"/>
      <c r="K34" s="137">
        <f t="shared" si="3"/>
        <v>59.032882011605416</v>
      </c>
      <c r="L34" s="137">
        <f t="shared" si="3"/>
        <v>46.66401906274821</v>
      </c>
      <c r="M34" s="138">
        <f t="shared" si="4"/>
        <v>48.936170212765958</v>
      </c>
      <c r="N34" s="138">
        <f t="shared" si="4"/>
        <v>34.312946783161244</v>
      </c>
      <c r="O34" s="138">
        <f t="shared" si="5"/>
        <v>10.096711798839458</v>
      </c>
      <c r="P34" s="138">
        <f t="shared" si="5"/>
        <v>12.351072279586974</v>
      </c>
    </row>
    <row r="35" spans="1:16" s="131" customFormat="1" ht="18" customHeight="1">
      <c r="A35" s="23" t="s">
        <v>1322</v>
      </c>
      <c r="B35" s="78">
        <v>34388</v>
      </c>
      <c r="C35" s="78">
        <v>31068</v>
      </c>
      <c r="D35" s="78">
        <v>7364</v>
      </c>
      <c r="E35" s="78">
        <v>7856</v>
      </c>
      <c r="F35" s="78">
        <v>23304</v>
      </c>
      <c r="G35" s="78">
        <v>19339</v>
      </c>
      <c r="H35" s="78">
        <v>3720</v>
      </c>
      <c r="I35" s="78">
        <v>3873</v>
      </c>
      <c r="J35" s="130"/>
      <c r="K35" s="137">
        <f t="shared" si="3"/>
        <v>47.562650188808789</v>
      </c>
      <c r="L35" s="137">
        <f t="shared" si="3"/>
        <v>60.649464812037849</v>
      </c>
      <c r="M35" s="138">
        <f t="shared" si="4"/>
        <v>31.599725369035358</v>
      </c>
      <c r="N35" s="138">
        <f t="shared" si="4"/>
        <v>40.622576141475776</v>
      </c>
      <c r="O35" s="138">
        <f t="shared" si="5"/>
        <v>15.962924819773431</v>
      </c>
      <c r="P35" s="138">
        <f t="shared" si="5"/>
        <v>20.026888670562077</v>
      </c>
    </row>
    <row r="36" spans="1:16" s="127" customFormat="1" ht="18" customHeight="1">
      <c r="A36" s="23" t="s">
        <v>1323</v>
      </c>
      <c r="B36" s="78">
        <v>1993</v>
      </c>
      <c r="C36" s="78">
        <v>1882</v>
      </c>
      <c r="D36" s="78">
        <v>512</v>
      </c>
      <c r="E36" s="78">
        <v>413</v>
      </c>
      <c r="F36" s="78">
        <v>1370</v>
      </c>
      <c r="G36" s="78">
        <v>1264</v>
      </c>
      <c r="H36" s="78">
        <v>111</v>
      </c>
      <c r="I36" s="78">
        <v>205</v>
      </c>
      <c r="J36" s="130"/>
      <c r="K36" s="137">
        <f t="shared" si="3"/>
        <v>45.474452554744524</v>
      </c>
      <c r="L36" s="137">
        <f t="shared" si="3"/>
        <v>48.892405063291136</v>
      </c>
      <c r="M36" s="138">
        <f t="shared" si="4"/>
        <v>37.372262773722625</v>
      </c>
      <c r="N36" s="138">
        <f t="shared" si="4"/>
        <v>32.674050632911396</v>
      </c>
      <c r="O36" s="138">
        <f t="shared" si="5"/>
        <v>8.1021897810218988</v>
      </c>
      <c r="P36" s="138">
        <f t="shared" si="5"/>
        <v>16.218354430379748</v>
      </c>
    </row>
    <row r="37" spans="1:16" s="127" customFormat="1" ht="18" customHeight="1">
      <c r="A37" s="23" t="s">
        <v>1324</v>
      </c>
      <c r="B37" s="78">
        <v>1308</v>
      </c>
      <c r="C37" s="78">
        <v>1264</v>
      </c>
      <c r="D37" s="78">
        <v>385</v>
      </c>
      <c r="E37" s="78">
        <v>217</v>
      </c>
      <c r="F37" s="78">
        <v>797</v>
      </c>
      <c r="G37" s="78">
        <v>844</v>
      </c>
      <c r="H37" s="78">
        <v>126</v>
      </c>
      <c r="I37" s="78">
        <v>203</v>
      </c>
      <c r="J37" s="130"/>
      <c r="K37" s="137">
        <f t="shared" si="3"/>
        <v>64.115432873274784</v>
      </c>
      <c r="L37" s="137">
        <f t="shared" si="3"/>
        <v>49.763033175355446</v>
      </c>
      <c r="M37" s="138">
        <f t="shared" si="4"/>
        <v>48.306148055207025</v>
      </c>
      <c r="N37" s="138">
        <f t="shared" si="4"/>
        <v>25.710900473933652</v>
      </c>
      <c r="O37" s="138">
        <f t="shared" si="5"/>
        <v>15.809284818067754</v>
      </c>
      <c r="P37" s="138">
        <f t="shared" si="5"/>
        <v>24.052132701421801</v>
      </c>
    </row>
    <row r="38" spans="1:16" s="127" customFormat="1" ht="18" customHeight="1">
      <c r="A38" s="23" t="s">
        <v>1325</v>
      </c>
      <c r="B38" s="78">
        <v>369</v>
      </c>
      <c r="C38" s="78">
        <v>440</v>
      </c>
      <c r="D38" s="78">
        <v>114</v>
      </c>
      <c r="E38" s="78">
        <v>80</v>
      </c>
      <c r="F38" s="78">
        <v>229</v>
      </c>
      <c r="G38" s="78">
        <v>299</v>
      </c>
      <c r="H38" s="78">
        <v>26</v>
      </c>
      <c r="I38" s="78">
        <v>61</v>
      </c>
      <c r="J38" s="130"/>
      <c r="K38" s="137">
        <f t="shared" si="3"/>
        <v>61.135371179039296</v>
      </c>
      <c r="L38" s="137">
        <f t="shared" si="3"/>
        <v>47.157190635451506</v>
      </c>
      <c r="M38" s="138">
        <f t="shared" si="4"/>
        <v>49.78165938864629</v>
      </c>
      <c r="N38" s="138">
        <f t="shared" si="4"/>
        <v>26.755852842809364</v>
      </c>
      <c r="O38" s="138">
        <f t="shared" si="5"/>
        <v>11.353711790393014</v>
      </c>
      <c r="P38" s="138">
        <f t="shared" si="5"/>
        <v>20.401337792642142</v>
      </c>
    </row>
    <row r="39" spans="1:16" s="127" customFormat="1" ht="18" customHeight="1">
      <c r="A39" s="23" t="s">
        <v>1326</v>
      </c>
      <c r="B39" s="78">
        <v>7650</v>
      </c>
      <c r="C39" s="78">
        <v>5381</v>
      </c>
      <c r="D39" s="78">
        <v>1520</v>
      </c>
      <c r="E39" s="78">
        <v>1309</v>
      </c>
      <c r="F39" s="78">
        <v>5609</v>
      </c>
      <c r="G39" s="78">
        <v>3678</v>
      </c>
      <c r="H39" s="78">
        <v>521</v>
      </c>
      <c r="I39" s="78">
        <v>394</v>
      </c>
      <c r="J39" s="130"/>
      <c r="K39" s="137">
        <f t="shared" si="3"/>
        <v>36.387947940809411</v>
      </c>
      <c r="L39" s="137">
        <f t="shared" si="3"/>
        <v>46.302338227297447</v>
      </c>
      <c r="M39" s="138">
        <f t="shared" si="4"/>
        <v>27.09930468889285</v>
      </c>
      <c r="N39" s="138">
        <f t="shared" si="4"/>
        <v>35.589994562262099</v>
      </c>
      <c r="O39" s="138">
        <f t="shared" si="5"/>
        <v>9.2886432519165627</v>
      </c>
      <c r="P39" s="138">
        <f t="shared" si="5"/>
        <v>10.712343665035345</v>
      </c>
    </row>
    <row r="40" spans="1:16" ht="18" customHeight="1" thickBot="1">
      <c r="A40" s="120"/>
      <c r="B40" s="120"/>
      <c r="C40" s="120"/>
      <c r="D40" s="120"/>
      <c r="E40" s="120"/>
      <c r="F40" s="120"/>
      <c r="G40" s="120"/>
      <c r="H40" s="120"/>
      <c r="I40" s="120"/>
      <c r="J40" s="120"/>
      <c r="K40" s="120"/>
      <c r="L40" s="120"/>
      <c r="M40" s="120"/>
      <c r="N40" s="120"/>
      <c r="O40" s="120"/>
      <c r="P40" s="120"/>
    </row>
    <row r="93" spans="1:16" s="127" customFormat="1"/>
    <row r="94" spans="1:16" s="127" customFormat="1" ht="15">
      <c r="A94" s="29"/>
      <c r="B94" s="144"/>
      <c r="C94" s="144"/>
      <c r="D94" s="144"/>
      <c r="E94" s="144"/>
      <c r="F94" s="144"/>
      <c r="G94" s="144"/>
      <c r="H94" s="144"/>
      <c r="I94" s="130"/>
      <c r="J94" s="130"/>
      <c r="K94" s="145"/>
      <c r="L94" s="145"/>
      <c r="M94" s="145"/>
      <c r="N94" s="145"/>
      <c r="O94" s="145"/>
      <c r="P94" s="130"/>
    </row>
    <row r="95" spans="1:16" s="127" customFormat="1"/>
    <row r="96" spans="1:16" s="127" customFormat="1"/>
    <row r="97" s="127" customFormat="1"/>
    <row r="98" s="127" customFormat="1"/>
    <row r="99" s="127" customFormat="1"/>
    <row r="100" s="127" customFormat="1"/>
    <row r="101" s="127" customFormat="1"/>
    <row r="102" s="127" customFormat="1"/>
    <row r="103" s="127" customFormat="1"/>
    <row r="104" s="127" customFormat="1"/>
    <row r="105" s="127" customFormat="1"/>
    <row r="106" s="127" customFormat="1"/>
    <row r="107" s="127" customFormat="1"/>
    <row r="108" s="127" customFormat="1"/>
    <row r="109" s="127" customFormat="1"/>
    <row r="110" s="127" customFormat="1"/>
    <row r="135" spans="1:16" ht="15.75">
      <c r="A135" s="20"/>
      <c r="B135" s="146"/>
      <c r="C135" s="127"/>
      <c r="D135" s="127"/>
      <c r="E135" s="147"/>
      <c r="F135" s="147"/>
      <c r="G135" s="127"/>
      <c r="H135" s="127"/>
      <c r="I135" s="127"/>
      <c r="J135" s="127"/>
      <c r="K135" s="127"/>
      <c r="L135" s="127"/>
      <c r="M135" s="127"/>
      <c r="N135" s="127"/>
      <c r="O135" s="127"/>
      <c r="P135" s="127"/>
    </row>
    <row r="136" spans="1:16" ht="15">
      <c r="A136" s="23"/>
      <c r="B136" s="146"/>
      <c r="C136" s="127"/>
      <c r="D136" s="127"/>
      <c r="E136" s="147"/>
      <c r="F136" s="147"/>
      <c r="G136" s="127"/>
      <c r="H136" s="127"/>
      <c r="I136" s="127"/>
      <c r="J136" s="127"/>
      <c r="K136" s="127"/>
      <c r="L136" s="127"/>
      <c r="M136" s="127"/>
      <c r="N136" s="127"/>
      <c r="O136" s="127"/>
      <c r="P136" s="127"/>
    </row>
    <row r="137" spans="1:16" ht="15">
      <c r="A137" s="23"/>
      <c r="B137" s="146"/>
      <c r="C137" s="127"/>
      <c r="D137" s="127"/>
      <c r="E137" s="147"/>
      <c r="F137" s="147"/>
      <c r="G137" s="127"/>
      <c r="H137" s="127"/>
      <c r="I137" s="127"/>
      <c r="J137" s="127"/>
      <c r="K137" s="127"/>
      <c r="L137" s="127"/>
      <c r="M137" s="127"/>
      <c r="N137" s="127"/>
      <c r="O137" s="127"/>
      <c r="P137" s="127"/>
    </row>
    <row r="138" spans="1:16" ht="15">
      <c r="A138" s="23"/>
      <c r="B138" s="146"/>
      <c r="C138" s="127"/>
      <c r="D138" s="127"/>
      <c r="E138" s="147"/>
      <c r="F138" s="147"/>
      <c r="G138" s="127"/>
      <c r="H138" s="127"/>
      <c r="I138" s="127"/>
      <c r="J138" s="127"/>
      <c r="K138" s="127"/>
      <c r="L138" s="127"/>
      <c r="M138" s="127"/>
      <c r="N138" s="127"/>
      <c r="O138" s="127"/>
      <c r="P138" s="127"/>
    </row>
    <row r="139" spans="1:16" ht="15">
      <c r="A139" s="23"/>
      <c r="B139" s="146"/>
      <c r="C139" s="127"/>
      <c r="D139" s="127"/>
      <c r="E139" s="147"/>
      <c r="F139" s="147"/>
      <c r="G139" s="127"/>
      <c r="H139" s="127"/>
      <c r="I139" s="127"/>
      <c r="J139" s="127"/>
      <c r="K139" s="127"/>
      <c r="L139" s="127"/>
      <c r="M139" s="127"/>
      <c r="N139" s="127"/>
      <c r="O139" s="127"/>
      <c r="P139" s="127"/>
    </row>
    <row r="140" spans="1:16" ht="15">
      <c r="A140" s="136"/>
      <c r="B140" s="146"/>
      <c r="C140" s="127"/>
      <c r="D140" s="127"/>
      <c r="E140" s="147"/>
      <c r="F140" s="147"/>
      <c r="G140" s="127"/>
      <c r="H140" s="127"/>
      <c r="I140" s="127"/>
      <c r="J140" s="127"/>
      <c r="K140" s="127"/>
      <c r="L140" s="127"/>
      <c r="M140" s="127"/>
      <c r="N140" s="127"/>
      <c r="O140" s="127"/>
      <c r="P140" s="127"/>
    </row>
    <row r="141" spans="1:16" ht="15">
      <c r="A141" s="136"/>
      <c r="B141" s="146"/>
      <c r="C141" s="127"/>
      <c r="D141" s="127"/>
      <c r="E141" s="147"/>
      <c r="F141" s="147"/>
      <c r="G141" s="127"/>
      <c r="H141" s="127"/>
      <c r="I141" s="127"/>
      <c r="J141" s="127"/>
      <c r="K141" s="127"/>
      <c r="L141" s="127"/>
      <c r="M141" s="127"/>
      <c r="N141" s="127"/>
      <c r="O141" s="127"/>
      <c r="P141" s="127"/>
    </row>
    <row r="142" spans="1:16">
      <c r="A142" s="146"/>
      <c r="B142" s="146"/>
      <c r="C142" s="127"/>
      <c r="D142" s="127"/>
      <c r="E142" s="147"/>
      <c r="F142" s="147"/>
      <c r="G142" s="127"/>
      <c r="H142" s="127"/>
      <c r="I142" s="127"/>
      <c r="J142" s="127"/>
      <c r="K142" s="127"/>
      <c r="L142" s="127"/>
      <c r="M142" s="127"/>
      <c r="N142" s="127"/>
      <c r="O142" s="127"/>
      <c r="P142" s="127"/>
    </row>
    <row r="143" spans="1:16">
      <c r="A143" s="146"/>
      <c r="B143" s="146"/>
      <c r="C143" s="127"/>
      <c r="D143" s="127"/>
      <c r="E143" s="147"/>
      <c r="F143" s="147"/>
      <c r="G143" s="127"/>
      <c r="H143" s="127"/>
      <c r="I143" s="127"/>
      <c r="J143" s="127"/>
      <c r="K143" s="127"/>
      <c r="L143" s="127"/>
      <c r="M143" s="127"/>
      <c r="N143" s="127"/>
      <c r="O143" s="127"/>
      <c r="P143" s="127"/>
    </row>
    <row r="144" spans="1:16">
      <c r="A144" s="127"/>
      <c r="B144" s="127"/>
      <c r="C144" s="127"/>
      <c r="D144" s="127"/>
      <c r="E144" s="127"/>
      <c r="F144" s="127"/>
      <c r="G144" s="127"/>
      <c r="H144" s="127"/>
      <c r="I144" s="127"/>
      <c r="J144" s="127"/>
      <c r="K144" s="127"/>
      <c r="L144" s="127"/>
      <c r="M144" s="127"/>
      <c r="N144" s="127"/>
      <c r="O144" s="127"/>
      <c r="P144" s="127"/>
    </row>
    <row r="145" spans="1:16">
      <c r="A145" s="127"/>
      <c r="B145" s="127"/>
      <c r="C145" s="127"/>
      <c r="D145" s="127"/>
      <c r="E145" s="127"/>
      <c r="F145" s="127"/>
      <c r="G145" s="127"/>
      <c r="H145" s="127"/>
      <c r="I145" s="127"/>
      <c r="J145" s="127"/>
      <c r="K145" s="127"/>
      <c r="L145" s="127"/>
      <c r="M145" s="127"/>
      <c r="N145" s="127"/>
      <c r="O145" s="127"/>
      <c r="P145"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F5A4C-76C5-4BD7-ACA2-9060BCE6ED03}">
  <sheetPr>
    <pageSetUpPr fitToPage="1"/>
  </sheetPr>
  <dimension ref="A1:Q204"/>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7" ht="15.75">
      <c r="A1" s="1" t="s">
        <v>1990</v>
      </c>
      <c r="B1" s="116"/>
      <c r="E1" s="117"/>
      <c r="F1" s="117"/>
      <c r="G1" s="117"/>
      <c r="H1" s="117"/>
      <c r="I1" s="117"/>
    </row>
    <row r="2" spans="1:17" ht="15">
      <c r="A2" s="2" t="s">
        <v>1991</v>
      </c>
      <c r="B2" s="118"/>
      <c r="E2" s="117"/>
      <c r="F2" s="117"/>
      <c r="G2" s="117"/>
      <c r="H2" s="117"/>
      <c r="I2" s="117"/>
    </row>
    <row r="3" spans="1:17">
      <c r="A3" s="118"/>
      <c r="B3" s="118"/>
      <c r="E3" s="117"/>
      <c r="F3" s="117"/>
      <c r="G3" s="117"/>
      <c r="H3" s="117"/>
      <c r="I3" s="117"/>
    </row>
    <row r="4" spans="1:17" ht="15" thickBot="1">
      <c r="A4" s="119"/>
      <c r="B4" s="119"/>
      <c r="D4" s="120"/>
      <c r="E4" s="121"/>
      <c r="F4" s="121"/>
      <c r="G4" s="121"/>
      <c r="H4" s="121"/>
      <c r="I4" s="121"/>
    </row>
    <row r="5" spans="1:17" ht="38.25" customHeight="1" thickBot="1">
      <c r="A5" s="540" t="s">
        <v>1893</v>
      </c>
      <c r="B5" s="554" t="s">
        <v>159</v>
      </c>
      <c r="C5" s="554"/>
      <c r="D5" s="556" t="s">
        <v>169</v>
      </c>
      <c r="E5" s="556"/>
      <c r="F5" s="556"/>
      <c r="G5" s="556"/>
      <c r="H5" s="556"/>
      <c r="I5" s="556"/>
      <c r="J5" s="122"/>
      <c r="K5" s="556" t="s">
        <v>170</v>
      </c>
      <c r="L5" s="556"/>
      <c r="M5" s="556"/>
      <c r="N5" s="556"/>
      <c r="O5" s="556"/>
      <c r="P5" s="556"/>
    </row>
    <row r="6" spans="1:17"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7" ht="16.5" thickBot="1">
      <c r="A7" s="542"/>
      <c r="B7" s="408">
        <v>2010</v>
      </c>
      <c r="C7" s="408">
        <v>2020</v>
      </c>
      <c r="D7" s="409">
        <v>2010</v>
      </c>
      <c r="E7" s="409">
        <v>2020</v>
      </c>
      <c r="F7" s="409">
        <v>2010</v>
      </c>
      <c r="G7" s="409">
        <v>2020</v>
      </c>
      <c r="H7" s="409">
        <v>2010</v>
      </c>
      <c r="I7" s="409">
        <v>2020</v>
      </c>
      <c r="J7" s="410"/>
      <c r="K7" s="408">
        <v>2010</v>
      </c>
      <c r="L7" s="408">
        <v>2020</v>
      </c>
      <c r="M7" s="408">
        <v>2010</v>
      </c>
      <c r="N7" s="408">
        <v>2020</v>
      </c>
      <c r="O7" s="408">
        <v>2010</v>
      </c>
      <c r="P7" s="408">
        <v>2020</v>
      </c>
    </row>
    <row r="8" spans="1:17" s="127" customFormat="1" ht="8.25" customHeight="1">
      <c r="A8" s="128"/>
      <c r="B8" s="129"/>
      <c r="C8" s="129"/>
      <c r="D8" s="129"/>
      <c r="E8" s="129"/>
      <c r="F8" s="129"/>
      <c r="G8" s="129"/>
      <c r="H8" s="129"/>
      <c r="I8" s="129"/>
      <c r="J8" s="129"/>
      <c r="K8" s="129"/>
      <c r="L8" s="129"/>
      <c r="M8" s="129"/>
      <c r="N8" s="129"/>
      <c r="O8" s="129"/>
      <c r="P8" s="129"/>
    </row>
    <row r="9" spans="1:17" s="127" customFormat="1" ht="18" customHeight="1">
      <c r="A9" s="20" t="s">
        <v>1424</v>
      </c>
      <c r="B9" s="129"/>
      <c r="C9" s="129"/>
      <c r="D9" s="129"/>
      <c r="E9" s="129"/>
      <c r="F9" s="129"/>
      <c r="G9" s="129"/>
      <c r="H9" s="129"/>
      <c r="I9" s="129"/>
      <c r="J9" s="129"/>
      <c r="K9" s="129"/>
      <c r="L9" s="129"/>
      <c r="M9" s="129"/>
      <c r="N9" s="129"/>
      <c r="O9" s="129"/>
      <c r="P9" s="129"/>
    </row>
    <row r="10" spans="1:17" ht="18" customHeight="1">
      <c r="A10" s="23" t="s">
        <v>1327</v>
      </c>
      <c r="B10" s="78">
        <v>1060</v>
      </c>
      <c r="C10" s="78">
        <v>706</v>
      </c>
      <c r="D10" s="78">
        <v>455</v>
      </c>
      <c r="E10" s="78">
        <v>175</v>
      </c>
      <c r="F10" s="78">
        <v>540</v>
      </c>
      <c r="G10" s="78">
        <v>460</v>
      </c>
      <c r="H10" s="78">
        <v>65</v>
      </c>
      <c r="I10" s="78">
        <v>71</v>
      </c>
      <c r="J10" s="129"/>
      <c r="K10" s="137">
        <f t="shared" ref="K10:L14" si="0">(D10+H10)/F10*100</f>
        <v>96.296296296296291</v>
      </c>
      <c r="L10" s="137">
        <f t="shared" si="0"/>
        <v>53.478260869565219</v>
      </c>
      <c r="M10" s="138">
        <f t="shared" ref="M10:N14" si="1">D10/F10*100</f>
        <v>84.259259259259252</v>
      </c>
      <c r="N10" s="138">
        <f t="shared" si="1"/>
        <v>38.04347826086957</v>
      </c>
      <c r="O10" s="138">
        <f t="shared" ref="O10:P14" si="2">H10/F10*100</f>
        <v>12.037037037037036</v>
      </c>
      <c r="P10" s="138">
        <f t="shared" si="2"/>
        <v>15.434782608695652</v>
      </c>
    </row>
    <row r="11" spans="1:17" ht="18" customHeight="1">
      <c r="A11" s="23" t="s">
        <v>1328</v>
      </c>
      <c r="B11" s="78">
        <v>8</v>
      </c>
      <c r="C11" s="78">
        <v>126</v>
      </c>
      <c r="D11" s="78">
        <v>1</v>
      </c>
      <c r="E11" s="78">
        <v>41</v>
      </c>
      <c r="F11" s="78">
        <v>7</v>
      </c>
      <c r="G11" s="78">
        <v>82</v>
      </c>
      <c r="H11" s="190">
        <v>0</v>
      </c>
      <c r="I11" s="78">
        <v>3</v>
      </c>
      <c r="J11" s="129"/>
      <c r="K11" s="137">
        <f t="shared" si="0"/>
        <v>14.285714285714285</v>
      </c>
      <c r="L11" s="137">
        <f t="shared" si="0"/>
        <v>53.658536585365859</v>
      </c>
      <c r="M11" s="138">
        <f t="shared" si="1"/>
        <v>14.285714285714285</v>
      </c>
      <c r="N11" s="138">
        <f t="shared" si="1"/>
        <v>50</v>
      </c>
      <c r="O11" s="138">
        <f t="shared" si="2"/>
        <v>0</v>
      </c>
      <c r="P11" s="138">
        <f t="shared" si="2"/>
        <v>3.6585365853658534</v>
      </c>
    </row>
    <row r="12" spans="1:17" ht="18" customHeight="1">
      <c r="A12" s="23" t="s">
        <v>1329</v>
      </c>
      <c r="B12" s="78" t="s">
        <v>40</v>
      </c>
      <c r="C12" s="78">
        <v>38</v>
      </c>
      <c r="D12" s="78" t="s">
        <v>40</v>
      </c>
      <c r="E12" s="78">
        <v>4</v>
      </c>
      <c r="F12" s="78" t="s">
        <v>40</v>
      </c>
      <c r="G12" s="78">
        <v>25</v>
      </c>
      <c r="H12" s="78" t="s">
        <v>40</v>
      </c>
      <c r="I12" s="78">
        <v>9</v>
      </c>
      <c r="J12" s="129"/>
      <c r="K12" s="137" t="s">
        <v>40</v>
      </c>
      <c r="L12" s="137">
        <f t="shared" si="0"/>
        <v>52</v>
      </c>
      <c r="M12" s="138" t="s">
        <v>40</v>
      </c>
      <c r="N12" s="138">
        <f t="shared" si="1"/>
        <v>16</v>
      </c>
      <c r="O12" s="138" t="s">
        <v>40</v>
      </c>
      <c r="P12" s="138">
        <f t="shared" si="2"/>
        <v>36</v>
      </c>
    </row>
    <row r="13" spans="1:17" ht="18" customHeight="1">
      <c r="A13" s="23" t="s">
        <v>1330</v>
      </c>
      <c r="B13" s="78">
        <v>1739</v>
      </c>
      <c r="C13" s="78">
        <v>1290</v>
      </c>
      <c r="D13" s="78">
        <v>436</v>
      </c>
      <c r="E13" s="78">
        <v>536</v>
      </c>
      <c r="F13" s="78">
        <v>1153</v>
      </c>
      <c r="G13" s="78">
        <v>650</v>
      </c>
      <c r="H13" s="78">
        <v>150</v>
      </c>
      <c r="I13" s="78">
        <v>104</v>
      </c>
      <c r="J13" s="129"/>
      <c r="K13" s="137">
        <f t="shared" si="0"/>
        <v>50.823937554206424</v>
      </c>
      <c r="L13" s="137">
        <f t="shared" si="0"/>
        <v>98.461538461538467</v>
      </c>
      <c r="M13" s="138">
        <f t="shared" si="1"/>
        <v>37.814397224631399</v>
      </c>
      <c r="N13" s="138">
        <f t="shared" si="1"/>
        <v>82.461538461538467</v>
      </c>
      <c r="O13" s="138">
        <f t="shared" si="2"/>
        <v>13.009540329575023</v>
      </c>
      <c r="P13" s="138">
        <f t="shared" si="2"/>
        <v>16</v>
      </c>
    </row>
    <row r="14" spans="1:17" s="401" customFormat="1" ht="18" customHeight="1">
      <c r="A14" s="88" t="s">
        <v>1331</v>
      </c>
      <c r="B14" s="396">
        <v>486</v>
      </c>
      <c r="C14" s="396">
        <v>261</v>
      </c>
      <c r="D14" s="396">
        <v>171</v>
      </c>
      <c r="E14" s="396">
        <v>43</v>
      </c>
      <c r="F14" s="396">
        <v>264</v>
      </c>
      <c r="G14" s="396">
        <v>180</v>
      </c>
      <c r="H14" s="396">
        <v>51</v>
      </c>
      <c r="I14" s="396">
        <v>38</v>
      </c>
      <c r="J14" s="397"/>
      <c r="K14" s="398">
        <f t="shared" si="0"/>
        <v>84.090909090909093</v>
      </c>
      <c r="L14" s="398">
        <f t="shared" si="0"/>
        <v>45</v>
      </c>
      <c r="M14" s="399">
        <f t="shared" si="1"/>
        <v>64.772727272727266</v>
      </c>
      <c r="N14" s="399">
        <f t="shared" si="1"/>
        <v>23.888888888888889</v>
      </c>
      <c r="O14" s="399">
        <f t="shared" si="2"/>
        <v>19.318181818181817</v>
      </c>
      <c r="P14" s="399">
        <f t="shared" si="2"/>
        <v>21.111111111111111</v>
      </c>
    </row>
    <row r="15" spans="1:17" s="401" customFormat="1" ht="18" customHeight="1">
      <c r="A15" s="281"/>
      <c r="B15" s="411"/>
      <c r="C15" s="411"/>
      <c r="D15" s="412"/>
      <c r="E15" s="412"/>
      <c r="F15" s="412"/>
      <c r="G15" s="412"/>
      <c r="H15" s="412"/>
      <c r="I15" s="412"/>
      <c r="J15" s="412"/>
      <c r="K15" s="412"/>
      <c r="L15" s="412"/>
      <c r="M15" s="412"/>
      <c r="N15" s="412"/>
      <c r="O15" s="412"/>
      <c r="P15" s="412"/>
    </row>
    <row r="16" spans="1:17" s="401" customFormat="1" ht="18" customHeight="1">
      <c r="A16" s="379" t="s">
        <v>1332</v>
      </c>
      <c r="B16" s="413"/>
      <c r="C16" s="413"/>
      <c r="D16" s="413"/>
      <c r="E16" s="413"/>
      <c r="F16" s="413"/>
      <c r="G16" s="413"/>
      <c r="H16" s="413"/>
      <c r="I16" s="413"/>
      <c r="J16" s="414"/>
      <c r="K16" s="415"/>
      <c r="L16" s="415"/>
      <c r="M16" s="416"/>
      <c r="N16" s="416"/>
      <c r="O16" s="416"/>
      <c r="P16" s="416"/>
      <c r="Q16" s="417"/>
    </row>
    <row r="17" spans="1:16" s="401" customFormat="1" ht="18" customHeight="1">
      <c r="A17" s="281" t="s">
        <v>1333</v>
      </c>
      <c r="B17" s="396">
        <v>22980</v>
      </c>
      <c r="C17" s="396">
        <v>25618</v>
      </c>
      <c r="D17" s="396">
        <v>6111</v>
      </c>
      <c r="E17" s="396">
        <v>4835</v>
      </c>
      <c r="F17" s="396">
        <v>15140</v>
      </c>
      <c r="G17" s="396">
        <v>18400</v>
      </c>
      <c r="H17" s="396">
        <v>1729</v>
      </c>
      <c r="I17" s="396">
        <v>2383</v>
      </c>
      <c r="J17" s="418"/>
      <c r="K17" s="398">
        <f t="shared" ref="K17:L26" si="3">(D17+H17)/F17*100</f>
        <v>51.783355350066053</v>
      </c>
      <c r="L17" s="398">
        <f t="shared" si="3"/>
        <v>39.228260869565219</v>
      </c>
      <c r="M17" s="399">
        <f t="shared" ref="M17:N26" si="4">D17/F17*100</f>
        <v>40.363276089828268</v>
      </c>
      <c r="N17" s="399">
        <f t="shared" si="4"/>
        <v>26.277173913043477</v>
      </c>
      <c r="O17" s="399">
        <f t="shared" ref="O17:P26" si="5">H17/F17*100</f>
        <v>11.420079260237781</v>
      </c>
      <c r="P17" s="399">
        <f t="shared" si="5"/>
        <v>12.95108695652174</v>
      </c>
    </row>
    <row r="18" spans="1:16" s="401" customFormat="1" ht="18" customHeight="1">
      <c r="A18" s="281" t="s">
        <v>1334</v>
      </c>
      <c r="B18" s="396">
        <v>80095</v>
      </c>
      <c r="C18" s="396">
        <v>81827</v>
      </c>
      <c r="D18" s="396">
        <v>21168</v>
      </c>
      <c r="E18" s="396">
        <v>16947</v>
      </c>
      <c r="F18" s="396">
        <v>52623</v>
      </c>
      <c r="G18" s="396">
        <v>56382</v>
      </c>
      <c r="H18" s="396">
        <v>6304</v>
      </c>
      <c r="I18" s="396">
        <v>8498</v>
      </c>
      <c r="J18" s="418"/>
      <c r="K18" s="398">
        <f t="shared" si="3"/>
        <v>52.205309465442859</v>
      </c>
      <c r="L18" s="398">
        <f t="shared" si="3"/>
        <v>45.129651307154766</v>
      </c>
      <c r="M18" s="399">
        <f t="shared" si="4"/>
        <v>40.225756798358134</v>
      </c>
      <c r="N18" s="399">
        <f t="shared" si="4"/>
        <v>30.057465148451634</v>
      </c>
      <c r="O18" s="399">
        <f t="shared" si="5"/>
        <v>11.979552667084734</v>
      </c>
      <c r="P18" s="399">
        <f t="shared" si="5"/>
        <v>15.072186158703133</v>
      </c>
    </row>
    <row r="19" spans="1:16" s="395" customFormat="1" ht="18" customHeight="1">
      <c r="A19" s="281" t="s">
        <v>1335</v>
      </c>
      <c r="B19" s="396">
        <v>10480</v>
      </c>
      <c r="C19" s="396">
        <v>11853</v>
      </c>
      <c r="D19" s="396">
        <v>3291</v>
      </c>
      <c r="E19" s="396">
        <v>2784</v>
      </c>
      <c r="F19" s="396">
        <v>6176</v>
      </c>
      <c r="G19" s="396">
        <v>7936</v>
      </c>
      <c r="H19" s="396">
        <v>1013</v>
      </c>
      <c r="I19" s="396">
        <v>1133</v>
      </c>
      <c r="J19" s="418"/>
      <c r="K19" s="398">
        <f t="shared" si="3"/>
        <v>69.689119170984455</v>
      </c>
      <c r="L19" s="398">
        <f t="shared" si="3"/>
        <v>49.357358870967744</v>
      </c>
      <c r="M19" s="399">
        <f t="shared" si="4"/>
        <v>53.286917098445599</v>
      </c>
      <c r="N19" s="399">
        <f t="shared" si="4"/>
        <v>35.080645161290327</v>
      </c>
      <c r="O19" s="399">
        <f t="shared" si="5"/>
        <v>16.402202072538859</v>
      </c>
      <c r="P19" s="399">
        <f t="shared" si="5"/>
        <v>14.276713709677418</v>
      </c>
    </row>
    <row r="20" spans="1:16" s="395" customFormat="1" ht="18" customHeight="1">
      <c r="A20" s="281" t="s">
        <v>1336</v>
      </c>
      <c r="B20" s="396">
        <v>5440</v>
      </c>
      <c r="C20" s="396">
        <v>4582</v>
      </c>
      <c r="D20" s="396">
        <v>1344</v>
      </c>
      <c r="E20" s="396">
        <v>920</v>
      </c>
      <c r="F20" s="396">
        <v>3700</v>
      </c>
      <c r="G20" s="396">
        <v>3266</v>
      </c>
      <c r="H20" s="396">
        <v>396</v>
      </c>
      <c r="I20" s="396">
        <v>396</v>
      </c>
      <c r="J20" s="418"/>
      <c r="K20" s="398">
        <f t="shared" si="3"/>
        <v>47.027027027027032</v>
      </c>
      <c r="L20" s="398">
        <f t="shared" si="3"/>
        <v>40.29393753827312</v>
      </c>
      <c r="M20" s="399">
        <f t="shared" si="4"/>
        <v>36.324324324324323</v>
      </c>
      <c r="N20" s="399">
        <f t="shared" si="4"/>
        <v>28.169014084507044</v>
      </c>
      <c r="O20" s="399">
        <f t="shared" si="5"/>
        <v>10.702702702702704</v>
      </c>
      <c r="P20" s="399">
        <f t="shared" si="5"/>
        <v>12.124923453766074</v>
      </c>
    </row>
    <row r="21" spans="1:16" s="400" customFormat="1" ht="18" customHeight="1">
      <c r="A21" s="281" t="s">
        <v>1337</v>
      </c>
      <c r="B21" s="396">
        <v>7955</v>
      </c>
      <c r="C21" s="396">
        <v>8240</v>
      </c>
      <c r="D21" s="396">
        <v>2480</v>
      </c>
      <c r="E21" s="396">
        <v>1845</v>
      </c>
      <c r="F21" s="396">
        <v>4622</v>
      </c>
      <c r="G21" s="396">
        <v>5523</v>
      </c>
      <c r="H21" s="396">
        <v>853</v>
      </c>
      <c r="I21" s="396">
        <v>872</v>
      </c>
      <c r="J21" s="418"/>
      <c r="K21" s="398">
        <f t="shared" si="3"/>
        <v>72.111639982691472</v>
      </c>
      <c r="L21" s="398">
        <f t="shared" si="3"/>
        <v>49.19427847184501</v>
      </c>
      <c r="M21" s="399">
        <f t="shared" si="4"/>
        <v>53.656425789701423</v>
      </c>
      <c r="N21" s="399">
        <f t="shared" si="4"/>
        <v>33.405757740358496</v>
      </c>
      <c r="O21" s="399">
        <f t="shared" si="5"/>
        <v>18.455214192990045</v>
      </c>
      <c r="P21" s="399">
        <f t="shared" si="5"/>
        <v>15.788520731486511</v>
      </c>
    </row>
    <row r="22" spans="1:16" s="395" customFormat="1" ht="18" customHeight="1">
      <c r="A22" s="281" t="s">
        <v>1338</v>
      </c>
      <c r="B22" s="396">
        <v>8260</v>
      </c>
      <c r="C22" s="396">
        <v>8552</v>
      </c>
      <c r="D22" s="396">
        <v>2008</v>
      </c>
      <c r="E22" s="396">
        <v>1466</v>
      </c>
      <c r="F22" s="396">
        <v>5313</v>
      </c>
      <c r="G22" s="396">
        <v>5742</v>
      </c>
      <c r="H22" s="396">
        <v>939</v>
      </c>
      <c r="I22" s="396">
        <v>1344</v>
      </c>
      <c r="J22" s="278"/>
      <c r="K22" s="398">
        <f t="shared" si="3"/>
        <v>55.467720685111985</v>
      </c>
      <c r="L22" s="398">
        <f t="shared" si="3"/>
        <v>48.937652385928246</v>
      </c>
      <c r="M22" s="399">
        <f t="shared" si="4"/>
        <v>37.794089968003014</v>
      </c>
      <c r="N22" s="399">
        <f t="shared" si="4"/>
        <v>25.531173807035877</v>
      </c>
      <c r="O22" s="399">
        <f t="shared" si="5"/>
        <v>17.673630717108978</v>
      </c>
      <c r="P22" s="399">
        <f t="shared" si="5"/>
        <v>23.406478578892372</v>
      </c>
    </row>
    <row r="23" spans="1:16" s="400" customFormat="1" ht="18" customHeight="1">
      <c r="A23" s="281" t="s">
        <v>1339</v>
      </c>
      <c r="B23" s="396" t="s">
        <v>40</v>
      </c>
      <c r="C23" s="396">
        <v>175</v>
      </c>
      <c r="D23" s="396" t="s">
        <v>40</v>
      </c>
      <c r="E23" s="396">
        <v>31</v>
      </c>
      <c r="F23" s="396" t="s">
        <v>40</v>
      </c>
      <c r="G23" s="396">
        <v>126</v>
      </c>
      <c r="H23" s="396" t="s">
        <v>40</v>
      </c>
      <c r="I23" s="396">
        <v>18</v>
      </c>
      <c r="J23" s="278"/>
      <c r="K23" s="398" t="s">
        <v>40</v>
      </c>
      <c r="L23" s="398">
        <f t="shared" si="3"/>
        <v>38.888888888888893</v>
      </c>
      <c r="M23" s="399" t="s">
        <v>40</v>
      </c>
      <c r="N23" s="399">
        <f t="shared" si="4"/>
        <v>24.603174603174601</v>
      </c>
      <c r="O23" s="399" t="s">
        <v>40</v>
      </c>
      <c r="P23" s="399">
        <f t="shared" si="5"/>
        <v>14.285714285714285</v>
      </c>
    </row>
    <row r="24" spans="1:16" s="395" customFormat="1" ht="18" customHeight="1">
      <c r="A24" s="281" t="s">
        <v>1340</v>
      </c>
      <c r="B24" s="396" t="s">
        <v>40</v>
      </c>
      <c r="C24" s="396">
        <v>24</v>
      </c>
      <c r="D24" s="396" t="s">
        <v>40</v>
      </c>
      <c r="E24" s="396">
        <v>8</v>
      </c>
      <c r="F24" s="396" t="s">
        <v>40</v>
      </c>
      <c r="G24" s="396">
        <v>15</v>
      </c>
      <c r="H24" s="396" t="s">
        <v>40</v>
      </c>
      <c r="I24" s="396">
        <v>1</v>
      </c>
      <c r="J24" s="278"/>
      <c r="K24" s="398" t="s">
        <v>40</v>
      </c>
      <c r="L24" s="398">
        <f t="shared" si="3"/>
        <v>60</v>
      </c>
      <c r="M24" s="399" t="s">
        <v>40</v>
      </c>
      <c r="N24" s="399">
        <f t="shared" si="4"/>
        <v>53.333333333333336</v>
      </c>
      <c r="O24" s="399" t="s">
        <v>40</v>
      </c>
      <c r="P24" s="399">
        <f t="shared" si="5"/>
        <v>6.666666666666667</v>
      </c>
    </row>
    <row r="25" spans="1:16" s="395" customFormat="1" ht="18" customHeight="1">
      <c r="A25" s="281" t="s">
        <v>1341</v>
      </c>
      <c r="B25" s="396">
        <v>84</v>
      </c>
      <c r="C25" s="396">
        <v>90</v>
      </c>
      <c r="D25" s="396">
        <v>18</v>
      </c>
      <c r="E25" s="396">
        <v>25</v>
      </c>
      <c r="F25" s="396">
        <v>58</v>
      </c>
      <c r="G25" s="396">
        <v>53</v>
      </c>
      <c r="H25" s="396">
        <v>8</v>
      </c>
      <c r="I25" s="396">
        <v>12</v>
      </c>
      <c r="J25" s="278"/>
      <c r="K25" s="398">
        <f t="shared" si="3"/>
        <v>44.827586206896555</v>
      </c>
      <c r="L25" s="398">
        <f t="shared" si="3"/>
        <v>69.811320754716974</v>
      </c>
      <c r="M25" s="399">
        <f t="shared" si="4"/>
        <v>31.03448275862069</v>
      </c>
      <c r="N25" s="399">
        <f t="shared" si="4"/>
        <v>47.169811320754718</v>
      </c>
      <c r="O25" s="399">
        <f t="shared" si="5"/>
        <v>13.793103448275861</v>
      </c>
      <c r="P25" s="399">
        <f t="shared" si="5"/>
        <v>22.641509433962266</v>
      </c>
    </row>
    <row r="26" spans="1:16" s="395" customFormat="1" ht="18" customHeight="1">
      <c r="A26" s="281" t="s">
        <v>1343</v>
      </c>
      <c r="B26" s="396">
        <v>1378</v>
      </c>
      <c r="C26" s="396">
        <v>998</v>
      </c>
      <c r="D26" s="396">
        <v>416</v>
      </c>
      <c r="E26" s="396">
        <v>146</v>
      </c>
      <c r="F26" s="396">
        <v>822</v>
      </c>
      <c r="G26" s="396">
        <v>705</v>
      </c>
      <c r="H26" s="396">
        <v>140</v>
      </c>
      <c r="I26" s="396">
        <v>147</v>
      </c>
      <c r="J26" s="278"/>
      <c r="K26" s="398">
        <f t="shared" si="3"/>
        <v>67.639902676399018</v>
      </c>
      <c r="L26" s="398">
        <f t="shared" si="3"/>
        <v>41.560283687943262</v>
      </c>
      <c r="M26" s="399">
        <f t="shared" si="4"/>
        <v>50.608272506082727</v>
      </c>
      <c r="N26" s="399">
        <f t="shared" si="4"/>
        <v>20.709219858156029</v>
      </c>
      <c r="O26" s="399">
        <f t="shared" si="5"/>
        <v>17.031630170316301</v>
      </c>
      <c r="P26" s="399">
        <f t="shared" si="5"/>
        <v>20.851063829787233</v>
      </c>
    </row>
    <row r="27" spans="1:16" s="400" customFormat="1" ht="18" customHeight="1">
      <c r="A27" s="395"/>
      <c r="B27" s="419"/>
      <c r="C27" s="419"/>
      <c r="D27" s="420"/>
      <c r="E27" s="420"/>
      <c r="F27" s="420"/>
      <c r="G27" s="420"/>
      <c r="H27" s="420"/>
      <c r="I27" s="420"/>
      <c r="J27" s="420"/>
      <c r="K27" s="420"/>
      <c r="L27" s="420"/>
      <c r="M27" s="420"/>
      <c r="N27" s="420"/>
      <c r="O27" s="420"/>
      <c r="P27" s="420"/>
    </row>
    <row r="28" spans="1:16" s="395" customFormat="1" ht="18" customHeight="1">
      <c r="A28" s="379" t="s">
        <v>1344</v>
      </c>
      <c r="B28" s="413"/>
      <c r="C28" s="413"/>
      <c r="D28" s="413"/>
      <c r="E28" s="413"/>
      <c r="F28" s="413"/>
      <c r="G28" s="413"/>
      <c r="H28" s="413"/>
      <c r="I28" s="413"/>
      <c r="J28" s="421"/>
      <c r="K28" s="415"/>
      <c r="L28" s="415"/>
      <c r="M28" s="416"/>
      <c r="N28" s="416"/>
      <c r="O28" s="416"/>
      <c r="P28" s="416"/>
    </row>
    <row r="29" spans="1:16" s="395" customFormat="1" ht="18" customHeight="1">
      <c r="A29" s="88" t="s">
        <v>1345</v>
      </c>
      <c r="B29" s="396">
        <v>1652</v>
      </c>
      <c r="C29" s="396">
        <v>1730</v>
      </c>
      <c r="D29" s="396">
        <v>487</v>
      </c>
      <c r="E29" s="396">
        <v>387</v>
      </c>
      <c r="F29" s="396">
        <v>1025</v>
      </c>
      <c r="G29" s="396">
        <v>1132</v>
      </c>
      <c r="H29" s="396">
        <v>140</v>
      </c>
      <c r="I29" s="396">
        <v>211</v>
      </c>
      <c r="J29" s="278"/>
      <c r="K29" s="398">
        <f t="shared" ref="K29:L39" si="6">(D29+H29)/F29*100</f>
        <v>61.170731707317074</v>
      </c>
      <c r="L29" s="398">
        <f t="shared" si="6"/>
        <v>52.82685512367491</v>
      </c>
      <c r="M29" s="399">
        <f t="shared" ref="M29:N39" si="7">D29/F29*100</f>
        <v>47.512195121951216</v>
      </c>
      <c r="N29" s="399">
        <f t="shared" si="7"/>
        <v>34.187279151943464</v>
      </c>
      <c r="O29" s="399">
        <f t="shared" ref="O29:P39" si="8">H29/F29*100</f>
        <v>13.658536585365855</v>
      </c>
      <c r="P29" s="399">
        <f t="shared" si="8"/>
        <v>18.639575971731446</v>
      </c>
    </row>
    <row r="30" spans="1:16" s="395" customFormat="1" ht="18" customHeight="1">
      <c r="A30" s="88" t="s">
        <v>1346</v>
      </c>
      <c r="B30" s="396">
        <v>778</v>
      </c>
      <c r="C30" s="396">
        <v>1014</v>
      </c>
      <c r="D30" s="396">
        <v>364</v>
      </c>
      <c r="E30" s="396">
        <v>418</v>
      </c>
      <c r="F30" s="396">
        <v>406</v>
      </c>
      <c r="G30" s="396">
        <v>588</v>
      </c>
      <c r="H30" s="396">
        <v>8</v>
      </c>
      <c r="I30" s="396">
        <v>8</v>
      </c>
      <c r="J30" s="278"/>
      <c r="K30" s="398">
        <f t="shared" si="6"/>
        <v>91.62561576354679</v>
      </c>
      <c r="L30" s="398">
        <f t="shared" si="6"/>
        <v>72.448979591836732</v>
      </c>
      <c r="M30" s="399">
        <f t="shared" si="7"/>
        <v>89.65517241379311</v>
      </c>
      <c r="N30" s="399">
        <f t="shared" si="7"/>
        <v>71.088435374149668</v>
      </c>
      <c r="O30" s="399">
        <f t="shared" si="8"/>
        <v>1.9704433497536946</v>
      </c>
      <c r="P30" s="399">
        <f t="shared" si="8"/>
        <v>1.3605442176870748</v>
      </c>
    </row>
    <row r="31" spans="1:16" s="395" customFormat="1" ht="18" customHeight="1">
      <c r="A31" s="88" t="s">
        <v>1347</v>
      </c>
      <c r="B31" s="396">
        <v>3390</v>
      </c>
      <c r="C31" s="396">
        <v>3913</v>
      </c>
      <c r="D31" s="396">
        <v>1095</v>
      </c>
      <c r="E31" s="396">
        <v>966</v>
      </c>
      <c r="F31" s="396">
        <v>1891</v>
      </c>
      <c r="G31" s="396">
        <v>2531</v>
      </c>
      <c r="H31" s="396">
        <v>404</v>
      </c>
      <c r="I31" s="396">
        <v>416</v>
      </c>
      <c r="J31" s="278"/>
      <c r="K31" s="398">
        <f t="shared" si="6"/>
        <v>79.27022739291381</v>
      </c>
      <c r="L31" s="398">
        <f t="shared" si="6"/>
        <v>54.602923745555124</v>
      </c>
      <c r="M31" s="399">
        <f t="shared" si="7"/>
        <v>57.905869910100471</v>
      </c>
      <c r="N31" s="399">
        <f t="shared" si="7"/>
        <v>38.166732516791782</v>
      </c>
      <c r="O31" s="399">
        <f t="shared" si="8"/>
        <v>21.364357482813325</v>
      </c>
      <c r="P31" s="399">
        <f t="shared" si="8"/>
        <v>16.436191228763334</v>
      </c>
    </row>
    <row r="32" spans="1:16" s="401" customFormat="1" ht="18" customHeight="1">
      <c r="A32" s="88" t="s">
        <v>1348</v>
      </c>
      <c r="B32" s="396">
        <v>21484</v>
      </c>
      <c r="C32" s="396">
        <v>20746</v>
      </c>
      <c r="D32" s="396">
        <v>7428</v>
      </c>
      <c r="E32" s="396">
        <v>5959</v>
      </c>
      <c r="F32" s="396">
        <v>12892</v>
      </c>
      <c r="G32" s="396">
        <v>13499</v>
      </c>
      <c r="H32" s="396">
        <v>1164</v>
      </c>
      <c r="I32" s="396">
        <v>1288</v>
      </c>
      <c r="J32" s="278"/>
      <c r="K32" s="398">
        <f t="shared" si="6"/>
        <v>66.645982004343779</v>
      </c>
      <c r="L32" s="398">
        <f t="shared" si="6"/>
        <v>53.685458182087565</v>
      </c>
      <c r="M32" s="399">
        <f t="shared" si="7"/>
        <v>57.617126900403349</v>
      </c>
      <c r="N32" s="399">
        <f t="shared" si="7"/>
        <v>44.144010667456854</v>
      </c>
      <c r="O32" s="399">
        <f t="shared" si="8"/>
        <v>9.0288551039404279</v>
      </c>
      <c r="P32" s="399">
        <f t="shared" si="8"/>
        <v>9.5414475146307129</v>
      </c>
    </row>
    <row r="33" spans="1:16" s="401" customFormat="1" ht="18" customHeight="1">
      <c r="A33" s="88" t="s">
        <v>1349</v>
      </c>
      <c r="B33" s="396">
        <v>9585</v>
      </c>
      <c r="C33" s="396">
        <v>9532</v>
      </c>
      <c r="D33" s="396">
        <v>3299</v>
      </c>
      <c r="E33" s="396">
        <v>2642</v>
      </c>
      <c r="F33" s="396">
        <v>5896</v>
      </c>
      <c r="G33" s="396">
        <v>6176</v>
      </c>
      <c r="H33" s="396">
        <v>390</v>
      </c>
      <c r="I33" s="396">
        <v>714</v>
      </c>
      <c r="J33" s="278"/>
      <c r="K33" s="398">
        <f t="shared" si="6"/>
        <v>62.567842605156045</v>
      </c>
      <c r="L33" s="398">
        <f t="shared" si="6"/>
        <v>54.339378238341972</v>
      </c>
      <c r="M33" s="399">
        <f t="shared" si="7"/>
        <v>55.953188602442339</v>
      </c>
      <c r="N33" s="399">
        <f t="shared" si="7"/>
        <v>42.778497409326427</v>
      </c>
      <c r="O33" s="399">
        <f t="shared" si="8"/>
        <v>6.6146540027137046</v>
      </c>
      <c r="P33" s="399">
        <f t="shared" si="8"/>
        <v>11.560880829015543</v>
      </c>
    </row>
    <row r="34" spans="1:16" s="401" customFormat="1" ht="18" customHeight="1">
      <c r="A34" s="88" t="s">
        <v>1350</v>
      </c>
      <c r="B34" s="396">
        <v>14241</v>
      </c>
      <c r="C34" s="396">
        <v>14661</v>
      </c>
      <c r="D34" s="396">
        <v>4448</v>
      </c>
      <c r="E34" s="396">
        <v>4420</v>
      </c>
      <c r="F34" s="396">
        <v>9109</v>
      </c>
      <c r="G34" s="396">
        <v>9379</v>
      </c>
      <c r="H34" s="396">
        <v>684</v>
      </c>
      <c r="I34" s="396">
        <v>862</v>
      </c>
      <c r="J34" s="211"/>
      <c r="K34" s="398">
        <f t="shared" si="6"/>
        <v>56.339883631573173</v>
      </c>
      <c r="L34" s="398">
        <f t="shared" si="6"/>
        <v>56.317304616696873</v>
      </c>
      <c r="M34" s="399">
        <f t="shared" si="7"/>
        <v>48.830826654956638</v>
      </c>
      <c r="N34" s="399">
        <f t="shared" si="7"/>
        <v>47.126559334683868</v>
      </c>
      <c r="O34" s="399">
        <f t="shared" si="8"/>
        <v>7.5090569766165336</v>
      </c>
      <c r="P34" s="399">
        <f t="shared" si="8"/>
        <v>9.1907452820130082</v>
      </c>
    </row>
    <row r="35" spans="1:16" s="401" customFormat="1" ht="18" customHeight="1">
      <c r="A35" s="88" t="s">
        <v>1351</v>
      </c>
      <c r="B35" s="396">
        <v>7944</v>
      </c>
      <c r="C35" s="396">
        <v>7739</v>
      </c>
      <c r="D35" s="396">
        <v>2446</v>
      </c>
      <c r="E35" s="396">
        <v>2232</v>
      </c>
      <c r="F35" s="396">
        <v>4965</v>
      </c>
      <c r="G35" s="396">
        <v>4955</v>
      </c>
      <c r="H35" s="396">
        <v>533</v>
      </c>
      <c r="I35" s="396">
        <v>552</v>
      </c>
      <c r="J35" s="211"/>
      <c r="K35" s="398">
        <f t="shared" si="6"/>
        <v>60</v>
      </c>
      <c r="L35" s="398">
        <f t="shared" si="6"/>
        <v>56.18567103935419</v>
      </c>
      <c r="M35" s="399">
        <f t="shared" si="7"/>
        <v>49.264853977844915</v>
      </c>
      <c r="N35" s="399">
        <f t="shared" si="7"/>
        <v>45.04540867810293</v>
      </c>
      <c r="O35" s="399">
        <f t="shared" si="8"/>
        <v>10.735146022155085</v>
      </c>
      <c r="P35" s="399">
        <f t="shared" si="8"/>
        <v>11.140262361251262</v>
      </c>
    </row>
    <row r="36" spans="1:16" s="401" customFormat="1" ht="18" customHeight="1">
      <c r="A36" s="88" t="s">
        <v>1352</v>
      </c>
      <c r="B36" s="396">
        <v>10040</v>
      </c>
      <c r="C36" s="396">
        <v>9521</v>
      </c>
      <c r="D36" s="396">
        <v>2840</v>
      </c>
      <c r="E36" s="396">
        <v>2200</v>
      </c>
      <c r="F36" s="396">
        <v>5990</v>
      </c>
      <c r="G36" s="396">
        <v>6192</v>
      </c>
      <c r="H36" s="396">
        <v>1210</v>
      </c>
      <c r="I36" s="396">
        <v>1129</v>
      </c>
      <c r="J36" s="211"/>
      <c r="K36" s="398">
        <f t="shared" si="6"/>
        <v>67.612687813021694</v>
      </c>
      <c r="L36" s="398">
        <f t="shared" si="6"/>
        <v>53.762919896640824</v>
      </c>
      <c r="M36" s="399">
        <f t="shared" si="7"/>
        <v>47.412353923205345</v>
      </c>
      <c r="N36" s="399">
        <f t="shared" si="7"/>
        <v>35.529715762273902</v>
      </c>
      <c r="O36" s="399">
        <f t="shared" si="8"/>
        <v>20.20033388981636</v>
      </c>
      <c r="P36" s="399">
        <f t="shared" si="8"/>
        <v>18.233204134366925</v>
      </c>
    </row>
    <row r="37" spans="1:16" s="401" customFormat="1" ht="18" customHeight="1">
      <c r="A37" s="88" t="s">
        <v>1353</v>
      </c>
      <c r="B37" s="396">
        <v>3520</v>
      </c>
      <c r="C37" s="396">
        <v>3622</v>
      </c>
      <c r="D37" s="396">
        <v>1019</v>
      </c>
      <c r="E37" s="396">
        <v>780</v>
      </c>
      <c r="F37" s="396">
        <v>2054</v>
      </c>
      <c r="G37" s="396">
        <v>2373</v>
      </c>
      <c r="H37" s="396">
        <v>447</v>
      </c>
      <c r="I37" s="396">
        <v>469</v>
      </c>
      <c r="J37" s="211"/>
      <c r="K37" s="398">
        <f t="shared" si="6"/>
        <v>71.372930866601763</v>
      </c>
      <c r="L37" s="398">
        <f t="shared" si="6"/>
        <v>52.633796881584495</v>
      </c>
      <c r="M37" s="399">
        <f t="shared" si="7"/>
        <v>49.61051606621227</v>
      </c>
      <c r="N37" s="399">
        <f t="shared" si="7"/>
        <v>32.869785082174459</v>
      </c>
      <c r="O37" s="399">
        <f t="shared" si="8"/>
        <v>21.762414800389486</v>
      </c>
      <c r="P37" s="399">
        <f t="shared" si="8"/>
        <v>19.764011799410032</v>
      </c>
    </row>
    <row r="38" spans="1:16" s="401" customFormat="1" ht="18" customHeight="1">
      <c r="A38" s="88" t="s">
        <v>1354</v>
      </c>
      <c r="B38" s="396">
        <v>4982</v>
      </c>
      <c r="C38" s="396">
        <v>6301</v>
      </c>
      <c r="D38" s="396">
        <v>2338</v>
      </c>
      <c r="E38" s="396">
        <v>2446</v>
      </c>
      <c r="F38" s="396">
        <v>2534</v>
      </c>
      <c r="G38" s="396">
        <v>3668</v>
      </c>
      <c r="H38" s="396">
        <v>110</v>
      </c>
      <c r="I38" s="396">
        <v>187</v>
      </c>
      <c r="J38" s="211"/>
      <c r="K38" s="398">
        <f t="shared" si="6"/>
        <v>96.606156274664571</v>
      </c>
      <c r="L38" s="398">
        <f t="shared" si="6"/>
        <v>71.782988004362053</v>
      </c>
      <c r="M38" s="399">
        <f t="shared" si="7"/>
        <v>92.265193370165747</v>
      </c>
      <c r="N38" s="399">
        <f t="shared" si="7"/>
        <v>66.68484187568157</v>
      </c>
      <c r="O38" s="399">
        <f t="shared" si="8"/>
        <v>4.3409629044988165</v>
      </c>
      <c r="P38" s="399">
        <f t="shared" si="8"/>
        <v>5.0981461286804803</v>
      </c>
    </row>
    <row r="39" spans="1:16" ht="18" customHeight="1">
      <c r="A39" s="23" t="s">
        <v>1355</v>
      </c>
      <c r="B39" s="78">
        <v>7906</v>
      </c>
      <c r="C39" s="78">
        <v>10122</v>
      </c>
      <c r="D39" s="78">
        <v>2261</v>
      </c>
      <c r="E39" s="78">
        <v>2818</v>
      </c>
      <c r="F39" s="78">
        <v>5201</v>
      </c>
      <c r="G39" s="78">
        <v>6533</v>
      </c>
      <c r="H39" s="78">
        <v>444</v>
      </c>
      <c r="I39" s="78">
        <v>771</v>
      </c>
      <c r="J39" s="104"/>
      <c r="K39" s="137">
        <f t="shared" si="6"/>
        <v>52.009228994424149</v>
      </c>
      <c r="L39" s="137">
        <f t="shared" si="6"/>
        <v>54.936476350834226</v>
      </c>
      <c r="M39" s="138">
        <f t="shared" si="7"/>
        <v>43.472409152086136</v>
      </c>
      <c r="N39" s="138">
        <f t="shared" si="7"/>
        <v>43.134853819072397</v>
      </c>
      <c r="O39" s="138">
        <f t="shared" si="8"/>
        <v>8.5368198423380122</v>
      </c>
      <c r="P39" s="138">
        <f t="shared" si="8"/>
        <v>11.801622531761824</v>
      </c>
    </row>
    <row r="40" spans="1:16" ht="18" customHeight="1" thickBot="1">
      <c r="A40" s="120"/>
      <c r="B40" s="120"/>
      <c r="C40" s="120"/>
      <c r="D40" s="120"/>
      <c r="E40" s="120"/>
      <c r="F40" s="120"/>
      <c r="G40" s="120"/>
      <c r="H40" s="120"/>
      <c r="I40" s="120"/>
      <c r="J40" s="120"/>
      <c r="K40" s="120"/>
      <c r="L40" s="120"/>
      <c r="M40" s="120"/>
      <c r="N40" s="120"/>
      <c r="O40" s="120"/>
      <c r="P40" s="120"/>
    </row>
    <row r="81" spans="1:16" ht="15" thickBot="1">
      <c r="A81" s="120"/>
      <c r="B81" s="120"/>
      <c r="C81" s="120"/>
      <c r="D81" s="120"/>
      <c r="E81" s="120"/>
      <c r="F81" s="120"/>
      <c r="G81" s="120"/>
      <c r="H81" s="120"/>
      <c r="I81" s="120"/>
      <c r="J81" s="120"/>
      <c r="K81" s="120"/>
      <c r="L81" s="120"/>
      <c r="M81" s="120"/>
      <c r="N81" s="120"/>
      <c r="O81" s="120"/>
      <c r="P81" s="120"/>
    </row>
    <row r="106" spans="1:16" s="127" customFormat="1" ht="15.75">
      <c r="A106" s="20"/>
      <c r="B106" s="129"/>
      <c r="C106" s="129"/>
      <c r="D106" s="129"/>
      <c r="E106" s="129"/>
      <c r="F106" s="129"/>
      <c r="G106" s="129"/>
      <c r="H106" s="129"/>
      <c r="I106" s="129"/>
      <c r="J106" s="129"/>
      <c r="K106" s="129"/>
      <c r="L106" s="129"/>
      <c r="M106" s="129"/>
      <c r="N106" s="129"/>
      <c r="O106" s="129"/>
      <c r="P106" s="129"/>
    </row>
    <row r="107" spans="1:16" s="127" customFormat="1" ht="15">
      <c r="A107" s="29"/>
      <c r="B107" s="144"/>
      <c r="C107" s="144"/>
      <c r="D107" s="144"/>
      <c r="E107" s="144"/>
      <c r="F107" s="144"/>
      <c r="G107" s="144"/>
      <c r="H107" s="144"/>
      <c r="I107" s="160"/>
      <c r="J107" s="160"/>
      <c r="K107" s="145"/>
      <c r="L107" s="145"/>
      <c r="M107" s="145"/>
      <c r="N107" s="145"/>
      <c r="O107" s="145"/>
      <c r="P107" s="141"/>
    </row>
    <row r="108" spans="1:16" s="127" customFormat="1" ht="15">
      <c r="A108" s="29"/>
      <c r="B108" s="144"/>
      <c r="C108" s="144"/>
      <c r="D108" s="144"/>
      <c r="E108" s="144"/>
      <c r="F108" s="144"/>
      <c r="G108" s="144"/>
      <c r="H108" s="144"/>
      <c r="I108" s="160"/>
      <c r="J108" s="160"/>
      <c r="K108" s="145"/>
      <c r="L108" s="145"/>
      <c r="M108" s="145"/>
      <c r="N108" s="145"/>
      <c r="O108" s="145"/>
      <c r="P108" s="141"/>
    </row>
    <row r="109" spans="1:16" s="127" customFormat="1" ht="15">
      <c r="A109" s="29"/>
      <c r="B109" s="144"/>
      <c r="C109" s="144"/>
      <c r="D109" s="144"/>
      <c r="E109" s="144"/>
      <c r="F109" s="144"/>
      <c r="G109" s="144"/>
      <c r="H109" s="144"/>
      <c r="I109" s="160"/>
      <c r="J109" s="160"/>
      <c r="K109" s="145"/>
      <c r="L109" s="145"/>
      <c r="M109" s="145"/>
      <c r="N109" s="145"/>
      <c r="O109" s="145"/>
      <c r="P109" s="141"/>
    </row>
    <row r="110" spans="1:16" s="127" customFormat="1" ht="15">
      <c r="A110" s="29"/>
      <c r="B110" s="144"/>
      <c r="C110" s="144"/>
      <c r="D110" s="144"/>
      <c r="E110" s="144"/>
      <c r="F110" s="144"/>
      <c r="G110" s="144"/>
      <c r="H110" s="144"/>
      <c r="I110" s="160"/>
      <c r="J110" s="160"/>
      <c r="K110" s="145"/>
      <c r="L110" s="145"/>
      <c r="M110" s="145"/>
      <c r="N110" s="145"/>
      <c r="O110" s="145"/>
      <c r="P110" s="141"/>
    </row>
    <row r="111" spans="1:16" s="127" customFormat="1" ht="15">
      <c r="A111" s="29"/>
      <c r="B111" s="144"/>
      <c r="C111" s="144"/>
      <c r="D111" s="144"/>
      <c r="E111" s="144"/>
      <c r="F111" s="144"/>
      <c r="G111" s="144"/>
      <c r="H111" s="144"/>
      <c r="I111" s="157"/>
      <c r="J111" s="157"/>
      <c r="K111" s="145"/>
      <c r="L111" s="145"/>
      <c r="M111" s="145"/>
      <c r="N111" s="145"/>
      <c r="O111" s="145"/>
      <c r="P111" s="141"/>
    </row>
    <row r="112" spans="1:16" s="127" customFormat="1" ht="15">
      <c r="A112" s="29"/>
      <c r="B112" s="144"/>
      <c r="C112" s="144"/>
      <c r="D112" s="144"/>
      <c r="E112" s="144"/>
      <c r="F112" s="144"/>
      <c r="G112" s="144"/>
      <c r="H112" s="144"/>
      <c r="I112" s="157"/>
      <c r="J112" s="157"/>
      <c r="K112" s="145"/>
      <c r="L112" s="145"/>
      <c r="M112" s="145"/>
      <c r="N112" s="145"/>
      <c r="O112" s="145"/>
      <c r="P112" s="141"/>
    </row>
    <row r="113" spans="1:16" s="127" customFormat="1" ht="15">
      <c r="A113" s="29"/>
      <c r="B113" s="144"/>
      <c r="C113" s="144"/>
      <c r="D113" s="144"/>
      <c r="E113" s="144"/>
      <c r="F113" s="144"/>
      <c r="G113" s="144"/>
      <c r="H113" s="144"/>
      <c r="I113" s="157"/>
      <c r="J113" s="157"/>
      <c r="K113" s="145"/>
      <c r="L113" s="145"/>
      <c r="M113" s="145"/>
      <c r="N113" s="145"/>
      <c r="O113" s="145"/>
      <c r="P113" s="141"/>
    </row>
    <row r="114" spans="1:16" s="127" customFormat="1" ht="15">
      <c r="A114" s="29"/>
      <c r="B114" s="144"/>
      <c r="C114" s="144"/>
      <c r="D114" s="144"/>
      <c r="E114" s="144"/>
      <c r="F114" s="144"/>
      <c r="G114" s="144"/>
      <c r="H114" s="144"/>
      <c r="I114" s="157"/>
      <c r="J114" s="157"/>
      <c r="K114" s="145"/>
      <c r="L114" s="145"/>
      <c r="M114" s="145"/>
      <c r="N114" s="145"/>
      <c r="O114" s="145"/>
      <c r="P114" s="141"/>
    </row>
    <row r="115" spans="1:16" s="127" customFormat="1" ht="15">
      <c r="A115" s="29"/>
      <c r="B115" s="144"/>
      <c r="C115" s="144"/>
      <c r="D115" s="144"/>
      <c r="E115" s="144"/>
      <c r="F115" s="144"/>
      <c r="G115" s="144"/>
      <c r="H115" s="144"/>
      <c r="I115" s="157"/>
      <c r="J115" s="157"/>
      <c r="K115" s="145"/>
      <c r="L115" s="145"/>
      <c r="M115" s="145"/>
      <c r="N115" s="145"/>
      <c r="O115" s="145"/>
      <c r="P115" s="141"/>
    </row>
    <row r="116" spans="1:16" s="127" customFormat="1">
      <c r="B116" s="144"/>
      <c r="C116" s="144"/>
      <c r="D116" s="144"/>
      <c r="E116" s="144"/>
      <c r="F116" s="144"/>
      <c r="G116" s="144"/>
      <c r="H116" s="144"/>
      <c r="I116" s="157"/>
      <c r="J116" s="157"/>
      <c r="K116" s="145"/>
      <c r="L116" s="145"/>
      <c r="M116" s="145"/>
      <c r="N116" s="145"/>
      <c r="O116" s="145"/>
      <c r="P116" s="141"/>
    </row>
    <row r="117" spans="1:16" s="127" customFormat="1" ht="15.75">
      <c r="A117" s="20"/>
      <c r="B117" s="144"/>
      <c r="C117" s="144"/>
      <c r="D117" s="144"/>
      <c r="E117" s="144"/>
      <c r="F117" s="144"/>
      <c r="G117" s="144"/>
      <c r="H117" s="144"/>
      <c r="I117" s="157"/>
      <c r="J117" s="157"/>
      <c r="K117" s="145"/>
      <c r="L117" s="145"/>
      <c r="M117" s="145"/>
      <c r="N117" s="145"/>
      <c r="O117" s="145"/>
      <c r="P117" s="141"/>
    </row>
    <row r="118" spans="1:16" s="127" customFormat="1" ht="15">
      <c r="A118" s="23"/>
      <c r="B118" s="144"/>
      <c r="C118" s="144"/>
      <c r="D118" s="144"/>
      <c r="E118" s="144"/>
      <c r="F118" s="144"/>
      <c r="G118" s="144"/>
      <c r="H118" s="144"/>
      <c r="I118" s="157"/>
      <c r="J118" s="157"/>
      <c r="K118" s="145"/>
      <c r="L118" s="145"/>
      <c r="M118" s="145"/>
      <c r="N118" s="145"/>
      <c r="O118" s="145"/>
      <c r="P118" s="141"/>
    </row>
    <row r="119" spans="1:16" s="127" customFormat="1" ht="15">
      <c r="A119" s="23"/>
      <c r="B119" s="144"/>
      <c r="C119" s="144"/>
      <c r="D119" s="144"/>
      <c r="E119" s="144"/>
      <c r="F119" s="144"/>
      <c r="G119" s="144"/>
      <c r="H119" s="144"/>
      <c r="I119" s="157"/>
      <c r="J119" s="157"/>
      <c r="K119" s="145"/>
      <c r="L119" s="145"/>
      <c r="M119" s="145"/>
      <c r="N119" s="145"/>
      <c r="O119" s="145"/>
      <c r="P119" s="141"/>
    </row>
    <row r="120" spans="1:16" s="127" customFormat="1" ht="15">
      <c r="A120" s="23"/>
      <c r="B120" s="144"/>
      <c r="C120" s="144"/>
      <c r="D120" s="144"/>
      <c r="E120" s="144"/>
      <c r="F120" s="144"/>
      <c r="G120" s="144"/>
      <c r="H120" s="144"/>
      <c r="I120" s="157"/>
      <c r="J120" s="157"/>
      <c r="K120" s="145"/>
      <c r="L120" s="145"/>
      <c r="M120" s="145"/>
      <c r="N120" s="145"/>
      <c r="O120" s="145"/>
      <c r="P120" s="141"/>
    </row>
    <row r="121" spans="1:16" s="127" customFormat="1" ht="15">
      <c r="A121" s="23"/>
      <c r="B121" s="144"/>
      <c r="C121" s="144"/>
      <c r="D121" s="144"/>
      <c r="E121" s="144"/>
      <c r="F121" s="144"/>
      <c r="G121" s="144"/>
      <c r="H121" s="144"/>
      <c r="I121" s="157"/>
      <c r="J121" s="157"/>
      <c r="K121" s="145"/>
      <c r="L121" s="145"/>
      <c r="M121" s="145"/>
      <c r="N121" s="145"/>
      <c r="O121" s="145"/>
      <c r="P121" s="141"/>
    </row>
    <row r="122" spans="1:16" s="127" customFormat="1" ht="15">
      <c r="A122" s="23"/>
      <c r="B122" s="144"/>
      <c r="C122" s="144"/>
      <c r="D122" s="144"/>
      <c r="E122" s="144"/>
      <c r="F122" s="144"/>
      <c r="G122" s="144"/>
      <c r="H122" s="144"/>
      <c r="I122" s="157"/>
      <c r="J122" s="157"/>
      <c r="K122" s="145"/>
      <c r="L122" s="145"/>
      <c r="M122" s="145"/>
      <c r="N122" s="145"/>
      <c r="O122" s="145"/>
      <c r="P122" s="141"/>
    </row>
    <row r="123" spans="1:16" s="127" customFormat="1" ht="15">
      <c r="A123" s="23"/>
      <c r="B123" s="144"/>
      <c r="C123" s="144"/>
      <c r="D123" s="144"/>
      <c r="E123" s="144"/>
      <c r="F123" s="144"/>
      <c r="G123" s="144"/>
      <c r="H123" s="144"/>
      <c r="K123" s="145"/>
      <c r="L123" s="145"/>
      <c r="M123" s="145"/>
      <c r="N123" s="145"/>
      <c r="O123" s="145"/>
    </row>
    <row r="124" spans="1:16" s="127" customFormat="1" ht="15">
      <c r="A124" s="23"/>
      <c r="B124" s="144"/>
      <c r="C124" s="144"/>
      <c r="D124" s="144"/>
      <c r="E124" s="144"/>
      <c r="F124" s="144"/>
      <c r="G124" s="144"/>
      <c r="H124" s="144"/>
      <c r="K124" s="145"/>
      <c r="L124" s="145"/>
      <c r="M124" s="145"/>
      <c r="N124" s="145"/>
      <c r="O124" s="145"/>
    </row>
    <row r="125" spans="1:16" s="127" customFormat="1" ht="15">
      <c r="A125" s="23"/>
      <c r="B125" s="144"/>
      <c r="C125" s="144"/>
      <c r="D125" s="144"/>
      <c r="E125" s="144"/>
      <c r="F125" s="144"/>
      <c r="G125" s="144"/>
      <c r="H125" s="144"/>
      <c r="K125" s="145"/>
      <c r="L125" s="145"/>
      <c r="M125" s="145"/>
      <c r="N125" s="145"/>
      <c r="O125" s="145"/>
    </row>
    <row r="126" spans="1:16" s="127" customFormat="1" ht="15">
      <c r="A126" s="23"/>
      <c r="B126" s="144"/>
      <c r="C126" s="144"/>
      <c r="D126" s="144"/>
      <c r="E126" s="144"/>
      <c r="F126" s="144"/>
      <c r="G126" s="144"/>
      <c r="H126" s="144"/>
      <c r="K126" s="145"/>
      <c r="L126" s="145"/>
      <c r="M126" s="145"/>
      <c r="N126" s="145"/>
      <c r="O126" s="145"/>
    </row>
    <row r="127" spans="1:16" s="127" customFormat="1" ht="15">
      <c r="A127" s="23"/>
      <c r="B127" s="144"/>
      <c r="C127" s="144"/>
      <c r="D127" s="144"/>
      <c r="E127" s="144"/>
      <c r="F127" s="144"/>
      <c r="G127" s="144"/>
      <c r="H127" s="144"/>
      <c r="K127" s="145"/>
      <c r="L127" s="145"/>
      <c r="M127" s="145"/>
      <c r="N127" s="145"/>
      <c r="O127" s="145"/>
    </row>
    <row r="128" spans="1:16" s="127" customFormat="1" ht="15">
      <c r="A128" s="23"/>
      <c r="B128" s="144"/>
      <c r="C128" s="144"/>
      <c r="D128" s="144"/>
      <c r="E128" s="144"/>
      <c r="F128" s="144"/>
      <c r="G128" s="144"/>
      <c r="H128" s="144"/>
      <c r="K128" s="145"/>
      <c r="L128" s="145"/>
      <c r="M128" s="145"/>
      <c r="N128" s="145"/>
      <c r="O128" s="145"/>
    </row>
    <row r="129" spans="1:16" ht="15">
      <c r="A129" s="23"/>
      <c r="B129" s="144"/>
      <c r="C129" s="144"/>
      <c r="D129" s="144"/>
      <c r="E129" s="144"/>
      <c r="F129" s="144"/>
      <c r="G129" s="144"/>
      <c r="H129" s="144"/>
      <c r="I129" s="127"/>
      <c r="J129" s="127"/>
      <c r="K129" s="145"/>
      <c r="L129" s="145"/>
      <c r="M129" s="145"/>
      <c r="N129" s="145"/>
      <c r="O129" s="145"/>
      <c r="P129" s="127"/>
    </row>
    <row r="130" spans="1:16" ht="15">
      <c r="A130" s="23"/>
      <c r="B130" s="144"/>
      <c r="C130" s="144"/>
      <c r="D130" s="144"/>
      <c r="E130" s="144"/>
      <c r="F130" s="144"/>
      <c r="G130" s="144"/>
      <c r="H130" s="144"/>
      <c r="I130" s="127"/>
      <c r="J130" s="127"/>
      <c r="K130" s="145"/>
      <c r="L130" s="145"/>
      <c r="M130" s="145"/>
      <c r="N130" s="145"/>
      <c r="O130" s="145"/>
      <c r="P130" s="127"/>
    </row>
    <row r="131" spans="1:16" ht="15">
      <c r="A131" s="23"/>
      <c r="B131" s="144"/>
      <c r="C131" s="144"/>
      <c r="D131" s="144"/>
      <c r="E131" s="144"/>
      <c r="F131" s="144"/>
      <c r="G131" s="144"/>
      <c r="H131" s="144"/>
      <c r="I131" s="127"/>
      <c r="J131" s="127"/>
      <c r="K131" s="145"/>
      <c r="L131" s="145"/>
      <c r="M131" s="145"/>
      <c r="N131" s="145"/>
      <c r="O131" s="145"/>
      <c r="P131" s="127"/>
    </row>
    <row r="132" spans="1:16" ht="15">
      <c r="A132" s="29"/>
      <c r="B132" s="144"/>
      <c r="C132" s="144"/>
      <c r="D132" s="144"/>
      <c r="E132" s="144"/>
      <c r="F132" s="144"/>
      <c r="G132" s="144"/>
      <c r="H132" s="144"/>
      <c r="I132" s="127"/>
      <c r="J132" s="127"/>
      <c r="K132" s="145"/>
      <c r="L132" s="145"/>
      <c r="M132" s="145"/>
      <c r="N132" s="145"/>
      <c r="O132" s="145"/>
      <c r="P132" s="127"/>
    </row>
    <row r="133" spans="1:16" ht="15">
      <c r="A133" s="136"/>
      <c r="B133" s="144"/>
      <c r="C133" s="144"/>
      <c r="D133" s="144"/>
      <c r="E133" s="144"/>
      <c r="F133" s="144"/>
      <c r="G133" s="144"/>
      <c r="H133" s="144"/>
      <c r="I133" s="127"/>
      <c r="J133" s="127"/>
      <c r="K133" s="145"/>
      <c r="L133" s="145"/>
      <c r="M133" s="145"/>
      <c r="N133" s="145"/>
      <c r="O133" s="145"/>
      <c r="P133" s="127"/>
    </row>
    <row r="134" spans="1:16" ht="15.75">
      <c r="A134" s="20"/>
      <c r="B134" s="144"/>
      <c r="C134" s="144"/>
      <c r="D134" s="144"/>
      <c r="E134" s="144"/>
      <c r="F134" s="144"/>
      <c r="G134" s="144"/>
      <c r="H134" s="144"/>
      <c r="I134" s="127"/>
      <c r="J134" s="127"/>
      <c r="K134" s="145"/>
      <c r="L134" s="145"/>
      <c r="M134" s="145"/>
      <c r="N134" s="145"/>
      <c r="O134" s="145"/>
      <c r="P134" s="127"/>
    </row>
    <row r="135" spans="1:16" ht="15">
      <c r="A135" s="29"/>
      <c r="B135" s="144"/>
      <c r="C135" s="144"/>
      <c r="D135" s="144"/>
      <c r="E135" s="144"/>
      <c r="F135" s="144"/>
      <c r="G135" s="144"/>
      <c r="H135" s="144"/>
      <c r="I135" s="127"/>
      <c r="J135" s="127"/>
      <c r="K135" s="145"/>
      <c r="L135" s="145"/>
      <c r="M135" s="145"/>
      <c r="N135" s="145"/>
      <c r="O135" s="145"/>
      <c r="P135" s="127"/>
    </row>
    <row r="136" spans="1:16" ht="15">
      <c r="A136" s="29"/>
      <c r="B136" s="144"/>
      <c r="C136" s="144"/>
      <c r="D136" s="144"/>
      <c r="E136" s="144"/>
      <c r="F136" s="144"/>
      <c r="G136" s="144"/>
      <c r="H136" s="144"/>
      <c r="I136" s="127"/>
      <c r="J136" s="127"/>
      <c r="K136" s="145"/>
      <c r="L136" s="145"/>
      <c r="M136" s="145"/>
      <c r="N136" s="145"/>
      <c r="O136" s="145"/>
      <c r="P136" s="127"/>
    </row>
    <row r="137" spans="1:16" ht="15">
      <c r="A137" s="29"/>
      <c r="B137" s="144"/>
      <c r="C137" s="144"/>
      <c r="D137" s="144"/>
      <c r="E137" s="144"/>
      <c r="F137" s="144"/>
      <c r="G137" s="144"/>
      <c r="H137" s="144"/>
      <c r="I137" s="127"/>
      <c r="J137" s="127"/>
      <c r="K137" s="145"/>
      <c r="L137" s="145"/>
      <c r="M137" s="145"/>
      <c r="N137" s="145"/>
      <c r="O137" s="145"/>
      <c r="P137" s="127"/>
    </row>
    <row r="138" spans="1:16" ht="15">
      <c r="A138" s="29"/>
      <c r="B138" s="144"/>
      <c r="C138" s="144"/>
      <c r="D138" s="144"/>
      <c r="E138" s="144"/>
      <c r="F138" s="144"/>
      <c r="G138" s="144"/>
      <c r="H138" s="144"/>
      <c r="I138" s="127"/>
      <c r="J138" s="127"/>
      <c r="K138" s="145"/>
      <c r="L138" s="145"/>
      <c r="M138" s="145"/>
      <c r="N138" s="145"/>
      <c r="O138" s="145"/>
      <c r="P138" s="127"/>
    </row>
    <row r="139" spans="1:16" ht="15">
      <c r="A139" s="29"/>
      <c r="B139" s="144"/>
      <c r="C139" s="144"/>
      <c r="D139" s="144"/>
      <c r="E139" s="144"/>
      <c r="F139" s="144"/>
      <c r="G139" s="144"/>
      <c r="H139" s="144"/>
      <c r="I139" s="127"/>
      <c r="J139" s="127"/>
      <c r="K139" s="145"/>
      <c r="L139" s="145"/>
      <c r="M139" s="145"/>
      <c r="N139" s="145"/>
      <c r="O139" s="145"/>
      <c r="P139" s="127"/>
    </row>
    <row r="140" spans="1:16" ht="15">
      <c r="A140" s="29"/>
      <c r="B140" s="144"/>
      <c r="C140" s="144"/>
      <c r="D140" s="144"/>
      <c r="E140" s="144"/>
      <c r="F140" s="144"/>
      <c r="G140" s="144"/>
      <c r="H140" s="144"/>
      <c r="I140" s="127"/>
      <c r="J140" s="127"/>
      <c r="K140" s="145"/>
      <c r="L140" s="145"/>
      <c r="M140" s="145"/>
      <c r="N140" s="145"/>
      <c r="O140" s="145"/>
      <c r="P140" s="127"/>
    </row>
    <row r="141" spans="1:16" ht="15">
      <c r="A141" s="29"/>
      <c r="B141" s="144"/>
      <c r="C141" s="144"/>
      <c r="D141" s="144"/>
      <c r="E141" s="144"/>
      <c r="F141" s="144"/>
      <c r="G141" s="144"/>
      <c r="H141" s="144"/>
      <c r="I141" s="127"/>
      <c r="J141" s="127"/>
      <c r="K141" s="145"/>
      <c r="L141" s="145"/>
      <c r="M141" s="145"/>
      <c r="N141" s="145"/>
      <c r="O141" s="145"/>
      <c r="P141" s="127"/>
    </row>
    <row r="142" spans="1:16" ht="15">
      <c r="A142" s="29"/>
      <c r="B142" s="144"/>
      <c r="C142" s="144"/>
      <c r="D142" s="144"/>
      <c r="E142" s="144"/>
      <c r="F142" s="144"/>
      <c r="G142" s="144"/>
      <c r="H142" s="144"/>
      <c r="I142" s="130"/>
      <c r="J142" s="130"/>
      <c r="K142" s="145"/>
      <c r="L142" s="145"/>
      <c r="M142" s="145"/>
      <c r="N142" s="145"/>
      <c r="O142" s="145"/>
      <c r="P142" s="130"/>
    </row>
    <row r="143" spans="1:16" ht="15">
      <c r="A143" s="29"/>
      <c r="B143" s="144"/>
      <c r="C143" s="144"/>
      <c r="D143" s="144"/>
      <c r="E143" s="144"/>
      <c r="F143" s="144"/>
      <c r="G143" s="144"/>
      <c r="H143" s="144"/>
      <c r="I143" s="130"/>
      <c r="J143" s="130"/>
      <c r="K143" s="145"/>
      <c r="L143" s="145"/>
      <c r="M143" s="145"/>
      <c r="N143" s="145"/>
      <c r="O143" s="145"/>
      <c r="P143" s="130"/>
    </row>
    <row r="144" spans="1:16" ht="15">
      <c r="A144" s="29"/>
      <c r="B144" s="144"/>
      <c r="C144" s="144"/>
      <c r="D144" s="144"/>
      <c r="E144" s="144"/>
      <c r="F144" s="144"/>
      <c r="G144" s="144"/>
      <c r="H144" s="144"/>
      <c r="I144" s="130"/>
      <c r="J144" s="130"/>
      <c r="K144" s="145"/>
      <c r="L144" s="145"/>
      <c r="M144" s="145"/>
      <c r="N144" s="145"/>
      <c r="O144" s="145"/>
      <c r="P144" s="130"/>
    </row>
    <row r="145" spans="1:16" ht="15">
      <c r="A145" s="29"/>
      <c r="B145" s="144"/>
      <c r="C145" s="144"/>
      <c r="D145" s="144"/>
      <c r="E145" s="144"/>
      <c r="F145" s="144"/>
      <c r="G145" s="144"/>
      <c r="H145" s="144"/>
      <c r="I145" s="130"/>
      <c r="J145" s="130"/>
      <c r="K145" s="145"/>
      <c r="L145" s="145"/>
      <c r="M145" s="145"/>
      <c r="N145" s="145"/>
      <c r="O145" s="145"/>
      <c r="P145" s="130"/>
    </row>
    <row r="146" spans="1:16" ht="15">
      <c r="A146" s="29"/>
      <c r="B146" s="144"/>
      <c r="C146" s="144"/>
      <c r="D146" s="144"/>
      <c r="E146" s="144"/>
      <c r="F146" s="144"/>
      <c r="G146" s="144"/>
      <c r="H146" s="144"/>
      <c r="I146" s="130"/>
      <c r="J146" s="130"/>
      <c r="K146" s="145"/>
      <c r="L146" s="145"/>
      <c r="M146" s="145"/>
      <c r="N146" s="145"/>
      <c r="O146" s="145"/>
      <c r="P146" s="130"/>
    </row>
    <row r="147" spans="1:16" ht="15">
      <c r="A147" s="29"/>
      <c r="B147" s="144"/>
      <c r="C147" s="144"/>
      <c r="D147" s="144"/>
      <c r="E147" s="144"/>
      <c r="F147" s="144"/>
      <c r="G147" s="144"/>
      <c r="H147" s="144"/>
      <c r="I147" s="130"/>
      <c r="J147" s="130"/>
      <c r="K147" s="145"/>
      <c r="L147" s="145"/>
      <c r="M147" s="145"/>
      <c r="N147" s="145"/>
      <c r="O147" s="145"/>
      <c r="P147" s="130"/>
    </row>
    <row r="148" spans="1:16" ht="15">
      <c r="A148" s="29"/>
      <c r="B148" s="144"/>
      <c r="C148" s="144"/>
      <c r="D148" s="144"/>
      <c r="E148" s="144"/>
      <c r="F148" s="144"/>
      <c r="G148" s="144"/>
      <c r="H148" s="144"/>
      <c r="I148" s="130"/>
      <c r="J148" s="130"/>
      <c r="K148" s="145"/>
      <c r="L148" s="145"/>
      <c r="M148" s="145"/>
      <c r="N148" s="145"/>
      <c r="O148" s="145"/>
      <c r="P148" s="130"/>
    </row>
    <row r="149" spans="1:16" ht="15">
      <c r="A149" s="101"/>
      <c r="B149" s="144"/>
      <c r="C149" s="144"/>
      <c r="D149" s="144"/>
      <c r="E149" s="144"/>
      <c r="F149" s="144"/>
      <c r="G149" s="144"/>
      <c r="H149" s="144"/>
      <c r="I149" s="130"/>
      <c r="J149" s="130"/>
      <c r="K149" s="145"/>
      <c r="L149" s="145"/>
      <c r="M149" s="145"/>
      <c r="N149" s="145"/>
      <c r="O149" s="145"/>
      <c r="P149" s="130"/>
    </row>
    <row r="150" spans="1:16" ht="15">
      <c r="A150" s="101"/>
      <c r="B150" s="144"/>
      <c r="C150" s="144"/>
      <c r="D150" s="144"/>
      <c r="E150" s="144"/>
      <c r="F150" s="144"/>
      <c r="G150" s="144"/>
      <c r="H150" s="144"/>
      <c r="I150" s="130"/>
      <c r="J150" s="130"/>
      <c r="K150" s="145"/>
      <c r="L150" s="145"/>
      <c r="M150" s="145"/>
      <c r="N150" s="145"/>
      <c r="O150" s="145"/>
      <c r="P150" s="130"/>
    </row>
    <row r="151" spans="1:16" ht="15">
      <c r="A151" s="101"/>
      <c r="B151" s="144"/>
      <c r="C151" s="144"/>
      <c r="D151" s="144"/>
      <c r="E151" s="144"/>
      <c r="F151" s="144"/>
      <c r="G151" s="144"/>
      <c r="H151" s="144"/>
      <c r="I151" s="130"/>
      <c r="J151" s="130"/>
      <c r="K151" s="145"/>
      <c r="L151" s="145"/>
      <c r="M151" s="145"/>
      <c r="N151" s="145"/>
      <c r="O151" s="145"/>
      <c r="P151" s="130"/>
    </row>
    <row r="152" spans="1:16" ht="15">
      <c r="A152" s="101"/>
      <c r="B152" s="144"/>
      <c r="C152" s="144"/>
      <c r="D152" s="144"/>
      <c r="E152" s="144"/>
      <c r="F152" s="144"/>
      <c r="G152" s="144"/>
      <c r="H152" s="144"/>
      <c r="I152" s="130"/>
      <c r="J152" s="130"/>
      <c r="K152" s="145"/>
      <c r="L152" s="145"/>
      <c r="M152" s="145"/>
      <c r="N152" s="145"/>
      <c r="O152" s="145"/>
      <c r="P152" s="130"/>
    </row>
    <row r="153" spans="1:16" ht="15">
      <c r="A153" s="29"/>
      <c r="B153" s="144"/>
      <c r="C153" s="144"/>
      <c r="D153" s="144"/>
      <c r="E153" s="144"/>
      <c r="F153" s="144"/>
      <c r="G153" s="144"/>
      <c r="H153" s="144"/>
      <c r="I153" s="130"/>
      <c r="J153" s="130"/>
      <c r="K153" s="145"/>
      <c r="L153" s="145"/>
      <c r="M153" s="145"/>
      <c r="N153" s="145"/>
      <c r="O153" s="145"/>
      <c r="P153" s="130"/>
    </row>
    <row r="154" spans="1:16" ht="15.75">
      <c r="A154" s="20"/>
      <c r="B154" s="144"/>
      <c r="C154" s="144"/>
      <c r="D154" s="144"/>
      <c r="E154" s="144"/>
      <c r="F154" s="144"/>
      <c r="G154" s="144"/>
      <c r="H154" s="144"/>
      <c r="I154" s="130"/>
      <c r="J154" s="130"/>
      <c r="K154" s="145"/>
      <c r="L154" s="145"/>
      <c r="M154" s="145"/>
      <c r="N154" s="145"/>
      <c r="O154" s="145"/>
      <c r="P154" s="130"/>
    </row>
    <row r="155" spans="1:16" ht="15">
      <c r="A155" s="101"/>
      <c r="B155" s="144"/>
      <c r="C155" s="144"/>
      <c r="D155" s="144"/>
      <c r="E155" s="144"/>
      <c r="F155" s="144"/>
      <c r="G155" s="144"/>
      <c r="H155" s="144"/>
      <c r="I155" s="130"/>
      <c r="J155" s="130"/>
      <c r="K155" s="145"/>
      <c r="L155" s="145"/>
      <c r="M155" s="145"/>
      <c r="N155" s="145"/>
      <c r="O155" s="145"/>
      <c r="P155" s="130"/>
    </row>
    <row r="156" spans="1:16" ht="15">
      <c r="A156" s="101"/>
      <c r="B156" s="144"/>
      <c r="C156" s="144"/>
      <c r="D156" s="144"/>
      <c r="E156" s="144"/>
      <c r="F156" s="144"/>
      <c r="G156" s="144"/>
      <c r="H156" s="144"/>
      <c r="I156" s="130"/>
      <c r="J156" s="130"/>
      <c r="K156" s="145"/>
      <c r="L156" s="145"/>
      <c r="M156" s="145"/>
      <c r="N156" s="145"/>
      <c r="O156" s="145"/>
      <c r="P156" s="130"/>
    </row>
    <row r="157" spans="1:16" ht="15">
      <c r="A157" s="101"/>
      <c r="B157" s="144"/>
      <c r="C157" s="144"/>
      <c r="D157" s="144"/>
      <c r="E157" s="144"/>
      <c r="F157" s="144"/>
      <c r="G157" s="144"/>
      <c r="H157" s="144"/>
      <c r="I157" s="130"/>
      <c r="J157" s="130"/>
      <c r="K157" s="145"/>
      <c r="L157" s="145"/>
      <c r="M157" s="145"/>
      <c r="N157" s="145"/>
      <c r="O157" s="145"/>
      <c r="P157" s="130"/>
    </row>
    <row r="158" spans="1:16" ht="15">
      <c r="A158" s="101"/>
      <c r="B158" s="144"/>
      <c r="C158" s="144"/>
      <c r="D158" s="144"/>
      <c r="E158" s="144"/>
      <c r="F158" s="144"/>
      <c r="G158" s="144"/>
      <c r="H158" s="144"/>
      <c r="I158" s="130"/>
      <c r="J158" s="130"/>
      <c r="K158" s="145"/>
      <c r="L158" s="145"/>
      <c r="M158" s="145"/>
      <c r="N158" s="145"/>
      <c r="O158" s="145"/>
      <c r="P158" s="130"/>
    </row>
    <row r="159" spans="1:16" ht="15">
      <c r="A159" s="101"/>
      <c r="B159" s="144"/>
      <c r="C159" s="144"/>
      <c r="D159" s="144"/>
      <c r="E159" s="144"/>
      <c r="F159" s="144"/>
      <c r="G159" s="144"/>
      <c r="H159" s="144"/>
      <c r="I159" s="130"/>
      <c r="J159" s="130"/>
      <c r="K159" s="145"/>
      <c r="L159" s="145"/>
      <c r="M159" s="145"/>
      <c r="N159" s="145"/>
      <c r="O159" s="145"/>
      <c r="P159" s="130"/>
    </row>
    <row r="160" spans="1:16" ht="15">
      <c r="A160" s="101"/>
      <c r="B160" s="144"/>
      <c r="C160" s="144"/>
      <c r="D160" s="144"/>
      <c r="E160" s="144"/>
      <c r="F160" s="144"/>
      <c r="G160" s="144"/>
      <c r="H160" s="144"/>
      <c r="I160" s="130"/>
      <c r="J160" s="130"/>
      <c r="K160" s="145"/>
      <c r="L160" s="145"/>
      <c r="M160" s="145"/>
      <c r="N160" s="145"/>
      <c r="O160" s="145"/>
      <c r="P160" s="130"/>
    </row>
    <row r="161" spans="1:16" ht="15">
      <c r="A161" s="101"/>
      <c r="B161" s="144"/>
      <c r="C161" s="144"/>
      <c r="D161" s="144"/>
      <c r="E161" s="144"/>
      <c r="F161" s="144"/>
      <c r="G161" s="144"/>
      <c r="H161" s="144"/>
      <c r="I161" s="130"/>
      <c r="J161" s="130"/>
      <c r="K161" s="145"/>
      <c r="L161" s="145"/>
      <c r="M161" s="145"/>
      <c r="N161" s="145"/>
      <c r="O161" s="145"/>
      <c r="P161" s="130"/>
    </row>
    <row r="162" spans="1:16" ht="15.75">
      <c r="A162" s="20"/>
      <c r="B162" s="144"/>
      <c r="C162" s="144"/>
      <c r="D162" s="144"/>
      <c r="E162" s="144"/>
      <c r="F162" s="144"/>
      <c r="G162" s="144"/>
      <c r="H162" s="144"/>
      <c r="I162" s="160"/>
      <c r="J162" s="160"/>
      <c r="K162" s="145"/>
      <c r="L162" s="145"/>
      <c r="M162" s="145"/>
      <c r="N162" s="145"/>
      <c r="O162" s="145"/>
      <c r="P162" s="141"/>
    </row>
    <row r="163" spans="1:16" ht="15">
      <c r="A163" s="29"/>
      <c r="B163" s="144"/>
      <c r="C163" s="144"/>
      <c r="D163" s="144"/>
      <c r="E163" s="144"/>
      <c r="F163" s="144"/>
      <c r="G163" s="144"/>
      <c r="H163" s="144"/>
      <c r="I163" s="160"/>
      <c r="J163" s="160"/>
      <c r="K163" s="145"/>
      <c r="L163" s="145"/>
      <c r="M163" s="145"/>
      <c r="N163" s="145"/>
      <c r="O163" s="145"/>
      <c r="P163" s="141"/>
    </row>
    <row r="164" spans="1:16" ht="15">
      <c r="A164" s="29"/>
      <c r="B164" s="144"/>
      <c r="C164" s="144"/>
      <c r="D164" s="144"/>
      <c r="E164" s="144"/>
      <c r="F164" s="144"/>
      <c r="G164" s="144"/>
      <c r="H164" s="144"/>
      <c r="I164" s="160"/>
      <c r="J164" s="160"/>
      <c r="K164" s="145"/>
      <c r="L164" s="145"/>
      <c r="M164" s="145"/>
      <c r="N164" s="145"/>
      <c r="O164" s="145"/>
      <c r="P164" s="141"/>
    </row>
    <row r="165" spans="1:16" ht="15">
      <c r="A165" s="29"/>
      <c r="B165" s="144"/>
      <c r="C165" s="144"/>
      <c r="D165" s="144"/>
      <c r="E165" s="144"/>
      <c r="F165" s="144"/>
      <c r="G165" s="144"/>
      <c r="H165" s="144"/>
      <c r="I165" s="160"/>
      <c r="J165" s="160"/>
      <c r="K165" s="145"/>
      <c r="L165" s="145"/>
      <c r="M165" s="145"/>
      <c r="N165" s="145"/>
      <c r="O165" s="145"/>
      <c r="P165" s="141"/>
    </row>
    <row r="166" spans="1:16" ht="15">
      <c r="A166" s="29"/>
      <c r="B166" s="144"/>
      <c r="C166" s="144"/>
      <c r="D166" s="144"/>
      <c r="E166" s="144"/>
      <c r="F166" s="144"/>
      <c r="G166" s="144"/>
      <c r="H166" s="144"/>
      <c r="I166" s="160"/>
      <c r="J166" s="160"/>
      <c r="K166" s="145"/>
      <c r="L166" s="145"/>
      <c r="M166" s="145"/>
      <c r="N166" s="145"/>
      <c r="O166" s="145"/>
      <c r="P166" s="141"/>
    </row>
    <row r="167" spans="1:16" ht="15">
      <c r="A167" s="29"/>
      <c r="B167" s="144"/>
      <c r="C167" s="144"/>
      <c r="D167" s="144"/>
      <c r="E167" s="144"/>
      <c r="F167" s="144"/>
      <c r="G167" s="144"/>
      <c r="H167" s="144"/>
      <c r="I167" s="157"/>
      <c r="J167" s="157"/>
      <c r="K167" s="145"/>
      <c r="L167" s="145"/>
      <c r="M167" s="145"/>
      <c r="N167" s="145"/>
      <c r="O167" s="145"/>
      <c r="P167" s="141"/>
    </row>
    <row r="168" spans="1:16" ht="15">
      <c r="A168" s="29"/>
      <c r="B168" s="144"/>
      <c r="C168" s="144"/>
      <c r="D168" s="144"/>
      <c r="E168" s="144"/>
      <c r="F168" s="144"/>
      <c r="G168" s="144"/>
      <c r="H168" s="144"/>
      <c r="I168" s="157"/>
      <c r="J168" s="157"/>
      <c r="K168" s="145"/>
      <c r="L168" s="145"/>
      <c r="M168" s="145"/>
      <c r="N168" s="145"/>
      <c r="O168" s="145"/>
      <c r="P168" s="141"/>
    </row>
    <row r="169" spans="1:16" ht="15">
      <c r="A169" s="29"/>
      <c r="B169" s="144"/>
      <c r="C169" s="144"/>
      <c r="D169" s="144"/>
      <c r="E169" s="144"/>
      <c r="F169" s="144"/>
      <c r="G169" s="144"/>
      <c r="H169" s="144"/>
      <c r="I169" s="157"/>
      <c r="J169" s="157"/>
      <c r="K169" s="145"/>
      <c r="L169" s="145"/>
      <c r="M169" s="145"/>
      <c r="N169" s="145"/>
      <c r="O169" s="145"/>
      <c r="P169" s="141"/>
    </row>
    <row r="170" spans="1:16" ht="15">
      <c r="A170" s="29"/>
      <c r="B170" s="144"/>
      <c r="C170" s="144"/>
      <c r="D170" s="144"/>
      <c r="E170" s="144"/>
      <c r="F170" s="144"/>
      <c r="G170" s="144"/>
      <c r="H170" s="144"/>
      <c r="I170" s="157"/>
      <c r="J170" s="157"/>
      <c r="K170" s="145"/>
      <c r="L170" s="145"/>
      <c r="M170" s="145"/>
      <c r="N170" s="145"/>
      <c r="O170" s="145"/>
      <c r="P170" s="141"/>
    </row>
    <row r="171" spans="1:16" ht="15">
      <c r="A171" s="29"/>
      <c r="B171" s="144"/>
      <c r="C171" s="144"/>
      <c r="D171" s="144"/>
      <c r="E171" s="144"/>
      <c r="F171" s="144"/>
      <c r="G171" s="144"/>
      <c r="H171" s="144"/>
      <c r="I171" s="157"/>
      <c r="J171" s="157"/>
      <c r="K171" s="145"/>
      <c r="L171" s="145"/>
      <c r="M171" s="145"/>
      <c r="N171" s="145"/>
      <c r="O171" s="145"/>
      <c r="P171" s="141"/>
    </row>
    <row r="172" spans="1:16" ht="15.75">
      <c r="A172" s="20"/>
      <c r="B172" s="144"/>
      <c r="C172" s="144"/>
      <c r="D172" s="144"/>
      <c r="E172" s="144"/>
      <c r="F172" s="144"/>
      <c r="G172" s="144"/>
      <c r="H172" s="144"/>
      <c r="I172" s="157"/>
      <c r="J172" s="157"/>
      <c r="K172" s="145"/>
      <c r="L172" s="145"/>
      <c r="M172" s="145"/>
      <c r="N172" s="145"/>
      <c r="O172" s="145"/>
      <c r="P172" s="141"/>
    </row>
    <row r="173" spans="1:16" ht="15">
      <c r="A173" s="23"/>
      <c r="B173" s="144"/>
      <c r="C173" s="144"/>
      <c r="D173" s="144"/>
      <c r="E173" s="144"/>
      <c r="F173" s="144"/>
      <c r="G173" s="144"/>
      <c r="H173" s="144"/>
      <c r="I173" s="157"/>
      <c r="J173" s="157"/>
      <c r="K173" s="145"/>
      <c r="L173" s="145"/>
      <c r="M173" s="145"/>
      <c r="N173" s="145"/>
      <c r="O173" s="145"/>
      <c r="P173" s="141"/>
    </row>
    <row r="174" spans="1:16" ht="15">
      <c r="A174" s="23"/>
      <c r="B174" s="144"/>
      <c r="C174" s="144"/>
      <c r="D174" s="144"/>
      <c r="E174" s="144"/>
      <c r="F174" s="144"/>
      <c r="G174" s="144"/>
      <c r="H174" s="144"/>
      <c r="I174" s="157"/>
      <c r="J174" s="157"/>
      <c r="K174" s="145"/>
      <c r="L174" s="145"/>
      <c r="M174" s="145"/>
      <c r="N174" s="145"/>
      <c r="O174" s="145"/>
      <c r="P174" s="141"/>
    </row>
    <row r="175" spans="1:16" ht="15">
      <c r="A175" s="23"/>
      <c r="B175" s="144"/>
      <c r="C175" s="144"/>
      <c r="D175" s="144"/>
      <c r="E175" s="144"/>
      <c r="F175" s="144"/>
      <c r="G175" s="144"/>
      <c r="H175" s="144"/>
      <c r="I175" s="157"/>
      <c r="J175" s="157"/>
      <c r="K175" s="145"/>
      <c r="L175" s="145"/>
      <c r="M175" s="145"/>
      <c r="N175" s="145"/>
      <c r="O175" s="145"/>
      <c r="P175" s="141"/>
    </row>
    <row r="176" spans="1:16" ht="15">
      <c r="A176" s="23"/>
      <c r="B176" s="144"/>
      <c r="C176" s="144"/>
      <c r="D176" s="144"/>
      <c r="E176" s="144"/>
      <c r="F176" s="144"/>
      <c r="G176" s="144"/>
      <c r="H176" s="144"/>
      <c r="I176" s="157"/>
      <c r="J176" s="157"/>
      <c r="K176" s="145"/>
      <c r="L176" s="145"/>
      <c r="M176" s="145"/>
      <c r="N176" s="145"/>
      <c r="O176" s="145"/>
      <c r="P176" s="141"/>
    </row>
    <row r="177" spans="1:16" ht="15">
      <c r="A177" s="23"/>
      <c r="B177" s="144"/>
      <c r="C177" s="144"/>
      <c r="D177" s="144"/>
      <c r="E177" s="144"/>
      <c r="F177" s="144"/>
      <c r="G177" s="144"/>
      <c r="H177" s="144"/>
      <c r="I177" s="157"/>
      <c r="J177" s="157"/>
      <c r="K177" s="145"/>
      <c r="L177" s="145"/>
      <c r="M177" s="145"/>
      <c r="N177" s="145"/>
      <c r="O177" s="145"/>
      <c r="P177" s="141"/>
    </row>
    <row r="178" spans="1:16" ht="15">
      <c r="A178" s="23"/>
      <c r="B178" s="144"/>
      <c r="C178" s="144"/>
      <c r="D178" s="144"/>
      <c r="E178" s="144"/>
      <c r="F178" s="144"/>
      <c r="G178" s="144"/>
      <c r="H178" s="144"/>
      <c r="I178" s="157"/>
      <c r="J178" s="157"/>
      <c r="K178" s="145"/>
      <c r="L178" s="145"/>
      <c r="M178" s="145"/>
      <c r="N178" s="145"/>
      <c r="O178" s="145"/>
      <c r="P178" s="141"/>
    </row>
    <row r="179" spans="1:16" ht="15">
      <c r="A179" s="23"/>
      <c r="B179" s="144"/>
      <c r="C179" s="144"/>
      <c r="D179" s="144"/>
      <c r="E179" s="144"/>
      <c r="F179" s="144"/>
      <c r="G179" s="144"/>
      <c r="H179" s="144"/>
      <c r="I179" s="127"/>
      <c r="J179" s="127"/>
      <c r="K179" s="145"/>
      <c r="L179" s="145"/>
      <c r="M179" s="145"/>
      <c r="N179" s="145"/>
      <c r="O179" s="145"/>
      <c r="P179" s="127"/>
    </row>
    <row r="180" spans="1:16" ht="15">
      <c r="A180" s="23"/>
      <c r="B180" s="144"/>
      <c r="C180" s="144"/>
      <c r="D180" s="144"/>
      <c r="E180" s="144"/>
      <c r="F180" s="144"/>
      <c r="G180" s="144"/>
      <c r="H180" s="144"/>
      <c r="I180" s="127"/>
      <c r="J180" s="127"/>
      <c r="K180" s="145"/>
      <c r="L180" s="145"/>
      <c r="M180" s="145"/>
      <c r="N180" s="145"/>
      <c r="O180" s="145"/>
      <c r="P180" s="127"/>
    </row>
    <row r="181" spans="1:16" ht="15">
      <c r="A181" s="23"/>
      <c r="B181" s="144"/>
      <c r="C181" s="144"/>
      <c r="D181" s="144"/>
      <c r="E181" s="144"/>
      <c r="F181" s="144"/>
      <c r="G181" s="144"/>
      <c r="H181" s="144"/>
      <c r="I181" s="127"/>
      <c r="J181" s="127"/>
      <c r="K181" s="145"/>
      <c r="L181" s="145"/>
      <c r="M181" s="145"/>
      <c r="N181" s="145"/>
      <c r="O181" s="145"/>
      <c r="P181" s="127"/>
    </row>
    <row r="182" spans="1:16" ht="15">
      <c r="A182" s="422"/>
      <c r="B182" s="296"/>
      <c r="C182" s="296"/>
      <c r="D182" s="296"/>
      <c r="E182" s="296"/>
      <c r="F182" s="296"/>
      <c r="G182" s="296"/>
      <c r="H182" s="296"/>
      <c r="I182" s="221"/>
      <c r="J182" s="221"/>
      <c r="K182" s="423"/>
      <c r="L182" s="423"/>
      <c r="M182" s="423"/>
      <c r="N182" s="423"/>
      <c r="O182" s="423"/>
      <c r="P182" s="127"/>
    </row>
    <row r="183" spans="1:16" ht="15">
      <c r="A183" s="23"/>
      <c r="B183" s="144"/>
      <c r="C183" s="144"/>
      <c r="D183" s="144"/>
      <c r="E183" s="144"/>
      <c r="F183" s="144"/>
      <c r="G183" s="144"/>
      <c r="H183" s="144"/>
      <c r="I183" s="127"/>
      <c r="J183" s="127"/>
      <c r="K183" s="145"/>
      <c r="L183" s="145"/>
      <c r="M183" s="145"/>
      <c r="N183" s="145"/>
      <c r="O183" s="145"/>
      <c r="P183" s="127"/>
    </row>
    <row r="184" spans="1:16" ht="15">
      <c r="A184" s="23"/>
      <c r="B184" s="144"/>
      <c r="C184" s="144"/>
      <c r="D184" s="144"/>
      <c r="E184" s="144"/>
      <c r="F184" s="144"/>
      <c r="G184" s="144"/>
      <c r="H184" s="144"/>
      <c r="I184" s="127"/>
      <c r="J184" s="127"/>
      <c r="K184" s="145"/>
      <c r="L184" s="145"/>
      <c r="M184" s="145"/>
      <c r="N184" s="145"/>
      <c r="O184" s="145"/>
      <c r="P184" s="127"/>
    </row>
    <row r="185" spans="1:16" ht="15">
      <c r="A185" s="23"/>
      <c r="B185" s="144"/>
      <c r="C185" s="144"/>
      <c r="D185" s="144"/>
      <c r="E185" s="144"/>
      <c r="F185" s="144"/>
      <c r="G185" s="144"/>
      <c r="H185" s="144"/>
      <c r="I185" s="127"/>
      <c r="J185" s="127"/>
      <c r="K185" s="145"/>
      <c r="L185" s="145"/>
      <c r="M185" s="145"/>
      <c r="N185" s="145"/>
      <c r="O185" s="145"/>
      <c r="P185" s="127"/>
    </row>
    <row r="186" spans="1:16" ht="15">
      <c r="A186" s="23"/>
      <c r="B186" s="144"/>
      <c r="C186" s="144"/>
      <c r="D186" s="144"/>
      <c r="E186" s="144"/>
      <c r="F186" s="144"/>
      <c r="G186" s="144"/>
      <c r="H186" s="144"/>
      <c r="I186" s="127"/>
      <c r="J186" s="127"/>
      <c r="K186" s="145"/>
      <c r="L186" s="145"/>
      <c r="M186" s="145"/>
      <c r="N186" s="145"/>
      <c r="O186" s="145"/>
      <c r="P186" s="127"/>
    </row>
    <row r="187" spans="1:16" ht="15.75">
      <c r="A187" s="20"/>
      <c r="B187" s="144"/>
      <c r="C187" s="144"/>
      <c r="D187" s="144"/>
      <c r="E187" s="144"/>
      <c r="F187" s="144"/>
      <c r="G187" s="144"/>
      <c r="H187" s="144"/>
      <c r="I187" s="127"/>
      <c r="J187" s="127"/>
      <c r="K187" s="145"/>
      <c r="L187" s="145"/>
      <c r="M187" s="145"/>
      <c r="N187" s="145"/>
      <c r="O187" s="145"/>
      <c r="P187" s="127"/>
    </row>
    <row r="188" spans="1:16" ht="15">
      <c r="A188" s="23"/>
      <c r="B188" s="144"/>
      <c r="C188" s="144"/>
      <c r="D188" s="144"/>
      <c r="E188" s="144"/>
      <c r="F188" s="144"/>
      <c r="G188" s="144"/>
      <c r="H188" s="144"/>
      <c r="I188" s="127"/>
      <c r="J188" s="127"/>
      <c r="K188" s="145"/>
      <c r="L188" s="145"/>
      <c r="M188" s="145"/>
      <c r="N188" s="145"/>
      <c r="O188" s="145"/>
      <c r="P188" s="127"/>
    </row>
    <row r="189" spans="1:16" ht="15">
      <c r="A189" s="23"/>
      <c r="B189" s="144"/>
      <c r="C189" s="144"/>
      <c r="D189" s="144"/>
      <c r="E189" s="144"/>
      <c r="F189" s="144"/>
      <c r="G189" s="144"/>
      <c r="H189" s="144"/>
      <c r="I189" s="127"/>
      <c r="J189" s="127"/>
      <c r="K189" s="145"/>
      <c r="L189" s="145"/>
      <c r="M189" s="145"/>
      <c r="N189" s="145"/>
      <c r="O189" s="145"/>
      <c r="P189" s="127"/>
    </row>
    <row r="190" spans="1:16" ht="15">
      <c r="A190" s="23"/>
      <c r="B190" s="144"/>
      <c r="C190" s="144"/>
      <c r="D190" s="144"/>
      <c r="E190" s="144"/>
      <c r="F190" s="144"/>
      <c r="G190" s="144"/>
      <c r="H190" s="144"/>
      <c r="I190" s="127"/>
      <c r="J190" s="127"/>
      <c r="K190" s="145"/>
      <c r="L190" s="145"/>
      <c r="M190" s="145"/>
      <c r="N190" s="145"/>
      <c r="O190" s="145"/>
      <c r="P190" s="127"/>
    </row>
    <row r="191" spans="1:16" ht="15">
      <c r="A191" s="23"/>
      <c r="B191" s="144"/>
      <c r="C191" s="144"/>
      <c r="D191" s="144"/>
      <c r="E191" s="144"/>
      <c r="F191" s="144"/>
      <c r="G191" s="144"/>
      <c r="H191" s="144"/>
      <c r="I191" s="127"/>
      <c r="J191" s="127"/>
      <c r="K191" s="145"/>
      <c r="L191" s="145"/>
      <c r="M191" s="145"/>
      <c r="N191" s="145"/>
      <c r="O191" s="145"/>
      <c r="P191" s="127"/>
    </row>
    <row r="192" spans="1:16" ht="15">
      <c r="A192" s="23"/>
      <c r="B192" s="144"/>
      <c r="C192" s="144"/>
      <c r="D192" s="144"/>
      <c r="E192" s="144"/>
      <c r="F192" s="144"/>
      <c r="G192" s="144"/>
      <c r="H192" s="144"/>
      <c r="I192" s="127"/>
      <c r="J192" s="127"/>
      <c r="K192" s="145"/>
      <c r="L192" s="145"/>
      <c r="M192" s="145"/>
      <c r="N192" s="145"/>
      <c r="O192" s="145"/>
      <c r="P192" s="127"/>
    </row>
    <row r="193" spans="1:16" ht="15">
      <c r="A193" s="23"/>
      <c r="B193" s="144"/>
      <c r="C193" s="144"/>
      <c r="D193" s="144"/>
      <c r="E193" s="144"/>
      <c r="F193" s="144"/>
      <c r="G193" s="144"/>
      <c r="H193" s="144"/>
      <c r="I193" s="127"/>
      <c r="J193" s="127"/>
      <c r="K193" s="145"/>
      <c r="L193" s="145"/>
      <c r="M193" s="145"/>
      <c r="N193" s="145"/>
      <c r="O193" s="145"/>
      <c r="P193" s="127"/>
    </row>
    <row r="194" spans="1:16" ht="15.75">
      <c r="A194" s="20"/>
      <c r="B194" s="146"/>
      <c r="C194" s="127"/>
      <c r="D194" s="127"/>
      <c r="E194" s="147"/>
      <c r="F194" s="147"/>
      <c r="G194" s="127"/>
      <c r="H194" s="127"/>
      <c r="I194" s="127"/>
      <c r="J194" s="127"/>
      <c r="K194" s="127"/>
      <c r="L194" s="127"/>
      <c r="M194" s="127"/>
      <c r="N194" s="127"/>
      <c r="O194" s="127"/>
      <c r="P194" s="127"/>
    </row>
    <row r="195" spans="1:16" ht="15">
      <c r="A195" s="23"/>
      <c r="B195" s="146"/>
      <c r="C195" s="127"/>
      <c r="D195" s="127"/>
      <c r="E195" s="147"/>
      <c r="F195" s="147"/>
      <c r="G195" s="127"/>
      <c r="H195" s="127"/>
      <c r="I195" s="127"/>
      <c r="J195" s="127"/>
      <c r="K195" s="127"/>
      <c r="L195" s="127"/>
      <c r="M195" s="127"/>
      <c r="N195" s="127"/>
      <c r="O195" s="127"/>
      <c r="P195" s="127"/>
    </row>
    <row r="196" spans="1:16" ht="15">
      <c r="A196" s="23"/>
      <c r="B196" s="146"/>
      <c r="C196" s="127"/>
      <c r="D196" s="127"/>
      <c r="E196" s="147"/>
      <c r="F196" s="147"/>
      <c r="G196" s="127"/>
      <c r="H196" s="127"/>
      <c r="I196" s="127"/>
      <c r="J196" s="127"/>
      <c r="K196" s="127"/>
      <c r="L196" s="127"/>
      <c r="M196" s="127"/>
      <c r="N196" s="127"/>
      <c r="O196" s="127"/>
      <c r="P196" s="127"/>
    </row>
    <row r="197" spans="1:16" ht="15">
      <c r="A197" s="23"/>
      <c r="B197" s="146"/>
      <c r="C197" s="127"/>
      <c r="D197" s="127"/>
      <c r="E197" s="147"/>
      <c r="F197" s="147"/>
      <c r="G197" s="127"/>
      <c r="H197" s="127"/>
      <c r="I197" s="127"/>
      <c r="J197" s="127"/>
      <c r="K197" s="127"/>
      <c r="L197" s="127"/>
      <c r="M197" s="127"/>
      <c r="N197" s="127"/>
      <c r="O197" s="127"/>
      <c r="P197" s="127"/>
    </row>
    <row r="198" spans="1:16" ht="15">
      <c r="A198" s="23"/>
      <c r="B198" s="146"/>
      <c r="C198" s="127"/>
      <c r="D198" s="127"/>
      <c r="E198" s="147"/>
      <c r="F198" s="147"/>
      <c r="G198" s="127"/>
      <c r="H198" s="127"/>
      <c r="I198" s="127"/>
      <c r="J198" s="127"/>
      <c r="K198" s="127"/>
      <c r="L198" s="127"/>
      <c r="M198" s="127"/>
      <c r="N198" s="127"/>
      <c r="O198" s="127"/>
      <c r="P198" s="127"/>
    </row>
    <row r="199" spans="1:16" ht="15">
      <c r="A199" s="136"/>
      <c r="B199" s="146"/>
      <c r="C199" s="127"/>
      <c r="D199" s="127"/>
      <c r="E199" s="147"/>
      <c r="F199" s="147"/>
      <c r="G199" s="127"/>
      <c r="H199" s="127"/>
      <c r="I199" s="127"/>
      <c r="J199" s="127"/>
      <c r="K199" s="127"/>
      <c r="L199" s="127"/>
      <c r="M199" s="127"/>
      <c r="N199" s="127"/>
      <c r="O199" s="127"/>
      <c r="P199" s="127"/>
    </row>
    <row r="200" spans="1:16" ht="15">
      <c r="A200" s="136"/>
      <c r="B200" s="146"/>
      <c r="C200" s="127"/>
      <c r="D200" s="127"/>
      <c r="E200" s="147"/>
      <c r="F200" s="147"/>
      <c r="G200" s="127"/>
      <c r="H200" s="127"/>
      <c r="I200" s="127"/>
      <c r="J200" s="127"/>
      <c r="K200" s="127"/>
      <c r="L200" s="127"/>
      <c r="M200" s="127"/>
      <c r="N200" s="127"/>
      <c r="O200" s="127"/>
      <c r="P200" s="127"/>
    </row>
    <row r="201" spans="1:16">
      <c r="A201" s="146"/>
      <c r="B201" s="146"/>
      <c r="C201" s="127"/>
      <c r="D201" s="127"/>
      <c r="E201" s="147"/>
      <c r="F201" s="147"/>
      <c r="G201" s="127"/>
      <c r="H201" s="127"/>
      <c r="I201" s="127"/>
      <c r="J201" s="127"/>
      <c r="K201" s="127"/>
      <c r="L201" s="127"/>
      <c r="M201" s="127"/>
      <c r="N201" s="127"/>
      <c r="O201" s="127"/>
      <c r="P201" s="127"/>
    </row>
    <row r="202" spans="1:16">
      <c r="A202" s="146"/>
      <c r="B202" s="146"/>
      <c r="C202" s="127"/>
      <c r="D202" s="127"/>
      <c r="E202" s="147"/>
      <c r="F202" s="147"/>
      <c r="G202" s="127"/>
      <c r="H202" s="127"/>
      <c r="I202" s="127"/>
      <c r="J202" s="127"/>
      <c r="K202" s="127"/>
      <c r="L202" s="127"/>
      <c r="M202" s="127"/>
      <c r="N202" s="127"/>
      <c r="O202" s="127"/>
      <c r="P202" s="127"/>
    </row>
    <row r="203" spans="1:16">
      <c r="A203" s="127"/>
      <c r="B203" s="127"/>
      <c r="C203" s="127"/>
      <c r="D203" s="127"/>
      <c r="E203" s="127"/>
      <c r="F203" s="127"/>
      <c r="G203" s="127"/>
      <c r="H203" s="127"/>
      <c r="I203" s="127"/>
      <c r="J203" s="127"/>
      <c r="K203" s="127"/>
      <c r="L203" s="127"/>
      <c r="M203" s="127"/>
      <c r="N203" s="127"/>
      <c r="O203" s="127"/>
      <c r="P203" s="127"/>
    </row>
    <row r="204" spans="1:16">
      <c r="A204" s="127"/>
      <c r="B204" s="127"/>
      <c r="C204" s="127"/>
      <c r="D204" s="127"/>
      <c r="E204" s="127"/>
      <c r="F204" s="127"/>
      <c r="G204" s="127"/>
      <c r="H204" s="127"/>
      <c r="I204" s="127"/>
      <c r="J204" s="127"/>
      <c r="K204" s="127"/>
      <c r="L204" s="127"/>
      <c r="M204" s="127"/>
      <c r="N204" s="127"/>
      <c r="O204" s="127"/>
      <c r="P204"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B6523-AA7C-4678-B0EC-6217FF283307}">
  <sheetPr>
    <pageSetUpPr fitToPage="1"/>
  </sheetPr>
  <dimension ref="A1:P237"/>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1990</v>
      </c>
      <c r="B1" s="116"/>
      <c r="E1" s="117"/>
      <c r="F1" s="117"/>
      <c r="G1" s="117"/>
      <c r="H1" s="117"/>
      <c r="I1" s="117"/>
    </row>
    <row r="2" spans="1:16" ht="15">
      <c r="A2" s="2" t="s">
        <v>1991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1419</v>
      </c>
      <c r="B9" s="129"/>
      <c r="C9" s="129"/>
      <c r="D9" s="129"/>
      <c r="E9" s="129"/>
      <c r="F9" s="129"/>
      <c r="G9" s="129"/>
      <c r="H9" s="129"/>
      <c r="I9" s="129"/>
      <c r="J9" s="129"/>
      <c r="K9" s="129"/>
      <c r="L9" s="129"/>
      <c r="M9" s="129"/>
      <c r="N9" s="129"/>
      <c r="O9" s="129"/>
      <c r="P9" s="129"/>
    </row>
    <row r="10" spans="1:16" ht="18" customHeight="1">
      <c r="A10" s="23" t="s">
        <v>1356</v>
      </c>
      <c r="B10" s="78" t="s">
        <v>40</v>
      </c>
      <c r="C10" s="78">
        <v>232</v>
      </c>
      <c r="D10" s="78" t="s">
        <v>40</v>
      </c>
      <c r="E10" s="78">
        <v>23</v>
      </c>
      <c r="F10" s="78" t="s">
        <v>40</v>
      </c>
      <c r="G10" s="78">
        <v>184</v>
      </c>
      <c r="H10" s="78" t="s">
        <v>40</v>
      </c>
      <c r="I10" s="78">
        <v>25</v>
      </c>
      <c r="J10" s="104"/>
      <c r="K10" s="137" t="s">
        <v>40</v>
      </c>
      <c r="L10" s="137">
        <f t="shared" ref="K10:L13" si="0">(E10+I10)/G10*100</f>
        <v>26.086956521739129</v>
      </c>
      <c r="M10" s="138" t="s">
        <v>40</v>
      </c>
      <c r="N10" s="138">
        <f t="shared" ref="M10:N13" si="1">E10/G10*100</f>
        <v>12.5</v>
      </c>
      <c r="O10" s="138" t="s">
        <v>40</v>
      </c>
      <c r="P10" s="138">
        <f t="shared" ref="O10:P13" si="2">I10/G10*100</f>
        <v>13.586956521739129</v>
      </c>
    </row>
    <row r="11" spans="1:16" ht="18" customHeight="1">
      <c r="A11" s="23" t="s">
        <v>1357</v>
      </c>
      <c r="B11" s="78">
        <v>1919</v>
      </c>
      <c r="C11" s="78">
        <v>2360</v>
      </c>
      <c r="D11" s="78">
        <v>598</v>
      </c>
      <c r="E11" s="78">
        <v>670</v>
      </c>
      <c r="F11" s="78">
        <v>1269</v>
      </c>
      <c r="G11" s="78">
        <v>1620</v>
      </c>
      <c r="H11" s="78">
        <v>52</v>
      </c>
      <c r="I11" s="78">
        <v>70</v>
      </c>
      <c r="J11" s="104"/>
      <c r="K11" s="137">
        <f t="shared" si="0"/>
        <v>51.221434200157603</v>
      </c>
      <c r="L11" s="137">
        <f t="shared" si="0"/>
        <v>45.679012345679013</v>
      </c>
      <c r="M11" s="138">
        <f t="shared" si="1"/>
        <v>47.123719464144997</v>
      </c>
      <c r="N11" s="138">
        <f t="shared" si="1"/>
        <v>41.358024691358025</v>
      </c>
      <c r="O11" s="138">
        <f t="shared" si="2"/>
        <v>4.097714736012608</v>
      </c>
      <c r="P11" s="138">
        <f t="shared" si="2"/>
        <v>4.3209876543209873</v>
      </c>
    </row>
    <row r="12" spans="1:16" s="401" customFormat="1" ht="18" customHeight="1">
      <c r="A12" s="88" t="s">
        <v>1358</v>
      </c>
      <c r="B12" s="396" t="s">
        <v>40</v>
      </c>
      <c r="C12" s="396">
        <v>44</v>
      </c>
      <c r="D12" s="396" t="s">
        <v>40</v>
      </c>
      <c r="E12" s="396">
        <v>18</v>
      </c>
      <c r="F12" s="396" t="s">
        <v>40</v>
      </c>
      <c r="G12" s="396">
        <v>24</v>
      </c>
      <c r="H12" s="396" t="s">
        <v>40</v>
      </c>
      <c r="I12" s="396">
        <v>2</v>
      </c>
      <c r="J12" s="211"/>
      <c r="K12" s="398" t="s">
        <v>40</v>
      </c>
      <c r="L12" s="398">
        <f t="shared" si="0"/>
        <v>83.333333333333343</v>
      </c>
      <c r="M12" s="399" t="s">
        <v>40</v>
      </c>
      <c r="N12" s="399">
        <f t="shared" si="1"/>
        <v>75</v>
      </c>
      <c r="O12" s="399" t="s">
        <v>40</v>
      </c>
      <c r="P12" s="399">
        <f t="shared" si="2"/>
        <v>8.3333333333333321</v>
      </c>
    </row>
    <row r="13" spans="1:16" s="401" customFormat="1" ht="18" customHeight="1">
      <c r="A13" s="281" t="s">
        <v>1359</v>
      </c>
      <c r="B13" s="396">
        <v>2485</v>
      </c>
      <c r="C13" s="396">
        <v>3539</v>
      </c>
      <c r="D13" s="396">
        <v>595</v>
      </c>
      <c r="E13" s="396">
        <v>799</v>
      </c>
      <c r="F13" s="396">
        <v>1519</v>
      </c>
      <c r="G13" s="396">
        <v>2184</v>
      </c>
      <c r="H13" s="396">
        <v>371</v>
      </c>
      <c r="I13" s="396">
        <v>556</v>
      </c>
      <c r="J13" s="211"/>
      <c r="K13" s="398">
        <f t="shared" si="0"/>
        <v>63.594470046082954</v>
      </c>
      <c r="L13" s="398">
        <f t="shared" si="0"/>
        <v>62.04212454212454</v>
      </c>
      <c r="M13" s="399">
        <f t="shared" si="1"/>
        <v>39.170506912442399</v>
      </c>
      <c r="N13" s="399">
        <f t="shared" si="1"/>
        <v>36.58424908424908</v>
      </c>
      <c r="O13" s="399">
        <f t="shared" si="2"/>
        <v>24.423963133640552</v>
      </c>
      <c r="P13" s="399">
        <f t="shared" si="2"/>
        <v>25.457875457875456</v>
      </c>
    </row>
    <row r="14" spans="1:16" s="401" customFormat="1" ht="18" customHeight="1">
      <c r="A14" s="424"/>
      <c r="B14" s="411"/>
      <c r="C14" s="411"/>
      <c r="D14" s="412"/>
      <c r="E14" s="412"/>
      <c r="F14" s="412"/>
      <c r="G14" s="412"/>
      <c r="H14" s="412"/>
      <c r="I14" s="412"/>
      <c r="J14" s="412"/>
      <c r="K14" s="412"/>
      <c r="L14" s="412"/>
      <c r="M14" s="412"/>
      <c r="N14" s="412"/>
      <c r="O14" s="412"/>
      <c r="P14" s="412"/>
    </row>
    <row r="15" spans="1:16" s="401" customFormat="1" ht="18" customHeight="1">
      <c r="A15" s="379" t="s">
        <v>1360</v>
      </c>
      <c r="B15" s="413"/>
      <c r="C15" s="413"/>
      <c r="D15" s="413"/>
      <c r="E15" s="413"/>
      <c r="F15" s="413"/>
      <c r="G15" s="413"/>
      <c r="H15" s="413"/>
      <c r="I15" s="413"/>
      <c r="J15" s="425"/>
      <c r="K15" s="415"/>
      <c r="L15" s="415"/>
      <c r="M15" s="416"/>
      <c r="N15" s="416"/>
      <c r="O15" s="416"/>
      <c r="P15" s="416"/>
    </row>
    <row r="16" spans="1:16" s="401" customFormat="1" ht="18" customHeight="1">
      <c r="A16" s="281" t="s">
        <v>87</v>
      </c>
      <c r="B16" s="396">
        <v>5727</v>
      </c>
      <c r="C16" s="396">
        <v>5496</v>
      </c>
      <c r="D16" s="396">
        <v>1890</v>
      </c>
      <c r="E16" s="396">
        <v>1385</v>
      </c>
      <c r="F16" s="396">
        <v>3265</v>
      </c>
      <c r="G16" s="396">
        <v>3546</v>
      </c>
      <c r="H16" s="396">
        <v>572</v>
      </c>
      <c r="I16" s="396">
        <v>565</v>
      </c>
      <c r="J16" s="211"/>
      <c r="K16" s="398">
        <f t="shared" ref="K16:L33" si="3">(D16+H16)/F16*100</f>
        <v>75.405819295558956</v>
      </c>
      <c r="L16" s="398">
        <f t="shared" si="3"/>
        <v>54.991539763113359</v>
      </c>
      <c r="M16" s="399">
        <f t="shared" ref="M16:N33" si="4">D16/F16*100</f>
        <v>57.886676875957122</v>
      </c>
      <c r="N16" s="399">
        <f t="shared" si="4"/>
        <v>39.058093626621542</v>
      </c>
      <c r="O16" s="399">
        <f t="shared" ref="O16:P33" si="5">H16/F16*100</f>
        <v>17.519142419601838</v>
      </c>
      <c r="P16" s="399">
        <f t="shared" si="5"/>
        <v>15.933446136491822</v>
      </c>
    </row>
    <row r="17" spans="1:16" s="401" customFormat="1" ht="18" customHeight="1">
      <c r="A17" s="281" t="s">
        <v>1361</v>
      </c>
      <c r="B17" s="396">
        <v>12527</v>
      </c>
      <c r="C17" s="396">
        <v>8318</v>
      </c>
      <c r="D17" s="396">
        <v>3871</v>
      </c>
      <c r="E17" s="396">
        <v>1624</v>
      </c>
      <c r="F17" s="396">
        <v>7250</v>
      </c>
      <c r="G17" s="396">
        <v>5558</v>
      </c>
      <c r="H17" s="396">
        <v>1406</v>
      </c>
      <c r="I17" s="396">
        <v>1136</v>
      </c>
      <c r="J17" s="211"/>
      <c r="K17" s="398">
        <f t="shared" si="3"/>
        <v>72.786206896551718</v>
      </c>
      <c r="L17" s="398">
        <f t="shared" si="3"/>
        <v>49.658150413817921</v>
      </c>
      <c r="M17" s="399">
        <f t="shared" si="4"/>
        <v>53.393103448275859</v>
      </c>
      <c r="N17" s="399">
        <f t="shared" si="4"/>
        <v>29.219143576826195</v>
      </c>
      <c r="O17" s="399">
        <f t="shared" si="5"/>
        <v>19.393103448275863</v>
      </c>
      <c r="P17" s="399">
        <f t="shared" si="5"/>
        <v>20.439006836991723</v>
      </c>
    </row>
    <row r="18" spans="1:16" s="401" customFormat="1" ht="18" customHeight="1">
      <c r="A18" s="281" t="s">
        <v>1362</v>
      </c>
      <c r="B18" s="396">
        <v>29434</v>
      </c>
      <c r="C18" s="396">
        <v>30678</v>
      </c>
      <c r="D18" s="396">
        <v>8033</v>
      </c>
      <c r="E18" s="396">
        <v>6725</v>
      </c>
      <c r="F18" s="396">
        <v>19841</v>
      </c>
      <c r="G18" s="396">
        <v>22334</v>
      </c>
      <c r="H18" s="396">
        <v>1560</v>
      </c>
      <c r="I18" s="396">
        <v>1619</v>
      </c>
      <c r="J18" s="211"/>
      <c r="K18" s="398">
        <f t="shared" si="3"/>
        <v>48.349377551534701</v>
      </c>
      <c r="L18" s="398">
        <f t="shared" si="3"/>
        <v>37.360078803617803</v>
      </c>
      <c r="M18" s="399">
        <f t="shared" si="4"/>
        <v>40.486870621440453</v>
      </c>
      <c r="N18" s="399">
        <f t="shared" si="4"/>
        <v>30.111041461448913</v>
      </c>
      <c r="O18" s="399">
        <f t="shared" si="5"/>
        <v>7.8625069300942503</v>
      </c>
      <c r="P18" s="399">
        <f t="shared" si="5"/>
        <v>7.2490373421688901</v>
      </c>
    </row>
    <row r="19" spans="1:16" s="401" customFormat="1" ht="18" customHeight="1">
      <c r="A19" s="281" t="s">
        <v>1363</v>
      </c>
      <c r="B19" s="396">
        <v>376</v>
      </c>
      <c r="C19" s="396">
        <v>617</v>
      </c>
      <c r="D19" s="396">
        <v>94</v>
      </c>
      <c r="E19" s="396">
        <v>69</v>
      </c>
      <c r="F19" s="396">
        <v>281</v>
      </c>
      <c r="G19" s="396">
        <v>546</v>
      </c>
      <c r="H19" s="396">
        <v>1</v>
      </c>
      <c r="I19" s="396">
        <v>2</v>
      </c>
      <c r="J19" s="211"/>
      <c r="K19" s="398">
        <f t="shared" si="3"/>
        <v>33.807829181494661</v>
      </c>
      <c r="L19" s="398">
        <f t="shared" si="3"/>
        <v>13.003663003663005</v>
      </c>
      <c r="M19" s="399">
        <f t="shared" si="4"/>
        <v>33.45195729537366</v>
      </c>
      <c r="N19" s="399">
        <f t="shared" si="4"/>
        <v>12.637362637362637</v>
      </c>
      <c r="O19" s="399">
        <f t="shared" si="5"/>
        <v>0.35587188612099641</v>
      </c>
      <c r="P19" s="399">
        <f t="shared" si="5"/>
        <v>0.36630036630036628</v>
      </c>
    </row>
    <row r="20" spans="1:16" s="401" customFormat="1" ht="18" customHeight="1">
      <c r="A20" s="281" t="s">
        <v>1364</v>
      </c>
      <c r="B20" s="396">
        <v>7344</v>
      </c>
      <c r="C20" s="396">
        <v>8313</v>
      </c>
      <c r="D20" s="396">
        <v>2384</v>
      </c>
      <c r="E20" s="396">
        <v>2197</v>
      </c>
      <c r="F20" s="396">
        <v>4481</v>
      </c>
      <c r="G20" s="396">
        <v>5547</v>
      </c>
      <c r="H20" s="396">
        <v>479</v>
      </c>
      <c r="I20" s="396">
        <v>569</v>
      </c>
      <c r="J20" s="211"/>
      <c r="K20" s="398">
        <f t="shared" si="3"/>
        <v>63.891988395447441</v>
      </c>
      <c r="L20" s="398">
        <f t="shared" si="3"/>
        <v>49.864791779340187</v>
      </c>
      <c r="M20" s="399">
        <f t="shared" si="4"/>
        <v>53.202410176299928</v>
      </c>
      <c r="N20" s="399">
        <f t="shared" si="4"/>
        <v>39.606994771948798</v>
      </c>
      <c r="O20" s="399">
        <f t="shared" si="5"/>
        <v>10.689578219147512</v>
      </c>
      <c r="P20" s="399">
        <f t="shared" si="5"/>
        <v>10.257797007391382</v>
      </c>
    </row>
    <row r="21" spans="1:16" s="401" customFormat="1" ht="18" customHeight="1">
      <c r="A21" s="281" t="s">
        <v>1365</v>
      </c>
      <c r="B21" s="396">
        <v>3393</v>
      </c>
      <c r="C21" s="396">
        <v>2893</v>
      </c>
      <c r="D21" s="396">
        <v>1038</v>
      </c>
      <c r="E21" s="396">
        <v>747</v>
      </c>
      <c r="F21" s="396">
        <v>2064</v>
      </c>
      <c r="G21" s="396">
        <v>1910</v>
      </c>
      <c r="H21" s="396">
        <v>291</v>
      </c>
      <c r="I21" s="396">
        <v>236</v>
      </c>
      <c r="J21" s="211"/>
      <c r="K21" s="398">
        <f t="shared" si="3"/>
        <v>64.389534883720927</v>
      </c>
      <c r="L21" s="398">
        <f t="shared" si="3"/>
        <v>51.465968586387433</v>
      </c>
      <c r="M21" s="399">
        <f t="shared" si="4"/>
        <v>50.290697674418603</v>
      </c>
      <c r="N21" s="399">
        <f t="shared" si="4"/>
        <v>39.109947643979062</v>
      </c>
      <c r="O21" s="399">
        <f t="shared" si="5"/>
        <v>14.098837209302326</v>
      </c>
      <c r="P21" s="399">
        <f t="shared" si="5"/>
        <v>12.356020942408378</v>
      </c>
    </row>
    <row r="22" spans="1:16" s="401" customFormat="1" ht="18" customHeight="1">
      <c r="A22" s="281" t="s">
        <v>1366</v>
      </c>
      <c r="B22" s="396">
        <v>3257</v>
      </c>
      <c r="C22" s="396">
        <v>2276</v>
      </c>
      <c r="D22" s="396">
        <v>920</v>
      </c>
      <c r="E22" s="396">
        <v>431</v>
      </c>
      <c r="F22" s="396">
        <v>1818</v>
      </c>
      <c r="G22" s="396">
        <v>1481</v>
      </c>
      <c r="H22" s="396">
        <v>519</v>
      </c>
      <c r="I22" s="396">
        <v>364</v>
      </c>
      <c r="J22" s="211"/>
      <c r="K22" s="398">
        <f t="shared" si="3"/>
        <v>79.152915291529155</v>
      </c>
      <c r="L22" s="398">
        <f t="shared" si="3"/>
        <v>53.679945982444302</v>
      </c>
      <c r="M22" s="399">
        <f t="shared" si="4"/>
        <v>50.605060506050606</v>
      </c>
      <c r="N22" s="399">
        <f t="shared" si="4"/>
        <v>29.10195813639433</v>
      </c>
      <c r="O22" s="399">
        <f t="shared" si="5"/>
        <v>28.547854785478549</v>
      </c>
      <c r="P22" s="399">
        <f t="shared" si="5"/>
        <v>24.577987846049968</v>
      </c>
    </row>
    <row r="23" spans="1:16" s="401" customFormat="1" ht="18" customHeight="1">
      <c r="A23" s="281" t="s">
        <v>1367</v>
      </c>
      <c r="B23" s="396">
        <v>2007</v>
      </c>
      <c r="C23" s="396">
        <v>1866</v>
      </c>
      <c r="D23" s="396">
        <v>624</v>
      </c>
      <c r="E23" s="396">
        <v>371</v>
      </c>
      <c r="F23" s="396">
        <v>1160</v>
      </c>
      <c r="G23" s="396">
        <v>1311</v>
      </c>
      <c r="H23" s="396">
        <v>223</v>
      </c>
      <c r="I23" s="396">
        <v>184</v>
      </c>
      <c r="J23" s="397"/>
      <c r="K23" s="398">
        <f t="shared" si="3"/>
        <v>73.017241379310349</v>
      </c>
      <c r="L23" s="398">
        <f t="shared" si="3"/>
        <v>42.33409610983982</v>
      </c>
      <c r="M23" s="399">
        <f t="shared" si="4"/>
        <v>53.793103448275858</v>
      </c>
      <c r="N23" s="399">
        <f t="shared" si="4"/>
        <v>28.299008390541569</v>
      </c>
      <c r="O23" s="399">
        <f t="shared" si="5"/>
        <v>19.224137931034484</v>
      </c>
      <c r="P23" s="399">
        <f t="shared" si="5"/>
        <v>14.035087719298245</v>
      </c>
    </row>
    <row r="24" spans="1:16" s="401" customFormat="1" ht="18" customHeight="1">
      <c r="A24" s="281" t="s">
        <v>1368</v>
      </c>
      <c r="B24" s="396">
        <v>3380</v>
      </c>
      <c r="C24" s="396">
        <v>2604</v>
      </c>
      <c r="D24" s="396">
        <v>967</v>
      </c>
      <c r="E24" s="396">
        <v>523</v>
      </c>
      <c r="F24" s="396">
        <v>1914</v>
      </c>
      <c r="G24" s="396">
        <v>1706</v>
      </c>
      <c r="H24" s="396">
        <v>499</v>
      </c>
      <c r="I24" s="396">
        <v>375</v>
      </c>
      <c r="J24" s="397"/>
      <c r="K24" s="398">
        <f t="shared" si="3"/>
        <v>76.593521421107624</v>
      </c>
      <c r="L24" s="398">
        <f t="shared" si="3"/>
        <v>52.637749120750286</v>
      </c>
      <c r="M24" s="399">
        <f t="shared" si="4"/>
        <v>50.522466039707417</v>
      </c>
      <c r="N24" s="399">
        <f t="shared" si="4"/>
        <v>30.656506447831184</v>
      </c>
      <c r="O24" s="399">
        <f t="shared" si="5"/>
        <v>26.07105538140021</v>
      </c>
      <c r="P24" s="399">
        <f t="shared" si="5"/>
        <v>21.981242672919109</v>
      </c>
    </row>
    <row r="25" spans="1:16" s="395" customFormat="1" ht="18" customHeight="1">
      <c r="A25" s="281" t="s">
        <v>1369</v>
      </c>
      <c r="B25" s="396">
        <v>2679</v>
      </c>
      <c r="C25" s="396">
        <v>3018</v>
      </c>
      <c r="D25" s="396">
        <v>765</v>
      </c>
      <c r="E25" s="396">
        <v>703</v>
      </c>
      <c r="F25" s="396">
        <v>1661</v>
      </c>
      <c r="G25" s="396">
        <v>2028</v>
      </c>
      <c r="H25" s="396">
        <v>253</v>
      </c>
      <c r="I25" s="396">
        <v>287</v>
      </c>
      <c r="J25" s="397"/>
      <c r="K25" s="398">
        <f t="shared" si="3"/>
        <v>61.28838049367851</v>
      </c>
      <c r="L25" s="398">
        <f t="shared" si="3"/>
        <v>48.816568047337277</v>
      </c>
      <c r="M25" s="399">
        <f t="shared" si="4"/>
        <v>46.056592414208311</v>
      </c>
      <c r="N25" s="399">
        <f t="shared" si="4"/>
        <v>34.664694280078898</v>
      </c>
      <c r="O25" s="399">
        <f t="shared" si="5"/>
        <v>15.231788079470199</v>
      </c>
      <c r="P25" s="399">
        <f t="shared" si="5"/>
        <v>14.151873767258383</v>
      </c>
    </row>
    <row r="26" spans="1:16" s="395" customFormat="1" ht="18" customHeight="1">
      <c r="A26" s="281" t="s">
        <v>1370</v>
      </c>
      <c r="B26" s="396">
        <v>11317</v>
      </c>
      <c r="C26" s="396">
        <v>9846</v>
      </c>
      <c r="D26" s="396">
        <v>3534</v>
      </c>
      <c r="E26" s="396">
        <v>2475</v>
      </c>
      <c r="F26" s="396">
        <v>7071</v>
      </c>
      <c r="G26" s="396">
        <v>6399</v>
      </c>
      <c r="H26" s="396">
        <v>712</v>
      </c>
      <c r="I26" s="396">
        <v>972</v>
      </c>
      <c r="J26" s="397"/>
      <c r="K26" s="398">
        <f t="shared" si="3"/>
        <v>60.048083722245792</v>
      </c>
      <c r="L26" s="398">
        <f t="shared" si="3"/>
        <v>53.867791842475384</v>
      </c>
      <c r="M26" s="399">
        <f t="shared" si="4"/>
        <v>49.978786593126856</v>
      </c>
      <c r="N26" s="399">
        <f t="shared" si="4"/>
        <v>38.677918424753862</v>
      </c>
      <c r="O26" s="399">
        <f t="shared" si="5"/>
        <v>10.069297129118937</v>
      </c>
      <c r="P26" s="399">
        <f t="shared" si="5"/>
        <v>15.18987341772152</v>
      </c>
    </row>
    <row r="27" spans="1:16" s="395" customFormat="1" ht="18" customHeight="1">
      <c r="A27" s="281" t="s">
        <v>1371</v>
      </c>
      <c r="B27" s="396">
        <v>3812</v>
      </c>
      <c r="C27" s="396">
        <v>3274</v>
      </c>
      <c r="D27" s="396">
        <v>1218</v>
      </c>
      <c r="E27" s="396">
        <v>607</v>
      </c>
      <c r="F27" s="396">
        <v>2098</v>
      </c>
      <c r="G27" s="396">
        <v>2314</v>
      </c>
      <c r="H27" s="396">
        <v>496</v>
      </c>
      <c r="I27" s="396">
        <v>353</v>
      </c>
      <c r="J27" s="397"/>
      <c r="K27" s="398">
        <f t="shared" si="3"/>
        <v>81.696854146806487</v>
      </c>
      <c r="L27" s="398">
        <f t="shared" si="3"/>
        <v>41.486603284356093</v>
      </c>
      <c r="M27" s="399">
        <f t="shared" si="4"/>
        <v>58.055290753098191</v>
      </c>
      <c r="N27" s="399">
        <f t="shared" si="4"/>
        <v>26.231633535004324</v>
      </c>
      <c r="O27" s="399">
        <f t="shared" si="5"/>
        <v>23.641563393708292</v>
      </c>
      <c r="P27" s="399">
        <f t="shared" si="5"/>
        <v>15.254969749351771</v>
      </c>
    </row>
    <row r="28" spans="1:16" s="395" customFormat="1" ht="18" customHeight="1">
      <c r="A28" s="281" t="s">
        <v>1372</v>
      </c>
      <c r="B28" s="396">
        <v>13331</v>
      </c>
      <c r="C28" s="396">
        <v>14827</v>
      </c>
      <c r="D28" s="396">
        <v>1800</v>
      </c>
      <c r="E28" s="396">
        <v>2995</v>
      </c>
      <c r="F28" s="396">
        <v>11254</v>
      </c>
      <c r="G28" s="396">
        <v>11656</v>
      </c>
      <c r="H28" s="396">
        <v>277</v>
      </c>
      <c r="I28" s="396">
        <v>176</v>
      </c>
      <c r="J28" s="397"/>
      <c r="K28" s="398">
        <f t="shared" si="3"/>
        <v>18.455660209703218</v>
      </c>
      <c r="L28" s="398">
        <f t="shared" si="3"/>
        <v>27.204873026767331</v>
      </c>
      <c r="M28" s="399">
        <f t="shared" si="4"/>
        <v>15.994313133108228</v>
      </c>
      <c r="N28" s="399">
        <f t="shared" si="4"/>
        <v>25.694921070693205</v>
      </c>
      <c r="O28" s="399">
        <f t="shared" si="5"/>
        <v>2.4613470765949885</v>
      </c>
      <c r="P28" s="399">
        <f t="shared" si="5"/>
        <v>1.5099519560741248</v>
      </c>
    </row>
    <row r="29" spans="1:16" s="395" customFormat="1" ht="18" customHeight="1">
      <c r="A29" s="281" t="s">
        <v>1373</v>
      </c>
      <c r="B29" s="396">
        <v>297</v>
      </c>
      <c r="C29" s="396">
        <v>121</v>
      </c>
      <c r="D29" s="396">
        <v>122</v>
      </c>
      <c r="E29" s="396">
        <v>33</v>
      </c>
      <c r="F29" s="396">
        <v>161</v>
      </c>
      <c r="G29" s="396">
        <v>81</v>
      </c>
      <c r="H29" s="396">
        <v>14</v>
      </c>
      <c r="I29" s="396">
        <v>7</v>
      </c>
      <c r="J29" s="397"/>
      <c r="K29" s="398">
        <f t="shared" si="3"/>
        <v>84.472049689440993</v>
      </c>
      <c r="L29" s="398">
        <f t="shared" si="3"/>
        <v>49.382716049382715</v>
      </c>
      <c r="M29" s="399">
        <f t="shared" si="4"/>
        <v>75.776397515527947</v>
      </c>
      <c r="N29" s="399">
        <f t="shared" si="4"/>
        <v>40.74074074074074</v>
      </c>
      <c r="O29" s="399">
        <f t="shared" si="5"/>
        <v>8.695652173913043</v>
      </c>
      <c r="P29" s="399">
        <f t="shared" si="5"/>
        <v>8.6419753086419746</v>
      </c>
    </row>
    <row r="30" spans="1:16" s="127" customFormat="1" ht="18" customHeight="1">
      <c r="A30" s="101" t="s">
        <v>1375</v>
      </c>
      <c r="B30" s="78">
        <v>389</v>
      </c>
      <c r="C30" s="78">
        <v>249</v>
      </c>
      <c r="D30" s="78">
        <v>114</v>
      </c>
      <c r="E30" s="78">
        <v>55</v>
      </c>
      <c r="F30" s="78">
        <v>250</v>
      </c>
      <c r="G30" s="78">
        <v>162</v>
      </c>
      <c r="H30" s="78">
        <v>25</v>
      </c>
      <c r="I30" s="78">
        <v>32</v>
      </c>
      <c r="J30" s="129"/>
      <c r="K30" s="137">
        <f t="shared" si="3"/>
        <v>55.600000000000009</v>
      </c>
      <c r="L30" s="137">
        <f t="shared" si="3"/>
        <v>53.703703703703709</v>
      </c>
      <c r="M30" s="138">
        <f t="shared" si="4"/>
        <v>45.6</v>
      </c>
      <c r="N30" s="138">
        <f t="shared" si="4"/>
        <v>33.950617283950621</v>
      </c>
      <c r="O30" s="138">
        <f t="shared" si="5"/>
        <v>10</v>
      </c>
      <c r="P30" s="138">
        <f t="shared" si="5"/>
        <v>19.753086419753085</v>
      </c>
    </row>
    <row r="31" spans="1:16" s="127" customFormat="1" ht="18" customHeight="1">
      <c r="A31" s="101" t="s">
        <v>1376</v>
      </c>
      <c r="B31" s="78" t="s">
        <v>40</v>
      </c>
      <c r="C31" s="78">
        <v>18</v>
      </c>
      <c r="D31" s="78" t="s">
        <v>40</v>
      </c>
      <c r="E31" s="190">
        <v>0</v>
      </c>
      <c r="F31" s="78" t="s">
        <v>40</v>
      </c>
      <c r="G31" s="78">
        <v>15</v>
      </c>
      <c r="H31" s="78" t="s">
        <v>40</v>
      </c>
      <c r="I31" s="78">
        <v>3</v>
      </c>
      <c r="J31" s="129"/>
      <c r="K31" s="137" t="s">
        <v>40</v>
      </c>
      <c r="L31" s="137">
        <f t="shared" si="3"/>
        <v>20</v>
      </c>
      <c r="M31" s="138" t="s">
        <v>40</v>
      </c>
      <c r="N31" s="138">
        <f t="shared" si="4"/>
        <v>0</v>
      </c>
      <c r="O31" s="138" t="s">
        <v>40</v>
      </c>
      <c r="P31" s="138">
        <f t="shared" si="5"/>
        <v>20</v>
      </c>
    </row>
    <row r="32" spans="1:16" s="127" customFormat="1" ht="18" customHeight="1">
      <c r="A32" s="101" t="s">
        <v>1377</v>
      </c>
      <c r="B32" s="78">
        <v>178</v>
      </c>
      <c r="C32" s="78">
        <v>70</v>
      </c>
      <c r="D32" s="78">
        <v>30</v>
      </c>
      <c r="E32" s="78">
        <v>15</v>
      </c>
      <c r="F32" s="78">
        <v>129</v>
      </c>
      <c r="G32" s="78">
        <v>40</v>
      </c>
      <c r="H32" s="78">
        <v>19</v>
      </c>
      <c r="I32" s="78">
        <v>15</v>
      </c>
      <c r="J32" s="129"/>
      <c r="K32" s="137">
        <f t="shared" si="3"/>
        <v>37.984496124031011</v>
      </c>
      <c r="L32" s="137">
        <f t="shared" si="3"/>
        <v>75</v>
      </c>
      <c r="M32" s="138">
        <f t="shared" si="4"/>
        <v>23.255813953488371</v>
      </c>
      <c r="N32" s="138">
        <f t="shared" si="4"/>
        <v>37.5</v>
      </c>
      <c r="O32" s="138">
        <f t="shared" si="5"/>
        <v>14.728682170542637</v>
      </c>
      <c r="P32" s="138">
        <f t="shared" si="5"/>
        <v>37.5</v>
      </c>
    </row>
    <row r="33" spans="1:16" s="127" customFormat="1" ht="18" customHeight="1">
      <c r="A33" s="101" t="s">
        <v>1378</v>
      </c>
      <c r="B33" s="78">
        <v>406</v>
      </c>
      <c r="C33" s="78">
        <v>89</v>
      </c>
      <c r="D33" s="78">
        <v>120</v>
      </c>
      <c r="E33" s="78">
        <v>19</v>
      </c>
      <c r="F33" s="78">
        <v>253</v>
      </c>
      <c r="G33" s="78">
        <v>47</v>
      </c>
      <c r="H33" s="78">
        <v>33</v>
      </c>
      <c r="I33" s="78">
        <v>23</v>
      </c>
      <c r="J33" s="129"/>
      <c r="K33" s="137">
        <f t="shared" si="3"/>
        <v>60.474308300395251</v>
      </c>
      <c r="L33" s="137">
        <f t="shared" si="3"/>
        <v>89.361702127659569</v>
      </c>
      <c r="M33" s="138">
        <f t="shared" si="4"/>
        <v>47.430830039525688</v>
      </c>
      <c r="N33" s="138">
        <f t="shared" si="4"/>
        <v>40.425531914893611</v>
      </c>
      <c r="O33" s="138">
        <f t="shared" si="5"/>
        <v>13.043478260869565</v>
      </c>
      <c r="P33" s="138">
        <f t="shared" si="5"/>
        <v>48.936170212765958</v>
      </c>
    </row>
    <row r="34" spans="1:16" s="127" customFormat="1" ht="18" customHeight="1">
      <c r="A34" s="101"/>
      <c r="B34" s="130"/>
      <c r="C34" s="130"/>
      <c r="D34" s="169"/>
      <c r="E34" s="169"/>
      <c r="F34" s="169"/>
      <c r="G34" s="169"/>
      <c r="H34" s="169"/>
      <c r="I34" s="169"/>
      <c r="J34" s="169"/>
      <c r="K34" s="169"/>
      <c r="L34" s="169"/>
      <c r="M34" s="169"/>
      <c r="N34" s="169"/>
      <c r="O34" s="169"/>
      <c r="P34" s="169"/>
    </row>
    <row r="35" spans="1:16" s="127" customFormat="1" ht="18" customHeight="1">
      <c r="A35" s="20" t="s">
        <v>1379</v>
      </c>
      <c r="B35" s="132"/>
      <c r="C35" s="132"/>
      <c r="D35" s="132"/>
      <c r="E35" s="132"/>
      <c r="F35" s="132"/>
      <c r="G35" s="132"/>
      <c r="H35" s="132"/>
      <c r="I35" s="132"/>
      <c r="J35" s="297"/>
      <c r="K35" s="134"/>
      <c r="L35" s="134"/>
      <c r="M35" s="135"/>
      <c r="N35" s="135"/>
      <c r="O35" s="135"/>
      <c r="P35" s="135"/>
    </row>
    <row r="36" spans="1:16" s="127" customFormat="1" ht="18" customHeight="1">
      <c r="A36" s="101" t="s">
        <v>1380</v>
      </c>
      <c r="B36" s="78">
        <v>63824</v>
      </c>
      <c r="C36" s="78">
        <v>69925</v>
      </c>
      <c r="D36" s="78">
        <v>13741</v>
      </c>
      <c r="E36" s="78">
        <v>13142</v>
      </c>
      <c r="F36" s="78">
        <v>44153</v>
      </c>
      <c r="G36" s="78">
        <v>49612</v>
      </c>
      <c r="H36" s="78">
        <v>5930</v>
      </c>
      <c r="I36" s="78">
        <v>7171</v>
      </c>
      <c r="J36" s="129"/>
      <c r="K36" s="137">
        <f t="shared" ref="K36:L39" si="6">(D36+H36)/F36*100</f>
        <v>44.551899078205331</v>
      </c>
      <c r="L36" s="137">
        <f t="shared" si="6"/>
        <v>40.943723292751756</v>
      </c>
      <c r="M36" s="138">
        <f t="shared" ref="M36:N39" si="7">D36/F36*100</f>
        <v>31.121328109075264</v>
      </c>
      <c r="N36" s="138">
        <f t="shared" si="7"/>
        <v>26.489558977666693</v>
      </c>
      <c r="O36" s="138">
        <f t="shared" ref="O36:P39" si="8">H36/F36*100</f>
        <v>13.43057096913007</v>
      </c>
      <c r="P36" s="138">
        <f t="shared" si="8"/>
        <v>14.454164315085061</v>
      </c>
    </row>
    <row r="37" spans="1:16" s="127" customFormat="1" ht="18" customHeight="1">
      <c r="A37" s="101" t="s">
        <v>1381</v>
      </c>
      <c r="B37" s="78">
        <v>25084</v>
      </c>
      <c r="C37" s="78">
        <v>22893</v>
      </c>
      <c r="D37" s="78">
        <v>5944</v>
      </c>
      <c r="E37" s="78">
        <v>4819</v>
      </c>
      <c r="F37" s="78">
        <v>16882</v>
      </c>
      <c r="G37" s="78">
        <v>15315</v>
      </c>
      <c r="H37" s="78">
        <v>2258</v>
      </c>
      <c r="I37" s="78">
        <v>2759</v>
      </c>
      <c r="J37" s="129"/>
      <c r="K37" s="137">
        <f t="shared" si="6"/>
        <v>48.584290960786639</v>
      </c>
      <c r="L37" s="137">
        <f t="shared" si="6"/>
        <v>49.480901077375123</v>
      </c>
      <c r="M37" s="138">
        <f t="shared" si="7"/>
        <v>35.209098448051179</v>
      </c>
      <c r="N37" s="138">
        <f t="shared" si="7"/>
        <v>31.465883121123085</v>
      </c>
      <c r="O37" s="138">
        <f t="shared" si="8"/>
        <v>13.375192512735456</v>
      </c>
      <c r="P37" s="138">
        <f t="shared" si="8"/>
        <v>18.015017956252041</v>
      </c>
    </row>
    <row r="38" spans="1:16" s="131" customFormat="1" ht="18" customHeight="1">
      <c r="A38" s="101" t="s">
        <v>1382</v>
      </c>
      <c r="B38" s="78">
        <v>1330</v>
      </c>
      <c r="C38" s="78">
        <v>684</v>
      </c>
      <c r="D38" s="78">
        <v>308</v>
      </c>
      <c r="E38" s="78">
        <v>106</v>
      </c>
      <c r="F38" s="78">
        <v>881</v>
      </c>
      <c r="G38" s="78">
        <v>432</v>
      </c>
      <c r="H38" s="78">
        <v>141</v>
      </c>
      <c r="I38" s="78">
        <v>146</v>
      </c>
      <c r="J38" s="129"/>
      <c r="K38" s="137">
        <f t="shared" si="6"/>
        <v>50.964812712826337</v>
      </c>
      <c r="L38" s="137">
        <f t="shared" si="6"/>
        <v>58.333333333333336</v>
      </c>
      <c r="M38" s="138">
        <f t="shared" si="7"/>
        <v>34.960272417707152</v>
      </c>
      <c r="N38" s="138">
        <f t="shared" si="7"/>
        <v>24.537037037037038</v>
      </c>
      <c r="O38" s="138">
        <f t="shared" si="8"/>
        <v>16.004540295119181</v>
      </c>
      <c r="P38" s="138">
        <f t="shared" si="8"/>
        <v>33.796296296296298</v>
      </c>
    </row>
    <row r="39" spans="1:16" s="127" customFormat="1" ht="18" customHeight="1">
      <c r="A39" s="101" t="s">
        <v>1383</v>
      </c>
      <c r="B39" s="78">
        <v>4272</v>
      </c>
      <c r="C39" s="78">
        <v>3668</v>
      </c>
      <c r="D39" s="78">
        <v>873</v>
      </c>
      <c r="E39" s="78">
        <v>721</v>
      </c>
      <c r="F39" s="78">
        <v>2612</v>
      </c>
      <c r="G39" s="78">
        <v>2334</v>
      </c>
      <c r="H39" s="78">
        <v>787</v>
      </c>
      <c r="I39" s="78">
        <v>613</v>
      </c>
      <c r="J39" s="129"/>
      <c r="K39" s="137">
        <f t="shared" si="6"/>
        <v>63.552833078101067</v>
      </c>
      <c r="L39" s="137">
        <f t="shared" si="6"/>
        <v>57.155098543273354</v>
      </c>
      <c r="M39" s="138">
        <f t="shared" si="7"/>
        <v>33.422664624808576</v>
      </c>
      <c r="N39" s="138">
        <f t="shared" si="7"/>
        <v>30.891173950299915</v>
      </c>
      <c r="O39" s="138">
        <f t="shared" si="8"/>
        <v>30.130168453292494</v>
      </c>
      <c r="P39" s="138">
        <f t="shared" si="8"/>
        <v>26.263924592973435</v>
      </c>
    </row>
    <row r="40" spans="1:16" ht="18" customHeight="1" thickBot="1">
      <c r="A40" s="120"/>
      <c r="B40" s="120"/>
      <c r="C40" s="120"/>
      <c r="D40" s="120"/>
      <c r="E40" s="120"/>
      <c r="F40" s="120"/>
      <c r="G40" s="120"/>
      <c r="H40" s="120"/>
      <c r="I40" s="120"/>
      <c r="J40" s="120"/>
      <c r="K40" s="120"/>
      <c r="L40" s="120"/>
      <c r="M40" s="120"/>
      <c r="N40" s="120"/>
      <c r="O40" s="120"/>
      <c r="P40" s="120"/>
    </row>
    <row r="76" spans="1:16" ht="15">
      <c r="A76" s="23"/>
      <c r="B76" s="159"/>
      <c r="C76" s="159"/>
      <c r="D76" s="159"/>
      <c r="E76" s="159"/>
      <c r="F76" s="159"/>
      <c r="G76" s="159"/>
      <c r="H76" s="159"/>
      <c r="I76" s="127"/>
      <c r="J76" s="127"/>
      <c r="K76" s="161"/>
      <c r="L76" s="161"/>
      <c r="M76" s="161"/>
      <c r="N76" s="161"/>
      <c r="O76" s="161"/>
      <c r="P76" s="127"/>
    </row>
    <row r="77" spans="1:16" ht="15">
      <c r="A77" s="29"/>
      <c r="B77" s="144"/>
      <c r="C77" s="144"/>
      <c r="D77" s="144"/>
      <c r="E77" s="144"/>
      <c r="F77" s="144"/>
      <c r="G77" s="144"/>
      <c r="H77" s="144"/>
      <c r="I77" s="127"/>
      <c r="J77" s="127"/>
      <c r="K77" s="158"/>
      <c r="L77" s="158"/>
      <c r="M77" s="158"/>
      <c r="N77" s="158"/>
      <c r="O77" s="158"/>
      <c r="P77" s="127"/>
    </row>
    <row r="78" spans="1:16" ht="15">
      <c r="A78" s="136"/>
      <c r="B78" s="144"/>
      <c r="C78" s="144"/>
      <c r="D78" s="144"/>
      <c r="E78" s="144"/>
      <c r="F78" s="144"/>
      <c r="G78" s="144"/>
      <c r="H78" s="144"/>
      <c r="I78" s="127"/>
      <c r="J78" s="127"/>
      <c r="K78" s="158"/>
      <c r="L78" s="158"/>
      <c r="M78" s="158"/>
      <c r="N78" s="158"/>
      <c r="O78" s="158"/>
      <c r="P78" s="127"/>
    </row>
    <row r="79" spans="1:16" ht="15.75">
      <c r="A79" s="20"/>
      <c r="B79" s="144"/>
      <c r="C79" s="144"/>
      <c r="D79" s="144"/>
      <c r="E79" s="144"/>
      <c r="F79" s="144"/>
      <c r="G79" s="144"/>
      <c r="H79" s="144"/>
      <c r="I79" s="127"/>
      <c r="J79" s="127"/>
      <c r="K79" s="158"/>
      <c r="L79" s="158"/>
      <c r="M79" s="158"/>
      <c r="N79" s="158"/>
      <c r="O79" s="158"/>
      <c r="P79" s="127"/>
    </row>
    <row r="80" spans="1:16" ht="15">
      <c r="A80" s="29"/>
      <c r="B80" s="144"/>
      <c r="C80" s="144"/>
      <c r="D80" s="144"/>
      <c r="E80" s="144"/>
      <c r="F80" s="144"/>
      <c r="G80" s="144"/>
      <c r="H80" s="144"/>
      <c r="I80" s="127"/>
      <c r="J80" s="127"/>
      <c r="K80" s="158"/>
      <c r="L80" s="158"/>
      <c r="M80" s="158"/>
      <c r="N80" s="158"/>
      <c r="O80" s="158"/>
      <c r="P80" s="127"/>
    </row>
    <row r="81" spans="1:16" ht="15">
      <c r="A81" s="29"/>
      <c r="B81" s="144"/>
      <c r="C81" s="144"/>
      <c r="D81" s="144"/>
      <c r="E81" s="144"/>
      <c r="F81" s="144"/>
      <c r="G81" s="144"/>
      <c r="H81" s="144"/>
      <c r="I81" s="127"/>
      <c r="J81" s="127"/>
      <c r="K81" s="158"/>
      <c r="L81" s="158"/>
      <c r="M81" s="158"/>
      <c r="N81" s="158"/>
      <c r="O81" s="158"/>
      <c r="P81" s="127"/>
    </row>
    <row r="82" spans="1:16" ht="15">
      <c r="A82" s="29"/>
      <c r="B82" s="144"/>
      <c r="C82" s="144"/>
      <c r="D82" s="144"/>
      <c r="E82" s="144"/>
      <c r="F82" s="144"/>
      <c r="G82" s="144"/>
      <c r="H82" s="144"/>
      <c r="I82" s="127"/>
      <c r="J82" s="127"/>
      <c r="K82" s="158"/>
      <c r="L82" s="158"/>
      <c r="M82" s="158"/>
      <c r="N82" s="158"/>
      <c r="O82" s="158"/>
      <c r="P82" s="127"/>
    </row>
    <row r="83" spans="1:16" ht="15">
      <c r="A83" s="29"/>
      <c r="B83" s="144"/>
      <c r="C83" s="144"/>
      <c r="D83" s="144"/>
      <c r="E83" s="144"/>
      <c r="F83" s="144"/>
      <c r="G83" s="144"/>
      <c r="H83" s="144"/>
      <c r="I83" s="127"/>
      <c r="J83" s="127"/>
      <c r="K83" s="158"/>
      <c r="L83" s="158"/>
      <c r="M83" s="158"/>
      <c r="N83" s="158"/>
      <c r="O83" s="158"/>
      <c r="P83" s="127"/>
    </row>
    <row r="84" spans="1:16" ht="15">
      <c r="A84" s="29"/>
      <c r="B84" s="144"/>
      <c r="C84" s="144"/>
      <c r="D84" s="144"/>
      <c r="E84" s="144"/>
      <c r="F84" s="144"/>
      <c r="G84" s="144"/>
      <c r="H84" s="144"/>
      <c r="I84" s="127"/>
      <c r="J84" s="127"/>
      <c r="K84" s="158"/>
      <c r="L84" s="158"/>
      <c r="M84" s="158"/>
      <c r="N84" s="158"/>
      <c r="O84" s="158"/>
      <c r="P84" s="127"/>
    </row>
    <row r="85" spans="1:16" ht="15">
      <c r="A85" s="29"/>
      <c r="B85" s="144"/>
      <c r="C85" s="144"/>
      <c r="D85" s="144"/>
      <c r="E85" s="144"/>
      <c r="F85" s="144"/>
      <c r="G85" s="144"/>
      <c r="H85" s="144"/>
      <c r="I85" s="127"/>
      <c r="J85" s="127"/>
      <c r="K85" s="158"/>
      <c r="L85" s="158"/>
      <c r="M85" s="158"/>
      <c r="N85" s="158"/>
      <c r="O85" s="158"/>
      <c r="P85" s="127"/>
    </row>
    <row r="86" spans="1:16" ht="15">
      <c r="A86" s="29"/>
      <c r="B86" s="144"/>
      <c r="C86" s="144"/>
      <c r="D86" s="144"/>
      <c r="E86" s="144"/>
      <c r="F86" s="144"/>
      <c r="G86" s="144"/>
      <c r="H86" s="144"/>
      <c r="I86" s="127"/>
      <c r="J86" s="127"/>
      <c r="K86" s="158"/>
      <c r="L86" s="158"/>
      <c r="M86" s="158"/>
      <c r="N86" s="158"/>
      <c r="O86" s="158"/>
      <c r="P86" s="127"/>
    </row>
    <row r="87" spans="1:16" ht="15">
      <c r="A87" s="29"/>
      <c r="B87" s="144"/>
      <c r="C87" s="144"/>
      <c r="D87" s="144"/>
      <c r="E87" s="144"/>
      <c r="F87" s="144"/>
      <c r="G87" s="144"/>
      <c r="H87" s="144"/>
      <c r="I87" s="130"/>
      <c r="J87" s="130"/>
      <c r="K87" s="158"/>
      <c r="L87" s="158"/>
      <c r="M87" s="158"/>
      <c r="N87" s="158"/>
      <c r="O87" s="158"/>
      <c r="P87" s="130"/>
    </row>
    <row r="88" spans="1:16" ht="15">
      <c r="A88" s="29"/>
      <c r="B88" s="144"/>
      <c r="C88" s="144"/>
      <c r="D88" s="144"/>
      <c r="E88" s="144"/>
      <c r="F88" s="144"/>
      <c r="G88" s="144"/>
      <c r="H88" s="144"/>
      <c r="I88" s="130"/>
      <c r="J88" s="130"/>
      <c r="K88" s="158"/>
      <c r="L88" s="158"/>
      <c r="M88" s="158"/>
      <c r="N88" s="158"/>
      <c r="O88" s="158"/>
      <c r="P88" s="130"/>
    </row>
    <row r="89" spans="1:16" s="127" customFormat="1" ht="15">
      <c r="A89" s="29"/>
      <c r="B89" s="144"/>
      <c r="C89" s="144"/>
      <c r="D89" s="144"/>
      <c r="E89" s="144"/>
      <c r="F89" s="144"/>
      <c r="G89" s="144"/>
      <c r="H89" s="144"/>
      <c r="I89" s="130"/>
      <c r="J89" s="130"/>
      <c r="K89" s="158"/>
      <c r="L89" s="158"/>
      <c r="M89" s="158"/>
      <c r="N89" s="158"/>
      <c r="O89" s="158"/>
      <c r="P89" s="130"/>
    </row>
    <row r="90" spans="1:16" s="127" customFormat="1" ht="15">
      <c r="A90" s="29"/>
      <c r="B90" s="144"/>
      <c r="C90" s="144"/>
      <c r="D90" s="144"/>
      <c r="E90" s="144"/>
      <c r="F90" s="144"/>
      <c r="G90" s="144"/>
      <c r="H90" s="144"/>
      <c r="I90" s="130"/>
      <c r="J90" s="130"/>
      <c r="K90" s="158"/>
      <c r="L90" s="158"/>
      <c r="M90" s="158"/>
      <c r="N90" s="158"/>
      <c r="O90" s="158"/>
      <c r="P90" s="130"/>
    </row>
    <row r="91" spans="1:16" s="127" customFormat="1" ht="15">
      <c r="A91" s="29"/>
      <c r="B91" s="144"/>
      <c r="C91" s="144"/>
      <c r="D91" s="144"/>
      <c r="E91" s="144"/>
      <c r="F91" s="144"/>
      <c r="G91" s="144"/>
      <c r="H91" s="144"/>
      <c r="I91" s="130"/>
      <c r="J91" s="130"/>
      <c r="K91" s="158"/>
      <c r="L91" s="158"/>
      <c r="M91" s="158"/>
      <c r="N91" s="158"/>
      <c r="O91" s="158"/>
      <c r="P91" s="130"/>
    </row>
    <row r="92" spans="1:16" s="127" customFormat="1" ht="15">
      <c r="A92" s="29"/>
      <c r="B92" s="144"/>
      <c r="C92" s="144"/>
      <c r="D92" s="144"/>
      <c r="E92" s="144"/>
      <c r="F92" s="144"/>
      <c r="G92" s="144"/>
      <c r="H92" s="144"/>
      <c r="I92" s="130"/>
      <c r="J92" s="130"/>
      <c r="K92" s="158"/>
      <c r="L92" s="158"/>
      <c r="M92" s="158"/>
      <c r="N92" s="158"/>
      <c r="O92" s="158"/>
      <c r="P92" s="130"/>
    </row>
    <row r="93" spans="1:16" s="127" customFormat="1" ht="15">
      <c r="A93" s="29"/>
      <c r="B93" s="144"/>
      <c r="C93" s="144"/>
      <c r="D93" s="144"/>
      <c r="E93" s="144"/>
      <c r="F93" s="144"/>
      <c r="G93" s="144"/>
      <c r="H93" s="144"/>
      <c r="I93" s="130"/>
      <c r="J93" s="130"/>
      <c r="K93" s="158"/>
      <c r="L93" s="158"/>
      <c r="M93" s="158"/>
      <c r="N93" s="158"/>
      <c r="O93" s="158"/>
      <c r="P93" s="130"/>
    </row>
    <row r="94" spans="1:16" s="127" customFormat="1" ht="15">
      <c r="A94" s="101"/>
      <c r="B94" s="144"/>
      <c r="C94" s="144"/>
      <c r="D94" s="144"/>
      <c r="E94" s="144"/>
      <c r="F94" s="144"/>
      <c r="G94" s="144"/>
      <c r="H94" s="144"/>
      <c r="I94" s="130"/>
      <c r="J94" s="130"/>
      <c r="K94" s="158"/>
      <c r="L94" s="158"/>
      <c r="M94" s="158"/>
      <c r="N94" s="158"/>
      <c r="O94" s="158"/>
      <c r="P94" s="130"/>
    </row>
    <row r="95" spans="1:16" s="127" customFormat="1" ht="15">
      <c r="A95" s="101"/>
      <c r="B95" s="144"/>
      <c r="C95" s="144"/>
      <c r="D95" s="144"/>
      <c r="E95" s="144"/>
      <c r="F95" s="144"/>
      <c r="G95" s="144"/>
      <c r="H95" s="144"/>
      <c r="I95" s="130"/>
      <c r="J95" s="130"/>
      <c r="K95" s="145"/>
      <c r="L95" s="145"/>
      <c r="M95" s="145"/>
      <c r="N95" s="145"/>
      <c r="O95" s="145"/>
      <c r="P95" s="130"/>
    </row>
    <row r="96" spans="1:16" s="127" customFormat="1" ht="15">
      <c r="A96" s="101"/>
      <c r="B96" s="144"/>
      <c r="C96" s="144"/>
      <c r="D96" s="144"/>
      <c r="E96" s="144"/>
      <c r="F96" s="144"/>
      <c r="G96" s="144"/>
      <c r="H96" s="144"/>
      <c r="I96" s="130"/>
      <c r="J96" s="130"/>
      <c r="K96" s="158"/>
      <c r="L96" s="158"/>
      <c r="M96" s="158"/>
      <c r="N96" s="158"/>
      <c r="O96" s="158"/>
      <c r="P96" s="130"/>
    </row>
    <row r="97" spans="1:16" s="127" customFormat="1" ht="15">
      <c r="A97" s="101"/>
      <c r="B97" s="144"/>
      <c r="C97" s="144"/>
      <c r="D97" s="144"/>
      <c r="E97" s="144"/>
      <c r="F97" s="144"/>
      <c r="G97" s="144"/>
      <c r="H97" s="144"/>
      <c r="I97" s="130"/>
      <c r="J97" s="130"/>
      <c r="K97" s="158"/>
      <c r="L97" s="158"/>
      <c r="M97" s="158"/>
      <c r="N97" s="158"/>
      <c r="O97" s="158"/>
      <c r="P97" s="130"/>
    </row>
    <row r="98" spans="1:16" s="127" customFormat="1" ht="15">
      <c r="A98" s="101"/>
      <c r="B98" s="144"/>
      <c r="C98" s="144"/>
      <c r="D98" s="144"/>
      <c r="E98" s="144"/>
      <c r="F98" s="144"/>
      <c r="G98" s="144"/>
      <c r="H98" s="144"/>
      <c r="I98" s="130"/>
      <c r="J98" s="130"/>
      <c r="K98" s="158"/>
      <c r="L98" s="158"/>
      <c r="M98" s="158"/>
      <c r="N98" s="158"/>
      <c r="O98" s="158"/>
      <c r="P98" s="130"/>
    </row>
    <row r="99" spans="1:16" s="127" customFormat="1" ht="15.75">
      <c r="A99" s="20"/>
      <c r="B99" s="144"/>
      <c r="C99" s="144"/>
      <c r="D99" s="144"/>
      <c r="E99" s="144"/>
      <c r="F99" s="144"/>
      <c r="G99" s="144"/>
      <c r="H99" s="144"/>
      <c r="I99" s="130"/>
      <c r="J99" s="130"/>
      <c r="K99" s="158"/>
      <c r="L99" s="158"/>
      <c r="M99" s="158"/>
      <c r="N99" s="158"/>
      <c r="O99" s="158"/>
      <c r="P99" s="130"/>
    </row>
    <row r="100" spans="1:16" s="127" customFormat="1" ht="15">
      <c r="A100" s="101"/>
      <c r="B100" s="144"/>
      <c r="C100" s="144"/>
      <c r="D100" s="144"/>
      <c r="E100" s="144"/>
      <c r="F100" s="144"/>
      <c r="G100" s="144"/>
      <c r="H100" s="144"/>
      <c r="I100" s="130"/>
      <c r="J100" s="130"/>
      <c r="K100" s="158"/>
      <c r="L100" s="158"/>
      <c r="M100" s="158"/>
      <c r="N100" s="158"/>
      <c r="O100" s="158"/>
      <c r="P100" s="130"/>
    </row>
    <row r="101" spans="1:16" s="127" customFormat="1" ht="15">
      <c r="A101" s="101"/>
      <c r="B101" s="144"/>
      <c r="C101" s="144"/>
      <c r="D101" s="144"/>
      <c r="E101" s="144"/>
      <c r="F101" s="144"/>
      <c r="G101" s="144"/>
      <c r="H101" s="144"/>
      <c r="I101" s="130"/>
      <c r="J101" s="130"/>
      <c r="K101" s="158"/>
      <c r="L101" s="158"/>
      <c r="M101" s="158"/>
      <c r="N101" s="158"/>
      <c r="O101" s="158"/>
      <c r="P101" s="130"/>
    </row>
    <row r="102" spans="1:16" s="131" customFormat="1" ht="15">
      <c r="A102" s="101"/>
      <c r="B102" s="144"/>
      <c r="C102" s="144"/>
      <c r="D102" s="144"/>
      <c r="E102" s="144"/>
      <c r="F102" s="144"/>
      <c r="G102" s="144"/>
      <c r="H102" s="144"/>
      <c r="I102" s="130"/>
      <c r="J102" s="130"/>
      <c r="K102" s="158"/>
      <c r="L102" s="158"/>
      <c r="M102" s="158"/>
      <c r="N102" s="158"/>
      <c r="O102" s="158"/>
      <c r="P102" s="130"/>
    </row>
    <row r="103" spans="1:16" s="127" customFormat="1" ht="15">
      <c r="A103" s="101"/>
      <c r="B103" s="144"/>
      <c r="C103" s="144"/>
      <c r="D103" s="144"/>
      <c r="E103" s="144"/>
      <c r="F103" s="144"/>
      <c r="G103" s="144"/>
      <c r="H103" s="144"/>
      <c r="I103" s="130"/>
      <c r="J103" s="130"/>
      <c r="K103" s="158"/>
      <c r="L103" s="158"/>
      <c r="M103" s="158"/>
      <c r="N103" s="158"/>
      <c r="O103" s="158"/>
      <c r="P103" s="130"/>
    </row>
    <row r="104" spans="1:16" s="131" customFormat="1" ht="15">
      <c r="A104" s="101"/>
      <c r="B104" s="144"/>
      <c r="C104" s="144"/>
      <c r="D104" s="144"/>
      <c r="E104" s="144"/>
      <c r="F104" s="144"/>
      <c r="G104" s="144"/>
      <c r="H104" s="144"/>
      <c r="I104" s="130"/>
      <c r="J104" s="130"/>
      <c r="K104" s="158"/>
      <c r="L104" s="158"/>
      <c r="M104" s="158"/>
      <c r="N104" s="158"/>
      <c r="O104" s="158"/>
      <c r="P104" s="130"/>
    </row>
    <row r="105" spans="1:16" s="127" customFormat="1" ht="15">
      <c r="A105" s="101"/>
      <c r="B105" s="144"/>
      <c r="C105" s="144"/>
      <c r="D105" s="144"/>
      <c r="E105" s="144"/>
      <c r="F105" s="144"/>
      <c r="G105" s="144"/>
      <c r="H105" s="144"/>
      <c r="I105" s="130"/>
      <c r="J105" s="130"/>
      <c r="K105" s="158"/>
      <c r="L105" s="158"/>
      <c r="M105" s="158"/>
      <c r="N105" s="158"/>
      <c r="O105" s="158"/>
      <c r="P105" s="130"/>
    </row>
    <row r="106" spans="1:16" s="127" customFormat="1" ht="15">
      <c r="A106" s="101"/>
      <c r="B106" s="144"/>
      <c r="C106" s="144"/>
      <c r="D106" s="144"/>
      <c r="E106" s="144"/>
      <c r="F106" s="144"/>
      <c r="G106" s="144"/>
      <c r="H106" s="144"/>
      <c r="I106" s="130"/>
      <c r="J106" s="130"/>
      <c r="K106" s="158"/>
      <c r="L106" s="158"/>
      <c r="M106" s="158"/>
      <c r="N106" s="158"/>
      <c r="O106" s="158"/>
      <c r="P106" s="130"/>
    </row>
    <row r="107" spans="1:16" s="127" customFormat="1" ht="15.75">
      <c r="A107" s="20"/>
      <c r="B107" s="144"/>
      <c r="C107" s="144"/>
      <c r="D107" s="144"/>
      <c r="E107" s="144"/>
      <c r="F107" s="144"/>
      <c r="G107" s="144"/>
      <c r="H107" s="144"/>
      <c r="I107" s="160"/>
      <c r="J107" s="160"/>
      <c r="K107" s="158"/>
      <c r="L107" s="158"/>
      <c r="M107" s="158"/>
      <c r="N107" s="158"/>
      <c r="O107" s="158"/>
      <c r="P107" s="141"/>
    </row>
    <row r="108" spans="1:16" s="131" customFormat="1" ht="15">
      <c r="A108" s="29"/>
      <c r="B108" s="144"/>
      <c r="C108" s="144"/>
      <c r="D108" s="144"/>
      <c r="E108" s="144"/>
      <c r="F108" s="144"/>
      <c r="G108" s="144"/>
      <c r="H108" s="144"/>
      <c r="I108" s="160"/>
      <c r="J108" s="160"/>
      <c r="K108" s="158"/>
      <c r="L108" s="158"/>
      <c r="M108" s="158"/>
      <c r="N108" s="158"/>
      <c r="O108" s="158"/>
      <c r="P108" s="141"/>
    </row>
    <row r="109" spans="1:16" s="127" customFormat="1" ht="15">
      <c r="A109" s="29"/>
      <c r="B109" s="144"/>
      <c r="C109" s="144"/>
      <c r="D109" s="144"/>
      <c r="E109" s="144"/>
      <c r="F109" s="144"/>
      <c r="G109" s="144"/>
      <c r="H109" s="144"/>
      <c r="I109" s="160"/>
      <c r="J109" s="160"/>
      <c r="K109" s="158"/>
      <c r="L109" s="158"/>
      <c r="M109" s="158"/>
      <c r="N109" s="158"/>
      <c r="O109" s="158"/>
      <c r="P109" s="141"/>
    </row>
    <row r="110" spans="1:16" s="127" customFormat="1" ht="15">
      <c r="A110" s="29"/>
      <c r="B110" s="144"/>
      <c r="C110" s="144"/>
      <c r="D110" s="144"/>
      <c r="E110" s="144"/>
      <c r="F110" s="144"/>
      <c r="G110" s="144"/>
      <c r="H110" s="144"/>
      <c r="I110" s="160"/>
      <c r="J110" s="160"/>
      <c r="K110" s="158"/>
      <c r="L110" s="158"/>
      <c r="M110" s="158"/>
      <c r="N110" s="158"/>
      <c r="O110" s="158"/>
      <c r="P110" s="141"/>
    </row>
    <row r="111" spans="1:16" s="127" customFormat="1" ht="15">
      <c r="A111" s="29"/>
      <c r="B111" s="144"/>
      <c r="C111" s="144"/>
      <c r="D111" s="144"/>
      <c r="E111" s="144"/>
      <c r="F111" s="144"/>
      <c r="G111" s="144"/>
      <c r="H111" s="144"/>
      <c r="I111" s="160"/>
      <c r="J111" s="160"/>
      <c r="K111" s="158"/>
      <c r="L111" s="158"/>
      <c r="M111" s="158"/>
      <c r="N111" s="158"/>
      <c r="O111" s="158"/>
      <c r="P111" s="141"/>
    </row>
    <row r="112" spans="1:16" s="127" customFormat="1" ht="15">
      <c r="A112" s="29"/>
      <c r="B112" s="144"/>
      <c r="C112" s="144"/>
      <c r="D112" s="144"/>
      <c r="E112" s="144"/>
      <c r="F112" s="144"/>
      <c r="G112" s="144"/>
      <c r="H112" s="144"/>
      <c r="I112" s="157"/>
      <c r="J112" s="157"/>
      <c r="K112" s="158"/>
      <c r="L112" s="158"/>
      <c r="M112" s="158"/>
      <c r="N112" s="158"/>
      <c r="O112" s="158"/>
      <c r="P112" s="141"/>
    </row>
    <row r="113" spans="1:16" ht="15">
      <c r="A113" s="29"/>
      <c r="B113" s="144"/>
      <c r="C113" s="144"/>
      <c r="D113" s="144"/>
      <c r="E113" s="144"/>
      <c r="F113" s="144"/>
      <c r="G113" s="144"/>
      <c r="H113" s="144"/>
      <c r="I113" s="157"/>
      <c r="J113" s="157"/>
      <c r="K113" s="158"/>
      <c r="L113" s="158"/>
      <c r="M113" s="158"/>
      <c r="N113" s="158"/>
      <c r="O113" s="158"/>
      <c r="P113" s="141"/>
    </row>
    <row r="114" spans="1:16" ht="15">
      <c r="A114" s="29"/>
      <c r="B114" s="144"/>
      <c r="C114" s="144"/>
      <c r="D114" s="144"/>
      <c r="E114" s="144"/>
      <c r="F114" s="144"/>
      <c r="G114" s="144"/>
      <c r="H114" s="144"/>
      <c r="I114" s="157"/>
      <c r="J114" s="157"/>
      <c r="K114" s="145"/>
      <c r="L114" s="145"/>
      <c r="M114" s="145"/>
      <c r="N114" s="145"/>
      <c r="O114" s="145"/>
      <c r="P114" s="141"/>
    </row>
    <row r="115" spans="1:16" ht="15">
      <c r="A115" s="29"/>
      <c r="B115" s="144"/>
      <c r="C115" s="144"/>
      <c r="D115" s="144"/>
      <c r="E115" s="144"/>
      <c r="F115" s="144"/>
      <c r="G115" s="144"/>
      <c r="H115" s="144"/>
      <c r="I115" s="157"/>
      <c r="J115" s="157"/>
      <c r="K115" s="158"/>
      <c r="L115" s="158"/>
      <c r="M115" s="158"/>
      <c r="N115" s="158"/>
      <c r="O115" s="158"/>
      <c r="P115" s="141"/>
    </row>
    <row r="116" spans="1:16" ht="15">
      <c r="A116" s="29"/>
      <c r="B116" s="144"/>
      <c r="C116" s="144"/>
      <c r="D116" s="144"/>
      <c r="E116" s="144"/>
      <c r="F116" s="144"/>
      <c r="G116" s="144"/>
      <c r="H116" s="144"/>
      <c r="I116" s="157"/>
      <c r="J116" s="157"/>
      <c r="K116" s="145"/>
      <c r="L116" s="145"/>
      <c r="M116" s="145"/>
      <c r="N116" s="145"/>
      <c r="O116" s="145"/>
      <c r="P116" s="141"/>
    </row>
    <row r="117" spans="1:16" ht="15.75">
      <c r="A117" s="20"/>
      <c r="B117" s="144"/>
      <c r="C117" s="144"/>
      <c r="D117" s="144"/>
      <c r="E117" s="144"/>
      <c r="F117" s="144"/>
      <c r="G117" s="144"/>
      <c r="H117" s="144"/>
      <c r="I117" s="157"/>
      <c r="J117" s="157"/>
      <c r="K117" s="145"/>
      <c r="L117" s="145"/>
      <c r="M117" s="145"/>
      <c r="N117" s="145"/>
      <c r="O117" s="145"/>
      <c r="P117" s="141"/>
    </row>
    <row r="118" spans="1:16" ht="15">
      <c r="A118" s="23"/>
      <c r="B118" s="144"/>
      <c r="C118" s="144"/>
      <c r="D118" s="144"/>
      <c r="E118" s="144"/>
      <c r="F118" s="144"/>
      <c r="G118" s="144"/>
      <c r="H118" s="144"/>
      <c r="I118" s="157"/>
      <c r="J118" s="157"/>
      <c r="K118" s="158"/>
      <c r="L118" s="158"/>
      <c r="M118" s="158"/>
      <c r="N118" s="158"/>
      <c r="O118" s="158"/>
      <c r="P118" s="141"/>
    </row>
    <row r="119" spans="1:16" ht="15">
      <c r="A119" s="23"/>
      <c r="B119" s="144"/>
      <c r="C119" s="144"/>
      <c r="D119" s="144"/>
      <c r="E119" s="144"/>
      <c r="F119" s="144"/>
      <c r="G119" s="144"/>
      <c r="H119" s="144"/>
      <c r="I119" s="157"/>
      <c r="J119" s="157"/>
      <c r="K119" s="158"/>
      <c r="L119" s="158"/>
      <c r="M119" s="158"/>
      <c r="N119" s="158"/>
      <c r="O119" s="158"/>
      <c r="P119" s="141"/>
    </row>
    <row r="120" spans="1:16" ht="15">
      <c r="A120" s="23"/>
      <c r="B120" s="144"/>
      <c r="C120" s="144"/>
      <c r="D120" s="144"/>
      <c r="E120" s="144"/>
      <c r="F120" s="144"/>
      <c r="G120" s="144"/>
      <c r="H120" s="144"/>
      <c r="I120" s="157"/>
      <c r="J120" s="157"/>
      <c r="K120" s="158"/>
      <c r="L120" s="158"/>
      <c r="M120" s="158"/>
      <c r="N120" s="158"/>
      <c r="O120" s="158"/>
      <c r="P120" s="141"/>
    </row>
    <row r="121" spans="1:16" ht="15">
      <c r="A121" s="23"/>
      <c r="B121" s="144"/>
      <c r="C121" s="144"/>
      <c r="D121" s="144"/>
      <c r="E121" s="144"/>
      <c r="F121" s="144"/>
      <c r="G121" s="144"/>
      <c r="H121" s="144"/>
      <c r="I121" s="157"/>
      <c r="J121" s="157"/>
      <c r="K121" s="158"/>
      <c r="L121" s="158"/>
      <c r="M121" s="158"/>
      <c r="N121" s="158"/>
      <c r="O121" s="158"/>
      <c r="P121" s="141"/>
    </row>
    <row r="122" spans="1:16" ht="15">
      <c r="A122" s="23"/>
      <c r="B122" s="144"/>
      <c r="C122" s="144"/>
      <c r="D122" s="144"/>
      <c r="E122" s="144"/>
      <c r="F122" s="144"/>
      <c r="G122" s="144"/>
      <c r="H122" s="144"/>
      <c r="I122" s="157"/>
      <c r="J122" s="157"/>
      <c r="K122" s="158"/>
      <c r="L122" s="158"/>
      <c r="M122" s="158"/>
      <c r="N122" s="158"/>
      <c r="O122" s="158"/>
      <c r="P122" s="141"/>
    </row>
    <row r="123" spans="1:16" ht="15">
      <c r="A123" s="23"/>
      <c r="B123" s="144"/>
      <c r="C123" s="144"/>
      <c r="D123" s="144"/>
      <c r="E123" s="144"/>
      <c r="F123" s="144"/>
      <c r="G123" s="144"/>
      <c r="H123" s="144"/>
      <c r="I123" s="157"/>
      <c r="J123" s="157"/>
      <c r="K123" s="158"/>
      <c r="L123" s="158"/>
      <c r="M123" s="158"/>
      <c r="N123" s="158"/>
      <c r="O123" s="158"/>
      <c r="P123" s="141"/>
    </row>
    <row r="124" spans="1:16" ht="15">
      <c r="A124" s="23"/>
      <c r="B124" s="144"/>
      <c r="C124" s="144"/>
      <c r="D124" s="144"/>
      <c r="E124" s="144"/>
      <c r="F124" s="144"/>
      <c r="G124" s="144"/>
      <c r="H124" s="144"/>
      <c r="I124" s="127"/>
      <c r="J124" s="127"/>
      <c r="K124" s="158"/>
      <c r="L124" s="158"/>
      <c r="M124" s="158"/>
      <c r="N124" s="158"/>
      <c r="O124" s="158"/>
      <c r="P124" s="127"/>
    </row>
    <row r="125" spans="1:16" ht="15">
      <c r="A125" s="23"/>
      <c r="B125" s="144"/>
      <c r="C125" s="144"/>
      <c r="D125" s="144"/>
      <c r="E125" s="144"/>
      <c r="F125" s="144"/>
      <c r="G125" s="144"/>
      <c r="H125" s="144"/>
      <c r="I125" s="127"/>
      <c r="J125" s="127"/>
      <c r="K125" s="158"/>
      <c r="L125" s="158"/>
      <c r="M125" s="158"/>
      <c r="N125" s="158"/>
      <c r="O125" s="158"/>
      <c r="P125" s="127"/>
    </row>
    <row r="126" spans="1:16" ht="15">
      <c r="A126" s="23"/>
      <c r="B126" s="144"/>
      <c r="C126" s="144"/>
      <c r="D126" s="144"/>
      <c r="E126" s="144"/>
      <c r="F126" s="144"/>
      <c r="G126" s="144"/>
      <c r="H126" s="144"/>
      <c r="I126" s="127"/>
      <c r="J126" s="127"/>
      <c r="K126" s="158"/>
      <c r="L126" s="158"/>
      <c r="M126" s="158"/>
      <c r="N126" s="158"/>
      <c r="O126" s="158"/>
      <c r="P126" s="127"/>
    </row>
    <row r="127" spans="1:16" ht="15">
      <c r="A127" s="422"/>
      <c r="B127" s="296"/>
      <c r="C127" s="296"/>
      <c r="D127" s="296"/>
      <c r="E127" s="296"/>
      <c r="F127" s="296"/>
      <c r="G127" s="296"/>
      <c r="H127" s="296"/>
      <c r="I127" s="221"/>
      <c r="J127" s="221"/>
      <c r="K127" s="423"/>
      <c r="L127" s="423"/>
      <c r="M127" s="423"/>
      <c r="N127" s="423"/>
      <c r="O127" s="423"/>
      <c r="P127" s="127"/>
    </row>
    <row r="128" spans="1:16" ht="15">
      <c r="A128" s="23"/>
      <c r="B128" s="144"/>
      <c r="C128" s="144"/>
      <c r="D128" s="144"/>
      <c r="E128" s="144"/>
      <c r="F128" s="144"/>
      <c r="G128" s="144"/>
      <c r="H128" s="144"/>
      <c r="I128" s="127"/>
      <c r="J128" s="127"/>
      <c r="K128" s="158"/>
      <c r="L128" s="158"/>
      <c r="M128" s="158"/>
      <c r="N128" s="158"/>
      <c r="O128" s="158"/>
      <c r="P128" s="127"/>
    </row>
    <row r="129" spans="1:16" ht="15">
      <c r="A129" s="23"/>
      <c r="B129" s="144"/>
      <c r="C129" s="144"/>
      <c r="D129" s="144"/>
      <c r="E129" s="144"/>
      <c r="F129" s="144"/>
      <c r="G129" s="144"/>
      <c r="H129" s="144"/>
      <c r="I129" s="127"/>
      <c r="J129" s="127"/>
      <c r="K129" s="158"/>
      <c r="L129" s="158"/>
      <c r="M129" s="158"/>
      <c r="N129" s="158"/>
      <c r="O129" s="158"/>
      <c r="P129" s="127"/>
    </row>
    <row r="130" spans="1:16" ht="15">
      <c r="A130" s="23"/>
      <c r="B130" s="144"/>
      <c r="C130" s="144"/>
      <c r="D130" s="144"/>
      <c r="E130" s="144"/>
      <c r="F130" s="144"/>
      <c r="G130" s="144"/>
      <c r="H130" s="144"/>
      <c r="I130" s="127"/>
      <c r="J130" s="127"/>
      <c r="K130" s="158"/>
      <c r="L130" s="158"/>
      <c r="M130" s="158"/>
      <c r="N130" s="158"/>
      <c r="O130" s="158"/>
      <c r="P130" s="127"/>
    </row>
    <row r="131" spans="1:16" ht="15">
      <c r="A131" s="23"/>
      <c r="B131" s="144"/>
      <c r="C131" s="144"/>
      <c r="D131" s="144"/>
      <c r="E131" s="144"/>
      <c r="F131" s="144"/>
      <c r="G131" s="144"/>
      <c r="H131" s="144"/>
      <c r="I131" s="127"/>
      <c r="J131" s="127"/>
      <c r="K131" s="158"/>
      <c r="L131" s="158"/>
      <c r="M131" s="158"/>
      <c r="N131" s="158"/>
      <c r="O131" s="158"/>
      <c r="P131" s="127"/>
    </row>
    <row r="132" spans="1:16" ht="15.75">
      <c r="A132" s="20"/>
      <c r="B132" s="144"/>
      <c r="C132" s="144"/>
      <c r="D132" s="144"/>
      <c r="E132" s="144"/>
      <c r="F132" s="144"/>
      <c r="G132" s="144"/>
      <c r="H132" s="144"/>
      <c r="I132" s="127"/>
      <c r="J132" s="127"/>
      <c r="K132" s="158"/>
      <c r="L132" s="158"/>
      <c r="M132" s="158"/>
      <c r="N132" s="158"/>
      <c r="O132" s="158"/>
      <c r="P132" s="127"/>
    </row>
    <row r="133" spans="1:16" ht="15">
      <c r="A133" s="23"/>
      <c r="B133" s="144"/>
      <c r="C133" s="144"/>
      <c r="D133" s="144"/>
      <c r="E133" s="144"/>
      <c r="F133" s="144"/>
      <c r="G133" s="144"/>
      <c r="H133" s="144"/>
      <c r="I133" s="127"/>
      <c r="J133" s="127"/>
      <c r="K133" s="158"/>
      <c r="L133" s="158"/>
      <c r="M133" s="158"/>
      <c r="N133" s="158"/>
      <c r="O133" s="158"/>
      <c r="P133" s="127"/>
    </row>
    <row r="134" spans="1:16" ht="15">
      <c r="A134" s="23"/>
      <c r="B134" s="144"/>
      <c r="C134" s="144"/>
      <c r="D134" s="144"/>
      <c r="E134" s="144"/>
      <c r="F134" s="144"/>
      <c r="G134" s="144"/>
      <c r="H134" s="144"/>
      <c r="I134" s="127"/>
      <c r="J134" s="127"/>
      <c r="K134" s="158"/>
      <c r="L134" s="158"/>
      <c r="M134" s="158"/>
      <c r="N134" s="158"/>
      <c r="O134" s="158"/>
      <c r="P134" s="127"/>
    </row>
    <row r="135" spans="1:16" ht="15">
      <c r="A135" s="23"/>
      <c r="B135" s="144"/>
      <c r="C135" s="144"/>
      <c r="D135" s="144"/>
      <c r="E135" s="144"/>
      <c r="F135" s="144"/>
      <c r="G135" s="144"/>
      <c r="H135" s="144"/>
      <c r="I135" s="127"/>
      <c r="J135" s="127"/>
      <c r="K135" s="158"/>
      <c r="L135" s="158"/>
      <c r="M135" s="158"/>
      <c r="N135" s="158"/>
      <c r="O135" s="158"/>
      <c r="P135" s="127"/>
    </row>
    <row r="136" spans="1:16" s="127" customFormat="1" ht="15">
      <c r="A136" s="23"/>
      <c r="B136" s="144"/>
      <c r="C136" s="144"/>
      <c r="D136" s="144"/>
      <c r="E136" s="144"/>
      <c r="F136" s="144"/>
      <c r="G136" s="144"/>
      <c r="H136" s="144"/>
      <c r="K136" s="158"/>
      <c r="L136" s="158"/>
      <c r="M136" s="158"/>
      <c r="N136" s="158"/>
      <c r="O136" s="158"/>
    </row>
    <row r="137" spans="1:16" s="127" customFormat="1" ht="15">
      <c r="A137" s="23"/>
      <c r="B137" s="144"/>
      <c r="C137" s="144"/>
      <c r="D137" s="144"/>
      <c r="E137" s="144"/>
      <c r="F137" s="144"/>
      <c r="G137" s="144"/>
      <c r="H137" s="144"/>
      <c r="K137" s="145"/>
      <c r="L137" s="145"/>
      <c r="M137" s="145"/>
      <c r="N137" s="145"/>
      <c r="O137" s="145"/>
    </row>
    <row r="138" spans="1:16" s="127" customFormat="1" ht="15">
      <c r="A138" s="23"/>
      <c r="B138" s="144"/>
      <c r="C138" s="144"/>
      <c r="D138" s="144"/>
      <c r="E138" s="144"/>
      <c r="F138" s="144"/>
      <c r="G138" s="144"/>
      <c r="H138" s="144"/>
      <c r="K138" s="145"/>
      <c r="L138" s="145"/>
      <c r="M138" s="145"/>
      <c r="N138" s="145"/>
      <c r="O138" s="145"/>
    </row>
    <row r="139" spans="1:16" s="127" customFormat="1" ht="15.75">
      <c r="A139" s="20"/>
      <c r="B139" s="129"/>
      <c r="C139" s="129"/>
      <c r="D139" s="129"/>
      <c r="E139" s="129"/>
      <c r="F139" s="129"/>
      <c r="G139" s="129"/>
      <c r="H139" s="129"/>
      <c r="I139" s="129"/>
      <c r="J139" s="129"/>
      <c r="K139" s="129"/>
      <c r="L139" s="129"/>
      <c r="M139" s="129"/>
      <c r="N139" s="129"/>
      <c r="O139" s="129"/>
      <c r="P139" s="129"/>
    </row>
    <row r="140" spans="1:16" s="127" customFormat="1" ht="15">
      <c r="A140" s="29"/>
      <c r="B140" s="144"/>
      <c r="C140" s="144"/>
      <c r="D140" s="144"/>
      <c r="E140" s="144"/>
      <c r="F140" s="144"/>
      <c r="G140" s="144"/>
      <c r="H140" s="144"/>
      <c r="I140" s="160"/>
      <c r="J140" s="160"/>
      <c r="K140" s="145"/>
      <c r="L140" s="145"/>
      <c r="M140" s="145"/>
      <c r="N140" s="145"/>
      <c r="O140" s="145"/>
      <c r="P140" s="141"/>
    </row>
    <row r="141" spans="1:16" s="127" customFormat="1" ht="15">
      <c r="A141" s="29"/>
      <c r="B141" s="144"/>
      <c r="C141" s="144"/>
      <c r="D141" s="144"/>
      <c r="E141" s="144"/>
      <c r="F141" s="144"/>
      <c r="G141" s="144"/>
      <c r="H141" s="144"/>
      <c r="I141" s="160"/>
      <c r="J141" s="160"/>
      <c r="K141" s="145"/>
      <c r="L141" s="145"/>
      <c r="M141" s="145"/>
      <c r="N141" s="145"/>
      <c r="O141" s="145"/>
      <c r="P141" s="141"/>
    </row>
    <row r="142" spans="1:16" s="127" customFormat="1" ht="15">
      <c r="A142" s="29"/>
      <c r="B142" s="144"/>
      <c r="C142" s="144"/>
      <c r="D142" s="144"/>
      <c r="E142" s="144"/>
      <c r="F142" s="144"/>
      <c r="G142" s="144"/>
      <c r="H142" s="144"/>
      <c r="I142" s="160"/>
      <c r="J142" s="160"/>
      <c r="K142" s="145"/>
      <c r="L142" s="145"/>
      <c r="M142" s="145"/>
      <c r="N142" s="145"/>
      <c r="O142" s="145"/>
      <c r="P142" s="141"/>
    </row>
    <row r="143" spans="1:16" s="127" customFormat="1" ht="15">
      <c r="A143" s="29"/>
      <c r="B143" s="144"/>
      <c r="C143" s="144"/>
      <c r="D143" s="144"/>
      <c r="E143" s="144"/>
      <c r="F143" s="144"/>
      <c r="G143" s="144"/>
      <c r="H143" s="144"/>
      <c r="I143" s="160"/>
      <c r="J143" s="160"/>
      <c r="K143" s="145"/>
      <c r="L143" s="145"/>
      <c r="M143" s="145"/>
      <c r="N143" s="145"/>
      <c r="O143" s="145"/>
      <c r="P143" s="141"/>
    </row>
    <row r="144" spans="1:16" s="127" customFormat="1" ht="15">
      <c r="A144" s="29"/>
      <c r="B144" s="144"/>
      <c r="C144" s="144"/>
      <c r="D144" s="144"/>
      <c r="E144" s="144"/>
      <c r="F144" s="144"/>
      <c r="G144" s="144"/>
      <c r="H144" s="144"/>
      <c r="I144" s="157"/>
      <c r="J144" s="157"/>
      <c r="K144" s="145"/>
      <c r="L144" s="145"/>
      <c r="M144" s="145"/>
      <c r="N144" s="145"/>
      <c r="O144" s="145"/>
      <c r="P144" s="141"/>
    </row>
    <row r="145" spans="1:16" s="127" customFormat="1" ht="15">
      <c r="A145" s="29"/>
      <c r="B145" s="144"/>
      <c r="C145" s="144"/>
      <c r="D145" s="144"/>
      <c r="E145" s="144"/>
      <c r="F145" s="144"/>
      <c r="G145" s="144"/>
      <c r="H145" s="144"/>
      <c r="I145" s="157"/>
      <c r="J145" s="157"/>
      <c r="K145" s="145"/>
      <c r="L145" s="145"/>
      <c r="M145" s="145"/>
      <c r="N145" s="145"/>
      <c r="O145" s="145"/>
      <c r="P145" s="141"/>
    </row>
    <row r="146" spans="1:16" s="127" customFormat="1" ht="15">
      <c r="A146" s="29"/>
      <c r="B146" s="144"/>
      <c r="C146" s="144"/>
      <c r="D146" s="144"/>
      <c r="E146" s="144"/>
      <c r="F146" s="144"/>
      <c r="G146" s="144"/>
      <c r="H146" s="144"/>
      <c r="I146" s="157"/>
      <c r="J146" s="157"/>
      <c r="K146" s="145"/>
      <c r="L146" s="145"/>
      <c r="M146" s="145"/>
      <c r="N146" s="145"/>
      <c r="O146" s="145"/>
      <c r="P146" s="141"/>
    </row>
    <row r="147" spans="1:16" s="127" customFormat="1" ht="15">
      <c r="A147" s="29"/>
      <c r="B147" s="144"/>
      <c r="C147" s="144"/>
      <c r="D147" s="144"/>
      <c r="E147" s="144"/>
      <c r="F147" s="144"/>
      <c r="G147" s="144"/>
      <c r="H147" s="144"/>
      <c r="I147" s="157"/>
      <c r="J147" s="157"/>
      <c r="K147" s="145"/>
      <c r="L147" s="145"/>
      <c r="M147" s="145"/>
      <c r="N147" s="145"/>
      <c r="O147" s="145"/>
      <c r="P147" s="141"/>
    </row>
    <row r="148" spans="1:16" s="127" customFormat="1" ht="15">
      <c r="A148" s="29"/>
      <c r="B148" s="144"/>
      <c r="C148" s="144"/>
      <c r="D148" s="144"/>
      <c r="E148" s="144"/>
      <c r="F148" s="144"/>
      <c r="G148" s="144"/>
      <c r="H148" s="144"/>
      <c r="I148" s="157"/>
      <c r="J148" s="157"/>
      <c r="K148" s="145"/>
      <c r="L148" s="145"/>
      <c r="M148" s="145"/>
      <c r="N148" s="145"/>
      <c r="O148" s="145"/>
      <c r="P148" s="141"/>
    </row>
    <row r="149" spans="1:16" s="127" customFormat="1">
      <c r="B149" s="144"/>
      <c r="C149" s="144"/>
      <c r="D149" s="144"/>
      <c r="E149" s="144"/>
      <c r="F149" s="144"/>
      <c r="G149" s="144"/>
      <c r="H149" s="144"/>
      <c r="I149" s="157"/>
      <c r="J149" s="157"/>
      <c r="K149" s="145"/>
      <c r="L149" s="145"/>
      <c r="M149" s="145"/>
      <c r="N149" s="145"/>
      <c r="O149" s="145"/>
      <c r="P149" s="141"/>
    </row>
    <row r="150" spans="1:16" s="127" customFormat="1" ht="15.75">
      <c r="A150" s="20"/>
      <c r="B150" s="144"/>
      <c r="C150" s="144"/>
      <c r="D150" s="144"/>
      <c r="E150" s="144"/>
      <c r="F150" s="144"/>
      <c r="G150" s="144"/>
      <c r="H150" s="144"/>
      <c r="I150" s="157"/>
      <c r="J150" s="157"/>
      <c r="K150" s="145"/>
      <c r="L150" s="145"/>
      <c r="M150" s="145"/>
      <c r="N150" s="145"/>
      <c r="O150" s="145"/>
      <c r="P150" s="141"/>
    </row>
    <row r="151" spans="1:16" s="127" customFormat="1" ht="15">
      <c r="A151" s="23"/>
      <c r="B151" s="144"/>
      <c r="C151" s="144"/>
      <c r="D151" s="144"/>
      <c r="E151" s="144"/>
      <c r="F151" s="144"/>
      <c r="G151" s="144"/>
      <c r="H151" s="144"/>
      <c r="I151" s="157"/>
      <c r="J151" s="157"/>
      <c r="K151" s="145"/>
      <c r="L151" s="145"/>
      <c r="M151" s="145"/>
      <c r="N151" s="145"/>
      <c r="O151" s="145"/>
      <c r="P151" s="141"/>
    </row>
    <row r="152" spans="1:16" s="127" customFormat="1" ht="15">
      <c r="A152" s="23"/>
      <c r="B152" s="144"/>
      <c r="C152" s="144"/>
      <c r="D152" s="144"/>
      <c r="E152" s="144"/>
      <c r="F152" s="144"/>
      <c r="G152" s="144"/>
      <c r="H152" s="144"/>
      <c r="I152" s="157"/>
      <c r="J152" s="157"/>
      <c r="K152" s="145"/>
      <c r="L152" s="145"/>
      <c r="M152" s="145"/>
      <c r="N152" s="145"/>
      <c r="O152" s="145"/>
      <c r="P152" s="141"/>
    </row>
    <row r="153" spans="1:16" s="127" customFormat="1" ht="15">
      <c r="A153" s="23"/>
      <c r="B153" s="144"/>
      <c r="C153" s="144"/>
      <c r="D153" s="144"/>
      <c r="E153" s="144"/>
      <c r="F153" s="144"/>
      <c r="G153" s="144"/>
      <c r="H153" s="144"/>
      <c r="I153" s="157"/>
      <c r="J153" s="157"/>
      <c r="K153" s="145"/>
      <c r="L153" s="145"/>
      <c r="M153" s="145"/>
      <c r="N153" s="145"/>
      <c r="O153" s="145"/>
      <c r="P153" s="141"/>
    </row>
    <row r="154" spans="1:16" s="127" customFormat="1" ht="15">
      <c r="A154" s="23"/>
      <c r="B154" s="144"/>
      <c r="C154" s="144"/>
      <c r="D154" s="144"/>
      <c r="E154" s="144"/>
      <c r="F154" s="144"/>
      <c r="G154" s="144"/>
      <c r="H154" s="144"/>
      <c r="I154" s="157"/>
      <c r="J154" s="157"/>
      <c r="K154" s="145"/>
      <c r="L154" s="145"/>
      <c r="M154" s="145"/>
      <c r="N154" s="145"/>
      <c r="O154" s="145"/>
      <c r="P154" s="141"/>
    </row>
    <row r="155" spans="1:16" s="127" customFormat="1" ht="15">
      <c r="A155" s="23"/>
      <c r="B155" s="144"/>
      <c r="C155" s="144"/>
      <c r="D155" s="144"/>
      <c r="E155" s="144"/>
      <c r="F155" s="144"/>
      <c r="G155" s="144"/>
      <c r="H155" s="144"/>
      <c r="I155" s="157"/>
      <c r="J155" s="157"/>
      <c r="K155" s="145"/>
      <c r="L155" s="145"/>
      <c r="M155" s="145"/>
      <c r="N155" s="145"/>
      <c r="O155" s="145"/>
      <c r="P155" s="141"/>
    </row>
    <row r="156" spans="1:16" s="127" customFormat="1" ht="15">
      <c r="A156" s="23"/>
      <c r="B156" s="144"/>
      <c r="C156" s="144"/>
      <c r="D156" s="144"/>
      <c r="E156" s="144"/>
      <c r="F156" s="144"/>
      <c r="G156" s="144"/>
      <c r="H156" s="144"/>
      <c r="K156" s="145"/>
      <c r="L156" s="145"/>
      <c r="M156" s="145"/>
      <c r="N156" s="145"/>
      <c r="O156" s="145"/>
    </row>
    <row r="157" spans="1:16" s="127" customFormat="1" ht="15">
      <c r="A157" s="23"/>
      <c r="B157" s="144"/>
      <c r="C157" s="144"/>
      <c r="D157" s="144"/>
      <c r="E157" s="144"/>
      <c r="F157" s="144"/>
      <c r="G157" s="144"/>
      <c r="H157" s="144"/>
      <c r="K157" s="145"/>
      <c r="L157" s="145"/>
      <c r="M157" s="145"/>
      <c r="N157" s="145"/>
      <c r="O157" s="145"/>
    </row>
    <row r="158" spans="1:16" s="127" customFormat="1" ht="15">
      <c r="A158" s="23"/>
      <c r="B158" s="144"/>
      <c r="C158" s="144"/>
      <c r="D158" s="144"/>
      <c r="E158" s="144"/>
      <c r="F158" s="144"/>
      <c r="G158" s="144"/>
      <c r="H158" s="144"/>
      <c r="K158" s="145"/>
      <c r="L158" s="145"/>
      <c r="M158" s="145"/>
      <c r="N158" s="145"/>
      <c r="O158" s="145"/>
    </row>
    <row r="159" spans="1:16" s="127" customFormat="1" ht="15">
      <c r="A159" s="23"/>
      <c r="B159" s="144"/>
      <c r="C159" s="144"/>
      <c r="D159" s="144"/>
      <c r="E159" s="144"/>
      <c r="F159" s="144"/>
      <c r="G159" s="144"/>
      <c r="H159" s="144"/>
      <c r="K159" s="145"/>
      <c r="L159" s="145"/>
      <c r="M159" s="145"/>
      <c r="N159" s="145"/>
      <c r="O159" s="145"/>
    </row>
    <row r="160" spans="1:16" s="127" customFormat="1" ht="15">
      <c r="A160" s="23"/>
      <c r="B160" s="144"/>
      <c r="C160" s="144"/>
      <c r="D160" s="144"/>
      <c r="E160" s="144"/>
      <c r="F160" s="144"/>
      <c r="G160" s="144"/>
      <c r="H160" s="144"/>
      <c r="K160" s="145"/>
      <c r="L160" s="145"/>
      <c r="M160" s="145"/>
      <c r="N160" s="145"/>
      <c r="O160" s="145"/>
    </row>
    <row r="161" spans="1:16" s="127" customFormat="1" ht="15">
      <c r="A161" s="23"/>
      <c r="B161" s="144"/>
      <c r="C161" s="144"/>
      <c r="D161" s="144"/>
      <c r="E161" s="144"/>
      <c r="F161" s="144"/>
      <c r="G161" s="144"/>
      <c r="H161" s="144"/>
      <c r="K161" s="145"/>
      <c r="L161" s="145"/>
      <c r="M161" s="145"/>
      <c r="N161" s="145"/>
      <c r="O161" s="145"/>
    </row>
    <row r="162" spans="1:16" ht="15">
      <c r="A162" s="23"/>
      <c r="B162" s="144"/>
      <c r="C162" s="144"/>
      <c r="D162" s="144"/>
      <c r="E162" s="144"/>
      <c r="F162" s="144"/>
      <c r="G162" s="144"/>
      <c r="H162" s="144"/>
      <c r="I162" s="127"/>
      <c r="J162" s="127"/>
      <c r="K162" s="145"/>
      <c r="L162" s="145"/>
      <c r="M162" s="145"/>
      <c r="N162" s="145"/>
      <c r="O162" s="145"/>
      <c r="P162" s="127"/>
    </row>
    <row r="163" spans="1:16" ht="15">
      <c r="A163" s="23"/>
      <c r="B163" s="144"/>
      <c r="C163" s="144"/>
      <c r="D163" s="144"/>
      <c r="E163" s="144"/>
      <c r="F163" s="144"/>
      <c r="G163" s="144"/>
      <c r="H163" s="144"/>
      <c r="I163" s="127"/>
      <c r="J163" s="127"/>
      <c r="K163" s="145"/>
      <c r="L163" s="145"/>
      <c r="M163" s="145"/>
      <c r="N163" s="145"/>
      <c r="O163" s="145"/>
      <c r="P163" s="127"/>
    </row>
    <row r="164" spans="1:16" ht="15">
      <c r="A164" s="23"/>
      <c r="B164" s="144"/>
      <c r="C164" s="144"/>
      <c r="D164" s="144"/>
      <c r="E164" s="144"/>
      <c r="F164" s="144"/>
      <c r="G164" s="144"/>
      <c r="H164" s="144"/>
      <c r="I164" s="127"/>
      <c r="J164" s="127"/>
      <c r="K164" s="145"/>
      <c r="L164" s="145"/>
      <c r="M164" s="145"/>
      <c r="N164" s="145"/>
      <c r="O164" s="145"/>
      <c r="P164" s="127"/>
    </row>
    <row r="165" spans="1:16" ht="15">
      <c r="A165" s="29"/>
      <c r="B165" s="144"/>
      <c r="C165" s="144"/>
      <c r="D165" s="144"/>
      <c r="E165" s="144"/>
      <c r="F165" s="144"/>
      <c r="G165" s="144"/>
      <c r="H165" s="144"/>
      <c r="I165" s="127"/>
      <c r="J165" s="127"/>
      <c r="K165" s="145"/>
      <c r="L165" s="145"/>
      <c r="M165" s="145"/>
      <c r="N165" s="145"/>
      <c r="O165" s="145"/>
      <c r="P165" s="127"/>
    </row>
    <row r="166" spans="1:16" ht="15">
      <c r="A166" s="136"/>
      <c r="B166" s="144"/>
      <c r="C166" s="144"/>
      <c r="D166" s="144"/>
      <c r="E166" s="144"/>
      <c r="F166" s="144"/>
      <c r="G166" s="144"/>
      <c r="H166" s="144"/>
      <c r="I166" s="127"/>
      <c r="J166" s="127"/>
      <c r="K166" s="145"/>
      <c r="L166" s="145"/>
      <c r="M166" s="145"/>
      <c r="N166" s="145"/>
      <c r="O166" s="145"/>
      <c r="P166" s="127"/>
    </row>
    <row r="167" spans="1:16" ht="15.75">
      <c r="A167" s="20"/>
      <c r="B167" s="144"/>
      <c r="C167" s="144"/>
      <c r="D167" s="144"/>
      <c r="E167" s="144"/>
      <c r="F167" s="144"/>
      <c r="G167" s="144"/>
      <c r="H167" s="144"/>
      <c r="I167" s="127"/>
      <c r="J167" s="127"/>
      <c r="K167" s="145"/>
      <c r="L167" s="145"/>
      <c r="M167" s="145"/>
      <c r="N167" s="145"/>
      <c r="O167" s="145"/>
      <c r="P167" s="127"/>
    </row>
    <row r="168" spans="1:16" ht="15">
      <c r="A168" s="29"/>
      <c r="B168" s="144"/>
      <c r="C168" s="144"/>
      <c r="D168" s="144"/>
      <c r="E168" s="144"/>
      <c r="F168" s="144"/>
      <c r="G168" s="144"/>
      <c r="H168" s="144"/>
      <c r="I168" s="127"/>
      <c r="J168" s="127"/>
      <c r="K168" s="145"/>
      <c r="L168" s="145"/>
      <c r="M168" s="145"/>
      <c r="N168" s="145"/>
      <c r="O168" s="145"/>
      <c r="P168" s="127"/>
    </row>
    <row r="169" spans="1:16" ht="15">
      <c r="A169" s="29"/>
      <c r="B169" s="144"/>
      <c r="C169" s="144"/>
      <c r="D169" s="144"/>
      <c r="E169" s="144"/>
      <c r="F169" s="144"/>
      <c r="G169" s="144"/>
      <c r="H169" s="144"/>
      <c r="I169" s="127"/>
      <c r="J169" s="127"/>
      <c r="K169" s="145"/>
      <c r="L169" s="145"/>
      <c r="M169" s="145"/>
      <c r="N169" s="145"/>
      <c r="O169" s="145"/>
      <c r="P169" s="127"/>
    </row>
    <row r="170" spans="1:16" ht="15">
      <c r="A170" s="29"/>
      <c r="B170" s="144"/>
      <c r="C170" s="144"/>
      <c r="D170" s="144"/>
      <c r="E170" s="144"/>
      <c r="F170" s="144"/>
      <c r="G170" s="144"/>
      <c r="H170" s="144"/>
      <c r="I170" s="127"/>
      <c r="J170" s="127"/>
      <c r="K170" s="145"/>
      <c r="L170" s="145"/>
      <c r="M170" s="145"/>
      <c r="N170" s="145"/>
      <c r="O170" s="145"/>
      <c r="P170" s="127"/>
    </row>
    <row r="171" spans="1:16" ht="15">
      <c r="A171" s="29"/>
      <c r="B171" s="144"/>
      <c r="C171" s="144"/>
      <c r="D171" s="144"/>
      <c r="E171" s="144"/>
      <c r="F171" s="144"/>
      <c r="G171" s="144"/>
      <c r="H171" s="144"/>
      <c r="I171" s="127"/>
      <c r="J171" s="127"/>
      <c r="K171" s="145"/>
      <c r="L171" s="145"/>
      <c r="M171" s="145"/>
      <c r="N171" s="145"/>
      <c r="O171" s="145"/>
      <c r="P171" s="127"/>
    </row>
    <row r="172" spans="1:16" ht="15">
      <c r="A172" s="29"/>
      <c r="B172" s="144"/>
      <c r="C172" s="144"/>
      <c r="D172" s="144"/>
      <c r="E172" s="144"/>
      <c r="F172" s="144"/>
      <c r="G172" s="144"/>
      <c r="H172" s="144"/>
      <c r="I172" s="127"/>
      <c r="J172" s="127"/>
      <c r="K172" s="145"/>
      <c r="L172" s="145"/>
      <c r="M172" s="145"/>
      <c r="N172" s="145"/>
      <c r="O172" s="145"/>
      <c r="P172" s="127"/>
    </row>
    <row r="173" spans="1:16" ht="15">
      <c r="A173" s="29"/>
      <c r="B173" s="144"/>
      <c r="C173" s="144"/>
      <c r="D173" s="144"/>
      <c r="E173" s="144"/>
      <c r="F173" s="144"/>
      <c r="G173" s="144"/>
      <c r="H173" s="144"/>
      <c r="I173" s="127"/>
      <c r="J173" s="127"/>
      <c r="K173" s="145"/>
      <c r="L173" s="145"/>
      <c r="M173" s="145"/>
      <c r="N173" s="145"/>
      <c r="O173" s="145"/>
      <c r="P173" s="127"/>
    </row>
    <row r="174" spans="1:16" ht="15">
      <c r="A174" s="29"/>
      <c r="B174" s="144"/>
      <c r="C174" s="144"/>
      <c r="D174" s="144"/>
      <c r="E174" s="144"/>
      <c r="F174" s="144"/>
      <c r="G174" s="144"/>
      <c r="H174" s="144"/>
      <c r="I174" s="127"/>
      <c r="J174" s="127"/>
      <c r="K174" s="145"/>
      <c r="L174" s="145"/>
      <c r="M174" s="145"/>
      <c r="N174" s="145"/>
      <c r="O174" s="145"/>
      <c r="P174" s="127"/>
    </row>
    <row r="175" spans="1:16" ht="15">
      <c r="A175" s="29"/>
      <c r="B175" s="144"/>
      <c r="C175" s="144"/>
      <c r="D175" s="144"/>
      <c r="E175" s="144"/>
      <c r="F175" s="144"/>
      <c r="G175" s="144"/>
      <c r="H175" s="144"/>
      <c r="I175" s="130"/>
      <c r="J175" s="130"/>
      <c r="K175" s="145"/>
      <c r="L175" s="145"/>
      <c r="M175" s="145"/>
      <c r="N175" s="145"/>
      <c r="O175" s="145"/>
      <c r="P175" s="130"/>
    </row>
    <row r="176" spans="1:16" ht="15">
      <c r="A176" s="29"/>
      <c r="B176" s="144"/>
      <c r="C176" s="144"/>
      <c r="D176" s="144"/>
      <c r="E176" s="144"/>
      <c r="F176" s="144"/>
      <c r="G176" s="144"/>
      <c r="H176" s="144"/>
      <c r="I176" s="130"/>
      <c r="J176" s="130"/>
      <c r="K176" s="145"/>
      <c r="L176" s="145"/>
      <c r="M176" s="145"/>
      <c r="N176" s="145"/>
      <c r="O176" s="145"/>
      <c r="P176" s="130"/>
    </row>
    <row r="177" spans="1:16" ht="15">
      <c r="A177" s="29"/>
      <c r="B177" s="144"/>
      <c r="C177" s="144"/>
      <c r="D177" s="144"/>
      <c r="E177" s="144"/>
      <c r="F177" s="144"/>
      <c r="G177" s="144"/>
      <c r="H177" s="144"/>
      <c r="I177" s="130"/>
      <c r="J177" s="130"/>
      <c r="K177" s="145"/>
      <c r="L177" s="145"/>
      <c r="M177" s="145"/>
      <c r="N177" s="145"/>
      <c r="O177" s="145"/>
      <c r="P177" s="130"/>
    </row>
    <row r="178" spans="1:16" ht="15">
      <c r="A178" s="29"/>
      <c r="B178" s="144"/>
      <c r="C178" s="144"/>
      <c r="D178" s="144"/>
      <c r="E178" s="144"/>
      <c r="F178" s="144"/>
      <c r="G178" s="144"/>
      <c r="H178" s="144"/>
      <c r="I178" s="130"/>
      <c r="J178" s="130"/>
      <c r="K178" s="145"/>
      <c r="L178" s="145"/>
      <c r="M178" s="145"/>
      <c r="N178" s="145"/>
      <c r="O178" s="145"/>
      <c r="P178" s="130"/>
    </row>
    <row r="179" spans="1:16" ht="15">
      <c r="A179" s="29"/>
      <c r="B179" s="144"/>
      <c r="C179" s="144"/>
      <c r="D179" s="144"/>
      <c r="E179" s="144"/>
      <c r="F179" s="144"/>
      <c r="G179" s="144"/>
      <c r="H179" s="144"/>
      <c r="I179" s="130"/>
      <c r="J179" s="130"/>
      <c r="K179" s="145"/>
      <c r="L179" s="145"/>
      <c r="M179" s="145"/>
      <c r="N179" s="145"/>
      <c r="O179" s="145"/>
      <c r="P179" s="130"/>
    </row>
    <row r="180" spans="1:16" ht="15">
      <c r="A180" s="29"/>
      <c r="B180" s="144"/>
      <c r="C180" s="144"/>
      <c r="D180" s="144"/>
      <c r="E180" s="144"/>
      <c r="F180" s="144"/>
      <c r="G180" s="144"/>
      <c r="H180" s="144"/>
      <c r="I180" s="130"/>
      <c r="J180" s="130"/>
      <c r="K180" s="145"/>
      <c r="L180" s="145"/>
      <c r="M180" s="145"/>
      <c r="N180" s="145"/>
      <c r="O180" s="145"/>
      <c r="P180" s="130"/>
    </row>
    <row r="181" spans="1:16" ht="15">
      <c r="A181" s="29"/>
      <c r="B181" s="144"/>
      <c r="C181" s="144"/>
      <c r="D181" s="144"/>
      <c r="E181" s="144"/>
      <c r="F181" s="144"/>
      <c r="G181" s="144"/>
      <c r="H181" s="144"/>
      <c r="I181" s="130"/>
      <c r="J181" s="130"/>
      <c r="K181" s="145"/>
      <c r="L181" s="145"/>
      <c r="M181" s="145"/>
      <c r="N181" s="145"/>
      <c r="O181" s="145"/>
      <c r="P181" s="130"/>
    </row>
    <row r="182" spans="1:16" ht="15">
      <c r="A182" s="101"/>
      <c r="B182" s="144"/>
      <c r="C182" s="144"/>
      <c r="D182" s="144"/>
      <c r="E182" s="144"/>
      <c r="F182" s="144"/>
      <c r="G182" s="144"/>
      <c r="H182" s="144"/>
      <c r="I182" s="130"/>
      <c r="J182" s="130"/>
      <c r="K182" s="145"/>
      <c r="L182" s="145"/>
      <c r="M182" s="145"/>
      <c r="N182" s="145"/>
      <c r="O182" s="145"/>
      <c r="P182" s="130"/>
    </row>
    <row r="183" spans="1:16" ht="15">
      <c r="A183" s="101"/>
      <c r="B183" s="144"/>
      <c r="C183" s="144"/>
      <c r="D183" s="144"/>
      <c r="E183" s="144"/>
      <c r="F183" s="144"/>
      <c r="G183" s="144"/>
      <c r="H183" s="144"/>
      <c r="I183" s="130"/>
      <c r="J183" s="130"/>
      <c r="K183" s="145"/>
      <c r="L183" s="145"/>
      <c r="M183" s="145"/>
      <c r="N183" s="145"/>
      <c r="O183" s="145"/>
      <c r="P183" s="130"/>
    </row>
    <row r="184" spans="1:16" ht="15">
      <c r="A184" s="101"/>
      <c r="B184" s="144"/>
      <c r="C184" s="144"/>
      <c r="D184" s="144"/>
      <c r="E184" s="144"/>
      <c r="F184" s="144"/>
      <c r="G184" s="144"/>
      <c r="H184" s="144"/>
      <c r="I184" s="130"/>
      <c r="J184" s="130"/>
      <c r="K184" s="145"/>
      <c r="L184" s="145"/>
      <c r="M184" s="145"/>
      <c r="N184" s="145"/>
      <c r="O184" s="145"/>
      <c r="P184" s="130"/>
    </row>
    <row r="185" spans="1:16" ht="15">
      <c r="A185" s="101"/>
      <c r="B185" s="144"/>
      <c r="C185" s="144"/>
      <c r="D185" s="144"/>
      <c r="E185" s="144"/>
      <c r="F185" s="144"/>
      <c r="G185" s="144"/>
      <c r="H185" s="144"/>
      <c r="I185" s="130"/>
      <c r="J185" s="130"/>
      <c r="K185" s="145"/>
      <c r="L185" s="145"/>
      <c r="M185" s="145"/>
      <c r="N185" s="145"/>
      <c r="O185" s="145"/>
      <c r="P185" s="130"/>
    </row>
    <row r="186" spans="1:16" ht="15">
      <c r="A186" s="29"/>
      <c r="B186" s="144"/>
      <c r="C186" s="144"/>
      <c r="D186" s="144"/>
      <c r="E186" s="144"/>
      <c r="F186" s="144"/>
      <c r="G186" s="144"/>
      <c r="H186" s="144"/>
      <c r="I186" s="130"/>
      <c r="J186" s="130"/>
      <c r="K186" s="145"/>
      <c r="L186" s="145"/>
      <c r="M186" s="145"/>
      <c r="N186" s="145"/>
      <c r="O186" s="145"/>
      <c r="P186" s="130"/>
    </row>
    <row r="187" spans="1:16" ht="15.75">
      <c r="A187" s="20"/>
      <c r="B187" s="144"/>
      <c r="C187" s="144"/>
      <c r="D187" s="144"/>
      <c r="E187" s="144"/>
      <c r="F187" s="144"/>
      <c r="G187" s="144"/>
      <c r="H187" s="144"/>
      <c r="I187" s="130"/>
      <c r="J187" s="130"/>
      <c r="K187" s="145"/>
      <c r="L187" s="145"/>
      <c r="M187" s="145"/>
      <c r="N187" s="145"/>
      <c r="O187" s="145"/>
      <c r="P187" s="130"/>
    </row>
    <row r="188" spans="1:16" ht="15">
      <c r="A188" s="101"/>
      <c r="B188" s="144"/>
      <c r="C188" s="144"/>
      <c r="D188" s="144"/>
      <c r="E188" s="144"/>
      <c r="F188" s="144"/>
      <c r="G188" s="144"/>
      <c r="H188" s="144"/>
      <c r="I188" s="130"/>
      <c r="J188" s="130"/>
      <c r="K188" s="145"/>
      <c r="L188" s="145"/>
      <c r="M188" s="145"/>
      <c r="N188" s="145"/>
      <c r="O188" s="145"/>
      <c r="P188" s="130"/>
    </row>
    <row r="189" spans="1:16" ht="15">
      <c r="A189" s="101"/>
      <c r="B189" s="144"/>
      <c r="C189" s="144"/>
      <c r="D189" s="144"/>
      <c r="E189" s="144"/>
      <c r="F189" s="144"/>
      <c r="G189" s="144"/>
      <c r="H189" s="144"/>
      <c r="I189" s="130"/>
      <c r="J189" s="130"/>
      <c r="K189" s="145"/>
      <c r="L189" s="145"/>
      <c r="M189" s="145"/>
      <c r="N189" s="145"/>
      <c r="O189" s="145"/>
      <c r="P189" s="130"/>
    </row>
    <row r="190" spans="1:16" ht="15">
      <c r="A190" s="101"/>
      <c r="B190" s="144"/>
      <c r="C190" s="144"/>
      <c r="D190" s="144"/>
      <c r="E190" s="144"/>
      <c r="F190" s="144"/>
      <c r="G190" s="144"/>
      <c r="H190" s="144"/>
      <c r="I190" s="130"/>
      <c r="J190" s="130"/>
      <c r="K190" s="145"/>
      <c r="L190" s="145"/>
      <c r="M190" s="145"/>
      <c r="N190" s="145"/>
      <c r="O190" s="145"/>
      <c r="P190" s="130"/>
    </row>
    <row r="191" spans="1:16" ht="15">
      <c r="A191" s="101"/>
      <c r="B191" s="144"/>
      <c r="C191" s="144"/>
      <c r="D191" s="144"/>
      <c r="E191" s="144"/>
      <c r="F191" s="144"/>
      <c r="G191" s="144"/>
      <c r="H191" s="144"/>
      <c r="I191" s="130"/>
      <c r="J191" s="130"/>
      <c r="K191" s="145"/>
      <c r="L191" s="145"/>
      <c r="M191" s="145"/>
      <c r="N191" s="145"/>
      <c r="O191" s="145"/>
      <c r="P191" s="130"/>
    </row>
    <row r="192" spans="1:16" ht="15">
      <c r="A192" s="101"/>
      <c r="B192" s="144"/>
      <c r="C192" s="144"/>
      <c r="D192" s="144"/>
      <c r="E192" s="144"/>
      <c r="F192" s="144"/>
      <c r="G192" s="144"/>
      <c r="H192" s="144"/>
      <c r="I192" s="130"/>
      <c r="J192" s="130"/>
      <c r="K192" s="145"/>
      <c r="L192" s="145"/>
      <c r="M192" s="145"/>
      <c r="N192" s="145"/>
      <c r="O192" s="145"/>
      <c r="P192" s="130"/>
    </row>
    <row r="193" spans="1:16" ht="15">
      <c r="A193" s="101"/>
      <c r="B193" s="144"/>
      <c r="C193" s="144"/>
      <c r="D193" s="144"/>
      <c r="E193" s="144"/>
      <c r="F193" s="144"/>
      <c r="G193" s="144"/>
      <c r="H193" s="144"/>
      <c r="I193" s="130"/>
      <c r="J193" s="130"/>
      <c r="K193" s="145"/>
      <c r="L193" s="145"/>
      <c r="M193" s="145"/>
      <c r="N193" s="145"/>
      <c r="O193" s="145"/>
      <c r="P193" s="130"/>
    </row>
    <row r="194" spans="1:16" ht="15">
      <c r="A194" s="101"/>
      <c r="B194" s="144"/>
      <c r="C194" s="144"/>
      <c r="D194" s="144"/>
      <c r="E194" s="144"/>
      <c r="F194" s="144"/>
      <c r="G194" s="144"/>
      <c r="H194" s="144"/>
      <c r="I194" s="130"/>
      <c r="J194" s="130"/>
      <c r="K194" s="145"/>
      <c r="L194" s="145"/>
      <c r="M194" s="145"/>
      <c r="N194" s="145"/>
      <c r="O194" s="145"/>
      <c r="P194" s="130"/>
    </row>
    <row r="195" spans="1:16" ht="15.75">
      <c r="A195" s="20"/>
      <c r="B195" s="144"/>
      <c r="C195" s="144"/>
      <c r="D195" s="144"/>
      <c r="E195" s="144"/>
      <c r="F195" s="144"/>
      <c r="G195" s="144"/>
      <c r="H195" s="144"/>
      <c r="I195" s="160"/>
      <c r="J195" s="160"/>
      <c r="K195" s="145"/>
      <c r="L195" s="145"/>
      <c r="M195" s="145"/>
      <c r="N195" s="145"/>
      <c r="O195" s="145"/>
      <c r="P195" s="141"/>
    </row>
    <row r="196" spans="1:16" ht="15">
      <c r="A196" s="29"/>
      <c r="B196" s="144"/>
      <c r="C196" s="144"/>
      <c r="D196" s="144"/>
      <c r="E196" s="144"/>
      <c r="F196" s="144"/>
      <c r="G196" s="144"/>
      <c r="H196" s="144"/>
      <c r="I196" s="160"/>
      <c r="J196" s="160"/>
      <c r="K196" s="145"/>
      <c r="L196" s="145"/>
      <c r="M196" s="145"/>
      <c r="N196" s="145"/>
      <c r="O196" s="145"/>
      <c r="P196" s="141"/>
    </row>
    <row r="197" spans="1:16" ht="15">
      <c r="A197" s="29"/>
      <c r="B197" s="144"/>
      <c r="C197" s="144"/>
      <c r="D197" s="144"/>
      <c r="E197" s="144"/>
      <c r="F197" s="144"/>
      <c r="G197" s="144"/>
      <c r="H197" s="144"/>
      <c r="I197" s="160"/>
      <c r="J197" s="160"/>
      <c r="K197" s="145"/>
      <c r="L197" s="145"/>
      <c r="M197" s="145"/>
      <c r="N197" s="145"/>
      <c r="O197" s="145"/>
      <c r="P197" s="141"/>
    </row>
    <row r="198" spans="1:16" ht="15">
      <c r="A198" s="29"/>
      <c r="B198" s="144"/>
      <c r="C198" s="144"/>
      <c r="D198" s="144"/>
      <c r="E198" s="144"/>
      <c r="F198" s="144"/>
      <c r="G198" s="144"/>
      <c r="H198" s="144"/>
      <c r="I198" s="160"/>
      <c r="J198" s="160"/>
      <c r="K198" s="145"/>
      <c r="L198" s="145"/>
      <c r="M198" s="145"/>
      <c r="N198" s="145"/>
      <c r="O198" s="145"/>
      <c r="P198" s="141"/>
    </row>
    <row r="199" spans="1:16" ht="15">
      <c r="A199" s="29"/>
      <c r="B199" s="144"/>
      <c r="C199" s="144"/>
      <c r="D199" s="144"/>
      <c r="E199" s="144"/>
      <c r="F199" s="144"/>
      <c r="G199" s="144"/>
      <c r="H199" s="144"/>
      <c r="I199" s="160"/>
      <c r="J199" s="160"/>
      <c r="K199" s="145"/>
      <c r="L199" s="145"/>
      <c r="M199" s="145"/>
      <c r="N199" s="145"/>
      <c r="O199" s="145"/>
      <c r="P199" s="141"/>
    </row>
    <row r="200" spans="1:16" ht="15">
      <c r="A200" s="29"/>
      <c r="B200" s="144"/>
      <c r="C200" s="144"/>
      <c r="D200" s="144"/>
      <c r="E200" s="144"/>
      <c r="F200" s="144"/>
      <c r="G200" s="144"/>
      <c r="H200" s="144"/>
      <c r="I200" s="157"/>
      <c r="J200" s="157"/>
      <c r="K200" s="145"/>
      <c r="L200" s="145"/>
      <c r="M200" s="145"/>
      <c r="N200" s="145"/>
      <c r="O200" s="145"/>
      <c r="P200" s="141"/>
    </row>
    <row r="201" spans="1:16" ht="15">
      <c r="A201" s="29"/>
      <c r="B201" s="144"/>
      <c r="C201" s="144"/>
      <c r="D201" s="144"/>
      <c r="E201" s="144"/>
      <c r="F201" s="144"/>
      <c r="G201" s="144"/>
      <c r="H201" s="144"/>
      <c r="I201" s="157"/>
      <c r="J201" s="157"/>
      <c r="K201" s="145"/>
      <c r="L201" s="145"/>
      <c r="M201" s="145"/>
      <c r="N201" s="145"/>
      <c r="O201" s="145"/>
      <c r="P201" s="141"/>
    </row>
    <row r="202" spans="1:16" ht="15">
      <c r="A202" s="29"/>
      <c r="B202" s="144"/>
      <c r="C202" s="144"/>
      <c r="D202" s="144"/>
      <c r="E202" s="144"/>
      <c r="F202" s="144"/>
      <c r="G202" s="144"/>
      <c r="H202" s="144"/>
      <c r="I202" s="157"/>
      <c r="J202" s="157"/>
      <c r="K202" s="145"/>
      <c r="L202" s="145"/>
      <c r="M202" s="145"/>
      <c r="N202" s="145"/>
      <c r="O202" s="145"/>
      <c r="P202" s="141"/>
    </row>
    <row r="203" spans="1:16" ht="15">
      <c r="A203" s="29"/>
      <c r="B203" s="144"/>
      <c r="C203" s="144"/>
      <c r="D203" s="144"/>
      <c r="E203" s="144"/>
      <c r="F203" s="144"/>
      <c r="G203" s="144"/>
      <c r="H203" s="144"/>
      <c r="I203" s="157"/>
      <c r="J203" s="157"/>
      <c r="K203" s="145"/>
      <c r="L203" s="145"/>
      <c r="M203" s="145"/>
      <c r="N203" s="145"/>
      <c r="O203" s="145"/>
      <c r="P203" s="141"/>
    </row>
    <row r="204" spans="1:16" ht="15">
      <c r="A204" s="29"/>
      <c r="B204" s="144"/>
      <c r="C204" s="144"/>
      <c r="D204" s="144"/>
      <c r="E204" s="144"/>
      <c r="F204" s="144"/>
      <c r="G204" s="144"/>
      <c r="H204" s="144"/>
      <c r="I204" s="157"/>
      <c r="J204" s="157"/>
      <c r="K204" s="145"/>
      <c r="L204" s="145"/>
      <c r="M204" s="145"/>
      <c r="N204" s="145"/>
      <c r="O204" s="145"/>
      <c r="P204" s="141"/>
    </row>
    <row r="205" spans="1:16" ht="15.75">
      <c r="A205" s="20"/>
      <c r="B205" s="144"/>
      <c r="C205" s="144"/>
      <c r="D205" s="144"/>
      <c r="E205" s="144"/>
      <c r="F205" s="144"/>
      <c r="G205" s="144"/>
      <c r="H205" s="144"/>
      <c r="I205" s="157"/>
      <c r="J205" s="157"/>
      <c r="K205" s="145"/>
      <c r="L205" s="145"/>
      <c r="M205" s="145"/>
      <c r="N205" s="145"/>
      <c r="O205" s="145"/>
      <c r="P205" s="141"/>
    </row>
    <row r="206" spans="1:16" ht="15">
      <c r="A206" s="23"/>
      <c r="B206" s="144"/>
      <c r="C206" s="144"/>
      <c r="D206" s="144"/>
      <c r="E206" s="144"/>
      <c r="F206" s="144"/>
      <c r="G206" s="144"/>
      <c r="H206" s="144"/>
      <c r="I206" s="157"/>
      <c r="J206" s="157"/>
      <c r="K206" s="145"/>
      <c r="L206" s="145"/>
      <c r="M206" s="145"/>
      <c r="N206" s="145"/>
      <c r="O206" s="145"/>
      <c r="P206" s="141"/>
    </row>
    <row r="207" spans="1:16" ht="15">
      <c r="A207" s="23"/>
      <c r="B207" s="144"/>
      <c r="C207" s="144"/>
      <c r="D207" s="144"/>
      <c r="E207" s="144"/>
      <c r="F207" s="144"/>
      <c r="G207" s="144"/>
      <c r="H207" s="144"/>
      <c r="I207" s="157"/>
      <c r="J207" s="157"/>
      <c r="K207" s="145"/>
      <c r="L207" s="145"/>
      <c r="M207" s="145"/>
      <c r="N207" s="145"/>
      <c r="O207" s="145"/>
      <c r="P207" s="141"/>
    </row>
    <row r="208" spans="1:16" ht="15">
      <c r="A208" s="23"/>
      <c r="B208" s="144"/>
      <c r="C208" s="144"/>
      <c r="D208" s="144"/>
      <c r="E208" s="144"/>
      <c r="F208" s="144"/>
      <c r="G208" s="144"/>
      <c r="H208" s="144"/>
      <c r="I208" s="157"/>
      <c r="J208" s="157"/>
      <c r="K208" s="145"/>
      <c r="L208" s="145"/>
      <c r="M208" s="145"/>
      <c r="N208" s="145"/>
      <c r="O208" s="145"/>
      <c r="P208" s="141"/>
    </row>
    <row r="209" spans="1:16" ht="15">
      <c r="A209" s="23"/>
      <c r="B209" s="144"/>
      <c r="C209" s="144"/>
      <c r="D209" s="144"/>
      <c r="E209" s="144"/>
      <c r="F209" s="144"/>
      <c r="G209" s="144"/>
      <c r="H209" s="144"/>
      <c r="I209" s="157"/>
      <c r="J209" s="157"/>
      <c r="K209" s="145"/>
      <c r="L209" s="145"/>
      <c r="M209" s="145"/>
      <c r="N209" s="145"/>
      <c r="O209" s="145"/>
      <c r="P209" s="141"/>
    </row>
    <row r="210" spans="1:16" ht="15">
      <c r="A210" s="23"/>
      <c r="B210" s="144"/>
      <c r="C210" s="144"/>
      <c r="D210" s="144"/>
      <c r="E210" s="144"/>
      <c r="F210" s="144"/>
      <c r="G210" s="144"/>
      <c r="H210" s="144"/>
      <c r="I210" s="157"/>
      <c r="J210" s="157"/>
      <c r="K210" s="145"/>
      <c r="L210" s="145"/>
      <c r="M210" s="145"/>
      <c r="N210" s="145"/>
      <c r="O210" s="145"/>
      <c r="P210" s="141"/>
    </row>
    <row r="211" spans="1:16" ht="15">
      <c r="A211" s="23"/>
      <c r="B211" s="144"/>
      <c r="C211" s="144"/>
      <c r="D211" s="144"/>
      <c r="E211" s="144"/>
      <c r="F211" s="144"/>
      <c r="G211" s="144"/>
      <c r="H211" s="144"/>
      <c r="I211" s="157"/>
      <c r="J211" s="157"/>
      <c r="K211" s="145"/>
      <c r="L211" s="145"/>
      <c r="M211" s="145"/>
      <c r="N211" s="145"/>
      <c r="O211" s="145"/>
      <c r="P211" s="141"/>
    </row>
    <row r="212" spans="1:16" ht="15">
      <c r="A212" s="23"/>
      <c r="B212" s="144"/>
      <c r="C212" s="144"/>
      <c r="D212" s="144"/>
      <c r="E212" s="144"/>
      <c r="F212" s="144"/>
      <c r="G212" s="144"/>
      <c r="H212" s="144"/>
      <c r="I212" s="127"/>
      <c r="J212" s="127"/>
      <c r="K212" s="145"/>
      <c r="L212" s="145"/>
      <c r="M212" s="145"/>
      <c r="N212" s="145"/>
      <c r="O212" s="145"/>
      <c r="P212" s="127"/>
    </row>
    <row r="213" spans="1:16" ht="15">
      <c r="A213" s="23"/>
      <c r="B213" s="144"/>
      <c r="C213" s="144"/>
      <c r="D213" s="144"/>
      <c r="E213" s="144"/>
      <c r="F213" s="144"/>
      <c r="G213" s="144"/>
      <c r="H213" s="144"/>
      <c r="I213" s="127"/>
      <c r="J213" s="127"/>
      <c r="K213" s="145"/>
      <c r="L213" s="145"/>
      <c r="M213" s="145"/>
      <c r="N213" s="145"/>
      <c r="O213" s="145"/>
      <c r="P213" s="127"/>
    </row>
    <row r="214" spans="1:16" ht="15">
      <c r="A214" s="23"/>
      <c r="B214" s="144"/>
      <c r="C214" s="144"/>
      <c r="D214" s="144"/>
      <c r="E214" s="144"/>
      <c r="F214" s="144"/>
      <c r="G214" s="144"/>
      <c r="H214" s="144"/>
      <c r="I214" s="127"/>
      <c r="J214" s="127"/>
      <c r="K214" s="145"/>
      <c r="L214" s="145"/>
      <c r="M214" s="145"/>
      <c r="N214" s="145"/>
      <c r="O214" s="145"/>
      <c r="P214" s="127"/>
    </row>
    <row r="215" spans="1:16" ht="15">
      <c r="A215" s="422"/>
      <c r="B215" s="296"/>
      <c r="C215" s="296"/>
      <c r="D215" s="296"/>
      <c r="E215" s="296"/>
      <c r="F215" s="296"/>
      <c r="G215" s="296"/>
      <c r="H215" s="296"/>
      <c r="I215" s="221"/>
      <c r="J215" s="221"/>
      <c r="K215" s="423"/>
      <c r="L215" s="423"/>
      <c r="M215" s="423"/>
      <c r="N215" s="423"/>
      <c r="O215" s="423"/>
      <c r="P215" s="127"/>
    </row>
    <row r="216" spans="1:16" ht="15">
      <c r="A216" s="23"/>
      <c r="B216" s="144"/>
      <c r="C216" s="144"/>
      <c r="D216" s="144"/>
      <c r="E216" s="144"/>
      <c r="F216" s="144"/>
      <c r="G216" s="144"/>
      <c r="H216" s="144"/>
      <c r="I216" s="127"/>
      <c r="J216" s="127"/>
      <c r="K216" s="145"/>
      <c r="L216" s="145"/>
      <c r="M216" s="145"/>
      <c r="N216" s="145"/>
      <c r="O216" s="145"/>
      <c r="P216" s="127"/>
    </row>
    <row r="217" spans="1:16" ht="15">
      <c r="A217" s="23"/>
      <c r="B217" s="144"/>
      <c r="C217" s="144"/>
      <c r="D217" s="144"/>
      <c r="E217" s="144"/>
      <c r="F217" s="144"/>
      <c r="G217" s="144"/>
      <c r="H217" s="144"/>
      <c r="I217" s="127"/>
      <c r="J217" s="127"/>
      <c r="K217" s="145"/>
      <c r="L217" s="145"/>
      <c r="M217" s="145"/>
      <c r="N217" s="145"/>
      <c r="O217" s="145"/>
      <c r="P217" s="127"/>
    </row>
    <row r="218" spans="1:16" ht="15">
      <c r="A218" s="23"/>
      <c r="B218" s="144"/>
      <c r="C218" s="144"/>
      <c r="D218" s="144"/>
      <c r="E218" s="144"/>
      <c r="F218" s="144"/>
      <c r="G218" s="144"/>
      <c r="H218" s="144"/>
      <c r="I218" s="127"/>
      <c r="J218" s="127"/>
      <c r="K218" s="145"/>
      <c r="L218" s="145"/>
      <c r="M218" s="145"/>
      <c r="N218" s="145"/>
      <c r="O218" s="145"/>
      <c r="P218" s="127"/>
    </row>
    <row r="219" spans="1:16" ht="15">
      <c r="A219" s="23"/>
      <c r="B219" s="144"/>
      <c r="C219" s="144"/>
      <c r="D219" s="144"/>
      <c r="E219" s="144"/>
      <c r="F219" s="144"/>
      <c r="G219" s="144"/>
      <c r="H219" s="144"/>
      <c r="I219" s="127"/>
      <c r="J219" s="127"/>
      <c r="K219" s="145"/>
      <c r="L219" s="145"/>
      <c r="M219" s="145"/>
      <c r="N219" s="145"/>
      <c r="O219" s="145"/>
      <c r="P219" s="127"/>
    </row>
    <row r="220" spans="1:16" ht="15.75">
      <c r="A220" s="20"/>
      <c r="B220" s="144"/>
      <c r="C220" s="144"/>
      <c r="D220" s="144"/>
      <c r="E220" s="144"/>
      <c r="F220" s="144"/>
      <c r="G220" s="144"/>
      <c r="H220" s="144"/>
      <c r="I220" s="127"/>
      <c r="J220" s="127"/>
      <c r="K220" s="145"/>
      <c r="L220" s="145"/>
      <c r="M220" s="145"/>
      <c r="N220" s="145"/>
      <c r="O220" s="145"/>
      <c r="P220" s="127"/>
    </row>
    <row r="221" spans="1:16" ht="15">
      <c r="A221" s="23"/>
      <c r="B221" s="144"/>
      <c r="C221" s="144"/>
      <c r="D221" s="144"/>
      <c r="E221" s="144"/>
      <c r="F221" s="144"/>
      <c r="G221" s="144"/>
      <c r="H221" s="144"/>
      <c r="I221" s="127"/>
      <c r="J221" s="127"/>
      <c r="K221" s="145"/>
      <c r="L221" s="145"/>
      <c r="M221" s="145"/>
      <c r="N221" s="145"/>
      <c r="O221" s="145"/>
      <c r="P221" s="127"/>
    </row>
    <row r="222" spans="1:16" ht="15">
      <c r="A222" s="23"/>
      <c r="B222" s="144"/>
      <c r="C222" s="144"/>
      <c r="D222" s="144"/>
      <c r="E222" s="144"/>
      <c r="F222" s="144"/>
      <c r="G222" s="144"/>
      <c r="H222" s="144"/>
      <c r="I222" s="127"/>
      <c r="J222" s="127"/>
      <c r="K222" s="145"/>
      <c r="L222" s="145"/>
      <c r="M222" s="145"/>
      <c r="N222" s="145"/>
      <c r="O222" s="145"/>
      <c r="P222" s="127"/>
    </row>
    <row r="223" spans="1:16" ht="15">
      <c r="A223" s="23"/>
      <c r="B223" s="144"/>
      <c r="C223" s="144"/>
      <c r="D223" s="144"/>
      <c r="E223" s="144"/>
      <c r="F223" s="144"/>
      <c r="G223" s="144"/>
      <c r="H223" s="144"/>
      <c r="I223" s="127"/>
      <c r="J223" s="127"/>
      <c r="K223" s="145"/>
      <c r="L223" s="145"/>
      <c r="M223" s="145"/>
      <c r="N223" s="145"/>
      <c r="O223" s="145"/>
      <c r="P223" s="127"/>
    </row>
    <row r="224" spans="1:16" ht="15">
      <c r="A224" s="23"/>
      <c r="B224" s="144"/>
      <c r="C224" s="144"/>
      <c r="D224" s="144"/>
      <c r="E224" s="144"/>
      <c r="F224" s="144"/>
      <c r="G224" s="144"/>
      <c r="H224" s="144"/>
      <c r="I224" s="127"/>
      <c r="J224" s="127"/>
      <c r="K224" s="145"/>
      <c r="L224" s="145"/>
      <c r="M224" s="145"/>
      <c r="N224" s="145"/>
      <c r="O224" s="145"/>
      <c r="P224" s="127"/>
    </row>
    <row r="225" spans="1:16" ht="15">
      <c r="A225" s="23"/>
      <c r="B225" s="144"/>
      <c r="C225" s="144"/>
      <c r="D225" s="144"/>
      <c r="E225" s="144"/>
      <c r="F225" s="144"/>
      <c r="G225" s="144"/>
      <c r="H225" s="144"/>
      <c r="I225" s="127"/>
      <c r="J225" s="127"/>
      <c r="K225" s="145"/>
      <c r="L225" s="145"/>
      <c r="M225" s="145"/>
      <c r="N225" s="145"/>
      <c r="O225" s="145"/>
      <c r="P225" s="127"/>
    </row>
    <row r="226" spans="1:16" ht="15">
      <c r="A226" s="23"/>
      <c r="B226" s="144"/>
      <c r="C226" s="144"/>
      <c r="D226" s="144"/>
      <c r="E226" s="144"/>
      <c r="F226" s="144"/>
      <c r="G226" s="144"/>
      <c r="H226" s="144"/>
      <c r="I226" s="127"/>
      <c r="J226" s="127"/>
      <c r="K226" s="145"/>
      <c r="L226" s="145"/>
      <c r="M226" s="145"/>
      <c r="N226" s="145"/>
      <c r="O226" s="145"/>
      <c r="P226" s="127"/>
    </row>
    <row r="227" spans="1:16" ht="15.75">
      <c r="A227" s="20"/>
      <c r="B227" s="146"/>
      <c r="C227" s="127"/>
      <c r="D227" s="127"/>
      <c r="E227" s="147"/>
      <c r="F227" s="147"/>
      <c r="G227" s="127"/>
      <c r="H227" s="127"/>
      <c r="I227" s="127"/>
      <c r="J227" s="127"/>
      <c r="K227" s="127"/>
      <c r="L227" s="127"/>
      <c r="M227" s="127"/>
      <c r="N227" s="127"/>
      <c r="O227" s="127"/>
      <c r="P227" s="127"/>
    </row>
    <row r="228" spans="1:16" ht="15">
      <c r="A228" s="23"/>
      <c r="B228" s="146"/>
      <c r="C228" s="127"/>
      <c r="D228" s="127"/>
      <c r="E228" s="147"/>
      <c r="F228" s="147"/>
      <c r="G228" s="127"/>
      <c r="H228" s="127"/>
      <c r="I228" s="127"/>
      <c r="J228" s="127"/>
      <c r="K228" s="127"/>
      <c r="L228" s="127"/>
      <c r="M228" s="127"/>
      <c r="N228" s="127"/>
      <c r="O228" s="127"/>
      <c r="P228" s="127"/>
    </row>
    <row r="229" spans="1:16" ht="15">
      <c r="A229" s="23"/>
      <c r="B229" s="146"/>
      <c r="C229" s="127"/>
      <c r="D229" s="127"/>
      <c r="E229" s="147"/>
      <c r="F229" s="147"/>
      <c r="G229" s="127"/>
      <c r="H229" s="127"/>
      <c r="I229" s="127"/>
      <c r="J229" s="127"/>
      <c r="K229" s="127"/>
      <c r="L229" s="127"/>
      <c r="M229" s="127"/>
      <c r="N229" s="127"/>
      <c r="O229" s="127"/>
      <c r="P229" s="127"/>
    </row>
    <row r="230" spans="1:16" ht="15">
      <c r="A230" s="23"/>
      <c r="B230" s="146"/>
      <c r="C230" s="127"/>
      <c r="D230" s="127"/>
      <c r="E230" s="147"/>
      <c r="F230" s="147"/>
      <c r="G230" s="127"/>
      <c r="H230" s="127"/>
      <c r="I230" s="127"/>
      <c r="J230" s="127"/>
      <c r="K230" s="127"/>
      <c r="L230" s="127"/>
      <c r="M230" s="127"/>
      <c r="N230" s="127"/>
      <c r="O230" s="127"/>
      <c r="P230" s="127"/>
    </row>
    <row r="231" spans="1:16" ht="15">
      <c r="A231" s="23"/>
      <c r="B231" s="146"/>
      <c r="C231" s="127"/>
      <c r="D231" s="127"/>
      <c r="E231" s="147"/>
      <c r="F231" s="147"/>
      <c r="G231" s="127"/>
      <c r="H231" s="127"/>
      <c r="I231" s="127"/>
      <c r="J231" s="127"/>
      <c r="K231" s="127"/>
      <c r="L231" s="127"/>
      <c r="M231" s="127"/>
      <c r="N231" s="127"/>
      <c r="O231" s="127"/>
      <c r="P231" s="127"/>
    </row>
    <row r="232" spans="1:16" ht="15">
      <c r="A232" s="136"/>
      <c r="B232" s="146"/>
      <c r="C232" s="127"/>
      <c r="D232" s="127"/>
      <c r="E232" s="147"/>
      <c r="F232" s="147"/>
      <c r="G232" s="127"/>
      <c r="H232" s="127"/>
      <c r="I232" s="127"/>
      <c r="J232" s="127"/>
      <c r="K232" s="127"/>
      <c r="L232" s="127"/>
      <c r="M232" s="127"/>
      <c r="N232" s="127"/>
      <c r="O232" s="127"/>
      <c r="P232" s="127"/>
    </row>
    <row r="233" spans="1:16" ht="15">
      <c r="A233" s="136"/>
      <c r="B233" s="146"/>
      <c r="C233" s="127"/>
      <c r="D233" s="127"/>
      <c r="E233" s="147"/>
      <c r="F233" s="147"/>
      <c r="G233" s="127"/>
      <c r="H233" s="127"/>
      <c r="I233" s="127"/>
      <c r="J233" s="127"/>
      <c r="K233" s="127"/>
      <c r="L233" s="127"/>
      <c r="M233" s="127"/>
      <c r="N233" s="127"/>
      <c r="O233" s="127"/>
      <c r="P233" s="127"/>
    </row>
    <row r="234" spans="1:16">
      <c r="A234" s="146"/>
      <c r="B234" s="146"/>
      <c r="C234" s="127"/>
      <c r="D234" s="127"/>
      <c r="E234" s="147"/>
      <c r="F234" s="147"/>
      <c r="G234" s="127"/>
      <c r="H234" s="127"/>
      <c r="I234" s="127"/>
      <c r="J234" s="127"/>
      <c r="K234" s="127"/>
      <c r="L234" s="127"/>
      <c r="M234" s="127"/>
      <c r="N234" s="127"/>
      <c r="O234" s="127"/>
      <c r="P234" s="127"/>
    </row>
    <row r="235" spans="1:16">
      <c r="A235" s="146"/>
      <c r="B235" s="146"/>
      <c r="C235" s="127"/>
      <c r="D235" s="127"/>
      <c r="E235" s="147"/>
      <c r="F235" s="147"/>
      <c r="G235" s="127"/>
      <c r="H235" s="127"/>
      <c r="I235" s="127"/>
      <c r="J235" s="127"/>
      <c r="K235" s="127"/>
      <c r="L235" s="127"/>
      <c r="M235" s="127"/>
      <c r="N235" s="127"/>
      <c r="O235" s="127"/>
      <c r="P235" s="127"/>
    </row>
    <row r="236" spans="1:16">
      <c r="A236" s="127"/>
      <c r="B236" s="127"/>
      <c r="C236" s="127"/>
      <c r="D236" s="127"/>
      <c r="E236" s="127"/>
      <c r="F236" s="127"/>
      <c r="G236" s="127"/>
      <c r="H236" s="127"/>
      <c r="I236" s="127"/>
      <c r="J236" s="127"/>
      <c r="K236" s="127"/>
      <c r="L236" s="127"/>
      <c r="M236" s="127"/>
      <c r="N236" s="127"/>
      <c r="O236" s="127"/>
      <c r="P236" s="127"/>
    </row>
    <row r="237" spans="1:16">
      <c r="A237" s="127"/>
      <c r="B237" s="127"/>
      <c r="C237" s="127"/>
      <c r="D237" s="127"/>
      <c r="E237" s="127"/>
      <c r="F237" s="127"/>
      <c r="G237" s="127"/>
      <c r="H237" s="127"/>
      <c r="I237" s="127"/>
      <c r="J237" s="127"/>
      <c r="K237" s="127"/>
      <c r="L237" s="127"/>
      <c r="M237" s="127"/>
      <c r="N237" s="127"/>
      <c r="O237" s="127"/>
      <c r="P237"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DC89D-6631-42EE-B108-0729455341C9}">
  <sheetPr>
    <pageSetUpPr fitToPage="1"/>
  </sheetPr>
  <dimension ref="A1:P273"/>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1990</v>
      </c>
      <c r="B1" s="116"/>
      <c r="E1" s="117"/>
      <c r="F1" s="117"/>
      <c r="G1" s="117"/>
      <c r="H1" s="117"/>
      <c r="I1" s="117"/>
    </row>
    <row r="2" spans="1:16" ht="15">
      <c r="A2" s="2" t="s">
        <v>1991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1425</v>
      </c>
      <c r="B9" s="129"/>
      <c r="C9" s="129"/>
      <c r="D9" s="129"/>
      <c r="E9" s="129"/>
      <c r="F9" s="129"/>
      <c r="G9" s="129"/>
      <c r="H9" s="129"/>
      <c r="I9" s="129"/>
      <c r="J9" s="129"/>
      <c r="K9" s="129"/>
      <c r="L9" s="129"/>
      <c r="M9" s="129"/>
      <c r="N9" s="129"/>
      <c r="O9" s="129"/>
      <c r="P9" s="129"/>
    </row>
    <row r="10" spans="1:16" s="131" customFormat="1" ht="18" customHeight="1">
      <c r="A10" s="101" t="s">
        <v>1384</v>
      </c>
      <c r="B10" s="78">
        <v>136</v>
      </c>
      <c r="C10" s="78">
        <v>85</v>
      </c>
      <c r="D10" s="78">
        <v>36</v>
      </c>
      <c r="E10" s="78">
        <v>21</v>
      </c>
      <c r="F10" s="78">
        <v>83</v>
      </c>
      <c r="G10" s="78">
        <v>51</v>
      </c>
      <c r="H10" s="78">
        <v>17</v>
      </c>
      <c r="I10" s="78">
        <v>13</v>
      </c>
      <c r="J10" s="129"/>
      <c r="K10" s="137">
        <f t="shared" ref="K10:L11" si="0">(D10+H10)/F10*100</f>
        <v>63.855421686746979</v>
      </c>
      <c r="L10" s="137">
        <f t="shared" si="0"/>
        <v>66.666666666666657</v>
      </c>
      <c r="M10" s="138">
        <f t="shared" ref="M10:N11" si="1">D10/F10*100</f>
        <v>43.373493975903614</v>
      </c>
      <c r="N10" s="138">
        <f t="shared" si="1"/>
        <v>41.17647058823529</v>
      </c>
      <c r="O10" s="138">
        <f t="shared" ref="O10:P11" si="2">H10/F10*100</f>
        <v>20.481927710843372</v>
      </c>
      <c r="P10" s="138">
        <f t="shared" si="2"/>
        <v>25.490196078431371</v>
      </c>
    </row>
    <row r="11" spans="1:16" s="127" customFormat="1" ht="18" customHeight="1">
      <c r="A11" s="101" t="s">
        <v>1385</v>
      </c>
      <c r="B11" s="78">
        <v>1657</v>
      </c>
      <c r="C11" s="78">
        <v>1477</v>
      </c>
      <c r="D11" s="78">
        <v>348</v>
      </c>
      <c r="E11" s="78">
        <v>333</v>
      </c>
      <c r="F11" s="78">
        <v>1073</v>
      </c>
      <c r="G11" s="78">
        <v>919</v>
      </c>
      <c r="H11" s="78">
        <v>236</v>
      </c>
      <c r="I11" s="78">
        <v>225</v>
      </c>
      <c r="J11" s="129"/>
      <c r="K11" s="137">
        <f t="shared" si="0"/>
        <v>54.426840633737186</v>
      </c>
      <c r="L11" s="137">
        <f t="shared" si="0"/>
        <v>60.718171926006526</v>
      </c>
      <c r="M11" s="138">
        <f t="shared" si="1"/>
        <v>32.432432432432435</v>
      </c>
      <c r="N11" s="138">
        <f t="shared" si="1"/>
        <v>36.235038084874866</v>
      </c>
      <c r="O11" s="138">
        <f t="shared" si="2"/>
        <v>21.994408201304751</v>
      </c>
      <c r="P11" s="138">
        <f t="shared" si="2"/>
        <v>24.483133841131664</v>
      </c>
    </row>
    <row r="12" spans="1:16" s="127" customFormat="1" ht="18" customHeight="1">
      <c r="A12" s="101"/>
      <c r="B12" s="130"/>
      <c r="C12" s="130"/>
      <c r="D12" s="169"/>
      <c r="E12" s="169"/>
      <c r="F12" s="169"/>
      <c r="G12" s="169"/>
      <c r="H12" s="169"/>
      <c r="I12" s="169"/>
      <c r="J12" s="169"/>
      <c r="K12" s="169"/>
      <c r="L12" s="169"/>
      <c r="M12" s="169"/>
      <c r="N12" s="169"/>
      <c r="O12" s="169"/>
      <c r="P12" s="169"/>
    </row>
    <row r="13" spans="1:16" s="127" customFormat="1" ht="18" customHeight="1">
      <c r="A13" s="20" t="s">
        <v>1386</v>
      </c>
      <c r="B13" s="132"/>
      <c r="C13" s="132"/>
      <c r="D13" s="132"/>
      <c r="E13" s="132"/>
      <c r="F13" s="132"/>
      <c r="G13" s="132"/>
      <c r="H13" s="132"/>
      <c r="I13" s="132"/>
      <c r="J13" s="142"/>
      <c r="K13" s="134"/>
      <c r="L13" s="134"/>
      <c r="M13" s="135"/>
      <c r="N13" s="135"/>
      <c r="O13" s="135"/>
      <c r="P13" s="135"/>
    </row>
    <row r="14" spans="1:16" s="400" customFormat="1" ht="18" customHeight="1">
      <c r="A14" s="281" t="s">
        <v>1387</v>
      </c>
      <c r="B14" s="396">
        <v>3055</v>
      </c>
      <c r="C14" s="396">
        <v>2701</v>
      </c>
      <c r="D14" s="396">
        <v>525</v>
      </c>
      <c r="E14" s="396">
        <v>445</v>
      </c>
      <c r="F14" s="396">
        <v>2507</v>
      </c>
      <c r="G14" s="396">
        <v>2014</v>
      </c>
      <c r="H14" s="396">
        <v>23</v>
      </c>
      <c r="I14" s="396">
        <v>242</v>
      </c>
      <c r="J14" s="418"/>
      <c r="K14" s="398">
        <f t="shared" ref="K14:L20" si="3">(D14+H14)/F14*100</f>
        <v>21.858795372955726</v>
      </c>
      <c r="L14" s="398">
        <f t="shared" si="3"/>
        <v>34.111221449851044</v>
      </c>
      <c r="M14" s="399">
        <f t="shared" ref="M14:N20" si="4">D14/F14*100</f>
        <v>20.941364180295174</v>
      </c>
      <c r="N14" s="399">
        <f t="shared" si="4"/>
        <v>22.095332671300895</v>
      </c>
      <c r="O14" s="399">
        <f t="shared" ref="O14:P20" si="5">H14/F14*100</f>
        <v>0.91743119266055051</v>
      </c>
      <c r="P14" s="399">
        <f t="shared" si="5"/>
        <v>12.015888778550149</v>
      </c>
    </row>
    <row r="15" spans="1:16" s="395" customFormat="1" ht="18" customHeight="1">
      <c r="A15" s="281" t="s">
        <v>1388</v>
      </c>
      <c r="B15" s="396">
        <v>33994</v>
      </c>
      <c r="C15" s="396">
        <v>39165</v>
      </c>
      <c r="D15" s="396">
        <v>7677</v>
      </c>
      <c r="E15" s="396">
        <v>8226</v>
      </c>
      <c r="F15" s="396">
        <v>24390</v>
      </c>
      <c r="G15" s="396">
        <v>28777</v>
      </c>
      <c r="H15" s="396">
        <v>1927</v>
      </c>
      <c r="I15" s="396">
        <v>2162</v>
      </c>
      <c r="J15" s="418"/>
      <c r="K15" s="398">
        <f t="shared" si="3"/>
        <v>39.376793767937677</v>
      </c>
      <c r="L15" s="398">
        <f t="shared" si="3"/>
        <v>36.098272926295309</v>
      </c>
      <c r="M15" s="399">
        <f t="shared" si="4"/>
        <v>31.476014760147603</v>
      </c>
      <c r="N15" s="399">
        <f t="shared" si="4"/>
        <v>28.585328561003582</v>
      </c>
      <c r="O15" s="399">
        <f t="shared" si="5"/>
        <v>7.9007790077900779</v>
      </c>
      <c r="P15" s="399">
        <f t="shared" si="5"/>
        <v>7.5129443652917267</v>
      </c>
    </row>
    <row r="16" spans="1:16" s="395" customFormat="1" ht="18" customHeight="1">
      <c r="A16" s="281" t="s">
        <v>1389</v>
      </c>
      <c r="B16" s="396">
        <v>13897</v>
      </c>
      <c r="C16" s="396">
        <v>15254</v>
      </c>
      <c r="D16" s="396">
        <v>4032</v>
      </c>
      <c r="E16" s="396">
        <v>3262</v>
      </c>
      <c r="F16" s="396">
        <v>9022</v>
      </c>
      <c r="G16" s="396">
        <v>10485</v>
      </c>
      <c r="H16" s="396">
        <v>843</v>
      </c>
      <c r="I16" s="396">
        <v>1507</v>
      </c>
      <c r="J16" s="418"/>
      <c r="K16" s="398">
        <f t="shared" si="3"/>
        <v>54.034582132564843</v>
      </c>
      <c r="L16" s="398">
        <f t="shared" si="3"/>
        <v>45.484024797329518</v>
      </c>
      <c r="M16" s="399">
        <f t="shared" si="4"/>
        <v>44.690755929949013</v>
      </c>
      <c r="N16" s="399">
        <f t="shared" si="4"/>
        <v>31.111111111111111</v>
      </c>
      <c r="O16" s="399">
        <f t="shared" si="5"/>
        <v>9.3438262026158281</v>
      </c>
      <c r="P16" s="399">
        <f t="shared" si="5"/>
        <v>14.372913686218409</v>
      </c>
    </row>
    <row r="17" spans="1:16" s="395" customFormat="1" ht="18" customHeight="1">
      <c r="A17" s="281" t="s">
        <v>1390</v>
      </c>
      <c r="B17" s="396">
        <v>683</v>
      </c>
      <c r="C17" s="396">
        <v>1127</v>
      </c>
      <c r="D17" s="396">
        <v>132</v>
      </c>
      <c r="E17" s="396">
        <v>99</v>
      </c>
      <c r="F17" s="396">
        <v>439</v>
      </c>
      <c r="G17" s="396">
        <v>914</v>
      </c>
      <c r="H17" s="396">
        <v>112</v>
      </c>
      <c r="I17" s="396">
        <v>114</v>
      </c>
      <c r="J17" s="418"/>
      <c r="K17" s="398">
        <f t="shared" si="3"/>
        <v>55.580865603644646</v>
      </c>
      <c r="L17" s="398">
        <f t="shared" si="3"/>
        <v>23.304157549234137</v>
      </c>
      <c r="M17" s="399">
        <f t="shared" si="4"/>
        <v>30.068337129840543</v>
      </c>
      <c r="N17" s="399">
        <f t="shared" si="4"/>
        <v>10.831509846827133</v>
      </c>
      <c r="O17" s="399">
        <f t="shared" si="5"/>
        <v>25.512528473804103</v>
      </c>
      <c r="P17" s="399">
        <f t="shared" si="5"/>
        <v>12.472647702407002</v>
      </c>
    </row>
    <row r="18" spans="1:16" s="395" customFormat="1" ht="18" customHeight="1">
      <c r="A18" s="281" t="s">
        <v>1391</v>
      </c>
      <c r="B18" s="396">
        <v>6588</v>
      </c>
      <c r="C18" s="396">
        <v>6297</v>
      </c>
      <c r="D18" s="396">
        <v>2023</v>
      </c>
      <c r="E18" s="396">
        <v>1282</v>
      </c>
      <c r="F18" s="396">
        <v>4122</v>
      </c>
      <c r="G18" s="396">
        <v>4354</v>
      </c>
      <c r="H18" s="396">
        <v>443</v>
      </c>
      <c r="I18" s="396">
        <v>661</v>
      </c>
      <c r="J18" s="278"/>
      <c r="K18" s="398">
        <f t="shared" si="3"/>
        <v>59.825327510917027</v>
      </c>
      <c r="L18" s="398">
        <f t="shared" si="3"/>
        <v>44.625631603123566</v>
      </c>
      <c r="M18" s="399">
        <f t="shared" si="4"/>
        <v>49.078117418728773</v>
      </c>
      <c r="N18" s="399">
        <f t="shared" si="4"/>
        <v>29.444189251263207</v>
      </c>
      <c r="O18" s="399">
        <f t="shared" si="5"/>
        <v>10.747210092188258</v>
      </c>
      <c r="P18" s="399">
        <f t="shared" si="5"/>
        <v>15.181442351860358</v>
      </c>
    </row>
    <row r="19" spans="1:16" s="401" customFormat="1" ht="18" customHeight="1">
      <c r="A19" s="281" t="s">
        <v>1392</v>
      </c>
      <c r="B19" s="396">
        <v>4311</v>
      </c>
      <c r="C19" s="396">
        <v>12009</v>
      </c>
      <c r="D19" s="396">
        <v>604</v>
      </c>
      <c r="E19" s="396">
        <v>939</v>
      </c>
      <c r="F19" s="396">
        <v>3148</v>
      </c>
      <c r="G19" s="396">
        <v>11033</v>
      </c>
      <c r="H19" s="396">
        <v>559</v>
      </c>
      <c r="I19" s="396">
        <v>37</v>
      </c>
      <c r="J19" s="278"/>
      <c r="K19" s="398">
        <f t="shared" si="3"/>
        <v>36.944091486658195</v>
      </c>
      <c r="L19" s="398">
        <f t="shared" si="3"/>
        <v>8.8461887066074514</v>
      </c>
      <c r="M19" s="399">
        <f t="shared" si="4"/>
        <v>19.186785260482846</v>
      </c>
      <c r="N19" s="399">
        <f t="shared" si="4"/>
        <v>8.5108311429348316</v>
      </c>
      <c r="O19" s="399">
        <f t="shared" si="5"/>
        <v>17.757306226175348</v>
      </c>
      <c r="P19" s="399">
        <f t="shared" si="5"/>
        <v>0.33535756367261849</v>
      </c>
    </row>
    <row r="20" spans="1:16" s="401" customFormat="1" ht="18" customHeight="1">
      <c r="A20" s="281" t="s">
        <v>1393</v>
      </c>
      <c r="B20" s="396">
        <v>231</v>
      </c>
      <c r="C20" s="396">
        <v>135</v>
      </c>
      <c r="D20" s="396">
        <v>35</v>
      </c>
      <c r="E20" s="396">
        <v>17</v>
      </c>
      <c r="F20" s="396">
        <v>169</v>
      </c>
      <c r="G20" s="396">
        <v>83</v>
      </c>
      <c r="H20" s="396">
        <v>27</v>
      </c>
      <c r="I20" s="396">
        <v>35</v>
      </c>
      <c r="J20" s="278"/>
      <c r="K20" s="398">
        <f t="shared" si="3"/>
        <v>36.68639053254438</v>
      </c>
      <c r="L20" s="398">
        <f t="shared" si="3"/>
        <v>62.650602409638559</v>
      </c>
      <c r="M20" s="399">
        <f t="shared" si="4"/>
        <v>20.710059171597635</v>
      </c>
      <c r="N20" s="399">
        <f t="shared" si="4"/>
        <v>20.481927710843372</v>
      </c>
      <c r="O20" s="399">
        <f t="shared" si="5"/>
        <v>15.976331360946746</v>
      </c>
      <c r="P20" s="399">
        <f t="shared" si="5"/>
        <v>42.168674698795186</v>
      </c>
    </row>
    <row r="21" spans="1:16" s="401" customFormat="1" ht="18" customHeight="1">
      <c r="A21" s="281"/>
      <c r="B21" s="411"/>
      <c r="C21" s="411"/>
      <c r="D21" s="412"/>
      <c r="E21" s="412"/>
      <c r="F21" s="412"/>
      <c r="G21" s="412"/>
      <c r="H21" s="412"/>
      <c r="I21" s="412"/>
      <c r="J21" s="412"/>
      <c r="K21" s="412"/>
      <c r="L21" s="412"/>
      <c r="M21" s="412"/>
      <c r="N21" s="412"/>
      <c r="O21" s="412"/>
      <c r="P21" s="412"/>
    </row>
    <row r="22" spans="1:16" s="401" customFormat="1" ht="18" customHeight="1">
      <c r="A22" s="379" t="s">
        <v>1394</v>
      </c>
      <c r="B22" s="413"/>
      <c r="C22" s="413"/>
      <c r="D22" s="413"/>
      <c r="E22" s="413"/>
      <c r="F22" s="413"/>
      <c r="G22" s="413"/>
      <c r="H22" s="413"/>
      <c r="I22" s="413"/>
      <c r="J22" s="382"/>
      <c r="K22" s="415"/>
      <c r="L22" s="415"/>
      <c r="M22" s="416"/>
      <c r="N22" s="416"/>
      <c r="O22" s="416"/>
      <c r="P22" s="416"/>
    </row>
    <row r="23" spans="1:16" s="401" customFormat="1" ht="18" customHeight="1">
      <c r="A23" s="88" t="s">
        <v>1399</v>
      </c>
      <c r="B23" s="396">
        <v>11065</v>
      </c>
      <c r="C23" s="396">
        <v>10781</v>
      </c>
      <c r="D23" s="396">
        <v>3096</v>
      </c>
      <c r="E23" s="396">
        <v>1887</v>
      </c>
      <c r="F23" s="396">
        <v>6966</v>
      </c>
      <c r="G23" s="396">
        <v>7831</v>
      </c>
      <c r="H23" s="396">
        <v>1003</v>
      </c>
      <c r="I23" s="396">
        <v>1063</v>
      </c>
      <c r="J23" s="278"/>
      <c r="K23" s="398">
        <f t="shared" ref="K23:L35" si="6">(D23+H23)/F23*100</f>
        <v>58.842951478610395</v>
      </c>
      <c r="L23" s="398">
        <f t="shared" si="6"/>
        <v>37.670795556123096</v>
      </c>
      <c r="M23" s="399">
        <f t="shared" ref="M23:N35" si="7">D23/F23*100</f>
        <v>44.444444444444443</v>
      </c>
      <c r="N23" s="399">
        <f t="shared" si="7"/>
        <v>24.096539394713318</v>
      </c>
      <c r="O23" s="399">
        <f t="shared" ref="O23:P35" si="8">H23/F23*100</f>
        <v>14.39850703416595</v>
      </c>
      <c r="P23" s="399">
        <f t="shared" si="8"/>
        <v>13.574256161409782</v>
      </c>
    </row>
    <row r="24" spans="1:16" s="401" customFormat="1" ht="18" customHeight="1">
      <c r="A24" s="88" t="s">
        <v>1395</v>
      </c>
      <c r="B24" s="396">
        <v>7551</v>
      </c>
      <c r="C24" s="396">
        <v>9474</v>
      </c>
      <c r="D24" s="396">
        <v>2011</v>
      </c>
      <c r="E24" s="396">
        <v>1753</v>
      </c>
      <c r="F24" s="396">
        <v>4815</v>
      </c>
      <c r="G24" s="396">
        <v>6995</v>
      </c>
      <c r="H24" s="396">
        <v>725</v>
      </c>
      <c r="I24" s="396">
        <v>726</v>
      </c>
      <c r="J24" s="278"/>
      <c r="K24" s="398">
        <f t="shared" si="6"/>
        <v>56.822429906542062</v>
      </c>
      <c r="L24" s="398">
        <f t="shared" si="6"/>
        <v>35.439599714081488</v>
      </c>
      <c r="M24" s="399">
        <f t="shared" si="7"/>
        <v>41.765316718587748</v>
      </c>
      <c r="N24" s="399">
        <f t="shared" si="7"/>
        <v>25.060757684060043</v>
      </c>
      <c r="O24" s="399">
        <f t="shared" si="8"/>
        <v>15.057113187954311</v>
      </c>
      <c r="P24" s="399">
        <f t="shared" si="8"/>
        <v>10.378842030021444</v>
      </c>
    </row>
    <row r="25" spans="1:16" s="401" customFormat="1" ht="18" customHeight="1">
      <c r="A25" s="88" t="s">
        <v>1396</v>
      </c>
      <c r="B25" s="396">
        <v>28357</v>
      </c>
      <c r="C25" s="396">
        <v>39785</v>
      </c>
      <c r="D25" s="396">
        <v>7680</v>
      </c>
      <c r="E25" s="396">
        <v>6706</v>
      </c>
      <c r="F25" s="396">
        <v>19127</v>
      </c>
      <c r="G25" s="396">
        <v>30821</v>
      </c>
      <c r="H25" s="396">
        <v>1550</v>
      </c>
      <c r="I25" s="396">
        <v>2258</v>
      </c>
      <c r="J25" s="278"/>
      <c r="K25" s="398">
        <f t="shared" si="6"/>
        <v>48.256391488471792</v>
      </c>
      <c r="L25" s="398">
        <f t="shared" si="6"/>
        <v>29.084066058855974</v>
      </c>
      <c r="M25" s="399">
        <f t="shared" si="7"/>
        <v>40.152663773723006</v>
      </c>
      <c r="N25" s="399">
        <f t="shared" si="7"/>
        <v>21.75789234612764</v>
      </c>
      <c r="O25" s="399">
        <f t="shared" si="8"/>
        <v>8.1037277147487838</v>
      </c>
      <c r="P25" s="399">
        <f t="shared" si="8"/>
        <v>7.326173712728334</v>
      </c>
    </row>
    <row r="26" spans="1:16" s="401" customFormat="1" ht="18" customHeight="1">
      <c r="A26" s="88" t="s">
        <v>1397</v>
      </c>
      <c r="B26" s="396">
        <v>9592</v>
      </c>
      <c r="C26" s="396">
        <v>10173</v>
      </c>
      <c r="D26" s="396">
        <v>2669</v>
      </c>
      <c r="E26" s="396">
        <v>1747</v>
      </c>
      <c r="F26" s="396">
        <v>5891</v>
      </c>
      <c r="G26" s="396">
        <v>7348</v>
      </c>
      <c r="H26" s="396">
        <v>1032</v>
      </c>
      <c r="I26" s="396">
        <v>1078</v>
      </c>
      <c r="J26" s="278"/>
      <c r="K26" s="398">
        <f t="shared" si="6"/>
        <v>62.824647767781357</v>
      </c>
      <c r="L26" s="398">
        <f t="shared" si="6"/>
        <v>38.445835601524223</v>
      </c>
      <c r="M26" s="399">
        <f t="shared" si="7"/>
        <v>45.306399592598879</v>
      </c>
      <c r="N26" s="399">
        <f t="shared" si="7"/>
        <v>23.775176918889493</v>
      </c>
      <c r="O26" s="399">
        <f t="shared" si="8"/>
        <v>17.518248175182482</v>
      </c>
      <c r="P26" s="399">
        <f t="shared" si="8"/>
        <v>14.67065868263473</v>
      </c>
    </row>
    <row r="27" spans="1:16" s="401" customFormat="1" ht="18" customHeight="1">
      <c r="A27" s="88" t="s">
        <v>1398</v>
      </c>
      <c r="B27" s="396">
        <v>7153</v>
      </c>
      <c r="C27" s="396">
        <v>9535</v>
      </c>
      <c r="D27" s="396">
        <v>2007</v>
      </c>
      <c r="E27" s="396">
        <v>1869</v>
      </c>
      <c r="F27" s="396">
        <v>4606</v>
      </c>
      <c r="G27" s="396">
        <v>6964</v>
      </c>
      <c r="H27" s="396">
        <v>540</v>
      </c>
      <c r="I27" s="396">
        <v>702</v>
      </c>
      <c r="J27" s="278"/>
      <c r="K27" s="398">
        <f t="shared" si="6"/>
        <v>55.297438124185852</v>
      </c>
      <c r="L27" s="398">
        <f t="shared" si="6"/>
        <v>36.918437679494545</v>
      </c>
      <c r="M27" s="399">
        <f t="shared" si="7"/>
        <v>43.57359965262701</v>
      </c>
      <c r="N27" s="399">
        <f t="shared" si="7"/>
        <v>26.838024124066628</v>
      </c>
      <c r="O27" s="399">
        <f t="shared" si="8"/>
        <v>11.723838471558837</v>
      </c>
      <c r="P27" s="399">
        <f t="shared" si="8"/>
        <v>10.080413555427915</v>
      </c>
    </row>
    <row r="28" spans="1:16" s="401" customFormat="1" ht="18" customHeight="1">
      <c r="A28" s="88" t="s">
        <v>1400</v>
      </c>
      <c r="B28" s="396">
        <v>238</v>
      </c>
      <c r="C28" s="396">
        <v>346</v>
      </c>
      <c r="D28" s="396">
        <v>68</v>
      </c>
      <c r="E28" s="396">
        <v>54</v>
      </c>
      <c r="F28" s="396">
        <v>145</v>
      </c>
      <c r="G28" s="396">
        <v>226</v>
      </c>
      <c r="H28" s="396">
        <v>25</v>
      </c>
      <c r="I28" s="396">
        <v>66</v>
      </c>
      <c r="J28" s="278"/>
      <c r="K28" s="398">
        <f t="shared" si="6"/>
        <v>64.137931034482747</v>
      </c>
      <c r="L28" s="398">
        <f t="shared" si="6"/>
        <v>53.097345132743371</v>
      </c>
      <c r="M28" s="399">
        <f t="shared" si="7"/>
        <v>46.896551724137929</v>
      </c>
      <c r="N28" s="399">
        <f t="shared" si="7"/>
        <v>23.893805309734514</v>
      </c>
      <c r="O28" s="399">
        <f t="shared" si="8"/>
        <v>17.241379310344829</v>
      </c>
      <c r="P28" s="399">
        <f t="shared" si="8"/>
        <v>29.20353982300885</v>
      </c>
    </row>
    <row r="29" spans="1:16" s="401" customFormat="1" ht="18" customHeight="1">
      <c r="A29" s="88" t="s">
        <v>1401</v>
      </c>
      <c r="B29" s="396">
        <v>174</v>
      </c>
      <c r="C29" s="396">
        <v>106</v>
      </c>
      <c r="D29" s="396">
        <v>40</v>
      </c>
      <c r="E29" s="396">
        <v>18</v>
      </c>
      <c r="F29" s="396">
        <v>125</v>
      </c>
      <c r="G29" s="396">
        <v>75</v>
      </c>
      <c r="H29" s="396">
        <v>9</v>
      </c>
      <c r="I29" s="396">
        <v>13</v>
      </c>
      <c r="J29" s="211"/>
      <c r="K29" s="398">
        <f t="shared" si="6"/>
        <v>39.200000000000003</v>
      </c>
      <c r="L29" s="398">
        <f t="shared" si="6"/>
        <v>41.333333333333336</v>
      </c>
      <c r="M29" s="399">
        <f t="shared" si="7"/>
        <v>32</v>
      </c>
      <c r="N29" s="399">
        <f t="shared" si="7"/>
        <v>24</v>
      </c>
      <c r="O29" s="399">
        <f t="shared" si="8"/>
        <v>7.1999999999999993</v>
      </c>
      <c r="P29" s="399">
        <f t="shared" si="8"/>
        <v>17.333333333333336</v>
      </c>
    </row>
    <row r="30" spans="1:16" s="401" customFormat="1" ht="18" customHeight="1">
      <c r="A30" s="88" t="s">
        <v>1402</v>
      </c>
      <c r="B30" s="396">
        <v>778</v>
      </c>
      <c r="C30" s="396">
        <v>736</v>
      </c>
      <c r="D30" s="396">
        <v>214</v>
      </c>
      <c r="E30" s="396">
        <v>136</v>
      </c>
      <c r="F30" s="396">
        <v>514</v>
      </c>
      <c r="G30" s="396">
        <v>559</v>
      </c>
      <c r="H30" s="396">
        <v>50</v>
      </c>
      <c r="I30" s="396">
        <v>41</v>
      </c>
      <c r="J30" s="211"/>
      <c r="K30" s="398">
        <f t="shared" si="6"/>
        <v>51.361867704280151</v>
      </c>
      <c r="L30" s="398">
        <f t="shared" si="6"/>
        <v>31.663685152057248</v>
      </c>
      <c r="M30" s="399">
        <f t="shared" si="7"/>
        <v>41.634241245136188</v>
      </c>
      <c r="N30" s="399">
        <f t="shared" si="7"/>
        <v>24.329159212880143</v>
      </c>
      <c r="O30" s="399">
        <f t="shared" si="8"/>
        <v>9.7276264591439698</v>
      </c>
      <c r="P30" s="399">
        <f t="shared" si="8"/>
        <v>7.3345259391771016</v>
      </c>
    </row>
    <row r="31" spans="1:16" s="401" customFormat="1" ht="18" customHeight="1">
      <c r="A31" s="88" t="s">
        <v>1403</v>
      </c>
      <c r="B31" s="396">
        <v>106</v>
      </c>
      <c r="C31" s="396">
        <v>90</v>
      </c>
      <c r="D31" s="396">
        <v>26</v>
      </c>
      <c r="E31" s="396">
        <v>5</v>
      </c>
      <c r="F31" s="396">
        <v>69</v>
      </c>
      <c r="G31" s="396">
        <v>70</v>
      </c>
      <c r="H31" s="396">
        <v>11</v>
      </c>
      <c r="I31" s="396">
        <v>15</v>
      </c>
      <c r="J31" s="211"/>
      <c r="K31" s="398">
        <f t="shared" si="6"/>
        <v>53.623188405797109</v>
      </c>
      <c r="L31" s="398">
        <f t="shared" si="6"/>
        <v>28.571428571428569</v>
      </c>
      <c r="M31" s="399">
        <f t="shared" si="7"/>
        <v>37.681159420289859</v>
      </c>
      <c r="N31" s="399">
        <f t="shared" si="7"/>
        <v>7.1428571428571423</v>
      </c>
      <c r="O31" s="399">
        <f t="shared" si="8"/>
        <v>15.942028985507244</v>
      </c>
      <c r="P31" s="399">
        <f t="shared" si="8"/>
        <v>21.428571428571427</v>
      </c>
    </row>
    <row r="32" spans="1:16" s="401" customFormat="1" ht="30">
      <c r="A32" s="426" t="s">
        <v>1404</v>
      </c>
      <c r="B32" s="406" t="s">
        <v>40</v>
      </c>
      <c r="C32" s="406">
        <v>13</v>
      </c>
      <c r="D32" s="406" t="s">
        <v>40</v>
      </c>
      <c r="E32" s="406">
        <v>4</v>
      </c>
      <c r="F32" s="406" t="s">
        <v>40</v>
      </c>
      <c r="G32" s="406">
        <v>4</v>
      </c>
      <c r="H32" s="406" t="s">
        <v>40</v>
      </c>
      <c r="I32" s="406">
        <v>5</v>
      </c>
      <c r="J32" s="427"/>
      <c r="K32" s="428" t="s">
        <v>40</v>
      </c>
      <c r="L32" s="428">
        <f t="shared" si="6"/>
        <v>225</v>
      </c>
      <c r="M32" s="429" t="s">
        <v>40</v>
      </c>
      <c r="N32" s="429">
        <f t="shared" si="7"/>
        <v>100</v>
      </c>
      <c r="O32" s="429" t="s">
        <v>40</v>
      </c>
      <c r="P32" s="429">
        <f t="shared" si="8"/>
        <v>125</v>
      </c>
    </row>
    <row r="33" spans="1:16" s="401" customFormat="1" ht="18" customHeight="1">
      <c r="A33" s="88" t="s">
        <v>1405</v>
      </c>
      <c r="B33" s="396">
        <v>155</v>
      </c>
      <c r="C33" s="396">
        <v>62</v>
      </c>
      <c r="D33" s="396">
        <v>34</v>
      </c>
      <c r="E33" s="396">
        <v>10</v>
      </c>
      <c r="F33" s="396">
        <v>108</v>
      </c>
      <c r="G33" s="396">
        <v>42</v>
      </c>
      <c r="H33" s="396">
        <v>13</v>
      </c>
      <c r="I33" s="396">
        <v>10</v>
      </c>
      <c r="J33" s="211"/>
      <c r="K33" s="398">
        <f t="shared" si="6"/>
        <v>43.518518518518519</v>
      </c>
      <c r="L33" s="398">
        <f t="shared" si="6"/>
        <v>47.619047619047613</v>
      </c>
      <c r="M33" s="399">
        <f t="shared" si="7"/>
        <v>31.481481481481481</v>
      </c>
      <c r="N33" s="399">
        <f t="shared" si="7"/>
        <v>23.809523809523807</v>
      </c>
      <c r="O33" s="399">
        <f t="shared" si="8"/>
        <v>12.037037037037036</v>
      </c>
      <c r="P33" s="399">
        <f t="shared" si="8"/>
        <v>23.809523809523807</v>
      </c>
    </row>
    <row r="34" spans="1:16" s="401" customFormat="1" ht="18" customHeight="1">
      <c r="A34" s="88" t="s">
        <v>1287</v>
      </c>
      <c r="B34" s="396">
        <v>483</v>
      </c>
      <c r="C34" s="396">
        <v>1457</v>
      </c>
      <c r="D34" s="396">
        <v>142</v>
      </c>
      <c r="E34" s="396">
        <v>237</v>
      </c>
      <c r="F34" s="396">
        <v>316</v>
      </c>
      <c r="G34" s="396">
        <v>1121</v>
      </c>
      <c r="H34" s="396">
        <v>25</v>
      </c>
      <c r="I34" s="396">
        <v>99</v>
      </c>
      <c r="J34" s="211"/>
      <c r="K34" s="398">
        <f t="shared" si="6"/>
        <v>52.848101265822791</v>
      </c>
      <c r="L34" s="398">
        <f t="shared" si="6"/>
        <v>29.973238180196255</v>
      </c>
      <c r="M34" s="399">
        <f t="shared" si="7"/>
        <v>44.936708860759495</v>
      </c>
      <c r="N34" s="399">
        <f t="shared" si="7"/>
        <v>21.141837644959857</v>
      </c>
      <c r="O34" s="399">
        <f t="shared" si="8"/>
        <v>7.9113924050632916</v>
      </c>
      <c r="P34" s="399">
        <f t="shared" si="8"/>
        <v>8.831400535236396</v>
      </c>
    </row>
    <row r="35" spans="1:16" s="401" customFormat="1" ht="18" customHeight="1">
      <c r="A35" s="88" t="s">
        <v>1407</v>
      </c>
      <c r="B35" s="396">
        <v>269</v>
      </c>
      <c r="C35" s="396">
        <v>227</v>
      </c>
      <c r="D35" s="396">
        <v>86</v>
      </c>
      <c r="E35" s="396">
        <v>37</v>
      </c>
      <c r="F35" s="396">
        <v>157</v>
      </c>
      <c r="G35" s="396">
        <v>153</v>
      </c>
      <c r="H35" s="396">
        <v>26</v>
      </c>
      <c r="I35" s="396">
        <v>37</v>
      </c>
      <c r="J35" s="211"/>
      <c r="K35" s="398">
        <f t="shared" si="6"/>
        <v>71.337579617834393</v>
      </c>
      <c r="L35" s="398">
        <f t="shared" si="6"/>
        <v>48.366013071895424</v>
      </c>
      <c r="M35" s="399">
        <f t="shared" si="7"/>
        <v>54.777070063694268</v>
      </c>
      <c r="N35" s="399">
        <f t="shared" si="7"/>
        <v>24.183006535947712</v>
      </c>
      <c r="O35" s="399">
        <f t="shared" si="8"/>
        <v>16.560509554140125</v>
      </c>
      <c r="P35" s="399">
        <f t="shared" si="8"/>
        <v>24.183006535947712</v>
      </c>
    </row>
    <row r="36" spans="1:16" s="401" customFormat="1" ht="18" customHeight="1">
      <c r="A36" s="88"/>
      <c r="B36" s="411"/>
      <c r="C36" s="411"/>
      <c r="D36" s="412"/>
      <c r="E36" s="412"/>
      <c r="F36" s="412"/>
      <c r="G36" s="412"/>
      <c r="H36" s="412"/>
      <c r="I36" s="412"/>
      <c r="J36" s="412"/>
      <c r="K36" s="412"/>
      <c r="L36" s="412"/>
      <c r="M36" s="412"/>
      <c r="N36" s="412"/>
      <c r="O36" s="412"/>
      <c r="P36" s="412"/>
    </row>
    <row r="37" spans="1:16" s="401" customFormat="1" ht="18" customHeight="1">
      <c r="A37" s="379" t="s">
        <v>1408</v>
      </c>
      <c r="B37" s="413"/>
      <c r="C37" s="413"/>
      <c r="D37" s="413"/>
      <c r="E37" s="413"/>
      <c r="F37" s="413"/>
      <c r="G37" s="413"/>
      <c r="H37" s="413"/>
      <c r="I37" s="413"/>
      <c r="J37" s="421"/>
      <c r="K37" s="415"/>
      <c r="L37" s="415"/>
      <c r="M37" s="416"/>
      <c r="N37" s="416"/>
      <c r="O37" s="416"/>
      <c r="P37" s="416"/>
    </row>
    <row r="38" spans="1:16" s="401" customFormat="1" ht="18" customHeight="1">
      <c r="A38" s="88" t="s">
        <v>1409</v>
      </c>
      <c r="B38" s="396">
        <v>11241</v>
      </c>
      <c r="C38" s="396">
        <v>9801</v>
      </c>
      <c r="D38" s="396">
        <v>3550</v>
      </c>
      <c r="E38" s="396">
        <v>2482</v>
      </c>
      <c r="F38" s="396">
        <v>6499</v>
      </c>
      <c r="G38" s="396">
        <v>6196</v>
      </c>
      <c r="H38" s="396">
        <v>1192</v>
      </c>
      <c r="I38" s="396">
        <v>1123</v>
      </c>
      <c r="J38" s="211"/>
      <c r="K38" s="398">
        <f t="shared" ref="K38:L39" si="9">(D38+H38)/F38*100</f>
        <v>72.965071549469158</v>
      </c>
      <c r="L38" s="398">
        <f t="shared" si="9"/>
        <v>58.182698515171083</v>
      </c>
      <c r="M38" s="399">
        <f t="shared" ref="M38:N39" si="10">D38/F38*100</f>
        <v>54.623788275119246</v>
      </c>
      <c r="N38" s="399">
        <f t="shared" si="10"/>
        <v>40.058102001291154</v>
      </c>
      <c r="O38" s="399">
        <f t="shared" ref="O38:P39" si="11">H38/F38*100</f>
        <v>18.341283274349902</v>
      </c>
      <c r="P38" s="399">
        <f t="shared" si="11"/>
        <v>18.124596513879922</v>
      </c>
    </row>
    <row r="39" spans="1:16" s="401" customFormat="1" ht="18" customHeight="1">
      <c r="A39" s="88" t="s">
        <v>1410</v>
      </c>
      <c r="B39" s="396">
        <v>11598</v>
      </c>
      <c r="C39" s="396">
        <v>11659</v>
      </c>
      <c r="D39" s="396">
        <v>3659</v>
      </c>
      <c r="E39" s="396">
        <v>2621</v>
      </c>
      <c r="F39" s="396">
        <v>6733</v>
      </c>
      <c r="G39" s="396">
        <v>7773</v>
      </c>
      <c r="H39" s="396">
        <v>1206</v>
      </c>
      <c r="I39" s="396">
        <v>1265</v>
      </c>
      <c r="J39" s="211"/>
      <c r="K39" s="398">
        <f t="shared" si="9"/>
        <v>72.256052279815833</v>
      </c>
      <c r="L39" s="398">
        <f t="shared" si="9"/>
        <v>49.993567477164547</v>
      </c>
      <c r="M39" s="399">
        <f t="shared" si="10"/>
        <v>54.344274469033117</v>
      </c>
      <c r="N39" s="399">
        <f t="shared" si="10"/>
        <v>33.719284703460694</v>
      </c>
      <c r="O39" s="399">
        <f t="shared" si="11"/>
        <v>17.911777810782713</v>
      </c>
      <c r="P39" s="399">
        <f t="shared" si="11"/>
        <v>16.274282773703845</v>
      </c>
    </row>
    <row r="40" spans="1:16" ht="18" customHeight="1" thickBot="1">
      <c r="A40" s="120"/>
      <c r="B40" s="120"/>
      <c r="C40" s="120"/>
      <c r="D40" s="120"/>
      <c r="E40" s="120"/>
      <c r="F40" s="120"/>
      <c r="G40" s="120"/>
      <c r="H40" s="120"/>
      <c r="I40" s="120"/>
      <c r="J40" s="120"/>
      <c r="K40" s="120"/>
      <c r="L40" s="120"/>
      <c r="M40" s="120"/>
      <c r="N40" s="120"/>
      <c r="O40" s="120"/>
      <c r="P40" s="120"/>
    </row>
    <row r="41" spans="1:16">
      <c r="N41" s="430"/>
    </row>
    <row r="42" spans="1:16">
      <c r="N42" s="430"/>
    </row>
    <row r="43" spans="1:16">
      <c r="N43" s="430"/>
    </row>
    <row r="44" spans="1:16">
      <c r="N44" s="430"/>
    </row>
    <row r="45" spans="1:16" s="127" customFormat="1" ht="15.75">
      <c r="A45" s="20"/>
      <c r="B45" s="129"/>
      <c r="C45" s="129"/>
      <c r="D45" s="129"/>
      <c r="E45" s="129"/>
      <c r="F45" s="129"/>
      <c r="G45" s="129"/>
      <c r="H45" s="129"/>
      <c r="I45" s="129"/>
      <c r="J45" s="129"/>
      <c r="K45" s="129"/>
      <c r="L45" s="129"/>
      <c r="M45" s="129"/>
      <c r="N45" s="430"/>
      <c r="O45" s="129"/>
      <c r="P45" s="129"/>
    </row>
    <row r="46" spans="1:16" ht="15">
      <c r="A46" s="23"/>
      <c r="B46" s="144"/>
      <c r="C46" s="144"/>
      <c r="D46" s="144"/>
      <c r="E46" s="144"/>
      <c r="F46" s="144"/>
      <c r="G46" s="144"/>
      <c r="H46" s="144"/>
      <c r="I46" s="127"/>
      <c r="J46" s="127"/>
      <c r="K46" s="175"/>
      <c r="L46" s="175"/>
      <c r="M46" s="175"/>
      <c r="N46" s="430"/>
      <c r="O46" s="175"/>
      <c r="P46" s="127"/>
    </row>
    <row r="47" spans="1:16" ht="15">
      <c r="A47" s="23"/>
      <c r="B47" s="144"/>
      <c r="C47" s="144"/>
      <c r="D47" s="144"/>
      <c r="E47" s="144"/>
      <c r="F47" s="144"/>
      <c r="G47" s="144"/>
      <c r="H47" s="144"/>
      <c r="I47" s="127"/>
      <c r="J47" s="127"/>
      <c r="K47" s="158"/>
      <c r="L47" s="158"/>
      <c r="M47" s="158"/>
      <c r="N47" s="430"/>
      <c r="O47" s="158"/>
      <c r="P47" s="127"/>
    </row>
    <row r="48" spans="1:16" ht="15">
      <c r="A48" s="23"/>
      <c r="B48" s="144"/>
      <c r="C48" s="144"/>
      <c r="D48" s="144"/>
      <c r="E48" s="144"/>
      <c r="F48" s="144"/>
      <c r="G48" s="144"/>
      <c r="H48" s="144"/>
      <c r="I48" s="127"/>
      <c r="J48" s="127"/>
      <c r="K48" s="175"/>
      <c r="L48" s="175"/>
      <c r="M48" s="175"/>
      <c r="N48" s="430"/>
      <c r="O48" s="175"/>
      <c r="P48" s="127"/>
    </row>
    <row r="49" spans="1:16" ht="15">
      <c r="A49" s="29"/>
      <c r="B49" s="144"/>
      <c r="C49" s="144"/>
      <c r="D49" s="144"/>
      <c r="E49" s="144"/>
      <c r="F49" s="144"/>
      <c r="G49" s="144"/>
      <c r="H49" s="144"/>
      <c r="I49" s="127"/>
      <c r="J49" s="127"/>
      <c r="K49" s="158"/>
      <c r="L49" s="158"/>
      <c r="M49" s="158"/>
      <c r="N49" s="430"/>
      <c r="O49" s="158"/>
      <c r="P49" s="127"/>
    </row>
    <row r="50" spans="1:16" ht="15">
      <c r="A50" s="136"/>
      <c r="B50" s="144"/>
      <c r="C50" s="144"/>
      <c r="D50" s="144"/>
      <c r="E50" s="144"/>
      <c r="F50" s="144"/>
      <c r="G50" s="144"/>
      <c r="H50" s="144"/>
      <c r="I50" s="127"/>
      <c r="J50" s="127"/>
      <c r="K50" s="158"/>
      <c r="L50" s="158"/>
      <c r="M50" s="158"/>
      <c r="N50" s="430"/>
      <c r="O50" s="158"/>
      <c r="P50" s="127"/>
    </row>
    <row r="51" spans="1:16" ht="15.75">
      <c r="A51" s="20"/>
      <c r="B51" s="144"/>
      <c r="C51" s="144"/>
      <c r="D51" s="144"/>
      <c r="E51" s="144"/>
      <c r="F51" s="144"/>
      <c r="G51" s="144"/>
      <c r="H51" s="144"/>
      <c r="I51" s="127"/>
      <c r="J51" s="127"/>
      <c r="K51" s="158"/>
      <c r="L51" s="158"/>
      <c r="M51" s="158"/>
      <c r="N51" s="430"/>
      <c r="O51" s="158"/>
      <c r="P51" s="127"/>
    </row>
    <row r="52" spans="1:16" ht="15">
      <c r="A52" s="29"/>
      <c r="B52" s="144"/>
      <c r="C52" s="144"/>
      <c r="D52" s="144"/>
      <c r="E52" s="144"/>
      <c r="F52" s="144"/>
      <c r="G52" s="144"/>
      <c r="H52" s="144"/>
      <c r="I52" s="127"/>
      <c r="J52" s="127"/>
      <c r="K52" s="158"/>
      <c r="L52" s="158"/>
      <c r="M52" s="158"/>
      <c r="N52" s="430"/>
      <c r="O52" s="158"/>
      <c r="P52" s="127"/>
    </row>
    <row r="53" spans="1:16" ht="15">
      <c r="A53" s="29"/>
      <c r="B53" s="144"/>
      <c r="C53" s="144"/>
      <c r="D53" s="144"/>
      <c r="E53" s="144"/>
      <c r="F53" s="144"/>
      <c r="G53" s="144"/>
      <c r="H53" s="144"/>
      <c r="I53" s="127"/>
      <c r="J53" s="127"/>
      <c r="K53" s="158"/>
      <c r="L53" s="158"/>
      <c r="M53" s="158"/>
      <c r="N53" s="430"/>
      <c r="O53" s="158"/>
      <c r="P53" s="127"/>
    </row>
    <row r="54" spans="1:16" ht="15">
      <c r="A54" s="29"/>
      <c r="B54" s="144"/>
      <c r="C54" s="144"/>
      <c r="D54" s="144"/>
      <c r="E54" s="144"/>
      <c r="F54" s="144"/>
      <c r="G54" s="144"/>
      <c r="H54" s="144"/>
      <c r="I54" s="127"/>
      <c r="J54" s="127"/>
      <c r="K54" s="158"/>
      <c r="L54" s="158"/>
      <c r="M54" s="158"/>
      <c r="N54" s="430"/>
      <c r="O54" s="158"/>
      <c r="P54" s="127"/>
    </row>
    <row r="55" spans="1:16" ht="15">
      <c r="A55" s="29"/>
      <c r="B55" s="144"/>
      <c r="C55" s="144"/>
      <c r="D55" s="144"/>
      <c r="E55" s="144"/>
      <c r="F55" s="144"/>
      <c r="G55" s="144"/>
      <c r="H55" s="144"/>
      <c r="I55" s="127"/>
      <c r="J55" s="127"/>
      <c r="K55" s="158"/>
      <c r="L55" s="158"/>
      <c r="M55" s="158"/>
      <c r="N55" s="430"/>
      <c r="O55" s="158"/>
      <c r="P55" s="127"/>
    </row>
    <row r="56" spans="1:16" ht="15">
      <c r="A56" s="29"/>
      <c r="B56" s="144"/>
      <c r="C56" s="144"/>
      <c r="D56" s="144"/>
      <c r="E56" s="144"/>
      <c r="F56" s="144"/>
      <c r="G56" s="144"/>
      <c r="H56" s="144"/>
      <c r="I56" s="127"/>
      <c r="J56" s="127"/>
      <c r="K56" s="158"/>
      <c r="L56" s="158"/>
      <c r="M56" s="158"/>
      <c r="N56" s="430"/>
      <c r="O56" s="158"/>
      <c r="P56" s="127"/>
    </row>
    <row r="57" spans="1:16" ht="15">
      <c r="A57" s="29"/>
      <c r="B57" s="144"/>
      <c r="C57" s="144"/>
      <c r="D57" s="144"/>
      <c r="E57" s="144"/>
      <c r="F57" s="144"/>
      <c r="G57" s="144"/>
      <c r="H57" s="144"/>
      <c r="I57" s="127"/>
      <c r="J57" s="127"/>
      <c r="K57" s="158"/>
      <c r="L57" s="158"/>
      <c r="M57" s="158"/>
      <c r="N57" s="430"/>
      <c r="O57" s="158"/>
      <c r="P57" s="127"/>
    </row>
    <row r="58" spans="1:16" ht="15">
      <c r="A58" s="29"/>
      <c r="B58" s="144"/>
      <c r="C58" s="144"/>
      <c r="D58" s="144"/>
      <c r="E58" s="144"/>
      <c r="F58" s="144"/>
      <c r="G58" s="144"/>
      <c r="H58" s="144"/>
      <c r="I58" s="127"/>
      <c r="J58" s="127"/>
      <c r="K58" s="158"/>
      <c r="L58" s="158"/>
      <c r="M58" s="158"/>
      <c r="N58" s="430"/>
      <c r="O58" s="158"/>
      <c r="P58" s="127"/>
    </row>
    <row r="59" spans="1:16" ht="15">
      <c r="A59" s="29"/>
      <c r="B59" s="144"/>
      <c r="C59" s="144"/>
      <c r="D59" s="144"/>
      <c r="E59" s="144"/>
      <c r="F59" s="144"/>
      <c r="G59" s="144"/>
      <c r="H59" s="144"/>
      <c r="I59" s="130"/>
      <c r="J59" s="130"/>
      <c r="K59" s="158"/>
      <c r="L59" s="158"/>
      <c r="M59" s="158"/>
      <c r="N59" s="430"/>
      <c r="O59" s="158"/>
      <c r="P59" s="130"/>
    </row>
    <row r="60" spans="1:16" ht="15">
      <c r="A60" s="29"/>
      <c r="B60" s="144"/>
      <c r="C60" s="144"/>
      <c r="D60" s="144"/>
      <c r="E60" s="144"/>
      <c r="F60" s="144"/>
      <c r="G60" s="144"/>
      <c r="H60" s="144"/>
      <c r="I60" s="130"/>
      <c r="J60" s="130"/>
      <c r="K60" s="158"/>
      <c r="L60" s="158"/>
      <c r="M60" s="158"/>
      <c r="N60" s="430"/>
      <c r="O60" s="158"/>
      <c r="P60" s="130"/>
    </row>
    <row r="61" spans="1:16" s="127" customFormat="1" ht="15">
      <c r="A61" s="29"/>
      <c r="B61" s="144"/>
      <c r="C61" s="144"/>
      <c r="D61" s="144"/>
      <c r="E61" s="144"/>
      <c r="F61" s="144"/>
      <c r="G61" s="144"/>
      <c r="H61" s="144"/>
      <c r="I61" s="130"/>
      <c r="J61" s="130"/>
      <c r="K61" s="158"/>
      <c r="L61" s="158"/>
      <c r="M61" s="158"/>
      <c r="N61" s="430"/>
      <c r="O61" s="158"/>
      <c r="P61" s="130"/>
    </row>
    <row r="62" spans="1:16" s="127" customFormat="1" ht="15">
      <c r="A62" s="29"/>
      <c r="B62" s="144"/>
      <c r="C62" s="144"/>
      <c r="D62" s="144"/>
      <c r="E62" s="144"/>
      <c r="F62" s="144"/>
      <c r="G62" s="144"/>
      <c r="H62" s="144"/>
      <c r="I62" s="130"/>
      <c r="J62" s="130"/>
      <c r="K62" s="158"/>
      <c r="L62" s="158"/>
      <c r="M62" s="158"/>
      <c r="N62" s="430"/>
      <c r="O62" s="158"/>
      <c r="P62" s="130"/>
    </row>
    <row r="63" spans="1:16" s="127" customFormat="1" ht="15">
      <c r="A63" s="29"/>
      <c r="B63" s="144"/>
      <c r="C63" s="144"/>
      <c r="D63" s="144"/>
      <c r="E63" s="144"/>
      <c r="F63" s="144"/>
      <c r="G63" s="144"/>
      <c r="H63" s="144"/>
      <c r="I63" s="130"/>
      <c r="J63" s="130"/>
      <c r="K63" s="158"/>
      <c r="L63" s="158"/>
      <c r="M63" s="158"/>
      <c r="N63" s="430"/>
      <c r="O63" s="158"/>
      <c r="P63" s="130"/>
    </row>
    <row r="64" spans="1:16" s="127" customFormat="1" ht="15">
      <c r="A64" s="29"/>
      <c r="B64" s="144"/>
      <c r="C64" s="144"/>
      <c r="D64" s="144"/>
      <c r="E64" s="144"/>
      <c r="F64" s="144"/>
      <c r="G64" s="144"/>
      <c r="H64" s="144"/>
      <c r="I64" s="130"/>
      <c r="J64" s="130"/>
      <c r="K64" s="158"/>
      <c r="L64" s="158"/>
      <c r="M64" s="158"/>
      <c r="N64" s="430"/>
      <c r="O64" s="158"/>
      <c r="P64" s="130"/>
    </row>
    <row r="65" spans="1:16" s="127" customFormat="1" ht="15">
      <c r="A65" s="29"/>
      <c r="B65" s="144"/>
      <c r="C65" s="144"/>
      <c r="D65" s="144"/>
      <c r="E65" s="144"/>
      <c r="F65" s="144"/>
      <c r="G65" s="144"/>
      <c r="H65" s="144"/>
      <c r="I65" s="130"/>
      <c r="J65" s="130"/>
      <c r="K65" s="158"/>
      <c r="L65" s="158"/>
      <c r="M65" s="158"/>
      <c r="N65" s="430"/>
      <c r="O65" s="158"/>
      <c r="P65" s="130"/>
    </row>
    <row r="66" spans="1:16" s="127" customFormat="1" ht="15">
      <c r="A66" s="101"/>
      <c r="B66" s="144"/>
      <c r="C66" s="144"/>
      <c r="D66" s="144"/>
      <c r="E66" s="144"/>
      <c r="F66" s="144"/>
      <c r="G66" s="144"/>
      <c r="H66" s="144"/>
      <c r="I66" s="130"/>
      <c r="J66" s="130"/>
      <c r="K66" s="158"/>
      <c r="L66" s="158"/>
      <c r="M66" s="158"/>
      <c r="N66" s="158"/>
      <c r="O66" s="158"/>
      <c r="P66" s="130"/>
    </row>
    <row r="67" spans="1:16" s="127" customFormat="1" ht="15">
      <c r="A67" s="101"/>
      <c r="B67" s="144"/>
      <c r="C67" s="144"/>
      <c r="D67" s="144"/>
      <c r="E67" s="144"/>
      <c r="F67" s="144"/>
      <c r="G67" s="144"/>
      <c r="H67" s="144"/>
      <c r="I67" s="130"/>
      <c r="J67" s="130"/>
      <c r="K67" s="175"/>
      <c r="L67" s="175"/>
      <c r="M67" s="175"/>
      <c r="N67" s="175"/>
      <c r="O67" s="175"/>
      <c r="P67" s="130"/>
    </row>
    <row r="68" spans="1:16" s="127" customFormat="1" ht="15">
      <c r="A68" s="101"/>
      <c r="B68" s="144"/>
      <c r="C68" s="144"/>
      <c r="D68" s="144"/>
      <c r="E68" s="144"/>
      <c r="F68" s="144"/>
      <c r="G68" s="144"/>
      <c r="H68" s="144"/>
      <c r="I68" s="130"/>
      <c r="J68" s="130"/>
      <c r="K68" s="158"/>
      <c r="L68" s="158"/>
      <c r="M68" s="158"/>
      <c r="N68" s="158"/>
      <c r="O68" s="158"/>
      <c r="P68" s="130"/>
    </row>
    <row r="69" spans="1:16" s="127" customFormat="1" ht="15">
      <c r="A69" s="101"/>
      <c r="B69" s="144"/>
      <c r="C69" s="144"/>
      <c r="D69" s="144"/>
      <c r="E69" s="144"/>
      <c r="F69" s="144"/>
      <c r="G69" s="144"/>
      <c r="H69" s="144"/>
      <c r="I69" s="130"/>
      <c r="J69" s="130"/>
      <c r="K69" s="158"/>
      <c r="L69" s="158"/>
      <c r="M69" s="158"/>
      <c r="N69" s="158"/>
      <c r="O69" s="158"/>
      <c r="P69" s="130"/>
    </row>
    <row r="70" spans="1:16" s="127" customFormat="1" ht="15">
      <c r="A70" s="101"/>
      <c r="B70" s="144"/>
      <c r="C70" s="144"/>
      <c r="D70" s="144"/>
      <c r="E70" s="144"/>
      <c r="F70" s="144"/>
      <c r="G70" s="144"/>
      <c r="H70" s="144"/>
      <c r="I70" s="130"/>
      <c r="J70" s="130"/>
      <c r="K70" s="158"/>
      <c r="L70" s="158"/>
      <c r="M70" s="158"/>
      <c r="N70" s="158"/>
      <c r="O70" s="158"/>
      <c r="P70" s="130"/>
    </row>
    <row r="71" spans="1:16" s="127" customFormat="1" ht="15.75">
      <c r="A71" s="20"/>
      <c r="B71" s="144"/>
      <c r="C71" s="144"/>
      <c r="D71" s="144"/>
      <c r="E71" s="144"/>
      <c r="F71" s="144"/>
      <c r="G71" s="144"/>
      <c r="H71" s="144"/>
      <c r="I71" s="130"/>
      <c r="J71" s="130"/>
      <c r="K71" s="158"/>
      <c r="L71" s="158"/>
      <c r="M71" s="158"/>
      <c r="N71" s="158"/>
      <c r="O71" s="158"/>
      <c r="P71" s="130"/>
    </row>
    <row r="72" spans="1:16" s="127" customFormat="1" ht="15">
      <c r="A72" s="101"/>
      <c r="B72" s="144"/>
      <c r="C72" s="144"/>
      <c r="D72" s="144"/>
      <c r="E72" s="144"/>
      <c r="F72" s="144"/>
      <c r="G72" s="144"/>
      <c r="H72" s="144"/>
      <c r="I72" s="130"/>
      <c r="J72" s="130"/>
      <c r="K72" s="158"/>
      <c r="L72" s="158"/>
      <c r="M72" s="158"/>
      <c r="N72" s="158"/>
      <c r="O72" s="158"/>
      <c r="P72" s="130"/>
    </row>
    <row r="73" spans="1:16" s="127" customFormat="1" ht="15">
      <c r="A73" s="101"/>
      <c r="B73" s="144"/>
      <c r="C73" s="144"/>
      <c r="D73" s="144"/>
      <c r="E73" s="144"/>
      <c r="F73" s="144"/>
      <c r="G73" s="144"/>
      <c r="H73" s="144"/>
      <c r="I73" s="130"/>
      <c r="J73" s="130"/>
      <c r="K73" s="158"/>
      <c r="L73" s="158"/>
      <c r="M73" s="158"/>
      <c r="N73" s="158"/>
      <c r="O73" s="158"/>
      <c r="P73" s="130"/>
    </row>
    <row r="74" spans="1:16" s="131" customFormat="1" ht="15">
      <c r="A74" s="101"/>
      <c r="B74" s="144"/>
      <c r="C74" s="144"/>
      <c r="D74" s="144"/>
      <c r="E74" s="144"/>
      <c r="F74" s="144"/>
      <c r="G74" s="144"/>
      <c r="H74" s="144"/>
      <c r="I74" s="130"/>
      <c r="J74" s="130"/>
      <c r="K74" s="158"/>
      <c r="L74" s="158"/>
      <c r="M74" s="158"/>
      <c r="N74" s="158"/>
      <c r="O74" s="158"/>
      <c r="P74" s="130"/>
    </row>
    <row r="75" spans="1:16" s="127" customFormat="1" ht="15">
      <c r="A75" s="101"/>
      <c r="B75" s="144"/>
      <c r="C75" s="144"/>
      <c r="D75" s="144"/>
      <c r="E75" s="144"/>
      <c r="F75" s="144"/>
      <c r="G75" s="144"/>
      <c r="H75" s="144"/>
      <c r="I75" s="130"/>
      <c r="J75" s="130"/>
      <c r="K75" s="158"/>
      <c r="L75" s="158"/>
      <c r="M75" s="158"/>
      <c r="N75" s="158"/>
      <c r="O75" s="158"/>
      <c r="P75" s="130"/>
    </row>
    <row r="76" spans="1:16" s="131" customFormat="1" ht="15">
      <c r="A76" s="101"/>
      <c r="B76" s="144"/>
      <c r="C76" s="144"/>
      <c r="D76" s="144"/>
      <c r="E76" s="144"/>
      <c r="F76" s="144"/>
      <c r="G76" s="144"/>
      <c r="H76" s="144"/>
      <c r="I76" s="130"/>
      <c r="J76" s="130"/>
      <c r="K76" s="158"/>
      <c r="L76" s="158"/>
      <c r="M76" s="158"/>
      <c r="N76" s="158"/>
      <c r="O76" s="158"/>
      <c r="P76" s="130"/>
    </row>
    <row r="77" spans="1:16" s="127" customFormat="1" ht="15">
      <c r="A77" s="101"/>
      <c r="B77" s="144"/>
      <c r="C77" s="144"/>
      <c r="D77" s="144"/>
      <c r="E77" s="144"/>
      <c r="F77" s="144"/>
      <c r="G77" s="144"/>
      <c r="H77" s="144"/>
      <c r="I77" s="130"/>
      <c r="J77" s="130"/>
      <c r="K77" s="158"/>
      <c r="L77" s="158"/>
      <c r="M77" s="158"/>
      <c r="N77" s="158"/>
      <c r="O77" s="158"/>
      <c r="P77" s="130"/>
    </row>
    <row r="78" spans="1:16" s="127" customFormat="1" ht="15">
      <c r="A78" s="101"/>
      <c r="B78" s="144"/>
      <c r="C78" s="144"/>
      <c r="D78" s="144"/>
      <c r="E78" s="144"/>
      <c r="F78" s="144"/>
      <c r="G78" s="144"/>
      <c r="H78" s="144"/>
      <c r="I78" s="130"/>
      <c r="J78" s="130"/>
      <c r="K78" s="158"/>
      <c r="L78" s="158"/>
      <c r="M78" s="158"/>
      <c r="N78" s="158"/>
      <c r="O78" s="158"/>
      <c r="P78" s="130"/>
    </row>
    <row r="79" spans="1:16" s="127" customFormat="1" ht="15.75">
      <c r="A79" s="20"/>
      <c r="B79" s="144"/>
      <c r="C79" s="144"/>
      <c r="D79" s="144"/>
      <c r="E79" s="144"/>
      <c r="F79" s="144"/>
      <c r="G79" s="144"/>
      <c r="H79" s="144"/>
      <c r="I79" s="160"/>
      <c r="J79" s="160"/>
      <c r="K79" s="158"/>
      <c r="L79" s="158"/>
      <c r="M79" s="158"/>
      <c r="N79" s="158"/>
      <c r="O79" s="158"/>
      <c r="P79" s="141"/>
    </row>
    <row r="80" spans="1:16" s="131" customFormat="1" ht="15">
      <c r="A80" s="29"/>
      <c r="B80" s="144"/>
      <c r="C80" s="144"/>
      <c r="D80" s="144"/>
      <c r="E80" s="144"/>
      <c r="F80" s="144"/>
      <c r="G80" s="144"/>
      <c r="H80" s="144"/>
      <c r="I80" s="160"/>
      <c r="J80" s="160"/>
      <c r="K80" s="158"/>
      <c r="L80" s="158"/>
      <c r="M80" s="158"/>
      <c r="N80" s="158"/>
      <c r="O80" s="158"/>
      <c r="P80" s="141"/>
    </row>
    <row r="81" spans="1:16" s="127" customFormat="1" ht="15">
      <c r="A81" s="29"/>
      <c r="B81" s="144"/>
      <c r="C81" s="144"/>
      <c r="D81" s="144"/>
      <c r="E81" s="144"/>
      <c r="F81" s="144"/>
      <c r="G81" s="144"/>
      <c r="H81" s="144"/>
      <c r="I81" s="160"/>
      <c r="J81" s="160"/>
      <c r="K81" s="158"/>
      <c r="L81" s="158"/>
      <c r="M81" s="158"/>
      <c r="N81" s="158"/>
      <c r="O81" s="158"/>
      <c r="P81" s="141"/>
    </row>
    <row r="82" spans="1:16" s="127" customFormat="1" ht="15">
      <c r="A82" s="29"/>
      <c r="B82" s="144"/>
      <c r="C82" s="144"/>
      <c r="D82" s="144"/>
      <c r="E82" s="144"/>
      <c r="F82" s="144"/>
      <c r="G82" s="144"/>
      <c r="H82" s="144"/>
      <c r="I82" s="160"/>
      <c r="J82" s="160"/>
      <c r="K82" s="158"/>
      <c r="L82" s="158"/>
      <c r="M82" s="158"/>
      <c r="N82" s="158"/>
      <c r="O82" s="158"/>
      <c r="P82" s="141"/>
    </row>
    <row r="83" spans="1:16" s="127" customFormat="1" ht="15">
      <c r="A83" s="29"/>
      <c r="B83" s="144"/>
      <c r="C83" s="144"/>
      <c r="D83" s="144"/>
      <c r="E83" s="144"/>
      <c r="F83" s="144"/>
      <c r="G83" s="144"/>
      <c r="H83" s="144"/>
      <c r="I83" s="160"/>
      <c r="J83" s="160"/>
      <c r="K83" s="158"/>
      <c r="L83" s="158"/>
      <c r="M83" s="158"/>
      <c r="N83" s="158"/>
      <c r="O83" s="158"/>
      <c r="P83" s="141"/>
    </row>
    <row r="84" spans="1:16" s="127" customFormat="1" ht="15">
      <c r="A84" s="29"/>
      <c r="B84" s="144"/>
      <c r="C84" s="144"/>
      <c r="D84" s="144"/>
      <c r="E84" s="144"/>
      <c r="F84" s="144"/>
      <c r="G84" s="144"/>
      <c r="H84" s="144"/>
      <c r="I84" s="157"/>
      <c r="J84" s="157"/>
      <c r="K84" s="158"/>
      <c r="L84" s="158"/>
      <c r="M84" s="158"/>
      <c r="N84" s="158"/>
      <c r="O84" s="158"/>
      <c r="P84" s="141"/>
    </row>
    <row r="85" spans="1:16" ht="15">
      <c r="A85" s="29"/>
      <c r="B85" s="144"/>
      <c r="C85" s="144"/>
      <c r="D85" s="144"/>
      <c r="E85" s="144"/>
      <c r="F85" s="144"/>
      <c r="G85" s="144"/>
      <c r="H85" s="144"/>
      <c r="I85" s="157"/>
      <c r="J85" s="157"/>
      <c r="K85" s="158"/>
      <c r="L85" s="158"/>
      <c r="M85" s="158"/>
      <c r="N85" s="158"/>
      <c r="O85" s="158"/>
      <c r="P85" s="141"/>
    </row>
    <row r="86" spans="1:16" s="127" customFormat="1" ht="15.75">
      <c r="A86" s="20"/>
      <c r="B86" s="129"/>
      <c r="C86" s="129"/>
      <c r="D86" s="129"/>
      <c r="E86" s="129"/>
      <c r="F86" s="129"/>
      <c r="G86" s="129"/>
      <c r="H86" s="129"/>
      <c r="I86" s="129"/>
      <c r="J86" s="129"/>
      <c r="K86" s="129"/>
      <c r="L86" s="129"/>
      <c r="M86" s="129"/>
      <c r="N86" s="129"/>
      <c r="O86" s="129"/>
      <c r="P86" s="129"/>
    </row>
    <row r="87" spans="1:16" ht="15">
      <c r="A87" s="29"/>
      <c r="B87" s="144"/>
      <c r="C87" s="144"/>
      <c r="D87" s="144"/>
      <c r="E87" s="144"/>
      <c r="F87" s="144"/>
      <c r="G87" s="144"/>
      <c r="H87" s="144"/>
      <c r="I87" s="157"/>
      <c r="J87" s="157"/>
      <c r="K87" s="175"/>
      <c r="L87" s="175"/>
      <c r="M87" s="175"/>
      <c r="N87" s="175"/>
      <c r="O87" s="175"/>
      <c r="P87" s="141"/>
    </row>
    <row r="88" spans="1:16" ht="15">
      <c r="A88" s="29"/>
      <c r="B88" s="144"/>
      <c r="C88" s="144"/>
      <c r="D88" s="144"/>
      <c r="E88" s="144"/>
      <c r="F88" s="144"/>
      <c r="G88" s="144"/>
      <c r="H88" s="144"/>
      <c r="I88" s="157"/>
      <c r="J88" s="157"/>
      <c r="K88" s="158"/>
      <c r="L88" s="158"/>
      <c r="M88" s="158"/>
      <c r="N88" s="158"/>
      <c r="O88" s="158"/>
      <c r="P88" s="141"/>
    </row>
    <row r="89" spans="1:16" ht="15">
      <c r="A89" s="29"/>
      <c r="B89" s="144"/>
      <c r="C89" s="144"/>
      <c r="D89" s="144"/>
      <c r="E89" s="144"/>
      <c r="F89" s="144"/>
      <c r="G89" s="144"/>
      <c r="H89" s="144"/>
      <c r="I89" s="157"/>
      <c r="J89" s="157"/>
      <c r="K89" s="145"/>
      <c r="L89" s="145"/>
      <c r="M89" s="145"/>
      <c r="N89" s="145"/>
      <c r="O89" s="145"/>
      <c r="P89" s="141"/>
    </row>
    <row r="90" spans="1:16" ht="15.75">
      <c r="A90" s="20"/>
      <c r="B90" s="144"/>
      <c r="C90" s="144"/>
      <c r="D90" s="144"/>
      <c r="E90" s="144"/>
      <c r="F90" s="144"/>
      <c r="G90" s="144"/>
      <c r="H90" s="144"/>
      <c r="I90" s="157"/>
      <c r="J90" s="157"/>
      <c r="K90" s="145"/>
      <c r="L90" s="145"/>
      <c r="M90" s="145"/>
      <c r="N90" s="145"/>
      <c r="O90" s="145"/>
      <c r="P90" s="141"/>
    </row>
    <row r="91" spans="1:16" ht="15">
      <c r="A91" s="23"/>
      <c r="B91" s="144"/>
      <c r="C91" s="144"/>
      <c r="D91" s="144"/>
      <c r="E91" s="144"/>
      <c r="F91" s="144"/>
      <c r="G91" s="144"/>
      <c r="H91" s="144"/>
      <c r="I91" s="157"/>
      <c r="J91" s="157"/>
      <c r="K91" s="158"/>
      <c r="L91" s="158"/>
      <c r="M91" s="158"/>
      <c r="N91" s="158"/>
      <c r="O91" s="158"/>
      <c r="P91" s="141"/>
    </row>
    <row r="92" spans="1:16" ht="15">
      <c r="A92" s="23"/>
      <c r="B92" s="144"/>
      <c r="C92" s="144"/>
      <c r="D92" s="144"/>
      <c r="E92" s="144"/>
      <c r="F92" s="144"/>
      <c r="G92" s="144"/>
      <c r="H92" s="144"/>
      <c r="I92" s="157"/>
      <c r="J92" s="157"/>
      <c r="K92" s="158"/>
      <c r="L92" s="158"/>
      <c r="M92" s="158"/>
      <c r="N92" s="158"/>
      <c r="O92" s="158"/>
      <c r="P92" s="141"/>
    </row>
    <row r="93" spans="1:16" ht="15">
      <c r="A93" s="23"/>
      <c r="B93" s="144"/>
      <c r="C93" s="144"/>
      <c r="D93" s="144"/>
      <c r="E93" s="144"/>
      <c r="F93" s="144"/>
      <c r="G93" s="144"/>
      <c r="H93" s="144"/>
      <c r="I93" s="157"/>
      <c r="J93" s="157"/>
      <c r="K93" s="158"/>
      <c r="L93" s="158"/>
      <c r="M93" s="158"/>
      <c r="N93" s="158"/>
      <c r="O93" s="158"/>
      <c r="P93" s="141"/>
    </row>
    <row r="94" spans="1:16" ht="15">
      <c r="A94" s="23"/>
      <c r="B94" s="144"/>
      <c r="C94" s="144"/>
      <c r="D94" s="144"/>
      <c r="E94" s="144"/>
      <c r="F94" s="144"/>
      <c r="G94" s="144"/>
      <c r="H94" s="144"/>
      <c r="I94" s="157"/>
      <c r="J94" s="157"/>
      <c r="K94" s="158"/>
      <c r="L94" s="158"/>
      <c r="M94" s="158"/>
      <c r="N94" s="158"/>
      <c r="O94" s="158"/>
      <c r="P94" s="141"/>
    </row>
    <row r="95" spans="1:16" ht="15">
      <c r="A95" s="23"/>
      <c r="B95" s="144"/>
      <c r="C95" s="144"/>
      <c r="D95" s="144"/>
      <c r="E95" s="144"/>
      <c r="F95" s="144"/>
      <c r="G95" s="144"/>
      <c r="H95" s="144"/>
      <c r="I95" s="157"/>
      <c r="J95" s="157"/>
      <c r="K95" s="158"/>
      <c r="L95" s="158"/>
      <c r="M95" s="158"/>
      <c r="N95" s="158"/>
      <c r="O95" s="158"/>
      <c r="P95" s="141"/>
    </row>
    <row r="96" spans="1:16" ht="15">
      <c r="A96" s="23"/>
      <c r="B96" s="144"/>
      <c r="C96" s="144"/>
      <c r="D96" s="144"/>
      <c r="E96" s="144"/>
      <c r="F96" s="144"/>
      <c r="G96" s="144"/>
      <c r="H96" s="144"/>
      <c r="I96" s="157"/>
      <c r="J96" s="157"/>
      <c r="K96" s="158"/>
      <c r="L96" s="158"/>
      <c r="M96" s="158"/>
      <c r="N96" s="158"/>
      <c r="O96" s="158"/>
      <c r="P96" s="141"/>
    </row>
    <row r="97" spans="1:16" ht="15">
      <c r="A97" s="23"/>
      <c r="B97" s="144"/>
      <c r="C97" s="144"/>
      <c r="D97" s="144"/>
      <c r="E97" s="144"/>
      <c r="F97" s="144"/>
      <c r="G97" s="144"/>
      <c r="H97" s="144"/>
      <c r="I97" s="127"/>
      <c r="J97" s="127"/>
      <c r="K97" s="158"/>
      <c r="L97" s="158"/>
      <c r="M97" s="158"/>
      <c r="N97" s="158"/>
      <c r="O97" s="158"/>
      <c r="P97" s="127"/>
    </row>
    <row r="98" spans="1:16" ht="15">
      <c r="A98" s="23"/>
      <c r="B98" s="144"/>
      <c r="C98" s="144"/>
      <c r="D98" s="144"/>
      <c r="E98" s="144"/>
      <c r="F98" s="144"/>
      <c r="G98" s="144"/>
      <c r="H98" s="144"/>
      <c r="I98" s="127"/>
      <c r="J98" s="127"/>
      <c r="K98" s="158"/>
      <c r="L98" s="158"/>
      <c r="M98" s="158"/>
      <c r="N98" s="158"/>
      <c r="O98" s="158"/>
      <c r="P98" s="127"/>
    </row>
    <row r="99" spans="1:16" ht="15">
      <c r="A99" s="23"/>
      <c r="B99" s="144"/>
      <c r="C99" s="144"/>
      <c r="D99" s="144"/>
      <c r="E99" s="144"/>
      <c r="F99" s="144"/>
      <c r="G99" s="144"/>
      <c r="H99" s="144"/>
      <c r="I99" s="127"/>
      <c r="J99" s="127"/>
      <c r="K99" s="158"/>
      <c r="L99" s="158"/>
      <c r="M99" s="158"/>
      <c r="N99" s="158"/>
      <c r="O99" s="158"/>
      <c r="P99" s="127"/>
    </row>
    <row r="100" spans="1:16" ht="15">
      <c r="A100" s="422"/>
      <c r="B100" s="296"/>
      <c r="C100" s="296"/>
      <c r="D100" s="296"/>
      <c r="E100" s="296"/>
      <c r="F100" s="296"/>
      <c r="G100" s="296"/>
      <c r="H100" s="296"/>
      <c r="I100" s="221"/>
      <c r="J100" s="221"/>
      <c r="K100" s="175"/>
      <c r="L100" s="175"/>
      <c r="M100" s="175"/>
      <c r="N100" s="175"/>
      <c r="O100" s="175"/>
      <c r="P100" s="127"/>
    </row>
    <row r="101" spans="1:16" ht="15">
      <c r="A101" s="23"/>
      <c r="B101" s="144"/>
      <c r="C101" s="144"/>
      <c r="D101" s="144"/>
      <c r="E101" s="144"/>
      <c r="F101" s="144"/>
      <c r="G101" s="144"/>
      <c r="H101" s="144"/>
      <c r="I101" s="127"/>
      <c r="J101" s="127"/>
      <c r="K101" s="158"/>
      <c r="L101" s="158"/>
      <c r="M101" s="158"/>
      <c r="N101" s="158"/>
      <c r="O101" s="158"/>
      <c r="P101" s="127"/>
    </row>
    <row r="102" spans="1:16" ht="15">
      <c r="A102" s="23"/>
      <c r="B102" s="144"/>
      <c r="C102" s="144"/>
      <c r="D102" s="144"/>
      <c r="E102" s="144"/>
      <c r="F102" s="144"/>
      <c r="G102" s="144"/>
      <c r="H102" s="144"/>
      <c r="I102" s="127"/>
      <c r="J102" s="127"/>
      <c r="K102" s="158"/>
      <c r="L102" s="158"/>
      <c r="M102" s="158"/>
      <c r="N102" s="158"/>
      <c r="O102" s="158"/>
      <c r="P102" s="127"/>
    </row>
    <row r="103" spans="1:16" ht="15">
      <c r="A103" s="23"/>
      <c r="B103" s="144"/>
      <c r="C103" s="144"/>
      <c r="D103" s="144"/>
      <c r="E103" s="144"/>
      <c r="F103" s="144"/>
      <c r="G103" s="144"/>
      <c r="H103" s="144"/>
      <c r="I103" s="127"/>
      <c r="J103" s="127"/>
      <c r="K103" s="158"/>
      <c r="L103" s="158"/>
      <c r="M103" s="158"/>
      <c r="N103" s="158"/>
      <c r="O103" s="158"/>
      <c r="P103" s="127"/>
    </row>
    <row r="104" spans="1:16" ht="15">
      <c r="A104" s="23"/>
      <c r="B104" s="144"/>
      <c r="C104" s="144"/>
      <c r="D104" s="144"/>
      <c r="E104" s="144"/>
      <c r="F104" s="144"/>
      <c r="G104" s="144"/>
      <c r="H104" s="144"/>
      <c r="I104" s="127"/>
      <c r="J104" s="127"/>
      <c r="K104" s="158"/>
      <c r="L104" s="158"/>
      <c r="M104" s="158"/>
      <c r="N104" s="158"/>
      <c r="O104" s="158"/>
      <c r="P104" s="127"/>
    </row>
    <row r="105" spans="1:16" ht="15.75">
      <c r="A105" s="20"/>
      <c r="B105" s="144"/>
      <c r="C105" s="144"/>
      <c r="D105" s="144"/>
      <c r="E105" s="144"/>
      <c r="F105" s="144"/>
      <c r="G105" s="144"/>
      <c r="H105" s="144"/>
      <c r="I105" s="127"/>
      <c r="J105" s="127"/>
      <c r="K105" s="158"/>
      <c r="L105" s="158"/>
      <c r="M105" s="158"/>
      <c r="N105" s="158"/>
      <c r="O105" s="158"/>
      <c r="P105" s="127"/>
    </row>
    <row r="106" spans="1:16" ht="15">
      <c r="A106" s="23"/>
      <c r="B106" s="144"/>
      <c r="C106" s="144"/>
      <c r="D106" s="144"/>
      <c r="E106" s="144"/>
      <c r="F106" s="144"/>
      <c r="G106" s="144"/>
      <c r="H106" s="144"/>
      <c r="I106" s="127"/>
      <c r="J106" s="127"/>
      <c r="K106" s="158"/>
      <c r="L106" s="158"/>
      <c r="M106" s="158"/>
      <c r="N106" s="158"/>
      <c r="O106" s="158"/>
      <c r="P106" s="127"/>
    </row>
    <row r="107" spans="1:16" ht="15">
      <c r="A107" s="23"/>
      <c r="B107" s="144"/>
      <c r="C107" s="144"/>
      <c r="D107" s="144"/>
      <c r="E107" s="144"/>
      <c r="F107" s="144"/>
      <c r="G107" s="144"/>
      <c r="H107" s="144"/>
      <c r="I107" s="127"/>
      <c r="J107" s="127"/>
      <c r="K107" s="158"/>
      <c r="L107" s="158"/>
      <c r="M107" s="158"/>
      <c r="N107" s="158"/>
      <c r="O107" s="158"/>
      <c r="P107" s="127"/>
    </row>
    <row r="108" spans="1:16" ht="15">
      <c r="A108" s="23"/>
      <c r="B108" s="144"/>
      <c r="C108" s="144"/>
      <c r="D108" s="144"/>
      <c r="E108" s="144"/>
      <c r="F108" s="144"/>
      <c r="G108" s="144"/>
      <c r="H108" s="144"/>
      <c r="I108" s="127"/>
      <c r="J108" s="127"/>
      <c r="K108" s="158"/>
      <c r="L108" s="158"/>
      <c r="M108" s="158"/>
      <c r="N108" s="158"/>
      <c r="O108" s="158"/>
      <c r="P108" s="127"/>
    </row>
    <row r="109" spans="1:16" s="127" customFormat="1" ht="15">
      <c r="A109" s="23"/>
      <c r="B109" s="144"/>
      <c r="C109" s="144"/>
      <c r="D109" s="144"/>
      <c r="E109" s="144"/>
      <c r="F109" s="144"/>
      <c r="G109" s="144"/>
      <c r="H109" s="144"/>
      <c r="K109" s="158"/>
      <c r="L109" s="158"/>
      <c r="M109" s="158"/>
      <c r="N109" s="158"/>
      <c r="O109" s="158"/>
    </row>
    <row r="110" spans="1:16" s="127" customFormat="1" ht="15">
      <c r="A110" s="23"/>
      <c r="B110" s="144"/>
      <c r="C110" s="144"/>
      <c r="D110" s="144"/>
      <c r="E110" s="144"/>
      <c r="F110" s="144"/>
      <c r="G110" s="144"/>
      <c r="H110" s="144"/>
      <c r="K110" s="175"/>
      <c r="L110" s="175"/>
      <c r="M110" s="175"/>
      <c r="N110" s="175"/>
      <c r="O110" s="175"/>
    </row>
    <row r="111" spans="1:16" s="127" customFormat="1" ht="15">
      <c r="A111" s="23"/>
      <c r="B111" s="144"/>
      <c r="C111" s="144"/>
      <c r="D111" s="144"/>
      <c r="E111" s="144"/>
      <c r="F111" s="144"/>
      <c r="G111" s="144"/>
      <c r="H111" s="144"/>
      <c r="K111" s="175"/>
      <c r="L111" s="175"/>
      <c r="M111" s="175"/>
      <c r="N111" s="175"/>
      <c r="O111" s="175"/>
    </row>
    <row r="112" spans="1:16" ht="15">
      <c r="A112" s="23"/>
      <c r="B112" s="159"/>
      <c r="C112" s="159"/>
      <c r="D112" s="159"/>
      <c r="E112" s="159"/>
      <c r="F112" s="159"/>
      <c r="G112" s="159"/>
      <c r="H112" s="159"/>
      <c r="I112" s="127"/>
      <c r="J112" s="127"/>
      <c r="K112" s="161"/>
      <c r="L112" s="161"/>
      <c r="M112" s="161"/>
      <c r="N112" s="161"/>
      <c r="O112" s="161"/>
      <c r="P112" s="127"/>
    </row>
    <row r="113" spans="1:16" ht="15">
      <c r="A113" s="29"/>
      <c r="B113" s="144"/>
      <c r="C113" s="144"/>
      <c r="D113" s="144"/>
      <c r="E113" s="144"/>
      <c r="F113" s="144"/>
      <c r="G113" s="144"/>
      <c r="H113" s="144"/>
      <c r="I113" s="127"/>
      <c r="J113" s="127"/>
      <c r="K113" s="158"/>
      <c r="L113" s="158"/>
      <c r="M113" s="158"/>
      <c r="N113" s="158"/>
      <c r="O113" s="158"/>
      <c r="P113" s="127"/>
    </row>
    <row r="114" spans="1:16" ht="15">
      <c r="A114" s="136"/>
      <c r="B114" s="144"/>
      <c r="C114" s="144"/>
      <c r="D114" s="144"/>
      <c r="E114" s="144"/>
      <c r="F114" s="144"/>
      <c r="G114" s="144"/>
      <c r="H114" s="144"/>
      <c r="I114" s="127"/>
      <c r="J114" s="127"/>
      <c r="K114" s="158"/>
      <c r="L114" s="158"/>
      <c r="M114" s="158"/>
      <c r="N114" s="158"/>
      <c r="O114" s="158"/>
      <c r="P114" s="127"/>
    </row>
    <row r="115" spans="1:16" ht="15.75">
      <c r="A115" s="20"/>
      <c r="B115" s="144"/>
      <c r="C115" s="144"/>
      <c r="D115" s="144"/>
      <c r="E115" s="144"/>
      <c r="F115" s="144"/>
      <c r="G115" s="144"/>
      <c r="H115" s="144"/>
      <c r="I115" s="127"/>
      <c r="J115" s="127"/>
      <c r="K115" s="158"/>
      <c r="L115" s="158"/>
      <c r="M115" s="158"/>
      <c r="N115" s="158"/>
      <c r="O115" s="158"/>
      <c r="P115" s="127"/>
    </row>
    <row r="116" spans="1:16" ht="15">
      <c r="A116" s="29"/>
      <c r="B116" s="144"/>
      <c r="C116" s="144"/>
      <c r="D116" s="144"/>
      <c r="E116" s="144"/>
      <c r="F116" s="144"/>
      <c r="G116" s="144"/>
      <c r="H116" s="144"/>
      <c r="I116" s="127"/>
      <c r="J116" s="127"/>
      <c r="K116" s="158"/>
      <c r="L116" s="158"/>
      <c r="M116" s="158"/>
      <c r="N116" s="158"/>
      <c r="O116" s="158"/>
      <c r="P116" s="127"/>
    </row>
    <row r="117" spans="1:16" ht="15">
      <c r="A117" s="29"/>
      <c r="B117" s="144"/>
      <c r="C117" s="144"/>
      <c r="D117" s="144"/>
      <c r="E117" s="144"/>
      <c r="F117" s="144"/>
      <c r="G117" s="144"/>
      <c r="H117" s="144"/>
      <c r="I117" s="127"/>
      <c r="J117" s="127"/>
      <c r="K117" s="158"/>
      <c r="L117" s="158"/>
      <c r="M117" s="158"/>
      <c r="N117" s="158"/>
      <c r="O117" s="158"/>
      <c r="P117" s="127"/>
    </row>
    <row r="118" spans="1:16" ht="15">
      <c r="A118" s="29"/>
      <c r="B118" s="144"/>
      <c r="C118" s="144"/>
      <c r="D118" s="144"/>
      <c r="E118" s="144"/>
      <c r="F118" s="144"/>
      <c r="G118" s="144"/>
      <c r="H118" s="144"/>
      <c r="I118" s="127"/>
      <c r="J118" s="127"/>
      <c r="K118" s="158"/>
      <c r="L118" s="158"/>
      <c r="M118" s="158"/>
      <c r="N118" s="158"/>
      <c r="O118" s="158"/>
      <c r="P118" s="127"/>
    </row>
    <row r="119" spans="1:16" ht="15">
      <c r="A119" s="29"/>
      <c r="B119" s="144"/>
      <c r="C119" s="144"/>
      <c r="D119" s="144"/>
      <c r="E119" s="144"/>
      <c r="F119" s="144"/>
      <c r="G119" s="144"/>
      <c r="H119" s="144"/>
      <c r="I119" s="127"/>
      <c r="J119" s="127"/>
      <c r="K119" s="158"/>
      <c r="L119" s="158"/>
      <c r="M119" s="158"/>
      <c r="N119" s="158"/>
      <c r="O119" s="158"/>
      <c r="P119" s="127"/>
    </row>
    <row r="120" spans="1:16" ht="15">
      <c r="A120" s="29"/>
      <c r="B120" s="144"/>
      <c r="C120" s="144"/>
      <c r="D120" s="144"/>
      <c r="E120" s="144"/>
      <c r="F120" s="144"/>
      <c r="G120" s="144"/>
      <c r="H120" s="144"/>
      <c r="I120" s="127"/>
      <c r="J120" s="127"/>
      <c r="K120" s="158"/>
      <c r="L120" s="158"/>
      <c r="M120" s="158"/>
      <c r="N120" s="158"/>
      <c r="O120" s="158"/>
      <c r="P120" s="127"/>
    </row>
    <row r="121" spans="1:16" ht="15">
      <c r="A121" s="29"/>
      <c r="B121" s="144"/>
      <c r="C121" s="144"/>
      <c r="D121" s="144"/>
      <c r="E121" s="144"/>
      <c r="F121" s="144"/>
      <c r="G121" s="144"/>
      <c r="H121" s="144"/>
      <c r="I121" s="127"/>
      <c r="J121" s="127"/>
      <c r="K121" s="158"/>
      <c r="L121" s="158"/>
      <c r="M121" s="158"/>
      <c r="N121" s="158"/>
      <c r="O121" s="158"/>
      <c r="P121" s="127"/>
    </row>
    <row r="122" spans="1:16" ht="15">
      <c r="A122" s="29"/>
      <c r="B122" s="144"/>
      <c r="C122" s="144"/>
      <c r="D122" s="144"/>
      <c r="E122" s="144"/>
      <c r="F122" s="144"/>
      <c r="G122" s="144"/>
      <c r="H122" s="144"/>
      <c r="I122" s="127"/>
      <c r="J122" s="127"/>
      <c r="K122" s="158"/>
      <c r="L122" s="158"/>
      <c r="M122" s="158"/>
      <c r="N122" s="158"/>
      <c r="O122" s="158"/>
      <c r="P122" s="127"/>
    </row>
    <row r="123" spans="1:16" ht="15">
      <c r="A123" s="29"/>
      <c r="B123" s="144"/>
      <c r="C123" s="144"/>
      <c r="D123" s="144"/>
      <c r="E123" s="144"/>
      <c r="F123" s="144"/>
      <c r="G123" s="144"/>
      <c r="H123" s="144"/>
      <c r="I123" s="130"/>
      <c r="J123" s="130"/>
      <c r="K123" s="158"/>
      <c r="L123" s="158"/>
      <c r="M123" s="158"/>
      <c r="N123" s="158"/>
      <c r="O123" s="158"/>
      <c r="P123" s="130"/>
    </row>
    <row r="124" spans="1:16" ht="15">
      <c r="A124" s="29"/>
      <c r="B124" s="144"/>
      <c r="C124" s="144"/>
      <c r="D124" s="144"/>
      <c r="E124" s="144"/>
      <c r="F124" s="144"/>
      <c r="G124" s="144"/>
      <c r="H124" s="144"/>
      <c r="I124" s="130"/>
      <c r="J124" s="130"/>
      <c r="K124" s="158"/>
      <c r="L124" s="158"/>
      <c r="M124" s="158"/>
      <c r="N124" s="158"/>
      <c r="O124" s="158"/>
      <c r="P124" s="130"/>
    </row>
    <row r="125" spans="1:16" s="127" customFormat="1" ht="15">
      <c r="A125" s="29"/>
      <c r="B125" s="144"/>
      <c r="C125" s="144"/>
      <c r="D125" s="144"/>
      <c r="E125" s="144"/>
      <c r="F125" s="144"/>
      <c r="G125" s="144"/>
      <c r="H125" s="144"/>
      <c r="I125" s="130"/>
      <c r="J125" s="130"/>
      <c r="K125" s="158"/>
      <c r="L125" s="158"/>
      <c r="M125" s="158"/>
      <c r="N125" s="158"/>
      <c r="O125" s="158"/>
      <c r="P125" s="130"/>
    </row>
    <row r="126" spans="1:16" s="127" customFormat="1" ht="15">
      <c r="A126" s="29"/>
      <c r="B126" s="144"/>
      <c r="C126" s="144"/>
      <c r="D126" s="144"/>
      <c r="E126" s="144"/>
      <c r="F126" s="144"/>
      <c r="G126" s="144"/>
      <c r="H126" s="144"/>
      <c r="I126" s="130"/>
      <c r="J126" s="130"/>
      <c r="K126" s="158"/>
      <c r="L126" s="158"/>
      <c r="M126" s="158"/>
      <c r="N126" s="158"/>
      <c r="O126" s="158"/>
      <c r="P126" s="130"/>
    </row>
    <row r="127" spans="1:16" s="127" customFormat="1" ht="15">
      <c r="A127" s="29"/>
      <c r="B127" s="144"/>
      <c r="C127" s="144"/>
      <c r="D127" s="144"/>
      <c r="E127" s="144"/>
      <c r="F127" s="144"/>
      <c r="G127" s="144"/>
      <c r="H127" s="144"/>
      <c r="I127" s="130"/>
      <c r="J127" s="130"/>
      <c r="K127" s="158"/>
      <c r="L127" s="158"/>
      <c r="M127" s="158"/>
      <c r="N127" s="158"/>
      <c r="O127" s="158"/>
      <c r="P127" s="130"/>
    </row>
    <row r="128" spans="1:16" s="127" customFormat="1" ht="15">
      <c r="A128" s="29"/>
      <c r="B128" s="144"/>
      <c r="C128" s="144"/>
      <c r="D128" s="144"/>
      <c r="E128" s="144"/>
      <c r="F128" s="144"/>
      <c r="G128" s="144"/>
      <c r="H128" s="144"/>
      <c r="I128" s="130"/>
      <c r="J128" s="130"/>
      <c r="K128" s="158"/>
      <c r="L128" s="158"/>
      <c r="M128" s="158"/>
      <c r="N128" s="158"/>
      <c r="O128" s="158"/>
      <c r="P128" s="130"/>
    </row>
    <row r="129" spans="1:16" s="127" customFormat="1" ht="15">
      <c r="A129" s="29"/>
      <c r="B129" s="144"/>
      <c r="C129" s="144"/>
      <c r="D129" s="144"/>
      <c r="E129" s="144"/>
      <c r="F129" s="144"/>
      <c r="G129" s="144"/>
      <c r="H129" s="144"/>
      <c r="I129" s="130"/>
      <c r="J129" s="130"/>
      <c r="K129" s="158"/>
      <c r="L129" s="158"/>
      <c r="M129" s="158"/>
      <c r="N129" s="158"/>
      <c r="O129" s="158"/>
      <c r="P129" s="130"/>
    </row>
    <row r="130" spans="1:16" s="127" customFormat="1" ht="15">
      <c r="A130" s="101"/>
      <c r="B130" s="144"/>
      <c r="C130" s="144"/>
      <c r="D130" s="144"/>
      <c r="E130" s="144"/>
      <c r="F130" s="144"/>
      <c r="G130" s="144"/>
      <c r="H130" s="144"/>
      <c r="I130" s="130"/>
      <c r="J130" s="130"/>
      <c r="K130" s="158"/>
      <c r="L130" s="158"/>
      <c r="M130" s="158"/>
      <c r="N130" s="158"/>
      <c r="O130" s="158"/>
      <c r="P130" s="130"/>
    </row>
    <row r="131" spans="1:16" s="127" customFormat="1" ht="15">
      <c r="A131" s="101"/>
      <c r="B131" s="144"/>
      <c r="C131" s="144"/>
      <c r="D131" s="144"/>
      <c r="E131" s="144"/>
      <c r="F131" s="144"/>
      <c r="G131" s="144"/>
      <c r="H131" s="144"/>
      <c r="I131" s="130"/>
      <c r="J131" s="130"/>
      <c r="K131" s="145"/>
      <c r="L131" s="145"/>
      <c r="M131" s="145"/>
      <c r="N131" s="145"/>
      <c r="O131" s="145"/>
      <c r="P131" s="130"/>
    </row>
    <row r="132" spans="1:16" s="127" customFormat="1" ht="15">
      <c r="A132" s="101"/>
      <c r="B132" s="144"/>
      <c r="C132" s="144"/>
      <c r="D132" s="144"/>
      <c r="E132" s="144"/>
      <c r="F132" s="144"/>
      <c r="G132" s="144"/>
      <c r="H132" s="144"/>
      <c r="I132" s="130"/>
      <c r="J132" s="130"/>
      <c r="K132" s="158"/>
      <c r="L132" s="158"/>
      <c r="M132" s="158"/>
      <c r="N132" s="158"/>
      <c r="O132" s="158"/>
      <c r="P132" s="130"/>
    </row>
    <row r="133" spans="1:16" s="127" customFormat="1" ht="15">
      <c r="A133" s="101"/>
      <c r="B133" s="144"/>
      <c r="C133" s="144"/>
      <c r="D133" s="144"/>
      <c r="E133" s="144"/>
      <c r="F133" s="144"/>
      <c r="G133" s="144"/>
      <c r="H133" s="144"/>
      <c r="I133" s="130"/>
      <c r="J133" s="130"/>
      <c r="K133" s="158"/>
      <c r="L133" s="158"/>
      <c r="M133" s="158"/>
      <c r="N133" s="158"/>
      <c r="O133" s="158"/>
      <c r="P133" s="130"/>
    </row>
    <row r="134" spans="1:16" s="127" customFormat="1" ht="15">
      <c r="A134" s="101"/>
      <c r="B134" s="144"/>
      <c r="C134" s="144"/>
      <c r="D134" s="144"/>
      <c r="E134" s="144"/>
      <c r="F134" s="144"/>
      <c r="G134" s="144"/>
      <c r="H134" s="144"/>
      <c r="I134" s="130"/>
      <c r="J134" s="130"/>
      <c r="K134" s="158"/>
      <c r="L134" s="158"/>
      <c r="M134" s="158"/>
      <c r="N134" s="158"/>
      <c r="O134" s="158"/>
      <c r="P134" s="130"/>
    </row>
    <row r="135" spans="1:16" s="127" customFormat="1" ht="15.75">
      <c r="A135" s="20"/>
      <c r="B135" s="144"/>
      <c r="C135" s="144"/>
      <c r="D135" s="144"/>
      <c r="E135" s="144"/>
      <c r="F135" s="144"/>
      <c r="G135" s="144"/>
      <c r="H135" s="144"/>
      <c r="I135" s="130"/>
      <c r="J135" s="130"/>
      <c r="K135" s="158"/>
      <c r="L135" s="158"/>
      <c r="M135" s="158"/>
      <c r="N135" s="158"/>
      <c r="O135" s="158"/>
      <c r="P135" s="130"/>
    </row>
    <row r="136" spans="1:16" s="127" customFormat="1" ht="15">
      <c r="A136" s="101"/>
      <c r="B136" s="144"/>
      <c r="C136" s="144"/>
      <c r="D136" s="144"/>
      <c r="E136" s="144"/>
      <c r="F136" s="144"/>
      <c r="G136" s="144"/>
      <c r="H136" s="144"/>
      <c r="I136" s="130"/>
      <c r="J136" s="130"/>
      <c r="K136" s="158"/>
      <c r="L136" s="158"/>
      <c r="M136" s="158"/>
      <c r="N136" s="158"/>
      <c r="O136" s="158"/>
      <c r="P136" s="130"/>
    </row>
    <row r="137" spans="1:16" s="127" customFormat="1" ht="15">
      <c r="A137" s="101"/>
      <c r="B137" s="144"/>
      <c r="C137" s="144"/>
      <c r="D137" s="144"/>
      <c r="E137" s="144"/>
      <c r="F137" s="144"/>
      <c r="G137" s="144"/>
      <c r="H137" s="144"/>
      <c r="I137" s="130"/>
      <c r="J137" s="130"/>
      <c r="K137" s="158"/>
      <c r="L137" s="158"/>
      <c r="M137" s="158"/>
      <c r="N137" s="158"/>
      <c r="O137" s="158"/>
      <c r="P137" s="130"/>
    </row>
    <row r="138" spans="1:16" s="131" customFormat="1" ht="15">
      <c r="A138" s="101"/>
      <c r="B138" s="144"/>
      <c r="C138" s="144"/>
      <c r="D138" s="144"/>
      <c r="E138" s="144"/>
      <c r="F138" s="144"/>
      <c r="G138" s="144"/>
      <c r="H138" s="144"/>
      <c r="I138" s="130"/>
      <c r="J138" s="130"/>
      <c r="K138" s="158"/>
      <c r="L138" s="158"/>
      <c r="M138" s="158"/>
      <c r="N138" s="158"/>
      <c r="O138" s="158"/>
      <c r="P138" s="130"/>
    </row>
    <row r="139" spans="1:16" s="127" customFormat="1" ht="15">
      <c r="A139" s="101"/>
      <c r="B139" s="144"/>
      <c r="C139" s="144"/>
      <c r="D139" s="144"/>
      <c r="E139" s="144"/>
      <c r="F139" s="144"/>
      <c r="G139" s="144"/>
      <c r="H139" s="144"/>
      <c r="I139" s="130"/>
      <c r="J139" s="130"/>
      <c r="K139" s="158"/>
      <c r="L139" s="158"/>
      <c r="M139" s="158"/>
      <c r="N139" s="158"/>
      <c r="O139" s="158"/>
      <c r="P139" s="130"/>
    </row>
    <row r="140" spans="1:16" s="131" customFormat="1" ht="15">
      <c r="A140" s="101"/>
      <c r="B140" s="144"/>
      <c r="C140" s="144"/>
      <c r="D140" s="144"/>
      <c r="E140" s="144"/>
      <c r="F140" s="144"/>
      <c r="G140" s="144"/>
      <c r="H140" s="144"/>
      <c r="I140" s="130"/>
      <c r="J140" s="130"/>
      <c r="K140" s="158"/>
      <c r="L140" s="158"/>
      <c r="M140" s="158"/>
      <c r="N140" s="158"/>
      <c r="O140" s="158"/>
      <c r="P140" s="130"/>
    </row>
    <row r="141" spans="1:16" s="127" customFormat="1" ht="15">
      <c r="A141" s="101"/>
      <c r="B141" s="144"/>
      <c r="C141" s="144"/>
      <c r="D141" s="144"/>
      <c r="E141" s="144"/>
      <c r="F141" s="144"/>
      <c r="G141" s="144"/>
      <c r="H141" s="144"/>
      <c r="I141" s="130"/>
      <c r="J141" s="130"/>
      <c r="K141" s="158"/>
      <c r="L141" s="158"/>
      <c r="M141" s="158"/>
      <c r="N141" s="158"/>
      <c r="O141" s="158"/>
      <c r="P141" s="130"/>
    </row>
    <row r="142" spans="1:16" s="127" customFormat="1" ht="15">
      <c r="A142" s="101"/>
      <c r="B142" s="144"/>
      <c r="C142" s="144"/>
      <c r="D142" s="144"/>
      <c r="E142" s="144"/>
      <c r="F142" s="144"/>
      <c r="G142" s="144"/>
      <c r="H142" s="144"/>
      <c r="I142" s="130"/>
      <c r="J142" s="130"/>
      <c r="K142" s="158"/>
      <c r="L142" s="158"/>
      <c r="M142" s="158"/>
      <c r="N142" s="158"/>
      <c r="O142" s="158"/>
      <c r="P142" s="130"/>
    </row>
    <row r="143" spans="1:16" s="127" customFormat="1" ht="15.75">
      <c r="A143" s="20"/>
      <c r="B143" s="144"/>
      <c r="C143" s="144"/>
      <c r="D143" s="144"/>
      <c r="E143" s="144"/>
      <c r="F143" s="144"/>
      <c r="G143" s="144"/>
      <c r="H143" s="144"/>
      <c r="I143" s="160"/>
      <c r="J143" s="160"/>
      <c r="K143" s="158"/>
      <c r="L143" s="158"/>
      <c r="M143" s="158"/>
      <c r="N143" s="158"/>
      <c r="O143" s="158"/>
      <c r="P143" s="141"/>
    </row>
    <row r="144" spans="1:16" s="131" customFormat="1" ht="15">
      <c r="A144" s="29"/>
      <c r="B144" s="144"/>
      <c r="C144" s="144"/>
      <c r="D144" s="144"/>
      <c r="E144" s="144"/>
      <c r="F144" s="144"/>
      <c r="G144" s="144"/>
      <c r="H144" s="144"/>
      <c r="I144" s="160"/>
      <c r="J144" s="160"/>
      <c r="K144" s="158"/>
      <c r="L144" s="158"/>
      <c r="M144" s="158"/>
      <c r="N144" s="158"/>
      <c r="O144" s="158"/>
      <c r="P144" s="141"/>
    </row>
    <row r="145" spans="1:16" s="127" customFormat="1" ht="15">
      <c r="A145" s="29"/>
      <c r="B145" s="144"/>
      <c r="C145" s="144"/>
      <c r="D145" s="144"/>
      <c r="E145" s="144"/>
      <c r="F145" s="144"/>
      <c r="G145" s="144"/>
      <c r="H145" s="144"/>
      <c r="I145" s="160"/>
      <c r="J145" s="160"/>
      <c r="K145" s="158"/>
      <c r="L145" s="158"/>
      <c r="M145" s="158"/>
      <c r="N145" s="158"/>
      <c r="O145" s="158"/>
      <c r="P145" s="141"/>
    </row>
    <row r="146" spans="1:16" s="127" customFormat="1" ht="15">
      <c r="A146" s="29"/>
      <c r="B146" s="144"/>
      <c r="C146" s="144"/>
      <c r="D146" s="144"/>
      <c r="E146" s="144"/>
      <c r="F146" s="144"/>
      <c r="G146" s="144"/>
      <c r="H146" s="144"/>
      <c r="I146" s="160"/>
      <c r="J146" s="160"/>
      <c r="K146" s="158"/>
      <c r="L146" s="158"/>
      <c r="M146" s="158"/>
      <c r="N146" s="158"/>
      <c r="O146" s="158"/>
      <c r="P146" s="141"/>
    </row>
    <row r="147" spans="1:16" s="127" customFormat="1" ht="15">
      <c r="A147" s="29"/>
      <c r="B147" s="144"/>
      <c r="C147" s="144"/>
      <c r="D147" s="144"/>
      <c r="E147" s="144"/>
      <c r="F147" s="144"/>
      <c r="G147" s="144"/>
      <c r="H147" s="144"/>
      <c r="I147" s="160"/>
      <c r="J147" s="160"/>
      <c r="K147" s="158"/>
      <c r="L147" s="158"/>
      <c r="M147" s="158"/>
      <c r="N147" s="158"/>
      <c r="O147" s="158"/>
      <c r="P147" s="141"/>
    </row>
    <row r="148" spans="1:16" s="127" customFormat="1" ht="15">
      <c r="A148" s="29"/>
      <c r="B148" s="144"/>
      <c r="C148" s="144"/>
      <c r="D148" s="144"/>
      <c r="E148" s="144"/>
      <c r="F148" s="144"/>
      <c r="G148" s="144"/>
      <c r="H148" s="144"/>
      <c r="I148" s="157"/>
      <c r="J148" s="157"/>
      <c r="K148" s="158"/>
      <c r="L148" s="158"/>
      <c r="M148" s="158"/>
      <c r="N148" s="158"/>
      <c r="O148" s="158"/>
      <c r="P148" s="141"/>
    </row>
    <row r="149" spans="1:16" ht="15">
      <c r="A149" s="29"/>
      <c r="B149" s="144"/>
      <c r="C149" s="144"/>
      <c r="D149" s="144"/>
      <c r="E149" s="144"/>
      <c r="F149" s="144"/>
      <c r="G149" s="144"/>
      <c r="H149" s="144"/>
      <c r="I149" s="157"/>
      <c r="J149" s="157"/>
      <c r="K149" s="158"/>
      <c r="L149" s="158"/>
      <c r="M149" s="158"/>
      <c r="N149" s="158"/>
      <c r="O149" s="158"/>
      <c r="P149" s="141"/>
    </row>
    <row r="150" spans="1:16" ht="15">
      <c r="A150" s="29"/>
      <c r="B150" s="144"/>
      <c r="C150" s="144"/>
      <c r="D150" s="144"/>
      <c r="E150" s="144"/>
      <c r="F150" s="144"/>
      <c r="G150" s="144"/>
      <c r="H150" s="144"/>
      <c r="I150" s="157"/>
      <c r="J150" s="157"/>
      <c r="K150" s="145"/>
      <c r="L150" s="145"/>
      <c r="M150" s="145"/>
      <c r="N150" s="145"/>
      <c r="O150" s="145"/>
      <c r="P150" s="141"/>
    </row>
    <row r="151" spans="1:16" ht="15">
      <c r="A151" s="29"/>
      <c r="B151" s="144"/>
      <c r="C151" s="144"/>
      <c r="D151" s="144"/>
      <c r="E151" s="144"/>
      <c r="F151" s="144"/>
      <c r="G151" s="144"/>
      <c r="H151" s="144"/>
      <c r="I151" s="157"/>
      <c r="J151" s="157"/>
      <c r="K151" s="158"/>
      <c r="L151" s="158"/>
      <c r="M151" s="158"/>
      <c r="N151" s="158"/>
      <c r="O151" s="158"/>
      <c r="P151" s="141"/>
    </row>
    <row r="152" spans="1:16" ht="15">
      <c r="A152" s="29"/>
      <c r="B152" s="144"/>
      <c r="C152" s="144"/>
      <c r="D152" s="144"/>
      <c r="E152" s="144"/>
      <c r="F152" s="144"/>
      <c r="G152" s="144"/>
      <c r="H152" s="144"/>
      <c r="I152" s="157"/>
      <c r="J152" s="157"/>
      <c r="K152" s="145"/>
      <c r="L152" s="145"/>
      <c r="M152" s="145"/>
      <c r="N152" s="145"/>
      <c r="O152" s="145"/>
      <c r="P152" s="141"/>
    </row>
    <row r="153" spans="1:16" ht="15.75">
      <c r="A153" s="20"/>
      <c r="B153" s="144"/>
      <c r="C153" s="144"/>
      <c r="D153" s="144"/>
      <c r="E153" s="144"/>
      <c r="F153" s="144"/>
      <c r="G153" s="144"/>
      <c r="H153" s="144"/>
      <c r="I153" s="157"/>
      <c r="J153" s="157"/>
      <c r="K153" s="145"/>
      <c r="L153" s="145"/>
      <c r="M153" s="145"/>
      <c r="N153" s="145"/>
      <c r="O153" s="145"/>
      <c r="P153" s="141"/>
    </row>
    <row r="154" spans="1:16" ht="15">
      <c r="A154" s="23"/>
      <c r="B154" s="144"/>
      <c r="C154" s="144"/>
      <c r="D154" s="144"/>
      <c r="E154" s="144"/>
      <c r="F154" s="144"/>
      <c r="G154" s="144"/>
      <c r="H154" s="144"/>
      <c r="I154" s="157"/>
      <c r="J154" s="157"/>
      <c r="K154" s="158"/>
      <c r="L154" s="158"/>
      <c r="M154" s="158"/>
      <c r="N154" s="158"/>
      <c r="O154" s="158"/>
      <c r="P154" s="141"/>
    </row>
    <row r="155" spans="1:16" ht="15">
      <c r="A155" s="23"/>
      <c r="B155" s="144"/>
      <c r="C155" s="144"/>
      <c r="D155" s="144"/>
      <c r="E155" s="144"/>
      <c r="F155" s="144"/>
      <c r="G155" s="144"/>
      <c r="H155" s="144"/>
      <c r="I155" s="157"/>
      <c r="J155" s="157"/>
      <c r="K155" s="158"/>
      <c r="L155" s="158"/>
      <c r="M155" s="158"/>
      <c r="N155" s="158"/>
      <c r="O155" s="158"/>
      <c r="P155" s="141"/>
    </row>
    <row r="156" spans="1:16" ht="15">
      <c r="A156" s="23"/>
      <c r="B156" s="144"/>
      <c r="C156" s="144"/>
      <c r="D156" s="144"/>
      <c r="E156" s="144"/>
      <c r="F156" s="144"/>
      <c r="G156" s="144"/>
      <c r="H156" s="144"/>
      <c r="I156" s="157"/>
      <c r="J156" s="157"/>
      <c r="K156" s="158"/>
      <c r="L156" s="158"/>
      <c r="M156" s="158"/>
      <c r="N156" s="158"/>
      <c r="O156" s="158"/>
      <c r="P156" s="141"/>
    </row>
    <row r="157" spans="1:16" ht="15">
      <c r="A157" s="23"/>
      <c r="B157" s="144"/>
      <c r="C157" s="144"/>
      <c r="D157" s="144"/>
      <c r="E157" s="144"/>
      <c r="F157" s="144"/>
      <c r="G157" s="144"/>
      <c r="H157" s="144"/>
      <c r="I157" s="157"/>
      <c r="J157" s="157"/>
      <c r="K157" s="158"/>
      <c r="L157" s="158"/>
      <c r="M157" s="158"/>
      <c r="N157" s="158"/>
      <c r="O157" s="158"/>
      <c r="P157" s="141"/>
    </row>
    <row r="158" spans="1:16" ht="15">
      <c r="A158" s="23"/>
      <c r="B158" s="144"/>
      <c r="C158" s="144"/>
      <c r="D158" s="144"/>
      <c r="E158" s="144"/>
      <c r="F158" s="144"/>
      <c r="G158" s="144"/>
      <c r="H158" s="144"/>
      <c r="I158" s="157"/>
      <c r="J158" s="157"/>
      <c r="K158" s="158"/>
      <c r="L158" s="158"/>
      <c r="M158" s="158"/>
      <c r="N158" s="158"/>
      <c r="O158" s="158"/>
      <c r="P158" s="141"/>
    </row>
    <row r="159" spans="1:16" ht="15">
      <c r="A159" s="23"/>
      <c r="B159" s="144"/>
      <c r="C159" s="144"/>
      <c r="D159" s="144"/>
      <c r="E159" s="144"/>
      <c r="F159" s="144"/>
      <c r="G159" s="144"/>
      <c r="H159" s="144"/>
      <c r="I159" s="157"/>
      <c r="J159" s="157"/>
      <c r="K159" s="158"/>
      <c r="L159" s="158"/>
      <c r="M159" s="158"/>
      <c r="N159" s="158"/>
      <c r="O159" s="158"/>
      <c r="P159" s="141"/>
    </row>
    <row r="160" spans="1:16" ht="15">
      <c r="A160" s="23"/>
      <c r="B160" s="144"/>
      <c r="C160" s="144"/>
      <c r="D160" s="144"/>
      <c r="E160" s="144"/>
      <c r="F160" s="144"/>
      <c r="G160" s="144"/>
      <c r="H160" s="144"/>
      <c r="I160" s="127"/>
      <c r="J160" s="127"/>
      <c r="K160" s="158"/>
      <c r="L160" s="158"/>
      <c r="M160" s="158"/>
      <c r="N160" s="158"/>
      <c r="O160" s="158"/>
      <c r="P160" s="127"/>
    </row>
    <row r="161" spans="1:16" ht="15">
      <c r="A161" s="23"/>
      <c r="B161" s="144"/>
      <c r="C161" s="144"/>
      <c r="D161" s="144"/>
      <c r="E161" s="144"/>
      <c r="F161" s="144"/>
      <c r="G161" s="144"/>
      <c r="H161" s="144"/>
      <c r="I161" s="127"/>
      <c r="J161" s="127"/>
      <c r="K161" s="158"/>
      <c r="L161" s="158"/>
      <c r="M161" s="158"/>
      <c r="N161" s="158"/>
      <c r="O161" s="158"/>
      <c r="P161" s="127"/>
    </row>
    <row r="162" spans="1:16" ht="15">
      <c r="A162" s="23"/>
      <c r="B162" s="144"/>
      <c r="C162" s="144"/>
      <c r="D162" s="144"/>
      <c r="E162" s="144"/>
      <c r="F162" s="144"/>
      <c r="G162" s="144"/>
      <c r="H162" s="144"/>
      <c r="I162" s="127"/>
      <c r="J162" s="127"/>
      <c r="K162" s="158"/>
      <c r="L162" s="158"/>
      <c r="M162" s="158"/>
      <c r="N162" s="158"/>
      <c r="O162" s="158"/>
      <c r="P162" s="127"/>
    </row>
    <row r="163" spans="1:16" ht="15">
      <c r="A163" s="422"/>
      <c r="B163" s="296"/>
      <c r="C163" s="296"/>
      <c r="D163" s="296"/>
      <c r="E163" s="296"/>
      <c r="F163" s="296"/>
      <c r="G163" s="296"/>
      <c r="H163" s="296"/>
      <c r="I163" s="221"/>
      <c r="J163" s="221"/>
      <c r="K163" s="423"/>
      <c r="L163" s="423"/>
      <c r="M163" s="423"/>
      <c r="N163" s="423"/>
      <c r="O163" s="423"/>
      <c r="P163" s="127"/>
    </row>
    <row r="164" spans="1:16" ht="15">
      <c r="A164" s="23"/>
      <c r="B164" s="144"/>
      <c r="C164" s="144"/>
      <c r="D164" s="144"/>
      <c r="E164" s="144"/>
      <c r="F164" s="144"/>
      <c r="G164" s="144"/>
      <c r="H164" s="144"/>
      <c r="I164" s="127"/>
      <c r="J164" s="127"/>
      <c r="K164" s="158"/>
      <c r="L164" s="158"/>
      <c r="M164" s="158"/>
      <c r="N164" s="158"/>
      <c r="O164" s="158"/>
      <c r="P164" s="127"/>
    </row>
    <row r="165" spans="1:16" ht="15">
      <c r="A165" s="23"/>
      <c r="B165" s="144"/>
      <c r="C165" s="144"/>
      <c r="D165" s="144"/>
      <c r="E165" s="144"/>
      <c r="F165" s="144"/>
      <c r="G165" s="144"/>
      <c r="H165" s="144"/>
      <c r="I165" s="127"/>
      <c r="J165" s="127"/>
      <c r="K165" s="158"/>
      <c r="L165" s="158"/>
      <c r="M165" s="158"/>
      <c r="N165" s="158"/>
      <c r="O165" s="158"/>
      <c r="P165" s="127"/>
    </row>
    <row r="166" spans="1:16" ht="15">
      <c r="A166" s="23"/>
      <c r="B166" s="144"/>
      <c r="C166" s="144"/>
      <c r="D166" s="144"/>
      <c r="E166" s="144"/>
      <c r="F166" s="144"/>
      <c r="G166" s="144"/>
      <c r="H166" s="144"/>
      <c r="I166" s="127"/>
      <c r="J166" s="127"/>
      <c r="K166" s="158"/>
      <c r="L166" s="158"/>
      <c r="M166" s="158"/>
      <c r="N166" s="158"/>
      <c r="O166" s="158"/>
      <c r="P166" s="127"/>
    </row>
    <row r="167" spans="1:16" ht="15">
      <c r="A167" s="23"/>
      <c r="B167" s="144"/>
      <c r="C167" s="144"/>
      <c r="D167" s="144"/>
      <c r="E167" s="144"/>
      <c r="F167" s="144"/>
      <c r="G167" s="144"/>
      <c r="H167" s="144"/>
      <c r="I167" s="127"/>
      <c r="J167" s="127"/>
      <c r="K167" s="158"/>
      <c r="L167" s="158"/>
      <c r="M167" s="158"/>
      <c r="N167" s="158"/>
      <c r="O167" s="158"/>
      <c r="P167" s="127"/>
    </row>
    <row r="168" spans="1:16" ht="15.75">
      <c r="A168" s="20"/>
      <c r="B168" s="144"/>
      <c r="C168" s="144"/>
      <c r="D168" s="144"/>
      <c r="E168" s="144"/>
      <c r="F168" s="144"/>
      <c r="G168" s="144"/>
      <c r="H168" s="144"/>
      <c r="I168" s="127"/>
      <c r="J168" s="127"/>
      <c r="K168" s="158"/>
      <c r="L168" s="158"/>
      <c r="M168" s="158"/>
      <c r="N168" s="158"/>
      <c r="O168" s="158"/>
      <c r="P168" s="127"/>
    </row>
    <row r="169" spans="1:16" ht="15">
      <c r="A169" s="23"/>
      <c r="B169" s="144"/>
      <c r="C169" s="144"/>
      <c r="D169" s="144"/>
      <c r="E169" s="144"/>
      <c r="F169" s="144"/>
      <c r="G169" s="144"/>
      <c r="H169" s="144"/>
      <c r="I169" s="127"/>
      <c r="J169" s="127"/>
      <c r="K169" s="158"/>
      <c r="L169" s="158"/>
      <c r="M169" s="158"/>
      <c r="N169" s="158"/>
      <c r="O169" s="158"/>
      <c r="P169" s="127"/>
    </row>
    <row r="170" spans="1:16" ht="15">
      <c r="A170" s="23"/>
      <c r="B170" s="144"/>
      <c r="C170" s="144"/>
      <c r="D170" s="144"/>
      <c r="E170" s="144"/>
      <c r="F170" s="144"/>
      <c r="G170" s="144"/>
      <c r="H170" s="144"/>
      <c r="I170" s="127"/>
      <c r="J170" s="127"/>
      <c r="K170" s="158"/>
      <c r="L170" s="158"/>
      <c r="M170" s="158"/>
      <c r="N170" s="158"/>
      <c r="O170" s="158"/>
      <c r="P170" s="127"/>
    </row>
    <row r="171" spans="1:16" ht="15">
      <c r="A171" s="23"/>
      <c r="B171" s="144"/>
      <c r="C171" s="144"/>
      <c r="D171" s="144"/>
      <c r="E171" s="144"/>
      <c r="F171" s="144"/>
      <c r="G171" s="144"/>
      <c r="H171" s="144"/>
      <c r="I171" s="127"/>
      <c r="J171" s="127"/>
      <c r="K171" s="158"/>
      <c r="L171" s="158"/>
      <c r="M171" s="158"/>
      <c r="N171" s="158"/>
      <c r="O171" s="158"/>
      <c r="P171" s="127"/>
    </row>
    <row r="172" spans="1:16" s="127" customFormat="1" ht="15">
      <c r="A172" s="23"/>
      <c r="B172" s="144"/>
      <c r="C172" s="144"/>
      <c r="D172" s="144"/>
      <c r="E172" s="144"/>
      <c r="F172" s="144"/>
      <c r="G172" s="144"/>
      <c r="H172" s="144"/>
      <c r="K172" s="158"/>
      <c r="L172" s="158"/>
      <c r="M172" s="158"/>
      <c r="N172" s="158"/>
      <c r="O172" s="158"/>
    </row>
    <row r="173" spans="1:16" s="127" customFormat="1" ht="15">
      <c r="A173" s="23"/>
      <c r="B173" s="144"/>
      <c r="C173" s="144"/>
      <c r="D173" s="144"/>
      <c r="E173" s="144"/>
      <c r="F173" s="144"/>
      <c r="G173" s="144"/>
      <c r="H173" s="144"/>
      <c r="K173" s="145"/>
      <c r="L173" s="145"/>
      <c r="M173" s="145"/>
      <c r="N173" s="145"/>
      <c r="O173" s="145"/>
    </row>
    <row r="174" spans="1:16" s="127" customFormat="1" ht="15">
      <c r="A174" s="23"/>
      <c r="B174" s="144"/>
      <c r="C174" s="144"/>
      <c r="D174" s="144"/>
      <c r="E174" s="144"/>
      <c r="F174" s="144"/>
      <c r="G174" s="144"/>
      <c r="H174" s="144"/>
      <c r="K174" s="145"/>
      <c r="L174" s="145"/>
      <c r="M174" s="145"/>
      <c r="N174" s="145"/>
      <c r="O174" s="145"/>
    </row>
    <row r="175" spans="1:16" s="127" customFormat="1" ht="15.75">
      <c r="A175" s="20"/>
      <c r="B175" s="129"/>
      <c r="C175" s="129"/>
      <c r="D175" s="129"/>
      <c r="E175" s="129"/>
      <c r="F175" s="129"/>
      <c r="G175" s="129"/>
      <c r="H175" s="129"/>
      <c r="I175" s="129"/>
      <c r="J175" s="129"/>
      <c r="K175" s="129"/>
      <c r="L175" s="129"/>
      <c r="M175" s="129"/>
      <c r="N175" s="129"/>
      <c r="O175" s="129"/>
      <c r="P175" s="129"/>
    </row>
    <row r="176" spans="1:16" s="127" customFormat="1" ht="15">
      <c r="A176" s="29"/>
      <c r="B176" s="144"/>
      <c r="C176" s="144"/>
      <c r="D176" s="144"/>
      <c r="E176" s="144"/>
      <c r="F176" s="144"/>
      <c r="G176" s="144"/>
      <c r="H176" s="144"/>
      <c r="I176" s="160"/>
      <c r="J176" s="160"/>
      <c r="K176" s="145"/>
      <c r="L176" s="145"/>
      <c r="M176" s="145"/>
      <c r="N176" s="145"/>
      <c r="O176" s="145"/>
      <c r="P176" s="141"/>
    </row>
    <row r="177" spans="1:16" s="127" customFormat="1" ht="15">
      <c r="A177" s="29"/>
      <c r="B177" s="144"/>
      <c r="C177" s="144"/>
      <c r="D177" s="144"/>
      <c r="E177" s="144"/>
      <c r="F177" s="144"/>
      <c r="G177" s="144"/>
      <c r="H177" s="144"/>
      <c r="I177" s="160"/>
      <c r="J177" s="160"/>
      <c r="K177" s="145"/>
      <c r="L177" s="145"/>
      <c r="M177" s="145"/>
      <c r="N177" s="145"/>
      <c r="O177" s="145"/>
      <c r="P177" s="141"/>
    </row>
    <row r="178" spans="1:16" s="127" customFormat="1" ht="15">
      <c r="A178" s="29"/>
      <c r="B178" s="144"/>
      <c r="C178" s="144"/>
      <c r="D178" s="144"/>
      <c r="E178" s="144"/>
      <c r="F178" s="144"/>
      <c r="G178" s="144"/>
      <c r="H178" s="144"/>
      <c r="I178" s="160"/>
      <c r="J178" s="160"/>
      <c r="K178" s="145"/>
      <c r="L178" s="145"/>
      <c r="M178" s="145"/>
      <c r="N178" s="145"/>
      <c r="O178" s="145"/>
      <c r="P178" s="141"/>
    </row>
    <row r="179" spans="1:16" s="127" customFormat="1" ht="15">
      <c r="A179" s="29"/>
      <c r="B179" s="144"/>
      <c r="C179" s="144"/>
      <c r="D179" s="144"/>
      <c r="E179" s="144"/>
      <c r="F179" s="144"/>
      <c r="G179" s="144"/>
      <c r="H179" s="144"/>
      <c r="I179" s="160"/>
      <c r="J179" s="160"/>
      <c r="K179" s="145"/>
      <c r="L179" s="145"/>
      <c r="M179" s="145"/>
      <c r="N179" s="145"/>
      <c r="O179" s="145"/>
      <c r="P179" s="141"/>
    </row>
    <row r="180" spans="1:16" s="127" customFormat="1" ht="15">
      <c r="A180" s="29"/>
      <c r="B180" s="144"/>
      <c r="C180" s="144"/>
      <c r="D180" s="144"/>
      <c r="E180" s="144"/>
      <c r="F180" s="144"/>
      <c r="G180" s="144"/>
      <c r="H180" s="144"/>
      <c r="I180" s="157"/>
      <c r="J180" s="157"/>
      <c r="K180" s="145"/>
      <c r="L180" s="145"/>
      <c r="M180" s="145"/>
      <c r="N180" s="145"/>
      <c r="O180" s="145"/>
      <c r="P180" s="141"/>
    </row>
    <row r="181" spans="1:16" s="127" customFormat="1" ht="15">
      <c r="A181" s="29"/>
      <c r="B181" s="144"/>
      <c r="C181" s="144"/>
      <c r="D181" s="144"/>
      <c r="E181" s="144"/>
      <c r="F181" s="144"/>
      <c r="G181" s="144"/>
      <c r="H181" s="144"/>
      <c r="I181" s="157"/>
      <c r="J181" s="157"/>
      <c r="K181" s="145"/>
      <c r="L181" s="145"/>
      <c r="M181" s="145"/>
      <c r="N181" s="145"/>
      <c r="O181" s="145"/>
      <c r="P181" s="141"/>
    </row>
    <row r="182" spans="1:16" s="127" customFormat="1" ht="15">
      <c r="A182" s="29"/>
      <c r="B182" s="144"/>
      <c r="C182" s="144"/>
      <c r="D182" s="144"/>
      <c r="E182" s="144"/>
      <c r="F182" s="144"/>
      <c r="G182" s="144"/>
      <c r="H182" s="144"/>
      <c r="I182" s="157"/>
      <c r="J182" s="157"/>
      <c r="K182" s="145"/>
      <c r="L182" s="145"/>
      <c r="M182" s="145"/>
      <c r="N182" s="145"/>
      <c r="O182" s="145"/>
      <c r="P182" s="141"/>
    </row>
    <row r="183" spans="1:16" s="127" customFormat="1" ht="15">
      <c r="A183" s="29"/>
      <c r="B183" s="144"/>
      <c r="C183" s="144"/>
      <c r="D183" s="144"/>
      <c r="E183" s="144"/>
      <c r="F183" s="144"/>
      <c r="G183" s="144"/>
      <c r="H183" s="144"/>
      <c r="I183" s="157"/>
      <c r="J183" s="157"/>
      <c r="K183" s="145"/>
      <c r="L183" s="145"/>
      <c r="M183" s="145"/>
      <c r="N183" s="145"/>
      <c r="O183" s="145"/>
      <c r="P183" s="141"/>
    </row>
    <row r="184" spans="1:16" s="127" customFormat="1" ht="15">
      <c r="A184" s="29"/>
      <c r="B184" s="144"/>
      <c r="C184" s="144"/>
      <c r="D184" s="144"/>
      <c r="E184" s="144"/>
      <c r="F184" s="144"/>
      <c r="G184" s="144"/>
      <c r="H184" s="144"/>
      <c r="I184" s="157"/>
      <c r="J184" s="157"/>
      <c r="K184" s="145"/>
      <c r="L184" s="145"/>
      <c r="M184" s="145"/>
      <c r="N184" s="145"/>
      <c r="O184" s="145"/>
      <c r="P184" s="141"/>
    </row>
    <row r="185" spans="1:16" s="127" customFormat="1">
      <c r="B185" s="144"/>
      <c r="C185" s="144"/>
      <c r="D185" s="144"/>
      <c r="E185" s="144"/>
      <c r="F185" s="144"/>
      <c r="G185" s="144"/>
      <c r="H185" s="144"/>
      <c r="I185" s="157"/>
      <c r="J185" s="157"/>
      <c r="K185" s="145"/>
      <c r="L185" s="145"/>
      <c r="M185" s="145"/>
      <c r="N185" s="145"/>
      <c r="O185" s="145"/>
      <c r="P185" s="141"/>
    </row>
    <row r="186" spans="1:16" s="127" customFormat="1" ht="15.75">
      <c r="A186" s="20"/>
      <c r="B186" s="144"/>
      <c r="C186" s="144"/>
      <c r="D186" s="144"/>
      <c r="E186" s="144"/>
      <c r="F186" s="144"/>
      <c r="G186" s="144"/>
      <c r="H186" s="144"/>
      <c r="I186" s="157"/>
      <c r="J186" s="157"/>
      <c r="K186" s="145"/>
      <c r="L186" s="145"/>
      <c r="M186" s="145"/>
      <c r="N186" s="145"/>
      <c r="O186" s="145"/>
      <c r="P186" s="141"/>
    </row>
    <row r="187" spans="1:16" s="127" customFormat="1" ht="15">
      <c r="A187" s="23"/>
      <c r="B187" s="144"/>
      <c r="C187" s="144"/>
      <c r="D187" s="144"/>
      <c r="E187" s="144"/>
      <c r="F187" s="144"/>
      <c r="G187" s="144"/>
      <c r="H187" s="144"/>
      <c r="I187" s="157"/>
      <c r="J187" s="157"/>
      <c r="K187" s="145"/>
      <c r="L187" s="145"/>
      <c r="M187" s="145"/>
      <c r="N187" s="145"/>
      <c r="O187" s="145"/>
      <c r="P187" s="141"/>
    </row>
    <row r="188" spans="1:16" s="127" customFormat="1" ht="15">
      <c r="A188" s="23"/>
      <c r="B188" s="144"/>
      <c r="C188" s="144"/>
      <c r="D188" s="144"/>
      <c r="E188" s="144"/>
      <c r="F188" s="144"/>
      <c r="G188" s="144"/>
      <c r="H188" s="144"/>
      <c r="I188" s="157"/>
      <c r="J188" s="157"/>
      <c r="K188" s="145"/>
      <c r="L188" s="145"/>
      <c r="M188" s="145"/>
      <c r="N188" s="145"/>
      <c r="O188" s="145"/>
      <c r="P188" s="141"/>
    </row>
    <row r="189" spans="1:16" s="127" customFormat="1" ht="15">
      <c r="A189" s="23"/>
      <c r="B189" s="144"/>
      <c r="C189" s="144"/>
      <c r="D189" s="144"/>
      <c r="E189" s="144"/>
      <c r="F189" s="144"/>
      <c r="G189" s="144"/>
      <c r="H189" s="144"/>
      <c r="I189" s="157"/>
      <c r="J189" s="157"/>
      <c r="K189" s="145"/>
      <c r="L189" s="145"/>
      <c r="M189" s="145"/>
      <c r="N189" s="145"/>
      <c r="O189" s="145"/>
      <c r="P189" s="141"/>
    </row>
    <row r="190" spans="1:16" s="127" customFormat="1" ht="15">
      <c r="A190" s="23"/>
      <c r="B190" s="144"/>
      <c r="C190" s="144"/>
      <c r="D190" s="144"/>
      <c r="E190" s="144"/>
      <c r="F190" s="144"/>
      <c r="G190" s="144"/>
      <c r="H190" s="144"/>
      <c r="I190" s="157"/>
      <c r="J190" s="157"/>
      <c r="K190" s="145"/>
      <c r="L190" s="145"/>
      <c r="M190" s="145"/>
      <c r="N190" s="145"/>
      <c r="O190" s="145"/>
      <c r="P190" s="141"/>
    </row>
    <row r="191" spans="1:16" s="127" customFormat="1" ht="15">
      <c r="A191" s="23"/>
      <c r="B191" s="144"/>
      <c r="C191" s="144"/>
      <c r="D191" s="144"/>
      <c r="E191" s="144"/>
      <c r="F191" s="144"/>
      <c r="G191" s="144"/>
      <c r="H191" s="144"/>
      <c r="I191" s="157"/>
      <c r="J191" s="157"/>
      <c r="K191" s="145"/>
      <c r="L191" s="145"/>
      <c r="M191" s="145"/>
      <c r="N191" s="145"/>
      <c r="O191" s="145"/>
      <c r="P191" s="141"/>
    </row>
    <row r="192" spans="1:16" s="127" customFormat="1" ht="15">
      <c r="A192" s="23"/>
      <c r="B192" s="144"/>
      <c r="C192" s="144"/>
      <c r="D192" s="144"/>
      <c r="E192" s="144"/>
      <c r="F192" s="144"/>
      <c r="G192" s="144"/>
      <c r="H192" s="144"/>
      <c r="K192" s="145"/>
      <c r="L192" s="145"/>
      <c r="M192" s="145"/>
      <c r="N192" s="145"/>
      <c r="O192" s="145"/>
    </row>
    <row r="193" spans="1:16" s="127" customFormat="1" ht="15">
      <c r="A193" s="23"/>
      <c r="B193" s="144"/>
      <c r="C193" s="144"/>
      <c r="D193" s="144"/>
      <c r="E193" s="144"/>
      <c r="F193" s="144"/>
      <c r="G193" s="144"/>
      <c r="H193" s="144"/>
      <c r="K193" s="145"/>
      <c r="L193" s="145"/>
      <c r="M193" s="145"/>
      <c r="N193" s="145"/>
      <c r="O193" s="145"/>
    </row>
    <row r="194" spans="1:16" s="127" customFormat="1" ht="15">
      <c r="A194" s="23"/>
      <c r="B194" s="144"/>
      <c r="C194" s="144"/>
      <c r="D194" s="144"/>
      <c r="E194" s="144"/>
      <c r="F194" s="144"/>
      <c r="G194" s="144"/>
      <c r="H194" s="144"/>
      <c r="K194" s="145"/>
      <c r="L194" s="145"/>
      <c r="M194" s="145"/>
      <c r="N194" s="145"/>
      <c r="O194" s="145"/>
    </row>
    <row r="195" spans="1:16" s="127" customFormat="1" ht="15">
      <c r="A195" s="23"/>
      <c r="B195" s="144"/>
      <c r="C195" s="144"/>
      <c r="D195" s="144"/>
      <c r="E195" s="144"/>
      <c r="F195" s="144"/>
      <c r="G195" s="144"/>
      <c r="H195" s="144"/>
      <c r="K195" s="145"/>
      <c r="L195" s="145"/>
      <c r="M195" s="145"/>
      <c r="N195" s="145"/>
      <c r="O195" s="145"/>
    </row>
    <row r="196" spans="1:16" s="127" customFormat="1" ht="15">
      <c r="A196" s="23"/>
      <c r="B196" s="144"/>
      <c r="C196" s="144"/>
      <c r="D196" s="144"/>
      <c r="E196" s="144"/>
      <c r="F196" s="144"/>
      <c r="G196" s="144"/>
      <c r="H196" s="144"/>
      <c r="K196" s="145"/>
      <c r="L196" s="145"/>
      <c r="M196" s="145"/>
      <c r="N196" s="145"/>
      <c r="O196" s="145"/>
    </row>
    <row r="197" spans="1:16" s="127" customFormat="1" ht="15">
      <c r="A197" s="23"/>
      <c r="B197" s="144"/>
      <c r="C197" s="144"/>
      <c r="D197" s="144"/>
      <c r="E197" s="144"/>
      <c r="F197" s="144"/>
      <c r="G197" s="144"/>
      <c r="H197" s="144"/>
      <c r="K197" s="145"/>
      <c r="L197" s="145"/>
      <c r="M197" s="145"/>
      <c r="N197" s="145"/>
      <c r="O197" s="145"/>
    </row>
    <row r="198" spans="1:16" ht="15">
      <c r="A198" s="23"/>
      <c r="B198" s="144"/>
      <c r="C198" s="144"/>
      <c r="D198" s="144"/>
      <c r="E198" s="144"/>
      <c r="F198" s="144"/>
      <c r="G198" s="144"/>
      <c r="H198" s="144"/>
      <c r="I198" s="127"/>
      <c r="J198" s="127"/>
      <c r="K198" s="145"/>
      <c r="L198" s="145"/>
      <c r="M198" s="145"/>
      <c r="N198" s="145"/>
      <c r="O198" s="145"/>
      <c r="P198" s="127"/>
    </row>
    <row r="199" spans="1:16" ht="15">
      <c r="A199" s="23"/>
      <c r="B199" s="144"/>
      <c r="C199" s="144"/>
      <c r="D199" s="144"/>
      <c r="E199" s="144"/>
      <c r="F199" s="144"/>
      <c r="G199" s="144"/>
      <c r="H199" s="144"/>
      <c r="I199" s="127"/>
      <c r="J199" s="127"/>
      <c r="K199" s="145"/>
      <c r="L199" s="145"/>
      <c r="M199" s="145"/>
      <c r="N199" s="145"/>
      <c r="O199" s="145"/>
      <c r="P199" s="127"/>
    </row>
    <row r="200" spans="1:16" ht="15">
      <c r="A200" s="23"/>
      <c r="B200" s="144"/>
      <c r="C200" s="144"/>
      <c r="D200" s="144"/>
      <c r="E200" s="144"/>
      <c r="F200" s="144"/>
      <c r="G200" s="144"/>
      <c r="H200" s="144"/>
      <c r="I200" s="127"/>
      <c r="J200" s="127"/>
      <c r="K200" s="145"/>
      <c r="L200" s="145"/>
      <c r="M200" s="145"/>
      <c r="N200" s="145"/>
      <c r="O200" s="145"/>
      <c r="P200" s="127"/>
    </row>
    <row r="201" spans="1:16" ht="15">
      <c r="A201" s="29"/>
      <c r="B201" s="144"/>
      <c r="C201" s="144"/>
      <c r="D201" s="144"/>
      <c r="E201" s="144"/>
      <c r="F201" s="144"/>
      <c r="G201" s="144"/>
      <c r="H201" s="144"/>
      <c r="I201" s="127"/>
      <c r="J201" s="127"/>
      <c r="K201" s="145"/>
      <c r="L201" s="145"/>
      <c r="M201" s="145"/>
      <c r="N201" s="145"/>
      <c r="O201" s="145"/>
      <c r="P201" s="127"/>
    </row>
    <row r="202" spans="1:16" ht="15">
      <c r="A202" s="136"/>
      <c r="B202" s="144"/>
      <c r="C202" s="144"/>
      <c r="D202" s="144"/>
      <c r="E202" s="144"/>
      <c r="F202" s="144"/>
      <c r="G202" s="144"/>
      <c r="H202" s="144"/>
      <c r="I202" s="127"/>
      <c r="J202" s="127"/>
      <c r="K202" s="145"/>
      <c r="L202" s="145"/>
      <c r="M202" s="145"/>
      <c r="N202" s="145"/>
      <c r="O202" s="145"/>
      <c r="P202" s="127"/>
    </row>
    <row r="203" spans="1:16" ht="15.75">
      <c r="A203" s="20"/>
      <c r="B203" s="144"/>
      <c r="C203" s="144"/>
      <c r="D203" s="144"/>
      <c r="E203" s="144"/>
      <c r="F203" s="144"/>
      <c r="G203" s="144"/>
      <c r="H203" s="144"/>
      <c r="I203" s="127"/>
      <c r="J203" s="127"/>
      <c r="K203" s="145"/>
      <c r="L203" s="145"/>
      <c r="M203" s="145"/>
      <c r="N203" s="145"/>
      <c r="O203" s="145"/>
      <c r="P203" s="127"/>
    </row>
    <row r="204" spans="1:16" ht="15">
      <c r="A204" s="29"/>
      <c r="B204" s="144"/>
      <c r="C204" s="144"/>
      <c r="D204" s="144"/>
      <c r="E204" s="144"/>
      <c r="F204" s="144"/>
      <c r="G204" s="144"/>
      <c r="H204" s="144"/>
      <c r="I204" s="127"/>
      <c r="J204" s="127"/>
      <c r="K204" s="145"/>
      <c r="L204" s="145"/>
      <c r="M204" s="145"/>
      <c r="N204" s="145"/>
      <c r="O204" s="145"/>
      <c r="P204" s="127"/>
    </row>
    <row r="205" spans="1:16" ht="15">
      <c r="A205" s="29"/>
      <c r="B205" s="144"/>
      <c r="C205" s="144"/>
      <c r="D205" s="144"/>
      <c r="E205" s="144"/>
      <c r="F205" s="144"/>
      <c r="G205" s="144"/>
      <c r="H205" s="144"/>
      <c r="I205" s="127"/>
      <c r="J205" s="127"/>
      <c r="K205" s="145"/>
      <c r="L205" s="145"/>
      <c r="M205" s="145"/>
      <c r="N205" s="145"/>
      <c r="O205" s="145"/>
      <c r="P205" s="127"/>
    </row>
    <row r="206" spans="1:16" ht="15">
      <c r="A206" s="29"/>
      <c r="B206" s="144"/>
      <c r="C206" s="144"/>
      <c r="D206" s="144"/>
      <c r="E206" s="144"/>
      <c r="F206" s="144"/>
      <c r="G206" s="144"/>
      <c r="H206" s="144"/>
      <c r="I206" s="127"/>
      <c r="J206" s="127"/>
      <c r="K206" s="145"/>
      <c r="L206" s="145"/>
      <c r="M206" s="145"/>
      <c r="N206" s="145"/>
      <c r="O206" s="145"/>
      <c r="P206" s="127"/>
    </row>
    <row r="207" spans="1:16" ht="15">
      <c r="A207" s="29"/>
      <c r="B207" s="144"/>
      <c r="C207" s="144"/>
      <c r="D207" s="144"/>
      <c r="E207" s="144"/>
      <c r="F207" s="144"/>
      <c r="G207" s="144"/>
      <c r="H207" s="144"/>
      <c r="I207" s="127"/>
      <c r="J207" s="127"/>
      <c r="K207" s="145"/>
      <c r="L207" s="145"/>
      <c r="M207" s="145"/>
      <c r="N207" s="145"/>
      <c r="O207" s="145"/>
      <c r="P207" s="127"/>
    </row>
    <row r="208" spans="1:16" ht="15">
      <c r="A208" s="29"/>
      <c r="B208" s="144"/>
      <c r="C208" s="144"/>
      <c r="D208" s="144"/>
      <c r="E208" s="144"/>
      <c r="F208" s="144"/>
      <c r="G208" s="144"/>
      <c r="H208" s="144"/>
      <c r="I208" s="127"/>
      <c r="J208" s="127"/>
      <c r="K208" s="145"/>
      <c r="L208" s="145"/>
      <c r="M208" s="145"/>
      <c r="N208" s="145"/>
      <c r="O208" s="145"/>
      <c r="P208" s="127"/>
    </row>
    <row r="209" spans="1:16" ht="15">
      <c r="A209" s="29"/>
      <c r="B209" s="144"/>
      <c r="C209" s="144"/>
      <c r="D209" s="144"/>
      <c r="E209" s="144"/>
      <c r="F209" s="144"/>
      <c r="G209" s="144"/>
      <c r="H209" s="144"/>
      <c r="I209" s="127"/>
      <c r="J209" s="127"/>
      <c r="K209" s="145"/>
      <c r="L209" s="145"/>
      <c r="M209" s="145"/>
      <c r="N209" s="145"/>
      <c r="O209" s="145"/>
      <c r="P209" s="127"/>
    </row>
    <row r="210" spans="1:16" ht="15">
      <c r="A210" s="29"/>
      <c r="B210" s="144"/>
      <c r="C210" s="144"/>
      <c r="D210" s="144"/>
      <c r="E210" s="144"/>
      <c r="F210" s="144"/>
      <c r="G210" s="144"/>
      <c r="H210" s="144"/>
      <c r="I210" s="127"/>
      <c r="J210" s="127"/>
      <c r="K210" s="145"/>
      <c r="L210" s="145"/>
      <c r="M210" s="145"/>
      <c r="N210" s="145"/>
      <c r="O210" s="145"/>
      <c r="P210" s="127"/>
    </row>
    <row r="211" spans="1:16" ht="15">
      <c r="A211" s="29"/>
      <c r="B211" s="144"/>
      <c r="C211" s="144"/>
      <c r="D211" s="144"/>
      <c r="E211" s="144"/>
      <c r="F211" s="144"/>
      <c r="G211" s="144"/>
      <c r="H211" s="144"/>
      <c r="I211" s="130"/>
      <c r="J211" s="130"/>
      <c r="K211" s="145"/>
      <c r="L211" s="145"/>
      <c r="M211" s="145"/>
      <c r="N211" s="145"/>
      <c r="O211" s="145"/>
      <c r="P211" s="130"/>
    </row>
    <row r="212" spans="1:16" ht="15">
      <c r="A212" s="29"/>
      <c r="B212" s="144"/>
      <c r="C212" s="144"/>
      <c r="D212" s="144"/>
      <c r="E212" s="144"/>
      <c r="F212" s="144"/>
      <c r="G212" s="144"/>
      <c r="H212" s="144"/>
      <c r="I212" s="130"/>
      <c r="J212" s="130"/>
      <c r="K212" s="145"/>
      <c r="L212" s="145"/>
      <c r="M212" s="145"/>
      <c r="N212" s="145"/>
      <c r="O212" s="145"/>
      <c r="P212" s="130"/>
    </row>
    <row r="213" spans="1:16" ht="15">
      <c r="A213" s="29"/>
      <c r="B213" s="144"/>
      <c r="C213" s="144"/>
      <c r="D213" s="144"/>
      <c r="E213" s="144"/>
      <c r="F213" s="144"/>
      <c r="G213" s="144"/>
      <c r="H213" s="144"/>
      <c r="I213" s="130"/>
      <c r="J213" s="130"/>
      <c r="K213" s="145"/>
      <c r="L213" s="145"/>
      <c r="M213" s="145"/>
      <c r="N213" s="145"/>
      <c r="O213" s="145"/>
      <c r="P213" s="130"/>
    </row>
    <row r="214" spans="1:16" ht="15">
      <c r="A214" s="29"/>
      <c r="B214" s="144"/>
      <c r="C214" s="144"/>
      <c r="D214" s="144"/>
      <c r="E214" s="144"/>
      <c r="F214" s="144"/>
      <c r="G214" s="144"/>
      <c r="H214" s="144"/>
      <c r="I214" s="130"/>
      <c r="J214" s="130"/>
      <c r="K214" s="145"/>
      <c r="L214" s="145"/>
      <c r="M214" s="145"/>
      <c r="N214" s="145"/>
      <c r="O214" s="145"/>
      <c r="P214" s="130"/>
    </row>
    <row r="215" spans="1:16" ht="15">
      <c r="A215" s="29"/>
      <c r="B215" s="144"/>
      <c r="C215" s="144"/>
      <c r="D215" s="144"/>
      <c r="E215" s="144"/>
      <c r="F215" s="144"/>
      <c r="G215" s="144"/>
      <c r="H215" s="144"/>
      <c r="I215" s="130"/>
      <c r="J215" s="130"/>
      <c r="K215" s="145"/>
      <c r="L215" s="145"/>
      <c r="M215" s="145"/>
      <c r="N215" s="145"/>
      <c r="O215" s="145"/>
      <c r="P215" s="130"/>
    </row>
    <row r="216" spans="1:16" ht="15">
      <c r="A216" s="29"/>
      <c r="B216" s="144"/>
      <c r="C216" s="144"/>
      <c r="D216" s="144"/>
      <c r="E216" s="144"/>
      <c r="F216" s="144"/>
      <c r="G216" s="144"/>
      <c r="H216" s="144"/>
      <c r="I216" s="130"/>
      <c r="J216" s="130"/>
      <c r="K216" s="145"/>
      <c r="L216" s="145"/>
      <c r="M216" s="145"/>
      <c r="N216" s="145"/>
      <c r="O216" s="145"/>
      <c r="P216" s="130"/>
    </row>
    <row r="217" spans="1:16" ht="15">
      <c r="A217" s="29"/>
      <c r="B217" s="144"/>
      <c r="C217" s="144"/>
      <c r="D217" s="144"/>
      <c r="E217" s="144"/>
      <c r="F217" s="144"/>
      <c r="G217" s="144"/>
      <c r="H217" s="144"/>
      <c r="I217" s="130"/>
      <c r="J217" s="130"/>
      <c r="K217" s="145"/>
      <c r="L217" s="145"/>
      <c r="M217" s="145"/>
      <c r="N217" s="145"/>
      <c r="O217" s="145"/>
      <c r="P217" s="130"/>
    </row>
    <row r="218" spans="1:16" ht="15">
      <c r="A218" s="101"/>
      <c r="B218" s="144"/>
      <c r="C218" s="144"/>
      <c r="D218" s="144"/>
      <c r="E218" s="144"/>
      <c r="F218" s="144"/>
      <c r="G218" s="144"/>
      <c r="H218" s="144"/>
      <c r="I218" s="130"/>
      <c r="J218" s="130"/>
      <c r="K218" s="145"/>
      <c r="L218" s="145"/>
      <c r="M218" s="145"/>
      <c r="N218" s="145"/>
      <c r="O218" s="145"/>
      <c r="P218" s="130"/>
    </row>
    <row r="219" spans="1:16" ht="15">
      <c r="A219" s="101"/>
      <c r="B219" s="144"/>
      <c r="C219" s="144"/>
      <c r="D219" s="144"/>
      <c r="E219" s="144"/>
      <c r="F219" s="144"/>
      <c r="G219" s="144"/>
      <c r="H219" s="144"/>
      <c r="I219" s="130"/>
      <c r="J219" s="130"/>
      <c r="K219" s="145"/>
      <c r="L219" s="145"/>
      <c r="M219" s="145"/>
      <c r="N219" s="145"/>
      <c r="O219" s="145"/>
      <c r="P219" s="130"/>
    </row>
    <row r="220" spans="1:16" ht="15">
      <c r="A220" s="101"/>
      <c r="B220" s="144"/>
      <c r="C220" s="144"/>
      <c r="D220" s="144"/>
      <c r="E220" s="144"/>
      <c r="F220" s="144"/>
      <c r="G220" s="144"/>
      <c r="H220" s="144"/>
      <c r="I220" s="130"/>
      <c r="J220" s="130"/>
      <c r="K220" s="145"/>
      <c r="L220" s="145"/>
      <c r="M220" s="145"/>
      <c r="N220" s="145"/>
      <c r="O220" s="145"/>
      <c r="P220" s="130"/>
    </row>
    <row r="221" spans="1:16" ht="15">
      <c r="A221" s="101"/>
      <c r="B221" s="144"/>
      <c r="C221" s="144"/>
      <c r="D221" s="144"/>
      <c r="E221" s="144"/>
      <c r="F221" s="144"/>
      <c r="G221" s="144"/>
      <c r="H221" s="144"/>
      <c r="I221" s="130"/>
      <c r="J221" s="130"/>
      <c r="K221" s="145"/>
      <c r="L221" s="145"/>
      <c r="M221" s="145"/>
      <c r="N221" s="145"/>
      <c r="O221" s="145"/>
      <c r="P221" s="130"/>
    </row>
    <row r="222" spans="1:16" ht="15">
      <c r="A222" s="29"/>
      <c r="B222" s="144"/>
      <c r="C222" s="144"/>
      <c r="D222" s="144"/>
      <c r="E222" s="144"/>
      <c r="F222" s="144"/>
      <c r="G222" s="144"/>
      <c r="H222" s="144"/>
      <c r="I222" s="130"/>
      <c r="J222" s="130"/>
      <c r="K222" s="145"/>
      <c r="L222" s="145"/>
      <c r="M222" s="145"/>
      <c r="N222" s="145"/>
      <c r="O222" s="145"/>
      <c r="P222" s="130"/>
    </row>
    <row r="223" spans="1:16" ht="15.75">
      <c r="A223" s="20"/>
      <c r="B223" s="144"/>
      <c r="C223" s="144"/>
      <c r="D223" s="144"/>
      <c r="E223" s="144"/>
      <c r="F223" s="144"/>
      <c r="G223" s="144"/>
      <c r="H223" s="144"/>
      <c r="I223" s="130"/>
      <c r="J223" s="130"/>
      <c r="K223" s="145"/>
      <c r="L223" s="145"/>
      <c r="M223" s="145"/>
      <c r="N223" s="145"/>
      <c r="O223" s="145"/>
      <c r="P223" s="130"/>
    </row>
    <row r="224" spans="1:16" ht="15">
      <c r="A224" s="101"/>
      <c r="B224" s="144"/>
      <c r="C224" s="144"/>
      <c r="D224" s="144"/>
      <c r="E224" s="144"/>
      <c r="F224" s="144"/>
      <c r="G224" s="144"/>
      <c r="H224" s="144"/>
      <c r="I224" s="130"/>
      <c r="J224" s="130"/>
      <c r="K224" s="145"/>
      <c r="L224" s="145"/>
      <c r="M224" s="145"/>
      <c r="N224" s="145"/>
      <c r="O224" s="145"/>
      <c r="P224" s="130"/>
    </row>
    <row r="225" spans="1:16" ht="15">
      <c r="A225" s="101"/>
      <c r="B225" s="144"/>
      <c r="C225" s="144"/>
      <c r="D225" s="144"/>
      <c r="E225" s="144"/>
      <c r="F225" s="144"/>
      <c r="G225" s="144"/>
      <c r="H225" s="144"/>
      <c r="I225" s="130"/>
      <c r="J225" s="130"/>
      <c r="K225" s="145"/>
      <c r="L225" s="145"/>
      <c r="M225" s="145"/>
      <c r="N225" s="145"/>
      <c r="O225" s="145"/>
      <c r="P225" s="130"/>
    </row>
    <row r="226" spans="1:16" ht="15">
      <c r="A226" s="101"/>
      <c r="B226" s="144"/>
      <c r="C226" s="144"/>
      <c r="D226" s="144"/>
      <c r="E226" s="144"/>
      <c r="F226" s="144"/>
      <c r="G226" s="144"/>
      <c r="H226" s="144"/>
      <c r="I226" s="130"/>
      <c r="J226" s="130"/>
      <c r="K226" s="145"/>
      <c r="L226" s="145"/>
      <c r="M226" s="145"/>
      <c r="N226" s="145"/>
      <c r="O226" s="145"/>
      <c r="P226" s="130"/>
    </row>
    <row r="227" spans="1:16" ht="15">
      <c r="A227" s="101"/>
      <c r="B227" s="144"/>
      <c r="C227" s="144"/>
      <c r="D227" s="144"/>
      <c r="E227" s="144"/>
      <c r="F227" s="144"/>
      <c r="G227" s="144"/>
      <c r="H227" s="144"/>
      <c r="I227" s="130"/>
      <c r="J227" s="130"/>
      <c r="K227" s="145"/>
      <c r="L227" s="145"/>
      <c r="M227" s="145"/>
      <c r="N227" s="145"/>
      <c r="O227" s="145"/>
      <c r="P227" s="130"/>
    </row>
    <row r="228" spans="1:16" ht="15">
      <c r="A228" s="101"/>
      <c r="B228" s="144"/>
      <c r="C228" s="144"/>
      <c r="D228" s="144"/>
      <c r="E228" s="144"/>
      <c r="F228" s="144"/>
      <c r="G228" s="144"/>
      <c r="H228" s="144"/>
      <c r="I228" s="130"/>
      <c r="J228" s="130"/>
      <c r="K228" s="145"/>
      <c r="L228" s="145"/>
      <c r="M228" s="145"/>
      <c r="N228" s="145"/>
      <c r="O228" s="145"/>
      <c r="P228" s="130"/>
    </row>
    <row r="229" spans="1:16" ht="15">
      <c r="A229" s="101"/>
      <c r="B229" s="144"/>
      <c r="C229" s="144"/>
      <c r="D229" s="144"/>
      <c r="E229" s="144"/>
      <c r="F229" s="144"/>
      <c r="G229" s="144"/>
      <c r="H229" s="144"/>
      <c r="I229" s="130"/>
      <c r="J229" s="130"/>
      <c r="K229" s="145"/>
      <c r="L229" s="145"/>
      <c r="M229" s="145"/>
      <c r="N229" s="145"/>
      <c r="O229" s="145"/>
      <c r="P229" s="130"/>
    </row>
    <row r="230" spans="1:16" ht="15">
      <c r="A230" s="101"/>
      <c r="B230" s="144"/>
      <c r="C230" s="144"/>
      <c r="D230" s="144"/>
      <c r="E230" s="144"/>
      <c r="F230" s="144"/>
      <c r="G230" s="144"/>
      <c r="H230" s="144"/>
      <c r="I230" s="130"/>
      <c r="J230" s="130"/>
      <c r="K230" s="145"/>
      <c r="L230" s="145"/>
      <c r="M230" s="145"/>
      <c r="N230" s="145"/>
      <c r="O230" s="145"/>
      <c r="P230" s="130"/>
    </row>
    <row r="231" spans="1:16" ht="15.75">
      <c r="A231" s="20"/>
      <c r="B231" s="144"/>
      <c r="C231" s="144"/>
      <c r="D231" s="144"/>
      <c r="E231" s="144"/>
      <c r="F231" s="144"/>
      <c r="G231" s="144"/>
      <c r="H231" s="144"/>
      <c r="I231" s="160"/>
      <c r="J231" s="160"/>
      <c r="K231" s="145"/>
      <c r="L231" s="145"/>
      <c r="M231" s="145"/>
      <c r="N231" s="145"/>
      <c r="O231" s="145"/>
      <c r="P231" s="141"/>
    </row>
    <row r="232" spans="1:16" ht="15">
      <c r="A232" s="29"/>
      <c r="B232" s="144"/>
      <c r="C232" s="144"/>
      <c r="D232" s="144"/>
      <c r="E232" s="144"/>
      <c r="F232" s="144"/>
      <c r="G232" s="144"/>
      <c r="H232" s="144"/>
      <c r="I232" s="160"/>
      <c r="J232" s="160"/>
      <c r="K232" s="145"/>
      <c r="L232" s="145"/>
      <c r="M232" s="145"/>
      <c r="N232" s="145"/>
      <c r="O232" s="145"/>
      <c r="P232" s="141"/>
    </row>
    <row r="233" spans="1:16" ht="15">
      <c r="A233" s="29"/>
      <c r="B233" s="144"/>
      <c r="C233" s="144"/>
      <c r="D233" s="144"/>
      <c r="E233" s="144"/>
      <c r="F233" s="144"/>
      <c r="G233" s="144"/>
      <c r="H233" s="144"/>
      <c r="I233" s="160"/>
      <c r="J233" s="160"/>
      <c r="K233" s="145"/>
      <c r="L233" s="145"/>
      <c r="M233" s="145"/>
      <c r="N233" s="145"/>
      <c r="O233" s="145"/>
      <c r="P233" s="141"/>
    </row>
    <row r="234" spans="1:16" ht="15">
      <c r="A234" s="29"/>
      <c r="B234" s="144"/>
      <c r="C234" s="144"/>
      <c r="D234" s="144"/>
      <c r="E234" s="144"/>
      <c r="F234" s="144"/>
      <c r="G234" s="144"/>
      <c r="H234" s="144"/>
      <c r="I234" s="160"/>
      <c r="J234" s="160"/>
      <c r="K234" s="145"/>
      <c r="L234" s="145"/>
      <c r="M234" s="145"/>
      <c r="N234" s="145"/>
      <c r="O234" s="145"/>
      <c r="P234" s="141"/>
    </row>
    <row r="235" spans="1:16" ht="15">
      <c r="A235" s="29"/>
      <c r="B235" s="144"/>
      <c r="C235" s="144"/>
      <c r="D235" s="144"/>
      <c r="E235" s="144"/>
      <c r="F235" s="144"/>
      <c r="G235" s="144"/>
      <c r="H235" s="144"/>
      <c r="I235" s="160"/>
      <c r="J235" s="160"/>
      <c r="K235" s="145"/>
      <c r="L235" s="145"/>
      <c r="M235" s="145"/>
      <c r="N235" s="145"/>
      <c r="O235" s="145"/>
      <c r="P235" s="141"/>
    </row>
    <row r="236" spans="1:16" ht="15">
      <c r="A236" s="29"/>
      <c r="B236" s="144"/>
      <c r="C236" s="144"/>
      <c r="D236" s="144"/>
      <c r="E236" s="144"/>
      <c r="F236" s="144"/>
      <c r="G236" s="144"/>
      <c r="H236" s="144"/>
      <c r="I236" s="157"/>
      <c r="J236" s="157"/>
      <c r="K236" s="145"/>
      <c r="L236" s="145"/>
      <c r="M236" s="145"/>
      <c r="N236" s="145"/>
      <c r="O236" s="145"/>
      <c r="P236" s="141"/>
    </row>
    <row r="237" spans="1:16" ht="15">
      <c r="A237" s="29"/>
      <c r="B237" s="144"/>
      <c r="C237" s="144"/>
      <c r="D237" s="144"/>
      <c r="E237" s="144"/>
      <c r="F237" s="144"/>
      <c r="G237" s="144"/>
      <c r="H237" s="144"/>
      <c r="I237" s="157"/>
      <c r="J237" s="157"/>
      <c r="K237" s="145"/>
      <c r="L237" s="145"/>
      <c r="M237" s="145"/>
      <c r="N237" s="145"/>
      <c r="O237" s="145"/>
      <c r="P237" s="141"/>
    </row>
    <row r="238" spans="1:16" ht="15">
      <c r="A238" s="29"/>
      <c r="B238" s="144"/>
      <c r="C238" s="144"/>
      <c r="D238" s="144"/>
      <c r="E238" s="144"/>
      <c r="F238" s="144"/>
      <c r="G238" s="144"/>
      <c r="H238" s="144"/>
      <c r="I238" s="157"/>
      <c r="J238" s="157"/>
      <c r="K238" s="145"/>
      <c r="L238" s="145"/>
      <c r="M238" s="145"/>
      <c r="N238" s="145"/>
      <c r="O238" s="145"/>
      <c r="P238" s="141"/>
    </row>
    <row r="239" spans="1:16" ht="15">
      <c r="A239" s="29"/>
      <c r="B239" s="144"/>
      <c r="C239" s="144"/>
      <c r="D239" s="144"/>
      <c r="E239" s="144"/>
      <c r="F239" s="144"/>
      <c r="G239" s="144"/>
      <c r="H239" s="144"/>
      <c r="I239" s="157"/>
      <c r="J239" s="157"/>
      <c r="K239" s="145"/>
      <c r="L239" s="145"/>
      <c r="M239" s="145"/>
      <c r="N239" s="145"/>
      <c r="O239" s="145"/>
      <c r="P239" s="141"/>
    </row>
    <row r="240" spans="1:16" ht="15">
      <c r="A240" s="29"/>
      <c r="B240" s="144"/>
      <c r="C240" s="144"/>
      <c r="D240" s="144"/>
      <c r="E240" s="144"/>
      <c r="F240" s="144"/>
      <c r="G240" s="144"/>
      <c r="H240" s="144"/>
      <c r="I240" s="157"/>
      <c r="J240" s="157"/>
      <c r="K240" s="145"/>
      <c r="L240" s="145"/>
      <c r="M240" s="145"/>
      <c r="N240" s="145"/>
      <c r="O240" s="145"/>
      <c r="P240" s="141"/>
    </row>
    <row r="241" spans="1:16" ht="15.75">
      <c r="A241" s="20"/>
      <c r="B241" s="144"/>
      <c r="C241" s="144"/>
      <c r="D241" s="144"/>
      <c r="E241" s="144"/>
      <c r="F241" s="144"/>
      <c r="G241" s="144"/>
      <c r="H241" s="144"/>
      <c r="I241" s="157"/>
      <c r="J241" s="157"/>
      <c r="K241" s="145"/>
      <c r="L241" s="145"/>
      <c r="M241" s="145"/>
      <c r="N241" s="145"/>
      <c r="O241" s="145"/>
      <c r="P241" s="141"/>
    </row>
    <row r="242" spans="1:16" ht="15">
      <c r="A242" s="23"/>
      <c r="B242" s="144"/>
      <c r="C242" s="144"/>
      <c r="D242" s="144"/>
      <c r="E242" s="144"/>
      <c r="F242" s="144"/>
      <c r="G242" s="144"/>
      <c r="H242" s="144"/>
      <c r="I242" s="157"/>
      <c r="J242" s="157"/>
      <c r="K242" s="145"/>
      <c r="L242" s="145"/>
      <c r="M242" s="145"/>
      <c r="N242" s="145"/>
      <c r="O242" s="145"/>
      <c r="P242" s="141"/>
    </row>
    <row r="243" spans="1:16" ht="15">
      <c r="A243" s="23"/>
      <c r="B243" s="144"/>
      <c r="C243" s="144"/>
      <c r="D243" s="144"/>
      <c r="E243" s="144"/>
      <c r="F243" s="144"/>
      <c r="G243" s="144"/>
      <c r="H243" s="144"/>
      <c r="I243" s="157"/>
      <c r="J243" s="157"/>
      <c r="K243" s="145"/>
      <c r="L243" s="145"/>
      <c r="M243" s="145"/>
      <c r="N243" s="145"/>
      <c r="O243" s="145"/>
      <c r="P243" s="141"/>
    </row>
    <row r="244" spans="1:16" ht="15">
      <c r="A244" s="23"/>
      <c r="B244" s="144"/>
      <c r="C244" s="144"/>
      <c r="D244" s="144"/>
      <c r="E244" s="144"/>
      <c r="F244" s="144"/>
      <c r="G244" s="144"/>
      <c r="H244" s="144"/>
      <c r="I244" s="157"/>
      <c r="J244" s="157"/>
      <c r="K244" s="145"/>
      <c r="L244" s="145"/>
      <c r="M244" s="145"/>
      <c r="N244" s="145"/>
      <c r="O244" s="145"/>
      <c r="P244" s="141"/>
    </row>
    <row r="245" spans="1:16" ht="15">
      <c r="A245" s="23"/>
      <c r="B245" s="144"/>
      <c r="C245" s="144"/>
      <c r="D245" s="144"/>
      <c r="E245" s="144"/>
      <c r="F245" s="144"/>
      <c r="G245" s="144"/>
      <c r="H245" s="144"/>
      <c r="I245" s="157"/>
      <c r="J245" s="157"/>
      <c r="K245" s="145"/>
      <c r="L245" s="145"/>
      <c r="M245" s="145"/>
      <c r="N245" s="145"/>
      <c r="O245" s="145"/>
      <c r="P245" s="141"/>
    </row>
    <row r="246" spans="1:16" ht="15">
      <c r="A246" s="23"/>
      <c r="B246" s="144"/>
      <c r="C246" s="144"/>
      <c r="D246" s="144"/>
      <c r="E246" s="144"/>
      <c r="F246" s="144"/>
      <c r="G246" s="144"/>
      <c r="H246" s="144"/>
      <c r="I246" s="157"/>
      <c r="J246" s="157"/>
      <c r="K246" s="145"/>
      <c r="L246" s="145"/>
      <c r="M246" s="145"/>
      <c r="N246" s="145"/>
      <c r="O246" s="145"/>
      <c r="P246" s="141"/>
    </row>
    <row r="247" spans="1:16" ht="15">
      <c r="A247" s="23"/>
      <c r="B247" s="144"/>
      <c r="C247" s="144"/>
      <c r="D247" s="144"/>
      <c r="E247" s="144"/>
      <c r="F247" s="144"/>
      <c r="G247" s="144"/>
      <c r="H247" s="144"/>
      <c r="I247" s="157"/>
      <c r="J247" s="157"/>
      <c r="K247" s="145"/>
      <c r="L247" s="145"/>
      <c r="M247" s="145"/>
      <c r="N247" s="145"/>
      <c r="O247" s="145"/>
      <c r="P247" s="141"/>
    </row>
    <row r="248" spans="1:16" ht="15">
      <c r="A248" s="23"/>
      <c r="B248" s="144"/>
      <c r="C248" s="144"/>
      <c r="D248" s="144"/>
      <c r="E248" s="144"/>
      <c r="F248" s="144"/>
      <c r="G248" s="144"/>
      <c r="H248" s="144"/>
      <c r="I248" s="127"/>
      <c r="J248" s="127"/>
      <c r="K248" s="145"/>
      <c r="L248" s="145"/>
      <c r="M248" s="145"/>
      <c r="N248" s="145"/>
      <c r="O248" s="145"/>
      <c r="P248" s="127"/>
    </row>
    <row r="249" spans="1:16" ht="15">
      <c r="A249" s="23"/>
      <c r="B249" s="144"/>
      <c r="C249" s="144"/>
      <c r="D249" s="144"/>
      <c r="E249" s="144"/>
      <c r="F249" s="144"/>
      <c r="G249" s="144"/>
      <c r="H249" s="144"/>
      <c r="I249" s="127"/>
      <c r="J249" s="127"/>
      <c r="K249" s="145"/>
      <c r="L249" s="145"/>
      <c r="M249" s="145"/>
      <c r="N249" s="145"/>
      <c r="O249" s="145"/>
      <c r="P249" s="127"/>
    </row>
    <row r="250" spans="1:16" ht="15">
      <c r="A250" s="23"/>
      <c r="B250" s="144"/>
      <c r="C250" s="144"/>
      <c r="D250" s="144"/>
      <c r="E250" s="144"/>
      <c r="F250" s="144"/>
      <c r="G250" s="144"/>
      <c r="H250" s="144"/>
      <c r="I250" s="127"/>
      <c r="J250" s="127"/>
      <c r="K250" s="145"/>
      <c r="L250" s="145"/>
      <c r="M250" s="145"/>
      <c r="N250" s="145"/>
      <c r="O250" s="145"/>
      <c r="P250" s="127"/>
    </row>
    <row r="251" spans="1:16" ht="15">
      <c r="A251" s="422"/>
      <c r="B251" s="296"/>
      <c r="C251" s="296"/>
      <c r="D251" s="296"/>
      <c r="E251" s="296"/>
      <c r="F251" s="296"/>
      <c r="G251" s="296"/>
      <c r="H251" s="296"/>
      <c r="I251" s="221"/>
      <c r="J251" s="221"/>
      <c r="K251" s="423"/>
      <c r="L251" s="423"/>
      <c r="M251" s="423"/>
      <c r="N251" s="423"/>
      <c r="O251" s="423"/>
      <c r="P251" s="127"/>
    </row>
    <row r="252" spans="1:16" ht="15">
      <c r="A252" s="23"/>
      <c r="B252" s="144"/>
      <c r="C252" s="144"/>
      <c r="D252" s="144"/>
      <c r="E252" s="144"/>
      <c r="F252" s="144"/>
      <c r="G252" s="144"/>
      <c r="H252" s="144"/>
      <c r="I252" s="127"/>
      <c r="J252" s="127"/>
      <c r="K252" s="145"/>
      <c r="L252" s="145"/>
      <c r="M252" s="145"/>
      <c r="N252" s="145"/>
      <c r="O252" s="145"/>
      <c r="P252" s="127"/>
    </row>
    <row r="253" spans="1:16" ht="15">
      <c r="A253" s="23"/>
      <c r="B253" s="144"/>
      <c r="C253" s="144"/>
      <c r="D253" s="144"/>
      <c r="E253" s="144"/>
      <c r="F253" s="144"/>
      <c r="G253" s="144"/>
      <c r="H253" s="144"/>
      <c r="I253" s="127"/>
      <c r="J253" s="127"/>
      <c r="K253" s="145"/>
      <c r="L253" s="145"/>
      <c r="M253" s="145"/>
      <c r="N253" s="145"/>
      <c r="O253" s="145"/>
      <c r="P253" s="127"/>
    </row>
    <row r="254" spans="1:16" ht="15">
      <c r="A254" s="23"/>
      <c r="B254" s="144"/>
      <c r="C254" s="144"/>
      <c r="D254" s="144"/>
      <c r="E254" s="144"/>
      <c r="F254" s="144"/>
      <c r="G254" s="144"/>
      <c r="H254" s="144"/>
      <c r="I254" s="127"/>
      <c r="J254" s="127"/>
      <c r="K254" s="145"/>
      <c r="L254" s="145"/>
      <c r="M254" s="145"/>
      <c r="N254" s="145"/>
      <c r="O254" s="145"/>
      <c r="P254" s="127"/>
    </row>
    <row r="255" spans="1:16" ht="15">
      <c r="A255" s="23"/>
      <c r="B255" s="144"/>
      <c r="C255" s="144"/>
      <c r="D255" s="144"/>
      <c r="E255" s="144"/>
      <c r="F255" s="144"/>
      <c r="G255" s="144"/>
      <c r="H255" s="144"/>
      <c r="I255" s="127"/>
      <c r="J255" s="127"/>
      <c r="K255" s="145"/>
      <c r="L255" s="145"/>
      <c r="M255" s="145"/>
      <c r="N255" s="145"/>
      <c r="O255" s="145"/>
      <c r="P255" s="127"/>
    </row>
    <row r="256" spans="1:16" ht="15.75">
      <c r="A256" s="20"/>
      <c r="B256" s="144"/>
      <c r="C256" s="144"/>
      <c r="D256" s="144"/>
      <c r="E256" s="144"/>
      <c r="F256" s="144"/>
      <c r="G256" s="144"/>
      <c r="H256" s="144"/>
      <c r="I256" s="127"/>
      <c r="J256" s="127"/>
      <c r="K256" s="145"/>
      <c r="L256" s="145"/>
      <c r="M256" s="145"/>
      <c r="N256" s="145"/>
      <c r="O256" s="145"/>
      <c r="P256" s="127"/>
    </row>
    <row r="257" spans="1:16" ht="15">
      <c r="A257" s="23"/>
      <c r="B257" s="144"/>
      <c r="C257" s="144"/>
      <c r="D257" s="144"/>
      <c r="E257" s="144"/>
      <c r="F257" s="144"/>
      <c r="G257" s="144"/>
      <c r="H257" s="144"/>
      <c r="I257" s="127"/>
      <c r="J257" s="127"/>
      <c r="K257" s="145"/>
      <c r="L257" s="145"/>
      <c r="M257" s="145"/>
      <c r="N257" s="145"/>
      <c r="O257" s="145"/>
      <c r="P257" s="127"/>
    </row>
    <row r="258" spans="1:16" ht="15">
      <c r="A258" s="23"/>
      <c r="B258" s="144"/>
      <c r="C258" s="144"/>
      <c r="D258" s="144"/>
      <c r="E258" s="144"/>
      <c r="F258" s="144"/>
      <c r="G258" s="144"/>
      <c r="H258" s="144"/>
      <c r="I258" s="127"/>
      <c r="J258" s="127"/>
      <c r="K258" s="145"/>
      <c r="L258" s="145"/>
      <c r="M258" s="145"/>
      <c r="N258" s="145"/>
      <c r="O258" s="145"/>
      <c r="P258" s="127"/>
    </row>
    <row r="259" spans="1:16" ht="15">
      <c r="A259" s="23"/>
      <c r="B259" s="144"/>
      <c r="C259" s="144"/>
      <c r="D259" s="144"/>
      <c r="E259" s="144"/>
      <c r="F259" s="144"/>
      <c r="G259" s="144"/>
      <c r="H259" s="144"/>
      <c r="I259" s="127"/>
      <c r="J259" s="127"/>
      <c r="K259" s="145"/>
      <c r="L259" s="145"/>
      <c r="M259" s="145"/>
      <c r="N259" s="145"/>
      <c r="O259" s="145"/>
      <c r="P259" s="127"/>
    </row>
    <row r="260" spans="1:16" ht="15">
      <c r="A260" s="23"/>
      <c r="B260" s="144"/>
      <c r="C260" s="144"/>
      <c r="D260" s="144"/>
      <c r="E260" s="144"/>
      <c r="F260" s="144"/>
      <c r="G260" s="144"/>
      <c r="H260" s="144"/>
      <c r="I260" s="127"/>
      <c r="J260" s="127"/>
      <c r="K260" s="145"/>
      <c r="L260" s="145"/>
      <c r="M260" s="145"/>
      <c r="N260" s="145"/>
      <c r="O260" s="145"/>
      <c r="P260" s="127"/>
    </row>
    <row r="261" spans="1:16" ht="15">
      <c r="A261" s="23"/>
      <c r="B261" s="144"/>
      <c r="C261" s="144"/>
      <c r="D261" s="144"/>
      <c r="E261" s="144"/>
      <c r="F261" s="144"/>
      <c r="G261" s="144"/>
      <c r="H261" s="144"/>
      <c r="I261" s="127"/>
      <c r="J261" s="127"/>
      <c r="K261" s="145"/>
      <c r="L261" s="145"/>
      <c r="M261" s="145"/>
      <c r="N261" s="145"/>
      <c r="O261" s="145"/>
      <c r="P261" s="127"/>
    </row>
    <row r="262" spans="1:16" ht="15">
      <c r="A262" s="23"/>
      <c r="B262" s="144"/>
      <c r="C262" s="144"/>
      <c r="D262" s="144"/>
      <c r="E262" s="144"/>
      <c r="F262" s="144"/>
      <c r="G262" s="144"/>
      <c r="H262" s="144"/>
      <c r="I262" s="127"/>
      <c r="J262" s="127"/>
      <c r="K262" s="145"/>
      <c r="L262" s="145"/>
      <c r="M262" s="145"/>
      <c r="N262" s="145"/>
      <c r="O262" s="145"/>
      <c r="P262" s="127"/>
    </row>
    <row r="263" spans="1:16" ht="15.75">
      <c r="A263" s="20"/>
      <c r="B263" s="146"/>
      <c r="C263" s="127"/>
      <c r="D263" s="127"/>
      <c r="E263" s="147"/>
      <c r="F263" s="147"/>
      <c r="G263" s="127"/>
      <c r="H263" s="127"/>
      <c r="I263" s="127"/>
      <c r="J263" s="127"/>
      <c r="K263" s="127"/>
      <c r="L263" s="127"/>
      <c r="M263" s="127"/>
      <c r="N263" s="127"/>
      <c r="O263" s="127"/>
      <c r="P263" s="127"/>
    </row>
    <row r="264" spans="1:16" ht="15">
      <c r="A264" s="23"/>
      <c r="B264" s="146"/>
      <c r="C264" s="127"/>
      <c r="D264" s="127"/>
      <c r="E264" s="147"/>
      <c r="F264" s="147"/>
      <c r="G264" s="127"/>
      <c r="H264" s="127"/>
      <c r="I264" s="127"/>
      <c r="J264" s="127"/>
      <c r="K264" s="127"/>
      <c r="L264" s="127"/>
      <c r="M264" s="127"/>
      <c r="N264" s="127"/>
      <c r="O264" s="127"/>
      <c r="P264" s="127"/>
    </row>
    <row r="265" spans="1:16" ht="15">
      <c r="A265" s="23"/>
      <c r="B265" s="146"/>
      <c r="C265" s="127"/>
      <c r="D265" s="127"/>
      <c r="E265" s="147"/>
      <c r="F265" s="147"/>
      <c r="G265" s="127"/>
      <c r="H265" s="127"/>
      <c r="I265" s="127"/>
      <c r="J265" s="127"/>
      <c r="K265" s="127"/>
      <c r="L265" s="127"/>
      <c r="M265" s="127"/>
      <c r="N265" s="127"/>
      <c r="O265" s="127"/>
      <c r="P265" s="127"/>
    </row>
    <row r="266" spans="1:16" ht="15">
      <c r="A266" s="23"/>
      <c r="B266" s="146"/>
      <c r="C266" s="127"/>
      <c r="D266" s="127"/>
      <c r="E266" s="147"/>
      <c r="F266" s="147"/>
      <c r="G266" s="127"/>
      <c r="H266" s="127"/>
      <c r="I266" s="127"/>
      <c r="J266" s="127"/>
      <c r="K266" s="127"/>
      <c r="L266" s="127"/>
      <c r="M266" s="127"/>
      <c r="N266" s="127"/>
      <c r="O266" s="127"/>
      <c r="P266" s="127"/>
    </row>
    <row r="267" spans="1:16" ht="15">
      <c r="A267" s="23"/>
      <c r="B267" s="146"/>
      <c r="C267" s="127"/>
      <c r="D267" s="127"/>
      <c r="E267" s="147"/>
      <c r="F267" s="147"/>
      <c r="G267" s="127"/>
      <c r="H267" s="127"/>
      <c r="I267" s="127"/>
      <c r="J267" s="127"/>
      <c r="K267" s="127"/>
      <c r="L267" s="127"/>
      <c r="M267" s="127"/>
      <c r="N267" s="127"/>
      <c r="O267" s="127"/>
      <c r="P267" s="127"/>
    </row>
    <row r="268" spans="1:16" ht="15">
      <c r="A268" s="136"/>
      <c r="B268" s="146"/>
      <c r="C268" s="127"/>
      <c r="D268" s="127"/>
      <c r="E268" s="147"/>
      <c r="F268" s="147"/>
      <c r="G268" s="127"/>
      <c r="H268" s="127"/>
      <c r="I268" s="127"/>
      <c r="J268" s="127"/>
      <c r="K268" s="127"/>
      <c r="L268" s="127"/>
      <c r="M268" s="127"/>
      <c r="N268" s="127"/>
      <c r="O268" s="127"/>
      <c r="P268" s="127"/>
    </row>
    <row r="269" spans="1:16" ht="15">
      <c r="A269" s="136"/>
      <c r="B269" s="146"/>
      <c r="C269" s="127"/>
      <c r="D269" s="127"/>
      <c r="E269" s="147"/>
      <c r="F269" s="147"/>
      <c r="G269" s="127"/>
      <c r="H269" s="127"/>
      <c r="I269" s="127"/>
      <c r="J269" s="127"/>
      <c r="K269" s="127"/>
      <c r="L269" s="127"/>
      <c r="M269" s="127"/>
      <c r="N269" s="127"/>
      <c r="O269" s="127"/>
      <c r="P269" s="127"/>
    </row>
    <row r="270" spans="1:16">
      <c r="A270" s="146"/>
      <c r="B270" s="146"/>
      <c r="C270" s="127"/>
      <c r="D270" s="127"/>
      <c r="E270" s="147"/>
      <c r="F270" s="147"/>
      <c r="G270" s="127"/>
      <c r="H270" s="127"/>
      <c r="I270" s="127"/>
      <c r="J270" s="127"/>
      <c r="K270" s="127"/>
      <c r="L270" s="127"/>
      <c r="M270" s="127"/>
      <c r="N270" s="127"/>
      <c r="O270" s="127"/>
      <c r="P270" s="127"/>
    </row>
    <row r="271" spans="1:16">
      <c r="A271" s="146"/>
      <c r="B271" s="146"/>
      <c r="C271" s="127"/>
      <c r="D271" s="127"/>
      <c r="E271" s="147"/>
      <c r="F271" s="147"/>
      <c r="G271" s="127"/>
      <c r="H271" s="127"/>
      <c r="I271" s="127"/>
      <c r="J271" s="127"/>
      <c r="K271" s="127"/>
      <c r="L271" s="127"/>
      <c r="M271" s="127"/>
      <c r="N271" s="127"/>
      <c r="O271" s="127"/>
      <c r="P271" s="127"/>
    </row>
    <row r="272" spans="1:16">
      <c r="A272" s="127"/>
      <c r="B272" s="127"/>
      <c r="C272" s="127"/>
      <c r="D272" s="127"/>
      <c r="E272" s="127"/>
      <c r="F272" s="127"/>
      <c r="G272" s="127"/>
      <c r="H272" s="127"/>
      <c r="I272" s="127"/>
      <c r="J272" s="127"/>
      <c r="K272" s="127"/>
      <c r="L272" s="127"/>
      <c r="M272" s="127"/>
      <c r="N272" s="127"/>
      <c r="O272" s="127"/>
      <c r="P272" s="127"/>
    </row>
    <row r="273" spans="1:16">
      <c r="A273" s="127"/>
      <c r="B273" s="127"/>
      <c r="C273" s="127"/>
      <c r="D273" s="127"/>
      <c r="E273" s="127"/>
      <c r="F273" s="127"/>
      <c r="G273" s="127"/>
      <c r="H273" s="127"/>
      <c r="I273" s="127"/>
      <c r="J273" s="127"/>
      <c r="K273" s="127"/>
      <c r="L273" s="127"/>
      <c r="M273" s="127"/>
      <c r="N273" s="127"/>
      <c r="O273" s="127"/>
      <c r="P273"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C8BFF-F7CE-42F7-86B1-9F33939D6FA7}">
  <sheetPr>
    <pageSetUpPr fitToPage="1"/>
  </sheetPr>
  <dimension ref="A1:P278"/>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1990</v>
      </c>
      <c r="B1" s="116"/>
      <c r="E1" s="117"/>
      <c r="F1" s="117"/>
      <c r="G1" s="117"/>
      <c r="H1" s="117"/>
      <c r="I1" s="117"/>
    </row>
    <row r="2" spans="1:16" ht="15">
      <c r="A2" s="2" t="s">
        <v>1991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1426</v>
      </c>
      <c r="B9" s="129"/>
      <c r="C9" s="129"/>
      <c r="D9" s="129"/>
      <c r="E9" s="129"/>
      <c r="F9" s="129"/>
      <c r="G9" s="129"/>
      <c r="H9" s="129"/>
      <c r="I9" s="129"/>
      <c r="J9" s="129"/>
      <c r="K9" s="129"/>
      <c r="L9" s="129"/>
      <c r="M9" s="129"/>
      <c r="N9" s="129"/>
      <c r="O9" s="129"/>
      <c r="P9" s="129"/>
    </row>
    <row r="10" spans="1:16" s="401" customFormat="1" ht="18" customHeight="1">
      <c r="A10" s="88" t="s">
        <v>1411</v>
      </c>
      <c r="B10" s="396">
        <v>14297</v>
      </c>
      <c r="C10" s="396">
        <v>12490</v>
      </c>
      <c r="D10" s="396">
        <v>4607</v>
      </c>
      <c r="E10" s="396">
        <v>2995</v>
      </c>
      <c r="F10" s="396">
        <v>8694</v>
      </c>
      <c r="G10" s="396">
        <v>8455</v>
      </c>
      <c r="H10" s="396">
        <v>996</v>
      </c>
      <c r="I10" s="396">
        <v>1040</v>
      </c>
      <c r="J10" s="211"/>
      <c r="K10" s="398">
        <f t="shared" ref="K10:L10" si="0">(D10+H10)/F10*100</f>
        <v>64.446744881527493</v>
      </c>
      <c r="L10" s="398">
        <f t="shared" si="0"/>
        <v>47.723240685984628</v>
      </c>
      <c r="M10" s="399">
        <f t="shared" ref="M10:N10" si="1">D10/F10*100</f>
        <v>52.990568207959512</v>
      </c>
      <c r="N10" s="399">
        <f t="shared" si="1"/>
        <v>35.422826729745708</v>
      </c>
      <c r="O10" s="399">
        <f t="shared" ref="O10:P10" si="2">H10/F10*100</f>
        <v>11.456176673567978</v>
      </c>
      <c r="P10" s="399">
        <f t="shared" si="2"/>
        <v>12.300413956238913</v>
      </c>
    </row>
    <row r="11" spans="1:16" s="127" customFormat="1" ht="18" customHeight="1">
      <c r="A11" s="23" t="s">
        <v>1412</v>
      </c>
      <c r="B11" s="78">
        <v>390</v>
      </c>
      <c r="C11" s="78">
        <v>291</v>
      </c>
      <c r="D11" s="78">
        <v>117</v>
      </c>
      <c r="E11" s="78">
        <v>83</v>
      </c>
      <c r="F11" s="78">
        <v>247</v>
      </c>
      <c r="G11" s="78">
        <v>184</v>
      </c>
      <c r="H11" s="78">
        <v>26</v>
      </c>
      <c r="I11" s="78">
        <v>24</v>
      </c>
      <c r="J11" s="104"/>
      <c r="K11" s="138">
        <v>57.894736842105267</v>
      </c>
      <c r="L11" s="138">
        <v>58.152173913043484</v>
      </c>
      <c r="M11" s="138">
        <v>47.368421052631575</v>
      </c>
      <c r="N11" s="138">
        <v>45.108695652173914</v>
      </c>
      <c r="O11" s="138">
        <v>10.526315789473683</v>
      </c>
      <c r="P11" s="138">
        <v>13.043478260869565</v>
      </c>
    </row>
    <row r="12" spans="1:16" s="127" customFormat="1" ht="18" customHeight="1">
      <c r="A12" s="23" t="s">
        <v>1413</v>
      </c>
      <c r="B12" s="78" t="s">
        <v>40</v>
      </c>
      <c r="C12" s="78">
        <v>178</v>
      </c>
      <c r="D12" s="78" t="s">
        <v>40</v>
      </c>
      <c r="E12" s="78">
        <v>20</v>
      </c>
      <c r="F12" s="78" t="s">
        <v>40</v>
      </c>
      <c r="G12" s="78">
        <v>119</v>
      </c>
      <c r="H12" s="78" t="s">
        <v>40</v>
      </c>
      <c r="I12" s="78">
        <v>39</v>
      </c>
      <c r="J12" s="104"/>
      <c r="K12" s="170">
        <v>0</v>
      </c>
      <c r="L12" s="138">
        <v>49.579831932773111</v>
      </c>
      <c r="M12" s="170">
        <v>0</v>
      </c>
      <c r="N12" s="138">
        <v>16.806722689075631</v>
      </c>
      <c r="O12" s="170">
        <v>0</v>
      </c>
      <c r="P12" s="138">
        <v>32.773109243697476</v>
      </c>
    </row>
    <row r="13" spans="1:16" s="127" customFormat="1" ht="18" customHeight="1">
      <c r="A13" s="23" t="s">
        <v>1414</v>
      </c>
      <c r="B13" s="78" t="s">
        <v>40</v>
      </c>
      <c r="C13" s="78">
        <v>20</v>
      </c>
      <c r="D13" s="78" t="s">
        <v>40</v>
      </c>
      <c r="E13" s="78">
        <v>7</v>
      </c>
      <c r="F13" s="78" t="s">
        <v>40</v>
      </c>
      <c r="G13" s="78">
        <v>13</v>
      </c>
      <c r="H13" s="78" t="s">
        <v>40</v>
      </c>
      <c r="I13" s="190">
        <v>0</v>
      </c>
      <c r="J13" s="104"/>
      <c r="K13" s="170">
        <v>0</v>
      </c>
      <c r="L13" s="138">
        <v>53.846153846153847</v>
      </c>
      <c r="M13" s="170">
        <v>0</v>
      </c>
      <c r="N13" s="138">
        <v>53.846153846153847</v>
      </c>
      <c r="O13" s="170">
        <v>0</v>
      </c>
      <c r="P13" s="138">
        <v>0</v>
      </c>
    </row>
    <row r="14" spans="1:16" s="127" customFormat="1" ht="18" customHeight="1" thickBot="1">
      <c r="A14" s="271"/>
      <c r="B14" s="174"/>
      <c r="C14" s="174"/>
      <c r="D14" s="174"/>
      <c r="E14" s="174"/>
      <c r="F14" s="174"/>
      <c r="G14" s="174"/>
      <c r="H14" s="174"/>
      <c r="I14" s="174"/>
      <c r="J14" s="174"/>
      <c r="K14" s="174"/>
      <c r="L14" s="174"/>
      <c r="M14" s="174"/>
      <c r="N14" s="174"/>
      <c r="O14" s="174"/>
      <c r="P14" s="174"/>
    </row>
    <row r="15" spans="1:16" s="131" customFormat="1" ht="18" customHeight="1">
      <c r="A15" s="101"/>
      <c r="B15" s="144"/>
      <c r="C15" s="144"/>
      <c r="D15" s="144"/>
      <c r="E15" s="144"/>
      <c r="F15" s="144"/>
      <c r="G15" s="144"/>
      <c r="H15" s="144"/>
      <c r="I15" s="130"/>
      <c r="J15" s="130"/>
      <c r="K15" s="158"/>
      <c r="L15" s="158"/>
      <c r="M15" s="158"/>
      <c r="N15" s="158"/>
      <c r="O15" s="158"/>
      <c r="P15" s="130"/>
    </row>
    <row r="16" spans="1:16" s="127" customFormat="1" ht="18" customHeight="1">
      <c r="A16" s="101"/>
      <c r="B16" s="144"/>
      <c r="C16" s="144"/>
      <c r="D16" s="144"/>
      <c r="E16" s="144"/>
      <c r="F16" s="144"/>
      <c r="G16" s="144"/>
      <c r="H16" s="144"/>
      <c r="I16" s="130"/>
      <c r="J16" s="130"/>
      <c r="K16" s="158"/>
      <c r="L16" s="158"/>
      <c r="M16" s="158"/>
      <c r="N16" s="158"/>
      <c r="O16" s="158"/>
      <c r="P16" s="130"/>
    </row>
    <row r="17" spans="1:16" s="127" customFormat="1" ht="18" customHeight="1">
      <c r="A17" s="101"/>
      <c r="B17" s="144"/>
      <c r="C17" s="144"/>
      <c r="D17" s="144"/>
      <c r="E17" s="144"/>
      <c r="F17" s="144"/>
      <c r="G17" s="144"/>
      <c r="H17" s="144"/>
      <c r="I17" s="130"/>
      <c r="J17" s="130"/>
      <c r="K17" s="158"/>
      <c r="L17" s="158"/>
      <c r="M17" s="158"/>
      <c r="N17" s="158"/>
      <c r="O17" s="158"/>
      <c r="P17" s="130"/>
    </row>
    <row r="18" spans="1:16" s="127" customFormat="1" ht="18" customHeight="1">
      <c r="A18" s="20"/>
      <c r="B18" s="144"/>
      <c r="C18" s="144"/>
      <c r="D18" s="144"/>
      <c r="E18" s="144"/>
      <c r="F18" s="144"/>
      <c r="G18" s="144"/>
      <c r="H18" s="144"/>
      <c r="I18" s="160"/>
      <c r="J18" s="160"/>
      <c r="K18" s="158"/>
      <c r="L18" s="158"/>
      <c r="M18" s="158"/>
      <c r="N18" s="158"/>
      <c r="O18" s="158"/>
      <c r="P18" s="141"/>
    </row>
    <row r="19" spans="1:16" s="131" customFormat="1" ht="18" customHeight="1">
      <c r="A19" s="29"/>
      <c r="B19" s="144"/>
      <c r="C19" s="144"/>
      <c r="D19" s="144"/>
      <c r="E19" s="144"/>
      <c r="F19" s="144"/>
      <c r="G19" s="144"/>
      <c r="H19" s="144"/>
      <c r="I19" s="160"/>
      <c r="J19" s="160"/>
      <c r="K19" s="158"/>
      <c r="L19" s="158"/>
      <c r="M19" s="158"/>
      <c r="N19" s="158"/>
      <c r="O19" s="158"/>
      <c r="P19" s="141"/>
    </row>
    <row r="20" spans="1:16" s="127" customFormat="1" ht="18" customHeight="1">
      <c r="A20" s="29"/>
      <c r="B20" s="144"/>
      <c r="C20" s="144"/>
      <c r="D20" s="144"/>
      <c r="E20" s="144"/>
      <c r="F20" s="144"/>
      <c r="G20" s="144"/>
      <c r="H20" s="144"/>
      <c r="I20" s="160"/>
      <c r="J20" s="160"/>
      <c r="K20" s="158"/>
      <c r="L20" s="158"/>
      <c r="M20" s="158"/>
      <c r="N20" s="158"/>
      <c r="O20" s="158"/>
      <c r="P20" s="141"/>
    </row>
    <row r="21" spans="1:16" s="127" customFormat="1" ht="18" customHeight="1">
      <c r="A21" s="29"/>
      <c r="B21" s="144"/>
      <c r="C21" s="144"/>
      <c r="D21" s="144"/>
      <c r="E21" s="144"/>
      <c r="F21" s="144"/>
      <c r="G21" s="144"/>
      <c r="H21" s="144"/>
      <c r="I21" s="160"/>
      <c r="J21" s="160"/>
      <c r="K21" s="158"/>
      <c r="L21" s="158"/>
      <c r="M21" s="158"/>
      <c r="N21" s="158"/>
      <c r="O21" s="158"/>
      <c r="P21" s="141"/>
    </row>
    <row r="22" spans="1:16" s="127" customFormat="1" ht="18" customHeight="1">
      <c r="A22" s="29"/>
      <c r="B22" s="144"/>
      <c r="C22" s="144"/>
      <c r="D22" s="144"/>
      <c r="E22" s="144"/>
      <c r="F22" s="144"/>
      <c r="G22" s="144"/>
      <c r="H22" s="144"/>
      <c r="I22" s="160"/>
      <c r="J22" s="160"/>
      <c r="K22" s="158"/>
      <c r="L22" s="158"/>
      <c r="M22" s="158"/>
      <c r="N22" s="158"/>
      <c r="O22" s="158"/>
      <c r="P22" s="141"/>
    </row>
    <row r="23" spans="1:16" s="127" customFormat="1" ht="18" customHeight="1">
      <c r="A23" s="29"/>
      <c r="B23" s="144"/>
      <c r="C23" s="144"/>
      <c r="D23" s="144"/>
      <c r="E23" s="144"/>
      <c r="F23" s="144"/>
      <c r="G23" s="144"/>
      <c r="H23" s="144"/>
      <c r="I23" s="157"/>
      <c r="J23" s="157"/>
      <c r="K23" s="158"/>
      <c r="L23" s="158"/>
      <c r="M23" s="158"/>
      <c r="N23" s="158"/>
      <c r="O23" s="158"/>
      <c r="P23" s="141"/>
    </row>
    <row r="24" spans="1:16" ht="18" customHeight="1">
      <c r="A24" s="29"/>
      <c r="B24" s="144"/>
      <c r="C24" s="144"/>
      <c r="D24" s="144"/>
      <c r="E24" s="144"/>
      <c r="F24" s="144"/>
      <c r="G24" s="144"/>
      <c r="H24" s="144"/>
      <c r="I24" s="157"/>
      <c r="J24" s="157"/>
      <c r="K24" s="158"/>
      <c r="L24" s="158"/>
      <c r="M24" s="158"/>
      <c r="N24" s="158"/>
      <c r="O24" s="158"/>
      <c r="P24" s="141"/>
    </row>
    <row r="25" spans="1:16" ht="18" customHeight="1">
      <c r="A25" s="29"/>
      <c r="B25" s="144"/>
      <c r="C25" s="144"/>
      <c r="D25" s="144"/>
      <c r="E25" s="144"/>
      <c r="F25" s="144"/>
      <c r="G25" s="144"/>
      <c r="H25" s="144"/>
      <c r="I25" s="157"/>
      <c r="J25" s="157"/>
      <c r="K25" s="175"/>
      <c r="L25" s="175"/>
      <c r="M25" s="175"/>
      <c r="N25" s="175"/>
      <c r="O25" s="175"/>
      <c r="P25" s="141"/>
    </row>
    <row r="26" spans="1:16" ht="18" customHeight="1">
      <c r="A26" s="29"/>
      <c r="B26" s="144"/>
      <c r="C26" s="144"/>
      <c r="D26" s="144"/>
      <c r="E26" s="144"/>
      <c r="F26" s="144"/>
      <c r="G26" s="144"/>
      <c r="H26" s="144"/>
      <c r="I26" s="157"/>
      <c r="J26" s="157"/>
      <c r="K26" s="158"/>
      <c r="L26" s="158"/>
      <c r="M26" s="158"/>
      <c r="N26" s="158"/>
      <c r="O26" s="158"/>
      <c r="P26" s="141"/>
    </row>
    <row r="27" spans="1:16" ht="18" customHeight="1">
      <c r="A27" s="29"/>
      <c r="B27" s="144"/>
      <c r="C27" s="144"/>
      <c r="D27" s="144"/>
      <c r="E27" s="144"/>
      <c r="F27" s="144"/>
      <c r="G27" s="144"/>
      <c r="H27" s="144"/>
      <c r="I27" s="157"/>
      <c r="J27" s="157"/>
      <c r="K27" s="145"/>
      <c r="L27" s="145"/>
      <c r="M27" s="145"/>
      <c r="N27" s="145"/>
      <c r="O27" s="145"/>
      <c r="P27" s="141"/>
    </row>
    <row r="28" spans="1:16" ht="18" customHeight="1">
      <c r="A28" s="20"/>
      <c r="B28" s="144"/>
      <c r="C28" s="144"/>
      <c r="D28" s="144"/>
      <c r="E28" s="144"/>
      <c r="F28" s="144"/>
      <c r="G28" s="144"/>
      <c r="H28" s="144"/>
      <c r="I28" s="157"/>
      <c r="J28" s="157"/>
      <c r="K28" s="145"/>
      <c r="L28" s="145"/>
      <c r="M28" s="145"/>
      <c r="N28" s="145"/>
      <c r="O28" s="145"/>
      <c r="P28" s="141"/>
    </row>
    <row r="29" spans="1:16" ht="18" customHeight="1">
      <c r="A29" s="23"/>
      <c r="B29" s="144"/>
      <c r="C29" s="144"/>
      <c r="D29" s="144"/>
      <c r="E29" s="144"/>
      <c r="F29" s="144"/>
      <c r="G29" s="144"/>
      <c r="H29" s="144"/>
      <c r="I29" s="157"/>
      <c r="J29" s="157"/>
      <c r="K29" s="158"/>
      <c r="L29" s="158"/>
      <c r="M29" s="158"/>
      <c r="N29" s="158"/>
      <c r="O29" s="158"/>
      <c r="P29" s="141"/>
    </row>
    <row r="30" spans="1:16" ht="18" customHeight="1">
      <c r="A30" s="23"/>
      <c r="B30" s="144"/>
      <c r="C30" s="144"/>
      <c r="D30" s="144"/>
      <c r="E30" s="144"/>
      <c r="F30" s="144"/>
      <c r="G30" s="144"/>
      <c r="H30" s="144"/>
      <c r="I30" s="157"/>
      <c r="J30" s="157"/>
      <c r="K30" s="158"/>
      <c r="L30" s="158"/>
      <c r="M30" s="158"/>
      <c r="N30" s="158"/>
      <c r="O30" s="158"/>
      <c r="P30" s="141"/>
    </row>
    <row r="31" spans="1:16" ht="18" customHeight="1">
      <c r="A31" s="23"/>
      <c r="B31" s="144"/>
      <c r="C31" s="144"/>
      <c r="D31" s="144"/>
      <c r="E31" s="144"/>
      <c r="F31" s="144"/>
      <c r="G31" s="144"/>
      <c r="H31" s="144"/>
      <c r="I31" s="157"/>
      <c r="J31" s="157"/>
      <c r="K31" s="158"/>
      <c r="L31" s="158"/>
      <c r="M31" s="158"/>
      <c r="N31" s="158"/>
      <c r="O31" s="158"/>
      <c r="P31" s="141"/>
    </row>
    <row r="32" spans="1:16" ht="18" customHeight="1">
      <c r="A32" s="23"/>
      <c r="B32" s="144"/>
      <c r="C32" s="144"/>
      <c r="D32" s="144"/>
      <c r="E32" s="144"/>
      <c r="F32" s="144"/>
      <c r="G32" s="144"/>
      <c r="H32" s="144"/>
      <c r="I32" s="157"/>
      <c r="J32" s="157"/>
      <c r="K32" s="158"/>
      <c r="L32" s="158"/>
      <c r="M32" s="158"/>
      <c r="N32" s="158"/>
      <c r="O32" s="158"/>
      <c r="P32" s="141"/>
    </row>
    <row r="33" spans="1:16" ht="18" customHeight="1">
      <c r="A33" s="23"/>
      <c r="B33" s="144"/>
      <c r="C33" s="144"/>
      <c r="D33" s="144"/>
      <c r="E33" s="144"/>
      <c r="F33" s="144"/>
      <c r="G33" s="144"/>
      <c r="H33" s="144"/>
      <c r="I33" s="157"/>
      <c r="J33" s="157"/>
      <c r="K33" s="158"/>
      <c r="L33" s="158"/>
      <c r="M33" s="158"/>
      <c r="N33" s="158"/>
      <c r="O33" s="158"/>
      <c r="P33" s="141"/>
    </row>
    <row r="34" spans="1:16" ht="18" customHeight="1">
      <c r="A34" s="23"/>
      <c r="B34" s="144"/>
      <c r="C34" s="144"/>
      <c r="D34" s="144"/>
      <c r="E34" s="144"/>
      <c r="F34" s="144"/>
      <c r="G34" s="144"/>
      <c r="H34" s="144"/>
      <c r="I34" s="157"/>
      <c r="J34" s="157"/>
      <c r="K34" s="158"/>
      <c r="L34" s="158"/>
      <c r="M34" s="158"/>
      <c r="N34" s="158"/>
      <c r="O34" s="158"/>
      <c r="P34" s="141"/>
    </row>
    <row r="35" spans="1:16" ht="18" customHeight="1">
      <c r="A35" s="23"/>
      <c r="B35" s="144"/>
      <c r="C35" s="144"/>
      <c r="D35" s="144"/>
      <c r="E35" s="144"/>
      <c r="F35" s="144"/>
      <c r="G35" s="144"/>
      <c r="H35" s="144"/>
      <c r="I35" s="127"/>
      <c r="J35" s="127"/>
      <c r="K35" s="158"/>
      <c r="L35" s="158"/>
      <c r="M35" s="158"/>
      <c r="N35" s="158"/>
      <c r="O35" s="158"/>
      <c r="P35" s="127"/>
    </row>
    <row r="36" spans="1:16" ht="18" customHeight="1">
      <c r="A36" s="23"/>
      <c r="B36" s="144"/>
      <c r="C36" s="144"/>
      <c r="D36" s="144"/>
      <c r="E36" s="144"/>
      <c r="F36" s="144"/>
      <c r="G36" s="144"/>
      <c r="H36" s="144"/>
      <c r="I36" s="127"/>
      <c r="J36" s="127"/>
      <c r="K36" s="158"/>
      <c r="L36" s="158"/>
      <c r="M36" s="158"/>
      <c r="N36" s="158"/>
      <c r="O36" s="158"/>
      <c r="P36" s="127"/>
    </row>
    <row r="37" spans="1:16" ht="18" customHeight="1">
      <c r="A37" s="23"/>
      <c r="B37" s="144"/>
      <c r="C37" s="144"/>
      <c r="D37" s="144"/>
      <c r="E37" s="144"/>
      <c r="F37" s="144"/>
      <c r="G37" s="144"/>
      <c r="H37" s="144"/>
      <c r="I37" s="127"/>
      <c r="J37" s="127"/>
      <c r="K37" s="158"/>
      <c r="L37" s="158"/>
      <c r="M37" s="158"/>
      <c r="N37" s="158"/>
      <c r="O37" s="158"/>
      <c r="P37" s="127"/>
    </row>
    <row r="38" spans="1:16" ht="18" customHeight="1">
      <c r="A38" s="422"/>
      <c r="B38" s="296"/>
      <c r="C38" s="296"/>
      <c r="D38" s="296"/>
      <c r="E38" s="296"/>
      <c r="F38" s="296"/>
      <c r="G38" s="296"/>
      <c r="H38" s="296"/>
      <c r="I38" s="221"/>
      <c r="J38" s="221"/>
      <c r="K38" s="175"/>
      <c r="L38" s="175"/>
      <c r="M38" s="175"/>
      <c r="N38" s="175"/>
      <c r="O38" s="175"/>
      <c r="P38" s="127"/>
    </row>
    <row r="39" spans="1:16" ht="18" customHeight="1">
      <c r="A39" s="23"/>
      <c r="B39" s="144"/>
      <c r="C39" s="144"/>
      <c r="D39" s="144"/>
      <c r="E39" s="144"/>
      <c r="F39" s="144"/>
      <c r="G39" s="144"/>
      <c r="H39" s="144"/>
      <c r="I39" s="127"/>
      <c r="J39" s="127"/>
      <c r="K39" s="158"/>
      <c r="L39" s="158"/>
      <c r="M39" s="158"/>
      <c r="N39" s="158"/>
      <c r="O39" s="158"/>
      <c r="P39" s="127"/>
    </row>
    <row r="40" spans="1:16" ht="15">
      <c r="A40" s="23"/>
      <c r="B40" s="144"/>
      <c r="C40" s="144"/>
      <c r="D40" s="144"/>
      <c r="E40" s="144"/>
      <c r="F40" s="144"/>
      <c r="G40" s="144"/>
      <c r="H40" s="144"/>
      <c r="I40" s="127"/>
      <c r="J40" s="127"/>
      <c r="K40" s="158"/>
      <c r="L40" s="158"/>
      <c r="M40" s="158"/>
      <c r="N40" s="158"/>
      <c r="O40" s="158"/>
      <c r="P40" s="127"/>
    </row>
    <row r="41" spans="1:16" ht="15">
      <c r="A41" s="23"/>
      <c r="B41" s="144"/>
      <c r="C41" s="144"/>
      <c r="D41" s="144"/>
      <c r="E41" s="144"/>
      <c r="F41" s="144"/>
      <c r="G41" s="144"/>
      <c r="H41" s="144"/>
      <c r="I41" s="127"/>
      <c r="J41" s="127"/>
      <c r="K41" s="158"/>
      <c r="L41" s="158"/>
      <c r="M41" s="158"/>
      <c r="N41" s="158"/>
      <c r="O41" s="158"/>
      <c r="P41" s="127"/>
    </row>
    <row r="42" spans="1:16" ht="15">
      <c r="A42" s="23"/>
      <c r="B42" s="144"/>
      <c r="C42" s="144"/>
      <c r="D42" s="144"/>
      <c r="E42" s="144"/>
      <c r="F42" s="144"/>
      <c r="G42" s="144"/>
      <c r="H42" s="144"/>
      <c r="I42" s="127"/>
      <c r="J42" s="127"/>
      <c r="K42" s="158"/>
      <c r="L42" s="158"/>
      <c r="M42" s="158"/>
      <c r="N42" s="158"/>
      <c r="O42" s="158"/>
      <c r="P42" s="127"/>
    </row>
    <row r="43" spans="1:16" ht="15.75">
      <c r="A43" s="20"/>
      <c r="B43" s="144"/>
      <c r="C43" s="144"/>
      <c r="D43" s="144"/>
      <c r="E43" s="144"/>
      <c r="F43" s="144"/>
      <c r="G43" s="144"/>
      <c r="H43" s="144"/>
      <c r="I43" s="127"/>
      <c r="J43" s="127"/>
      <c r="K43" s="158"/>
      <c r="L43" s="158"/>
      <c r="M43" s="158"/>
      <c r="N43" s="158"/>
      <c r="O43" s="158"/>
      <c r="P43" s="127"/>
    </row>
    <row r="44" spans="1:16" ht="15">
      <c r="A44" s="23"/>
      <c r="B44" s="144"/>
      <c r="C44" s="144"/>
      <c r="D44" s="144"/>
      <c r="E44" s="144"/>
      <c r="F44" s="144"/>
      <c r="G44" s="144"/>
      <c r="H44" s="144"/>
      <c r="I44" s="127"/>
      <c r="J44" s="127"/>
      <c r="K44" s="158"/>
      <c r="L44" s="158"/>
      <c r="M44" s="158"/>
      <c r="N44" s="158"/>
      <c r="O44" s="158"/>
      <c r="P44" s="127"/>
    </row>
    <row r="45" spans="1:16" ht="15">
      <c r="A45" s="23"/>
      <c r="B45" s="144"/>
      <c r="C45" s="144"/>
      <c r="D45" s="144"/>
      <c r="E45" s="144"/>
      <c r="F45" s="144"/>
      <c r="G45" s="144"/>
      <c r="H45" s="144"/>
      <c r="I45" s="127"/>
      <c r="J45" s="127"/>
      <c r="K45" s="158"/>
      <c r="L45" s="158"/>
      <c r="M45" s="158"/>
      <c r="N45" s="158"/>
      <c r="O45" s="158"/>
      <c r="P45" s="127"/>
    </row>
    <row r="46" spans="1:16" ht="15">
      <c r="A46" s="23"/>
      <c r="B46" s="144"/>
      <c r="C46" s="144"/>
      <c r="D46" s="144"/>
      <c r="E46" s="144"/>
      <c r="F46" s="144"/>
      <c r="G46" s="144"/>
      <c r="H46" s="144"/>
      <c r="I46" s="127"/>
      <c r="J46" s="127"/>
      <c r="K46" s="158"/>
      <c r="L46" s="158"/>
      <c r="M46" s="158"/>
      <c r="N46" s="158"/>
      <c r="O46" s="158"/>
      <c r="P46" s="127"/>
    </row>
    <row r="47" spans="1:16" s="127" customFormat="1" ht="15">
      <c r="A47" s="23"/>
      <c r="B47" s="144"/>
      <c r="C47" s="144"/>
      <c r="D47" s="144"/>
      <c r="E47" s="144"/>
      <c r="F47" s="144"/>
      <c r="G47" s="144"/>
      <c r="H47" s="144"/>
      <c r="K47" s="158"/>
      <c r="L47" s="158"/>
      <c r="M47" s="158"/>
      <c r="N47" s="158"/>
      <c r="O47" s="158"/>
    </row>
    <row r="48" spans="1:16" s="127" customFormat="1" ht="15">
      <c r="A48" s="23"/>
      <c r="B48" s="144"/>
      <c r="C48" s="144"/>
      <c r="D48" s="144"/>
      <c r="E48" s="144"/>
      <c r="F48" s="144"/>
      <c r="G48" s="144"/>
      <c r="H48" s="144"/>
      <c r="K48" s="175"/>
      <c r="L48" s="175"/>
      <c r="M48" s="175"/>
      <c r="N48" s="175"/>
      <c r="O48" s="175"/>
    </row>
    <row r="49" spans="1:16" s="127" customFormat="1" ht="15">
      <c r="A49" s="23"/>
      <c r="B49" s="144"/>
      <c r="C49" s="144"/>
      <c r="D49" s="144"/>
      <c r="E49" s="144"/>
      <c r="F49" s="144"/>
      <c r="G49" s="144"/>
      <c r="H49" s="144"/>
      <c r="K49" s="175"/>
      <c r="L49" s="175"/>
      <c r="M49" s="175"/>
      <c r="N49" s="175"/>
      <c r="O49" s="175"/>
    </row>
    <row r="50" spans="1:16" s="127" customFormat="1" ht="15.75">
      <c r="A50" s="20"/>
      <c r="B50" s="129"/>
      <c r="C50" s="129"/>
      <c r="D50" s="129"/>
      <c r="E50" s="129"/>
      <c r="F50" s="129"/>
      <c r="G50" s="129"/>
      <c r="H50" s="129"/>
      <c r="I50" s="129"/>
      <c r="J50" s="129"/>
      <c r="K50" s="129"/>
      <c r="L50" s="129"/>
      <c r="M50" s="129"/>
      <c r="N50" s="129"/>
      <c r="O50" s="129"/>
      <c r="P50" s="129"/>
    </row>
    <row r="51" spans="1:16" ht="15">
      <c r="A51" s="23"/>
      <c r="B51" s="144"/>
      <c r="C51" s="144"/>
      <c r="D51" s="144"/>
      <c r="E51" s="144"/>
      <c r="F51" s="144"/>
      <c r="G51" s="144"/>
      <c r="H51" s="144"/>
      <c r="I51" s="127"/>
      <c r="J51" s="127"/>
      <c r="K51" s="175"/>
      <c r="L51" s="175"/>
      <c r="M51" s="175"/>
      <c r="N51" s="175"/>
      <c r="O51" s="175"/>
      <c r="P51" s="127"/>
    </row>
    <row r="52" spans="1:16" ht="15">
      <c r="A52" s="23"/>
      <c r="B52" s="144"/>
      <c r="C52" s="144"/>
      <c r="D52" s="144"/>
      <c r="E52" s="144"/>
      <c r="F52" s="144"/>
      <c r="G52" s="144"/>
      <c r="H52" s="144"/>
      <c r="I52" s="127"/>
      <c r="J52" s="127"/>
      <c r="K52" s="158"/>
      <c r="L52" s="158"/>
      <c r="M52" s="158"/>
      <c r="N52" s="158"/>
      <c r="O52" s="158"/>
      <c r="P52" s="127"/>
    </row>
    <row r="53" spans="1:16" ht="15">
      <c r="A53" s="23"/>
      <c r="B53" s="144"/>
      <c r="C53" s="144"/>
      <c r="D53" s="144"/>
      <c r="E53" s="144"/>
      <c r="F53" s="144"/>
      <c r="G53" s="144"/>
      <c r="H53" s="144"/>
      <c r="I53" s="127"/>
      <c r="J53" s="127"/>
      <c r="K53" s="175"/>
      <c r="L53" s="175"/>
      <c r="M53" s="175"/>
      <c r="N53" s="175"/>
      <c r="O53" s="175"/>
      <c r="P53" s="127"/>
    </row>
    <row r="54" spans="1:16" ht="15">
      <c r="A54" s="29"/>
      <c r="B54" s="144"/>
      <c r="C54" s="144"/>
      <c r="D54" s="144"/>
      <c r="E54" s="144"/>
      <c r="F54" s="144"/>
      <c r="G54" s="144"/>
      <c r="H54" s="144"/>
      <c r="I54" s="127"/>
      <c r="J54" s="127"/>
      <c r="K54" s="158"/>
      <c r="L54" s="158"/>
      <c r="M54" s="158"/>
      <c r="N54" s="158"/>
      <c r="O54" s="158"/>
      <c r="P54" s="127"/>
    </row>
    <row r="55" spans="1:16" ht="15">
      <c r="A55" s="136"/>
      <c r="B55" s="144"/>
      <c r="C55" s="144"/>
      <c r="D55" s="144"/>
      <c r="E55" s="144"/>
      <c r="F55" s="144"/>
      <c r="G55" s="144"/>
      <c r="H55" s="144"/>
      <c r="I55" s="127"/>
      <c r="J55" s="127"/>
      <c r="K55" s="158"/>
      <c r="L55" s="158"/>
      <c r="M55" s="158"/>
      <c r="N55" s="158"/>
      <c r="O55" s="158"/>
      <c r="P55" s="127"/>
    </row>
    <row r="56" spans="1:16" ht="15.75">
      <c r="A56" s="20"/>
      <c r="B56" s="144"/>
      <c r="C56" s="144"/>
      <c r="D56" s="144"/>
      <c r="E56" s="144"/>
      <c r="F56" s="144"/>
      <c r="G56" s="144"/>
      <c r="H56" s="144"/>
      <c r="I56" s="127"/>
      <c r="J56" s="127"/>
      <c r="K56" s="158"/>
      <c r="L56" s="158"/>
      <c r="M56" s="158"/>
      <c r="N56" s="158"/>
      <c r="O56" s="158"/>
      <c r="P56" s="127"/>
    </row>
    <row r="57" spans="1:16" ht="15">
      <c r="A57" s="29"/>
      <c r="B57" s="144"/>
      <c r="C57" s="144"/>
      <c r="D57" s="144"/>
      <c r="E57" s="144"/>
      <c r="F57" s="144"/>
      <c r="G57" s="144"/>
      <c r="H57" s="144"/>
      <c r="I57" s="127"/>
      <c r="J57" s="127"/>
      <c r="K57" s="158"/>
      <c r="L57" s="158"/>
      <c r="M57" s="158"/>
      <c r="N57" s="158"/>
      <c r="O57" s="158"/>
      <c r="P57" s="127"/>
    </row>
    <row r="58" spans="1:16" ht="15">
      <c r="A58" s="29"/>
      <c r="B58" s="144"/>
      <c r="C58" s="144"/>
      <c r="D58" s="144"/>
      <c r="E58" s="144"/>
      <c r="F58" s="144"/>
      <c r="G58" s="144"/>
      <c r="H58" s="144"/>
      <c r="I58" s="127"/>
      <c r="J58" s="127"/>
      <c r="K58" s="158"/>
      <c r="L58" s="158"/>
      <c r="M58" s="158"/>
      <c r="N58" s="158"/>
      <c r="O58" s="158"/>
      <c r="P58" s="127"/>
    </row>
    <row r="59" spans="1:16" ht="15">
      <c r="A59" s="29"/>
      <c r="B59" s="144"/>
      <c r="C59" s="144"/>
      <c r="D59" s="144"/>
      <c r="E59" s="144"/>
      <c r="F59" s="144"/>
      <c r="G59" s="144"/>
      <c r="H59" s="144"/>
      <c r="I59" s="127"/>
      <c r="J59" s="127"/>
      <c r="K59" s="158"/>
      <c r="L59" s="158"/>
      <c r="M59" s="158"/>
      <c r="N59" s="158"/>
      <c r="O59" s="158"/>
      <c r="P59" s="127"/>
    </row>
    <row r="60" spans="1:16" ht="15">
      <c r="A60" s="29"/>
      <c r="B60" s="144"/>
      <c r="C60" s="144"/>
      <c r="D60" s="144"/>
      <c r="E60" s="144"/>
      <c r="F60" s="144"/>
      <c r="G60" s="144"/>
      <c r="H60" s="144"/>
      <c r="I60" s="127"/>
      <c r="J60" s="127"/>
      <c r="K60" s="158"/>
      <c r="L60" s="158"/>
      <c r="M60" s="158"/>
      <c r="N60" s="158"/>
      <c r="O60" s="158"/>
      <c r="P60" s="127"/>
    </row>
    <row r="61" spans="1:16" ht="15">
      <c r="A61" s="29"/>
      <c r="B61" s="144"/>
      <c r="C61" s="144"/>
      <c r="D61" s="144"/>
      <c r="E61" s="144"/>
      <c r="F61" s="144"/>
      <c r="G61" s="144"/>
      <c r="H61" s="144"/>
      <c r="I61" s="127"/>
      <c r="J61" s="127"/>
      <c r="K61" s="158"/>
      <c r="L61" s="158"/>
      <c r="M61" s="158"/>
      <c r="N61" s="158"/>
      <c r="O61" s="158"/>
      <c r="P61" s="127"/>
    </row>
    <row r="62" spans="1:16" ht="15">
      <c r="A62" s="29"/>
      <c r="B62" s="144"/>
      <c r="C62" s="144"/>
      <c r="D62" s="144"/>
      <c r="E62" s="144"/>
      <c r="F62" s="144"/>
      <c r="G62" s="144"/>
      <c r="H62" s="144"/>
      <c r="I62" s="127"/>
      <c r="J62" s="127"/>
      <c r="K62" s="158"/>
      <c r="L62" s="158"/>
      <c r="M62" s="158"/>
      <c r="N62" s="158"/>
      <c r="O62" s="158"/>
      <c r="P62" s="127"/>
    </row>
    <row r="63" spans="1:16" ht="15">
      <c r="A63" s="29"/>
      <c r="B63" s="144"/>
      <c r="C63" s="144"/>
      <c r="D63" s="144"/>
      <c r="E63" s="144"/>
      <c r="F63" s="144"/>
      <c r="G63" s="144"/>
      <c r="H63" s="144"/>
      <c r="I63" s="127"/>
      <c r="J63" s="127"/>
      <c r="K63" s="158"/>
      <c r="L63" s="158"/>
      <c r="M63" s="158"/>
      <c r="N63" s="158"/>
      <c r="O63" s="158"/>
      <c r="P63" s="127"/>
    </row>
    <row r="64" spans="1:16" ht="15">
      <c r="A64" s="29"/>
      <c r="B64" s="144"/>
      <c r="C64" s="144"/>
      <c r="D64" s="144"/>
      <c r="E64" s="144"/>
      <c r="F64" s="144"/>
      <c r="G64" s="144"/>
      <c r="H64" s="144"/>
      <c r="I64" s="130"/>
      <c r="J64" s="130"/>
      <c r="K64" s="158"/>
      <c r="L64" s="158"/>
      <c r="M64" s="158"/>
      <c r="N64" s="158"/>
      <c r="O64" s="158"/>
      <c r="P64" s="130"/>
    </row>
    <row r="65" spans="1:16" ht="15">
      <c r="A65" s="29"/>
      <c r="B65" s="144"/>
      <c r="C65" s="144"/>
      <c r="D65" s="144"/>
      <c r="E65" s="144"/>
      <c r="F65" s="144"/>
      <c r="G65" s="144"/>
      <c r="H65" s="144"/>
      <c r="I65" s="130"/>
      <c r="J65" s="130"/>
      <c r="K65" s="158"/>
      <c r="L65" s="158"/>
      <c r="M65" s="158"/>
      <c r="N65" s="158"/>
      <c r="O65" s="158"/>
      <c r="P65" s="130"/>
    </row>
    <row r="66" spans="1:16" s="127" customFormat="1" ht="15">
      <c r="A66" s="29"/>
      <c r="B66" s="144"/>
      <c r="C66" s="144"/>
      <c r="D66" s="144"/>
      <c r="E66" s="144"/>
      <c r="F66" s="144"/>
      <c r="G66" s="144"/>
      <c r="H66" s="144"/>
      <c r="I66" s="130"/>
      <c r="J66" s="130"/>
      <c r="K66" s="158"/>
      <c r="L66" s="158"/>
      <c r="M66" s="158"/>
      <c r="N66" s="158"/>
      <c r="O66" s="158"/>
      <c r="P66" s="130"/>
    </row>
    <row r="67" spans="1:16" s="127" customFormat="1" ht="15">
      <c r="A67" s="29"/>
      <c r="B67" s="144"/>
      <c r="C67" s="144"/>
      <c r="D67" s="144"/>
      <c r="E67" s="144"/>
      <c r="F67" s="144"/>
      <c r="G67" s="144"/>
      <c r="H67" s="144"/>
      <c r="I67" s="130"/>
      <c r="J67" s="130"/>
      <c r="K67" s="158"/>
      <c r="L67" s="158"/>
      <c r="M67" s="158"/>
      <c r="N67" s="158"/>
      <c r="O67" s="158"/>
      <c r="P67" s="130"/>
    </row>
    <row r="68" spans="1:16" s="127" customFormat="1" ht="15">
      <c r="A68" s="29"/>
      <c r="B68" s="144"/>
      <c r="C68" s="144"/>
      <c r="D68" s="144"/>
      <c r="E68" s="144"/>
      <c r="F68" s="144"/>
      <c r="G68" s="144"/>
      <c r="H68" s="144"/>
      <c r="I68" s="130"/>
      <c r="J68" s="130"/>
      <c r="K68" s="158"/>
      <c r="L68" s="158"/>
      <c r="M68" s="158"/>
      <c r="N68" s="158"/>
      <c r="O68" s="158"/>
      <c r="P68" s="130"/>
    </row>
    <row r="69" spans="1:16" s="127" customFormat="1" ht="15">
      <c r="A69" s="29"/>
      <c r="B69" s="144"/>
      <c r="C69" s="144"/>
      <c r="D69" s="144"/>
      <c r="E69" s="144"/>
      <c r="F69" s="144"/>
      <c r="G69" s="144"/>
      <c r="H69" s="144"/>
      <c r="I69" s="130"/>
      <c r="J69" s="130"/>
      <c r="K69" s="158"/>
      <c r="L69" s="158"/>
      <c r="M69" s="158"/>
      <c r="N69" s="158"/>
      <c r="O69" s="158"/>
      <c r="P69" s="130"/>
    </row>
    <row r="70" spans="1:16" s="127" customFormat="1" ht="15">
      <c r="A70" s="29"/>
      <c r="B70" s="144"/>
      <c r="C70" s="144"/>
      <c r="D70" s="144"/>
      <c r="E70" s="144"/>
      <c r="F70" s="144"/>
      <c r="G70" s="144"/>
      <c r="H70" s="144"/>
      <c r="I70" s="130"/>
      <c r="J70" s="130"/>
      <c r="K70" s="158"/>
      <c r="L70" s="158"/>
      <c r="M70" s="158"/>
      <c r="N70" s="158"/>
      <c r="O70" s="158"/>
      <c r="P70" s="130"/>
    </row>
    <row r="71" spans="1:16" s="127" customFormat="1" ht="15">
      <c r="A71" s="101"/>
      <c r="B71" s="144"/>
      <c r="C71" s="144"/>
      <c r="D71" s="144"/>
      <c r="E71" s="144"/>
      <c r="F71" s="144"/>
      <c r="G71" s="144"/>
      <c r="H71" s="144"/>
      <c r="I71" s="130"/>
      <c r="J71" s="130"/>
      <c r="K71" s="158"/>
      <c r="L71" s="158"/>
      <c r="M71" s="158"/>
      <c r="N71" s="158"/>
      <c r="O71" s="158"/>
      <c r="P71" s="130"/>
    </row>
    <row r="72" spans="1:16" s="127" customFormat="1" ht="15">
      <c r="A72" s="101"/>
      <c r="B72" s="144"/>
      <c r="C72" s="144"/>
      <c r="D72" s="144"/>
      <c r="E72" s="144"/>
      <c r="F72" s="144"/>
      <c r="G72" s="144"/>
      <c r="H72" s="144"/>
      <c r="I72" s="130"/>
      <c r="J72" s="130"/>
      <c r="K72" s="175"/>
      <c r="L72" s="175"/>
      <c r="M72" s="175"/>
      <c r="N72" s="175"/>
      <c r="O72" s="175"/>
      <c r="P72" s="130"/>
    </row>
    <row r="73" spans="1:16" s="127" customFormat="1" ht="15">
      <c r="A73" s="101"/>
      <c r="B73" s="144"/>
      <c r="C73" s="144"/>
      <c r="D73" s="144"/>
      <c r="E73" s="144"/>
      <c r="F73" s="144"/>
      <c r="G73" s="144"/>
      <c r="H73" s="144"/>
      <c r="I73" s="130"/>
      <c r="J73" s="130"/>
      <c r="K73" s="158"/>
      <c r="L73" s="158"/>
      <c r="M73" s="158"/>
      <c r="N73" s="158"/>
      <c r="O73" s="158"/>
      <c r="P73" s="130"/>
    </row>
    <row r="74" spans="1:16" s="127" customFormat="1" ht="15">
      <c r="A74" s="101"/>
      <c r="B74" s="144"/>
      <c r="C74" s="144"/>
      <c r="D74" s="144"/>
      <c r="E74" s="144"/>
      <c r="F74" s="144"/>
      <c r="G74" s="144"/>
      <c r="H74" s="144"/>
      <c r="I74" s="130"/>
      <c r="J74" s="130"/>
      <c r="K74" s="158"/>
      <c r="L74" s="158"/>
      <c r="M74" s="158"/>
      <c r="N74" s="158"/>
      <c r="O74" s="158"/>
      <c r="P74" s="130"/>
    </row>
    <row r="75" spans="1:16" s="127" customFormat="1" ht="15">
      <c r="A75" s="101"/>
      <c r="B75" s="144"/>
      <c r="C75" s="144"/>
      <c r="D75" s="144"/>
      <c r="E75" s="144"/>
      <c r="F75" s="144"/>
      <c r="G75" s="144"/>
      <c r="H75" s="144"/>
      <c r="I75" s="130"/>
      <c r="J75" s="130"/>
      <c r="K75" s="158"/>
      <c r="L75" s="158"/>
      <c r="M75" s="158"/>
      <c r="N75" s="158"/>
      <c r="O75" s="158"/>
      <c r="P75" s="130"/>
    </row>
    <row r="76" spans="1:16" s="127" customFormat="1" ht="15.75">
      <c r="A76" s="20"/>
      <c r="B76" s="144"/>
      <c r="C76" s="144"/>
      <c r="D76" s="144"/>
      <c r="E76" s="144"/>
      <c r="F76" s="144"/>
      <c r="G76" s="144"/>
      <c r="H76" s="144"/>
      <c r="I76" s="130"/>
      <c r="J76" s="130"/>
      <c r="K76" s="158"/>
      <c r="L76" s="158"/>
      <c r="M76" s="158"/>
      <c r="N76" s="158"/>
      <c r="O76" s="158"/>
      <c r="P76" s="130"/>
    </row>
    <row r="77" spans="1:16" s="127" customFormat="1" ht="15">
      <c r="A77" s="101"/>
      <c r="B77" s="144"/>
      <c r="C77" s="144"/>
      <c r="D77" s="144"/>
      <c r="E77" s="144"/>
      <c r="F77" s="144"/>
      <c r="G77" s="144"/>
      <c r="H77" s="144"/>
      <c r="I77" s="130"/>
      <c r="J77" s="130"/>
      <c r="K77" s="158"/>
      <c r="L77" s="158"/>
      <c r="M77" s="158"/>
      <c r="N77" s="158"/>
      <c r="O77" s="158"/>
      <c r="P77" s="130"/>
    </row>
    <row r="78" spans="1:16" s="127" customFormat="1" ht="15">
      <c r="A78" s="101"/>
      <c r="B78" s="144"/>
      <c r="C78" s="144"/>
      <c r="D78" s="144"/>
      <c r="E78" s="144"/>
      <c r="F78" s="144"/>
      <c r="G78" s="144"/>
      <c r="H78" s="144"/>
      <c r="I78" s="130"/>
      <c r="J78" s="130"/>
      <c r="K78" s="158"/>
      <c r="L78" s="158"/>
      <c r="M78" s="158"/>
      <c r="N78" s="158"/>
      <c r="O78" s="158"/>
      <c r="P78" s="130"/>
    </row>
    <row r="79" spans="1:16" s="131" customFormat="1" ht="15">
      <c r="A79" s="101"/>
      <c r="B79" s="144"/>
      <c r="C79" s="144"/>
      <c r="D79" s="144"/>
      <c r="E79" s="144"/>
      <c r="F79" s="144"/>
      <c r="G79" s="144"/>
      <c r="H79" s="144"/>
      <c r="I79" s="130"/>
      <c r="J79" s="130"/>
      <c r="K79" s="158"/>
      <c r="L79" s="158"/>
      <c r="M79" s="158"/>
      <c r="N79" s="158"/>
      <c r="O79" s="158"/>
      <c r="P79" s="130"/>
    </row>
    <row r="80" spans="1:16" s="127" customFormat="1" ht="15">
      <c r="A80" s="101"/>
      <c r="B80" s="144"/>
      <c r="C80" s="144"/>
      <c r="D80" s="144"/>
      <c r="E80" s="144"/>
      <c r="F80" s="144"/>
      <c r="G80" s="144"/>
      <c r="H80" s="144"/>
      <c r="I80" s="130"/>
      <c r="J80" s="130"/>
      <c r="K80" s="158"/>
      <c r="L80" s="158"/>
      <c r="M80" s="158"/>
      <c r="N80" s="158"/>
      <c r="O80" s="158"/>
      <c r="P80" s="130"/>
    </row>
    <row r="81" spans="1:16" s="131" customFormat="1" ht="15">
      <c r="A81" s="101"/>
      <c r="B81" s="144"/>
      <c r="C81" s="144"/>
      <c r="D81" s="144"/>
      <c r="E81" s="144"/>
      <c r="F81" s="144"/>
      <c r="G81" s="144"/>
      <c r="H81" s="144"/>
      <c r="I81" s="130"/>
      <c r="J81" s="130"/>
      <c r="K81" s="158"/>
      <c r="L81" s="158"/>
      <c r="M81" s="158"/>
      <c r="N81" s="158"/>
      <c r="O81" s="158"/>
      <c r="P81" s="130"/>
    </row>
    <row r="82" spans="1:16" s="127" customFormat="1" ht="15">
      <c r="A82" s="101"/>
      <c r="B82" s="144"/>
      <c r="C82" s="144"/>
      <c r="D82" s="144"/>
      <c r="E82" s="144"/>
      <c r="F82" s="144"/>
      <c r="G82" s="144"/>
      <c r="H82" s="144"/>
      <c r="I82" s="130"/>
      <c r="J82" s="130"/>
      <c r="K82" s="158"/>
      <c r="L82" s="158"/>
      <c r="M82" s="158"/>
      <c r="N82" s="158"/>
      <c r="O82" s="158"/>
      <c r="P82" s="130"/>
    </row>
    <row r="83" spans="1:16" s="127" customFormat="1" ht="15">
      <c r="A83" s="101"/>
      <c r="B83" s="144"/>
      <c r="C83" s="144"/>
      <c r="D83" s="144"/>
      <c r="E83" s="144"/>
      <c r="F83" s="144"/>
      <c r="G83" s="144"/>
      <c r="H83" s="144"/>
      <c r="I83" s="130"/>
      <c r="J83" s="130"/>
      <c r="K83" s="158"/>
      <c r="L83" s="158"/>
      <c r="M83" s="158"/>
      <c r="N83" s="158"/>
      <c r="O83" s="158"/>
      <c r="P83" s="130"/>
    </row>
    <row r="84" spans="1:16" s="127" customFormat="1" ht="15.75">
      <c r="A84" s="20"/>
      <c r="B84" s="144"/>
      <c r="C84" s="144"/>
      <c r="D84" s="144"/>
      <c r="E84" s="144"/>
      <c r="F84" s="144"/>
      <c r="G84" s="144"/>
      <c r="H84" s="144"/>
      <c r="I84" s="160"/>
      <c r="J84" s="160"/>
      <c r="K84" s="158"/>
      <c r="L84" s="158"/>
      <c r="M84" s="158"/>
      <c r="N84" s="158"/>
      <c r="O84" s="158"/>
      <c r="P84" s="141"/>
    </row>
    <row r="85" spans="1:16" s="131" customFormat="1" ht="15">
      <c r="A85" s="29"/>
      <c r="B85" s="144"/>
      <c r="C85" s="144"/>
      <c r="D85" s="144"/>
      <c r="E85" s="144"/>
      <c r="F85" s="144"/>
      <c r="G85" s="144"/>
      <c r="H85" s="144"/>
      <c r="I85" s="160"/>
      <c r="J85" s="160"/>
      <c r="K85" s="158"/>
      <c r="L85" s="158"/>
      <c r="M85" s="158"/>
      <c r="N85" s="158"/>
      <c r="O85" s="158"/>
      <c r="P85" s="141"/>
    </row>
    <row r="86" spans="1:16" s="127" customFormat="1" ht="15">
      <c r="A86" s="29"/>
      <c r="B86" s="144"/>
      <c r="C86" s="144"/>
      <c r="D86" s="144"/>
      <c r="E86" s="144"/>
      <c r="F86" s="144"/>
      <c r="G86" s="144"/>
      <c r="H86" s="144"/>
      <c r="I86" s="160"/>
      <c r="J86" s="160"/>
      <c r="K86" s="158"/>
      <c r="L86" s="158"/>
      <c r="M86" s="158"/>
      <c r="N86" s="158"/>
      <c r="O86" s="158"/>
      <c r="P86" s="141"/>
    </row>
    <row r="87" spans="1:16" s="127" customFormat="1" ht="15">
      <c r="A87" s="29"/>
      <c r="B87" s="144"/>
      <c r="C87" s="144"/>
      <c r="D87" s="144"/>
      <c r="E87" s="144"/>
      <c r="F87" s="144"/>
      <c r="G87" s="144"/>
      <c r="H87" s="144"/>
      <c r="I87" s="160"/>
      <c r="J87" s="160"/>
      <c r="K87" s="158"/>
      <c r="L87" s="158"/>
      <c r="M87" s="158"/>
      <c r="N87" s="158"/>
      <c r="O87" s="158"/>
      <c r="P87" s="141"/>
    </row>
    <row r="88" spans="1:16" s="127" customFormat="1" ht="15">
      <c r="A88" s="29"/>
      <c r="B88" s="144"/>
      <c r="C88" s="144"/>
      <c r="D88" s="144"/>
      <c r="E88" s="144"/>
      <c r="F88" s="144"/>
      <c r="G88" s="144"/>
      <c r="H88" s="144"/>
      <c r="I88" s="160"/>
      <c r="J88" s="160"/>
      <c r="K88" s="158"/>
      <c r="L88" s="158"/>
      <c r="M88" s="158"/>
      <c r="N88" s="158"/>
      <c r="O88" s="158"/>
      <c r="P88" s="141"/>
    </row>
    <row r="89" spans="1:16" s="127" customFormat="1" ht="15">
      <c r="A89" s="29"/>
      <c r="B89" s="144"/>
      <c r="C89" s="144"/>
      <c r="D89" s="144"/>
      <c r="E89" s="144"/>
      <c r="F89" s="144"/>
      <c r="G89" s="144"/>
      <c r="H89" s="144"/>
      <c r="I89" s="157"/>
      <c r="J89" s="157"/>
      <c r="K89" s="158"/>
      <c r="L89" s="158"/>
      <c r="M89" s="158"/>
      <c r="N89" s="158"/>
      <c r="O89" s="158"/>
      <c r="P89" s="141"/>
    </row>
    <row r="90" spans="1:16" ht="15">
      <c r="A90" s="29"/>
      <c r="B90" s="144"/>
      <c r="C90" s="144"/>
      <c r="D90" s="144"/>
      <c r="E90" s="144"/>
      <c r="F90" s="144"/>
      <c r="G90" s="144"/>
      <c r="H90" s="144"/>
      <c r="I90" s="157"/>
      <c r="J90" s="157"/>
      <c r="K90" s="158"/>
      <c r="L90" s="158"/>
      <c r="M90" s="158"/>
      <c r="N90" s="158"/>
      <c r="O90" s="158"/>
      <c r="P90" s="141"/>
    </row>
    <row r="91" spans="1:16" s="127" customFormat="1" ht="15.75">
      <c r="A91" s="20"/>
      <c r="B91" s="129"/>
      <c r="C91" s="129"/>
      <c r="D91" s="129"/>
      <c r="E91" s="129"/>
      <c r="F91" s="129"/>
      <c r="G91" s="129"/>
      <c r="H91" s="129"/>
      <c r="I91" s="129"/>
      <c r="J91" s="129"/>
      <c r="K91" s="129"/>
      <c r="L91" s="129"/>
      <c r="M91" s="129"/>
      <c r="N91" s="129"/>
      <c r="O91" s="129"/>
      <c r="P91" s="129"/>
    </row>
    <row r="92" spans="1:16" ht="15">
      <c r="A92" s="29"/>
      <c r="B92" s="144"/>
      <c r="C92" s="144"/>
      <c r="D92" s="144"/>
      <c r="E92" s="144"/>
      <c r="F92" s="144"/>
      <c r="G92" s="144"/>
      <c r="H92" s="144"/>
      <c r="I92" s="157"/>
      <c r="J92" s="157"/>
      <c r="K92" s="175"/>
      <c r="L92" s="175"/>
      <c r="M92" s="175"/>
      <c r="N92" s="175"/>
      <c r="O92" s="175"/>
      <c r="P92" s="141"/>
    </row>
    <row r="93" spans="1:16" ht="15">
      <c r="A93" s="29"/>
      <c r="B93" s="144"/>
      <c r="C93" s="144"/>
      <c r="D93" s="144"/>
      <c r="E93" s="144"/>
      <c r="F93" s="144"/>
      <c r="G93" s="144"/>
      <c r="H93" s="144"/>
      <c r="I93" s="157"/>
      <c r="J93" s="157"/>
      <c r="K93" s="158"/>
      <c r="L93" s="158"/>
      <c r="M93" s="158"/>
      <c r="N93" s="158"/>
      <c r="O93" s="158"/>
      <c r="P93" s="141"/>
    </row>
    <row r="94" spans="1:16" ht="15">
      <c r="A94" s="29"/>
      <c r="B94" s="144"/>
      <c r="C94" s="144"/>
      <c r="D94" s="144"/>
      <c r="E94" s="144"/>
      <c r="F94" s="144"/>
      <c r="G94" s="144"/>
      <c r="H94" s="144"/>
      <c r="I94" s="157"/>
      <c r="J94" s="157"/>
      <c r="K94" s="145"/>
      <c r="L94" s="145"/>
      <c r="M94" s="145"/>
      <c r="N94" s="145"/>
      <c r="O94" s="145"/>
      <c r="P94" s="141"/>
    </row>
    <row r="95" spans="1:16" ht="15.75">
      <c r="A95" s="20"/>
      <c r="B95" s="144"/>
      <c r="C95" s="144"/>
      <c r="D95" s="144"/>
      <c r="E95" s="144"/>
      <c r="F95" s="144"/>
      <c r="G95" s="144"/>
      <c r="H95" s="144"/>
      <c r="I95" s="157"/>
      <c r="J95" s="157"/>
      <c r="K95" s="145"/>
      <c r="L95" s="145"/>
      <c r="M95" s="145"/>
      <c r="N95" s="145"/>
      <c r="O95" s="145"/>
      <c r="P95" s="141"/>
    </row>
    <row r="96" spans="1:16" ht="15">
      <c r="A96" s="23"/>
      <c r="B96" s="144"/>
      <c r="C96" s="144"/>
      <c r="D96" s="144"/>
      <c r="E96" s="144"/>
      <c r="F96" s="144"/>
      <c r="G96" s="144"/>
      <c r="H96" s="144"/>
      <c r="I96" s="157"/>
      <c r="J96" s="157"/>
      <c r="K96" s="158"/>
      <c r="L96" s="158"/>
      <c r="M96" s="158"/>
      <c r="N96" s="158"/>
      <c r="O96" s="158"/>
      <c r="P96" s="141"/>
    </row>
    <row r="97" spans="1:16" ht="15">
      <c r="A97" s="23"/>
      <c r="B97" s="144"/>
      <c r="C97" s="144"/>
      <c r="D97" s="144"/>
      <c r="E97" s="144"/>
      <c r="F97" s="144"/>
      <c r="G97" s="144"/>
      <c r="H97" s="144"/>
      <c r="I97" s="157"/>
      <c r="J97" s="157"/>
      <c r="K97" s="158"/>
      <c r="L97" s="158"/>
      <c r="M97" s="158"/>
      <c r="N97" s="158"/>
      <c r="O97" s="158"/>
      <c r="P97" s="141"/>
    </row>
    <row r="98" spans="1:16" ht="15">
      <c r="A98" s="23"/>
      <c r="B98" s="144"/>
      <c r="C98" s="144"/>
      <c r="D98" s="144"/>
      <c r="E98" s="144"/>
      <c r="F98" s="144"/>
      <c r="G98" s="144"/>
      <c r="H98" s="144"/>
      <c r="I98" s="157"/>
      <c r="J98" s="157"/>
      <c r="K98" s="158"/>
      <c r="L98" s="158"/>
      <c r="M98" s="158"/>
      <c r="N98" s="158"/>
      <c r="O98" s="158"/>
      <c r="P98" s="141"/>
    </row>
    <row r="99" spans="1:16" ht="15">
      <c r="A99" s="23"/>
      <c r="B99" s="144"/>
      <c r="C99" s="144"/>
      <c r="D99" s="144"/>
      <c r="E99" s="144"/>
      <c r="F99" s="144"/>
      <c r="G99" s="144"/>
      <c r="H99" s="144"/>
      <c r="I99" s="157"/>
      <c r="J99" s="157"/>
      <c r="K99" s="158"/>
      <c r="L99" s="158"/>
      <c r="M99" s="158"/>
      <c r="N99" s="158"/>
      <c r="O99" s="158"/>
      <c r="P99" s="141"/>
    </row>
    <row r="100" spans="1:16" ht="15">
      <c r="A100" s="23"/>
      <c r="B100" s="144"/>
      <c r="C100" s="144"/>
      <c r="D100" s="144"/>
      <c r="E100" s="144"/>
      <c r="F100" s="144"/>
      <c r="G100" s="144"/>
      <c r="H100" s="144"/>
      <c r="I100" s="157"/>
      <c r="J100" s="157"/>
      <c r="K100" s="158"/>
      <c r="L100" s="158"/>
      <c r="M100" s="158"/>
      <c r="N100" s="158"/>
      <c r="O100" s="158"/>
      <c r="P100" s="141"/>
    </row>
    <row r="101" spans="1:16" ht="15">
      <c r="A101" s="23"/>
      <c r="B101" s="144"/>
      <c r="C101" s="144"/>
      <c r="D101" s="144"/>
      <c r="E101" s="144"/>
      <c r="F101" s="144"/>
      <c r="G101" s="144"/>
      <c r="H101" s="144"/>
      <c r="I101" s="157"/>
      <c r="J101" s="157"/>
      <c r="K101" s="158"/>
      <c r="L101" s="158"/>
      <c r="M101" s="158"/>
      <c r="N101" s="158"/>
      <c r="O101" s="158"/>
      <c r="P101" s="141"/>
    </row>
    <row r="102" spans="1:16" ht="15">
      <c r="A102" s="23"/>
      <c r="B102" s="144"/>
      <c r="C102" s="144"/>
      <c r="D102" s="144"/>
      <c r="E102" s="144"/>
      <c r="F102" s="144"/>
      <c r="G102" s="144"/>
      <c r="H102" s="144"/>
      <c r="I102" s="127"/>
      <c r="J102" s="127"/>
      <c r="K102" s="158"/>
      <c r="L102" s="158"/>
      <c r="M102" s="158"/>
      <c r="N102" s="158"/>
      <c r="O102" s="158"/>
      <c r="P102" s="127"/>
    </row>
    <row r="103" spans="1:16" ht="15">
      <c r="A103" s="23"/>
      <c r="B103" s="144"/>
      <c r="C103" s="144"/>
      <c r="D103" s="144"/>
      <c r="E103" s="144"/>
      <c r="F103" s="144"/>
      <c r="G103" s="144"/>
      <c r="H103" s="144"/>
      <c r="I103" s="127"/>
      <c r="J103" s="127"/>
      <c r="K103" s="158"/>
      <c r="L103" s="158"/>
      <c r="M103" s="158"/>
      <c r="N103" s="158"/>
      <c r="O103" s="158"/>
      <c r="P103" s="127"/>
    </row>
    <row r="104" spans="1:16" ht="15">
      <c r="A104" s="23"/>
      <c r="B104" s="144"/>
      <c r="C104" s="144"/>
      <c r="D104" s="144"/>
      <c r="E104" s="144"/>
      <c r="F104" s="144"/>
      <c r="G104" s="144"/>
      <c r="H104" s="144"/>
      <c r="I104" s="127"/>
      <c r="J104" s="127"/>
      <c r="K104" s="158"/>
      <c r="L104" s="158"/>
      <c r="M104" s="158"/>
      <c r="N104" s="158"/>
      <c r="O104" s="158"/>
      <c r="P104" s="127"/>
    </row>
    <row r="105" spans="1:16" ht="15">
      <c r="A105" s="422"/>
      <c r="B105" s="296"/>
      <c r="C105" s="296"/>
      <c r="D105" s="296"/>
      <c r="E105" s="296"/>
      <c r="F105" s="296"/>
      <c r="G105" s="296"/>
      <c r="H105" s="296"/>
      <c r="I105" s="221"/>
      <c r="J105" s="221"/>
      <c r="K105" s="175"/>
      <c r="L105" s="175"/>
      <c r="M105" s="175"/>
      <c r="N105" s="175"/>
      <c r="O105" s="175"/>
      <c r="P105" s="127"/>
    </row>
    <row r="106" spans="1:16" ht="15">
      <c r="A106" s="23"/>
      <c r="B106" s="144"/>
      <c r="C106" s="144"/>
      <c r="D106" s="144"/>
      <c r="E106" s="144"/>
      <c r="F106" s="144"/>
      <c r="G106" s="144"/>
      <c r="H106" s="144"/>
      <c r="I106" s="127"/>
      <c r="J106" s="127"/>
      <c r="K106" s="158"/>
      <c r="L106" s="158"/>
      <c r="M106" s="158"/>
      <c r="N106" s="158"/>
      <c r="O106" s="158"/>
      <c r="P106" s="127"/>
    </row>
    <row r="107" spans="1:16" ht="15">
      <c r="A107" s="23"/>
      <c r="B107" s="144"/>
      <c r="C107" s="144"/>
      <c r="D107" s="144"/>
      <c r="E107" s="144"/>
      <c r="F107" s="144"/>
      <c r="G107" s="144"/>
      <c r="H107" s="144"/>
      <c r="I107" s="127"/>
      <c r="J107" s="127"/>
      <c r="K107" s="158"/>
      <c r="L107" s="158"/>
      <c r="M107" s="158"/>
      <c r="N107" s="158"/>
      <c r="O107" s="158"/>
      <c r="P107" s="127"/>
    </row>
    <row r="108" spans="1:16" ht="15">
      <c r="A108" s="23"/>
      <c r="B108" s="144"/>
      <c r="C108" s="144"/>
      <c r="D108" s="144"/>
      <c r="E108" s="144"/>
      <c r="F108" s="144"/>
      <c r="G108" s="144"/>
      <c r="H108" s="144"/>
      <c r="I108" s="127"/>
      <c r="J108" s="127"/>
      <c r="K108" s="158"/>
      <c r="L108" s="158"/>
      <c r="M108" s="158"/>
      <c r="N108" s="158"/>
      <c r="O108" s="158"/>
      <c r="P108" s="127"/>
    </row>
    <row r="109" spans="1:16" ht="15">
      <c r="A109" s="23"/>
      <c r="B109" s="144"/>
      <c r="C109" s="144"/>
      <c r="D109" s="144"/>
      <c r="E109" s="144"/>
      <c r="F109" s="144"/>
      <c r="G109" s="144"/>
      <c r="H109" s="144"/>
      <c r="I109" s="127"/>
      <c r="J109" s="127"/>
      <c r="K109" s="158"/>
      <c r="L109" s="158"/>
      <c r="M109" s="158"/>
      <c r="N109" s="158"/>
      <c r="O109" s="158"/>
      <c r="P109" s="127"/>
    </row>
    <row r="110" spans="1:16" ht="15.75">
      <c r="A110" s="20"/>
      <c r="B110" s="144"/>
      <c r="C110" s="144"/>
      <c r="D110" s="144"/>
      <c r="E110" s="144"/>
      <c r="F110" s="144"/>
      <c r="G110" s="144"/>
      <c r="H110" s="144"/>
      <c r="I110" s="127"/>
      <c r="J110" s="127"/>
      <c r="K110" s="158"/>
      <c r="L110" s="158"/>
      <c r="M110" s="158"/>
      <c r="N110" s="158"/>
      <c r="O110" s="158"/>
      <c r="P110" s="127"/>
    </row>
    <row r="111" spans="1:16" ht="15">
      <c r="A111" s="23"/>
      <c r="B111" s="144"/>
      <c r="C111" s="144"/>
      <c r="D111" s="144"/>
      <c r="E111" s="144"/>
      <c r="F111" s="144"/>
      <c r="G111" s="144"/>
      <c r="H111" s="144"/>
      <c r="I111" s="127"/>
      <c r="J111" s="127"/>
      <c r="K111" s="158"/>
      <c r="L111" s="158"/>
      <c r="M111" s="158"/>
      <c r="N111" s="158"/>
      <c r="O111" s="158"/>
      <c r="P111" s="127"/>
    </row>
    <row r="112" spans="1:16" ht="15">
      <c r="A112" s="23"/>
      <c r="B112" s="144"/>
      <c r="C112" s="144"/>
      <c r="D112" s="144"/>
      <c r="E112" s="144"/>
      <c r="F112" s="144"/>
      <c r="G112" s="144"/>
      <c r="H112" s="144"/>
      <c r="I112" s="127"/>
      <c r="J112" s="127"/>
      <c r="K112" s="158"/>
      <c r="L112" s="158"/>
      <c r="M112" s="158"/>
      <c r="N112" s="158"/>
      <c r="O112" s="158"/>
      <c r="P112" s="127"/>
    </row>
    <row r="113" spans="1:16" ht="15">
      <c r="A113" s="23"/>
      <c r="B113" s="144"/>
      <c r="C113" s="144"/>
      <c r="D113" s="144"/>
      <c r="E113" s="144"/>
      <c r="F113" s="144"/>
      <c r="G113" s="144"/>
      <c r="H113" s="144"/>
      <c r="I113" s="127"/>
      <c r="J113" s="127"/>
      <c r="K113" s="158"/>
      <c r="L113" s="158"/>
      <c r="M113" s="158"/>
      <c r="N113" s="158"/>
      <c r="O113" s="158"/>
      <c r="P113" s="127"/>
    </row>
    <row r="114" spans="1:16" s="127" customFormat="1" ht="15">
      <c r="A114" s="23"/>
      <c r="B114" s="144"/>
      <c r="C114" s="144"/>
      <c r="D114" s="144"/>
      <c r="E114" s="144"/>
      <c r="F114" s="144"/>
      <c r="G114" s="144"/>
      <c r="H114" s="144"/>
      <c r="K114" s="158"/>
      <c r="L114" s="158"/>
      <c r="M114" s="158"/>
      <c r="N114" s="158"/>
      <c r="O114" s="158"/>
    </row>
    <row r="115" spans="1:16" s="127" customFormat="1" ht="15">
      <c r="A115" s="23"/>
      <c r="B115" s="144"/>
      <c r="C115" s="144"/>
      <c r="D115" s="144"/>
      <c r="E115" s="144"/>
      <c r="F115" s="144"/>
      <c r="G115" s="144"/>
      <c r="H115" s="144"/>
      <c r="K115" s="175"/>
      <c r="L115" s="175"/>
      <c r="M115" s="175"/>
      <c r="N115" s="175"/>
      <c r="O115" s="175"/>
    </row>
    <row r="116" spans="1:16" s="127" customFormat="1" ht="15">
      <c r="A116" s="23"/>
      <c r="B116" s="144"/>
      <c r="C116" s="144"/>
      <c r="D116" s="144"/>
      <c r="E116" s="144"/>
      <c r="F116" s="144"/>
      <c r="G116" s="144"/>
      <c r="H116" s="144"/>
      <c r="K116" s="175"/>
      <c r="L116" s="175"/>
      <c r="M116" s="175"/>
      <c r="N116" s="175"/>
      <c r="O116" s="175"/>
    </row>
    <row r="117" spans="1:16" ht="15">
      <c r="A117" s="23"/>
      <c r="B117" s="159"/>
      <c r="C117" s="159"/>
      <c r="D117" s="159"/>
      <c r="E117" s="159"/>
      <c r="F117" s="159"/>
      <c r="G117" s="159"/>
      <c r="H117" s="159"/>
      <c r="I117" s="127"/>
      <c r="J117" s="127"/>
      <c r="K117" s="161"/>
      <c r="L117" s="161"/>
      <c r="M117" s="161"/>
      <c r="N117" s="161"/>
      <c r="O117" s="161"/>
      <c r="P117" s="127"/>
    </row>
    <row r="118" spans="1:16" ht="15">
      <c r="A118" s="29"/>
      <c r="B118" s="144"/>
      <c r="C118" s="144"/>
      <c r="D118" s="144"/>
      <c r="E118" s="144"/>
      <c r="F118" s="144"/>
      <c r="G118" s="144"/>
      <c r="H118" s="144"/>
      <c r="I118" s="127"/>
      <c r="J118" s="127"/>
      <c r="K118" s="158"/>
      <c r="L118" s="158"/>
      <c r="M118" s="158"/>
      <c r="N118" s="158"/>
      <c r="O118" s="158"/>
      <c r="P118" s="127"/>
    </row>
    <row r="119" spans="1:16" ht="15">
      <c r="A119" s="136"/>
      <c r="B119" s="144"/>
      <c r="C119" s="144"/>
      <c r="D119" s="144"/>
      <c r="E119" s="144"/>
      <c r="F119" s="144"/>
      <c r="G119" s="144"/>
      <c r="H119" s="144"/>
      <c r="I119" s="127"/>
      <c r="J119" s="127"/>
      <c r="K119" s="158"/>
      <c r="L119" s="158"/>
      <c r="M119" s="158"/>
      <c r="N119" s="158"/>
      <c r="O119" s="158"/>
      <c r="P119" s="127"/>
    </row>
    <row r="120" spans="1:16" ht="15.75">
      <c r="A120" s="20"/>
      <c r="B120" s="144"/>
      <c r="C120" s="144"/>
      <c r="D120" s="144"/>
      <c r="E120" s="144"/>
      <c r="F120" s="144"/>
      <c r="G120" s="144"/>
      <c r="H120" s="144"/>
      <c r="I120" s="127"/>
      <c r="J120" s="127"/>
      <c r="K120" s="158"/>
      <c r="L120" s="158"/>
      <c r="M120" s="158"/>
      <c r="N120" s="158"/>
      <c r="O120" s="158"/>
      <c r="P120" s="127"/>
    </row>
    <row r="121" spans="1:16" ht="15">
      <c r="A121" s="29"/>
      <c r="B121" s="144"/>
      <c r="C121" s="144"/>
      <c r="D121" s="144"/>
      <c r="E121" s="144"/>
      <c r="F121" s="144"/>
      <c r="G121" s="144"/>
      <c r="H121" s="144"/>
      <c r="I121" s="127"/>
      <c r="J121" s="127"/>
      <c r="K121" s="158"/>
      <c r="L121" s="158"/>
      <c r="M121" s="158"/>
      <c r="N121" s="158"/>
      <c r="O121" s="158"/>
      <c r="P121" s="127"/>
    </row>
    <row r="122" spans="1:16" ht="15">
      <c r="A122" s="29"/>
      <c r="B122" s="144"/>
      <c r="C122" s="144"/>
      <c r="D122" s="144"/>
      <c r="E122" s="144"/>
      <c r="F122" s="144"/>
      <c r="G122" s="144"/>
      <c r="H122" s="144"/>
      <c r="I122" s="127"/>
      <c r="J122" s="127"/>
      <c r="K122" s="158"/>
      <c r="L122" s="158"/>
      <c r="M122" s="158"/>
      <c r="N122" s="158"/>
      <c r="O122" s="158"/>
      <c r="P122" s="127"/>
    </row>
    <row r="123" spans="1:16" ht="15">
      <c r="A123" s="29"/>
      <c r="B123" s="144"/>
      <c r="C123" s="144"/>
      <c r="D123" s="144"/>
      <c r="E123" s="144"/>
      <c r="F123" s="144"/>
      <c r="G123" s="144"/>
      <c r="H123" s="144"/>
      <c r="I123" s="127"/>
      <c r="J123" s="127"/>
      <c r="K123" s="158"/>
      <c r="L123" s="158"/>
      <c r="M123" s="158"/>
      <c r="N123" s="158"/>
      <c r="O123" s="158"/>
      <c r="P123" s="127"/>
    </row>
    <row r="124" spans="1:16" ht="15">
      <c r="A124" s="29"/>
      <c r="B124" s="144"/>
      <c r="C124" s="144"/>
      <c r="D124" s="144"/>
      <c r="E124" s="144"/>
      <c r="F124" s="144"/>
      <c r="G124" s="144"/>
      <c r="H124" s="144"/>
      <c r="I124" s="127"/>
      <c r="J124" s="127"/>
      <c r="K124" s="158"/>
      <c r="L124" s="158"/>
      <c r="M124" s="158"/>
      <c r="N124" s="158"/>
      <c r="O124" s="158"/>
      <c r="P124" s="127"/>
    </row>
    <row r="125" spans="1:16" ht="15">
      <c r="A125" s="29"/>
      <c r="B125" s="144"/>
      <c r="C125" s="144"/>
      <c r="D125" s="144"/>
      <c r="E125" s="144"/>
      <c r="F125" s="144"/>
      <c r="G125" s="144"/>
      <c r="H125" s="144"/>
      <c r="I125" s="127"/>
      <c r="J125" s="127"/>
      <c r="K125" s="158"/>
      <c r="L125" s="158"/>
      <c r="M125" s="158"/>
      <c r="N125" s="158"/>
      <c r="O125" s="158"/>
      <c r="P125" s="127"/>
    </row>
    <row r="126" spans="1:16" ht="15">
      <c r="A126" s="29"/>
      <c r="B126" s="144"/>
      <c r="C126" s="144"/>
      <c r="D126" s="144"/>
      <c r="E126" s="144"/>
      <c r="F126" s="144"/>
      <c r="G126" s="144"/>
      <c r="H126" s="144"/>
      <c r="I126" s="127"/>
      <c r="J126" s="127"/>
      <c r="K126" s="158"/>
      <c r="L126" s="158"/>
      <c r="M126" s="158"/>
      <c r="N126" s="158"/>
      <c r="O126" s="158"/>
      <c r="P126" s="127"/>
    </row>
    <row r="127" spans="1:16" ht="15">
      <c r="A127" s="29"/>
      <c r="B127" s="144"/>
      <c r="C127" s="144"/>
      <c r="D127" s="144"/>
      <c r="E127" s="144"/>
      <c r="F127" s="144"/>
      <c r="G127" s="144"/>
      <c r="H127" s="144"/>
      <c r="I127" s="127"/>
      <c r="J127" s="127"/>
      <c r="K127" s="158"/>
      <c r="L127" s="158"/>
      <c r="M127" s="158"/>
      <c r="N127" s="158"/>
      <c r="O127" s="158"/>
      <c r="P127" s="127"/>
    </row>
    <row r="128" spans="1:16" ht="15">
      <c r="A128" s="29"/>
      <c r="B128" s="144"/>
      <c r="C128" s="144"/>
      <c r="D128" s="144"/>
      <c r="E128" s="144"/>
      <c r="F128" s="144"/>
      <c r="G128" s="144"/>
      <c r="H128" s="144"/>
      <c r="I128" s="130"/>
      <c r="J128" s="130"/>
      <c r="K128" s="158"/>
      <c r="L128" s="158"/>
      <c r="M128" s="158"/>
      <c r="N128" s="158"/>
      <c r="O128" s="158"/>
      <c r="P128" s="130"/>
    </row>
    <row r="129" spans="1:16" ht="15">
      <c r="A129" s="29"/>
      <c r="B129" s="144"/>
      <c r="C129" s="144"/>
      <c r="D129" s="144"/>
      <c r="E129" s="144"/>
      <c r="F129" s="144"/>
      <c r="G129" s="144"/>
      <c r="H129" s="144"/>
      <c r="I129" s="130"/>
      <c r="J129" s="130"/>
      <c r="K129" s="158"/>
      <c r="L129" s="158"/>
      <c r="M129" s="158"/>
      <c r="N129" s="158"/>
      <c r="O129" s="158"/>
      <c r="P129" s="130"/>
    </row>
    <row r="130" spans="1:16" s="127" customFormat="1" ht="15">
      <c r="A130" s="29"/>
      <c r="B130" s="144"/>
      <c r="C130" s="144"/>
      <c r="D130" s="144"/>
      <c r="E130" s="144"/>
      <c r="F130" s="144"/>
      <c r="G130" s="144"/>
      <c r="H130" s="144"/>
      <c r="I130" s="130"/>
      <c r="J130" s="130"/>
      <c r="K130" s="158"/>
      <c r="L130" s="158"/>
      <c r="M130" s="158"/>
      <c r="N130" s="158"/>
      <c r="O130" s="158"/>
      <c r="P130" s="130"/>
    </row>
    <row r="131" spans="1:16" s="127" customFormat="1" ht="15">
      <c r="A131" s="29"/>
      <c r="B131" s="144"/>
      <c r="C131" s="144"/>
      <c r="D131" s="144"/>
      <c r="E131" s="144"/>
      <c r="F131" s="144"/>
      <c r="G131" s="144"/>
      <c r="H131" s="144"/>
      <c r="I131" s="130"/>
      <c r="J131" s="130"/>
      <c r="K131" s="158"/>
      <c r="L131" s="158"/>
      <c r="M131" s="158"/>
      <c r="N131" s="158"/>
      <c r="O131" s="158"/>
      <c r="P131" s="130"/>
    </row>
    <row r="132" spans="1:16" s="127" customFormat="1" ht="15">
      <c r="A132" s="29"/>
      <c r="B132" s="144"/>
      <c r="C132" s="144"/>
      <c r="D132" s="144"/>
      <c r="E132" s="144"/>
      <c r="F132" s="144"/>
      <c r="G132" s="144"/>
      <c r="H132" s="144"/>
      <c r="I132" s="130"/>
      <c r="J132" s="130"/>
      <c r="K132" s="158"/>
      <c r="L132" s="158"/>
      <c r="M132" s="158"/>
      <c r="N132" s="158"/>
      <c r="O132" s="158"/>
      <c r="P132" s="130"/>
    </row>
    <row r="133" spans="1:16" s="127" customFormat="1" ht="15">
      <c r="A133" s="29"/>
      <c r="B133" s="144"/>
      <c r="C133" s="144"/>
      <c r="D133" s="144"/>
      <c r="E133" s="144"/>
      <c r="F133" s="144"/>
      <c r="G133" s="144"/>
      <c r="H133" s="144"/>
      <c r="I133" s="130"/>
      <c r="J133" s="130"/>
      <c r="K133" s="158"/>
      <c r="L133" s="158"/>
      <c r="M133" s="158"/>
      <c r="N133" s="158"/>
      <c r="O133" s="158"/>
      <c r="P133" s="130"/>
    </row>
    <row r="134" spans="1:16" s="127" customFormat="1" ht="15">
      <c r="A134" s="29"/>
      <c r="B134" s="144"/>
      <c r="C134" s="144"/>
      <c r="D134" s="144"/>
      <c r="E134" s="144"/>
      <c r="F134" s="144"/>
      <c r="G134" s="144"/>
      <c r="H134" s="144"/>
      <c r="I134" s="130"/>
      <c r="J134" s="130"/>
      <c r="K134" s="158"/>
      <c r="L134" s="158"/>
      <c r="M134" s="158"/>
      <c r="N134" s="158"/>
      <c r="O134" s="158"/>
      <c r="P134" s="130"/>
    </row>
    <row r="135" spans="1:16" s="127" customFormat="1" ht="15">
      <c r="A135" s="101"/>
      <c r="B135" s="144"/>
      <c r="C135" s="144"/>
      <c r="D135" s="144"/>
      <c r="E135" s="144"/>
      <c r="F135" s="144"/>
      <c r="G135" s="144"/>
      <c r="H135" s="144"/>
      <c r="I135" s="130"/>
      <c r="J135" s="130"/>
      <c r="K135" s="158"/>
      <c r="L135" s="158"/>
      <c r="M135" s="158"/>
      <c r="N135" s="158"/>
      <c r="O135" s="158"/>
      <c r="P135" s="130"/>
    </row>
    <row r="136" spans="1:16" s="127" customFormat="1" ht="15">
      <c r="A136" s="101"/>
      <c r="B136" s="144"/>
      <c r="C136" s="144"/>
      <c r="D136" s="144"/>
      <c r="E136" s="144"/>
      <c r="F136" s="144"/>
      <c r="G136" s="144"/>
      <c r="H136" s="144"/>
      <c r="I136" s="130"/>
      <c r="J136" s="130"/>
      <c r="K136" s="145"/>
      <c r="L136" s="145"/>
      <c r="M136" s="145"/>
      <c r="N136" s="145"/>
      <c r="O136" s="145"/>
      <c r="P136" s="130"/>
    </row>
    <row r="137" spans="1:16" s="127" customFormat="1" ht="15">
      <c r="A137" s="101"/>
      <c r="B137" s="144"/>
      <c r="C137" s="144"/>
      <c r="D137" s="144"/>
      <c r="E137" s="144"/>
      <c r="F137" s="144"/>
      <c r="G137" s="144"/>
      <c r="H137" s="144"/>
      <c r="I137" s="130"/>
      <c r="J137" s="130"/>
      <c r="K137" s="158"/>
      <c r="L137" s="158"/>
      <c r="M137" s="158"/>
      <c r="N137" s="158"/>
      <c r="O137" s="158"/>
      <c r="P137" s="130"/>
    </row>
    <row r="138" spans="1:16" s="127" customFormat="1" ht="15">
      <c r="A138" s="101"/>
      <c r="B138" s="144"/>
      <c r="C138" s="144"/>
      <c r="D138" s="144"/>
      <c r="E138" s="144"/>
      <c r="F138" s="144"/>
      <c r="G138" s="144"/>
      <c r="H138" s="144"/>
      <c r="I138" s="130"/>
      <c r="J138" s="130"/>
      <c r="K138" s="158"/>
      <c r="L138" s="158"/>
      <c r="M138" s="158"/>
      <c r="N138" s="158"/>
      <c r="O138" s="158"/>
      <c r="P138" s="130"/>
    </row>
    <row r="139" spans="1:16" s="127" customFormat="1" ht="15">
      <c r="A139" s="101"/>
      <c r="B139" s="144"/>
      <c r="C139" s="144"/>
      <c r="D139" s="144"/>
      <c r="E139" s="144"/>
      <c r="F139" s="144"/>
      <c r="G139" s="144"/>
      <c r="H139" s="144"/>
      <c r="I139" s="130"/>
      <c r="J139" s="130"/>
      <c r="K139" s="158"/>
      <c r="L139" s="158"/>
      <c r="M139" s="158"/>
      <c r="N139" s="158"/>
      <c r="O139" s="158"/>
      <c r="P139" s="130"/>
    </row>
    <row r="140" spans="1:16" s="127" customFormat="1" ht="15.75">
      <c r="A140" s="20"/>
      <c r="B140" s="144"/>
      <c r="C140" s="144"/>
      <c r="D140" s="144"/>
      <c r="E140" s="144"/>
      <c r="F140" s="144"/>
      <c r="G140" s="144"/>
      <c r="H140" s="144"/>
      <c r="I140" s="130"/>
      <c r="J140" s="130"/>
      <c r="K140" s="158"/>
      <c r="L140" s="158"/>
      <c r="M140" s="158"/>
      <c r="N140" s="158"/>
      <c r="O140" s="158"/>
      <c r="P140" s="130"/>
    </row>
    <row r="141" spans="1:16" s="127" customFormat="1" ht="15">
      <c r="A141" s="101"/>
      <c r="B141" s="144"/>
      <c r="C141" s="144"/>
      <c r="D141" s="144"/>
      <c r="E141" s="144"/>
      <c r="F141" s="144"/>
      <c r="G141" s="144"/>
      <c r="H141" s="144"/>
      <c r="I141" s="130"/>
      <c r="J141" s="130"/>
      <c r="K141" s="158"/>
      <c r="L141" s="158"/>
      <c r="M141" s="158"/>
      <c r="N141" s="158"/>
      <c r="O141" s="158"/>
      <c r="P141" s="130"/>
    </row>
    <row r="142" spans="1:16" s="127" customFormat="1" ht="15">
      <c r="A142" s="101"/>
      <c r="B142" s="144"/>
      <c r="C142" s="144"/>
      <c r="D142" s="144"/>
      <c r="E142" s="144"/>
      <c r="F142" s="144"/>
      <c r="G142" s="144"/>
      <c r="H142" s="144"/>
      <c r="I142" s="130"/>
      <c r="J142" s="130"/>
      <c r="K142" s="158"/>
      <c r="L142" s="158"/>
      <c r="M142" s="158"/>
      <c r="N142" s="158"/>
      <c r="O142" s="158"/>
      <c r="P142" s="130"/>
    </row>
    <row r="143" spans="1:16" s="131" customFormat="1" ht="15">
      <c r="A143" s="101"/>
      <c r="B143" s="144"/>
      <c r="C143" s="144"/>
      <c r="D143" s="144"/>
      <c r="E143" s="144"/>
      <c r="F143" s="144"/>
      <c r="G143" s="144"/>
      <c r="H143" s="144"/>
      <c r="I143" s="130"/>
      <c r="J143" s="130"/>
      <c r="K143" s="158"/>
      <c r="L143" s="158"/>
      <c r="M143" s="158"/>
      <c r="N143" s="158"/>
      <c r="O143" s="158"/>
      <c r="P143" s="130"/>
    </row>
    <row r="144" spans="1:16" s="127" customFormat="1" ht="15">
      <c r="A144" s="101"/>
      <c r="B144" s="144"/>
      <c r="C144" s="144"/>
      <c r="D144" s="144"/>
      <c r="E144" s="144"/>
      <c r="F144" s="144"/>
      <c r="G144" s="144"/>
      <c r="H144" s="144"/>
      <c r="I144" s="130"/>
      <c r="J144" s="130"/>
      <c r="K144" s="158"/>
      <c r="L144" s="158"/>
      <c r="M144" s="158"/>
      <c r="N144" s="158"/>
      <c r="O144" s="158"/>
      <c r="P144" s="130"/>
    </row>
    <row r="145" spans="1:16" s="131" customFormat="1" ht="15">
      <c r="A145" s="101"/>
      <c r="B145" s="144"/>
      <c r="C145" s="144"/>
      <c r="D145" s="144"/>
      <c r="E145" s="144"/>
      <c r="F145" s="144"/>
      <c r="G145" s="144"/>
      <c r="H145" s="144"/>
      <c r="I145" s="130"/>
      <c r="J145" s="130"/>
      <c r="K145" s="158"/>
      <c r="L145" s="158"/>
      <c r="M145" s="158"/>
      <c r="N145" s="158"/>
      <c r="O145" s="158"/>
      <c r="P145" s="130"/>
    </row>
    <row r="146" spans="1:16" s="127" customFormat="1" ht="15">
      <c r="A146" s="101"/>
      <c r="B146" s="144"/>
      <c r="C146" s="144"/>
      <c r="D146" s="144"/>
      <c r="E146" s="144"/>
      <c r="F146" s="144"/>
      <c r="G146" s="144"/>
      <c r="H146" s="144"/>
      <c r="I146" s="130"/>
      <c r="J146" s="130"/>
      <c r="K146" s="158"/>
      <c r="L146" s="158"/>
      <c r="M146" s="158"/>
      <c r="N146" s="158"/>
      <c r="O146" s="158"/>
      <c r="P146" s="130"/>
    </row>
    <row r="147" spans="1:16" s="127" customFormat="1" ht="15">
      <c r="A147" s="101"/>
      <c r="B147" s="144"/>
      <c r="C147" s="144"/>
      <c r="D147" s="144"/>
      <c r="E147" s="144"/>
      <c r="F147" s="144"/>
      <c r="G147" s="144"/>
      <c r="H147" s="144"/>
      <c r="I147" s="130"/>
      <c r="J147" s="130"/>
      <c r="K147" s="158"/>
      <c r="L147" s="158"/>
      <c r="M147" s="158"/>
      <c r="N147" s="158"/>
      <c r="O147" s="158"/>
      <c r="P147" s="130"/>
    </row>
    <row r="148" spans="1:16" s="127" customFormat="1" ht="15.75">
      <c r="A148" s="20"/>
      <c r="B148" s="144"/>
      <c r="C148" s="144"/>
      <c r="D148" s="144"/>
      <c r="E148" s="144"/>
      <c r="F148" s="144"/>
      <c r="G148" s="144"/>
      <c r="H148" s="144"/>
      <c r="I148" s="160"/>
      <c r="J148" s="160"/>
      <c r="K148" s="158"/>
      <c r="L148" s="158"/>
      <c r="M148" s="158"/>
      <c r="N148" s="158"/>
      <c r="O148" s="158"/>
      <c r="P148" s="141"/>
    </row>
    <row r="149" spans="1:16" s="131" customFormat="1" ht="15">
      <c r="A149" s="29"/>
      <c r="B149" s="144"/>
      <c r="C149" s="144"/>
      <c r="D149" s="144"/>
      <c r="E149" s="144"/>
      <c r="F149" s="144"/>
      <c r="G149" s="144"/>
      <c r="H149" s="144"/>
      <c r="I149" s="160"/>
      <c r="J149" s="160"/>
      <c r="K149" s="158"/>
      <c r="L149" s="158"/>
      <c r="M149" s="158"/>
      <c r="N149" s="158"/>
      <c r="O149" s="158"/>
      <c r="P149" s="141"/>
    </row>
    <row r="150" spans="1:16" s="127" customFormat="1" ht="15">
      <c r="A150" s="29"/>
      <c r="B150" s="144"/>
      <c r="C150" s="144"/>
      <c r="D150" s="144"/>
      <c r="E150" s="144"/>
      <c r="F150" s="144"/>
      <c r="G150" s="144"/>
      <c r="H150" s="144"/>
      <c r="I150" s="160"/>
      <c r="J150" s="160"/>
      <c r="K150" s="158"/>
      <c r="L150" s="158"/>
      <c r="M150" s="158"/>
      <c r="N150" s="158"/>
      <c r="O150" s="158"/>
      <c r="P150" s="141"/>
    </row>
    <row r="151" spans="1:16" s="127" customFormat="1" ht="15">
      <c r="A151" s="29"/>
      <c r="B151" s="144"/>
      <c r="C151" s="144"/>
      <c r="D151" s="144"/>
      <c r="E151" s="144"/>
      <c r="F151" s="144"/>
      <c r="G151" s="144"/>
      <c r="H151" s="144"/>
      <c r="I151" s="160"/>
      <c r="J151" s="160"/>
      <c r="K151" s="158"/>
      <c r="L151" s="158"/>
      <c r="M151" s="158"/>
      <c r="N151" s="158"/>
      <c r="O151" s="158"/>
      <c r="P151" s="141"/>
    </row>
    <row r="152" spans="1:16" s="127" customFormat="1" ht="15">
      <c r="A152" s="29"/>
      <c r="B152" s="144"/>
      <c r="C152" s="144"/>
      <c r="D152" s="144"/>
      <c r="E152" s="144"/>
      <c r="F152" s="144"/>
      <c r="G152" s="144"/>
      <c r="H152" s="144"/>
      <c r="I152" s="160"/>
      <c r="J152" s="160"/>
      <c r="K152" s="158"/>
      <c r="L152" s="158"/>
      <c r="M152" s="158"/>
      <c r="N152" s="158"/>
      <c r="O152" s="158"/>
      <c r="P152" s="141"/>
    </row>
    <row r="153" spans="1:16" s="127" customFormat="1" ht="15">
      <c r="A153" s="29"/>
      <c r="B153" s="144"/>
      <c r="C153" s="144"/>
      <c r="D153" s="144"/>
      <c r="E153" s="144"/>
      <c r="F153" s="144"/>
      <c r="G153" s="144"/>
      <c r="H153" s="144"/>
      <c r="I153" s="157"/>
      <c r="J153" s="157"/>
      <c r="K153" s="158"/>
      <c r="L153" s="158"/>
      <c r="M153" s="158"/>
      <c r="N153" s="158"/>
      <c r="O153" s="158"/>
      <c r="P153" s="141"/>
    </row>
    <row r="154" spans="1:16" ht="15">
      <c r="A154" s="29"/>
      <c r="B154" s="144"/>
      <c r="C154" s="144"/>
      <c r="D154" s="144"/>
      <c r="E154" s="144"/>
      <c r="F154" s="144"/>
      <c r="G154" s="144"/>
      <c r="H154" s="144"/>
      <c r="I154" s="157"/>
      <c r="J154" s="157"/>
      <c r="K154" s="158"/>
      <c r="L154" s="158"/>
      <c r="M154" s="158"/>
      <c r="N154" s="158"/>
      <c r="O154" s="158"/>
      <c r="P154" s="141"/>
    </row>
    <row r="155" spans="1:16" ht="15">
      <c r="A155" s="29"/>
      <c r="B155" s="144"/>
      <c r="C155" s="144"/>
      <c r="D155" s="144"/>
      <c r="E155" s="144"/>
      <c r="F155" s="144"/>
      <c r="G155" s="144"/>
      <c r="H155" s="144"/>
      <c r="I155" s="157"/>
      <c r="J155" s="157"/>
      <c r="K155" s="145"/>
      <c r="L155" s="145"/>
      <c r="M155" s="145"/>
      <c r="N155" s="145"/>
      <c r="O155" s="145"/>
      <c r="P155" s="141"/>
    </row>
    <row r="156" spans="1:16" ht="15">
      <c r="A156" s="29"/>
      <c r="B156" s="144"/>
      <c r="C156" s="144"/>
      <c r="D156" s="144"/>
      <c r="E156" s="144"/>
      <c r="F156" s="144"/>
      <c r="G156" s="144"/>
      <c r="H156" s="144"/>
      <c r="I156" s="157"/>
      <c r="J156" s="157"/>
      <c r="K156" s="158"/>
      <c r="L156" s="158"/>
      <c r="M156" s="158"/>
      <c r="N156" s="158"/>
      <c r="O156" s="158"/>
      <c r="P156" s="141"/>
    </row>
    <row r="157" spans="1:16" ht="15">
      <c r="A157" s="29"/>
      <c r="B157" s="144"/>
      <c r="C157" s="144"/>
      <c r="D157" s="144"/>
      <c r="E157" s="144"/>
      <c r="F157" s="144"/>
      <c r="G157" s="144"/>
      <c r="H157" s="144"/>
      <c r="I157" s="157"/>
      <c r="J157" s="157"/>
      <c r="K157" s="145"/>
      <c r="L157" s="145"/>
      <c r="M157" s="145"/>
      <c r="N157" s="145"/>
      <c r="O157" s="145"/>
      <c r="P157" s="141"/>
    </row>
    <row r="158" spans="1:16" ht="15.75">
      <c r="A158" s="20"/>
      <c r="B158" s="144"/>
      <c r="C158" s="144"/>
      <c r="D158" s="144"/>
      <c r="E158" s="144"/>
      <c r="F158" s="144"/>
      <c r="G158" s="144"/>
      <c r="H158" s="144"/>
      <c r="I158" s="157"/>
      <c r="J158" s="157"/>
      <c r="K158" s="145"/>
      <c r="L158" s="145"/>
      <c r="M158" s="145"/>
      <c r="N158" s="145"/>
      <c r="O158" s="145"/>
      <c r="P158" s="141"/>
    </row>
    <row r="159" spans="1:16" ht="15">
      <c r="A159" s="23"/>
      <c r="B159" s="144"/>
      <c r="C159" s="144"/>
      <c r="D159" s="144"/>
      <c r="E159" s="144"/>
      <c r="F159" s="144"/>
      <c r="G159" s="144"/>
      <c r="H159" s="144"/>
      <c r="I159" s="157"/>
      <c r="J159" s="157"/>
      <c r="K159" s="158"/>
      <c r="L159" s="158"/>
      <c r="M159" s="158"/>
      <c r="N159" s="158"/>
      <c r="O159" s="158"/>
      <c r="P159" s="141"/>
    </row>
    <row r="160" spans="1:16" ht="15">
      <c r="A160" s="23"/>
      <c r="B160" s="144"/>
      <c r="C160" s="144"/>
      <c r="D160" s="144"/>
      <c r="E160" s="144"/>
      <c r="F160" s="144"/>
      <c r="G160" s="144"/>
      <c r="H160" s="144"/>
      <c r="I160" s="157"/>
      <c r="J160" s="157"/>
      <c r="K160" s="158"/>
      <c r="L160" s="158"/>
      <c r="M160" s="158"/>
      <c r="N160" s="158"/>
      <c r="O160" s="158"/>
      <c r="P160" s="141"/>
    </row>
    <row r="161" spans="1:16" ht="15">
      <c r="A161" s="23"/>
      <c r="B161" s="144"/>
      <c r="C161" s="144"/>
      <c r="D161" s="144"/>
      <c r="E161" s="144"/>
      <c r="F161" s="144"/>
      <c r="G161" s="144"/>
      <c r="H161" s="144"/>
      <c r="I161" s="157"/>
      <c r="J161" s="157"/>
      <c r="K161" s="158"/>
      <c r="L161" s="158"/>
      <c r="M161" s="158"/>
      <c r="N161" s="158"/>
      <c r="O161" s="158"/>
      <c r="P161" s="141"/>
    </row>
    <row r="162" spans="1:16" ht="15">
      <c r="A162" s="23"/>
      <c r="B162" s="144"/>
      <c r="C162" s="144"/>
      <c r="D162" s="144"/>
      <c r="E162" s="144"/>
      <c r="F162" s="144"/>
      <c r="G162" s="144"/>
      <c r="H162" s="144"/>
      <c r="I162" s="157"/>
      <c r="J162" s="157"/>
      <c r="K162" s="158"/>
      <c r="L162" s="158"/>
      <c r="M162" s="158"/>
      <c r="N162" s="158"/>
      <c r="O162" s="158"/>
      <c r="P162" s="141"/>
    </row>
    <row r="163" spans="1:16" ht="15">
      <c r="A163" s="23"/>
      <c r="B163" s="144"/>
      <c r="C163" s="144"/>
      <c r="D163" s="144"/>
      <c r="E163" s="144"/>
      <c r="F163" s="144"/>
      <c r="G163" s="144"/>
      <c r="H163" s="144"/>
      <c r="I163" s="157"/>
      <c r="J163" s="157"/>
      <c r="K163" s="158"/>
      <c r="L163" s="158"/>
      <c r="M163" s="158"/>
      <c r="N163" s="158"/>
      <c r="O163" s="158"/>
      <c r="P163" s="141"/>
    </row>
    <row r="164" spans="1:16" ht="15">
      <c r="A164" s="23"/>
      <c r="B164" s="144"/>
      <c r="C164" s="144"/>
      <c r="D164" s="144"/>
      <c r="E164" s="144"/>
      <c r="F164" s="144"/>
      <c r="G164" s="144"/>
      <c r="H164" s="144"/>
      <c r="I164" s="157"/>
      <c r="J164" s="157"/>
      <c r="K164" s="158"/>
      <c r="L164" s="158"/>
      <c r="M164" s="158"/>
      <c r="N164" s="158"/>
      <c r="O164" s="158"/>
      <c r="P164" s="141"/>
    </row>
    <row r="165" spans="1:16" ht="15">
      <c r="A165" s="23"/>
      <c r="B165" s="144"/>
      <c r="C165" s="144"/>
      <c r="D165" s="144"/>
      <c r="E165" s="144"/>
      <c r="F165" s="144"/>
      <c r="G165" s="144"/>
      <c r="H165" s="144"/>
      <c r="I165" s="127"/>
      <c r="J165" s="127"/>
      <c r="K165" s="158"/>
      <c r="L165" s="158"/>
      <c r="M165" s="158"/>
      <c r="N165" s="158"/>
      <c r="O165" s="158"/>
      <c r="P165" s="127"/>
    </row>
    <row r="166" spans="1:16" ht="15">
      <c r="A166" s="23"/>
      <c r="B166" s="144"/>
      <c r="C166" s="144"/>
      <c r="D166" s="144"/>
      <c r="E166" s="144"/>
      <c r="F166" s="144"/>
      <c r="G166" s="144"/>
      <c r="H166" s="144"/>
      <c r="I166" s="127"/>
      <c r="J166" s="127"/>
      <c r="K166" s="158"/>
      <c r="L166" s="158"/>
      <c r="M166" s="158"/>
      <c r="N166" s="158"/>
      <c r="O166" s="158"/>
      <c r="P166" s="127"/>
    </row>
    <row r="167" spans="1:16" ht="15">
      <c r="A167" s="23"/>
      <c r="B167" s="144"/>
      <c r="C167" s="144"/>
      <c r="D167" s="144"/>
      <c r="E167" s="144"/>
      <c r="F167" s="144"/>
      <c r="G167" s="144"/>
      <c r="H167" s="144"/>
      <c r="I167" s="127"/>
      <c r="J167" s="127"/>
      <c r="K167" s="158"/>
      <c r="L167" s="158"/>
      <c r="M167" s="158"/>
      <c r="N167" s="158"/>
      <c r="O167" s="158"/>
      <c r="P167" s="127"/>
    </row>
    <row r="168" spans="1:16" ht="15">
      <c r="A168" s="422"/>
      <c r="B168" s="296"/>
      <c r="C168" s="296"/>
      <c r="D168" s="296"/>
      <c r="E168" s="296"/>
      <c r="F168" s="296"/>
      <c r="G168" s="296"/>
      <c r="H168" s="296"/>
      <c r="I168" s="221"/>
      <c r="J168" s="221"/>
      <c r="K168" s="423"/>
      <c r="L168" s="423"/>
      <c r="M168" s="423"/>
      <c r="N168" s="423"/>
      <c r="O168" s="423"/>
      <c r="P168" s="127"/>
    </row>
    <row r="169" spans="1:16" ht="15">
      <c r="A169" s="23"/>
      <c r="B169" s="144"/>
      <c r="C169" s="144"/>
      <c r="D169" s="144"/>
      <c r="E169" s="144"/>
      <c r="F169" s="144"/>
      <c r="G169" s="144"/>
      <c r="H169" s="144"/>
      <c r="I169" s="127"/>
      <c r="J169" s="127"/>
      <c r="K169" s="158"/>
      <c r="L169" s="158"/>
      <c r="M169" s="158"/>
      <c r="N169" s="158"/>
      <c r="O169" s="158"/>
      <c r="P169" s="127"/>
    </row>
    <row r="170" spans="1:16" ht="15">
      <c r="A170" s="23"/>
      <c r="B170" s="144"/>
      <c r="C170" s="144"/>
      <c r="D170" s="144"/>
      <c r="E170" s="144"/>
      <c r="F170" s="144"/>
      <c r="G170" s="144"/>
      <c r="H170" s="144"/>
      <c r="I170" s="127"/>
      <c r="J170" s="127"/>
      <c r="K170" s="158"/>
      <c r="L170" s="158"/>
      <c r="M170" s="158"/>
      <c r="N170" s="158"/>
      <c r="O170" s="158"/>
      <c r="P170" s="127"/>
    </row>
    <row r="171" spans="1:16" ht="15">
      <c r="A171" s="23"/>
      <c r="B171" s="144"/>
      <c r="C171" s="144"/>
      <c r="D171" s="144"/>
      <c r="E171" s="144"/>
      <c r="F171" s="144"/>
      <c r="G171" s="144"/>
      <c r="H171" s="144"/>
      <c r="I171" s="127"/>
      <c r="J171" s="127"/>
      <c r="K171" s="158"/>
      <c r="L171" s="158"/>
      <c r="M171" s="158"/>
      <c r="N171" s="158"/>
      <c r="O171" s="158"/>
      <c r="P171" s="127"/>
    </row>
    <row r="172" spans="1:16" ht="15">
      <c r="A172" s="23"/>
      <c r="B172" s="144"/>
      <c r="C172" s="144"/>
      <c r="D172" s="144"/>
      <c r="E172" s="144"/>
      <c r="F172" s="144"/>
      <c r="G172" s="144"/>
      <c r="H172" s="144"/>
      <c r="I172" s="127"/>
      <c r="J172" s="127"/>
      <c r="K172" s="158"/>
      <c r="L172" s="158"/>
      <c r="M172" s="158"/>
      <c r="N172" s="158"/>
      <c r="O172" s="158"/>
      <c r="P172" s="127"/>
    </row>
    <row r="173" spans="1:16" ht="15.75">
      <c r="A173" s="20"/>
      <c r="B173" s="144"/>
      <c r="C173" s="144"/>
      <c r="D173" s="144"/>
      <c r="E173" s="144"/>
      <c r="F173" s="144"/>
      <c r="G173" s="144"/>
      <c r="H173" s="144"/>
      <c r="I173" s="127"/>
      <c r="J173" s="127"/>
      <c r="K173" s="158"/>
      <c r="L173" s="158"/>
      <c r="M173" s="158"/>
      <c r="N173" s="158"/>
      <c r="O173" s="158"/>
      <c r="P173" s="127"/>
    </row>
    <row r="174" spans="1:16" ht="15">
      <c r="A174" s="23"/>
      <c r="B174" s="144"/>
      <c r="C174" s="144"/>
      <c r="D174" s="144"/>
      <c r="E174" s="144"/>
      <c r="F174" s="144"/>
      <c r="G174" s="144"/>
      <c r="H174" s="144"/>
      <c r="I174" s="127"/>
      <c r="J174" s="127"/>
      <c r="K174" s="158"/>
      <c r="L174" s="158"/>
      <c r="M174" s="158"/>
      <c r="N174" s="158"/>
      <c r="O174" s="158"/>
      <c r="P174" s="127"/>
    </row>
    <row r="175" spans="1:16" ht="15">
      <c r="A175" s="23"/>
      <c r="B175" s="144"/>
      <c r="C175" s="144"/>
      <c r="D175" s="144"/>
      <c r="E175" s="144"/>
      <c r="F175" s="144"/>
      <c r="G175" s="144"/>
      <c r="H175" s="144"/>
      <c r="I175" s="127"/>
      <c r="J175" s="127"/>
      <c r="K175" s="158"/>
      <c r="L175" s="158"/>
      <c r="M175" s="158"/>
      <c r="N175" s="158"/>
      <c r="O175" s="158"/>
      <c r="P175" s="127"/>
    </row>
    <row r="176" spans="1:16" ht="15">
      <c r="A176" s="23"/>
      <c r="B176" s="144"/>
      <c r="C176" s="144"/>
      <c r="D176" s="144"/>
      <c r="E176" s="144"/>
      <c r="F176" s="144"/>
      <c r="G176" s="144"/>
      <c r="H176" s="144"/>
      <c r="I176" s="127"/>
      <c r="J176" s="127"/>
      <c r="K176" s="158"/>
      <c r="L176" s="158"/>
      <c r="M176" s="158"/>
      <c r="N176" s="158"/>
      <c r="O176" s="158"/>
      <c r="P176" s="127"/>
    </row>
    <row r="177" spans="1:16" s="127" customFormat="1" ht="15">
      <c r="A177" s="23"/>
      <c r="B177" s="144"/>
      <c r="C177" s="144"/>
      <c r="D177" s="144"/>
      <c r="E177" s="144"/>
      <c r="F177" s="144"/>
      <c r="G177" s="144"/>
      <c r="H177" s="144"/>
      <c r="K177" s="158"/>
      <c r="L177" s="158"/>
      <c r="M177" s="158"/>
      <c r="N177" s="158"/>
      <c r="O177" s="158"/>
    </row>
    <row r="178" spans="1:16" s="127" customFormat="1" ht="15">
      <c r="A178" s="23"/>
      <c r="B178" s="144"/>
      <c r="C178" s="144"/>
      <c r="D178" s="144"/>
      <c r="E178" s="144"/>
      <c r="F178" s="144"/>
      <c r="G178" s="144"/>
      <c r="H178" s="144"/>
      <c r="K178" s="145"/>
      <c r="L178" s="145"/>
      <c r="M178" s="145"/>
      <c r="N178" s="145"/>
      <c r="O178" s="145"/>
    </row>
    <row r="179" spans="1:16" s="127" customFormat="1" ht="15">
      <c r="A179" s="23"/>
      <c r="B179" s="144"/>
      <c r="C179" s="144"/>
      <c r="D179" s="144"/>
      <c r="E179" s="144"/>
      <c r="F179" s="144"/>
      <c r="G179" s="144"/>
      <c r="H179" s="144"/>
      <c r="K179" s="145"/>
      <c r="L179" s="145"/>
      <c r="M179" s="145"/>
      <c r="N179" s="145"/>
      <c r="O179" s="145"/>
    </row>
    <row r="180" spans="1:16" s="127" customFormat="1" ht="15.75">
      <c r="A180" s="20"/>
      <c r="B180" s="129"/>
      <c r="C180" s="129"/>
      <c r="D180" s="129"/>
      <c r="E180" s="129"/>
      <c r="F180" s="129"/>
      <c r="G180" s="129"/>
      <c r="H180" s="129"/>
      <c r="I180" s="129"/>
      <c r="J180" s="129"/>
      <c r="K180" s="129"/>
      <c r="L180" s="129"/>
      <c r="M180" s="129"/>
      <c r="N180" s="129"/>
      <c r="O180" s="129"/>
      <c r="P180" s="129"/>
    </row>
    <row r="181" spans="1:16" s="127" customFormat="1" ht="15">
      <c r="A181" s="29"/>
      <c r="B181" s="144"/>
      <c r="C181" s="144"/>
      <c r="D181" s="144"/>
      <c r="E181" s="144"/>
      <c r="F181" s="144"/>
      <c r="G181" s="144"/>
      <c r="H181" s="144"/>
      <c r="I181" s="160"/>
      <c r="J181" s="160"/>
      <c r="K181" s="145"/>
      <c r="L181" s="145"/>
      <c r="M181" s="145"/>
      <c r="N181" s="145"/>
      <c r="O181" s="145"/>
      <c r="P181" s="141"/>
    </row>
    <row r="182" spans="1:16" s="127" customFormat="1" ht="15">
      <c r="A182" s="29"/>
      <c r="B182" s="144"/>
      <c r="C182" s="144"/>
      <c r="D182" s="144"/>
      <c r="E182" s="144"/>
      <c r="F182" s="144"/>
      <c r="G182" s="144"/>
      <c r="H182" s="144"/>
      <c r="I182" s="160"/>
      <c r="J182" s="160"/>
      <c r="K182" s="145"/>
      <c r="L182" s="145"/>
      <c r="M182" s="145"/>
      <c r="N182" s="145"/>
      <c r="O182" s="145"/>
      <c r="P182" s="141"/>
    </row>
    <row r="183" spans="1:16" s="127" customFormat="1" ht="15">
      <c r="A183" s="29"/>
      <c r="B183" s="144"/>
      <c r="C183" s="144"/>
      <c r="D183" s="144"/>
      <c r="E183" s="144"/>
      <c r="F183" s="144"/>
      <c r="G183" s="144"/>
      <c r="H183" s="144"/>
      <c r="I183" s="160"/>
      <c r="J183" s="160"/>
      <c r="K183" s="145"/>
      <c r="L183" s="145"/>
      <c r="M183" s="145"/>
      <c r="N183" s="145"/>
      <c r="O183" s="145"/>
      <c r="P183" s="141"/>
    </row>
    <row r="184" spans="1:16" s="127" customFormat="1" ht="15">
      <c r="A184" s="29"/>
      <c r="B184" s="144"/>
      <c r="C184" s="144"/>
      <c r="D184" s="144"/>
      <c r="E184" s="144"/>
      <c r="F184" s="144"/>
      <c r="G184" s="144"/>
      <c r="H184" s="144"/>
      <c r="I184" s="160"/>
      <c r="J184" s="160"/>
      <c r="K184" s="145"/>
      <c r="L184" s="145"/>
      <c r="M184" s="145"/>
      <c r="N184" s="145"/>
      <c r="O184" s="145"/>
      <c r="P184" s="141"/>
    </row>
    <row r="185" spans="1:16" s="127" customFormat="1" ht="15">
      <c r="A185" s="29"/>
      <c r="B185" s="144"/>
      <c r="C185" s="144"/>
      <c r="D185" s="144"/>
      <c r="E185" s="144"/>
      <c r="F185" s="144"/>
      <c r="G185" s="144"/>
      <c r="H185" s="144"/>
      <c r="I185" s="157"/>
      <c r="J185" s="157"/>
      <c r="K185" s="145"/>
      <c r="L185" s="145"/>
      <c r="M185" s="145"/>
      <c r="N185" s="145"/>
      <c r="O185" s="145"/>
      <c r="P185" s="141"/>
    </row>
    <row r="186" spans="1:16" s="127" customFormat="1" ht="15">
      <c r="A186" s="29"/>
      <c r="B186" s="144"/>
      <c r="C186" s="144"/>
      <c r="D186" s="144"/>
      <c r="E186" s="144"/>
      <c r="F186" s="144"/>
      <c r="G186" s="144"/>
      <c r="H186" s="144"/>
      <c r="I186" s="157"/>
      <c r="J186" s="157"/>
      <c r="K186" s="145"/>
      <c r="L186" s="145"/>
      <c r="M186" s="145"/>
      <c r="N186" s="145"/>
      <c r="O186" s="145"/>
      <c r="P186" s="141"/>
    </row>
    <row r="187" spans="1:16" s="127" customFormat="1" ht="15">
      <c r="A187" s="29"/>
      <c r="B187" s="144"/>
      <c r="C187" s="144"/>
      <c r="D187" s="144"/>
      <c r="E187" s="144"/>
      <c r="F187" s="144"/>
      <c r="G187" s="144"/>
      <c r="H187" s="144"/>
      <c r="I187" s="157"/>
      <c r="J187" s="157"/>
      <c r="K187" s="145"/>
      <c r="L187" s="145"/>
      <c r="M187" s="145"/>
      <c r="N187" s="145"/>
      <c r="O187" s="145"/>
      <c r="P187" s="141"/>
    </row>
    <row r="188" spans="1:16" s="127" customFormat="1" ht="15">
      <c r="A188" s="29"/>
      <c r="B188" s="144"/>
      <c r="C188" s="144"/>
      <c r="D188" s="144"/>
      <c r="E188" s="144"/>
      <c r="F188" s="144"/>
      <c r="G188" s="144"/>
      <c r="H188" s="144"/>
      <c r="I188" s="157"/>
      <c r="J188" s="157"/>
      <c r="K188" s="145"/>
      <c r="L188" s="145"/>
      <c r="M188" s="145"/>
      <c r="N188" s="145"/>
      <c r="O188" s="145"/>
      <c r="P188" s="141"/>
    </row>
    <row r="189" spans="1:16" s="127" customFormat="1" ht="15">
      <c r="A189" s="29"/>
      <c r="B189" s="144"/>
      <c r="C189" s="144"/>
      <c r="D189" s="144"/>
      <c r="E189" s="144"/>
      <c r="F189" s="144"/>
      <c r="G189" s="144"/>
      <c r="H189" s="144"/>
      <c r="I189" s="157"/>
      <c r="J189" s="157"/>
      <c r="K189" s="145"/>
      <c r="L189" s="145"/>
      <c r="M189" s="145"/>
      <c r="N189" s="145"/>
      <c r="O189" s="145"/>
      <c r="P189" s="141"/>
    </row>
    <row r="190" spans="1:16" s="127" customFormat="1">
      <c r="B190" s="144"/>
      <c r="C190" s="144"/>
      <c r="D190" s="144"/>
      <c r="E190" s="144"/>
      <c r="F190" s="144"/>
      <c r="G190" s="144"/>
      <c r="H190" s="144"/>
      <c r="I190" s="157"/>
      <c r="J190" s="157"/>
      <c r="K190" s="145"/>
      <c r="L190" s="145"/>
      <c r="M190" s="145"/>
      <c r="N190" s="145"/>
      <c r="O190" s="145"/>
      <c r="P190" s="141"/>
    </row>
    <row r="191" spans="1:16" s="127" customFormat="1" ht="15.75">
      <c r="A191" s="20"/>
      <c r="B191" s="144"/>
      <c r="C191" s="144"/>
      <c r="D191" s="144"/>
      <c r="E191" s="144"/>
      <c r="F191" s="144"/>
      <c r="G191" s="144"/>
      <c r="H191" s="144"/>
      <c r="I191" s="157"/>
      <c r="J191" s="157"/>
      <c r="K191" s="145"/>
      <c r="L191" s="145"/>
      <c r="M191" s="145"/>
      <c r="N191" s="145"/>
      <c r="O191" s="145"/>
      <c r="P191" s="141"/>
    </row>
    <row r="192" spans="1:16" s="127" customFormat="1" ht="15">
      <c r="A192" s="23"/>
      <c r="B192" s="144"/>
      <c r="C192" s="144"/>
      <c r="D192" s="144"/>
      <c r="E192" s="144"/>
      <c r="F192" s="144"/>
      <c r="G192" s="144"/>
      <c r="H192" s="144"/>
      <c r="I192" s="157"/>
      <c r="J192" s="157"/>
      <c r="K192" s="145"/>
      <c r="L192" s="145"/>
      <c r="M192" s="145"/>
      <c r="N192" s="145"/>
      <c r="O192" s="145"/>
      <c r="P192" s="141"/>
    </row>
    <row r="193" spans="1:16" s="127" customFormat="1" ht="15">
      <c r="A193" s="23"/>
      <c r="B193" s="144"/>
      <c r="C193" s="144"/>
      <c r="D193" s="144"/>
      <c r="E193" s="144"/>
      <c r="F193" s="144"/>
      <c r="G193" s="144"/>
      <c r="H193" s="144"/>
      <c r="I193" s="157"/>
      <c r="J193" s="157"/>
      <c r="K193" s="145"/>
      <c r="L193" s="145"/>
      <c r="M193" s="145"/>
      <c r="N193" s="145"/>
      <c r="O193" s="145"/>
      <c r="P193" s="141"/>
    </row>
    <row r="194" spans="1:16" s="127" customFormat="1" ht="15">
      <c r="A194" s="23"/>
      <c r="B194" s="144"/>
      <c r="C194" s="144"/>
      <c r="D194" s="144"/>
      <c r="E194" s="144"/>
      <c r="F194" s="144"/>
      <c r="G194" s="144"/>
      <c r="H194" s="144"/>
      <c r="I194" s="157"/>
      <c r="J194" s="157"/>
      <c r="K194" s="145"/>
      <c r="L194" s="145"/>
      <c r="M194" s="145"/>
      <c r="N194" s="145"/>
      <c r="O194" s="145"/>
      <c r="P194" s="141"/>
    </row>
    <row r="195" spans="1:16" s="127" customFormat="1" ht="15">
      <c r="A195" s="23"/>
      <c r="B195" s="144"/>
      <c r="C195" s="144"/>
      <c r="D195" s="144"/>
      <c r="E195" s="144"/>
      <c r="F195" s="144"/>
      <c r="G195" s="144"/>
      <c r="H195" s="144"/>
      <c r="I195" s="157"/>
      <c r="J195" s="157"/>
      <c r="K195" s="145"/>
      <c r="L195" s="145"/>
      <c r="M195" s="145"/>
      <c r="N195" s="145"/>
      <c r="O195" s="145"/>
      <c r="P195" s="141"/>
    </row>
    <row r="196" spans="1:16" s="127" customFormat="1" ht="15">
      <c r="A196" s="23"/>
      <c r="B196" s="144"/>
      <c r="C196" s="144"/>
      <c r="D196" s="144"/>
      <c r="E196" s="144"/>
      <c r="F196" s="144"/>
      <c r="G196" s="144"/>
      <c r="H196" s="144"/>
      <c r="I196" s="157"/>
      <c r="J196" s="157"/>
      <c r="K196" s="145"/>
      <c r="L196" s="145"/>
      <c r="M196" s="145"/>
      <c r="N196" s="145"/>
      <c r="O196" s="145"/>
      <c r="P196" s="141"/>
    </row>
    <row r="197" spans="1:16" s="127" customFormat="1" ht="15">
      <c r="A197" s="23"/>
      <c r="B197" s="144"/>
      <c r="C197" s="144"/>
      <c r="D197" s="144"/>
      <c r="E197" s="144"/>
      <c r="F197" s="144"/>
      <c r="G197" s="144"/>
      <c r="H197" s="144"/>
      <c r="K197" s="145"/>
      <c r="L197" s="145"/>
      <c r="M197" s="145"/>
      <c r="N197" s="145"/>
      <c r="O197" s="145"/>
    </row>
    <row r="198" spans="1:16" s="127" customFormat="1" ht="15">
      <c r="A198" s="23"/>
      <c r="B198" s="144"/>
      <c r="C198" s="144"/>
      <c r="D198" s="144"/>
      <c r="E198" s="144"/>
      <c r="F198" s="144"/>
      <c r="G198" s="144"/>
      <c r="H198" s="144"/>
      <c r="K198" s="145"/>
      <c r="L198" s="145"/>
      <c r="M198" s="145"/>
      <c r="N198" s="145"/>
      <c r="O198" s="145"/>
    </row>
    <row r="199" spans="1:16" s="127" customFormat="1" ht="15">
      <c r="A199" s="23"/>
      <c r="B199" s="144"/>
      <c r="C199" s="144"/>
      <c r="D199" s="144"/>
      <c r="E199" s="144"/>
      <c r="F199" s="144"/>
      <c r="G199" s="144"/>
      <c r="H199" s="144"/>
      <c r="K199" s="145"/>
      <c r="L199" s="145"/>
      <c r="M199" s="145"/>
      <c r="N199" s="145"/>
      <c r="O199" s="145"/>
    </row>
    <row r="200" spans="1:16" s="127" customFormat="1" ht="15">
      <c r="A200" s="23"/>
      <c r="B200" s="144"/>
      <c r="C200" s="144"/>
      <c r="D200" s="144"/>
      <c r="E200" s="144"/>
      <c r="F200" s="144"/>
      <c r="G200" s="144"/>
      <c r="H200" s="144"/>
      <c r="K200" s="145"/>
      <c r="L200" s="145"/>
      <c r="M200" s="145"/>
      <c r="N200" s="145"/>
      <c r="O200" s="145"/>
    </row>
    <row r="201" spans="1:16" s="127" customFormat="1" ht="15">
      <c r="A201" s="23"/>
      <c r="B201" s="144"/>
      <c r="C201" s="144"/>
      <c r="D201" s="144"/>
      <c r="E201" s="144"/>
      <c r="F201" s="144"/>
      <c r="G201" s="144"/>
      <c r="H201" s="144"/>
      <c r="K201" s="145"/>
      <c r="L201" s="145"/>
      <c r="M201" s="145"/>
      <c r="N201" s="145"/>
      <c r="O201" s="145"/>
    </row>
    <row r="202" spans="1:16" s="127" customFormat="1" ht="15">
      <c r="A202" s="23"/>
      <c r="B202" s="144"/>
      <c r="C202" s="144"/>
      <c r="D202" s="144"/>
      <c r="E202" s="144"/>
      <c r="F202" s="144"/>
      <c r="G202" s="144"/>
      <c r="H202" s="144"/>
      <c r="K202" s="145"/>
      <c r="L202" s="145"/>
      <c r="M202" s="145"/>
      <c r="N202" s="145"/>
      <c r="O202" s="145"/>
    </row>
    <row r="203" spans="1:16" ht="15">
      <c r="A203" s="23"/>
      <c r="B203" s="144"/>
      <c r="C203" s="144"/>
      <c r="D203" s="144"/>
      <c r="E203" s="144"/>
      <c r="F203" s="144"/>
      <c r="G203" s="144"/>
      <c r="H203" s="144"/>
      <c r="I203" s="127"/>
      <c r="J203" s="127"/>
      <c r="K203" s="145"/>
      <c r="L203" s="145"/>
      <c r="M203" s="145"/>
      <c r="N203" s="145"/>
      <c r="O203" s="145"/>
      <c r="P203" s="127"/>
    </row>
    <row r="204" spans="1:16" ht="15">
      <c r="A204" s="23"/>
      <c r="B204" s="144"/>
      <c r="C204" s="144"/>
      <c r="D204" s="144"/>
      <c r="E204" s="144"/>
      <c r="F204" s="144"/>
      <c r="G204" s="144"/>
      <c r="H204" s="144"/>
      <c r="I204" s="127"/>
      <c r="J204" s="127"/>
      <c r="K204" s="145"/>
      <c r="L204" s="145"/>
      <c r="M204" s="145"/>
      <c r="N204" s="145"/>
      <c r="O204" s="145"/>
      <c r="P204" s="127"/>
    </row>
    <row r="205" spans="1:16" ht="15">
      <c r="A205" s="23"/>
      <c r="B205" s="144"/>
      <c r="C205" s="144"/>
      <c r="D205" s="144"/>
      <c r="E205" s="144"/>
      <c r="F205" s="144"/>
      <c r="G205" s="144"/>
      <c r="H205" s="144"/>
      <c r="I205" s="127"/>
      <c r="J205" s="127"/>
      <c r="K205" s="145"/>
      <c r="L205" s="145"/>
      <c r="M205" s="145"/>
      <c r="N205" s="145"/>
      <c r="O205" s="145"/>
      <c r="P205" s="127"/>
    </row>
    <row r="206" spans="1:16" ht="15">
      <c r="A206" s="29"/>
      <c r="B206" s="144"/>
      <c r="C206" s="144"/>
      <c r="D206" s="144"/>
      <c r="E206" s="144"/>
      <c r="F206" s="144"/>
      <c r="G206" s="144"/>
      <c r="H206" s="144"/>
      <c r="I206" s="127"/>
      <c r="J206" s="127"/>
      <c r="K206" s="145"/>
      <c r="L206" s="145"/>
      <c r="M206" s="145"/>
      <c r="N206" s="145"/>
      <c r="O206" s="145"/>
      <c r="P206" s="127"/>
    </row>
    <row r="207" spans="1:16" ht="15">
      <c r="A207" s="136"/>
      <c r="B207" s="144"/>
      <c r="C207" s="144"/>
      <c r="D207" s="144"/>
      <c r="E207" s="144"/>
      <c r="F207" s="144"/>
      <c r="G207" s="144"/>
      <c r="H207" s="144"/>
      <c r="I207" s="127"/>
      <c r="J207" s="127"/>
      <c r="K207" s="145"/>
      <c r="L207" s="145"/>
      <c r="M207" s="145"/>
      <c r="N207" s="145"/>
      <c r="O207" s="145"/>
      <c r="P207" s="127"/>
    </row>
    <row r="208" spans="1:16" ht="15.75">
      <c r="A208" s="20"/>
      <c r="B208" s="144"/>
      <c r="C208" s="144"/>
      <c r="D208" s="144"/>
      <c r="E208" s="144"/>
      <c r="F208" s="144"/>
      <c r="G208" s="144"/>
      <c r="H208" s="144"/>
      <c r="I208" s="127"/>
      <c r="J208" s="127"/>
      <c r="K208" s="145"/>
      <c r="L208" s="145"/>
      <c r="M208" s="145"/>
      <c r="N208" s="145"/>
      <c r="O208" s="145"/>
      <c r="P208" s="127"/>
    </row>
    <row r="209" spans="1:16" ht="15">
      <c r="A209" s="29"/>
      <c r="B209" s="144"/>
      <c r="C209" s="144"/>
      <c r="D209" s="144"/>
      <c r="E209" s="144"/>
      <c r="F209" s="144"/>
      <c r="G209" s="144"/>
      <c r="H209" s="144"/>
      <c r="I209" s="127"/>
      <c r="J209" s="127"/>
      <c r="K209" s="145"/>
      <c r="L209" s="145"/>
      <c r="M209" s="145"/>
      <c r="N209" s="145"/>
      <c r="O209" s="145"/>
      <c r="P209" s="127"/>
    </row>
    <row r="210" spans="1:16" ht="15">
      <c r="A210" s="29"/>
      <c r="B210" s="144"/>
      <c r="C210" s="144"/>
      <c r="D210" s="144"/>
      <c r="E210" s="144"/>
      <c r="F210" s="144"/>
      <c r="G210" s="144"/>
      <c r="H210" s="144"/>
      <c r="I210" s="127"/>
      <c r="J210" s="127"/>
      <c r="K210" s="145"/>
      <c r="L210" s="145"/>
      <c r="M210" s="145"/>
      <c r="N210" s="145"/>
      <c r="O210" s="145"/>
      <c r="P210" s="127"/>
    </row>
    <row r="211" spans="1:16" ht="15">
      <c r="A211" s="29"/>
      <c r="B211" s="144"/>
      <c r="C211" s="144"/>
      <c r="D211" s="144"/>
      <c r="E211" s="144"/>
      <c r="F211" s="144"/>
      <c r="G211" s="144"/>
      <c r="H211" s="144"/>
      <c r="I211" s="127"/>
      <c r="J211" s="127"/>
      <c r="K211" s="145"/>
      <c r="L211" s="145"/>
      <c r="M211" s="145"/>
      <c r="N211" s="145"/>
      <c r="O211" s="145"/>
      <c r="P211" s="127"/>
    </row>
    <row r="212" spans="1:16" ht="15">
      <c r="A212" s="29"/>
      <c r="B212" s="144"/>
      <c r="C212" s="144"/>
      <c r="D212" s="144"/>
      <c r="E212" s="144"/>
      <c r="F212" s="144"/>
      <c r="G212" s="144"/>
      <c r="H212" s="144"/>
      <c r="I212" s="127"/>
      <c r="J212" s="127"/>
      <c r="K212" s="145"/>
      <c r="L212" s="145"/>
      <c r="M212" s="145"/>
      <c r="N212" s="145"/>
      <c r="O212" s="145"/>
      <c r="P212" s="127"/>
    </row>
    <row r="213" spans="1:16" ht="15">
      <c r="A213" s="29"/>
      <c r="B213" s="144"/>
      <c r="C213" s="144"/>
      <c r="D213" s="144"/>
      <c r="E213" s="144"/>
      <c r="F213" s="144"/>
      <c r="G213" s="144"/>
      <c r="H213" s="144"/>
      <c r="I213" s="127"/>
      <c r="J213" s="127"/>
      <c r="K213" s="145"/>
      <c r="L213" s="145"/>
      <c r="M213" s="145"/>
      <c r="N213" s="145"/>
      <c r="O213" s="145"/>
      <c r="P213" s="127"/>
    </row>
    <row r="214" spans="1:16" ht="15">
      <c r="A214" s="29"/>
      <c r="B214" s="144"/>
      <c r="C214" s="144"/>
      <c r="D214" s="144"/>
      <c r="E214" s="144"/>
      <c r="F214" s="144"/>
      <c r="G214" s="144"/>
      <c r="H214" s="144"/>
      <c r="I214" s="127"/>
      <c r="J214" s="127"/>
      <c r="K214" s="145"/>
      <c r="L214" s="145"/>
      <c r="M214" s="145"/>
      <c r="N214" s="145"/>
      <c r="O214" s="145"/>
      <c r="P214" s="127"/>
    </row>
    <row r="215" spans="1:16" ht="15">
      <c r="A215" s="29"/>
      <c r="B215" s="144"/>
      <c r="C215" s="144"/>
      <c r="D215" s="144"/>
      <c r="E215" s="144"/>
      <c r="F215" s="144"/>
      <c r="G215" s="144"/>
      <c r="H215" s="144"/>
      <c r="I215" s="127"/>
      <c r="J215" s="127"/>
      <c r="K215" s="145"/>
      <c r="L215" s="145"/>
      <c r="M215" s="145"/>
      <c r="N215" s="145"/>
      <c r="O215" s="145"/>
      <c r="P215" s="127"/>
    </row>
    <row r="216" spans="1:16" ht="15">
      <c r="A216" s="29"/>
      <c r="B216" s="144"/>
      <c r="C216" s="144"/>
      <c r="D216" s="144"/>
      <c r="E216" s="144"/>
      <c r="F216" s="144"/>
      <c r="G216" s="144"/>
      <c r="H216" s="144"/>
      <c r="I216" s="130"/>
      <c r="J216" s="130"/>
      <c r="K216" s="145"/>
      <c r="L216" s="145"/>
      <c r="M216" s="145"/>
      <c r="N216" s="145"/>
      <c r="O216" s="145"/>
      <c r="P216" s="130"/>
    </row>
    <row r="217" spans="1:16" ht="15">
      <c r="A217" s="29"/>
      <c r="B217" s="144"/>
      <c r="C217" s="144"/>
      <c r="D217" s="144"/>
      <c r="E217" s="144"/>
      <c r="F217" s="144"/>
      <c r="G217" s="144"/>
      <c r="H217" s="144"/>
      <c r="I217" s="130"/>
      <c r="J217" s="130"/>
      <c r="K217" s="145"/>
      <c r="L217" s="145"/>
      <c r="M217" s="145"/>
      <c r="N217" s="145"/>
      <c r="O217" s="145"/>
      <c r="P217" s="130"/>
    </row>
    <row r="218" spans="1:16" ht="15">
      <c r="A218" s="29"/>
      <c r="B218" s="144"/>
      <c r="C218" s="144"/>
      <c r="D218" s="144"/>
      <c r="E218" s="144"/>
      <c r="F218" s="144"/>
      <c r="G218" s="144"/>
      <c r="H218" s="144"/>
      <c r="I218" s="130"/>
      <c r="J218" s="130"/>
      <c r="K218" s="145"/>
      <c r="L218" s="145"/>
      <c r="M218" s="145"/>
      <c r="N218" s="145"/>
      <c r="O218" s="145"/>
      <c r="P218" s="130"/>
    </row>
    <row r="219" spans="1:16" ht="15">
      <c r="A219" s="29"/>
      <c r="B219" s="144"/>
      <c r="C219" s="144"/>
      <c r="D219" s="144"/>
      <c r="E219" s="144"/>
      <c r="F219" s="144"/>
      <c r="G219" s="144"/>
      <c r="H219" s="144"/>
      <c r="I219" s="130"/>
      <c r="J219" s="130"/>
      <c r="K219" s="145"/>
      <c r="L219" s="145"/>
      <c r="M219" s="145"/>
      <c r="N219" s="145"/>
      <c r="O219" s="145"/>
      <c r="P219" s="130"/>
    </row>
    <row r="220" spans="1:16" ht="15">
      <c r="A220" s="29"/>
      <c r="B220" s="144"/>
      <c r="C220" s="144"/>
      <c r="D220" s="144"/>
      <c r="E220" s="144"/>
      <c r="F220" s="144"/>
      <c r="G220" s="144"/>
      <c r="H220" s="144"/>
      <c r="I220" s="130"/>
      <c r="J220" s="130"/>
      <c r="K220" s="145"/>
      <c r="L220" s="145"/>
      <c r="M220" s="145"/>
      <c r="N220" s="145"/>
      <c r="O220" s="145"/>
      <c r="P220" s="130"/>
    </row>
    <row r="221" spans="1:16" ht="15">
      <c r="A221" s="29"/>
      <c r="B221" s="144"/>
      <c r="C221" s="144"/>
      <c r="D221" s="144"/>
      <c r="E221" s="144"/>
      <c r="F221" s="144"/>
      <c r="G221" s="144"/>
      <c r="H221" s="144"/>
      <c r="I221" s="130"/>
      <c r="J221" s="130"/>
      <c r="K221" s="145"/>
      <c r="L221" s="145"/>
      <c r="M221" s="145"/>
      <c r="N221" s="145"/>
      <c r="O221" s="145"/>
      <c r="P221" s="130"/>
    </row>
    <row r="222" spans="1:16" ht="15">
      <c r="A222" s="29"/>
      <c r="B222" s="144"/>
      <c r="C222" s="144"/>
      <c r="D222" s="144"/>
      <c r="E222" s="144"/>
      <c r="F222" s="144"/>
      <c r="G222" s="144"/>
      <c r="H222" s="144"/>
      <c r="I222" s="130"/>
      <c r="J222" s="130"/>
      <c r="K222" s="145"/>
      <c r="L222" s="145"/>
      <c r="M222" s="145"/>
      <c r="N222" s="145"/>
      <c r="O222" s="145"/>
      <c r="P222" s="130"/>
    </row>
    <row r="223" spans="1:16" ht="15">
      <c r="A223" s="101"/>
      <c r="B223" s="144"/>
      <c r="C223" s="144"/>
      <c r="D223" s="144"/>
      <c r="E223" s="144"/>
      <c r="F223" s="144"/>
      <c r="G223" s="144"/>
      <c r="H223" s="144"/>
      <c r="I223" s="130"/>
      <c r="J223" s="130"/>
      <c r="K223" s="145"/>
      <c r="L223" s="145"/>
      <c r="M223" s="145"/>
      <c r="N223" s="145"/>
      <c r="O223" s="145"/>
      <c r="P223" s="130"/>
    </row>
    <row r="224" spans="1:16" ht="15">
      <c r="A224" s="101"/>
      <c r="B224" s="144"/>
      <c r="C224" s="144"/>
      <c r="D224" s="144"/>
      <c r="E224" s="144"/>
      <c r="F224" s="144"/>
      <c r="G224" s="144"/>
      <c r="H224" s="144"/>
      <c r="I224" s="130"/>
      <c r="J224" s="130"/>
      <c r="K224" s="145"/>
      <c r="L224" s="145"/>
      <c r="M224" s="145"/>
      <c r="N224" s="145"/>
      <c r="O224" s="145"/>
      <c r="P224" s="130"/>
    </row>
    <row r="225" spans="1:16" ht="15">
      <c r="A225" s="101"/>
      <c r="B225" s="144"/>
      <c r="C225" s="144"/>
      <c r="D225" s="144"/>
      <c r="E225" s="144"/>
      <c r="F225" s="144"/>
      <c r="G225" s="144"/>
      <c r="H225" s="144"/>
      <c r="I225" s="130"/>
      <c r="J225" s="130"/>
      <c r="K225" s="145"/>
      <c r="L225" s="145"/>
      <c r="M225" s="145"/>
      <c r="N225" s="145"/>
      <c r="O225" s="145"/>
      <c r="P225" s="130"/>
    </row>
    <row r="226" spans="1:16" ht="15">
      <c r="A226" s="101"/>
      <c r="B226" s="144"/>
      <c r="C226" s="144"/>
      <c r="D226" s="144"/>
      <c r="E226" s="144"/>
      <c r="F226" s="144"/>
      <c r="G226" s="144"/>
      <c r="H226" s="144"/>
      <c r="I226" s="130"/>
      <c r="J226" s="130"/>
      <c r="K226" s="145"/>
      <c r="L226" s="145"/>
      <c r="M226" s="145"/>
      <c r="N226" s="145"/>
      <c r="O226" s="145"/>
      <c r="P226" s="130"/>
    </row>
    <row r="227" spans="1:16" ht="15">
      <c r="A227" s="29"/>
      <c r="B227" s="144"/>
      <c r="C227" s="144"/>
      <c r="D227" s="144"/>
      <c r="E227" s="144"/>
      <c r="F227" s="144"/>
      <c r="G227" s="144"/>
      <c r="H227" s="144"/>
      <c r="I227" s="130"/>
      <c r="J227" s="130"/>
      <c r="K227" s="145"/>
      <c r="L227" s="145"/>
      <c r="M227" s="145"/>
      <c r="N227" s="145"/>
      <c r="O227" s="145"/>
      <c r="P227" s="130"/>
    </row>
    <row r="228" spans="1:16" ht="15.75">
      <c r="A228" s="20"/>
      <c r="B228" s="144"/>
      <c r="C228" s="144"/>
      <c r="D228" s="144"/>
      <c r="E228" s="144"/>
      <c r="F228" s="144"/>
      <c r="G228" s="144"/>
      <c r="H228" s="144"/>
      <c r="I228" s="130"/>
      <c r="J228" s="130"/>
      <c r="K228" s="145"/>
      <c r="L228" s="145"/>
      <c r="M228" s="145"/>
      <c r="N228" s="145"/>
      <c r="O228" s="145"/>
      <c r="P228" s="130"/>
    </row>
    <row r="229" spans="1:16" ht="15">
      <c r="A229" s="101"/>
      <c r="B229" s="144"/>
      <c r="C229" s="144"/>
      <c r="D229" s="144"/>
      <c r="E229" s="144"/>
      <c r="F229" s="144"/>
      <c r="G229" s="144"/>
      <c r="H229" s="144"/>
      <c r="I229" s="130"/>
      <c r="J229" s="130"/>
      <c r="K229" s="145"/>
      <c r="L229" s="145"/>
      <c r="M229" s="145"/>
      <c r="N229" s="145"/>
      <c r="O229" s="145"/>
      <c r="P229" s="130"/>
    </row>
    <row r="230" spans="1:16" ht="15">
      <c r="A230" s="101"/>
      <c r="B230" s="144"/>
      <c r="C230" s="144"/>
      <c r="D230" s="144"/>
      <c r="E230" s="144"/>
      <c r="F230" s="144"/>
      <c r="G230" s="144"/>
      <c r="H230" s="144"/>
      <c r="I230" s="130"/>
      <c r="J230" s="130"/>
      <c r="K230" s="145"/>
      <c r="L230" s="145"/>
      <c r="M230" s="145"/>
      <c r="N230" s="145"/>
      <c r="O230" s="145"/>
      <c r="P230" s="130"/>
    </row>
    <row r="231" spans="1:16" ht="15">
      <c r="A231" s="101"/>
      <c r="B231" s="144"/>
      <c r="C231" s="144"/>
      <c r="D231" s="144"/>
      <c r="E231" s="144"/>
      <c r="F231" s="144"/>
      <c r="G231" s="144"/>
      <c r="H231" s="144"/>
      <c r="I231" s="130"/>
      <c r="J231" s="130"/>
      <c r="K231" s="145"/>
      <c r="L231" s="145"/>
      <c r="M231" s="145"/>
      <c r="N231" s="145"/>
      <c r="O231" s="145"/>
      <c r="P231" s="130"/>
    </row>
    <row r="232" spans="1:16" ht="15">
      <c r="A232" s="101"/>
      <c r="B232" s="144"/>
      <c r="C232" s="144"/>
      <c r="D232" s="144"/>
      <c r="E232" s="144"/>
      <c r="F232" s="144"/>
      <c r="G232" s="144"/>
      <c r="H232" s="144"/>
      <c r="I232" s="130"/>
      <c r="J232" s="130"/>
      <c r="K232" s="145"/>
      <c r="L232" s="145"/>
      <c r="M232" s="145"/>
      <c r="N232" s="145"/>
      <c r="O232" s="145"/>
      <c r="P232" s="130"/>
    </row>
    <row r="233" spans="1:16" ht="15">
      <c r="A233" s="101"/>
      <c r="B233" s="144"/>
      <c r="C233" s="144"/>
      <c r="D233" s="144"/>
      <c r="E233" s="144"/>
      <c r="F233" s="144"/>
      <c r="G233" s="144"/>
      <c r="H233" s="144"/>
      <c r="I233" s="130"/>
      <c r="J233" s="130"/>
      <c r="K233" s="145"/>
      <c r="L233" s="145"/>
      <c r="M233" s="145"/>
      <c r="N233" s="145"/>
      <c r="O233" s="145"/>
      <c r="P233" s="130"/>
    </row>
    <row r="234" spans="1:16" ht="15">
      <c r="A234" s="101"/>
      <c r="B234" s="144"/>
      <c r="C234" s="144"/>
      <c r="D234" s="144"/>
      <c r="E234" s="144"/>
      <c r="F234" s="144"/>
      <c r="G234" s="144"/>
      <c r="H234" s="144"/>
      <c r="I234" s="130"/>
      <c r="J234" s="130"/>
      <c r="K234" s="145"/>
      <c r="L234" s="145"/>
      <c r="M234" s="145"/>
      <c r="N234" s="145"/>
      <c r="O234" s="145"/>
      <c r="P234" s="130"/>
    </row>
    <row r="235" spans="1:16" ht="15">
      <c r="A235" s="101"/>
      <c r="B235" s="144"/>
      <c r="C235" s="144"/>
      <c r="D235" s="144"/>
      <c r="E235" s="144"/>
      <c r="F235" s="144"/>
      <c r="G235" s="144"/>
      <c r="H235" s="144"/>
      <c r="I235" s="130"/>
      <c r="J235" s="130"/>
      <c r="K235" s="145"/>
      <c r="L235" s="145"/>
      <c r="M235" s="145"/>
      <c r="N235" s="145"/>
      <c r="O235" s="145"/>
      <c r="P235" s="130"/>
    </row>
    <row r="236" spans="1:16" ht="15.75">
      <c r="A236" s="20"/>
      <c r="B236" s="144"/>
      <c r="C236" s="144"/>
      <c r="D236" s="144"/>
      <c r="E236" s="144"/>
      <c r="F236" s="144"/>
      <c r="G236" s="144"/>
      <c r="H236" s="144"/>
      <c r="I236" s="160"/>
      <c r="J236" s="160"/>
      <c r="K236" s="145"/>
      <c r="L236" s="145"/>
      <c r="M236" s="145"/>
      <c r="N236" s="145"/>
      <c r="O236" s="145"/>
      <c r="P236" s="141"/>
    </row>
    <row r="237" spans="1:16" ht="15">
      <c r="A237" s="29"/>
      <c r="B237" s="144"/>
      <c r="C237" s="144"/>
      <c r="D237" s="144"/>
      <c r="E237" s="144"/>
      <c r="F237" s="144"/>
      <c r="G237" s="144"/>
      <c r="H237" s="144"/>
      <c r="I237" s="160"/>
      <c r="J237" s="160"/>
      <c r="K237" s="145"/>
      <c r="L237" s="145"/>
      <c r="M237" s="145"/>
      <c r="N237" s="145"/>
      <c r="O237" s="145"/>
      <c r="P237" s="141"/>
    </row>
    <row r="238" spans="1:16" ht="15">
      <c r="A238" s="29"/>
      <c r="B238" s="144"/>
      <c r="C238" s="144"/>
      <c r="D238" s="144"/>
      <c r="E238" s="144"/>
      <c r="F238" s="144"/>
      <c r="G238" s="144"/>
      <c r="H238" s="144"/>
      <c r="I238" s="160"/>
      <c r="J238" s="160"/>
      <c r="K238" s="145"/>
      <c r="L238" s="145"/>
      <c r="M238" s="145"/>
      <c r="N238" s="145"/>
      <c r="O238" s="145"/>
      <c r="P238" s="141"/>
    </row>
    <row r="239" spans="1:16" ht="15">
      <c r="A239" s="29"/>
      <c r="B239" s="144"/>
      <c r="C239" s="144"/>
      <c r="D239" s="144"/>
      <c r="E239" s="144"/>
      <c r="F239" s="144"/>
      <c r="G239" s="144"/>
      <c r="H239" s="144"/>
      <c r="I239" s="160"/>
      <c r="J239" s="160"/>
      <c r="K239" s="145"/>
      <c r="L239" s="145"/>
      <c r="M239" s="145"/>
      <c r="N239" s="145"/>
      <c r="O239" s="145"/>
      <c r="P239" s="141"/>
    </row>
    <row r="240" spans="1:16" ht="15">
      <c r="A240" s="29"/>
      <c r="B240" s="144"/>
      <c r="C240" s="144"/>
      <c r="D240" s="144"/>
      <c r="E240" s="144"/>
      <c r="F240" s="144"/>
      <c r="G240" s="144"/>
      <c r="H240" s="144"/>
      <c r="I240" s="160"/>
      <c r="J240" s="160"/>
      <c r="K240" s="145"/>
      <c r="L240" s="145"/>
      <c r="M240" s="145"/>
      <c r="N240" s="145"/>
      <c r="O240" s="145"/>
      <c r="P240" s="141"/>
    </row>
    <row r="241" spans="1:16" ht="15">
      <c r="A241" s="29"/>
      <c r="B241" s="144"/>
      <c r="C241" s="144"/>
      <c r="D241" s="144"/>
      <c r="E241" s="144"/>
      <c r="F241" s="144"/>
      <c r="G241" s="144"/>
      <c r="H241" s="144"/>
      <c r="I241" s="157"/>
      <c r="J241" s="157"/>
      <c r="K241" s="145"/>
      <c r="L241" s="145"/>
      <c r="M241" s="145"/>
      <c r="N241" s="145"/>
      <c r="O241" s="145"/>
      <c r="P241" s="141"/>
    </row>
    <row r="242" spans="1:16" ht="15">
      <c r="A242" s="29"/>
      <c r="B242" s="144"/>
      <c r="C242" s="144"/>
      <c r="D242" s="144"/>
      <c r="E242" s="144"/>
      <c r="F242" s="144"/>
      <c r="G242" s="144"/>
      <c r="H242" s="144"/>
      <c r="I242" s="157"/>
      <c r="J242" s="157"/>
      <c r="K242" s="145"/>
      <c r="L242" s="145"/>
      <c r="M242" s="145"/>
      <c r="N242" s="145"/>
      <c r="O242" s="145"/>
      <c r="P242" s="141"/>
    </row>
    <row r="243" spans="1:16" ht="15">
      <c r="A243" s="29"/>
      <c r="B243" s="144"/>
      <c r="C243" s="144"/>
      <c r="D243" s="144"/>
      <c r="E243" s="144"/>
      <c r="F243" s="144"/>
      <c r="G243" s="144"/>
      <c r="H243" s="144"/>
      <c r="I243" s="157"/>
      <c r="J243" s="157"/>
      <c r="K243" s="145"/>
      <c r="L243" s="145"/>
      <c r="M243" s="145"/>
      <c r="N243" s="145"/>
      <c r="O243" s="145"/>
      <c r="P243" s="141"/>
    </row>
    <row r="244" spans="1:16" ht="15">
      <c r="A244" s="29"/>
      <c r="B244" s="144"/>
      <c r="C244" s="144"/>
      <c r="D244" s="144"/>
      <c r="E244" s="144"/>
      <c r="F244" s="144"/>
      <c r="G244" s="144"/>
      <c r="H244" s="144"/>
      <c r="I244" s="157"/>
      <c r="J244" s="157"/>
      <c r="K244" s="145"/>
      <c r="L244" s="145"/>
      <c r="M244" s="145"/>
      <c r="N244" s="145"/>
      <c r="O244" s="145"/>
      <c r="P244" s="141"/>
    </row>
    <row r="245" spans="1:16" ht="15">
      <c r="A245" s="29"/>
      <c r="B245" s="144"/>
      <c r="C245" s="144"/>
      <c r="D245" s="144"/>
      <c r="E245" s="144"/>
      <c r="F245" s="144"/>
      <c r="G245" s="144"/>
      <c r="H245" s="144"/>
      <c r="I245" s="157"/>
      <c r="J245" s="157"/>
      <c r="K245" s="145"/>
      <c r="L245" s="145"/>
      <c r="M245" s="145"/>
      <c r="N245" s="145"/>
      <c r="O245" s="145"/>
      <c r="P245" s="141"/>
    </row>
    <row r="246" spans="1:16" ht="15.75">
      <c r="A246" s="20"/>
      <c r="B246" s="144"/>
      <c r="C246" s="144"/>
      <c r="D246" s="144"/>
      <c r="E246" s="144"/>
      <c r="F246" s="144"/>
      <c r="G246" s="144"/>
      <c r="H246" s="144"/>
      <c r="I246" s="157"/>
      <c r="J246" s="157"/>
      <c r="K246" s="145"/>
      <c r="L246" s="145"/>
      <c r="M246" s="145"/>
      <c r="N246" s="145"/>
      <c r="O246" s="145"/>
      <c r="P246" s="141"/>
    </row>
    <row r="247" spans="1:16" ht="15">
      <c r="A247" s="23"/>
      <c r="B247" s="144"/>
      <c r="C247" s="144"/>
      <c r="D247" s="144"/>
      <c r="E247" s="144"/>
      <c r="F247" s="144"/>
      <c r="G247" s="144"/>
      <c r="H247" s="144"/>
      <c r="I247" s="157"/>
      <c r="J247" s="157"/>
      <c r="K247" s="145"/>
      <c r="L247" s="145"/>
      <c r="M247" s="145"/>
      <c r="N247" s="145"/>
      <c r="O247" s="145"/>
      <c r="P247" s="141"/>
    </row>
    <row r="248" spans="1:16" ht="15">
      <c r="A248" s="23"/>
      <c r="B248" s="144"/>
      <c r="C248" s="144"/>
      <c r="D248" s="144"/>
      <c r="E248" s="144"/>
      <c r="F248" s="144"/>
      <c r="G248" s="144"/>
      <c r="H248" s="144"/>
      <c r="I248" s="157"/>
      <c r="J248" s="157"/>
      <c r="K248" s="145"/>
      <c r="L248" s="145"/>
      <c r="M248" s="145"/>
      <c r="N248" s="145"/>
      <c r="O248" s="145"/>
      <c r="P248" s="141"/>
    </row>
    <row r="249" spans="1:16" ht="15">
      <c r="A249" s="23"/>
      <c r="B249" s="144"/>
      <c r="C249" s="144"/>
      <c r="D249" s="144"/>
      <c r="E249" s="144"/>
      <c r="F249" s="144"/>
      <c r="G249" s="144"/>
      <c r="H249" s="144"/>
      <c r="I249" s="157"/>
      <c r="J249" s="157"/>
      <c r="K249" s="145"/>
      <c r="L249" s="145"/>
      <c r="M249" s="145"/>
      <c r="N249" s="145"/>
      <c r="O249" s="145"/>
      <c r="P249" s="141"/>
    </row>
    <row r="250" spans="1:16" ht="15">
      <c r="A250" s="23"/>
      <c r="B250" s="144"/>
      <c r="C250" s="144"/>
      <c r="D250" s="144"/>
      <c r="E250" s="144"/>
      <c r="F250" s="144"/>
      <c r="G250" s="144"/>
      <c r="H250" s="144"/>
      <c r="I250" s="157"/>
      <c r="J250" s="157"/>
      <c r="K250" s="145"/>
      <c r="L250" s="145"/>
      <c r="M250" s="145"/>
      <c r="N250" s="145"/>
      <c r="O250" s="145"/>
      <c r="P250" s="141"/>
    </row>
    <row r="251" spans="1:16" ht="15">
      <c r="A251" s="23"/>
      <c r="B251" s="144"/>
      <c r="C251" s="144"/>
      <c r="D251" s="144"/>
      <c r="E251" s="144"/>
      <c r="F251" s="144"/>
      <c r="G251" s="144"/>
      <c r="H251" s="144"/>
      <c r="I251" s="157"/>
      <c r="J251" s="157"/>
      <c r="K251" s="145"/>
      <c r="L251" s="145"/>
      <c r="M251" s="145"/>
      <c r="N251" s="145"/>
      <c r="O251" s="145"/>
      <c r="P251" s="141"/>
    </row>
    <row r="252" spans="1:16" ht="15">
      <c r="A252" s="23"/>
      <c r="B252" s="144"/>
      <c r="C252" s="144"/>
      <c r="D252" s="144"/>
      <c r="E252" s="144"/>
      <c r="F252" s="144"/>
      <c r="G252" s="144"/>
      <c r="H252" s="144"/>
      <c r="I252" s="157"/>
      <c r="J252" s="157"/>
      <c r="K252" s="145"/>
      <c r="L252" s="145"/>
      <c r="M252" s="145"/>
      <c r="N252" s="145"/>
      <c r="O252" s="145"/>
      <c r="P252" s="141"/>
    </row>
    <row r="253" spans="1:16" ht="15">
      <c r="A253" s="23"/>
      <c r="B253" s="144"/>
      <c r="C253" s="144"/>
      <c r="D253" s="144"/>
      <c r="E253" s="144"/>
      <c r="F253" s="144"/>
      <c r="G253" s="144"/>
      <c r="H253" s="144"/>
      <c r="I253" s="127"/>
      <c r="J253" s="127"/>
      <c r="K253" s="145"/>
      <c r="L253" s="145"/>
      <c r="M253" s="145"/>
      <c r="N253" s="145"/>
      <c r="O253" s="145"/>
      <c r="P253" s="127"/>
    </row>
    <row r="254" spans="1:16" ht="15">
      <c r="A254" s="23"/>
      <c r="B254" s="144"/>
      <c r="C254" s="144"/>
      <c r="D254" s="144"/>
      <c r="E254" s="144"/>
      <c r="F254" s="144"/>
      <c r="G254" s="144"/>
      <c r="H254" s="144"/>
      <c r="I254" s="127"/>
      <c r="J254" s="127"/>
      <c r="K254" s="145"/>
      <c r="L254" s="145"/>
      <c r="M254" s="145"/>
      <c r="N254" s="145"/>
      <c r="O254" s="145"/>
      <c r="P254" s="127"/>
    </row>
    <row r="255" spans="1:16" ht="15">
      <c r="A255" s="23"/>
      <c r="B255" s="144"/>
      <c r="C255" s="144"/>
      <c r="D255" s="144"/>
      <c r="E255" s="144"/>
      <c r="F255" s="144"/>
      <c r="G255" s="144"/>
      <c r="H255" s="144"/>
      <c r="I255" s="127"/>
      <c r="J255" s="127"/>
      <c r="K255" s="145"/>
      <c r="L255" s="145"/>
      <c r="M255" s="145"/>
      <c r="N255" s="145"/>
      <c r="O255" s="145"/>
      <c r="P255" s="127"/>
    </row>
    <row r="256" spans="1:16" ht="15">
      <c r="A256" s="422"/>
      <c r="B256" s="296"/>
      <c r="C256" s="296"/>
      <c r="D256" s="296"/>
      <c r="E256" s="296"/>
      <c r="F256" s="296"/>
      <c r="G256" s="296"/>
      <c r="H256" s="296"/>
      <c r="I256" s="221"/>
      <c r="J256" s="221"/>
      <c r="K256" s="423"/>
      <c r="L256" s="423"/>
      <c r="M256" s="423"/>
      <c r="N256" s="423"/>
      <c r="O256" s="423"/>
      <c r="P256" s="127"/>
    </row>
    <row r="257" spans="1:16" ht="15">
      <c r="A257" s="23"/>
      <c r="B257" s="144"/>
      <c r="C257" s="144"/>
      <c r="D257" s="144"/>
      <c r="E257" s="144"/>
      <c r="F257" s="144"/>
      <c r="G257" s="144"/>
      <c r="H257" s="144"/>
      <c r="I257" s="127"/>
      <c r="J257" s="127"/>
      <c r="K257" s="145"/>
      <c r="L257" s="145"/>
      <c r="M257" s="145"/>
      <c r="N257" s="145"/>
      <c r="O257" s="145"/>
      <c r="P257" s="127"/>
    </row>
    <row r="258" spans="1:16" ht="15">
      <c r="A258" s="23"/>
      <c r="B258" s="144"/>
      <c r="C258" s="144"/>
      <c r="D258" s="144"/>
      <c r="E258" s="144"/>
      <c r="F258" s="144"/>
      <c r="G258" s="144"/>
      <c r="H258" s="144"/>
      <c r="I258" s="127"/>
      <c r="J258" s="127"/>
      <c r="K258" s="145"/>
      <c r="L258" s="145"/>
      <c r="M258" s="145"/>
      <c r="N258" s="145"/>
      <c r="O258" s="145"/>
      <c r="P258" s="127"/>
    </row>
    <row r="259" spans="1:16" ht="15">
      <c r="A259" s="23"/>
      <c r="B259" s="144"/>
      <c r="C259" s="144"/>
      <c r="D259" s="144"/>
      <c r="E259" s="144"/>
      <c r="F259" s="144"/>
      <c r="G259" s="144"/>
      <c r="H259" s="144"/>
      <c r="I259" s="127"/>
      <c r="J259" s="127"/>
      <c r="K259" s="145"/>
      <c r="L259" s="145"/>
      <c r="M259" s="145"/>
      <c r="N259" s="145"/>
      <c r="O259" s="145"/>
      <c r="P259" s="127"/>
    </row>
    <row r="260" spans="1:16" ht="15">
      <c r="A260" s="23"/>
      <c r="B260" s="144"/>
      <c r="C260" s="144"/>
      <c r="D260" s="144"/>
      <c r="E260" s="144"/>
      <c r="F260" s="144"/>
      <c r="G260" s="144"/>
      <c r="H260" s="144"/>
      <c r="I260" s="127"/>
      <c r="J260" s="127"/>
      <c r="K260" s="145"/>
      <c r="L260" s="145"/>
      <c r="M260" s="145"/>
      <c r="N260" s="145"/>
      <c r="O260" s="145"/>
      <c r="P260" s="127"/>
    </row>
    <row r="261" spans="1:16" ht="15.75">
      <c r="A261" s="20"/>
      <c r="B261" s="144"/>
      <c r="C261" s="144"/>
      <c r="D261" s="144"/>
      <c r="E261" s="144"/>
      <c r="F261" s="144"/>
      <c r="G261" s="144"/>
      <c r="H261" s="144"/>
      <c r="I261" s="127"/>
      <c r="J261" s="127"/>
      <c r="K261" s="145"/>
      <c r="L261" s="145"/>
      <c r="M261" s="145"/>
      <c r="N261" s="145"/>
      <c r="O261" s="145"/>
      <c r="P261" s="127"/>
    </row>
    <row r="262" spans="1:16" ht="15">
      <c r="A262" s="23"/>
      <c r="B262" s="144"/>
      <c r="C262" s="144"/>
      <c r="D262" s="144"/>
      <c r="E262" s="144"/>
      <c r="F262" s="144"/>
      <c r="G262" s="144"/>
      <c r="H262" s="144"/>
      <c r="I262" s="127"/>
      <c r="J262" s="127"/>
      <c r="K262" s="145"/>
      <c r="L262" s="145"/>
      <c r="M262" s="145"/>
      <c r="N262" s="145"/>
      <c r="O262" s="145"/>
      <c r="P262" s="127"/>
    </row>
    <row r="263" spans="1:16" ht="15">
      <c r="A263" s="23"/>
      <c r="B263" s="144"/>
      <c r="C263" s="144"/>
      <c r="D263" s="144"/>
      <c r="E263" s="144"/>
      <c r="F263" s="144"/>
      <c r="G263" s="144"/>
      <c r="H263" s="144"/>
      <c r="I263" s="127"/>
      <c r="J263" s="127"/>
      <c r="K263" s="145"/>
      <c r="L263" s="145"/>
      <c r="M263" s="145"/>
      <c r="N263" s="145"/>
      <c r="O263" s="145"/>
      <c r="P263" s="127"/>
    </row>
    <row r="264" spans="1:16" ht="15">
      <c r="A264" s="23"/>
      <c r="B264" s="144"/>
      <c r="C264" s="144"/>
      <c r="D264" s="144"/>
      <c r="E264" s="144"/>
      <c r="F264" s="144"/>
      <c r="G264" s="144"/>
      <c r="H264" s="144"/>
      <c r="I264" s="127"/>
      <c r="J264" s="127"/>
      <c r="K264" s="145"/>
      <c r="L264" s="145"/>
      <c r="M264" s="145"/>
      <c r="N264" s="145"/>
      <c r="O264" s="145"/>
      <c r="P264" s="127"/>
    </row>
    <row r="265" spans="1:16" ht="15">
      <c r="A265" s="23"/>
      <c r="B265" s="144"/>
      <c r="C265" s="144"/>
      <c r="D265" s="144"/>
      <c r="E265" s="144"/>
      <c r="F265" s="144"/>
      <c r="G265" s="144"/>
      <c r="H265" s="144"/>
      <c r="I265" s="127"/>
      <c r="J265" s="127"/>
      <c r="K265" s="145"/>
      <c r="L265" s="145"/>
      <c r="M265" s="145"/>
      <c r="N265" s="145"/>
      <c r="O265" s="145"/>
      <c r="P265" s="127"/>
    </row>
    <row r="266" spans="1:16" ht="15">
      <c r="A266" s="23"/>
      <c r="B266" s="144"/>
      <c r="C266" s="144"/>
      <c r="D266" s="144"/>
      <c r="E266" s="144"/>
      <c r="F266" s="144"/>
      <c r="G266" s="144"/>
      <c r="H266" s="144"/>
      <c r="I266" s="127"/>
      <c r="J266" s="127"/>
      <c r="K266" s="145"/>
      <c r="L266" s="145"/>
      <c r="M266" s="145"/>
      <c r="N266" s="145"/>
      <c r="O266" s="145"/>
      <c r="P266" s="127"/>
    </row>
    <row r="267" spans="1:16" ht="15">
      <c r="A267" s="23"/>
      <c r="B267" s="144"/>
      <c r="C267" s="144"/>
      <c r="D267" s="144"/>
      <c r="E267" s="144"/>
      <c r="F267" s="144"/>
      <c r="G267" s="144"/>
      <c r="H267" s="144"/>
      <c r="I267" s="127"/>
      <c r="J267" s="127"/>
      <c r="K267" s="145"/>
      <c r="L267" s="145"/>
      <c r="M267" s="145"/>
      <c r="N267" s="145"/>
      <c r="O267" s="145"/>
      <c r="P267" s="127"/>
    </row>
    <row r="268" spans="1:16" ht="15.75">
      <c r="A268" s="20"/>
      <c r="B268" s="146"/>
      <c r="C268" s="127"/>
      <c r="D268" s="127"/>
      <c r="E268" s="147"/>
      <c r="F268" s="147"/>
      <c r="G268" s="127"/>
      <c r="H268" s="127"/>
      <c r="I268" s="127"/>
      <c r="J268" s="127"/>
      <c r="K268" s="127"/>
      <c r="L268" s="127"/>
      <c r="M268" s="127"/>
      <c r="N268" s="127"/>
      <c r="O268" s="127"/>
      <c r="P268" s="127"/>
    </row>
    <row r="269" spans="1:16" ht="15">
      <c r="A269" s="23"/>
      <c r="B269" s="146"/>
      <c r="C269" s="127"/>
      <c r="D269" s="127"/>
      <c r="E269" s="147"/>
      <c r="F269" s="147"/>
      <c r="G269" s="127"/>
      <c r="H269" s="127"/>
      <c r="I269" s="127"/>
      <c r="J269" s="127"/>
      <c r="K269" s="127"/>
      <c r="L269" s="127"/>
      <c r="M269" s="127"/>
      <c r="N269" s="127"/>
      <c r="O269" s="127"/>
      <c r="P269" s="127"/>
    </row>
    <row r="270" spans="1:16" ht="15">
      <c r="A270" s="23"/>
      <c r="B270" s="146"/>
      <c r="C270" s="127"/>
      <c r="D270" s="127"/>
      <c r="E270" s="147"/>
      <c r="F270" s="147"/>
      <c r="G270" s="127"/>
      <c r="H270" s="127"/>
      <c r="I270" s="127"/>
      <c r="J270" s="127"/>
      <c r="K270" s="127"/>
      <c r="L270" s="127"/>
      <c r="M270" s="127"/>
      <c r="N270" s="127"/>
      <c r="O270" s="127"/>
      <c r="P270" s="127"/>
    </row>
    <row r="271" spans="1:16" ht="15">
      <c r="A271" s="23"/>
      <c r="B271" s="146"/>
      <c r="C271" s="127"/>
      <c r="D271" s="127"/>
      <c r="E271" s="147"/>
      <c r="F271" s="147"/>
      <c r="G271" s="127"/>
      <c r="H271" s="127"/>
      <c r="I271" s="127"/>
      <c r="J271" s="127"/>
      <c r="K271" s="127"/>
      <c r="L271" s="127"/>
      <c r="M271" s="127"/>
      <c r="N271" s="127"/>
      <c r="O271" s="127"/>
      <c r="P271" s="127"/>
    </row>
    <row r="272" spans="1:16" ht="15">
      <c r="A272" s="23"/>
      <c r="B272" s="146"/>
      <c r="C272" s="127"/>
      <c r="D272" s="127"/>
      <c r="E272" s="147"/>
      <c r="F272" s="147"/>
      <c r="G272" s="127"/>
      <c r="H272" s="127"/>
      <c r="I272" s="127"/>
      <c r="J272" s="127"/>
      <c r="K272" s="127"/>
      <c r="L272" s="127"/>
      <c r="M272" s="127"/>
      <c r="N272" s="127"/>
      <c r="O272" s="127"/>
      <c r="P272" s="127"/>
    </row>
    <row r="273" spans="1:16" ht="15">
      <c r="A273" s="136"/>
      <c r="B273" s="146"/>
      <c r="C273" s="127"/>
      <c r="D273" s="127"/>
      <c r="E273" s="147"/>
      <c r="F273" s="147"/>
      <c r="G273" s="127"/>
      <c r="H273" s="127"/>
      <c r="I273" s="127"/>
      <c r="J273" s="127"/>
      <c r="K273" s="127"/>
      <c r="L273" s="127"/>
      <c r="M273" s="127"/>
      <c r="N273" s="127"/>
      <c r="O273" s="127"/>
      <c r="P273" s="127"/>
    </row>
    <row r="274" spans="1:16" ht="15">
      <c r="A274" s="136"/>
      <c r="B274" s="146"/>
      <c r="C274" s="127"/>
      <c r="D274" s="127"/>
      <c r="E274" s="147"/>
      <c r="F274" s="147"/>
      <c r="G274" s="127"/>
      <c r="H274" s="127"/>
      <c r="I274" s="127"/>
      <c r="J274" s="127"/>
      <c r="K274" s="127"/>
      <c r="L274" s="127"/>
      <c r="M274" s="127"/>
      <c r="N274" s="127"/>
      <c r="O274" s="127"/>
      <c r="P274" s="127"/>
    </row>
    <row r="275" spans="1:16">
      <c r="A275" s="146"/>
      <c r="B275" s="146"/>
      <c r="C275" s="127"/>
      <c r="D275" s="127"/>
      <c r="E275" s="147"/>
      <c r="F275" s="147"/>
      <c r="G275" s="127"/>
      <c r="H275" s="127"/>
      <c r="I275" s="127"/>
      <c r="J275" s="127"/>
      <c r="K275" s="127"/>
      <c r="L275" s="127"/>
      <c r="M275" s="127"/>
      <c r="N275" s="127"/>
      <c r="O275" s="127"/>
      <c r="P275" s="127"/>
    </row>
    <row r="276" spans="1:16">
      <c r="A276" s="146"/>
      <c r="B276" s="146"/>
      <c r="C276" s="127"/>
      <c r="D276" s="127"/>
      <c r="E276" s="147"/>
      <c r="F276" s="147"/>
      <c r="G276" s="127"/>
      <c r="H276" s="127"/>
      <c r="I276" s="127"/>
      <c r="J276" s="127"/>
      <c r="K276" s="127"/>
      <c r="L276" s="127"/>
      <c r="M276" s="127"/>
      <c r="N276" s="127"/>
      <c r="O276" s="127"/>
      <c r="P276" s="127"/>
    </row>
    <row r="277" spans="1:16">
      <c r="A277" s="127"/>
      <c r="B277" s="127"/>
      <c r="C277" s="127"/>
      <c r="D277" s="127"/>
      <c r="E277" s="127"/>
      <c r="F277" s="127"/>
      <c r="G277" s="127"/>
      <c r="H277" s="127"/>
      <c r="I277" s="127"/>
      <c r="J277" s="127"/>
      <c r="K277" s="127"/>
      <c r="L277" s="127"/>
      <c r="M277" s="127"/>
      <c r="N277" s="127"/>
      <c r="O277" s="127"/>
      <c r="P277" s="127"/>
    </row>
    <row r="278" spans="1:16">
      <c r="A278" s="127"/>
      <c r="B278" s="127"/>
      <c r="C278" s="127"/>
      <c r="D278" s="127"/>
      <c r="E278" s="127"/>
      <c r="F278" s="127"/>
      <c r="G278" s="127"/>
      <c r="H278" s="127"/>
      <c r="I278" s="127"/>
      <c r="J278" s="127"/>
      <c r="K278" s="127"/>
      <c r="L278" s="127"/>
      <c r="M278" s="127"/>
      <c r="N278" s="127"/>
      <c r="O278" s="127"/>
      <c r="P278"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CA43F-8016-4AA2-BB71-948910DB710E}">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8.75" customHeight="1">
      <c r="A1" s="1" t="s">
        <v>1992</v>
      </c>
      <c r="B1" s="1"/>
      <c r="C1" s="1"/>
      <c r="D1" s="1"/>
      <c r="E1" s="1"/>
      <c r="F1" s="1"/>
      <c r="G1" s="1"/>
      <c r="H1" s="1"/>
      <c r="I1" s="1"/>
      <c r="J1" s="1"/>
      <c r="K1" s="1"/>
      <c r="L1" s="1"/>
      <c r="M1" s="1"/>
      <c r="N1" s="1"/>
      <c r="O1" s="1"/>
      <c r="P1" s="1"/>
      <c r="Q1" s="1"/>
      <c r="R1" s="1"/>
      <c r="S1" s="1"/>
      <c r="T1" s="1"/>
      <c r="U1" s="1"/>
    </row>
    <row r="2" spans="1:39" ht="18.75" customHeight="1">
      <c r="A2" s="2" t="s">
        <v>1993</v>
      </c>
      <c r="B2" s="2"/>
      <c r="C2" s="2"/>
      <c r="D2" s="2"/>
      <c r="E2" s="2"/>
      <c r="F2" s="2"/>
      <c r="G2" s="2"/>
      <c r="H2" s="2"/>
      <c r="I2" s="3"/>
      <c r="J2" s="3"/>
      <c r="K2" s="3"/>
      <c r="L2" s="3"/>
      <c r="M2" s="3"/>
      <c r="N2" s="3"/>
      <c r="O2" s="3"/>
      <c r="P2" s="3"/>
      <c r="Q2" s="3"/>
      <c r="R2" s="2"/>
      <c r="S2" s="3"/>
      <c r="T2" s="3"/>
      <c r="U2" s="3"/>
    </row>
    <row r="3" spans="1:39" ht="16.5" customHeight="1" thickBot="1">
      <c r="R3" s="4"/>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ht="18" customHeight="1">
      <c r="A8" s="16" t="s">
        <v>1427</v>
      </c>
      <c r="B8" s="51"/>
      <c r="C8" s="51"/>
      <c r="D8" s="51"/>
      <c r="E8" s="51"/>
      <c r="F8" s="51"/>
      <c r="G8" s="51"/>
      <c r="H8" s="51"/>
      <c r="I8" s="51"/>
      <c r="J8" s="51"/>
      <c r="K8" s="51"/>
      <c r="L8" s="51"/>
      <c r="M8" s="51"/>
      <c r="N8" s="51"/>
      <c r="O8" s="51"/>
      <c r="P8" s="18"/>
      <c r="Q8" s="431"/>
      <c r="R8" s="22"/>
      <c r="S8" s="51"/>
      <c r="T8" s="51"/>
      <c r="U8" s="51"/>
      <c r="V8" s="6"/>
      <c r="AB8" s="6"/>
      <c r="AC8" s="6"/>
      <c r="AD8" s="6"/>
      <c r="AE8" s="6"/>
      <c r="AF8" s="6"/>
      <c r="AG8" s="6"/>
      <c r="AH8" s="6"/>
      <c r="AI8" s="6"/>
      <c r="AJ8" s="6"/>
      <c r="AK8" s="6"/>
      <c r="AL8" s="6"/>
    </row>
    <row r="9" spans="1:39" ht="18" customHeight="1">
      <c r="A9" s="20" t="s">
        <v>1428</v>
      </c>
      <c r="B9" s="51"/>
      <c r="C9" s="51"/>
      <c r="D9" s="51"/>
      <c r="E9" s="51"/>
      <c r="F9" s="51"/>
      <c r="G9" s="51"/>
      <c r="H9" s="51"/>
      <c r="I9" s="51"/>
      <c r="J9" s="51"/>
      <c r="K9" s="51"/>
      <c r="L9" s="51"/>
      <c r="M9" s="51"/>
      <c r="N9" s="51"/>
      <c r="O9" s="51"/>
      <c r="P9" s="21"/>
      <c r="Q9" s="22"/>
      <c r="R9" s="22"/>
      <c r="S9" s="51"/>
      <c r="T9" s="51"/>
      <c r="U9" s="51"/>
      <c r="V9" s="6"/>
      <c r="AB9" s="6"/>
      <c r="AC9" s="6"/>
      <c r="AD9" s="6"/>
      <c r="AE9" s="6"/>
      <c r="AF9" s="6"/>
      <c r="AG9" s="6"/>
      <c r="AH9" s="6"/>
      <c r="AI9" s="6"/>
      <c r="AJ9" s="6"/>
      <c r="AK9" s="6"/>
      <c r="AL9" s="6"/>
    </row>
    <row r="10" spans="1:39" ht="18" customHeight="1">
      <c r="A10" s="23" t="s">
        <v>1429</v>
      </c>
      <c r="B10" s="31">
        <v>2084</v>
      </c>
      <c r="C10" s="31">
        <v>3485</v>
      </c>
      <c r="D10" s="31"/>
      <c r="E10" s="31">
        <v>1039</v>
      </c>
      <c r="F10" s="31">
        <v>1769</v>
      </c>
      <c r="G10" s="31"/>
      <c r="H10" s="31">
        <v>1045</v>
      </c>
      <c r="I10" s="31">
        <v>1716</v>
      </c>
      <c r="J10" s="31"/>
      <c r="K10" s="31">
        <f t="shared" ref="K10:K34" si="0">E10/H10*100</f>
        <v>99.425837320574161</v>
      </c>
      <c r="L10" s="31">
        <f t="shared" ref="L10:L34" si="1">F10/I10*100</f>
        <v>103.0885780885781</v>
      </c>
      <c r="M10" s="31"/>
      <c r="N10" s="31">
        <v>528</v>
      </c>
      <c r="O10" s="31">
        <v>892</v>
      </c>
      <c r="P10" s="25"/>
      <c r="Q10" s="26">
        <v>3.9468690702087286</v>
      </c>
      <c r="R10" s="26">
        <v>3.6346381969157768</v>
      </c>
      <c r="S10" s="31"/>
      <c r="T10" s="31">
        <v>595</v>
      </c>
      <c r="U10" s="31">
        <v>748</v>
      </c>
      <c r="V10" s="6"/>
      <c r="AB10" s="6"/>
      <c r="AC10" s="6"/>
      <c r="AD10" s="6"/>
      <c r="AE10" s="6"/>
      <c r="AF10" s="6"/>
      <c r="AG10" s="6"/>
      <c r="AH10" s="6"/>
      <c r="AI10" s="6"/>
      <c r="AJ10" s="6"/>
      <c r="AK10" s="6"/>
      <c r="AL10" s="6"/>
    </row>
    <row r="11" spans="1:39" ht="18" customHeight="1">
      <c r="A11" s="23" t="s">
        <v>1430</v>
      </c>
      <c r="B11" s="31">
        <v>21793</v>
      </c>
      <c r="C11" s="31">
        <v>23511</v>
      </c>
      <c r="D11" s="31"/>
      <c r="E11" s="31">
        <v>9166</v>
      </c>
      <c r="F11" s="31">
        <v>11020</v>
      </c>
      <c r="G11" s="31"/>
      <c r="H11" s="31">
        <v>12627</v>
      </c>
      <c r="I11" s="31">
        <v>12491</v>
      </c>
      <c r="J11" s="31"/>
      <c r="K11" s="31">
        <f t="shared" si="0"/>
        <v>72.590480715926191</v>
      </c>
      <c r="L11" s="31">
        <f t="shared" si="1"/>
        <v>88.223520935073253</v>
      </c>
      <c r="M11" s="31"/>
      <c r="N11" s="31">
        <v>4007</v>
      </c>
      <c r="O11" s="31">
        <v>7614</v>
      </c>
      <c r="P11" s="25"/>
      <c r="Q11" s="26">
        <v>3.692502532928065</v>
      </c>
      <c r="R11" s="26">
        <v>3.4487825356842987</v>
      </c>
      <c r="S11" s="31"/>
      <c r="T11" s="31">
        <v>4332</v>
      </c>
      <c r="U11" s="31">
        <v>5446</v>
      </c>
      <c r="V11" s="6"/>
      <c r="AB11" s="6"/>
      <c r="AC11" s="6"/>
      <c r="AD11" s="6"/>
      <c r="AE11" s="6"/>
      <c r="AF11" s="6"/>
      <c r="AG11" s="6"/>
      <c r="AH11" s="6"/>
      <c r="AI11" s="6"/>
      <c r="AJ11" s="6"/>
      <c r="AK11" s="6"/>
      <c r="AL11" s="6"/>
    </row>
    <row r="12" spans="1:39" ht="18" customHeight="1">
      <c r="A12" s="23" t="s">
        <v>1431</v>
      </c>
      <c r="B12" s="31">
        <v>13624</v>
      </c>
      <c r="C12" s="31">
        <v>17820</v>
      </c>
      <c r="D12" s="31"/>
      <c r="E12" s="31">
        <v>7171</v>
      </c>
      <c r="F12" s="31">
        <v>8956</v>
      </c>
      <c r="G12" s="31"/>
      <c r="H12" s="31">
        <v>6453</v>
      </c>
      <c r="I12" s="31">
        <v>8864</v>
      </c>
      <c r="J12" s="31"/>
      <c r="K12" s="31">
        <f t="shared" si="0"/>
        <v>111.12660777932743</v>
      </c>
      <c r="L12" s="31">
        <f t="shared" si="1"/>
        <v>101.03790613718411</v>
      </c>
      <c r="M12" s="31"/>
      <c r="N12" s="31">
        <v>3297</v>
      </c>
      <c r="O12" s="31">
        <v>5016</v>
      </c>
      <c r="P12" s="25"/>
      <c r="Q12" s="26">
        <v>3.9927073837739289</v>
      </c>
      <c r="R12" s="26">
        <v>3.5386784850926674</v>
      </c>
      <c r="S12" s="31"/>
      <c r="T12" s="31">
        <v>4004</v>
      </c>
      <c r="U12" s="31">
        <v>4790</v>
      </c>
      <c r="V12" s="6"/>
      <c r="AB12" s="6"/>
      <c r="AC12" s="6"/>
      <c r="AD12" s="6"/>
      <c r="AE12" s="6"/>
      <c r="AF12" s="6"/>
      <c r="AG12" s="6"/>
      <c r="AH12" s="6"/>
      <c r="AI12" s="6"/>
      <c r="AJ12" s="6"/>
      <c r="AK12" s="6"/>
      <c r="AL12" s="6"/>
    </row>
    <row r="13" spans="1:39" ht="18" customHeight="1">
      <c r="A13" s="23" t="s">
        <v>1432</v>
      </c>
      <c r="B13" s="31">
        <v>12779</v>
      </c>
      <c r="C13" s="31">
        <v>16229</v>
      </c>
      <c r="D13" s="31"/>
      <c r="E13" s="31">
        <v>6580</v>
      </c>
      <c r="F13" s="31">
        <v>8164</v>
      </c>
      <c r="G13" s="31"/>
      <c r="H13" s="31">
        <v>6199</v>
      </c>
      <c r="I13" s="31">
        <v>8065</v>
      </c>
      <c r="J13" s="31"/>
      <c r="K13" s="31">
        <f t="shared" si="0"/>
        <v>106.14615260525891</v>
      </c>
      <c r="L13" s="31">
        <f t="shared" si="1"/>
        <v>101.22752634841909</v>
      </c>
      <c r="M13" s="31"/>
      <c r="N13" s="31">
        <v>3141</v>
      </c>
      <c r="O13" s="31">
        <v>4417</v>
      </c>
      <c r="P13" s="27"/>
      <c r="Q13" s="26">
        <v>3.9929913985345653</v>
      </c>
      <c r="R13" s="26">
        <v>3.6748980516538285</v>
      </c>
      <c r="S13" s="31"/>
      <c r="T13" s="31">
        <v>3673</v>
      </c>
      <c r="U13" s="31">
        <v>4372</v>
      </c>
      <c r="V13" s="6"/>
      <c r="AB13" s="6"/>
      <c r="AC13" s="6"/>
      <c r="AD13" s="6"/>
      <c r="AE13" s="6"/>
      <c r="AF13" s="6"/>
      <c r="AG13" s="6"/>
      <c r="AH13" s="6"/>
      <c r="AI13" s="6"/>
      <c r="AJ13" s="6"/>
      <c r="AK13" s="6"/>
      <c r="AL13" s="6"/>
    </row>
    <row r="14" spans="1:39" ht="18" customHeight="1">
      <c r="A14" s="23" t="s">
        <v>1433</v>
      </c>
      <c r="B14" s="31">
        <v>17059</v>
      </c>
      <c r="C14" s="31">
        <v>22167</v>
      </c>
      <c r="D14" s="31"/>
      <c r="E14" s="31">
        <v>8423</v>
      </c>
      <c r="F14" s="31">
        <v>10881</v>
      </c>
      <c r="G14" s="31"/>
      <c r="H14" s="31">
        <v>8636</v>
      </c>
      <c r="I14" s="31">
        <v>11286</v>
      </c>
      <c r="J14" s="31"/>
      <c r="K14" s="31">
        <f t="shared" si="0"/>
        <v>97.533580361278368</v>
      </c>
      <c r="L14" s="31">
        <f t="shared" si="1"/>
        <v>96.411483253588514</v>
      </c>
      <c r="M14" s="31"/>
      <c r="N14" s="31">
        <v>4360</v>
      </c>
      <c r="O14" s="31">
        <v>6357</v>
      </c>
      <c r="P14" s="25"/>
      <c r="Q14" s="26">
        <v>3.9052317576870124</v>
      </c>
      <c r="R14" s="26">
        <v>3.4860432108500237</v>
      </c>
      <c r="S14" s="31"/>
      <c r="T14" s="31">
        <v>4777</v>
      </c>
      <c r="U14" s="31">
        <v>5916</v>
      </c>
      <c r="V14" s="6"/>
      <c r="AB14" s="6"/>
      <c r="AC14" s="6"/>
      <c r="AD14" s="6"/>
      <c r="AE14" s="6"/>
      <c r="AF14" s="6"/>
      <c r="AG14" s="6"/>
      <c r="AH14" s="6"/>
      <c r="AI14" s="6"/>
      <c r="AJ14" s="6"/>
      <c r="AK14" s="6"/>
      <c r="AL14" s="6"/>
    </row>
    <row r="15" spans="1:39" ht="18" customHeight="1">
      <c r="A15" s="23" t="s">
        <v>589</v>
      </c>
      <c r="B15" s="31">
        <v>7553</v>
      </c>
      <c r="C15" s="31">
        <v>10355</v>
      </c>
      <c r="D15" s="31"/>
      <c r="E15" s="31">
        <v>3461</v>
      </c>
      <c r="F15" s="31">
        <v>5059</v>
      </c>
      <c r="G15" s="31"/>
      <c r="H15" s="31">
        <v>4092</v>
      </c>
      <c r="I15" s="31">
        <v>5296</v>
      </c>
      <c r="J15" s="31"/>
      <c r="K15" s="31">
        <f t="shared" si="0"/>
        <v>84.579667644183772</v>
      </c>
      <c r="L15" s="31">
        <f t="shared" si="1"/>
        <v>95.524924471299087</v>
      </c>
      <c r="M15" s="31"/>
      <c r="N15" s="31">
        <v>1803</v>
      </c>
      <c r="O15" s="31">
        <v>2755</v>
      </c>
      <c r="P15" s="25"/>
      <c r="Q15" s="26">
        <v>3.8287937743190663</v>
      </c>
      <c r="R15" s="26">
        <v>3.3683234421364987</v>
      </c>
      <c r="S15" s="31"/>
      <c r="T15" s="31">
        <v>2057</v>
      </c>
      <c r="U15" s="31">
        <v>2560</v>
      </c>
      <c r="V15" s="6"/>
      <c r="AB15" s="6"/>
      <c r="AC15" s="6"/>
      <c r="AD15" s="6"/>
      <c r="AE15" s="6"/>
      <c r="AF15" s="6"/>
      <c r="AG15" s="6"/>
      <c r="AH15" s="6"/>
      <c r="AI15" s="6"/>
      <c r="AJ15" s="6"/>
      <c r="AK15" s="6"/>
      <c r="AL15" s="6"/>
    </row>
    <row r="16" spans="1:39" ht="18" customHeight="1">
      <c r="A16" s="23" t="s">
        <v>1434</v>
      </c>
      <c r="B16" s="31">
        <v>10672</v>
      </c>
      <c r="C16" s="31">
        <v>13370</v>
      </c>
      <c r="D16" s="31"/>
      <c r="E16" s="31">
        <v>5301</v>
      </c>
      <c r="F16" s="31">
        <v>6684</v>
      </c>
      <c r="G16" s="31"/>
      <c r="H16" s="31">
        <v>5371</v>
      </c>
      <c r="I16" s="31">
        <v>6686</v>
      </c>
      <c r="J16" s="31"/>
      <c r="K16" s="31">
        <f t="shared" si="0"/>
        <v>98.696704524297147</v>
      </c>
      <c r="L16" s="31">
        <f t="shared" si="1"/>
        <v>99.970086748429551</v>
      </c>
      <c r="M16" s="31"/>
      <c r="N16" s="31">
        <v>2540</v>
      </c>
      <c r="O16" s="31">
        <v>3637</v>
      </c>
      <c r="P16" s="25"/>
      <c r="Q16" s="26">
        <v>4.195746356833399</v>
      </c>
      <c r="R16" s="26">
        <v>3.6670360110803326</v>
      </c>
      <c r="S16" s="31"/>
      <c r="T16" s="31">
        <v>2789</v>
      </c>
      <c r="U16" s="31">
        <v>3192</v>
      </c>
      <c r="V16" s="6"/>
      <c r="AB16" s="6"/>
      <c r="AC16" s="6"/>
      <c r="AD16" s="6"/>
      <c r="AE16" s="6"/>
      <c r="AF16" s="6"/>
      <c r="AG16" s="6"/>
      <c r="AH16" s="6"/>
      <c r="AI16" s="6"/>
      <c r="AJ16" s="6"/>
      <c r="AK16" s="6"/>
      <c r="AL16" s="6"/>
    </row>
    <row r="17" spans="1:38" ht="18" customHeight="1">
      <c r="A17" s="23" t="s">
        <v>1435</v>
      </c>
      <c r="B17" s="31">
        <v>5778</v>
      </c>
      <c r="C17" s="31">
        <v>7497</v>
      </c>
      <c r="D17" s="31"/>
      <c r="E17" s="31">
        <v>2889</v>
      </c>
      <c r="F17" s="31">
        <v>3664</v>
      </c>
      <c r="G17" s="31"/>
      <c r="H17" s="31">
        <v>2889</v>
      </c>
      <c r="I17" s="31">
        <v>3833</v>
      </c>
      <c r="J17" s="31"/>
      <c r="K17" s="31">
        <f t="shared" si="0"/>
        <v>100</v>
      </c>
      <c r="L17" s="31">
        <f t="shared" si="1"/>
        <v>95.590920949647796</v>
      </c>
      <c r="M17" s="31"/>
      <c r="N17" s="31">
        <v>1546</v>
      </c>
      <c r="O17" s="31">
        <v>2076</v>
      </c>
      <c r="P17" s="25"/>
      <c r="Q17" s="26">
        <v>3.7148412184057031</v>
      </c>
      <c r="R17" s="26">
        <v>3.5971014492753621</v>
      </c>
      <c r="S17" s="31"/>
      <c r="T17" s="31">
        <v>1687</v>
      </c>
      <c r="U17" s="31">
        <v>2306</v>
      </c>
      <c r="V17" s="6"/>
      <c r="AB17" s="6"/>
      <c r="AC17" s="6"/>
      <c r="AD17" s="6"/>
      <c r="AE17" s="6"/>
      <c r="AF17" s="6"/>
      <c r="AG17" s="6"/>
      <c r="AH17" s="6"/>
      <c r="AI17" s="6"/>
      <c r="AJ17" s="6"/>
      <c r="AK17" s="6"/>
      <c r="AL17" s="6"/>
    </row>
    <row r="18" spans="1:38" ht="18" customHeight="1">
      <c r="A18" s="23" t="s">
        <v>1436</v>
      </c>
      <c r="B18" s="31">
        <v>19988</v>
      </c>
      <c r="C18" s="31">
        <v>21850</v>
      </c>
      <c r="D18" s="31"/>
      <c r="E18" s="31">
        <v>10480</v>
      </c>
      <c r="F18" s="31">
        <v>11002</v>
      </c>
      <c r="G18" s="31"/>
      <c r="H18" s="31">
        <v>9508</v>
      </c>
      <c r="I18" s="31">
        <v>10848</v>
      </c>
      <c r="J18" s="31"/>
      <c r="K18" s="31">
        <f t="shared" si="0"/>
        <v>110.22297013041648</v>
      </c>
      <c r="L18" s="31">
        <f t="shared" si="1"/>
        <v>101.41961651917404</v>
      </c>
      <c r="M18" s="31"/>
      <c r="N18" s="31">
        <v>4194</v>
      </c>
      <c r="O18" s="31">
        <v>6127</v>
      </c>
      <c r="P18" s="25"/>
      <c r="Q18" s="26">
        <v>4.1441680753441199</v>
      </c>
      <c r="R18" s="26">
        <v>3.5706076963259621</v>
      </c>
      <c r="S18" s="31"/>
      <c r="T18" s="31">
        <v>4936</v>
      </c>
      <c r="U18" s="31">
        <v>5863</v>
      </c>
      <c r="V18" s="6"/>
      <c r="AB18" s="6"/>
      <c r="AC18" s="6"/>
      <c r="AD18" s="6"/>
      <c r="AE18" s="6"/>
      <c r="AF18" s="6"/>
      <c r="AG18" s="6"/>
      <c r="AH18" s="6"/>
      <c r="AI18" s="6"/>
      <c r="AJ18" s="6"/>
      <c r="AK18" s="6"/>
      <c r="AL18" s="6"/>
    </row>
    <row r="19" spans="1:38" ht="18" customHeight="1">
      <c r="A19" s="23" t="s">
        <v>1437</v>
      </c>
      <c r="B19" s="31">
        <v>15967</v>
      </c>
      <c r="C19" s="31">
        <v>18416</v>
      </c>
      <c r="D19" s="31"/>
      <c r="E19" s="31">
        <v>7735</v>
      </c>
      <c r="F19" s="31">
        <v>9119</v>
      </c>
      <c r="G19" s="31"/>
      <c r="H19" s="31">
        <v>8232</v>
      </c>
      <c r="I19" s="31">
        <v>9297</v>
      </c>
      <c r="J19" s="31"/>
      <c r="K19" s="31">
        <f t="shared" si="0"/>
        <v>93.9625850340136</v>
      </c>
      <c r="L19" s="31">
        <f t="shared" si="1"/>
        <v>98.085403893729165</v>
      </c>
      <c r="M19" s="31"/>
      <c r="N19" s="31">
        <v>3234</v>
      </c>
      <c r="O19" s="31">
        <v>4677</v>
      </c>
      <c r="P19" s="25"/>
      <c r="Q19" s="26">
        <v>3.9301459174169513</v>
      </c>
      <c r="R19" s="26">
        <v>3.57072333118695</v>
      </c>
      <c r="S19" s="31"/>
      <c r="T19" s="31">
        <v>3963</v>
      </c>
      <c r="U19" s="31">
        <v>4939</v>
      </c>
      <c r="V19" s="6"/>
      <c r="AB19" s="6"/>
      <c r="AC19" s="6"/>
      <c r="AD19" s="6"/>
      <c r="AE19" s="6"/>
      <c r="AF19" s="6"/>
      <c r="AG19" s="6"/>
      <c r="AH19" s="6"/>
      <c r="AI19" s="6"/>
      <c r="AJ19" s="6"/>
      <c r="AK19" s="6"/>
      <c r="AL19" s="6"/>
    </row>
    <row r="20" spans="1:38" ht="18" customHeight="1">
      <c r="A20" s="23" t="s">
        <v>1438</v>
      </c>
      <c r="B20" s="31">
        <v>3266</v>
      </c>
      <c r="C20" s="31">
        <v>4459</v>
      </c>
      <c r="D20" s="31"/>
      <c r="E20" s="31">
        <v>1584</v>
      </c>
      <c r="F20" s="31">
        <v>2208</v>
      </c>
      <c r="G20" s="31"/>
      <c r="H20" s="31">
        <v>1682</v>
      </c>
      <c r="I20" s="31">
        <v>2251</v>
      </c>
      <c r="J20" s="31"/>
      <c r="K20" s="31">
        <f t="shared" si="0"/>
        <v>94.173602853745535</v>
      </c>
      <c r="L20" s="31">
        <f t="shared" si="1"/>
        <v>98.08973789426922</v>
      </c>
      <c r="M20" s="31"/>
      <c r="N20" s="31">
        <v>779</v>
      </c>
      <c r="O20" s="31">
        <v>1275</v>
      </c>
      <c r="P20" s="25"/>
      <c r="Q20" s="26">
        <v>4.1925545571245184</v>
      </c>
      <c r="R20" s="26">
        <v>3.4956726986624704</v>
      </c>
      <c r="S20" s="31"/>
      <c r="T20" s="31">
        <v>872</v>
      </c>
      <c r="U20" s="31">
        <v>1172</v>
      </c>
      <c r="V20" s="6"/>
      <c r="AB20" s="6"/>
      <c r="AC20" s="6"/>
      <c r="AD20" s="6"/>
      <c r="AE20" s="6"/>
      <c r="AF20" s="6"/>
      <c r="AG20" s="6"/>
      <c r="AH20" s="6"/>
      <c r="AI20" s="6"/>
      <c r="AJ20" s="6"/>
      <c r="AK20" s="6"/>
      <c r="AL20" s="6"/>
    </row>
    <row r="21" spans="1:38" ht="18" customHeight="1">
      <c r="A21" s="23" t="s">
        <v>1439</v>
      </c>
      <c r="B21" s="31">
        <v>3149</v>
      </c>
      <c r="C21" s="31">
        <v>4359</v>
      </c>
      <c r="D21" s="31"/>
      <c r="E21" s="31">
        <v>1551</v>
      </c>
      <c r="F21" s="31">
        <v>2178</v>
      </c>
      <c r="G21" s="31"/>
      <c r="H21" s="31">
        <v>1598</v>
      </c>
      <c r="I21" s="31">
        <v>2181</v>
      </c>
      <c r="J21" s="31"/>
      <c r="K21" s="31">
        <f t="shared" si="0"/>
        <v>97.058823529411768</v>
      </c>
      <c r="L21" s="31">
        <f t="shared" si="1"/>
        <v>99.862448418156816</v>
      </c>
      <c r="M21" s="31"/>
      <c r="N21" s="31">
        <v>797</v>
      </c>
      <c r="O21" s="31">
        <v>1250</v>
      </c>
      <c r="P21" s="27"/>
      <c r="Q21" s="26">
        <v>3.9057788944723617</v>
      </c>
      <c r="R21" s="26">
        <v>3.4859663191659984</v>
      </c>
      <c r="S21" s="31"/>
      <c r="T21" s="31">
        <v>887</v>
      </c>
      <c r="U21" s="31">
        <v>1109</v>
      </c>
      <c r="V21" s="6"/>
      <c r="AB21" s="6"/>
      <c r="AC21" s="6"/>
      <c r="AD21" s="6"/>
      <c r="AE21" s="6"/>
      <c r="AF21" s="6"/>
      <c r="AG21" s="6"/>
      <c r="AH21" s="6"/>
      <c r="AI21" s="6"/>
      <c r="AJ21" s="6"/>
      <c r="AK21" s="6"/>
      <c r="AL21" s="6"/>
    </row>
    <row r="22" spans="1:38" ht="18" customHeight="1">
      <c r="A22" s="23" t="s">
        <v>1440</v>
      </c>
      <c r="B22" s="31">
        <v>3684</v>
      </c>
      <c r="C22" s="31">
        <v>5210</v>
      </c>
      <c r="D22" s="31"/>
      <c r="E22" s="31">
        <v>1851</v>
      </c>
      <c r="F22" s="31">
        <v>2704</v>
      </c>
      <c r="G22" s="31"/>
      <c r="H22" s="31">
        <v>1833</v>
      </c>
      <c r="I22" s="31">
        <v>2506</v>
      </c>
      <c r="J22" s="31"/>
      <c r="K22" s="31">
        <f t="shared" si="0"/>
        <v>100.98199672667758</v>
      </c>
      <c r="L22" s="31">
        <f t="shared" si="1"/>
        <v>107.90103750997606</v>
      </c>
      <c r="M22" s="31"/>
      <c r="N22" s="31">
        <v>942</v>
      </c>
      <c r="O22" s="31">
        <v>1394</v>
      </c>
      <c r="P22" s="25"/>
      <c r="Q22" s="26">
        <v>3.910828025477707</v>
      </c>
      <c r="R22" s="26">
        <v>3.5621387283236996</v>
      </c>
      <c r="S22" s="31"/>
      <c r="T22" s="31">
        <v>1070</v>
      </c>
      <c r="U22" s="31">
        <v>1150</v>
      </c>
      <c r="V22" s="6"/>
      <c r="AB22" s="6"/>
      <c r="AC22" s="6"/>
      <c r="AD22" s="6"/>
      <c r="AE22" s="6"/>
      <c r="AF22" s="6"/>
      <c r="AG22" s="6"/>
      <c r="AH22" s="6"/>
      <c r="AI22" s="6"/>
      <c r="AJ22" s="6"/>
      <c r="AK22" s="6"/>
      <c r="AL22" s="6"/>
    </row>
    <row r="23" spans="1:38" ht="18" customHeight="1">
      <c r="A23" s="23" t="s">
        <v>1441</v>
      </c>
      <c r="B23" s="31">
        <v>4185</v>
      </c>
      <c r="C23" s="31">
        <v>5641</v>
      </c>
      <c r="D23" s="31"/>
      <c r="E23" s="31">
        <v>2031</v>
      </c>
      <c r="F23" s="31">
        <v>2829</v>
      </c>
      <c r="G23" s="31"/>
      <c r="H23" s="31">
        <v>2154</v>
      </c>
      <c r="I23" s="31">
        <v>2812</v>
      </c>
      <c r="J23" s="31"/>
      <c r="K23" s="31">
        <f t="shared" si="0"/>
        <v>94.289693593314766</v>
      </c>
      <c r="L23" s="31">
        <f t="shared" si="1"/>
        <v>100.60455192034139</v>
      </c>
      <c r="M23" s="31"/>
      <c r="N23" s="31">
        <v>1161</v>
      </c>
      <c r="O23" s="31">
        <v>1685</v>
      </c>
      <c r="P23" s="25"/>
      <c r="Q23" s="26">
        <v>3.5974137931034482</v>
      </c>
      <c r="R23" s="26">
        <v>3.3051359516616312</v>
      </c>
      <c r="S23" s="31"/>
      <c r="T23" s="31">
        <v>1390</v>
      </c>
      <c r="U23" s="31">
        <v>1521</v>
      </c>
      <c r="V23" s="6"/>
      <c r="AB23" s="6"/>
      <c r="AC23" s="6"/>
      <c r="AD23" s="6"/>
      <c r="AE23" s="6"/>
      <c r="AF23" s="6"/>
      <c r="AG23" s="6"/>
      <c r="AH23" s="6"/>
      <c r="AI23" s="6"/>
      <c r="AJ23" s="6"/>
      <c r="AK23" s="6"/>
      <c r="AL23" s="6"/>
    </row>
    <row r="24" spans="1:38" ht="18" customHeight="1">
      <c r="A24" s="23" t="s">
        <v>1442</v>
      </c>
      <c r="B24" s="31">
        <v>6495</v>
      </c>
      <c r="C24" s="31">
        <v>20560</v>
      </c>
      <c r="D24" s="31"/>
      <c r="E24" s="31">
        <v>3282</v>
      </c>
      <c r="F24" s="31">
        <v>11151</v>
      </c>
      <c r="G24" s="31"/>
      <c r="H24" s="31">
        <v>3213</v>
      </c>
      <c r="I24" s="31">
        <v>9409</v>
      </c>
      <c r="J24" s="31"/>
      <c r="K24" s="31">
        <f t="shared" si="0"/>
        <v>102.14752567693743</v>
      </c>
      <c r="L24" s="31">
        <f t="shared" si="1"/>
        <v>118.51418854288447</v>
      </c>
      <c r="M24" s="31"/>
      <c r="N24" s="31">
        <v>1511</v>
      </c>
      <c r="O24" s="31">
        <v>7522</v>
      </c>
      <c r="P24" s="25"/>
      <c r="Q24" s="26">
        <v>4.082446808510638</v>
      </c>
      <c r="R24" s="26">
        <v>3.7565187944463259</v>
      </c>
      <c r="S24" s="31"/>
      <c r="T24" s="31">
        <v>1592</v>
      </c>
      <c r="U24" s="31">
        <v>2643</v>
      </c>
      <c r="V24" s="6"/>
      <c r="AB24" s="6"/>
      <c r="AC24" s="6"/>
      <c r="AD24" s="6"/>
      <c r="AE24" s="6"/>
      <c r="AF24" s="6"/>
      <c r="AG24" s="6"/>
      <c r="AH24" s="6"/>
      <c r="AI24" s="6"/>
      <c r="AJ24" s="6"/>
      <c r="AK24" s="6"/>
      <c r="AL24" s="6"/>
    </row>
    <row r="25" spans="1:38" ht="18" customHeight="1">
      <c r="A25" s="23" t="s">
        <v>518</v>
      </c>
      <c r="B25" s="31">
        <v>4986</v>
      </c>
      <c r="C25" s="31">
        <v>6166</v>
      </c>
      <c r="D25" s="31"/>
      <c r="E25" s="31">
        <v>2433</v>
      </c>
      <c r="F25" s="31">
        <v>3053</v>
      </c>
      <c r="G25" s="31"/>
      <c r="H25" s="31">
        <v>2553</v>
      </c>
      <c r="I25" s="31">
        <v>3113</v>
      </c>
      <c r="J25" s="31"/>
      <c r="K25" s="31">
        <f t="shared" si="0"/>
        <v>95.299647473560526</v>
      </c>
      <c r="L25" s="31">
        <f t="shared" si="1"/>
        <v>98.072598779312557</v>
      </c>
      <c r="M25" s="31"/>
      <c r="N25" s="31">
        <v>1250</v>
      </c>
      <c r="O25" s="31">
        <v>1833</v>
      </c>
      <c r="P25" s="27"/>
      <c r="Q25" s="26">
        <v>3.9887999999999999</v>
      </c>
      <c r="R25" s="26">
        <v>3.3628415300546446</v>
      </c>
      <c r="S25" s="31"/>
      <c r="T25" s="31">
        <v>1424</v>
      </c>
      <c r="U25" s="31">
        <v>1628</v>
      </c>
      <c r="V25" s="6"/>
      <c r="AB25" s="6"/>
      <c r="AC25" s="6"/>
      <c r="AD25" s="6"/>
      <c r="AE25" s="6"/>
      <c r="AF25" s="6"/>
      <c r="AG25" s="6"/>
      <c r="AH25" s="6"/>
      <c r="AI25" s="6"/>
      <c r="AJ25" s="6"/>
      <c r="AK25" s="6"/>
      <c r="AL25" s="6"/>
    </row>
    <row r="26" spans="1:38" ht="18" customHeight="1">
      <c r="A26" s="23" t="s">
        <v>293</v>
      </c>
      <c r="B26" s="31">
        <v>16004</v>
      </c>
      <c r="C26" s="31">
        <v>18031</v>
      </c>
      <c r="D26" s="31"/>
      <c r="E26" s="31">
        <v>7885</v>
      </c>
      <c r="F26" s="31">
        <v>8857</v>
      </c>
      <c r="G26" s="31"/>
      <c r="H26" s="31">
        <v>8119</v>
      </c>
      <c r="I26" s="31">
        <v>9174</v>
      </c>
      <c r="J26" s="31"/>
      <c r="K26" s="31">
        <f t="shared" si="0"/>
        <v>97.117871659071312</v>
      </c>
      <c r="L26" s="31">
        <f t="shared" si="1"/>
        <v>96.54458251580553</v>
      </c>
      <c r="M26" s="31"/>
      <c r="N26" s="31">
        <v>3641</v>
      </c>
      <c r="O26" s="31">
        <v>4673</v>
      </c>
      <c r="P26" s="25"/>
      <c r="Q26" s="26">
        <v>4.2358932012111206</v>
      </c>
      <c r="R26" s="26">
        <v>3.7507513954486904</v>
      </c>
      <c r="S26" s="31"/>
      <c r="T26" s="31">
        <v>4011</v>
      </c>
      <c r="U26" s="31">
        <v>4409</v>
      </c>
      <c r="V26" s="6"/>
      <c r="AB26" s="6"/>
      <c r="AC26" s="6"/>
      <c r="AD26" s="6"/>
      <c r="AE26" s="6"/>
      <c r="AF26" s="6"/>
      <c r="AG26" s="6"/>
      <c r="AH26" s="6"/>
      <c r="AI26" s="6"/>
      <c r="AJ26" s="6"/>
      <c r="AK26" s="6"/>
      <c r="AL26" s="6"/>
    </row>
    <row r="27" spans="1:38" ht="18" customHeight="1">
      <c r="A27" s="23" t="s">
        <v>1443</v>
      </c>
      <c r="B27" s="31">
        <v>16153</v>
      </c>
      <c r="C27" s="31">
        <v>16219</v>
      </c>
      <c r="D27" s="31"/>
      <c r="E27" s="31">
        <v>7849</v>
      </c>
      <c r="F27" s="31">
        <v>8056</v>
      </c>
      <c r="G27" s="31"/>
      <c r="H27" s="31">
        <v>8304</v>
      </c>
      <c r="I27" s="31">
        <v>8163</v>
      </c>
      <c r="J27" s="31"/>
      <c r="K27" s="31">
        <f t="shared" si="0"/>
        <v>94.520712909441229</v>
      </c>
      <c r="L27" s="31">
        <f t="shared" si="1"/>
        <v>98.689207399240473</v>
      </c>
      <c r="M27" s="31"/>
      <c r="N27" s="31">
        <v>4004</v>
      </c>
      <c r="O27" s="31">
        <v>4696</v>
      </c>
      <c r="P27" s="25"/>
      <c r="Q27" s="26">
        <v>3.6957175056348608</v>
      </c>
      <c r="R27" s="26">
        <v>3.4090410357691465</v>
      </c>
      <c r="S27" s="31"/>
      <c r="T27" s="31">
        <v>4629</v>
      </c>
      <c r="U27" s="31">
        <v>5381</v>
      </c>
      <c r="V27" s="6"/>
      <c r="AB27" s="6"/>
      <c r="AC27" s="6"/>
      <c r="AD27" s="6"/>
      <c r="AE27" s="6"/>
      <c r="AF27" s="6"/>
      <c r="AG27" s="6"/>
      <c r="AH27" s="6"/>
      <c r="AI27" s="6"/>
      <c r="AJ27" s="6"/>
      <c r="AK27" s="6"/>
      <c r="AL27" s="6"/>
    </row>
    <row r="28" spans="1:38" ht="18" customHeight="1">
      <c r="A28" s="23" t="s">
        <v>1444</v>
      </c>
      <c r="B28" s="31">
        <v>8361</v>
      </c>
      <c r="C28" s="31">
        <v>8154</v>
      </c>
      <c r="D28" s="31"/>
      <c r="E28" s="31">
        <v>4158</v>
      </c>
      <c r="F28" s="31">
        <v>4023</v>
      </c>
      <c r="G28" s="31"/>
      <c r="H28" s="31">
        <v>4203</v>
      </c>
      <c r="I28" s="31">
        <v>4131</v>
      </c>
      <c r="J28" s="31"/>
      <c r="K28" s="31">
        <f t="shared" si="0"/>
        <v>98.929336188436835</v>
      </c>
      <c r="L28" s="31">
        <f t="shared" si="1"/>
        <v>97.385620915032675</v>
      </c>
      <c r="M28" s="31"/>
      <c r="N28" s="31">
        <v>2132</v>
      </c>
      <c r="O28" s="31">
        <v>2300</v>
      </c>
      <c r="P28" s="25"/>
      <c r="Q28" s="26">
        <v>3.9127170342562176</v>
      </c>
      <c r="R28" s="26">
        <v>3.5527240773286466</v>
      </c>
      <c r="S28" s="31"/>
      <c r="T28" s="31">
        <v>2311</v>
      </c>
      <c r="U28" s="31">
        <v>2462</v>
      </c>
      <c r="V28" s="6"/>
      <c r="AB28" s="6"/>
      <c r="AC28" s="6"/>
      <c r="AD28" s="6"/>
      <c r="AE28" s="6"/>
      <c r="AF28" s="6"/>
      <c r="AG28" s="6"/>
      <c r="AH28" s="6"/>
      <c r="AI28" s="6"/>
      <c r="AJ28" s="6"/>
      <c r="AK28" s="6"/>
      <c r="AL28" s="6"/>
    </row>
    <row r="29" spans="1:38" ht="18" customHeight="1">
      <c r="A29" s="23" t="s">
        <v>1445</v>
      </c>
      <c r="B29" s="31">
        <v>1647</v>
      </c>
      <c r="C29" s="31">
        <v>3943</v>
      </c>
      <c r="D29" s="31"/>
      <c r="E29" s="31">
        <v>816</v>
      </c>
      <c r="F29" s="31">
        <v>1911</v>
      </c>
      <c r="G29" s="31"/>
      <c r="H29" s="31">
        <v>831</v>
      </c>
      <c r="I29" s="31">
        <v>2032</v>
      </c>
      <c r="J29" s="31"/>
      <c r="K29" s="31">
        <f t="shared" si="0"/>
        <v>98.194945848375454</v>
      </c>
      <c r="L29" s="31">
        <f t="shared" si="1"/>
        <v>94.045275590551185</v>
      </c>
      <c r="M29" s="31"/>
      <c r="N29" s="31">
        <v>425</v>
      </c>
      <c r="O29" s="31">
        <v>1088</v>
      </c>
      <c r="P29" s="25"/>
      <c r="Q29" s="26">
        <v>3.875294117647059</v>
      </c>
      <c r="R29" s="26">
        <v>3.6224677716390423</v>
      </c>
      <c r="S29" s="31"/>
      <c r="T29" s="31">
        <v>457</v>
      </c>
      <c r="U29" s="31">
        <v>971</v>
      </c>
      <c r="V29" s="6"/>
      <c r="AB29" s="6"/>
      <c r="AC29" s="6"/>
      <c r="AD29" s="6"/>
      <c r="AE29" s="6"/>
      <c r="AF29" s="6"/>
      <c r="AG29" s="6"/>
      <c r="AH29" s="6"/>
      <c r="AI29" s="6"/>
      <c r="AJ29" s="6"/>
      <c r="AK29" s="6"/>
      <c r="AL29" s="6"/>
    </row>
    <row r="30" spans="1:38" ht="18" customHeight="1">
      <c r="A30" s="23" t="s">
        <v>1446</v>
      </c>
      <c r="B30" s="31">
        <v>15830</v>
      </c>
      <c r="C30" s="31">
        <v>21049</v>
      </c>
      <c r="D30" s="31"/>
      <c r="E30" s="31">
        <v>8413</v>
      </c>
      <c r="F30" s="31">
        <v>11010</v>
      </c>
      <c r="G30" s="31"/>
      <c r="H30" s="31">
        <v>7417</v>
      </c>
      <c r="I30" s="31">
        <v>10039</v>
      </c>
      <c r="J30" s="31"/>
      <c r="K30" s="31">
        <f t="shared" si="0"/>
        <v>113.42860995011461</v>
      </c>
      <c r="L30" s="31">
        <f t="shared" si="1"/>
        <v>109.67227811535014</v>
      </c>
      <c r="M30" s="31"/>
      <c r="N30" s="31">
        <v>4233</v>
      </c>
      <c r="O30" s="31">
        <v>5291</v>
      </c>
      <c r="P30" s="28"/>
      <c r="Q30" s="26">
        <v>3.6167296786389413</v>
      </c>
      <c r="R30" s="26">
        <v>3.470520231213873</v>
      </c>
      <c r="S30" s="31"/>
      <c r="T30" s="31">
        <v>5216</v>
      </c>
      <c r="U30" s="31">
        <v>6157</v>
      </c>
      <c r="V30" s="6"/>
      <c r="AB30" s="6"/>
      <c r="AC30" s="6"/>
      <c r="AD30" s="6"/>
      <c r="AE30" s="6"/>
      <c r="AF30" s="6"/>
      <c r="AG30" s="6"/>
      <c r="AH30" s="6"/>
      <c r="AI30" s="6"/>
      <c r="AJ30" s="6"/>
      <c r="AK30" s="6"/>
      <c r="AL30" s="6"/>
    </row>
    <row r="31" spans="1:38" ht="18" customHeight="1">
      <c r="A31" s="23" t="s">
        <v>1447</v>
      </c>
      <c r="B31" s="31">
        <v>11853</v>
      </c>
      <c r="C31" s="31">
        <v>15127</v>
      </c>
      <c r="D31" s="31"/>
      <c r="E31" s="31">
        <v>5725</v>
      </c>
      <c r="F31" s="31">
        <v>7451</v>
      </c>
      <c r="G31" s="31"/>
      <c r="H31" s="31">
        <v>6128</v>
      </c>
      <c r="I31" s="31">
        <v>7676</v>
      </c>
      <c r="J31" s="31"/>
      <c r="K31" s="31">
        <f t="shared" si="0"/>
        <v>93.423629242819842</v>
      </c>
      <c r="L31" s="31">
        <f t="shared" si="1"/>
        <v>97.068785825951025</v>
      </c>
      <c r="M31" s="31"/>
      <c r="N31" s="31">
        <v>2659</v>
      </c>
      <c r="O31" s="31">
        <v>3848</v>
      </c>
      <c r="P31" s="25"/>
      <c r="Q31" s="26">
        <v>3.8944381384790012</v>
      </c>
      <c r="R31" s="26">
        <v>3.5466422785471647</v>
      </c>
      <c r="S31" s="31"/>
      <c r="T31" s="31">
        <v>3174</v>
      </c>
      <c r="U31" s="31">
        <v>3858</v>
      </c>
      <c r="V31" s="6"/>
      <c r="AB31" s="6"/>
      <c r="AC31" s="6"/>
      <c r="AD31" s="6"/>
      <c r="AE31" s="6"/>
      <c r="AF31" s="6"/>
      <c r="AG31" s="6"/>
      <c r="AH31" s="6"/>
      <c r="AI31" s="6"/>
      <c r="AJ31" s="6"/>
      <c r="AK31" s="6"/>
      <c r="AL31" s="6"/>
    </row>
    <row r="32" spans="1:38" ht="18" customHeight="1">
      <c r="A32" s="23" t="s">
        <v>1448</v>
      </c>
      <c r="B32" s="31">
        <v>481</v>
      </c>
      <c r="C32" s="31">
        <v>109</v>
      </c>
      <c r="D32" s="31"/>
      <c r="E32" s="31">
        <v>258</v>
      </c>
      <c r="F32" s="31">
        <v>44</v>
      </c>
      <c r="G32" s="31"/>
      <c r="H32" s="31">
        <v>223</v>
      </c>
      <c r="I32" s="31">
        <v>65</v>
      </c>
      <c r="J32" s="31"/>
      <c r="K32" s="31">
        <f t="shared" si="0"/>
        <v>115.69506726457399</v>
      </c>
      <c r="L32" s="31">
        <f t="shared" si="1"/>
        <v>67.692307692307693</v>
      </c>
      <c r="M32" s="31"/>
      <c r="N32" s="31">
        <v>131</v>
      </c>
      <c r="O32" s="31">
        <v>42</v>
      </c>
      <c r="P32" s="25"/>
      <c r="Q32" s="26">
        <v>3.6717557251908395</v>
      </c>
      <c r="R32" s="26">
        <v>2.6097560975609757</v>
      </c>
      <c r="S32" s="31"/>
      <c r="T32" s="31">
        <v>168</v>
      </c>
      <c r="U32" s="31">
        <v>36</v>
      </c>
      <c r="V32" s="6"/>
      <c r="AB32" s="6"/>
      <c r="AC32" s="6"/>
      <c r="AD32" s="6"/>
      <c r="AE32" s="6"/>
      <c r="AF32" s="6"/>
      <c r="AG32" s="6"/>
      <c r="AH32" s="6"/>
      <c r="AI32" s="6"/>
      <c r="AJ32" s="6"/>
      <c r="AK32" s="6"/>
      <c r="AL32" s="6"/>
    </row>
    <row r="33" spans="1:38" ht="18" customHeight="1">
      <c r="A33" s="23" t="s">
        <v>1449</v>
      </c>
      <c r="B33" s="31">
        <v>1950</v>
      </c>
      <c r="C33" s="31">
        <v>1146</v>
      </c>
      <c r="D33" s="31"/>
      <c r="E33" s="31">
        <v>976</v>
      </c>
      <c r="F33" s="31">
        <v>546</v>
      </c>
      <c r="G33" s="31"/>
      <c r="H33" s="31">
        <v>974</v>
      </c>
      <c r="I33" s="31">
        <v>600</v>
      </c>
      <c r="J33" s="31"/>
      <c r="K33" s="31">
        <f t="shared" si="0"/>
        <v>100.2053388090349</v>
      </c>
      <c r="L33" s="31">
        <f t="shared" si="1"/>
        <v>91</v>
      </c>
      <c r="M33" s="31"/>
      <c r="N33" s="31">
        <v>631</v>
      </c>
      <c r="O33" s="31">
        <v>382</v>
      </c>
      <c r="P33" s="25"/>
      <c r="Q33" s="26">
        <v>3.0857142857142859</v>
      </c>
      <c r="R33" s="26">
        <v>2.9839142091152815</v>
      </c>
      <c r="S33" s="31"/>
      <c r="T33" s="31">
        <v>743</v>
      </c>
      <c r="U33" s="31">
        <v>470</v>
      </c>
      <c r="V33" s="6"/>
      <c r="AB33" s="6"/>
      <c r="AC33" s="6"/>
      <c r="AD33" s="6"/>
      <c r="AE33" s="6"/>
      <c r="AF33" s="6"/>
      <c r="AG33" s="6"/>
      <c r="AH33" s="6"/>
      <c r="AI33" s="6"/>
      <c r="AJ33" s="6"/>
      <c r="AK33" s="6"/>
      <c r="AL33" s="6"/>
    </row>
    <row r="34" spans="1:38" ht="18" customHeight="1">
      <c r="A34" s="23" t="s">
        <v>1450</v>
      </c>
      <c r="B34" s="31">
        <v>289</v>
      </c>
      <c r="C34" s="31">
        <v>12</v>
      </c>
      <c r="D34" s="31"/>
      <c r="E34" s="31">
        <v>142</v>
      </c>
      <c r="F34" s="31">
        <v>6</v>
      </c>
      <c r="G34" s="31"/>
      <c r="H34" s="31">
        <v>147</v>
      </c>
      <c r="I34" s="31">
        <v>6</v>
      </c>
      <c r="J34" s="31"/>
      <c r="K34" s="31">
        <f t="shared" si="0"/>
        <v>96.598639455782305</v>
      </c>
      <c r="L34" s="31">
        <f t="shared" si="1"/>
        <v>100</v>
      </c>
      <c r="M34" s="31"/>
      <c r="N34" s="31">
        <v>63</v>
      </c>
      <c r="O34" s="31">
        <v>3</v>
      </c>
      <c r="P34" s="27"/>
      <c r="Q34" s="26">
        <v>4.587301587301587</v>
      </c>
      <c r="R34" s="26">
        <v>4</v>
      </c>
      <c r="S34" s="31"/>
      <c r="T34" s="31">
        <v>63</v>
      </c>
      <c r="U34" s="31">
        <v>5</v>
      </c>
      <c r="V34" s="6"/>
      <c r="AB34" s="6"/>
      <c r="AC34" s="6"/>
      <c r="AD34" s="6"/>
      <c r="AE34" s="6"/>
      <c r="AF34" s="6"/>
      <c r="AG34" s="6"/>
      <c r="AH34" s="6"/>
      <c r="AI34" s="6"/>
      <c r="AJ34" s="6"/>
      <c r="AK34" s="6"/>
      <c r="AL34" s="6"/>
    </row>
    <row r="35" spans="1:38" ht="18" customHeight="1">
      <c r="A35" s="23" t="s">
        <v>1451</v>
      </c>
      <c r="B35" s="31" t="s">
        <v>40</v>
      </c>
      <c r="C35" s="31" t="s">
        <v>40</v>
      </c>
      <c r="D35" s="31"/>
      <c r="E35" s="31" t="s">
        <v>40</v>
      </c>
      <c r="F35" s="31" t="s">
        <v>40</v>
      </c>
      <c r="G35" s="31"/>
      <c r="H35" s="31" t="s">
        <v>40</v>
      </c>
      <c r="I35" s="31" t="s">
        <v>40</v>
      </c>
      <c r="J35" s="31"/>
      <c r="K35" s="31" t="s">
        <v>40</v>
      </c>
      <c r="L35" s="31" t="s">
        <v>40</v>
      </c>
      <c r="M35" s="31"/>
      <c r="N35" s="31" t="s">
        <v>40</v>
      </c>
      <c r="O35" s="31" t="s">
        <v>40</v>
      </c>
      <c r="P35" s="25"/>
      <c r="Q35" s="26" t="s">
        <v>40</v>
      </c>
      <c r="R35" s="26" t="s">
        <v>40</v>
      </c>
      <c r="S35" s="31"/>
      <c r="T35" s="31" t="s">
        <v>40</v>
      </c>
      <c r="U35" s="31" t="s">
        <v>40</v>
      </c>
      <c r="V35" s="6"/>
      <c r="AB35" s="6"/>
      <c r="AC35" s="6"/>
      <c r="AD35" s="6"/>
      <c r="AE35" s="6"/>
      <c r="AF35" s="6"/>
      <c r="AG35" s="6"/>
      <c r="AH35" s="6"/>
      <c r="AI35" s="6"/>
      <c r="AJ35" s="6"/>
      <c r="AK35" s="6"/>
      <c r="AL35" s="6"/>
    </row>
    <row r="36" spans="1:38" ht="18" customHeight="1" thickBot="1">
      <c r="A36" s="53"/>
      <c r="B36" s="54"/>
      <c r="C36" s="54"/>
      <c r="D36" s="54"/>
      <c r="E36" s="432"/>
      <c r="F36" s="432"/>
      <c r="G36" s="432"/>
      <c r="H36" s="54"/>
      <c r="I36" s="54"/>
      <c r="J36" s="54"/>
      <c r="K36" s="54"/>
      <c r="L36" s="54"/>
      <c r="M36" s="54"/>
      <c r="N36" s="54"/>
      <c r="O36" s="54"/>
      <c r="P36" s="55"/>
      <c r="Q36" s="56"/>
      <c r="R36" s="56"/>
      <c r="S36" s="54"/>
      <c r="T36" s="54"/>
      <c r="U36" s="54"/>
      <c r="V36" s="6"/>
      <c r="AB36" s="6"/>
      <c r="AC36" s="6"/>
      <c r="AD36" s="6"/>
      <c r="AE36" s="6"/>
      <c r="AF36" s="6"/>
      <c r="AG36" s="6"/>
      <c r="AH36" s="6"/>
      <c r="AI36" s="6"/>
      <c r="AJ36" s="6"/>
      <c r="AK36" s="6"/>
      <c r="AL36" s="6"/>
    </row>
    <row r="37" spans="1:38" ht="18" customHeight="1">
      <c r="A37" s="29"/>
      <c r="B37" s="59"/>
      <c r="C37" s="59"/>
      <c r="D37" s="59"/>
      <c r="E37" s="362"/>
      <c r="F37" s="362"/>
      <c r="G37" s="362"/>
      <c r="H37" s="59"/>
      <c r="I37" s="59"/>
      <c r="J37" s="59"/>
      <c r="K37" s="59"/>
      <c r="L37" s="59"/>
      <c r="M37" s="59"/>
      <c r="N37" s="59"/>
      <c r="O37" s="59"/>
      <c r="P37" s="25"/>
      <c r="Q37" s="30"/>
      <c r="R37" s="30"/>
      <c r="S37" s="59"/>
      <c r="T37" s="59"/>
      <c r="U37" s="59"/>
      <c r="V37" s="6"/>
      <c r="AB37" s="6"/>
      <c r="AC37" s="6"/>
      <c r="AD37" s="6"/>
      <c r="AE37" s="6"/>
      <c r="AF37" s="6"/>
      <c r="AG37" s="6"/>
      <c r="AH37" s="6"/>
      <c r="AI37" s="6"/>
      <c r="AJ37" s="6"/>
      <c r="AK37" s="6"/>
      <c r="AL37" s="6"/>
    </row>
    <row r="38" spans="1:38" ht="18" customHeight="1">
      <c r="A38" s="29"/>
      <c r="B38" s="59"/>
      <c r="C38" s="59"/>
      <c r="D38" s="59"/>
      <c r="E38" s="362"/>
      <c r="F38" s="433"/>
      <c r="G38" s="433"/>
      <c r="H38" s="59"/>
      <c r="I38" s="59"/>
      <c r="J38" s="59"/>
      <c r="K38" s="59"/>
      <c r="L38" s="59"/>
      <c r="M38" s="59"/>
      <c r="N38" s="59"/>
      <c r="O38" s="59"/>
      <c r="P38" s="25"/>
      <c r="Q38" s="30"/>
      <c r="R38" s="30"/>
      <c r="S38" s="59"/>
      <c r="T38" s="59"/>
      <c r="U38" s="59"/>
      <c r="V38" s="6"/>
      <c r="AB38" s="6"/>
      <c r="AC38" s="6"/>
      <c r="AD38" s="6"/>
      <c r="AE38" s="6"/>
      <c r="AF38" s="6"/>
      <c r="AG38" s="6"/>
      <c r="AH38" s="6"/>
      <c r="AI38" s="6"/>
      <c r="AJ38" s="6"/>
      <c r="AK38" s="6"/>
      <c r="AL38" s="6"/>
    </row>
    <row r="39" spans="1:38" ht="18" customHeight="1">
      <c r="A39" s="32"/>
      <c r="B39" s="34"/>
      <c r="C39" s="34"/>
      <c r="D39" s="34"/>
      <c r="E39" s="34"/>
      <c r="F39" s="34"/>
      <c r="G39" s="34"/>
      <c r="H39" s="34"/>
      <c r="I39" s="34"/>
      <c r="J39" s="34"/>
      <c r="K39" s="34"/>
      <c r="L39" s="34"/>
      <c r="M39" s="34"/>
      <c r="N39" s="34"/>
      <c r="O39" s="34"/>
      <c r="P39" s="34"/>
      <c r="Q39" s="34"/>
      <c r="R39" s="34"/>
      <c r="S39" s="34"/>
      <c r="T39" s="34"/>
      <c r="U39" s="34"/>
    </row>
    <row r="40" spans="1:38" ht="18" customHeight="1">
      <c r="B40" s="42"/>
      <c r="C40" s="42"/>
      <c r="D40" s="42"/>
      <c r="E40" s="42"/>
      <c r="F40" s="42"/>
      <c r="G40" s="42"/>
      <c r="H40" s="42"/>
      <c r="I40" s="42"/>
      <c r="J40" s="42"/>
      <c r="K40" s="42"/>
      <c r="L40" s="42"/>
      <c r="M40" s="42"/>
      <c r="N40" s="42"/>
      <c r="O40" s="42"/>
      <c r="P40" s="42"/>
      <c r="Q40" s="42"/>
      <c r="R40" s="42"/>
      <c r="S40" s="42"/>
      <c r="T40" s="42"/>
      <c r="U40" s="42"/>
    </row>
    <row r="41" spans="1:38" ht="18" customHeight="1"/>
    <row r="42" spans="1:38" ht="18" customHeight="1"/>
    <row r="43" spans="1:38" ht="18" customHeight="1"/>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0EBF6-E8CC-473E-B114-39520E1041EF}">
  <sheetPr>
    <pageSetUpPr fitToPage="1"/>
  </sheetPr>
  <dimension ref="A1:W103"/>
  <sheetViews>
    <sheetView view="pageBreakPreview" zoomScale="80" zoomScaleNormal="100" zoomScaleSheetLayoutView="80" workbookViewId="0">
      <selection activeCell="N34" sqref="N34"/>
    </sheetView>
  </sheetViews>
  <sheetFormatPr defaultColWidth="9.140625" defaultRowHeight="15" customHeight="1"/>
  <cols>
    <col min="1" max="1" width="36.5703125" style="105" customWidth="1"/>
    <col min="2" max="19" width="11.42578125" style="105" customWidth="1"/>
    <col min="20" max="16384" width="9.140625" style="105"/>
  </cols>
  <sheetData>
    <row r="1" spans="1:23" ht="17.25" customHeight="1">
      <c r="A1" s="1" t="s">
        <v>1994</v>
      </c>
      <c r="B1" s="1"/>
      <c r="C1" s="1"/>
      <c r="D1" s="1"/>
      <c r="E1" s="1"/>
      <c r="F1" s="1"/>
      <c r="G1" s="1"/>
      <c r="H1" s="1"/>
      <c r="I1" s="1"/>
      <c r="J1" s="1"/>
      <c r="K1" s="1"/>
      <c r="L1" s="1"/>
      <c r="M1" s="1"/>
      <c r="N1" s="1"/>
      <c r="O1" s="1"/>
      <c r="P1" s="245"/>
      <c r="Q1" s="66"/>
      <c r="R1" s="66"/>
      <c r="S1" s="66"/>
    </row>
    <row r="2" spans="1:23" ht="17.25" customHeight="1">
      <c r="A2" s="2" t="s">
        <v>1995</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s="84" customFormat="1" ht="18" customHeight="1">
      <c r="A9" s="16" t="s">
        <v>1427</v>
      </c>
      <c r="B9" s="76"/>
      <c r="C9" s="77"/>
      <c r="D9" s="78"/>
      <c r="E9" s="77"/>
      <c r="F9" s="78"/>
      <c r="G9" s="77"/>
      <c r="H9" s="78"/>
      <c r="I9" s="77"/>
      <c r="J9" s="78"/>
      <c r="K9" s="77"/>
      <c r="L9" s="78"/>
      <c r="M9" s="77"/>
      <c r="N9" s="78"/>
      <c r="O9" s="77"/>
      <c r="P9" s="78"/>
      <c r="Q9" s="77"/>
      <c r="R9" s="78"/>
      <c r="S9" s="77"/>
      <c r="T9" s="104"/>
      <c r="U9" s="104"/>
      <c r="V9" s="104"/>
      <c r="W9" s="104"/>
    </row>
    <row r="10" spans="1:23" s="84" customFormat="1" ht="18" customHeight="1">
      <c r="A10" s="23" t="s">
        <v>1429</v>
      </c>
      <c r="B10" s="186">
        <v>2084</v>
      </c>
      <c r="C10" s="186">
        <v>3485</v>
      </c>
      <c r="D10" s="186">
        <v>2072</v>
      </c>
      <c r="E10" s="186">
        <v>3068</v>
      </c>
      <c r="F10" s="186">
        <v>2051</v>
      </c>
      <c r="G10" s="186">
        <v>3060</v>
      </c>
      <c r="H10" s="186">
        <v>2051</v>
      </c>
      <c r="I10" s="186">
        <v>3056</v>
      </c>
      <c r="J10" s="187">
        <v>0</v>
      </c>
      <c r="K10" s="186">
        <v>4</v>
      </c>
      <c r="L10" s="186">
        <v>20</v>
      </c>
      <c r="M10" s="186">
        <v>6</v>
      </c>
      <c r="N10" s="187">
        <v>0</v>
      </c>
      <c r="O10" s="186">
        <v>1</v>
      </c>
      <c r="P10" s="186">
        <v>1</v>
      </c>
      <c r="Q10" s="186">
        <v>1</v>
      </c>
      <c r="R10" s="186">
        <v>12</v>
      </c>
      <c r="S10" s="186">
        <v>417</v>
      </c>
      <c r="T10" s="104"/>
      <c r="U10" s="104"/>
      <c r="V10" s="104"/>
      <c r="W10" s="104"/>
    </row>
    <row r="11" spans="1:23" s="84" customFormat="1" ht="18" customHeight="1">
      <c r="A11" s="23" t="s">
        <v>1430</v>
      </c>
      <c r="B11" s="186">
        <v>21793</v>
      </c>
      <c r="C11" s="186">
        <v>23511</v>
      </c>
      <c r="D11" s="186">
        <v>21606</v>
      </c>
      <c r="E11" s="186">
        <v>23389</v>
      </c>
      <c r="F11" s="186">
        <v>19627</v>
      </c>
      <c r="G11" s="186">
        <v>21033</v>
      </c>
      <c r="H11" s="186">
        <v>19148</v>
      </c>
      <c r="I11" s="186">
        <v>20579</v>
      </c>
      <c r="J11" s="186">
        <v>479</v>
      </c>
      <c r="K11" s="186">
        <v>454</v>
      </c>
      <c r="L11" s="186">
        <v>588</v>
      </c>
      <c r="M11" s="186">
        <v>668</v>
      </c>
      <c r="N11" s="186">
        <v>406</v>
      </c>
      <c r="O11" s="186">
        <v>567</v>
      </c>
      <c r="P11" s="186">
        <v>985</v>
      </c>
      <c r="Q11" s="186">
        <v>1121</v>
      </c>
      <c r="R11" s="186">
        <v>187</v>
      </c>
      <c r="S11" s="186">
        <v>122</v>
      </c>
      <c r="T11" s="104"/>
      <c r="U11" s="104"/>
      <c r="V11" s="104"/>
      <c r="W11" s="104"/>
    </row>
    <row r="12" spans="1:23" s="84" customFormat="1" ht="18" customHeight="1">
      <c r="A12" s="23" t="s">
        <v>1431</v>
      </c>
      <c r="B12" s="186">
        <v>13624</v>
      </c>
      <c r="C12" s="186">
        <v>17820</v>
      </c>
      <c r="D12" s="186">
        <v>13447</v>
      </c>
      <c r="E12" s="186">
        <v>17664</v>
      </c>
      <c r="F12" s="186">
        <v>12838</v>
      </c>
      <c r="G12" s="186">
        <v>17019</v>
      </c>
      <c r="H12" s="186">
        <v>12799</v>
      </c>
      <c r="I12" s="186">
        <v>16977</v>
      </c>
      <c r="J12" s="186">
        <v>39</v>
      </c>
      <c r="K12" s="186">
        <v>42</v>
      </c>
      <c r="L12" s="186">
        <v>406</v>
      </c>
      <c r="M12" s="186">
        <v>387</v>
      </c>
      <c r="N12" s="186">
        <v>83</v>
      </c>
      <c r="O12" s="186">
        <v>89</v>
      </c>
      <c r="P12" s="186">
        <v>120</v>
      </c>
      <c r="Q12" s="186">
        <v>169</v>
      </c>
      <c r="R12" s="186">
        <v>177</v>
      </c>
      <c r="S12" s="186">
        <v>156</v>
      </c>
      <c r="T12" s="104"/>
      <c r="U12" s="104"/>
      <c r="V12" s="104"/>
      <c r="W12" s="104"/>
    </row>
    <row r="13" spans="1:23" s="84" customFormat="1" ht="18" customHeight="1">
      <c r="A13" s="23" t="s">
        <v>1432</v>
      </c>
      <c r="B13" s="186">
        <v>12779</v>
      </c>
      <c r="C13" s="186">
        <v>16229</v>
      </c>
      <c r="D13" s="186">
        <v>12424</v>
      </c>
      <c r="E13" s="186">
        <v>16057</v>
      </c>
      <c r="F13" s="186">
        <v>10533</v>
      </c>
      <c r="G13" s="186">
        <v>13512</v>
      </c>
      <c r="H13" s="186">
        <v>10434</v>
      </c>
      <c r="I13" s="186">
        <v>13494</v>
      </c>
      <c r="J13" s="186">
        <v>99</v>
      </c>
      <c r="K13" s="186">
        <v>18</v>
      </c>
      <c r="L13" s="186">
        <v>126</v>
      </c>
      <c r="M13" s="186">
        <v>362</v>
      </c>
      <c r="N13" s="186">
        <v>46</v>
      </c>
      <c r="O13" s="186">
        <v>411</v>
      </c>
      <c r="P13" s="186">
        <v>1719</v>
      </c>
      <c r="Q13" s="186">
        <v>1772</v>
      </c>
      <c r="R13" s="186">
        <v>355</v>
      </c>
      <c r="S13" s="186">
        <v>172</v>
      </c>
      <c r="T13" s="104"/>
      <c r="U13" s="104"/>
      <c r="V13" s="104"/>
      <c r="W13" s="104"/>
    </row>
    <row r="14" spans="1:23" s="84" customFormat="1" ht="18" customHeight="1">
      <c r="A14" s="23" t="s">
        <v>1433</v>
      </c>
      <c r="B14" s="186">
        <v>17059</v>
      </c>
      <c r="C14" s="186">
        <v>22167</v>
      </c>
      <c r="D14" s="186">
        <v>16753</v>
      </c>
      <c r="E14" s="186">
        <v>22009</v>
      </c>
      <c r="F14" s="186">
        <v>13858</v>
      </c>
      <c r="G14" s="186">
        <v>18844</v>
      </c>
      <c r="H14" s="186">
        <v>13844</v>
      </c>
      <c r="I14" s="186">
        <v>18796</v>
      </c>
      <c r="J14" s="186">
        <v>14</v>
      </c>
      <c r="K14" s="186">
        <v>48</v>
      </c>
      <c r="L14" s="186">
        <v>2263</v>
      </c>
      <c r="M14" s="186">
        <v>2475</v>
      </c>
      <c r="N14" s="186">
        <v>152</v>
      </c>
      <c r="O14" s="186">
        <v>271</v>
      </c>
      <c r="P14" s="186">
        <v>480</v>
      </c>
      <c r="Q14" s="186">
        <v>419</v>
      </c>
      <c r="R14" s="186">
        <v>306</v>
      </c>
      <c r="S14" s="186">
        <v>158</v>
      </c>
      <c r="T14" s="104"/>
      <c r="U14" s="104"/>
      <c r="V14" s="104"/>
      <c r="W14" s="104"/>
    </row>
    <row r="15" spans="1:23" s="84" customFormat="1" ht="18" customHeight="1">
      <c r="A15" s="23" t="s">
        <v>589</v>
      </c>
      <c r="B15" s="186">
        <v>7553</v>
      </c>
      <c r="C15" s="186">
        <v>10355</v>
      </c>
      <c r="D15" s="186">
        <v>6726</v>
      </c>
      <c r="E15" s="186">
        <v>8996</v>
      </c>
      <c r="F15" s="186">
        <v>4451</v>
      </c>
      <c r="G15" s="186">
        <v>5996</v>
      </c>
      <c r="H15" s="186">
        <v>4390</v>
      </c>
      <c r="I15" s="186">
        <v>5932</v>
      </c>
      <c r="J15" s="186">
        <v>61</v>
      </c>
      <c r="K15" s="186">
        <v>64</v>
      </c>
      <c r="L15" s="186">
        <v>1160</v>
      </c>
      <c r="M15" s="186">
        <v>1520</v>
      </c>
      <c r="N15" s="186">
        <v>145</v>
      </c>
      <c r="O15" s="186">
        <v>446</v>
      </c>
      <c r="P15" s="186">
        <v>970</v>
      </c>
      <c r="Q15" s="186">
        <v>1034</v>
      </c>
      <c r="R15" s="186">
        <v>827</v>
      </c>
      <c r="S15" s="186">
        <v>1359</v>
      </c>
      <c r="T15" s="104"/>
      <c r="U15" s="104"/>
      <c r="V15" s="104"/>
      <c r="W15" s="104"/>
    </row>
    <row r="16" spans="1:23" s="84" customFormat="1" ht="18" customHeight="1">
      <c r="A16" s="23" t="s">
        <v>1434</v>
      </c>
      <c r="B16" s="186">
        <v>10672</v>
      </c>
      <c r="C16" s="186">
        <v>13370</v>
      </c>
      <c r="D16" s="186">
        <v>10508</v>
      </c>
      <c r="E16" s="186">
        <v>13183</v>
      </c>
      <c r="F16" s="186">
        <v>9978</v>
      </c>
      <c r="G16" s="186">
        <v>12595</v>
      </c>
      <c r="H16" s="186">
        <v>9968</v>
      </c>
      <c r="I16" s="186">
        <v>12566</v>
      </c>
      <c r="J16" s="186">
        <v>10</v>
      </c>
      <c r="K16" s="186">
        <v>29</v>
      </c>
      <c r="L16" s="186">
        <v>497</v>
      </c>
      <c r="M16" s="186">
        <v>561</v>
      </c>
      <c r="N16" s="186">
        <v>16</v>
      </c>
      <c r="O16" s="186">
        <v>2</v>
      </c>
      <c r="P16" s="186">
        <v>17</v>
      </c>
      <c r="Q16" s="186">
        <v>25</v>
      </c>
      <c r="R16" s="186">
        <v>164</v>
      </c>
      <c r="S16" s="186">
        <v>187</v>
      </c>
      <c r="T16" s="104"/>
      <c r="U16" s="104"/>
      <c r="V16" s="104"/>
      <c r="W16" s="104"/>
    </row>
    <row r="17" spans="1:23" s="84" customFormat="1" ht="18" customHeight="1">
      <c r="A17" s="23" t="s">
        <v>1435</v>
      </c>
      <c r="B17" s="186">
        <v>5778</v>
      </c>
      <c r="C17" s="186">
        <v>7497</v>
      </c>
      <c r="D17" s="186">
        <v>5658</v>
      </c>
      <c r="E17" s="186">
        <v>7440</v>
      </c>
      <c r="F17" s="186">
        <v>5421</v>
      </c>
      <c r="G17" s="186">
        <v>7185</v>
      </c>
      <c r="H17" s="186">
        <v>5414</v>
      </c>
      <c r="I17" s="186">
        <v>7156</v>
      </c>
      <c r="J17" s="186">
        <v>7</v>
      </c>
      <c r="K17" s="186">
        <v>29</v>
      </c>
      <c r="L17" s="186">
        <v>160</v>
      </c>
      <c r="M17" s="186">
        <v>169</v>
      </c>
      <c r="N17" s="186">
        <v>74</v>
      </c>
      <c r="O17" s="186">
        <v>73</v>
      </c>
      <c r="P17" s="186">
        <v>3</v>
      </c>
      <c r="Q17" s="186">
        <v>13</v>
      </c>
      <c r="R17" s="186">
        <v>120</v>
      </c>
      <c r="S17" s="186">
        <v>57</v>
      </c>
      <c r="T17" s="104"/>
      <c r="U17" s="104"/>
      <c r="V17" s="104"/>
      <c r="W17" s="104"/>
    </row>
    <row r="18" spans="1:23" s="84" customFormat="1" ht="18" customHeight="1">
      <c r="A18" s="23" t="s">
        <v>1436</v>
      </c>
      <c r="B18" s="186">
        <v>19988</v>
      </c>
      <c r="C18" s="186">
        <v>21850</v>
      </c>
      <c r="D18" s="186">
        <v>19421</v>
      </c>
      <c r="E18" s="186">
        <v>21188</v>
      </c>
      <c r="F18" s="186">
        <v>15608</v>
      </c>
      <c r="G18" s="186">
        <v>17435</v>
      </c>
      <c r="H18" s="186">
        <v>15584</v>
      </c>
      <c r="I18" s="186">
        <v>17348</v>
      </c>
      <c r="J18" s="186">
        <v>24</v>
      </c>
      <c r="K18" s="186">
        <v>87</v>
      </c>
      <c r="L18" s="186">
        <v>3322</v>
      </c>
      <c r="M18" s="186">
        <v>3609</v>
      </c>
      <c r="N18" s="186">
        <v>163</v>
      </c>
      <c r="O18" s="186">
        <v>35</v>
      </c>
      <c r="P18" s="186">
        <v>328</v>
      </c>
      <c r="Q18" s="186">
        <v>109</v>
      </c>
      <c r="R18" s="186">
        <v>567</v>
      </c>
      <c r="S18" s="186">
        <v>662</v>
      </c>
      <c r="T18" s="104"/>
      <c r="U18" s="104"/>
      <c r="V18" s="104"/>
      <c r="W18" s="104"/>
    </row>
    <row r="19" spans="1:23" s="84" customFormat="1" ht="18" customHeight="1">
      <c r="A19" s="23" t="s">
        <v>1437</v>
      </c>
      <c r="B19" s="186">
        <v>15967</v>
      </c>
      <c r="C19" s="186">
        <v>18416</v>
      </c>
      <c r="D19" s="186">
        <v>15682</v>
      </c>
      <c r="E19" s="186">
        <v>18290</v>
      </c>
      <c r="F19" s="186">
        <v>13790</v>
      </c>
      <c r="G19" s="186">
        <v>15436</v>
      </c>
      <c r="H19" s="186">
        <v>13763</v>
      </c>
      <c r="I19" s="186">
        <v>15385</v>
      </c>
      <c r="J19" s="186">
        <v>27</v>
      </c>
      <c r="K19" s="186">
        <v>51</v>
      </c>
      <c r="L19" s="186">
        <v>1491</v>
      </c>
      <c r="M19" s="186">
        <v>2058</v>
      </c>
      <c r="N19" s="186">
        <v>339</v>
      </c>
      <c r="O19" s="186">
        <v>691</v>
      </c>
      <c r="P19" s="186">
        <v>62</v>
      </c>
      <c r="Q19" s="186">
        <v>105</v>
      </c>
      <c r="R19" s="186">
        <v>285</v>
      </c>
      <c r="S19" s="186">
        <v>126</v>
      </c>
      <c r="T19" s="104"/>
      <c r="U19" s="104"/>
      <c r="V19" s="104"/>
      <c r="W19" s="104"/>
    </row>
    <row r="20" spans="1:23" s="84" customFormat="1" ht="18" customHeight="1">
      <c r="A20" s="23" t="s">
        <v>1438</v>
      </c>
      <c r="B20" s="186">
        <v>3266</v>
      </c>
      <c r="C20" s="186">
        <v>4459</v>
      </c>
      <c r="D20" s="186">
        <v>3237</v>
      </c>
      <c r="E20" s="186">
        <v>4435</v>
      </c>
      <c r="F20" s="186">
        <v>3234</v>
      </c>
      <c r="G20" s="186">
        <v>4432</v>
      </c>
      <c r="H20" s="186">
        <v>3234</v>
      </c>
      <c r="I20" s="186">
        <v>4430</v>
      </c>
      <c r="J20" s="187">
        <v>0</v>
      </c>
      <c r="K20" s="186">
        <v>2</v>
      </c>
      <c r="L20" s="186">
        <v>1</v>
      </c>
      <c r="M20" s="186">
        <v>1</v>
      </c>
      <c r="N20" s="187">
        <v>0</v>
      </c>
      <c r="O20" s="187">
        <v>0</v>
      </c>
      <c r="P20" s="186">
        <v>2</v>
      </c>
      <c r="Q20" s="186">
        <v>2</v>
      </c>
      <c r="R20" s="186">
        <v>29</v>
      </c>
      <c r="S20" s="186">
        <v>24</v>
      </c>
      <c r="T20" s="104"/>
      <c r="U20" s="104"/>
      <c r="V20" s="104"/>
      <c r="W20" s="104"/>
    </row>
    <row r="21" spans="1:23" s="84" customFormat="1" ht="18" customHeight="1">
      <c r="A21" s="23" t="s">
        <v>1439</v>
      </c>
      <c r="B21" s="186">
        <v>3149</v>
      </c>
      <c r="C21" s="186">
        <v>4359</v>
      </c>
      <c r="D21" s="186">
        <v>3069</v>
      </c>
      <c r="E21" s="186">
        <v>4313</v>
      </c>
      <c r="F21" s="186">
        <v>3003</v>
      </c>
      <c r="G21" s="186">
        <v>4255</v>
      </c>
      <c r="H21" s="186">
        <v>2999</v>
      </c>
      <c r="I21" s="186">
        <v>4253</v>
      </c>
      <c r="J21" s="186">
        <v>4</v>
      </c>
      <c r="K21" s="186">
        <v>2</v>
      </c>
      <c r="L21" s="186">
        <v>46</v>
      </c>
      <c r="M21" s="186">
        <v>36</v>
      </c>
      <c r="N21" s="186">
        <v>1</v>
      </c>
      <c r="O21" s="186">
        <v>6</v>
      </c>
      <c r="P21" s="186">
        <v>19</v>
      </c>
      <c r="Q21" s="186">
        <v>16</v>
      </c>
      <c r="R21" s="186">
        <v>80</v>
      </c>
      <c r="S21" s="186">
        <v>46</v>
      </c>
      <c r="T21" s="104"/>
      <c r="U21" s="104"/>
      <c r="V21" s="104"/>
      <c r="W21" s="104"/>
    </row>
    <row r="22" spans="1:23" s="84" customFormat="1" ht="18" customHeight="1">
      <c r="A22" s="23" t="s">
        <v>1440</v>
      </c>
      <c r="B22" s="186">
        <v>3684</v>
      </c>
      <c r="C22" s="186">
        <v>5210</v>
      </c>
      <c r="D22" s="186">
        <v>3638</v>
      </c>
      <c r="E22" s="186">
        <v>5180</v>
      </c>
      <c r="F22" s="186">
        <v>3367</v>
      </c>
      <c r="G22" s="186">
        <v>4955</v>
      </c>
      <c r="H22" s="186">
        <v>3351</v>
      </c>
      <c r="I22" s="186">
        <v>4805</v>
      </c>
      <c r="J22" s="186">
        <v>16</v>
      </c>
      <c r="K22" s="186">
        <v>150</v>
      </c>
      <c r="L22" s="186">
        <v>112</v>
      </c>
      <c r="M22" s="186">
        <v>98</v>
      </c>
      <c r="N22" s="186">
        <v>54</v>
      </c>
      <c r="O22" s="186">
        <v>65</v>
      </c>
      <c r="P22" s="186">
        <v>105</v>
      </c>
      <c r="Q22" s="186">
        <v>62</v>
      </c>
      <c r="R22" s="186">
        <v>46</v>
      </c>
      <c r="S22" s="186">
        <v>30</v>
      </c>
      <c r="T22" s="104"/>
      <c r="U22" s="104"/>
      <c r="V22" s="104"/>
      <c r="W22" s="104"/>
    </row>
    <row r="23" spans="1:23" s="84" customFormat="1" ht="18" customHeight="1">
      <c r="A23" s="23" t="s">
        <v>1441</v>
      </c>
      <c r="B23" s="186">
        <v>4185</v>
      </c>
      <c r="C23" s="186">
        <v>5641</v>
      </c>
      <c r="D23" s="186">
        <v>4139</v>
      </c>
      <c r="E23" s="186">
        <v>5478</v>
      </c>
      <c r="F23" s="186">
        <v>4117</v>
      </c>
      <c r="G23" s="186">
        <v>5459</v>
      </c>
      <c r="H23" s="186">
        <v>4116</v>
      </c>
      <c r="I23" s="186">
        <v>5456</v>
      </c>
      <c r="J23" s="186">
        <v>1</v>
      </c>
      <c r="K23" s="186">
        <v>3</v>
      </c>
      <c r="L23" s="186">
        <v>17</v>
      </c>
      <c r="M23" s="186">
        <v>9</v>
      </c>
      <c r="N23" s="187">
        <v>0</v>
      </c>
      <c r="O23" s="186">
        <v>3</v>
      </c>
      <c r="P23" s="186">
        <v>5</v>
      </c>
      <c r="Q23" s="186">
        <v>7</v>
      </c>
      <c r="R23" s="186">
        <v>46</v>
      </c>
      <c r="S23" s="186">
        <v>163</v>
      </c>
      <c r="T23" s="104"/>
      <c r="U23" s="104"/>
      <c r="V23" s="104"/>
      <c r="W23" s="104"/>
    </row>
    <row r="24" spans="1:23" s="84" customFormat="1" ht="18" customHeight="1">
      <c r="A24" s="23" t="s">
        <v>1442</v>
      </c>
      <c r="B24" s="186">
        <v>6495</v>
      </c>
      <c r="C24" s="186">
        <v>20560</v>
      </c>
      <c r="D24" s="186">
        <v>6118</v>
      </c>
      <c r="E24" s="186">
        <v>19786</v>
      </c>
      <c r="F24" s="186">
        <v>5755</v>
      </c>
      <c r="G24" s="186">
        <v>16837</v>
      </c>
      <c r="H24" s="186">
        <v>5751</v>
      </c>
      <c r="I24" s="186">
        <v>16686</v>
      </c>
      <c r="J24" s="186">
        <v>4</v>
      </c>
      <c r="K24" s="186">
        <v>151</v>
      </c>
      <c r="L24" s="186">
        <v>38</v>
      </c>
      <c r="M24" s="186">
        <v>1688</v>
      </c>
      <c r="N24" s="186">
        <v>37</v>
      </c>
      <c r="O24" s="186">
        <v>966</v>
      </c>
      <c r="P24" s="186">
        <v>288</v>
      </c>
      <c r="Q24" s="186">
        <v>295</v>
      </c>
      <c r="R24" s="186">
        <v>377</v>
      </c>
      <c r="S24" s="186">
        <v>774</v>
      </c>
      <c r="T24" s="104"/>
      <c r="U24" s="104"/>
      <c r="V24" s="104"/>
      <c r="W24" s="104"/>
    </row>
    <row r="25" spans="1:23" s="84" customFormat="1" ht="18" customHeight="1">
      <c r="A25" s="23" t="s">
        <v>518</v>
      </c>
      <c r="B25" s="186">
        <v>4986</v>
      </c>
      <c r="C25" s="186">
        <v>6166</v>
      </c>
      <c r="D25" s="186">
        <v>4953</v>
      </c>
      <c r="E25" s="186">
        <v>6134</v>
      </c>
      <c r="F25" s="186">
        <v>4942</v>
      </c>
      <c r="G25" s="186">
        <v>6118</v>
      </c>
      <c r="H25" s="186">
        <v>4942</v>
      </c>
      <c r="I25" s="186">
        <v>6115</v>
      </c>
      <c r="J25" s="187">
        <v>0</v>
      </c>
      <c r="K25" s="186">
        <v>3</v>
      </c>
      <c r="L25" s="186">
        <v>9</v>
      </c>
      <c r="M25" s="186">
        <v>10</v>
      </c>
      <c r="N25" s="187">
        <v>0</v>
      </c>
      <c r="O25" s="186">
        <v>2</v>
      </c>
      <c r="P25" s="186">
        <v>2</v>
      </c>
      <c r="Q25" s="186">
        <v>4</v>
      </c>
      <c r="R25" s="186">
        <v>33</v>
      </c>
      <c r="S25" s="186">
        <v>32</v>
      </c>
      <c r="T25" s="104"/>
      <c r="U25" s="104"/>
      <c r="V25" s="104"/>
      <c r="W25" s="104"/>
    </row>
    <row r="26" spans="1:23" s="84" customFormat="1" ht="18" customHeight="1">
      <c r="A26" s="23" t="s">
        <v>293</v>
      </c>
      <c r="B26" s="186">
        <v>16004</v>
      </c>
      <c r="C26" s="186">
        <v>18031</v>
      </c>
      <c r="D26" s="186">
        <v>15811</v>
      </c>
      <c r="E26" s="186">
        <v>17912</v>
      </c>
      <c r="F26" s="186">
        <v>14834</v>
      </c>
      <c r="G26" s="186">
        <v>17101</v>
      </c>
      <c r="H26" s="186">
        <v>14818</v>
      </c>
      <c r="I26" s="186">
        <v>17080</v>
      </c>
      <c r="J26" s="186">
        <v>16</v>
      </c>
      <c r="K26" s="186">
        <v>21</v>
      </c>
      <c r="L26" s="186">
        <v>877</v>
      </c>
      <c r="M26" s="186">
        <v>654</v>
      </c>
      <c r="N26" s="186">
        <v>87</v>
      </c>
      <c r="O26" s="186">
        <v>111</v>
      </c>
      <c r="P26" s="186">
        <v>13</v>
      </c>
      <c r="Q26" s="186">
        <v>46</v>
      </c>
      <c r="R26" s="186">
        <v>193</v>
      </c>
      <c r="S26" s="186">
        <v>119</v>
      </c>
      <c r="T26" s="104"/>
      <c r="U26" s="104"/>
      <c r="V26" s="104"/>
      <c r="W26" s="104"/>
    </row>
    <row r="27" spans="1:23" s="84" customFormat="1" ht="18" customHeight="1">
      <c r="A27" s="23" t="s">
        <v>1443</v>
      </c>
      <c r="B27" s="186">
        <v>16153</v>
      </c>
      <c r="C27" s="186">
        <v>16219</v>
      </c>
      <c r="D27" s="186">
        <v>15852</v>
      </c>
      <c r="E27" s="186">
        <v>16078</v>
      </c>
      <c r="F27" s="186">
        <v>14666</v>
      </c>
      <c r="G27" s="186">
        <v>15238</v>
      </c>
      <c r="H27" s="186">
        <v>14596</v>
      </c>
      <c r="I27" s="186">
        <v>15201</v>
      </c>
      <c r="J27" s="186">
        <v>70</v>
      </c>
      <c r="K27" s="186">
        <v>37</v>
      </c>
      <c r="L27" s="186">
        <v>750</v>
      </c>
      <c r="M27" s="186">
        <v>434</v>
      </c>
      <c r="N27" s="186">
        <v>352</v>
      </c>
      <c r="O27" s="186">
        <v>294</v>
      </c>
      <c r="P27" s="186">
        <v>84</v>
      </c>
      <c r="Q27" s="186">
        <v>112</v>
      </c>
      <c r="R27" s="186">
        <v>301</v>
      </c>
      <c r="S27" s="186">
        <v>141</v>
      </c>
      <c r="T27" s="104"/>
      <c r="U27" s="104"/>
      <c r="V27" s="104"/>
      <c r="W27" s="104"/>
    </row>
    <row r="28" spans="1:23" s="84" customFormat="1" ht="18" customHeight="1">
      <c r="A28" s="23" t="s">
        <v>1444</v>
      </c>
      <c r="B28" s="186">
        <v>8361</v>
      </c>
      <c r="C28" s="186">
        <v>8154</v>
      </c>
      <c r="D28" s="186">
        <v>8200</v>
      </c>
      <c r="E28" s="186">
        <v>8102</v>
      </c>
      <c r="F28" s="186">
        <v>6610</v>
      </c>
      <c r="G28" s="186">
        <v>7043</v>
      </c>
      <c r="H28" s="186">
        <v>6598</v>
      </c>
      <c r="I28" s="186">
        <v>7001</v>
      </c>
      <c r="J28" s="186">
        <v>12</v>
      </c>
      <c r="K28" s="186">
        <v>42</v>
      </c>
      <c r="L28" s="186">
        <v>1479</v>
      </c>
      <c r="M28" s="186">
        <v>995</v>
      </c>
      <c r="N28" s="186">
        <v>75</v>
      </c>
      <c r="O28" s="186">
        <v>38</v>
      </c>
      <c r="P28" s="186">
        <v>36</v>
      </c>
      <c r="Q28" s="186">
        <v>26</v>
      </c>
      <c r="R28" s="186">
        <v>161</v>
      </c>
      <c r="S28" s="186">
        <v>52</v>
      </c>
      <c r="T28" s="104"/>
      <c r="U28" s="104"/>
      <c r="V28" s="104"/>
      <c r="W28" s="104"/>
    </row>
    <row r="29" spans="1:23" s="84" customFormat="1" ht="18" customHeight="1">
      <c r="A29" s="23" t="s">
        <v>1445</v>
      </c>
      <c r="B29" s="186">
        <v>1647</v>
      </c>
      <c r="C29" s="186">
        <v>3943</v>
      </c>
      <c r="D29" s="186">
        <v>1627</v>
      </c>
      <c r="E29" s="186">
        <v>3934</v>
      </c>
      <c r="F29" s="186">
        <v>1624</v>
      </c>
      <c r="G29" s="186">
        <v>3907</v>
      </c>
      <c r="H29" s="186">
        <v>1622</v>
      </c>
      <c r="I29" s="186">
        <v>3901</v>
      </c>
      <c r="J29" s="186">
        <v>2</v>
      </c>
      <c r="K29" s="186">
        <v>6</v>
      </c>
      <c r="L29" s="186">
        <v>3</v>
      </c>
      <c r="M29" s="186">
        <v>19</v>
      </c>
      <c r="N29" s="187">
        <v>0</v>
      </c>
      <c r="O29" s="186">
        <v>3</v>
      </c>
      <c r="P29" s="187">
        <v>0</v>
      </c>
      <c r="Q29" s="186">
        <v>5</v>
      </c>
      <c r="R29" s="186">
        <v>20</v>
      </c>
      <c r="S29" s="186">
        <v>9</v>
      </c>
      <c r="T29" s="104"/>
      <c r="U29" s="104"/>
      <c r="V29" s="104"/>
      <c r="W29" s="104"/>
    </row>
    <row r="30" spans="1:23" s="84" customFormat="1" ht="18" customHeight="1">
      <c r="A30" s="23" t="s">
        <v>1446</v>
      </c>
      <c r="B30" s="186">
        <v>15830</v>
      </c>
      <c r="C30" s="186">
        <v>21049</v>
      </c>
      <c r="D30" s="186">
        <v>15036</v>
      </c>
      <c r="E30" s="186">
        <v>19613</v>
      </c>
      <c r="F30" s="186">
        <v>12292</v>
      </c>
      <c r="G30" s="186">
        <v>15582</v>
      </c>
      <c r="H30" s="186">
        <v>12272</v>
      </c>
      <c r="I30" s="186">
        <v>15441</v>
      </c>
      <c r="J30" s="186">
        <v>20</v>
      </c>
      <c r="K30" s="186">
        <v>141</v>
      </c>
      <c r="L30" s="186">
        <v>2464</v>
      </c>
      <c r="M30" s="186">
        <v>3303</v>
      </c>
      <c r="N30" s="186">
        <v>224</v>
      </c>
      <c r="O30" s="186">
        <v>542</v>
      </c>
      <c r="P30" s="186">
        <v>56</v>
      </c>
      <c r="Q30" s="186">
        <v>186</v>
      </c>
      <c r="R30" s="186">
        <v>794</v>
      </c>
      <c r="S30" s="186">
        <v>1436</v>
      </c>
      <c r="T30" s="104"/>
      <c r="U30" s="104"/>
      <c r="V30" s="104"/>
      <c r="W30" s="104"/>
    </row>
    <row r="31" spans="1:23" s="84" customFormat="1" ht="18" customHeight="1">
      <c r="A31" s="23" t="s">
        <v>1447</v>
      </c>
      <c r="B31" s="186">
        <v>11853</v>
      </c>
      <c r="C31" s="186">
        <v>15127</v>
      </c>
      <c r="D31" s="186">
        <v>11490</v>
      </c>
      <c r="E31" s="186">
        <v>14982</v>
      </c>
      <c r="F31" s="186">
        <v>10285</v>
      </c>
      <c r="G31" s="186">
        <v>13724</v>
      </c>
      <c r="H31" s="186">
        <v>10262</v>
      </c>
      <c r="I31" s="186">
        <v>13664</v>
      </c>
      <c r="J31" s="186">
        <v>23</v>
      </c>
      <c r="K31" s="186">
        <v>60</v>
      </c>
      <c r="L31" s="186">
        <v>950</v>
      </c>
      <c r="M31" s="186">
        <v>791</v>
      </c>
      <c r="N31" s="186">
        <v>227</v>
      </c>
      <c r="O31" s="186">
        <v>409</v>
      </c>
      <c r="P31" s="186">
        <v>28</v>
      </c>
      <c r="Q31" s="186">
        <v>58</v>
      </c>
      <c r="R31" s="186">
        <v>363</v>
      </c>
      <c r="S31" s="186">
        <v>145</v>
      </c>
      <c r="T31" s="104"/>
      <c r="U31" s="104"/>
      <c r="V31" s="104"/>
      <c r="W31" s="104"/>
    </row>
    <row r="32" spans="1:23" s="84" customFormat="1" ht="18" customHeight="1">
      <c r="A32" s="23" t="s">
        <v>1448</v>
      </c>
      <c r="B32" s="186">
        <v>481</v>
      </c>
      <c r="C32" s="186">
        <v>109</v>
      </c>
      <c r="D32" s="186">
        <v>468</v>
      </c>
      <c r="E32" s="186">
        <v>107</v>
      </c>
      <c r="F32" s="186">
        <v>247</v>
      </c>
      <c r="G32" s="186">
        <v>56</v>
      </c>
      <c r="H32" s="186">
        <v>238</v>
      </c>
      <c r="I32" s="186">
        <v>56</v>
      </c>
      <c r="J32" s="186">
        <v>9</v>
      </c>
      <c r="K32" s="187">
        <v>0</v>
      </c>
      <c r="L32" s="186">
        <v>157</v>
      </c>
      <c r="M32" s="186">
        <v>50</v>
      </c>
      <c r="N32" s="186">
        <v>61</v>
      </c>
      <c r="O32" s="187">
        <v>0</v>
      </c>
      <c r="P32" s="186">
        <v>3</v>
      </c>
      <c r="Q32" s="186">
        <v>1</v>
      </c>
      <c r="R32" s="186">
        <v>13</v>
      </c>
      <c r="S32" s="186">
        <v>2</v>
      </c>
      <c r="T32" s="104"/>
      <c r="U32" s="104"/>
      <c r="V32" s="104"/>
      <c r="W32" s="104"/>
    </row>
    <row r="33" spans="1:23" s="193" customFormat="1" ht="18" customHeight="1">
      <c r="A33" s="23" t="s">
        <v>1449</v>
      </c>
      <c r="B33" s="186">
        <v>1950</v>
      </c>
      <c r="C33" s="186">
        <v>1146</v>
      </c>
      <c r="D33" s="186">
        <v>1899</v>
      </c>
      <c r="E33" s="186">
        <v>1105</v>
      </c>
      <c r="F33" s="186">
        <v>1181</v>
      </c>
      <c r="G33" s="186">
        <v>433</v>
      </c>
      <c r="H33" s="186">
        <v>1175</v>
      </c>
      <c r="I33" s="186">
        <v>426</v>
      </c>
      <c r="J33" s="186">
        <v>6</v>
      </c>
      <c r="K33" s="186">
        <v>7</v>
      </c>
      <c r="L33" s="186">
        <v>583</v>
      </c>
      <c r="M33" s="186">
        <v>566</v>
      </c>
      <c r="N33" s="186">
        <v>133</v>
      </c>
      <c r="O33" s="186">
        <v>99</v>
      </c>
      <c r="P33" s="186">
        <v>2</v>
      </c>
      <c r="Q33" s="186">
        <v>7</v>
      </c>
      <c r="R33" s="186">
        <v>51</v>
      </c>
      <c r="S33" s="186">
        <v>41</v>
      </c>
      <c r="T33" s="104"/>
      <c r="U33" s="154"/>
      <c r="V33" s="154"/>
      <c r="W33" s="154"/>
    </row>
    <row r="34" spans="1:23" s="84" customFormat="1" ht="18" customHeight="1">
      <c r="A34" s="23" t="s">
        <v>1450</v>
      </c>
      <c r="B34" s="186">
        <v>289</v>
      </c>
      <c r="C34" s="186">
        <v>12</v>
      </c>
      <c r="D34" s="186">
        <v>276</v>
      </c>
      <c r="E34" s="186">
        <v>12</v>
      </c>
      <c r="F34" s="186">
        <v>272</v>
      </c>
      <c r="G34" s="187">
        <v>0</v>
      </c>
      <c r="H34" s="186">
        <v>272</v>
      </c>
      <c r="I34" s="187">
        <v>0</v>
      </c>
      <c r="J34" s="187">
        <v>0</v>
      </c>
      <c r="K34" s="187">
        <v>0</v>
      </c>
      <c r="L34" s="186">
        <v>3</v>
      </c>
      <c r="M34" s="186">
        <v>11</v>
      </c>
      <c r="N34" s="187">
        <v>0</v>
      </c>
      <c r="O34" s="187">
        <v>0</v>
      </c>
      <c r="P34" s="186">
        <v>1</v>
      </c>
      <c r="Q34" s="186">
        <v>1</v>
      </c>
      <c r="R34" s="186">
        <v>13</v>
      </c>
      <c r="S34" s="187">
        <v>0</v>
      </c>
      <c r="T34" s="104"/>
      <c r="U34" s="104"/>
      <c r="V34" s="104"/>
      <c r="W34" s="104"/>
    </row>
    <row r="35" spans="1:23" s="84" customFormat="1" ht="18" customHeight="1">
      <c r="A35" s="110" t="s">
        <v>1451</v>
      </c>
      <c r="B35" s="85" t="s">
        <v>40</v>
      </c>
      <c r="C35" s="187">
        <v>0</v>
      </c>
      <c r="D35" s="85" t="s">
        <v>40</v>
      </c>
      <c r="E35" s="187">
        <v>0</v>
      </c>
      <c r="F35" s="85" t="s">
        <v>40</v>
      </c>
      <c r="G35" s="187">
        <v>0</v>
      </c>
      <c r="H35" s="85" t="s">
        <v>40</v>
      </c>
      <c r="I35" s="187">
        <v>0</v>
      </c>
      <c r="J35" s="85" t="s">
        <v>40</v>
      </c>
      <c r="K35" s="187">
        <v>0</v>
      </c>
      <c r="L35" s="85" t="s">
        <v>40</v>
      </c>
      <c r="M35" s="187">
        <v>0</v>
      </c>
      <c r="N35" s="85" t="s">
        <v>40</v>
      </c>
      <c r="O35" s="187">
        <v>0</v>
      </c>
      <c r="P35" s="85" t="s">
        <v>40</v>
      </c>
      <c r="Q35" s="187">
        <v>0</v>
      </c>
      <c r="R35" s="85" t="s">
        <v>40</v>
      </c>
      <c r="S35" s="187">
        <v>0</v>
      </c>
      <c r="T35" s="104"/>
      <c r="U35" s="104"/>
      <c r="V35" s="104"/>
      <c r="W35" s="104"/>
    </row>
    <row r="36" spans="1:23" s="84" customFormat="1" ht="18" customHeight="1" thickBot="1">
      <c r="A36" s="206"/>
      <c r="B36" s="351"/>
      <c r="C36" s="352"/>
      <c r="D36" s="226"/>
      <c r="E36" s="352"/>
      <c r="F36" s="226"/>
      <c r="G36" s="352"/>
      <c r="H36" s="226"/>
      <c r="I36" s="352"/>
      <c r="J36" s="226"/>
      <c r="K36" s="352"/>
      <c r="L36" s="226"/>
      <c r="M36" s="352"/>
      <c r="N36" s="226"/>
      <c r="O36" s="352"/>
      <c r="P36" s="226"/>
      <c r="Q36" s="352"/>
      <c r="R36" s="226"/>
      <c r="S36" s="352"/>
      <c r="T36" s="104"/>
      <c r="U36" s="104"/>
      <c r="V36" s="104"/>
      <c r="W36" s="104"/>
    </row>
    <row r="37" spans="1:23" s="84" customFormat="1" ht="18" customHeight="1">
      <c r="A37" s="23"/>
      <c r="B37" s="105"/>
      <c r="C37" s="77"/>
      <c r="D37" s="78"/>
      <c r="E37" s="77"/>
      <c r="F37" s="78"/>
      <c r="G37" s="77"/>
      <c r="H37" s="78"/>
      <c r="I37" s="77"/>
      <c r="J37" s="78"/>
      <c r="K37" s="77"/>
      <c r="L37" s="78"/>
      <c r="M37" s="77"/>
      <c r="N37" s="78"/>
      <c r="O37" s="77"/>
      <c r="P37" s="78"/>
      <c r="Q37" s="77"/>
      <c r="R37" s="78"/>
      <c r="S37" s="77"/>
      <c r="T37" s="104"/>
      <c r="U37" s="104"/>
      <c r="V37" s="104"/>
      <c r="W37" s="104"/>
    </row>
    <row r="38" spans="1:23" s="84" customFormat="1" ht="18" customHeight="1">
      <c r="A38" s="23"/>
      <c r="B38" s="115"/>
      <c r="C38" s="256"/>
      <c r="D38" s="78"/>
      <c r="E38" s="256"/>
      <c r="F38" s="78"/>
      <c r="G38" s="256"/>
      <c r="H38" s="78"/>
      <c r="I38" s="256"/>
      <c r="J38" s="78"/>
      <c r="K38" s="256"/>
      <c r="L38" s="78"/>
      <c r="M38" s="256"/>
      <c r="N38" s="78"/>
      <c r="O38" s="256"/>
      <c r="P38" s="78"/>
      <c r="Q38" s="256"/>
      <c r="R38" s="78"/>
      <c r="S38" s="256"/>
      <c r="T38" s="104"/>
      <c r="U38" s="104"/>
      <c r="V38" s="104"/>
      <c r="W38" s="104"/>
    </row>
    <row r="39" spans="1:23" s="84" customFormat="1" ht="18" customHeight="1">
      <c r="A39" s="23"/>
      <c r="B39" s="94"/>
      <c r="C39" s="77"/>
      <c r="D39" s="78"/>
      <c r="E39" s="77"/>
      <c r="F39" s="78"/>
      <c r="G39" s="77"/>
      <c r="H39" s="78"/>
      <c r="I39" s="77"/>
      <c r="J39" s="78"/>
      <c r="K39" s="77"/>
      <c r="L39" s="78"/>
      <c r="M39" s="77"/>
      <c r="N39" s="78"/>
      <c r="O39" s="77"/>
      <c r="P39" s="78"/>
      <c r="Q39" s="77"/>
      <c r="R39" s="78"/>
      <c r="S39" s="77"/>
      <c r="T39" s="104"/>
      <c r="U39" s="104"/>
      <c r="V39" s="104"/>
      <c r="W39" s="104"/>
    </row>
    <row r="40" spans="1:23" s="84" customFormat="1" ht="18" customHeight="1">
      <c r="A40" s="23"/>
      <c r="B40" s="94"/>
      <c r="C40" s="256"/>
      <c r="D40" s="78"/>
      <c r="E40" s="256"/>
      <c r="F40" s="78"/>
      <c r="G40" s="256"/>
      <c r="H40" s="78"/>
      <c r="I40" s="256"/>
      <c r="J40" s="78"/>
      <c r="K40" s="256"/>
      <c r="L40" s="78"/>
      <c r="M40" s="256"/>
      <c r="N40" s="78"/>
      <c r="O40" s="256"/>
      <c r="P40" s="78"/>
      <c r="Q40" s="256"/>
      <c r="R40" s="78"/>
      <c r="S40" s="256"/>
      <c r="T40" s="104"/>
      <c r="U40" s="104"/>
      <c r="V40" s="104"/>
      <c r="W40" s="104"/>
    </row>
    <row r="41" spans="1:23" s="84" customFormat="1" ht="18" customHeight="1">
      <c r="A41" s="23"/>
      <c r="B41" s="94"/>
      <c r="C41" s="77"/>
      <c r="D41" s="78"/>
      <c r="E41" s="77"/>
      <c r="F41" s="78"/>
      <c r="G41" s="77"/>
      <c r="H41" s="78"/>
      <c r="I41" s="77"/>
      <c r="J41" s="78"/>
      <c r="K41" s="77"/>
      <c r="L41" s="78"/>
      <c r="M41" s="77"/>
      <c r="N41" s="78"/>
      <c r="O41" s="77"/>
      <c r="P41" s="78"/>
      <c r="Q41" s="77"/>
      <c r="R41" s="78"/>
      <c r="S41" s="77"/>
      <c r="T41" s="104"/>
      <c r="U41" s="104"/>
      <c r="V41" s="104"/>
      <c r="W41" s="104"/>
    </row>
    <row r="42" spans="1:23" s="84" customFormat="1" ht="18" customHeight="1">
      <c r="A42" s="23"/>
      <c r="B42" s="115"/>
      <c r="C42" s="256"/>
      <c r="D42" s="78"/>
      <c r="E42" s="256"/>
      <c r="F42" s="78"/>
      <c r="G42" s="256"/>
      <c r="H42" s="78"/>
      <c r="I42" s="256"/>
      <c r="J42" s="78"/>
      <c r="K42" s="256"/>
      <c r="L42" s="78"/>
      <c r="M42" s="256"/>
      <c r="N42" s="78"/>
      <c r="O42" s="256"/>
      <c r="P42" s="78"/>
      <c r="Q42" s="256"/>
      <c r="R42" s="78"/>
      <c r="S42" s="256"/>
      <c r="T42" s="104"/>
      <c r="U42" s="104"/>
      <c r="V42" s="104"/>
      <c r="W42" s="104"/>
    </row>
    <row r="43" spans="1:23" s="84" customFormat="1" ht="18" customHeight="1">
      <c r="A43" s="23"/>
      <c r="B43" s="94"/>
      <c r="C43" s="77"/>
      <c r="D43" s="78"/>
      <c r="E43" s="77"/>
      <c r="F43" s="78"/>
      <c r="G43" s="77"/>
      <c r="H43" s="78"/>
      <c r="I43" s="77"/>
      <c r="J43" s="78"/>
      <c r="K43" s="77"/>
      <c r="L43" s="78"/>
      <c r="M43" s="77"/>
      <c r="N43" s="78"/>
      <c r="O43" s="77"/>
      <c r="P43" s="78"/>
      <c r="Q43" s="77"/>
      <c r="R43" s="78"/>
      <c r="S43" s="77"/>
      <c r="T43" s="194"/>
    </row>
    <row r="44" spans="1:23" s="75" customFormat="1" ht="18" customHeight="1">
      <c r="A44" s="23"/>
      <c r="B44" s="98"/>
      <c r="C44" s="98"/>
      <c r="D44" s="98"/>
      <c r="E44" s="98"/>
      <c r="F44" s="98"/>
      <c r="G44" s="98"/>
      <c r="H44" s="98"/>
      <c r="I44" s="98"/>
      <c r="J44" s="98"/>
      <c r="K44" s="98"/>
      <c r="L44" s="98"/>
      <c r="M44" s="98"/>
      <c r="N44" s="98"/>
      <c r="O44" s="98"/>
      <c r="P44" s="98"/>
      <c r="Q44" s="98"/>
      <c r="R44" s="98"/>
      <c r="S44" s="98"/>
      <c r="T44" s="95"/>
    </row>
    <row r="45" spans="1:23" s="84" customFormat="1" ht="18" customHeight="1">
      <c r="A45" s="23"/>
      <c r="B45" s="105"/>
      <c r="C45" s="105"/>
      <c r="D45" s="105"/>
      <c r="E45" s="105"/>
      <c r="F45" s="105"/>
      <c r="G45" s="105"/>
      <c r="H45" s="105"/>
      <c r="I45" s="105"/>
      <c r="J45" s="105"/>
      <c r="K45" s="105"/>
      <c r="L45" s="105"/>
      <c r="M45" s="105"/>
      <c r="N45" s="105"/>
      <c r="O45" s="105"/>
      <c r="P45" s="105"/>
      <c r="Q45" s="105"/>
      <c r="R45" s="105"/>
      <c r="S45" s="105"/>
      <c r="T45" s="194"/>
    </row>
    <row r="46" spans="1:23" s="84" customFormat="1" ht="18" customHeight="1">
      <c r="A46" s="23"/>
      <c r="B46" s="105"/>
      <c r="C46" s="105"/>
      <c r="D46" s="105"/>
      <c r="E46" s="105"/>
      <c r="F46" s="105"/>
      <c r="G46" s="105"/>
      <c r="H46" s="105"/>
      <c r="I46" s="105"/>
      <c r="J46" s="105"/>
      <c r="K46" s="105"/>
      <c r="L46" s="105"/>
      <c r="M46" s="105"/>
      <c r="N46" s="105"/>
      <c r="O46" s="105"/>
      <c r="P46" s="105"/>
      <c r="Q46" s="105"/>
      <c r="R46" s="105"/>
      <c r="S46" s="105"/>
      <c r="T46" s="194"/>
    </row>
    <row r="47" spans="1:23" s="84" customFormat="1" ht="18" customHeight="1">
      <c r="A47" s="23"/>
      <c r="B47" s="105"/>
      <c r="C47" s="105"/>
      <c r="D47" s="105"/>
      <c r="E47" s="105"/>
      <c r="F47" s="105"/>
      <c r="G47" s="105"/>
      <c r="H47" s="105"/>
      <c r="I47" s="105"/>
      <c r="J47" s="105"/>
      <c r="K47" s="105"/>
      <c r="L47" s="105"/>
      <c r="M47" s="105"/>
      <c r="N47" s="105"/>
      <c r="O47" s="105"/>
      <c r="P47" s="105"/>
      <c r="Q47" s="105"/>
      <c r="R47" s="105"/>
      <c r="S47" s="105"/>
      <c r="T47" s="194"/>
    </row>
    <row r="48" spans="1:23" s="84" customFormat="1" ht="18" customHeight="1">
      <c r="A48" s="23"/>
      <c r="B48" s="105"/>
      <c r="C48" s="105"/>
      <c r="D48" s="105"/>
      <c r="E48" s="105"/>
      <c r="F48" s="105"/>
      <c r="G48" s="105"/>
      <c r="H48" s="105"/>
      <c r="I48" s="105"/>
      <c r="J48" s="105"/>
      <c r="K48" s="105"/>
      <c r="L48" s="105"/>
      <c r="M48" s="105"/>
      <c r="N48" s="105"/>
      <c r="O48" s="105"/>
      <c r="P48" s="105"/>
      <c r="Q48" s="105"/>
      <c r="R48" s="105"/>
      <c r="S48" s="105"/>
      <c r="T48" s="194"/>
    </row>
    <row r="49" spans="1:20" s="84" customFormat="1" ht="18" customHeight="1">
      <c r="A49" s="23"/>
      <c r="B49" s="105"/>
      <c r="C49" s="105"/>
      <c r="D49" s="105"/>
      <c r="E49" s="105"/>
      <c r="F49" s="105"/>
      <c r="G49" s="105"/>
      <c r="H49" s="105"/>
      <c r="I49" s="105"/>
      <c r="J49" s="105"/>
      <c r="K49" s="105"/>
      <c r="L49" s="105"/>
      <c r="M49" s="105"/>
      <c r="N49" s="105"/>
      <c r="O49" s="105"/>
      <c r="P49" s="105"/>
      <c r="Q49" s="105"/>
      <c r="R49" s="105"/>
      <c r="S49" s="105"/>
      <c r="T49" s="194"/>
    </row>
    <row r="50" spans="1:20" s="84" customFormat="1" ht="15.75" customHeight="1">
      <c r="A50" s="23"/>
      <c r="B50" s="105"/>
      <c r="C50" s="105"/>
      <c r="D50" s="105"/>
      <c r="E50" s="105"/>
      <c r="F50" s="105"/>
      <c r="G50" s="105"/>
      <c r="H50" s="105"/>
      <c r="I50" s="105"/>
      <c r="J50" s="105"/>
      <c r="K50" s="105"/>
      <c r="L50" s="105"/>
      <c r="M50" s="105"/>
      <c r="N50" s="105"/>
      <c r="O50" s="105"/>
      <c r="P50" s="105"/>
      <c r="Q50" s="105"/>
      <c r="R50" s="105"/>
      <c r="S50" s="105"/>
      <c r="T50" s="194"/>
    </row>
    <row r="51" spans="1:20" s="84" customFormat="1" ht="15.75" customHeight="1">
      <c r="A51" s="23"/>
      <c r="B51" s="105"/>
      <c r="C51" s="105"/>
      <c r="D51" s="105"/>
      <c r="E51" s="105"/>
      <c r="F51" s="105"/>
      <c r="G51" s="105"/>
      <c r="H51" s="105"/>
      <c r="I51" s="105"/>
      <c r="J51" s="105"/>
      <c r="K51" s="105"/>
      <c r="L51" s="105"/>
      <c r="M51" s="105"/>
      <c r="N51" s="105"/>
      <c r="O51" s="105"/>
      <c r="P51" s="105"/>
      <c r="Q51" s="105"/>
      <c r="R51" s="105"/>
      <c r="S51" s="105"/>
      <c r="T51" s="194"/>
    </row>
    <row r="52" spans="1:20" s="84" customFormat="1" ht="15.75" customHeight="1">
      <c r="A52" s="23"/>
      <c r="B52" s="105"/>
      <c r="C52" s="105"/>
      <c r="D52" s="105"/>
      <c r="E52" s="105"/>
      <c r="F52" s="105"/>
      <c r="G52" s="105"/>
      <c r="H52" s="105"/>
      <c r="I52" s="105"/>
      <c r="J52" s="105"/>
      <c r="K52" s="105"/>
      <c r="L52" s="105"/>
      <c r="M52" s="105"/>
      <c r="N52" s="105"/>
      <c r="O52" s="105"/>
      <c r="P52" s="105"/>
      <c r="Q52" s="105"/>
      <c r="R52" s="105"/>
      <c r="S52" s="105"/>
      <c r="T52" s="194"/>
    </row>
    <row r="53" spans="1:20" s="84" customFormat="1">
      <c r="A53" s="23"/>
      <c r="B53" s="105"/>
      <c r="C53" s="105"/>
      <c r="D53" s="105"/>
      <c r="E53" s="105"/>
      <c r="F53" s="105"/>
      <c r="G53" s="105"/>
      <c r="H53" s="105"/>
      <c r="I53" s="105"/>
      <c r="J53" s="105"/>
      <c r="K53" s="105"/>
      <c r="L53" s="105"/>
      <c r="M53" s="105"/>
      <c r="N53" s="105"/>
      <c r="O53" s="105"/>
      <c r="P53" s="105"/>
      <c r="Q53" s="105"/>
      <c r="R53" s="105"/>
      <c r="S53" s="105"/>
      <c r="T53" s="194"/>
    </row>
    <row r="54" spans="1:20" s="84" customFormat="1" ht="15" customHeight="1">
      <c r="A54" s="23"/>
      <c r="B54" s="105"/>
      <c r="C54" s="105"/>
      <c r="D54" s="105"/>
      <c r="E54" s="105"/>
      <c r="F54" s="105"/>
      <c r="G54" s="105"/>
      <c r="H54" s="105"/>
      <c r="I54" s="105"/>
      <c r="J54" s="105"/>
      <c r="K54" s="105"/>
      <c r="L54" s="105"/>
      <c r="M54" s="105"/>
      <c r="N54" s="105"/>
      <c r="O54" s="105"/>
      <c r="P54" s="105"/>
      <c r="Q54" s="105"/>
      <c r="R54" s="105"/>
      <c r="S54" s="105"/>
    </row>
    <row r="55" spans="1:20" s="84" customFormat="1" ht="15" customHeight="1">
      <c r="A55" s="23"/>
      <c r="B55" s="105"/>
      <c r="C55" s="105"/>
      <c r="D55" s="105"/>
      <c r="E55" s="105"/>
      <c r="F55" s="105"/>
      <c r="G55" s="105"/>
      <c r="H55" s="105"/>
      <c r="I55" s="105"/>
      <c r="J55" s="105"/>
      <c r="K55" s="105"/>
      <c r="L55" s="105"/>
      <c r="M55" s="105"/>
      <c r="N55" s="105"/>
      <c r="O55" s="105"/>
      <c r="P55" s="105"/>
      <c r="Q55" s="105"/>
      <c r="R55" s="105"/>
      <c r="S55" s="105"/>
    </row>
    <row r="56" spans="1:20" s="84" customFormat="1">
      <c r="A56" s="23"/>
      <c r="B56" s="105"/>
      <c r="C56" s="105"/>
      <c r="D56" s="105"/>
      <c r="E56" s="105"/>
      <c r="F56" s="105"/>
      <c r="G56" s="105"/>
      <c r="H56" s="105"/>
      <c r="I56" s="105"/>
      <c r="J56" s="105"/>
      <c r="K56" s="105"/>
      <c r="L56" s="105"/>
      <c r="M56" s="105"/>
      <c r="N56" s="105"/>
      <c r="O56" s="105"/>
      <c r="P56" s="105"/>
      <c r="Q56" s="105"/>
      <c r="R56" s="105"/>
      <c r="S56" s="105"/>
    </row>
    <row r="57" spans="1:20" s="84" customFormat="1" ht="15" customHeight="1">
      <c r="A57" s="23"/>
      <c r="B57" s="105"/>
      <c r="C57" s="105"/>
      <c r="D57" s="105"/>
      <c r="E57" s="105"/>
      <c r="F57" s="105"/>
      <c r="G57" s="105"/>
      <c r="H57" s="105"/>
      <c r="I57" s="105"/>
      <c r="J57" s="105"/>
      <c r="K57" s="105"/>
      <c r="L57" s="105"/>
      <c r="M57" s="105"/>
      <c r="N57" s="105"/>
      <c r="O57" s="105"/>
      <c r="P57" s="105"/>
      <c r="Q57" s="105"/>
      <c r="R57" s="105"/>
      <c r="S57" s="105"/>
      <c r="T57" s="194"/>
    </row>
    <row r="58" spans="1:20" s="84" customFormat="1" ht="15" customHeight="1">
      <c r="A58" s="23"/>
      <c r="B58" s="105"/>
      <c r="C58" s="105"/>
      <c r="D58" s="105"/>
      <c r="E58" s="105"/>
      <c r="F58" s="105"/>
      <c r="G58" s="105"/>
      <c r="H58" s="105"/>
      <c r="I58" s="105"/>
      <c r="J58" s="105"/>
      <c r="K58" s="105"/>
      <c r="L58" s="105"/>
      <c r="M58" s="105"/>
      <c r="N58" s="105"/>
      <c r="O58" s="105"/>
      <c r="P58" s="105"/>
      <c r="Q58" s="105"/>
      <c r="R58" s="105"/>
      <c r="S58" s="105"/>
      <c r="T58" s="194"/>
    </row>
    <row r="59" spans="1:20" s="84" customFormat="1" ht="15" customHeight="1">
      <c r="A59" s="23"/>
      <c r="B59" s="105"/>
      <c r="C59" s="105"/>
      <c r="D59" s="105"/>
      <c r="E59" s="105"/>
      <c r="F59" s="105"/>
      <c r="G59" s="105"/>
      <c r="H59" s="105"/>
      <c r="I59" s="105"/>
      <c r="J59" s="105"/>
      <c r="K59" s="105"/>
      <c r="L59" s="105"/>
      <c r="M59" s="105"/>
      <c r="N59" s="105"/>
      <c r="O59" s="105"/>
      <c r="P59" s="105"/>
      <c r="Q59" s="105"/>
      <c r="R59" s="105"/>
      <c r="S59" s="105"/>
      <c r="T59" s="194"/>
    </row>
    <row r="60" spans="1:20" s="84" customFormat="1" ht="15" customHeight="1">
      <c r="A60" s="23"/>
      <c r="B60" s="105"/>
      <c r="C60" s="105"/>
      <c r="D60" s="105"/>
      <c r="E60" s="105"/>
      <c r="F60" s="105"/>
      <c r="G60" s="105"/>
      <c r="H60" s="105"/>
      <c r="I60" s="105"/>
      <c r="J60" s="105"/>
      <c r="K60" s="105"/>
      <c r="L60" s="105"/>
      <c r="M60" s="105"/>
      <c r="N60" s="105"/>
      <c r="O60" s="105"/>
      <c r="P60" s="105"/>
      <c r="Q60" s="105"/>
      <c r="R60" s="105"/>
      <c r="S60" s="105"/>
      <c r="T60" s="194"/>
    </row>
    <row r="61" spans="1:20" s="84" customFormat="1" ht="15" customHeight="1">
      <c r="A61" s="23"/>
      <c r="B61" s="105"/>
      <c r="C61" s="105"/>
      <c r="D61" s="105"/>
      <c r="E61" s="105"/>
      <c r="F61" s="105"/>
      <c r="G61" s="105"/>
      <c r="H61" s="105"/>
      <c r="I61" s="105"/>
      <c r="J61" s="105"/>
      <c r="K61" s="105"/>
      <c r="L61" s="105"/>
      <c r="M61" s="105"/>
      <c r="N61" s="105"/>
      <c r="O61" s="105"/>
      <c r="P61" s="105"/>
      <c r="Q61" s="105"/>
      <c r="R61" s="105"/>
      <c r="S61" s="105"/>
      <c r="T61" s="194"/>
    </row>
    <row r="62" spans="1:20" s="84" customFormat="1">
      <c r="A62" s="23"/>
      <c r="B62" s="105"/>
      <c r="C62" s="105"/>
      <c r="D62" s="105"/>
      <c r="E62" s="105"/>
      <c r="F62" s="105"/>
      <c r="G62" s="105"/>
      <c r="H62" s="105"/>
      <c r="I62" s="105"/>
      <c r="J62" s="105"/>
      <c r="K62" s="105"/>
      <c r="L62" s="105"/>
      <c r="M62" s="105"/>
      <c r="N62" s="105"/>
      <c r="O62" s="105"/>
      <c r="P62" s="105"/>
      <c r="Q62" s="105"/>
      <c r="R62" s="105"/>
      <c r="S62" s="105"/>
      <c r="T62" s="194"/>
    </row>
    <row r="63" spans="1:20" s="84" customFormat="1" ht="15" customHeight="1">
      <c r="A63" s="23"/>
      <c r="B63" s="105"/>
      <c r="C63" s="105"/>
      <c r="D63" s="105"/>
      <c r="E63" s="105"/>
      <c r="F63" s="105"/>
      <c r="G63" s="105"/>
      <c r="H63" s="105"/>
      <c r="I63" s="105"/>
      <c r="J63" s="105"/>
      <c r="K63" s="105"/>
      <c r="L63" s="105"/>
      <c r="M63" s="105"/>
      <c r="N63" s="105"/>
      <c r="O63" s="105"/>
      <c r="P63" s="105"/>
      <c r="Q63" s="105"/>
      <c r="R63" s="105"/>
      <c r="S63" s="105"/>
      <c r="T63" s="194"/>
    </row>
    <row r="64" spans="1:20" s="193" customFormat="1" ht="15" customHeight="1">
      <c r="A64" s="23"/>
      <c r="B64" s="105"/>
      <c r="C64" s="105"/>
      <c r="D64" s="105"/>
      <c r="E64" s="105"/>
      <c r="F64" s="105"/>
      <c r="G64" s="105"/>
      <c r="H64" s="105"/>
      <c r="I64" s="105"/>
      <c r="J64" s="105"/>
      <c r="K64" s="105"/>
      <c r="L64" s="105"/>
      <c r="M64" s="105"/>
      <c r="N64" s="105"/>
      <c r="O64" s="105"/>
      <c r="P64" s="105"/>
      <c r="Q64" s="105"/>
      <c r="R64" s="105"/>
      <c r="S64" s="105"/>
      <c r="T64" s="194"/>
    </row>
    <row r="65" spans="1:20" s="84" customFormat="1" ht="15" customHeight="1">
      <c r="A65" s="23"/>
      <c r="B65" s="105"/>
      <c r="C65" s="105"/>
      <c r="D65" s="105"/>
      <c r="E65" s="105"/>
      <c r="F65" s="105"/>
      <c r="G65" s="105"/>
      <c r="H65" s="105"/>
      <c r="I65" s="105"/>
      <c r="J65" s="105"/>
      <c r="K65" s="105"/>
      <c r="L65" s="105"/>
      <c r="M65" s="105"/>
      <c r="N65" s="105"/>
      <c r="O65" s="105"/>
      <c r="P65" s="105"/>
      <c r="Q65" s="105"/>
      <c r="R65" s="105"/>
      <c r="S65" s="105"/>
      <c r="T65" s="194"/>
    </row>
    <row r="66" spans="1:20" s="84" customFormat="1" ht="15" customHeight="1">
      <c r="A66" s="23"/>
      <c r="B66" s="105"/>
      <c r="C66" s="105"/>
      <c r="D66" s="105"/>
      <c r="E66" s="105"/>
      <c r="F66" s="105"/>
      <c r="G66" s="105"/>
      <c r="H66" s="105"/>
      <c r="I66" s="105"/>
      <c r="J66" s="105"/>
      <c r="K66" s="105"/>
      <c r="L66" s="105"/>
      <c r="M66" s="105"/>
      <c r="N66" s="105"/>
      <c r="O66" s="105"/>
      <c r="P66" s="105"/>
      <c r="Q66" s="105"/>
      <c r="R66" s="105"/>
      <c r="S66" s="105"/>
      <c r="T66" s="194"/>
    </row>
    <row r="67" spans="1:20" s="84" customFormat="1" ht="15" customHeight="1">
      <c r="A67" s="23"/>
      <c r="B67" s="105"/>
      <c r="C67" s="105"/>
      <c r="D67" s="105"/>
      <c r="E67" s="105"/>
      <c r="F67" s="105"/>
      <c r="G67" s="105"/>
      <c r="H67" s="105"/>
      <c r="I67" s="105"/>
      <c r="J67" s="105"/>
      <c r="K67" s="105"/>
      <c r="L67" s="105"/>
      <c r="M67" s="105"/>
      <c r="N67" s="105"/>
      <c r="O67" s="105"/>
      <c r="P67" s="105"/>
      <c r="Q67" s="105"/>
      <c r="R67" s="105"/>
      <c r="S67" s="105"/>
      <c r="T67" s="194"/>
    </row>
    <row r="68" spans="1:20" s="84" customFormat="1" ht="15" customHeight="1">
      <c r="A68" s="23"/>
      <c r="B68" s="105"/>
      <c r="C68" s="105"/>
      <c r="D68" s="105"/>
      <c r="E68" s="105"/>
      <c r="F68" s="105"/>
      <c r="G68" s="105"/>
      <c r="H68" s="105"/>
      <c r="I68" s="105"/>
      <c r="J68" s="105"/>
      <c r="K68" s="105"/>
      <c r="L68" s="105"/>
      <c r="M68" s="105"/>
      <c r="N68" s="105"/>
      <c r="O68" s="105"/>
      <c r="P68" s="105"/>
      <c r="Q68" s="105"/>
      <c r="R68" s="105"/>
      <c r="S68" s="105"/>
      <c r="T68" s="194"/>
    </row>
    <row r="69" spans="1:20" s="84" customFormat="1" ht="15" customHeight="1">
      <c r="A69" s="23"/>
      <c r="B69" s="105"/>
      <c r="C69" s="105"/>
      <c r="D69" s="105"/>
      <c r="E69" s="105"/>
      <c r="F69" s="105"/>
      <c r="G69" s="105"/>
      <c r="H69" s="105"/>
      <c r="I69" s="105"/>
      <c r="J69" s="105"/>
      <c r="K69" s="105"/>
      <c r="L69" s="105"/>
      <c r="M69" s="105"/>
      <c r="N69" s="105"/>
      <c r="O69" s="105"/>
      <c r="P69" s="105"/>
      <c r="Q69" s="105"/>
      <c r="R69" s="105"/>
      <c r="S69" s="105"/>
      <c r="T69" s="194"/>
    </row>
    <row r="70" spans="1:20" s="84" customFormat="1" ht="15" customHeight="1">
      <c r="A70" s="23"/>
      <c r="B70" s="105"/>
      <c r="C70" s="105"/>
      <c r="D70" s="105"/>
      <c r="E70" s="105"/>
      <c r="F70" s="105"/>
      <c r="G70" s="105"/>
      <c r="H70" s="105"/>
      <c r="I70" s="105"/>
      <c r="J70" s="105"/>
      <c r="K70" s="105"/>
      <c r="L70" s="105"/>
      <c r="M70" s="105"/>
      <c r="N70" s="105"/>
      <c r="O70" s="105"/>
      <c r="P70" s="105"/>
      <c r="Q70" s="105"/>
      <c r="R70" s="105"/>
      <c r="S70" s="105"/>
      <c r="T70" s="194"/>
    </row>
    <row r="71" spans="1:20" s="84" customFormat="1" ht="15" customHeight="1">
      <c r="A71" s="23"/>
      <c r="B71" s="105"/>
      <c r="C71" s="105"/>
      <c r="D71" s="105"/>
      <c r="E71" s="105"/>
      <c r="F71" s="105"/>
      <c r="G71" s="105"/>
      <c r="H71" s="105"/>
      <c r="I71" s="105"/>
      <c r="J71" s="105"/>
      <c r="K71" s="105"/>
      <c r="L71" s="105"/>
      <c r="M71" s="105"/>
      <c r="N71" s="105"/>
      <c r="O71" s="105"/>
      <c r="P71" s="105"/>
      <c r="Q71" s="105"/>
      <c r="R71" s="105"/>
      <c r="S71" s="105"/>
      <c r="T71" s="194"/>
    </row>
    <row r="72" spans="1:20">
      <c r="A72" s="23"/>
    </row>
    <row r="73" spans="1:20">
      <c r="A73" s="23"/>
    </row>
    <row r="74" spans="1:20">
      <c r="A74" s="23"/>
    </row>
    <row r="75" spans="1:20">
      <c r="A75" s="23"/>
    </row>
    <row r="76" spans="1:20">
      <c r="A76" s="23"/>
    </row>
    <row r="77" spans="1:20">
      <c r="A77" s="23"/>
    </row>
    <row r="78" spans="1:20">
      <c r="A78" s="23"/>
    </row>
    <row r="79" spans="1:20">
      <c r="A79" s="23"/>
    </row>
    <row r="80" spans="1:20">
      <c r="A80" s="23"/>
    </row>
    <row r="81" spans="1:1">
      <c r="A81" s="23"/>
    </row>
    <row r="82" spans="1:1">
      <c r="A82" s="23"/>
    </row>
    <row r="83" spans="1:1">
      <c r="A83" s="23"/>
    </row>
    <row r="84" spans="1:1">
      <c r="A84" s="23"/>
    </row>
    <row r="85" spans="1:1">
      <c r="A85" s="23"/>
    </row>
    <row r="86" spans="1:1">
      <c r="A86" s="23"/>
    </row>
    <row r="87" spans="1:1">
      <c r="A87" s="23"/>
    </row>
    <row r="88" spans="1:1">
      <c r="A88" s="101"/>
    </row>
    <row r="89" spans="1:1">
      <c r="A89" s="101"/>
    </row>
    <row r="90" spans="1:1">
      <c r="A90" s="101"/>
    </row>
    <row r="91" spans="1:1">
      <c r="A91" s="101"/>
    </row>
    <row r="92" spans="1:1">
      <c r="A92" s="101"/>
    </row>
    <row r="93" spans="1:1">
      <c r="A93" s="29"/>
    </row>
    <row r="94" spans="1:1">
      <c r="A94" s="29"/>
    </row>
    <row r="95" spans="1:1">
      <c r="A95" s="29"/>
    </row>
    <row r="96" spans="1:1">
      <c r="A96" s="29"/>
    </row>
    <row r="97" spans="1:1">
      <c r="A97" s="29"/>
    </row>
    <row r="98" spans="1:1">
      <c r="A98" s="29"/>
    </row>
    <row r="99" spans="1:1">
      <c r="A99" s="29"/>
    </row>
    <row r="100" spans="1:1">
      <c r="A100" s="29"/>
    </row>
    <row r="101" spans="1:1">
      <c r="A101" s="29"/>
    </row>
    <row r="102" spans="1:1">
      <c r="A102" s="29"/>
    </row>
    <row r="103" spans="1:1">
      <c r="A103"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6" orientation="landscape"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FEA0B-D4EA-4C05-BD46-378DB3AC4FB8}">
  <sheetPr>
    <pageSetUpPr fitToPage="1"/>
  </sheetPr>
  <dimension ref="A1:P68"/>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1996</v>
      </c>
      <c r="B1" s="116"/>
      <c r="E1" s="117"/>
      <c r="F1" s="117"/>
      <c r="G1" s="117"/>
      <c r="H1" s="117"/>
      <c r="I1" s="117"/>
    </row>
    <row r="2" spans="1:16" ht="15">
      <c r="A2" s="2" t="s">
        <v>1997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1427</v>
      </c>
      <c r="B9" s="130"/>
      <c r="C9" s="130"/>
      <c r="D9" s="130"/>
      <c r="E9" s="130"/>
      <c r="F9" s="130"/>
      <c r="G9" s="130"/>
      <c r="H9" s="130"/>
      <c r="I9" s="130"/>
      <c r="J9" s="130"/>
      <c r="K9" s="130"/>
      <c r="L9" s="130"/>
      <c r="M9" s="130"/>
      <c r="N9" s="130"/>
      <c r="O9" s="130"/>
      <c r="P9" s="130"/>
    </row>
    <row r="10" spans="1:16" s="131" customFormat="1" ht="18" customHeight="1">
      <c r="A10" s="20" t="s">
        <v>1428</v>
      </c>
      <c r="B10" s="132"/>
      <c r="C10" s="132"/>
      <c r="D10" s="132"/>
      <c r="E10" s="132"/>
      <c r="F10" s="132"/>
      <c r="G10" s="132"/>
      <c r="H10" s="132"/>
      <c r="I10" s="132"/>
      <c r="J10" s="156"/>
      <c r="K10" s="134"/>
      <c r="L10" s="134"/>
      <c r="M10" s="135"/>
      <c r="N10" s="135"/>
      <c r="O10" s="135"/>
      <c r="P10" s="135"/>
    </row>
    <row r="11" spans="1:16" s="127" customFormat="1" ht="18" customHeight="1">
      <c r="A11" s="225" t="s">
        <v>1429</v>
      </c>
      <c r="B11" s="78">
        <v>2084</v>
      </c>
      <c r="C11" s="78">
        <v>3485</v>
      </c>
      <c r="D11" s="78">
        <v>514</v>
      </c>
      <c r="E11" s="78">
        <v>659</v>
      </c>
      <c r="F11" s="78">
        <v>1323</v>
      </c>
      <c r="G11" s="78">
        <v>2528</v>
      </c>
      <c r="H11" s="78">
        <v>247</v>
      </c>
      <c r="I11" s="78">
        <v>298</v>
      </c>
      <c r="J11" s="195"/>
      <c r="K11" s="137">
        <f t="shared" ref="K11:L35" si="0">(D11+H11)/F11*100</f>
        <v>57.520786092214657</v>
      </c>
      <c r="L11" s="137">
        <f t="shared" si="0"/>
        <v>37.856012658227847</v>
      </c>
      <c r="M11" s="138">
        <f t="shared" ref="M11:N35" si="1">D11/F11*100</f>
        <v>38.851095993953138</v>
      </c>
      <c r="N11" s="138">
        <f t="shared" si="1"/>
        <v>26.068037974683545</v>
      </c>
      <c r="O11" s="138">
        <f t="shared" ref="O11:P35" si="2">H11/F11*100</f>
        <v>18.669690098261526</v>
      </c>
      <c r="P11" s="138">
        <f t="shared" si="2"/>
        <v>11.787974683544304</v>
      </c>
    </row>
    <row r="12" spans="1:16" s="127" customFormat="1" ht="18" customHeight="1">
      <c r="A12" s="225" t="s">
        <v>1430</v>
      </c>
      <c r="B12" s="78">
        <v>21793</v>
      </c>
      <c r="C12" s="78">
        <v>23511</v>
      </c>
      <c r="D12" s="78">
        <v>3998</v>
      </c>
      <c r="E12" s="78">
        <v>3728</v>
      </c>
      <c r="F12" s="78">
        <v>16725</v>
      </c>
      <c r="G12" s="78">
        <v>18397</v>
      </c>
      <c r="H12" s="78">
        <v>1070</v>
      </c>
      <c r="I12" s="78">
        <v>1386</v>
      </c>
      <c r="J12" s="129"/>
      <c r="K12" s="137">
        <f t="shared" si="0"/>
        <v>30.301943198804189</v>
      </c>
      <c r="L12" s="137">
        <f t="shared" si="0"/>
        <v>27.798010545197588</v>
      </c>
      <c r="M12" s="138">
        <f t="shared" si="1"/>
        <v>23.904334828101646</v>
      </c>
      <c r="N12" s="138">
        <f t="shared" si="1"/>
        <v>20.26417350654998</v>
      </c>
      <c r="O12" s="138">
        <f t="shared" si="2"/>
        <v>6.3976083707025415</v>
      </c>
      <c r="P12" s="138">
        <f t="shared" si="2"/>
        <v>7.5338370386476061</v>
      </c>
    </row>
    <row r="13" spans="1:16" s="127" customFormat="1" ht="18" customHeight="1">
      <c r="A13" s="225" t="s">
        <v>1431</v>
      </c>
      <c r="B13" s="78">
        <v>13624</v>
      </c>
      <c r="C13" s="78">
        <v>17820</v>
      </c>
      <c r="D13" s="78">
        <v>3784</v>
      </c>
      <c r="E13" s="78">
        <v>3928</v>
      </c>
      <c r="F13" s="78">
        <v>8955</v>
      </c>
      <c r="G13" s="78">
        <v>12553</v>
      </c>
      <c r="H13" s="78">
        <v>885</v>
      </c>
      <c r="I13" s="78">
        <v>1339</v>
      </c>
      <c r="J13" s="129"/>
      <c r="K13" s="137">
        <f t="shared" si="0"/>
        <v>52.138470128419875</v>
      </c>
      <c r="L13" s="137">
        <f t="shared" si="0"/>
        <v>41.958097665896602</v>
      </c>
      <c r="M13" s="138">
        <f t="shared" si="1"/>
        <v>42.255723059743161</v>
      </c>
      <c r="N13" s="138">
        <f t="shared" si="1"/>
        <v>31.291324782920416</v>
      </c>
      <c r="O13" s="138">
        <f t="shared" si="2"/>
        <v>9.8827470686767178</v>
      </c>
      <c r="P13" s="138">
        <f t="shared" si="2"/>
        <v>10.666772882976181</v>
      </c>
    </row>
    <row r="14" spans="1:16" s="131" customFormat="1" ht="18" customHeight="1">
      <c r="A14" s="225" t="s">
        <v>1432</v>
      </c>
      <c r="B14" s="78">
        <v>12779</v>
      </c>
      <c r="C14" s="78">
        <v>16229</v>
      </c>
      <c r="D14" s="78">
        <v>3464</v>
      </c>
      <c r="E14" s="78">
        <v>3792</v>
      </c>
      <c r="F14" s="78">
        <v>8324</v>
      </c>
      <c r="G14" s="78">
        <v>11124</v>
      </c>
      <c r="H14" s="78">
        <v>991</v>
      </c>
      <c r="I14" s="78">
        <v>1313</v>
      </c>
      <c r="J14" s="129"/>
      <c r="K14" s="137">
        <f t="shared" si="0"/>
        <v>53.519942335415664</v>
      </c>
      <c r="L14" s="137">
        <f t="shared" si="0"/>
        <v>45.891765551959729</v>
      </c>
      <c r="M14" s="138">
        <f t="shared" si="1"/>
        <v>41.614608361364731</v>
      </c>
      <c r="N14" s="138">
        <f t="shared" si="1"/>
        <v>34.088457389428264</v>
      </c>
      <c r="O14" s="138">
        <f t="shared" si="2"/>
        <v>11.905333974050937</v>
      </c>
      <c r="P14" s="138">
        <f t="shared" si="2"/>
        <v>11.803308162531463</v>
      </c>
    </row>
    <row r="15" spans="1:16" s="127" customFormat="1" ht="18" customHeight="1">
      <c r="A15" s="434" t="s">
        <v>1433</v>
      </c>
      <c r="B15" s="78">
        <v>17059</v>
      </c>
      <c r="C15" s="78">
        <v>22167</v>
      </c>
      <c r="D15" s="78">
        <v>4675</v>
      </c>
      <c r="E15" s="78">
        <v>4587</v>
      </c>
      <c r="F15" s="78">
        <v>11151</v>
      </c>
      <c r="G15" s="78">
        <v>15727</v>
      </c>
      <c r="H15" s="78">
        <v>1233</v>
      </c>
      <c r="I15" s="78">
        <v>1853</v>
      </c>
      <c r="J15" s="129"/>
      <c r="K15" s="137">
        <f t="shared" si="0"/>
        <v>52.981795354676706</v>
      </c>
      <c r="L15" s="137">
        <f t="shared" si="0"/>
        <v>40.948686971450371</v>
      </c>
      <c r="M15" s="138">
        <f t="shared" si="1"/>
        <v>41.924491077033451</v>
      </c>
      <c r="N15" s="138">
        <f t="shared" si="1"/>
        <v>29.166401729509762</v>
      </c>
      <c r="O15" s="138">
        <f t="shared" si="2"/>
        <v>11.057304277643262</v>
      </c>
      <c r="P15" s="138">
        <f t="shared" si="2"/>
        <v>11.782285241940611</v>
      </c>
    </row>
    <row r="16" spans="1:16" s="127" customFormat="1" ht="18" customHeight="1">
      <c r="A16" s="225" t="s">
        <v>589</v>
      </c>
      <c r="B16" s="78">
        <v>7553</v>
      </c>
      <c r="C16" s="78">
        <v>10355</v>
      </c>
      <c r="D16" s="78">
        <v>1921</v>
      </c>
      <c r="E16" s="78">
        <v>1935</v>
      </c>
      <c r="F16" s="78">
        <v>5106</v>
      </c>
      <c r="G16" s="78">
        <v>7581</v>
      </c>
      <c r="H16" s="78">
        <v>526</v>
      </c>
      <c r="I16" s="78">
        <v>839</v>
      </c>
      <c r="J16" s="129"/>
      <c r="K16" s="137">
        <f t="shared" si="0"/>
        <v>47.924010967489231</v>
      </c>
      <c r="L16" s="137">
        <f t="shared" si="0"/>
        <v>36.591478696741852</v>
      </c>
      <c r="M16" s="138">
        <f t="shared" si="1"/>
        <v>37.622405013709361</v>
      </c>
      <c r="N16" s="138">
        <f t="shared" si="1"/>
        <v>25.52433715868619</v>
      </c>
      <c r="O16" s="138">
        <f t="shared" si="2"/>
        <v>10.301605953779868</v>
      </c>
      <c r="P16" s="138">
        <f t="shared" si="2"/>
        <v>11.067141538055665</v>
      </c>
    </row>
    <row r="17" spans="1:16" s="127" customFormat="1" ht="18" customHeight="1">
      <c r="A17" s="225" t="s">
        <v>1434</v>
      </c>
      <c r="B17" s="78">
        <v>10672</v>
      </c>
      <c r="C17" s="78">
        <v>13370</v>
      </c>
      <c r="D17" s="78">
        <v>3025</v>
      </c>
      <c r="E17" s="78">
        <v>2766</v>
      </c>
      <c r="F17" s="78">
        <v>6631</v>
      </c>
      <c r="G17" s="78">
        <v>9318</v>
      </c>
      <c r="H17" s="78">
        <v>1016</v>
      </c>
      <c r="I17" s="78">
        <v>1286</v>
      </c>
      <c r="J17" s="129"/>
      <c r="K17" s="137">
        <f t="shared" si="0"/>
        <v>60.941034534760973</v>
      </c>
      <c r="L17" s="137">
        <f t="shared" si="0"/>
        <v>43.485726550761967</v>
      </c>
      <c r="M17" s="138">
        <f t="shared" si="1"/>
        <v>45.619061981601568</v>
      </c>
      <c r="N17" s="138">
        <f t="shared" si="1"/>
        <v>29.684481648422405</v>
      </c>
      <c r="O17" s="138">
        <f t="shared" si="2"/>
        <v>15.321972553159402</v>
      </c>
      <c r="P17" s="138">
        <f t="shared" si="2"/>
        <v>13.801244902339556</v>
      </c>
    </row>
    <row r="18" spans="1:16" s="127" customFormat="1" ht="18" customHeight="1">
      <c r="A18" s="225" t="s">
        <v>1435</v>
      </c>
      <c r="B18" s="78">
        <v>5778</v>
      </c>
      <c r="C18" s="78">
        <v>7497</v>
      </c>
      <c r="D18" s="78">
        <v>1529</v>
      </c>
      <c r="E18" s="78">
        <v>1991</v>
      </c>
      <c r="F18" s="78">
        <v>3830</v>
      </c>
      <c r="G18" s="78">
        <v>4922</v>
      </c>
      <c r="H18" s="78">
        <v>419</v>
      </c>
      <c r="I18" s="78">
        <v>584</v>
      </c>
      <c r="J18" s="129"/>
      <c r="K18" s="137">
        <f t="shared" si="0"/>
        <v>50.861618798955611</v>
      </c>
      <c r="L18" s="137">
        <f t="shared" si="0"/>
        <v>52.316131653799268</v>
      </c>
      <c r="M18" s="138">
        <f t="shared" si="1"/>
        <v>39.921671018276761</v>
      </c>
      <c r="N18" s="138">
        <f t="shared" si="1"/>
        <v>40.451036164160911</v>
      </c>
      <c r="O18" s="138">
        <f t="shared" si="2"/>
        <v>10.939947780678851</v>
      </c>
      <c r="P18" s="138">
        <f t="shared" si="2"/>
        <v>11.865095489638358</v>
      </c>
    </row>
    <row r="19" spans="1:16" ht="18" customHeight="1">
      <c r="A19" s="225" t="s">
        <v>1436</v>
      </c>
      <c r="B19" s="78">
        <v>19988</v>
      </c>
      <c r="C19" s="78">
        <v>21850</v>
      </c>
      <c r="D19" s="78">
        <v>4858</v>
      </c>
      <c r="E19" s="78">
        <v>4648</v>
      </c>
      <c r="F19" s="78">
        <v>13986</v>
      </c>
      <c r="G19" s="78">
        <v>15671</v>
      </c>
      <c r="H19" s="78">
        <v>1144</v>
      </c>
      <c r="I19" s="78">
        <v>1531</v>
      </c>
      <c r="J19" s="129"/>
      <c r="K19" s="137">
        <f t="shared" si="0"/>
        <v>42.91434291434291</v>
      </c>
      <c r="L19" s="137">
        <f t="shared" si="0"/>
        <v>39.429519494607874</v>
      </c>
      <c r="M19" s="138">
        <f t="shared" si="1"/>
        <v>34.734734734734737</v>
      </c>
      <c r="N19" s="138">
        <f t="shared" si="1"/>
        <v>29.659881309425053</v>
      </c>
      <c r="O19" s="138">
        <f t="shared" si="2"/>
        <v>8.179608179608179</v>
      </c>
      <c r="P19" s="138">
        <f t="shared" si="2"/>
        <v>9.7696381851828225</v>
      </c>
    </row>
    <row r="20" spans="1:16" ht="18" customHeight="1">
      <c r="A20" s="225" t="s">
        <v>1437</v>
      </c>
      <c r="B20" s="78">
        <v>15967</v>
      </c>
      <c r="C20" s="78">
        <v>18416</v>
      </c>
      <c r="D20" s="78">
        <v>3510</v>
      </c>
      <c r="E20" s="78">
        <v>3853</v>
      </c>
      <c r="F20" s="78">
        <v>11349</v>
      </c>
      <c r="G20" s="78">
        <v>13224</v>
      </c>
      <c r="H20" s="78">
        <v>1108</v>
      </c>
      <c r="I20" s="78">
        <v>1339</v>
      </c>
      <c r="J20" s="129"/>
      <c r="K20" s="137">
        <f t="shared" si="0"/>
        <v>40.690809762974709</v>
      </c>
      <c r="L20" s="137">
        <f t="shared" si="0"/>
        <v>39.26194797338173</v>
      </c>
      <c r="M20" s="138">
        <f t="shared" si="1"/>
        <v>30.927835051546392</v>
      </c>
      <c r="N20" s="138">
        <f t="shared" si="1"/>
        <v>29.136418632788867</v>
      </c>
      <c r="O20" s="138">
        <f t="shared" si="2"/>
        <v>9.7629747114283205</v>
      </c>
      <c r="P20" s="138">
        <f t="shared" si="2"/>
        <v>10.125529340592863</v>
      </c>
    </row>
    <row r="21" spans="1:16" ht="18" customHeight="1">
      <c r="A21" s="225" t="s">
        <v>1438</v>
      </c>
      <c r="B21" s="78">
        <v>3266</v>
      </c>
      <c r="C21" s="78">
        <v>4459</v>
      </c>
      <c r="D21" s="78">
        <v>899</v>
      </c>
      <c r="E21" s="78">
        <v>917</v>
      </c>
      <c r="F21" s="78">
        <v>2123</v>
      </c>
      <c r="G21" s="78">
        <v>3149</v>
      </c>
      <c r="H21" s="78">
        <v>244</v>
      </c>
      <c r="I21" s="78">
        <v>393</v>
      </c>
      <c r="J21" s="129"/>
      <c r="K21" s="137">
        <f t="shared" si="0"/>
        <v>53.838907206782849</v>
      </c>
      <c r="L21" s="137">
        <f t="shared" si="0"/>
        <v>41.600508097808827</v>
      </c>
      <c r="M21" s="138">
        <f t="shared" si="1"/>
        <v>42.345737164390016</v>
      </c>
      <c r="N21" s="138">
        <f t="shared" si="1"/>
        <v>29.120355668466182</v>
      </c>
      <c r="O21" s="138">
        <f t="shared" si="2"/>
        <v>11.49317004239284</v>
      </c>
      <c r="P21" s="138">
        <f t="shared" si="2"/>
        <v>12.480152429342649</v>
      </c>
    </row>
    <row r="22" spans="1:16" ht="18" customHeight="1">
      <c r="A22" s="434" t="s">
        <v>1439</v>
      </c>
      <c r="B22" s="78">
        <v>3149</v>
      </c>
      <c r="C22" s="78">
        <v>4359</v>
      </c>
      <c r="D22" s="78">
        <v>841</v>
      </c>
      <c r="E22" s="78">
        <v>881</v>
      </c>
      <c r="F22" s="78">
        <v>1986</v>
      </c>
      <c r="G22" s="78">
        <v>3044</v>
      </c>
      <c r="H22" s="78">
        <v>322</v>
      </c>
      <c r="I22" s="78">
        <v>434</v>
      </c>
      <c r="J22" s="129"/>
      <c r="K22" s="137">
        <f t="shared" si="0"/>
        <v>58.559919436052368</v>
      </c>
      <c r="L22" s="137">
        <f t="shared" si="0"/>
        <v>43.199737187910642</v>
      </c>
      <c r="M22" s="138">
        <f t="shared" si="1"/>
        <v>42.346424974823762</v>
      </c>
      <c r="N22" s="138">
        <f t="shared" si="1"/>
        <v>28.942181340341655</v>
      </c>
      <c r="O22" s="138">
        <f t="shared" si="2"/>
        <v>16.213494461228599</v>
      </c>
      <c r="P22" s="138">
        <f t="shared" si="2"/>
        <v>14.257555847568989</v>
      </c>
    </row>
    <row r="23" spans="1:16" ht="18" customHeight="1">
      <c r="A23" s="225" t="s">
        <v>1440</v>
      </c>
      <c r="B23" s="78">
        <v>3684</v>
      </c>
      <c r="C23" s="78">
        <v>5210</v>
      </c>
      <c r="D23" s="78">
        <v>983</v>
      </c>
      <c r="E23" s="78">
        <v>1023</v>
      </c>
      <c r="F23" s="78">
        <v>2419</v>
      </c>
      <c r="G23" s="78">
        <v>3797</v>
      </c>
      <c r="H23" s="78">
        <v>282</v>
      </c>
      <c r="I23" s="78">
        <v>390</v>
      </c>
      <c r="J23" s="129"/>
      <c r="K23" s="137">
        <f t="shared" si="0"/>
        <v>52.294336502687052</v>
      </c>
      <c r="L23" s="137">
        <f t="shared" si="0"/>
        <v>37.213589676060046</v>
      </c>
      <c r="M23" s="138">
        <f t="shared" si="1"/>
        <v>40.636626705250102</v>
      </c>
      <c r="N23" s="138">
        <f t="shared" si="1"/>
        <v>26.942322886489332</v>
      </c>
      <c r="O23" s="138">
        <f t="shared" si="2"/>
        <v>11.657709797436958</v>
      </c>
      <c r="P23" s="138">
        <f t="shared" si="2"/>
        <v>10.271266789570713</v>
      </c>
    </row>
    <row r="24" spans="1:16" ht="18" customHeight="1">
      <c r="A24" s="225" t="s">
        <v>1441</v>
      </c>
      <c r="B24" s="78">
        <v>4185</v>
      </c>
      <c r="C24" s="78">
        <v>5641</v>
      </c>
      <c r="D24" s="78">
        <v>1081</v>
      </c>
      <c r="E24" s="78">
        <v>1204</v>
      </c>
      <c r="F24" s="78">
        <v>2645</v>
      </c>
      <c r="G24" s="78">
        <v>3891</v>
      </c>
      <c r="H24" s="78">
        <v>459</v>
      </c>
      <c r="I24" s="78">
        <v>546</v>
      </c>
      <c r="J24" s="129"/>
      <c r="K24" s="137">
        <f t="shared" si="0"/>
        <v>58.22306238185255</v>
      </c>
      <c r="L24" s="137">
        <f t="shared" si="0"/>
        <v>44.975584682600875</v>
      </c>
      <c r="M24" s="138">
        <f t="shared" si="1"/>
        <v>40.869565217391305</v>
      </c>
      <c r="N24" s="138">
        <f t="shared" si="1"/>
        <v>30.943202261629398</v>
      </c>
      <c r="O24" s="138">
        <f t="shared" si="2"/>
        <v>17.353497164461249</v>
      </c>
      <c r="P24" s="138">
        <f t="shared" si="2"/>
        <v>14.032382420971473</v>
      </c>
    </row>
    <row r="25" spans="1:16" ht="18" customHeight="1">
      <c r="A25" s="225" t="s">
        <v>1442</v>
      </c>
      <c r="B25" s="78">
        <v>6495</v>
      </c>
      <c r="C25" s="78">
        <v>20560</v>
      </c>
      <c r="D25" s="78">
        <v>1657</v>
      </c>
      <c r="E25" s="78">
        <v>2910</v>
      </c>
      <c r="F25" s="78">
        <v>4446</v>
      </c>
      <c r="G25" s="78">
        <v>16737</v>
      </c>
      <c r="H25" s="78">
        <v>392</v>
      </c>
      <c r="I25" s="78">
        <v>913</v>
      </c>
      <c r="J25" s="129"/>
      <c r="K25" s="137">
        <f t="shared" si="0"/>
        <v>46.086369770580298</v>
      </c>
      <c r="L25" s="137">
        <f t="shared" si="0"/>
        <v>22.841608412499255</v>
      </c>
      <c r="M25" s="138">
        <f t="shared" si="1"/>
        <v>37.269455690508323</v>
      </c>
      <c r="N25" s="138">
        <f t="shared" si="1"/>
        <v>17.386628428033699</v>
      </c>
      <c r="O25" s="138">
        <f t="shared" si="2"/>
        <v>8.8169140800719745</v>
      </c>
      <c r="P25" s="138">
        <f t="shared" si="2"/>
        <v>5.454979984465556</v>
      </c>
    </row>
    <row r="26" spans="1:16" ht="18" customHeight="1">
      <c r="A26" s="225" t="s">
        <v>518</v>
      </c>
      <c r="B26" s="78">
        <v>4986</v>
      </c>
      <c r="C26" s="78">
        <v>6166</v>
      </c>
      <c r="D26" s="78">
        <v>1226</v>
      </c>
      <c r="E26" s="78">
        <v>1226</v>
      </c>
      <c r="F26" s="78">
        <v>3156</v>
      </c>
      <c r="G26" s="78">
        <v>4208</v>
      </c>
      <c r="H26" s="78">
        <v>604</v>
      </c>
      <c r="I26" s="78">
        <v>732</v>
      </c>
      <c r="J26" s="140"/>
      <c r="K26" s="137">
        <f t="shared" si="0"/>
        <v>57.98479087452472</v>
      </c>
      <c r="L26" s="137">
        <f t="shared" si="0"/>
        <v>46.530418250950575</v>
      </c>
      <c r="M26" s="138">
        <f t="shared" si="1"/>
        <v>38.846641318124206</v>
      </c>
      <c r="N26" s="138">
        <f t="shared" si="1"/>
        <v>29.134980988593156</v>
      </c>
      <c r="O26" s="138">
        <f t="shared" si="2"/>
        <v>19.138149556400506</v>
      </c>
      <c r="P26" s="138">
        <f t="shared" si="2"/>
        <v>17.395437262357412</v>
      </c>
    </row>
    <row r="27" spans="1:16" ht="18" customHeight="1">
      <c r="A27" s="225" t="s">
        <v>293</v>
      </c>
      <c r="B27" s="78">
        <v>16004</v>
      </c>
      <c r="C27" s="78">
        <v>18031</v>
      </c>
      <c r="D27" s="78">
        <v>4358</v>
      </c>
      <c r="E27" s="78">
        <v>3989</v>
      </c>
      <c r="F27" s="78">
        <v>10180</v>
      </c>
      <c r="G27" s="78">
        <v>12312</v>
      </c>
      <c r="H27" s="78">
        <v>1466</v>
      </c>
      <c r="I27" s="78">
        <v>1730</v>
      </c>
      <c r="J27" s="140"/>
      <c r="K27" s="137">
        <f t="shared" si="0"/>
        <v>57.210216110019651</v>
      </c>
      <c r="L27" s="137">
        <f t="shared" si="0"/>
        <v>46.450617283950621</v>
      </c>
      <c r="M27" s="138">
        <f t="shared" si="1"/>
        <v>42.809430255402752</v>
      </c>
      <c r="N27" s="138">
        <f t="shared" si="1"/>
        <v>32.399285250162443</v>
      </c>
      <c r="O27" s="138">
        <f t="shared" si="2"/>
        <v>14.400785854616895</v>
      </c>
      <c r="P27" s="138">
        <f t="shared" si="2"/>
        <v>14.051332033788174</v>
      </c>
    </row>
    <row r="28" spans="1:16" ht="18" customHeight="1">
      <c r="A28" s="225" t="s">
        <v>1443</v>
      </c>
      <c r="B28" s="78">
        <v>16153</v>
      </c>
      <c r="C28" s="78">
        <v>16219</v>
      </c>
      <c r="D28" s="78">
        <v>4162</v>
      </c>
      <c r="E28" s="78">
        <v>3660</v>
      </c>
      <c r="F28" s="78">
        <v>10862</v>
      </c>
      <c r="G28" s="78">
        <v>11064</v>
      </c>
      <c r="H28" s="78">
        <v>1129</v>
      </c>
      <c r="I28" s="78">
        <v>1495</v>
      </c>
      <c r="J28" s="140"/>
      <c r="K28" s="137">
        <f t="shared" si="0"/>
        <v>48.711102927637633</v>
      </c>
      <c r="L28" s="137">
        <f t="shared" si="0"/>
        <v>46.59255242227043</v>
      </c>
      <c r="M28" s="138">
        <f t="shared" si="1"/>
        <v>38.317068679801139</v>
      </c>
      <c r="N28" s="138">
        <f t="shared" si="1"/>
        <v>33.080260303687638</v>
      </c>
      <c r="O28" s="138">
        <f t="shared" si="2"/>
        <v>10.394034247836494</v>
      </c>
      <c r="P28" s="138">
        <f t="shared" si="2"/>
        <v>13.512292118582792</v>
      </c>
    </row>
    <row r="29" spans="1:16" ht="18" customHeight="1">
      <c r="A29" s="225" t="s">
        <v>1444</v>
      </c>
      <c r="B29" s="78">
        <v>8361</v>
      </c>
      <c r="C29" s="78">
        <v>8154</v>
      </c>
      <c r="D29" s="78">
        <v>2333</v>
      </c>
      <c r="E29" s="78">
        <v>1925</v>
      </c>
      <c r="F29" s="78">
        <v>5411</v>
      </c>
      <c r="G29" s="78">
        <v>5429</v>
      </c>
      <c r="H29" s="78">
        <v>617</v>
      </c>
      <c r="I29" s="78">
        <v>800</v>
      </c>
      <c r="J29" s="140"/>
      <c r="K29" s="137">
        <f t="shared" si="0"/>
        <v>54.518573276658657</v>
      </c>
      <c r="L29" s="137">
        <f t="shared" si="0"/>
        <v>50.193405783753917</v>
      </c>
      <c r="M29" s="138">
        <f t="shared" si="1"/>
        <v>43.115875069303272</v>
      </c>
      <c r="N29" s="138">
        <f t="shared" si="1"/>
        <v>35.45772702155093</v>
      </c>
      <c r="O29" s="138">
        <f t="shared" si="2"/>
        <v>11.402698207355387</v>
      </c>
      <c r="P29" s="138">
        <f t="shared" si="2"/>
        <v>14.735678762202983</v>
      </c>
    </row>
    <row r="30" spans="1:16" ht="18" customHeight="1">
      <c r="A30" s="225" t="s">
        <v>1445</v>
      </c>
      <c r="B30" s="78">
        <v>1647</v>
      </c>
      <c r="C30" s="78">
        <v>3943</v>
      </c>
      <c r="D30" s="78">
        <v>459</v>
      </c>
      <c r="E30" s="78">
        <v>1034</v>
      </c>
      <c r="F30" s="78">
        <v>995</v>
      </c>
      <c r="G30" s="78">
        <v>2597</v>
      </c>
      <c r="H30" s="78">
        <v>193</v>
      </c>
      <c r="I30" s="78">
        <v>312</v>
      </c>
      <c r="J30" s="140"/>
      <c r="K30" s="137">
        <f t="shared" si="0"/>
        <v>65.527638190954775</v>
      </c>
      <c r="L30" s="137">
        <f t="shared" si="0"/>
        <v>51.829033500192537</v>
      </c>
      <c r="M30" s="138">
        <f t="shared" si="1"/>
        <v>46.130653266331656</v>
      </c>
      <c r="N30" s="138">
        <f t="shared" si="1"/>
        <v>39.815171351559492</v>
      </c>
      <c r="O30" s="138">
        <f t="shared" si="2"/>
        <v>19.396984924623116</v>
      </c>
      <c r="P30" s="138">
        <f t="shared" si="2"/>
        <v>12.013862148633038</v>
      </c>
    </row>
    <row r="31" spans="1:16" ht="18" customHeight="1">
      <c r="A31" s="225" t="s">
        <v>1446</v>
      </c>
      <c r="B31" s="78">
        <v>15830</v>
      </c>
      <c r="C31" s="78">
        <v>21049</v>
      </c>
      <c r="D31" s="78">
        <v>4093</v>
      </c>
      <c r="E31" s="78">
        <v>4237</v>
      </c>
      <c r="F31" s="78">
        <v>10656</v>
      </c>
      <c r="G31" s="78">
        <v>15122</v>
      </c>
      <c r="H31" s="78">
        <v>1081</v>
      </c>
      <c r="I31" s="78">
        <v>1690</v>
      </c>
      <c r="J31" s="143"/>
      <c r="K31" s="137">
        <f t="shared" si="0"/>
        <v>48.55480480480481</v>
      </c>
      <c r="L31" s="137">
        <f t="shared" si="0"/>
        <v>39.194550985319403</v>
      </c>
      <c r="M31" s="138">
        <f t="shared" si="1"/>
        <v>38.410285285285283</v>
      </c>
      <c r="N31" s="138">
        <f t="shared" si="1"/>
        <v>28.018780584578764</v>
      </c>
      <c r="O31" s="138">
        <f t="shared" si="2"/>
        <v>10.14451951951952</v>
      </c>
      <c r="P31" s="138">
        <f t="shared" si="2"/>
        <v>11.175770400740642</v>
      </c>
    </row>
    <row r="32" spans="1:16" ht="18" customHeight="1">
      <c r="A32" s="225" t="s">
        <v>1447</v>
      </c>
      <c r="B32" s="78">
        <v>11853</v>
      </c>
      <c r="C32" s="78">
        <v>15127</v>
      </c>
      <c r="D32" s="78">
        <v>2981</v>
      </c>
      <c r="E32" s="78">
        <v>3199</v>
      </c>
      <c r="F32" s="78">
        <v>8172</v>
      </c>
      <c r="G32" s="78">
        <v>10953</v>
      </c>
      <c r="H32" s="78">
        <v>700</v>
      </c>
      <c r="I32" s="78">
        <v>975</v>
      </c>
      <c r="J32" s="143"/>
      <c r="K32" s="137">
        <f t="shared" si="0"/>
        <v>45.044052863436121</v>
      </c>
      <c r="L32" s="137">
        <f t="shared" si="0"/>
        <v>38.108280836300558</v>
      </c>
      <c r="M32" s="138">
        <f t="shared" si="1"/>
        <v>36.478218306412138</v>
      </c>
      <c r="N32" s="138">
        <f t="shared" si="1"/>
        <v>29.206610061170458</v>
      </c>
      <c r="O32" s="138">
        <f t="shared" si="2"/>
        <v>8.5658345570239831</v>
      </c>
      <c r="P32" s="138">
        <f t="shared" si="2"/>
        <v>8.9016707751301016</v>
      </c>
    </row>
    <row r="33" spans="1:16" ht="18" customHeight="1">
      <c r="A33" s="225" t="s">
        <v>1448</v>
      </c>
      <c r="B33" s="78">
        <v>481</v>
      </c>
      <c r="C33" s="78">
        <v>109</v>
      </c>
      <c r="D33" s="78">
        <v>101</v>
      </c>
      <c r="E33" s="78">
        <v>16</v>
      </c>
      <c r="F33" s="78">
        <v>309</v>
      </c>
      <c r="G33" s="78">
        <v>70</v>
      </c>
      <c r="H33" s="78">
        <v>71</v>
      </c>
      <c r="I33" s="78">
        <v>23</v>
      </c>
      <c r="J33" s="143"/>
      <c r="K33" s="137">
        <f t="shared" si="0"/>
        <v>55.663430420711975</v>
      </c>
      <c r="L33" s="137">
        <f t="shared" si="0"/>
        <v>55.714285714285715</v>
      </c>
      <c r="M33" s="138">
        <f t="shared" si="1"/>
        <v>32.686084142394819</v>
      </c>
      <c r="N33" s="138">
        <f t="shared" si="1"/>
        <v>22.857142857142858</v>
      </c>
      <c r="O33" s="138">
        <f t="shared" si="2"/>
        <v>22.97734627831715</v>
      </c>
      <c r="P33" s="138">
        <f t="shared" si="2"/>
        <v>32.857142857142854</v>
      </c>
    </row>
    <row r="34" spans="1:16" ht="18" customHeight="1">
      <c r="A34" s="225" t="s">
        <v>1449</v>
      </c>
      <c r="B34" s="78">
        <v>1950</v>
      </c>
      <c r="C34" s="78">
        <v>1146</v>
      </c>
      <c r="D34" s="78">
        <v>398</v>
      </c>
      <c r="E34" s="78">
        <v>163</v>
      </c>
      <c r="F34" s="78">
        <v>1329</v>
      </c>
      <c r="G34" s="78">
        <v>803</v>
      </c>
      <c r="H34" s="78">
        <v>223</v>
      </c>
      <c r="I34" s="78">
        <v>180</v>
      </c>
      <c r="J34" s="143"/>
      <c r="K34" s="137">
        <f t="shared" si="0"/>
        <v>46.72686230248307</v>
      </c>
      <c r="L34" s="137">
        <f t="shared" si="0"/>
        <v>42.714819427148193</v>
      </c>
      <c r="M34" s="138">
        <f t="shared" si="1"/>
        <v>29.947328818660644</v>
      </c>
      <c r="N34" s="138">
        <f t="shared" si="1"/>
        <v>20.298879202988793</v>
      </c>
      <c r="O34" s="138">
        <f t="shared" si="2"/>
        <v>16.779533483822423</v>
      </c>
      <c r="P34" s="138">
        <f t="shared" si="2"/>
        <v>22.415940224159403</v>
      </c>
    </row>
    <row r="35" spans="1:16" ht="18" customHeight="1">
      <c r="A35" s="225" t="s">
        <v>1450</v>
      </c>
      <c r="B35" s="78">
        <v>289</v>
      </c>
      <c r="C35" s="78">
        <v>12</v>
      </c>
      <c r="D35" s="78">
        <v>85</v>
      </c>
      <c r="E35" s="190">
        <v>0</v>
      </c>
      <c r="F35" s="78">
        <v>186</v>
      </c>
      <c r="G35" s="78">
        <v>7</v>
      </c>
      <c r="H35" s="78">
        <v>18</v>
      </c>
      <c r="I35" s="78">
        <v>5</v>
      </c>
      <c r="J35" s="143"/>
      <c r="K35" s="137">
        <f t="shared" si="0"/>
        <v>55.376344086021504</v>
      </c>
      <c r="L35" s="137">
        <f t="shared" si="0"/>
        <v>71.428571428571431</v>
      </c>
      <c r="M35" s="138">
        <f t="shared" si="1"/>
        <v>45.698924731182792</v>
      </c>
      <c r="N35" s="138">
        <f t="shared" si="1"/>
        <v>0</v>
      </c>
      <c r="O35" s="138">
        <f t="shared" si="2"/>
        <v>9.67741935483871</v>
      </c>
      <c r="P35" s="138">
        <f t="shared" si="2"/>
        <v>71.428571428571431</v>
      </c>
    </row>
    <row r="36" spans="1:16" ht="18" customHeight="1">
      <c r="A36" s="225" t="s">
        <v>1451</v>
      </c>
      <c r="B36" s="190" t="s">
        <v>40</v>
      </c>
      <c r="C36" s="190">
        <v>0</v>
      </c>
      <c r="D36" s="190" t="s">
        <v>40</v>
      </c>
      <c r="E36" s="190">
        <v>0</v>
      </c>
      <c r="F36" s="190" t="s">
        <v>40</v>
      </c>
      <c r="G36" s="190">
        <v>0</v>
      </c>
      <c r="H36" s="190" t="s">
        <v>40</v>
      </c>
      <c r="I36" s="190">
        <v>0</v>
      </c>
      <c r="J36" s="102"/>
      <c r="K36" s="563" t="s">
        <v>40</v>
      </c>
      <c r="L36" s="564">
        <v>0</v>
      </c>
      <c r="M36" s="563" t="s">
        <v>40</v>
      </c>
      <c r="N36" s="564">
        <v>0</v>
      </c>
      <c r="O36" s="563" t="s">
        <v>40</v>
      </c>
      <c r="P36" s="564">
        <v>0</v>
      </c>
    </row>
    <row r="37" spans="1:16" ht="18" customHeight="1" thickBot="1">
      <c r="A37" s="340"/>
      <c r="B37" s="435"/>
      <c r="C37" s="436"/>
      <c r="D37" s="436"/>
      <c r="E37" s="436"/>
      <c r="F37" s="436"/>
      <c r="G37" s="436"/>
      <c r="H37" s="436"/>
      <c r="I37" s="436"/>
      <c r="J37" s="436"/>
      <c r="K37" s="236"/>
      <c r="L37" s="236"/>
      <c r="M37" s="236"/>
      <c r="N37" s="236"/>
      <c r="O37" s="236"/>
      <c r="P37" s="236"/>
    </row>
    <row r="38" spans="1:16" ht="18" customHeight="1">
      <c r="A38" s="136"/>
      <c r="B38" s="223"/>
      <c r="C38" s="160"/>
      <c r="D38" s="160"/>
      <c r="E38" s="160"/>
      <c r="F38" s="160"/>
      <c r="G38" s="160"/>
      <c r="H38" s="160"/>
      <c r="I38" s="160"/>
      <c r="J38" s="160"/>
      <c r="K38" s="141"/>
      <c r="L38" s="141"/>
      <c r="M38" s="141"/>
      <c r="N38" s="141"/>
      <c r="O38" s="141"/>
      <c r="P38" s="141"/>
    </row>
    <row r="39" spans="1:16" ht="18" customHeight="1">
      <c r="A39" s="136"/>
      <c r="B39" s="223"/>
      <c r="C39" s="160"/>
      <c r="D39" s="160"/>
      <c r="E39" s="160"/>
      <c r="F39" s="160"/>
      <c r="G39" s="160"/>
      <c r="H39" s="160"/>
      <c r="I39" s="160"/>
      <c r="J39" s="160"/>
      <c r="K39" s="141"/>
      <c r="L39" s="141"/>
      <c r="M39" s="141"/>
      <c r="N39" s="141"/>
      <c r="O39" s="141"/>
      <c r="P39" s="141"/>
    </row>
    <row r="40" spans="1:16" ht="18" customHeight="1">
      <c r="A40" s="128"/>
      <c r="B40" s="128"/>
      <c r="C40" s="160"/>
      <c r="D40" s="160"/>
      <c r="E40" s="160"/>
      <c r="F40" s="160"/>
      <c r="G40" s="160"/>
      <c r="H40" s="160"/>
      <c r="I40" s="160"/>
      <c r="J40" s="160"/>
      <c r="K40" s="141"/>
      <c r="L40" s="141"/>
      <c r="M40" s="141"/>
      <c r="N40" s="141"/>
      <c r="O40" s="141"/>
      <c r="P40" s="141"/>
    </row>
    <row r="41" spans="1:16" ht="15.75">
      <c r="A41" s="20"/>
      <c r="B41" s="128"/>
      <c r="C41" s="160"/>
      <c r="D41" s="160"/>
      <c r="E41" s="160"/>
      <c r="F41" s="160"/>
      <c r="G41" s="160"/>
      <c r="H41" s="160"/>
      <c r="I41" s="160"/>
      <c r="J41" s="160"/>
      <c r="K41" s="141"/>
      <c r="L41" s="141"/>
      <c r="M41" s="141"/>
      <c r="N41" s="141"/>
      <c r="O41" s="141"/>
      <c r="P41" s="141"/>
    </row>
    <row r="42" spans="1:16" ht="15">
      <c r="A42" s="136"/>
      <c r="B42" s="223"/>
      <c r="C42" s="157"/>
      <c r="D42" s="157"/>
      <c r="E42" s="157"/>
      <c r="F42" s="157"/>
      <c r="G42" s="157"/>
      <c r="H42" s="157"/>
      <c r="I42" s="157"/>
      <c r="J42" s="157"/>
      <c r="K42" s="141"/>
      <c r="L42" s="141"/>
      <c r="M42" s="141"/>
      <c r="N42" s="141"/>
      <c r="O42" s="141"/>
      <c r="P42" s="141"/>
    </row>
    <row r="43" spans="1:16" s="127" customFormat="1" ht="15">
      <c r="A43" s="136"/>
      <c r="B43" s="146"/>
      <c r="E43" s="147"/>
      <c r="F43" s="147"/>
    </row>
    <row r="44" spans="1:16" s="127" customFormat="1" ht="15">
      <c r="A44" s="136"/>
      <c r="B44" s="146"/>
      <c r="E44" s="147"/>
      <c r="F44" s="147"/>
    </row>
    <row r="45" spans="1:16" s="127" customFormat="1" ht="15">
      <c r="A45" s="136"/>
      <c r="B45" s="146"/>
      <c r="E45" s="147"/>
      <c r="F45" s="147"/>
    </row>
    <row r="46" spans="1:16" s="127" customFormat="1" ht="15">
      <c r="A46" s="136"/>
      <c r="B46" s="146"/>
      <c r="E46" s="147"/>
      <c r="F46" s="147"/>
    </row>
    <row r="47" spans="1:16" s="127" customFormat="1" ht="15">
      <c r="A47" s="136"/>
      <c r="B47" s="146"/>
      <c r="E47" s="147"/>
      <c r="F47" s="147"/>
    </row>
    <row r="48" spans="1:16" s="127" customFormat="1" ht="15">
      <c r="A48" s="136"/>
      <c r="B48" s="146"/>
      <c r="E48" s="147"/>
      <c r="F48" s="147"/>
    </row>
    <row r="49" spans="1:6" s="127" customFormat="1" ht="15">
      <c r="A49" s="136"/>
      <c r="B49" s="146"/>
      <c r="E49" s="147"/>
      <c r="F49" s="147"/>
    </row>
    <row r="50" spans="1:6" s="127" customFormat="1" ht="15">
      <c r="A50" s="136"/>
      <c r="B50" s="146"/>
      <c r="E50" s="147"/>
      <c r="F50" s="147"/>
    </row>
    <row r="51" spans="1:6" s="127" customFormat="1" ht="15">
      <c r="A51" s="136"/>
      <c r="B51" s="146"/>
      <c r="E51" s="147"/>
      <c r="F51" s="147"/>
    </row>
    <row r="52" spans="1:6" s="127" customFormat="1" ht="15">
      <c r="A52" s="136"/>
      <c r="B52" s="146"/>
      <c r="E52" s="147"/>
      <c r="F52" s="147"/>
    </row>
    <row r="53" spans="1:6" s="127" customFormat="1">
      <c r="A53" s="146"/>
      <c r="B53" s="146"/>
      <c r="E53" s="147"/>
      <c r="F53" s="147"/>
    </row>
    <row r="54" spans="1:6" s="127" customFormat="1" ht="15.75">
      <c r="A54" s="20"/>
      <c r="B54" s="146"/>
      <c r="E54" s="147"/>
      <c r="F54" s="147"/>
    </row>
    <row r="55" spans="1:6" s="127" customFormat="1" ht="15">
      <c r="A55" s="136"/>
      <c r="B55" s="146"/>
      <c r="E55" s="147"/>
      <c r="F55" s="147"/>
    </row>
    <row r="56" spans="1:6" s="127" customFormat="1" ht="15">
      <c r="A56" s="136"/>
      <c r="B56" s="146"/>
      <c r="E56" s="147"/>
      <c r="F56" s="147"/>
    </row>
    <row r="57" spans="1:6" s="127" customFormat="1" ht="15">
      <c r="A57" s="136"/>
      <c r="B57" s="146"/>
      <c r="E57" s="147"/>
      <c r="F57" s="147"/>
    </row>
    <row r="58" spans="1:6" s="127" customFormat="1" ht="15">
      <c r="A58" s="136"/>
      <c r="B58" s="146"/>
      <c r="E58" s="147"/>
      <c r="F58" s="147"/>
    </row>
    <row r="59" spans="1:6" s="127" customFormat="1" ht="15">
      <c r="A59" s="136"/>
      <c r="B59" s="146"/>
      <c r="E59" s="147"/>
      <c r="F59" s="147"/>
    </row>
    <row r="60" spans="1:6" s="127" customFormat="1" ht="15">
      <c r="A60" s="136"/>
      <c r="B60" s="146"/>
      <c r="E60" s="147"/>
      <c r="F60" s="147"/>
    </row>
    <row r="61" spans="1:6" s="127" customFormat="1" ht="15">
      <c r="A61" s="136"/>
      <c r="B61" s="146"/>
      <c r="E61" s="147"/>
      <c r="F61" s="147"/>
    </row>
    <row r="62" spans="1:6" s="127" customFormat="1" ht="15">
      <c r="A62" s="136"/>
      <c r="B62" s="146"/>
      <c r="E62" s="147"/>
      <c r="F62" s="147"/>
    </row>
    <row r="63" spans="1:6" s="127" customFormat="1">
      <c r="A63" s="146"/>
      <c r="B63" s="146"/>
      <c r="E63" s="147"/>
      <c r="F63" s="147"/>
    </row>
    <row r="64" spans="1:6" s="127" customFormat="1">
      <c r="A64" s="146"/>
      <c r="B64" s="146"/>
      <c r="E64" s="147"/>
      <c r="F64" s="147"/>
    </row>
    <row r="65" spans="1:6" s="127" customFormat="1">
      <c r="A65" s="146"/>
      <c r="B65" s="146"/>
      <c r="E65" s="147"/>
      <c r="F65" s="147"/>
    </row>
    <row r="66" spans="1:6" s="127" customFormat="1">
      <c r="A66" s="146"/>
      <c r="B66" s="146"/>
      <c r="E66" s="147"/>
      <c r="F66" s="147"/>
    </row>
    <row r="67" spans="1:6" s="127" customFormat="1"/>
    <row r="68"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03E6C-5178-42A5-80CE-00633D85DAF7}">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1998</v>
      </c>
      <c r="B1" s="1"/>
      <c r="C1" s="1"/>
      <c r="D1" s="1"/>
      <c r="E1" s="1"/>
      <c r="F1" s="1"/>
      <c r="G1" s="1"/>
      <c r="H1" s="1"/>
      <c r="I1" s="1"/>
      <c r="J1" s="1"/>
      <c r="K1" s="1"/>
      <c r="L1" s="1"/>
      <c r="M1" s="1"/>
      <c r="N1" s="1"/>
      <c r="O1" s="1"/>
      <c r="P1" s="1"/>
      <c r="Q1" s="1"/>
      <c r="R1" s="1"/>
      <c r="S1" s="1"/>
      <c r="T1" s="1"/>
      <c r="U1" s="1"/>
    </row>
    <row r="2" spans="1:39" ht="19.5" customHeight="1">
      <c r="A2" s="2" t="s">
        <v>1999</v>
      </c>
      <c r="B2" s="2"/>
      <c r="C2" s="2"/>
      <c r="D2" s="2"/>
      <c r="E2" s="2"/>
      <c r="F2" s="2"/>
      <c r="G2" s="2"/>
      <c r="H2" s="2"/>
      <c r="I2" s="3"/>
      <c r="J2" s="3"/>
      <c r="K2" s="3"/>
      <c r="L2" s="3"/>
      <c r="M2" s="3"/>
      <c r="N2" s="3"/>
      <c r="O2" s="3"/>
      <c r="P2" s="3"/>
      <c r="Q2" s="3"/>
      <c r="R2" s="2"/>
      <c r="S2" s="3"/>
      <c r="T2" s="3"/>
      <c r="U2" s="3"/>
    </row>
    <row r="3" spans="1:39" ht="17.100000000000001" customHeight="1" thickBot="1">
      <c r="R3" s="4"/>
    </row>
    <row r="4" spans="1:39" ht="38.1" customHeight="1" thickBot="1">
      <c r="A4" s="540" t="s">
        <v>1893</v>
      </c>
      <c r="B4" s="543" t="s">
        <v>0</v>
      </c>
      <c r="C4" s="543"/>
      <c r="D4" s="543"/>
      <c r="E4" s="543"/>
      <c r="F4" s="543"/>
      <c r="G4" s="543"/>
      <c r="H4" s="543"/>
      <c r="I4" s="543"/>
      <c r="J4" s="5"/>
      <c r="K4" s="561" t="s">
        <v>178</v>
      </c>
      <c r="L4" s="561"/>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62" t="s">
        <v>181</v>
      </c>
      <c r="L5" s="562"/>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ht="18" customHeight="1">
      <c r="A8" s="16" t="s">
        <v>1452</v>
      </c>
      <c r="B8" s="51"/>
      <c r="C8" s="51"/>
      <c r="D8" s="51"/>
      <c r="E8" s="51"/>
      <c r="F8" s="51"/>
      <c r="G8" s="51"/>
      <c r="H8" s="51"/>
      <c r="I8" s="51"/>
      <c r="J8" s="51"/>
      <c r="K8" s="51"/>
      <c r="L8" s="51"/>
      <c r="M8" s="51"/>
      <c r="N8" s="51"/>
      <c r="O8" s="51"/>
      <c r="P8" s="18"/>
      <c r="Q8" s="19"/>
      <c r="R8" s="19"/>
      <c r="S8" s="51"/>
      <c r="T8" s="51"/>
      <c r="U8" s="51"/>
      <c r="V8" s="6"/>
      <c r="AB8" s="6"/>
      <c r="AC8" s="6"/>
      <c r="AD8" s="6"/>
      <c r="AE8" s="6"/>
      <c r="AF8" s="6"/>
      <c r="AG8" s="6"/>
      <c r="AH8" s="6"/>
      <c r="AI8" s="6"/>
      <c r="AJ8" s="6"/>
      <c r="AK8" s="6"/>
      <c r="AL8" s="6"/>
    </row>
    <row r="9" spans="1:39" ht="18" customHeight="1">
      <c r="A9" s="20" t="s">
        <v>1453</v>
      </c>
      <c r="B9" s="51"/>
      <c r="C9" s="51"/>
      <c r="D9" s="51"/>
      <c r="E9" s="51"/>
      <c r="F9" s="51"/>
      <c r="G9" s="51"/>
      <c r="H9" s="51"/>
      <c r="I9" s="51"/>
      <c r="J9" s="51"/>
      <c r="K9" s="51"/>
      <c r="L9" s="51"/>
      <c r="M9" s="51"/>
      <c r="N9" s="51"/>
      <c r="O9" s="51"/>
      <c r="P9" s="21"/>
      <c r="Q9" s="22"/>
      <c r="R9" s="22"/>
      <c r="S9" s="51"/>
      <c r="T9" s="51"/>
      <c r="U9" s="51"/>
      <c r="V9" s="6"/>
      <c r="AB9" s="6"/>
      <c r="AC9" s="6"/>
      <c r="AD9" s="6"/>
      <c r="AE9" s="6"/>
      <c r="AF9" s="6"/>
      <c r="AG9" s="6"/>
      <c r="AH9" s="6"/>
      <c r="AI9" s="6"/>
      <c r="AJ9" s="6"/>
      <c r="AK9" s="6"/>
      <c r="AL9" s="6"/>
    </row>
    <row r="10" spans="1:39" ht="18" customHeight="1">
      <c r="A10" s="23" t="s">
        <v>1454</v>
      </c>
      <c r="B10" s="31">
        <v>6000</v>
      </c>
      <c r="C10" s="31">
        <v>13259</v>
      </c>
      <c r="D10" s="31"/>
      <c r="E10" s="31">
        <v>3141</v>
      </c>
      <c r="F10" s="31">
        <v>6728</v>
      </c>
      <c r="G10" s="31"/>
      <c r="H10" s="31">
        <v>2859</v>
      </c>
      <c r="I10" s="31">
        <v>6531</v>
      </c>
      <c r="J10" s="31"/>
      <c r="K10" s="31">
        <f t="shared" ref="K10:K42" si="0">E10/H10*100</f>
        <v>109.8635886673662</v>
      </c>
      <c r="L10" s="31">
        <f t="shared" ref="L10:L42" si="1">F10/I10*100</f>
        <v>103.01638340223549</v>
      </c>
      <c r="M10" s="31"/>
      <c r="N10" s="31">
        <v>1548</v>
      </c>
      <c r="O10" s="31">
        <v>3180</v>
      </c>
      <c r="P10" s="31"/>
      <c r="Q10" s="26">
        <v>3.8759689922480618</v>
      </c>
      <c r="R10" s="26">
        <v>4.203184713375796</v>
      </c>
      <c r="S10" s="31"/>
      <c r="T10" s="31">
        <v>1774</v>
      </c>
      <c r="U10" s="31">
        <v>3607</v>
      </c>
      <c r="V10" s="6"/>
      <c r="AB10" s="6"/>
      <c r="AC10" s="6"/>
      <c r="AD10" s="6"/>
      <c r="AE10" s="6"/>
      <c r="AF10" s="6"/>
      <c r="AG10" s="6"/>
      <c r="AH10" s="6"/>
      <c r="AI10" s="6"/>
      <c r="AJ10" s="6"/>
      <c r="AK10" s="6"/>
      <c r="AL10" s="6"/>
    </row>
    <row r="11" spans="1:39" ht="18" customHeight="1">
      <c r="A11" s="23" t="s">
        <v>1455</v>
      </c>
      <c r="B11" s="31">
        <v>5215</v>
      </c>
      <c r="C11" s="31">
        <v>10205</v>
      </c>
      <c r="D11" s="31"/>
      <c r="E11" s="31">
        <v>2631</v>
      </c>
      <c r="F11" s="31">
        <v>4999</v>
      </c>
      <c r="G11" s="31"/>
      <c r="H11" s="31">
        <v>2584</v>
      </c>
      <c r="I11" s="31">
        <v>5206</v>
      </c>
      <c r="J11" s="31"/>
      <c r="K11" s="31">
        <f t="shared" si="0"/>
        <v>101.81888544891642</v>
      </c>
      <c r="L11" s="31">
        <f t="shared" si="1"/>
        <v>96.023818670764499</v>
      </c>
      <c r="M11" s="31"/>
      <c r="N11" s="31">
        <v>1313</v>
      </c>
      <c r="O11" s="31">
        <v>2813</v>
      </c>
      <c r="P11" s="31"/>
      <c r="Q11" s="26">
        <v>3.96875</v>
      </c>
      <c r="R11" s="26">
        <v>3.6689630166787528</v>
      </c>
      <c r="S11" s="31"/>
      <c r="T11" s="31">
        <v>1493</v>
      </c>
      <c r="U11" s="31">
        <v>2885</v>
      </c>
      <c r="V11" s="6"/>
      <c r="AB11" s="6"/>
      <c r="AC11" s="6"/>
      <c r="AD11" s="6"/>
      <c r="AE11" s="6"/>
      <c r="AF11" s="6"/>
      <c r="AG11" s="6"/>
      <c r="AH11" s="6"/>
      <c r="AI11" s="6"/>
      <c r="AJ11" s="6"/>
      <c r="AK11" s="6"/>
      <c r="AL11" s="6"/>
    </row>
    <row r="12" spans="1:39" ht="18" customHeight="1">
      <c r="A12" s="23" t="s">
        <v>1456</v>
      </c>
      <c r="B12" s="31">
        <v>72463</v>
      </c>
      <c r="C12" s="31">
        <v>112133</v>
      </c>
      <c r="D12" s="31"/>
      <c r="E12" s="31">
        <v>38496</v>
      </c>
      <c r="F12" s="31">
        <v>59362</v>
      </c>
      <c r="G12" s="31"/>
      <c r="H12" s="31">
        <v>33967</v>
      </c>
      <c r="I12" s="31">
        <v>52771</v>
      </c>
      <c r="J12" s="31"/>
      <c r="K12" s="31">
        <f t="shared" si="0"/>
        <v>113.33352960226102</v>
      </c>
      <c r="L12" s="31">
        <f t="shared" si="1"/>
        <v>112.48981448143867</v>
      </c>
      <c r="M12" s="31"/>
      <c r="N12" s="31">
        <v>17304</v>
      </c>
      <c r="O12" s="31">
        <v>25059</v>
      </c>
      <c r="P12" s="31"/>
      <c r="Q12" s="26">
        <v>4.1329957511204238</v>
      </c>
      <c r="R12" s="26">
        <v>4.4915515215365289</v>
      </c>
      <c r="S12" s="31"/>
      <c r="T12" s="31">
        <v>24488</v>
      </c>
      <c r="U12" s="31">
        <v>32414</v>
      </c>
      <c r="V12" s="6"/>
      <c r="AB12" s="6"/>
      <c r="AC12" s="6"/>
      <c r="AD12" s="6"/>
      <c r="AE12" s="6"/>
      <c r="AF12" s="6"/>
      <c r="AG12" s="6"/>
      <c r="AH12" s="6"/>
      <c r="AI12" s="6"/>
      <c r="AJ12" s="6"/>
      <c r="AK12" s="6"/>
      <c r="AL12" s="6"/>
    </row>
    <row r="13" spans="1:39" ht="18" customHeight="1">
      <c r="A13" s="23" t="s">
        <v>1457</v>
      </c>
      <c r="B13" s="31">
        <v>38953</v>
      </c>
      <c r="C13" s="31">
        <v>65102</v>
      </c>
      <c r="D13" s="31"/>
      <c r="E13" s="31">
        <v>20019</v>
      </c>
      <c r="F13" s="31">
        <v>32975</v>
      </c>
      <c r="G13" s="31"/>
      <c r="H13" s="31">
        <v>18934</v>
      </c>
      <c r="I13" s="31">
        <v>32127</v>
      </c>
      <c r="J13" s="31"/>
      <c r="K13" s="31">
        <f t="shared" si="0"/>
        <v>105.7304320270413</v>
      </c>
      <c r="L13" s="31">
        <f t="shared" si="1"/>
        <v>102.63952438758676</v>
      </c>
      <c r="M13" s="31"/>
      <c r="N13" s="31">
        <v>9692</v>
      </c>
      <c r="O13" s="31">
        <v>15918</v>
      </c>
      <c r="P13" s="31"/>
      <c r="Q13" s="26">
        <v>4.0156862745098039</v>
      </c>
      <c r="R13" s="26">
        <v>4.2025501394607518</v>
      </c>
      <c r="S13" s="31"/>
      <c r="T13" s="31">
        <v>10489</v>
      </c>
      <c r="U13" s="31">
        <v>14924</v>
      </c>
      <c r="V13" s="6"/>
      <c r="AB13" s="6"/>
      <c r="AC13" s="6"/>
      <c r="AD13" s="6"/>
      <c r="AE13" s="6"/>
      <c r="AF13" s="6"/>
      <c r="AG13" s="6"/>
      <c r="AH13" s="6"/>
      <c r="AI13" s="6"/>
      <c r="AJ13" s="6"/>
      <c r="AK13" s="6"/>
      <c r="AL13" s="6"/>
    </row>
    <row r="14" spans="1:39" ht="18" customHeight="1">
      <c r="A14" s="23" t="s">
        <v>1458</v>
      </c>
      <c r="B14" s="31">
        <v>6389</v>
      </c>
      <c r="C14" s="31">
        <v>10550</v>
      </c>
      <c r="D14" s="31"/>
      <c r="E14" s="31">
        <v>3314</v>
      </c>
      <c r="F14" s="31">
        <v>5602</v>
      </c>
      <c r="G14" s="31"/>
      <c r="H14" s="31">
        <v>3075</v>
      </c>
      <c r="I14" s="31">
        <v>4948</v>
      </c>
      <c r="J14" s="31"/>
      <c r="K14" s="31">
        <f t="shared" si="0"/>
        <v>107.77235772357723</v>
      </c>
      <c r="L14" s="31">
        <f t="shared" si="1"/>
        <v>113.21746160064671</v>
      </c>
      <c r="M14" s="31"/>
      <c r="N14" s="31">
        <v>1651</v>
      </c>
      <c r="O14" s="31">
        <v>2174</v>
      </c>
      <c r="P14" s="31"/>
      <c r="Q14" s="26">
        <v>3.8446540880503144</v>
      </c>
      <c r="R14" s="26">
        <v>4.6074941451990634</v>
      </c>
      <c r="S14" s="31"/>
      <c r="T14" s="31">
        <v>2532</v>
      </c>
      <c r="U14" s="31">
        <v>3173</v>
      </c>
      <c r="V14" s="6"/>
      <c r="AB14" s="6"/>
      <c r="AC14" s="6"/>
      <c r="AD14" s="6"/>
      <c r="AE14" s="6"/>
      <c r="AF14" s="6"/>
      <c r="AG14" s="6"/>
      <c r="AH14" s="6"/>
      <c r="AI14" s="6"/>
      <c r="AJ14" s="6"/>
      <c r="AK14" s="6"/>
      <c r="AL14" s="6"/>
    </row>
    <row r="15" spans="1:39" ht="18" customHeight="1">
      <c r="A15" s="23" t="s">
        <v>1459</v>
      </c>
      <c r="B15" s="31">
        <v>996</v>
      </c>
      <c r="C15" s="31">
        <v>1251</v>
      </c>
      <c r="D15" s="31"/>
      <c r="E15" s="31">
        <v>542</v>
      </c>
      <c r="F15" s="31">
        <v>658</v>
      </c>
      <c r="G15" s="31"/>
      <c r="H15" s="31">
        <v>454</v>
      </c>
      <c r="I15" s="31">
        <v>593</v>
      </c>
      <c r="J15" s="31"/>
      <c r="K15" s="31">
        <f t="shared" si="0"/>
        <v>119.38325991189427</v>
      </c>
      <c r="L15" s="31">
        <f t="shared" si="1"/>
        <v>110.9612141652614</v>
      </c>
      <c r="M15" s="31"/>
      <c r="N15" s="31">
        <v>230</v>
      </c>
      <c r="O15" s="31">
        <v>273</v>
      </c>
      <c r="P15" s="31"/>
      <c r="Q15" s="26">
        <v>4.3304347826086955</v>
      </c>
      <c r="R15" s="26">
        <v>4.6503759398496243</v>
      </c>
      <c r="S15" s="31"/>
      <c r="T15" s="31">
        <v>276</v>
      </c>
      <c r="U15" s="31">
        <v>349</v>
      </c>
      <c r="V15" s="6"/>
      <c r="AB15" s="6"/>
      <c r="AC15" s="6"/>
      <c r="AD15" s="6"/>
      <c r="AE15" s="6"/>
      <c r="AF15" s="6"/>
      <c r="AG15" s="6"/>
      <c r="AH15" s="6"/>
      <c r="AI15" s="6"/>
      <c r="AJ15" s="6"/>
      <c r="AK15" s="6"/>
      <c r="AL15" s="6"/>
    </row>
    <row r="16" spans="1:39" ht="18" customHeight="1">
      <c r="A16" s="23" t="s">
        <v>1460</v>
      </c>
      <c r="B16" s="31">
        <v>65582</v>
      </c>
      <c r="C16" s="31">
        <v>75150</v>
      </c>
      <c r="D16" s="31"/>
      <c r="E16" s="31">
        <v>34349</v>
      </c>
      <c r="F16" s="31">
        <v>40571</v>
      </c>
      <c r="G16" s="31"/>
      <c r="H16" s="31">
        <v>31233</v>
      </c>
      <c r="I16" s="31">
        <v>34579</v>
      </c>
      <c r="J16" s="31"/>
      <c r="K16" s="31">
        <f t="shared" si="0"/>
        <v>109.97662728524318</v>
      </c>
      <c r="L16" s="31">
        <f t="shared" si="1"/>
        <v>117.32843633419128</v>
      </c>
      <c r="M16" s="31"/>
      <c r="N16" s="31">
        <v>16325</v>
      </c>
      <c r="O16" s="31">
        <v>18228</v>
      </c>
      <c r="P16" s="31"/>
      <c r="Q16" s="26">
        <v>3.9795240730492529</v>
      </c>
      <c r="R16" s="26">
        <v>4.1511893487827978</v>
      </c>
      <c r="S16" s="31"/>
      <c r="T16" s="31">
        <v>19938</v>
      </c>
      <c r="U16" s="31">
        <v>21586</v>
      </c>
      <c r="V16" s="6"/>
      <c r="AB16" s="6"/>
      <c r="AC16" s="6"/>
      <c r="AD16" s="6"/>
      <c r="AE16" s="6"/>
      <c r="AF16" s="6"/>
      <c r="AG16" s="6"/>
      <c r="AH16" s="6"/>
      <c r="AI16" s="6"/>
      <c r="AJ16" s="6"/>
      <c r="AK16" s="6"/>
      <c r="AL16" s="6"/>
    </row>
    <row r="17" spans="1:38" ht="18" customHeight="1">
      <c r="A17" s="23" t="s">
        <v>1461</v>
      </c>
      <c r="B17" s="31">
        <v>4622</v>
      </c>
      <c r="C17" s="31">
        <v>5966</v>
      </c>
      <c r="D17" s="31"/>
      <c r="E17" s="31">
        <v>2268</v>
      </c>
      <c r="F17" s="31">
        <v>3126</v>
      </c>
      <c r="G17" s="31"/>
      <c r="H17" s="31">
        <v>2354</v>
      </c>
      <c r="I17" s="31">
        <v>2840</v>
      </c>
      <c r="J17" s="31"/>
      <c r="K17" s="31">
        <f t="shared" si="0"/>
        <v>96.346644010195419</v>
      </c>
      <c r="L17" s="31">
        <f t="shared" si="1"/>
        <v>110.07042253521126</v>
      </c>
      <c r="M17" s="31"/>
      <c r="N17" s="31">
        <v>1187</v>
      </c>
      <c r="O17" s="31">
        <v>1537</v>
      </c>
      <c r="P17" s="31"/>
      <c r="Q17" s="26">
        <v>3.8938500421229993</v>
      </c>
      <c r="R17" s="26">
        <v>3.9333333333333331</v>
      </c>
      <c r="S17" s="31"/>
      <c r="T17" s="31">
        <v>1362</v>
      </c>
      <c r="U17" s="31">
        <v>1700</v>
      </c>
      <c r="V17" s="6"/>
      <c r="AB17" s="6"/>
      <c r="AC17" s="6"/>
      <c r="AD17" s="6"/>
      <c r="AE17" s="6"/>
      <c r="AF17" s="6"/>
      <c r="AG17" s="6"/>
      <c r="AH17" s="6"/>
      <c r="AI17" s="6"/>
      <c r="AJ17" s="6"/>
      <c r="AK17" s="6"/>
      <c r="AL17" s="6"/>
    </row>
    <row r="18" spans="1:38" ht="18" customHeight="1">
      <c r="A18" s="23" t="s">
        <v>1462</v>
      </c>
      <c r="B18" s="31">
        <v>121070</v>
      </c>
      <c r="C18" s="31">
        <v>167901</v>
      </c>
      <c r="D18" s="31"/>
      <c r="E18" s="31">
        <v>60316</v>
      </c>
      <c r="F18" s="31">
        <v>86459</v>
      </c>
      <c r="G18" s="31"/>
      <c r="H18" s="31">
        <v>60754</v>
      </c>
      <c r="I18" s="31">
        <v>81442</v>
      </c>
      <c r="J18" s="31"/>
      <c r="K18" s="31">
        <f t="shared" si="0"/>
        <v>99.279059814991612</v>
      </c>
      <c r="L18" s="31">
        <f t="shared" si="1"/>
        <v>106.16021217553597</v>
      </c>
      <c r="M18" s="31"/>
      <c r="N18" s="31">
        <v>31761</v>
      </c>
      <c r="O18" s="31">
        <v>40033</v>
      </c>
      <c r="P18" s="31"/>
      <c r="Q18" s="26">
        <v>3.8038307658381374</v>
      </c>
      <c r="R18" s="26">
        <v>4.2285830391384955</v>
      </c>
      <c r="S18" s="31"/>
      <c r="T18" s="31">
        <v>36208</v>
      </c>
      <c r="U18" s="31">
        <v>46116</v>
      </c>
      <c r="V18" s="6"/>
      <c r="AB18" s="6"/>
      <c r="AC18" s="6"/>
      <c r="AD18" s="6"/>
      <c r="AE18" s="6"/>
      <c r="AF18" s="6"/>
      <c r="AG18" s="6"/>
      <c r="AH18" s="6"/>
      <c r="AI18" s="6"/>
      <c r="AJ18" s="6"/>
      <c r="AK18" s="6"/>
      <c r="AL18" s="6"/>
    </row>
    <row r="19" spans="1:38" ht="18" customHeight="1">
      <c r="A19" s="23" t="s">
        <v>1463</v>
      </c>
      <c r="B19" s="31">
        <v>63542</v>
      </c>
      <c r="C19" s="31">
        <v>85960</v>
      </c>
      <c r="D19" s="31"/>
      <c r="E19" s="31">
        <v>34374</v>
      </c>
      <c r="F19" s="31">
        <v>45222</v>
      </c>
      <c r="G19" s="31"/>
      <c r="H19" s="31">
        <v>29168</v>
      </c>
      <c r="I19" s="31">
        <v>40738</v>
      </c>
      <c r="J19" s="31"/>
      <c r="K19" s="31">
        <f t="shared" si="0"/>
        <v>117.8483269336259</v>
      </c>
      <c r="L19" s="31">
        <f t="shared" si="1"/>
        <v>111.00692228386274</v>
      </c>
      <c r="M19" s="31"/>
      <c r="N19" s="31">
        <v>18552</v>
      </c>
      <c r="O19" s="31">
        <v>19559</v>
      </c>
      <c r="P19" s="31"/>
      <c r="Q19" s="26">
        <v>3.4061215660826303</v>
      </c>
      <c r="R19" s="26">
        <v>4.4385260853703032</v>
      </c>
      <c r="S19" s="31"/>
      <c r="T19" s="31">
        <v>20301</v>
      </c>
      <c r="U19" s="31">
        <v>22036</v>
      </c>
      <c r="V19" s="6"/>
      <c r="AB19" s="6"/>
      <c r="AC19" s="6"/>
      <c r="AD19" s="6"/>
      <c r="AE19" s="6"/>
      <c r="AF19" s="6"/>
      <c r="AG19" s="6"/>
      <c r="AH19" s="6"/>
      <c r="AI19" s="6"/>
      <c r="AJ19" s="6"/>
      <c r="AK19" s="6"/>
      <c r="AL19" s="6"/>
    </row>
    <row r="20" spans="1:38" ht="18" customHeight="1">
      <c r="A20" s="23" t="s">
        <v>1464</v>
      </c>
      <c r="B20" s="31">
        <v>36418</v>
      </c>
      <c r="C20" s="31">
        <v>52549</v>
      </c>
      <c r="D20" s="31"/>
      <c r="E20" s="31">
        <v>18564</v>
      </c>
      <c r="F20" s="31">
        <v>27100</v>
      </c>
      <c r="G20" s="31"/>
      <c r="H20" s="31">
        <v>17854</v>
      </c>
      <c r="I20" s="31">
        <v>25449</v>
      </c>
      <c r="J20" s="31"/>
      <c r="K20" s="31">
        <f t="shared" si="0"/>
        <v>103.97669989918225</v>
      </c>
      <c r="L20" s="31">
        <f t="shared" si="1"/>
        <v>106.48748477346849</v>
      </c>
      <c r="M20" s="31"/>
      <c r="N20" s="31">
        <v>8992</v>
      </c>
      <c r="O20" s="31">
        <v>12845</v>
      </c>
      <c r="P20" s="31"/>
      <c r="Q20" s="26">
        <v>4.0480008909678133</v>
      </c>
      <c r="R20" s="26">
        <v>4.1215873015873017</v>
      </c>
      <c r="S20" s="31"/>
      <c r="T20" s="31">
        <v>11805</v>
      </c>
      <c r="U20" s="31">
        <v>17185</v>
      </c>
      <c r="V20" s="6"/>
      <c r="AB20" s="6"/>
      <c r="AC20" s="6"/>
      <c r="AD20" s="6"/>
      <c r="AE20" s="6"/>
      <c r="AF20" s="6"/>
      <c r="AG20" s="6"/>
      <c r="AH20" s="6"/>
      <c r="AI20" s="6"/>
      <c r="AJ20" s="6"/>
      <c r="AK20" s="6"/>
      <c r="AL20" s="6"/>
    </row>
    <row r="21" spans="1:38" ht="18" customHeight="1">
      <c r="A21" s="23" t="s">
        <v>1465</v>
      </c>
      <c r="B21" s="31">
        <v>195067</v>
      </c>
      <c r="C21" s="31">
        <v>265743</v>
      </c>
      <c r="D21" s="31"/>
      <c r="E21" s="31">
        <v>100270</v>
      </c>
      <c r="F21" s="31">
        <v>140940</v>
      </c>
      <c r="G21" s="31"/>
      <c r="H21" s="31">
        <v>94797</v>
      </c>
      <c r="I21" s="31">
        <v>124803</v>
      </c>
      <c r="J21" s="31"/>
      <c r="K21" s="31">
        <f t="shared" si="0"/>
        <v>105.77338945325275</v>
      </c>
      <c r="L21" s="31">
        <f t="shared" si="1"/>
        <v>112.92997764476816</v>
      </c>
      <c r="M21" s="31"/>
      <c r="N21" s="31">
        <v>49916</v>
      </c>
      <c r="O21" s="31">
        <v>63811</v>
      </c>
      <c r="P21" s="31"/>
      <c r="Q21" s="26">
        <v>3.8994687781898367</v>
      </c>
      <c r="R21" s="26">
        <v>4.1785828126992222</v>
      </c>
      <c r="S21" s="31"/>
      <c r="T21" s="31">
        <v>56990</v>
      </c>
      <c r="U21" s="31">
        <v>69692</v>
      </c>
      <c r="V21" s="6"/>
      <c r="AB21" s="6"/>
      <c r="AC21" s="6"/>
      <c r="AD21" s="6"/>
      <c r="AE21" s="6"/>
      <c r="AF21" s="6"/>
      <c r="AG21" s="6"/>
      <c r="AH21" s="6"/>
      <c r="AI21" s="6"/>
      <c r="AJ21" s="6"/>
      <c r="AK21" s="6"/>
      <c r="AL21" s="6"/>
    </row>
    <row r="22" spans="1:38" ht="18" customHeight="1">
      <c r="A22" s="23" t="s">
        <v>1466</v>
      </c>
      <c r="B22" s="31">
        <v>9902</v>
      </c>
      <c r="C22" s="31">
        <v>14567</v>
      </c>
      <c r="D22" s="31"/>
      <c r="E22" s="31">
        <v>5156</v>
      </c>
      <c r="F22" s="31">
        <v>7392</v>
      </c>
      <c r="G22" s="31"/>
      <c r="H22" s="31">
        <v>4746</v>
      </c>
      <c r="I22" s="31">
        <v>7175</v>
      </c>
      <c r="J22" s="31"/>
      <c r="K22" s="31">
        <f t="shared" si="0"/>
        <v>108.63885377159714</v>
      </c>
      <c r="L22" s="31">
        <f t="shared" si="1"/>
        <v>103.02439024390245</v>
      </c>
      <c r="M22" s="31"/>
      <c r="N22" s="31">
        <v>2625</v>
      </c>
      <c r="O22" s="31">
        <v>3385</v>
      </c>
      <c r="P22" s="31"/>
      <c r="Q22" s="26">
        <v>3.7149390243902438</v>
      </c>
      <c r="R22" s="26">
        <v>4.3528523996377908</v>
      </c>
      <c r="S22" s="31"/>
      <c r="T22" s="31">
        <v>3123</v>
      </c>
      <c r="U22" s="31">
        <v>3749</v>
      </c>
      <c r="V22" s="6"/>
      <c r="AB22" s="6"/>
      <c r="AC22" s="6"/>
      <c r="AD22" s="6"/>
      <c r="AE22" s="6"/>
      <c r="AF22" s="6"/>
      <c r="AG22" s="6"/>
      <c r="AH22" s="6"/>
      <c r="AI22" s="6"/>
      <c r="AJ22" s="6"/>
      <c r="AK22" s="6"/>
      <c r="AL22" s="6"/>
    </row>
    <row r="23" spans="1:38" ht="18" customHeight="1">
      <c r="A23" s="23" t="s">
        <v>1467</v>
      </c>
      <c r="B23" s="31">
        <v>16958</v>
      </c>
      <c r="C23" s="31">
        <v>16680</v>
      </c>
      <c r="D23" s="31"/>
      <c r="E23" s="31">
        <v>7462</v>
      </c>
      <c r="F23" s="31">
        <v>7394</v>
      </c>
      <c r="G23" s="31"/>
      <c r="H23" s="31">
        <v>9496</v>
      </c>
      <c r="I23" s="31">
        <v>9286</v>
      </c>
      <c r="J23" s="31"/>
      <c r="K23" s="31">
        <f t="shared" si="0"/>
        <v>78.580454928390893</v>
      </c>
      <c r="L23" s="31">
        <f t="shared" si="1"/>
        <v>79.62524230023692</v>
      </c>
      <c r="M23" s="31"/>
      <c r="N23" s="31">
        <v>849</v>
      </c>
      <c r="O23" s="31">
        <v>2256</v>
      </c>
      <c r="P23" s="31"/>
      <c r="Q23" s="26">
        <v>4.5174825174825175</v>
      </c>
      <c r="R23" s="26">
        <v>4.5299313052011776</v>
      </c>
      <c r="S23" s="31"/>
      <c r="T23" s="31">
        <v>995</v>
      </c>
      <c r="U23" s="31">
        <v>1253</v>
      </c>
      <c r="V23" s="6"/>
      <c r="AB23" s="6"/>
      <c r="AC23" s="6"/>
      <c r="AD23" s="6"/>
      <c r="AE23" s="6"/>
      <c r="AF23" s="6"/>
      <c r="AG23" s="6"/>
      <c r="AH23" s="6"/>
      <c r="AI23" s="6"/>
      <c r="AJ23" s="6"/>
      <c r="AK23" s="6"/>
      <c r="AL23" s="6"/>
    </row>
    <row r="24" spans="1:38" ht="18" customHeight="1">
      <c r="A24" s="23" t="s">
        <v>1468</v>
      </c>
      <c r="B24" s="31">
        <v>217</v>
      </c>
      <c r="C24" s="31">
        <v>1965</v>
      </c>
      <c r="D24" s="31"/>
      <c r="E24" s="31">
        <v>116</v>
      </c>
      <c r="F24" s="31">
        <v>1040</v>
      </c>
      <c r="G24" s="31"/>
      <c r="H24" s="31">
        <v>101</v>
      </c>
      <c r="I24" s="31">
        <v>925</v>
      </c>
      <c r="J24" s="31"/>
      <c r="K24" s="31">
        <f t="shared" si="0"/>
        <v>114.85148514851484</v>
      </c>
      <c r="L24" s="31">
        <f t="shared" si="1"/>
        <v>112.43243243243244</v>
      </c>
      <c r="M24" s="31"/>
      <c r="N24" s="31">
        <v>59</v>
      </c>
      <c r="O24" s="31">
        <v>560</v>
      </c>
      <c r="P24" s="31"/>
      <c r="Q24" s="26">
        <v>3.6779661016949152</v>
      </c>
      <c r="R24" s="26">
        <v>3.7067961165048544</v>
      </c>
      <c r="S24" s="31"/>
      <c r="T24" s="31">
        <v>89</v>
      </c>
      <c r="U24" s="31">
        <v>646</v>
      </c>
      <c r="V24" s="6"/>
      <c r="AB24" s="6"/>
      <c r="AC24" s="6"/>
      <c r="AD24" s="6"/>
      <c r="AE24" s="6"/>
      <c r="AF24" s="6"/>
      <c r="AG24" s="6"/>
      <c r="AH24" s="6"/>
      <c r="AI24" s="6"/>
      <c r="AJ24" s="6"/>
      <c r="AK24" s="6"/>
      <c r="AL24" s="6"/>
    </row>
    <row r="25" spans="1:38" ht="18" customHeight="1">
      <c r="A25" s="23" t="s">
        <v>1469</v>
      </c>
      <c r="B25" s="31">
        <v>6091</v>
      </c>
      <c r="C25" s="31">
        <v>8936</v>
      </c>
      <c r="D25" s="31"/>
      <c r="E25" s="31">
        <v>3151</v>
      </c>
      <c r="F25" s="31">
        <v>4513</v>
      </c>
      <c r="G25" s="31"/>
      <c r="H25" s="31">
        <v>2940</v>
      </c>
      <c r="I25" s="31">
        <v>4423</v>
      </c>
      <c r="J25" s="31"/>
      <c r="K25" s="31">
        <f t="shared" si="0"/>
        <v>107.17687074829931</v>
      </c>
      <c r="L25" s="31">
        <f t="shared" si="1"/>
        <v>102.03481799683473</v>
      </c>
      <c r="M25" s="31"/>
      <c r="N25" s="31">
        <v>1498</v>
      </c>
      <c r="O25" s="31">
        <v>2101</v>
      </c>
      <c r="P25" s="31"/>
      <c r="Q25" s="26">
        <v>4.0660881174899863</v>
      </c>
      <c r="R25" s="26">
        <v>4.2974806201550386</v>
      </c>
      <c r="S25" s="31"/>
      <c r="T25" s="31">
        <v>1848</v>
      </c>
      <c r="U25" s="31">
        <v>2562</v>
      </c>
      <c r="V25" s="6"/>
      <c r="AB25" s="6"/>
      <c r="AC25" s="6"/>
      <c r="AD25" s="6"/>
      <c r="AE25" s="6"/>
      <c r="AF25" s="6"/>
      <c r="AG25" s="6"/>
      <c r="AH25" s="6"/>
      <c r="AI25" s="6"/>
      <c r="AJ25" s="6"/>
      <c r="AK25" s="6"/>
      <c r="AL25" s="6"/>
    </row>
    <row r="26" spans="1:38" ht="18" customHeight="1">
      <c r="A26" s="23" t="s">
        <v>1470</v>
      </c>
      <c r="B26" s="31">
        <v>9172</v>
      </c>
      <c r="C26" s="31">
        <v>20864</v>
      </c>
      <c r="D26" s="31"/>
      <c r="E26" s="31">
        <v>4744</v>
      </c>
      <c r="F26" s="31">
        <v>10731</v>
      </c>
      <c r="G26" s="31"/>
      <c r="H26" s="31">
        <v>4428</v>
      </c>
      <c r="I26" s="31">
        <v>10133</v>
      </c>
      <c r="J26" s="31"/>
      <c r="K26" s="31">
        <f t="shared" si="0"/>
        <v>107.1364046973803</v>
      </c>
      <c r="L26" s="31">
        <f t="shared" si="1"/>
        <v>105.90150991808942</v>
      </c>
      <c r="M26" s="31"/>
      <c r="N26" s="31">
        <v>2075</v>
      </c>
      <c r="O26" s="31">
        <v>5078</v>
      </c>
      <c r="P26" s="31"/>
      <c r="Q26" s="26">
        <v>4.4208494208494207</v>
      </c>
      <c r="R26" s="26">
        <v>4.1357901061486082</v>
      </c>
      <c r="S26" s="31"/>
      <c r="T26" s="31">
        <v>2269</v>
      </c>
      <c r="U26" s="31">
        <v>5544</v>
      </c>
      <c r="V26" s="6"/>
      <c r="AB26" s="6"/>
      <c r="AC26" s="6"/>
      <c r="AD26" s="6"/>
      <c r="AE26" s="6"/>
      <c r="AF26" s="6"/>
      <c r="AG26" s="6"/>
      <c r="AH26" s="6"/>
      <c r="AI26" s="6"/>
      <c r="AJ26" s="6"/>
      <c r="AK26" s="6"/>
      <c r="AL26" s="6"/>
    </row>
    <row r="27" spans="1:38" ht="18" customHeight="1">
      <c r="A27" s="23" t="s">
        <v>1471</v>
      </c>
      <c r="B27" s="31">
        <v>8270</v>
      </c>
      <c r="C27" s="31">
        <v>8354</v>
      </c>
      <c r="D27" s="31"/>
      <c r="E27" s="31">
        <v>4022</v>
      </c>
      <c r="F27" s="31">
        <v>4175</v>
      </c>
      <c r="G27" s="31"/>
      <c r="H27" s="31">
        <v>4248</v>
      </c>
      <c r="I27" s="31">
        <v>4179</v>
      </c>
      <c r="J27" s="31"/>
      <c r="K27" s="31">
        <f t="shared" si="0"/>
        <v>94.679849340866298</v>
      </c>
      <c r="L27" s="31">
        <f t="shared" si="1"/>
        <v>99.904283321368752</v>
      </c>
      <c r="M27" s="31"/>
      <c r="N27" s="31">
        <v>1517</v>
      </c>
      <c r="O27" s="31">
        <v>2387</v>
      </c>
      <c r="P27" s="31"/>
      <c r="Q27" s="26">
        <v>3.8376408217362492</v>
      </c>
      <c r="R27" s="26">
        <v>4.3404494382022474</v>
      </c>
      <c r="S27" s="31"/>
      <c r="T27" s="31">
        <v>1764</v>
      </c>
      <c r="U27" s="31">
        <v>2031</v>
      </c>
      <c r="V27" s="6"/>
      <c r="AB27" s="6"/>
      <c r="AC27" s="6"/>
      <c r="AD27" s="6"/>
      <c r="AE27" s="6"/>
      <c r="AF27" s="6"/>
      <c r="AG27" s="6"/>
      <c r="AH27" s="6"/>
      <c r="AI27" s="6"/>
      <c r="AJ27" s="6"/>
      <c r="AK27" s="6"/>
      <c r="AL27" s="6"/>
    </row>
    <row r="28" spans="1:38" ht="18" customHeight="1">
      <c r="A28" s="23" t="s">
        <v>1472</v>
      </c>
      <c r="B28" s="31">
        <v>1767</v>
      </c>
      <c r="C28" s="31">
        <v>5298</v>
      </c>
      <c r="D28" s="31"/>
      <c r="E28" s="31">
        <v>920</v>
      </c>
      <c r="F28" s="31">
        <v>2834</v>
      </c>
      <c r="G28" s="31"/>
      <c r="H28" s="31">
        <v>847</v>
      </c>
      <c r="I28" s="31">
        <v>2464</v>
      </c>
      <c r="J28" s="31"/>
      <c r="K28" s="31">
        <f t="shared" si="0"/>
        <v>108.61865407319952</v>
      </c>
      <c r="L28" s="31">
        <f t="shared" si="1"/>
        <v>115.01623376623375</v>
      </c>
      <c r="M28" s="31"/>
      <c r="N28" s="31">
        <v>436</v>
      </c>
      <c r="O28" s="31">
        <v>1356</v>
      </c>
      <c r="P28" s="31"/>
      <c r="Q28" s="26">
        <v>4.0527522935779814</v>
      </c>
      <c r="R28" s="26">
        <v>3.9548532731376973</v>
      </c>
      <c r="S28" s="31"/>
      <c r="T28" s="31">
        <v>626</v>
      </c>
      <c r="U28" s="31">
        <v>1696</v>
      </c>
      <c r="V28" s="6"/>
      <c r="AB28" s="6"/>
      <c r="AC28" s="6"/>
      <c r="AD28" s="6"/>
      <c r="AE28" s="6"/>
      <c r="AF28" s="6"/>
      <c r="AG28" s="6"/>
      <c r="AH28" s="6"/>
      <c r="AI28" s="6"/>
      <c r="AJ28" s="6"/>
      <c r="AK28" s="6"/>
      <c r="AL28" s="6"/>
    </row>
    <row r="29" spans="1:38" ht="18" customHeight="1">
      <c r="A29" s="20"/>
      <c r="B29" s="31"/>
      <c r="C29" s="31"/>
      <c r="D29" s="31"/>
      <c r="E29" s="31"/>
      <c r="F29" s="31"/>
      <c r="G29" s="31"/>
      <c r="H29" s="31"/>
      <c r="I29" s="31"/>
      <c r="J29" s="31"/>
      <c r="K29" s="31"/>
      <c r="L29" s="31"/>
      <c r="M29" s="31"/>
      <c r="N29" s="31"/>
      <c r="O29" s="31"/>
      <c r="P29" s="31"/>
      <c r="Q29" s="26"/>
      <c r="R29" s="26"/>
      <c r="S29" s="31"/>
      <c r="T29" s="31"/>
      <c r="U29" s="31"/>
      <c r="V29" s="6"/>
      <c r="AB29" s="6"/>
      <c r="AC29" s="6"/>
      <c r="AD29" s="6"/>
      <c r="AE29" s="6"/>
      <c r="AF29" s="6"/>
      <c r="AG29" s="6"/>
      <c r="AH29" s="6"/>
      <c r="AI29" s="6"/>
      <c r="AJ29" s="6"/>
      <c r="AK29" s="6"/>
      <c r="AL29" s="6"/>
    </row>
    <row r="30" spans="1:38" ht="18" customHeight="1">
      <c r="A30" s="20" t="s">
        <v>1473</v>
      </c>
      <c r="B30" s="51"/>
      <c r="C30" s="51"/>
      <c r="D30" s="51"/>
      <c r="E30" s="51"/>
      <c r="F30" s="51"/>
      <c r="G30" s="51"/>
      <c r="H30" s="51"/>
      <c r="I30" s="51"/>
      <c r="J30" s="51"/>
      <c r="K30" s="51"/>
      <c r="L30" s="51"/>
      <c r="M30" s="51"/>
      <c r="N30" s="51"/>
      <c r="O30" s="51"/>
      <c r="P30" s="31"/>
      <c r="Q30" s="19"/>
      <c r="R30" s="19"/>
      <c r="S30" s="51"/>
      <c r="T30" s="51"/>
      <c r="U30" s="51"/>
      <c r="V30" s="6"/>
      <c r="AB30" s="6"/>
      <c r="AC30" s="6"/>
      <c r="AD30" s="6"/>
      <c r="AE30" s="6"/>
      <c r="AF30" s="6"/>
      <c r="AG30" s="6"/>
      <c r="AH30" s="6"/>
      <c r="AI30" s="6"/>
      <c r="AJ30" s="6"/>
      <c r="AK30" s="6"/>
      <c r="AL30" s="6"/>
    </row>
    <row r="31" spans="1:38" ht="18" customHeight="1">
      <c r="A31" s="29" t="s">
        <v>1474</v>
      </c>
      <c r="B31" s="31">
        <v>195148</v>
      </c>
      <c r="C31" s="31">
        <v>269627</v>
      </c>
      <c r="D31" s="31"/>
      <c r="E31" s="31">
        <v>106473</v>
      </c>
      <c r="F31" s="31">
        <v>149264</v>
      </c>
      <c r="G31" s="31"/>
      <c r="H31" s="31">
        <v>88675</v>
      </c>
      <c r="I31" s="31">
        <v>120363</v>
      </c>
      <c r="J31" s="31"/>
      <c r="K31" s="31">
        <f t="shared" si="0"/>
        <v>120.0710459543276</v>
      </c>
      <c r="L31" s="31">
        <f t="shared" si="1"/>
        <v>124.01153178302302</v>
      </c>
      <c r="M31" s="31"/>
      <c r="N31" s="31">
        <v>44616</v>
      </c>
      <c r="O31" s="31">
        <v>64995</v>
      </c>
      <c r="P31" s="31"/>
      <c r="Q31" s="26">
        <v>4.1904869150038291</v>
      </c>
      <c r="R31" s="26">
        <v>4.0262826394612841</v>
      </c>
      <c r="S31" s="31"/>
      <c r="T31" s="31">
        <v>52855</v>
      </c>
      <c r="U31" s="31">
        <v>73242</v>
      </c>
      <c r="V31" s="6"/>
      <c r="AB31" s="6"/>
      <c r="AC31" s="6"/>
      <c r="AD31" s="6"/>
      <c r="AE31" s="6"/>
      <c r="AF31" s="6"/>
      <c r="AG31" s="6"/>
      <c r="AH31" s="6"/>
      <c r="AI31" s="6"/>
      <c r="AJ31" s="6"/>
      <c r="AK31" s="6"/>
      <c r="AL31" s="6"/>
    </row>
    <row r="32" spans="1:38" ht="18" customHeight="1">
      <c r="A32" s="29" t="s">
        <v>1475</v>
      </c>
      <c r="B32" s="31">
        <v>363545</v>
      </c>
      <c r="C32" s="31">
        <v>490177</v>
      </c>
      <c r="D32" s="31"/>
      <c r="E32" s="31">
        <v>191572</v>
      </c>
      <c r="F32" s="31">
        <v>264394</v>
      </c>
      <c r="G32" s="31"/>
      <c r="H32" s="31">
        <v>171973</v>
      </c>
      <c r="I32" s="31">
        <v>225783</v>
      </c>
      <c r="J32" s="31"/>
      <c r="K32" s="31">
        <f t="shared" si="0"/>
        <v>111.39655643618475</v>
      </c>
      <c r="L32" s="31">
        <f t="shared" si="1"/>
        <v>117.10093319691917</v>
      </c>
      <c r="M32" s="31"/>
      <c r="N32" s="31">
        <v>88150</v>
      </c>
      <c r="O32" s="31">
        <v>119249</v>
      </c>
      <c r="P32" s="31"/>
      <c r="Q32" s="26">
        <v>4.0936310436906993</v>
      </c>
      <c r="R32" s="26">
        <v>4.0291806481756787</v>
      </c>
      <c r="S32" s="31"/>
      <c r="T32" s="31">
        <v>100056</v>
      </c>
      <c r="U32" s="31">
        <v>141951</v>
      </c>
      <c r="V32" s="6"/>
      <c r="AB32" s="6"/>
      <c r="AC32" s="6"/>
      <c r="AD32" s="6"/>
      <c r="AE32" s="6"/>
      <c r="AF32" s="6"/>
      <c r="AG32" s="6"/>
      <c r="AH32" s="6"/>
      <c r="AI32" s="6"/>
      <c r="AJ32" s="6"/>
      <c r="AK32" s="6"/>
      <c r="AL32" s="6"/>
    </row>
    <row r="33" spans="1:38" ht="18" customHeight="1">
      <c r="A33" s="29" t="s">
        <v>1476</v>
      </c>
      <c r="B33" s="31">
        <v>130648</v>
      </c>
      <c r="C33" s="31">
        <v>152415</v>
      </c>
      <c r="D33" s="31"/>
      <c r="E33" s="31">
        <v>66194</v>
      </c>
      <c r="F33" s="31">
        <v>79547</v>
      </c>
      <c r="G33" s="31"/>
      <c r="H33" s="31">
        <v>64454</v>
      </c>
      <c r="I33" s="31">
        <v>72868</v>
      </c>
      <c r="J33" s="31"/>
      <c r="K33" s="31">
        <f t="shared" si="0"/>
        <v>102.69959971452509</v>
      </c>
      <c r="L33" s="31">
        <f t="shared" si="1"/>
        <v>109.16588900477575</v>
      </c>
      <c r="M33" s="31"/>
      <c r="N33" s="31">
        <v>33609</v>
      </c>
      <c r="O33" s="31">
        <v>37429</v>
      </c>
      <c r="P33" s="31"/>
      <c r="Q33" s="26">
        <v>3.8751376938878801</v>
      </c>
      <c r="R33" s="26">
        <v>4.0434323468089142</v>
      </c>
      <c r="S33" s="31"/>
      <c r="T33" s="31">
        <v>38728</v>
      </c>
      <c r="U33" s="31">
        <v>41175</v>
      </c>
      <c r="V33" s="6"/>
      <c r="AB33" s="6"/>
      <c r="AC33" s="6"/>
      <c r="AD33" s="6"/>
      <c r="AE33" s="6"/>
      <c r="AF33" s="6"/>
      <c r="AG33" s="6"/>
      <c r="AH33" s="6"/>
      <c r="AI33" s="6"/>
      <c r="AJ33" s="6"/>
      <c r="AK33" s="6"/>
      <c r="AL33" s="6"/>
    </row>
    <row r="34" spans="1:38" ht="18" customHeight="1">
      <c r="A34" s="29" t="s">
        <v>1477</v>
      </c>
      <c r="B34" s="31">
        <v>24478</v>
      </c>
      <c r="C34" s="31">
        <v>27219</v>
      </c>
      <c r="D34" s="31"/>
      <c r="E34" s="31">
        <v>12638</v>
      </c>
      <c r="F34" s="31">
        <v>14818</v>
      </c>
      <c r="G34" s="31"/>
      <c r="H34" s="31">
        <v>11840</v>
      </c>
      <c r="I34" s="31">
        <v>12401</v>
      </c>
      <c r="J34" s="31"/>
      <c r="K34" s="31">
        <f t="shared" si="0"/>
        <v>106.73986486486487</v>
      </c>
      <c r="L34" s="31">
        <f t="shared" si="1"/>
        <v>119.49036368034835</v>
      </c>
      <c r="M34" s="31"/>
      <c r="N34" s="31">
        <v>5703</v>
      </c>
      <c r="O34" s="31">
        <v>5967</v>
      </c>
      <c r="P34" s="31"/>
      <c r="Q34" s="26">
        <v>4.2717067181196278</v>
      </c>
      <c r="R34" s="26">
        <v>4.5576857821513403</v>
      </c>
      <c r="S34" s="31"/>
      <c r="T34" s="31">
        <v>6659</v>
      </c>
      <c r="U34" s="31">
        <v>6926</v>
      </c>
      <c r="V34" s="6"/>
      <c r="AB34" s="6"/>
      <c r="AC34" s="6"/>
      <c r="AD34" s="6"/>
      <c r="AE34" s="6"/>
      <c r="AF34" s="6"/>
      <c r="AG34" s="6"/>
      <c r="AH34" s="6"/>
      <c r="AI34" s="6"/>
      <c r="AJ34" s="6"/>
      <c r="AK34" s="6"/>
      <c r="AL34" s="6"/>
    </row>
    <row r="35" spans="1:38" ht="18" customHeight="1">
      <c r="A35" s="29" t="s">
        <v>1478</v>
      </c>
      <c r="B35" s="31">
        <v>7539</v>
      </c>
      <c r="C35" s="31">
        <v>6857</v>
      </c>
      <c r="D35" s="31"/>
      <c r="E35" s="31">
        <v>5861</v>
      </c>
      <c r="F35" s="31">
        <v>4632</v>
      </c>
      <c r="G35" s="31"/>
      <c r="H35" s="31">
        <v>1678</v>
      </c>
      <c r="I35" s="31">
        <v>2225</v>
      </c>
      <c r="J35" s="31"/>
      <c r="K35" s="31">
        <f t="shared" si="0"/>
        <v>349.28486293206197</v>
      </c>
      <c r="L35" s="31">
        <f t="shared" si="1"/>
        <v>208.17977528089889</v>
      </c>
      <c r="M35" s="31"/>
      <c r="N35" s="31">
        <v>1364</v>
      </c>
      <c r="O35" s="31">
        <v>1623</v>
      </c>
      <c r="P35" s="31"/>
      <c r="Q35" s="26">
        <v>4.9491017964071853</v>
      </c>
      <c r="R35" s="26">
        <v>4.1845574387947266</v>
      </c>
      <c r="S35" s="31"/>
      <c r="T35" s="31">
        <v>1931</v>
      </c>
      <c r="U35" s="31">
        <v>1989</v>
      </c>
      <c r="V35" s="6"/>
      <c r="AB35" s="6"/>
      <c r="AC35" s="6"/>
      <c r="AD35" s="6"/>
      <c r="AE35" s="6"/>
      <c r="AF35" s="6"/>
      <c r="AG35" s="6"/>
      <c r="AH35" s="6"/>
      <c r="AI35" s="6"/>
      <c r="AJ35" s="6"/>
      <c r="AK35" s="6"/>
      <c r="AL35" s="6"/>
    </row>
    <row r="36" spans="1:38" ht="18" customHeight="1">
      <c r="A36" s="29" t="s">
        <v>1479</v>
      </c>
      <c r="B36" s="31">
        <v>26643</v>
      </c>
      <c r="C36" s="31">
        <v>33832</v>
      </c>
      <c r="D36" s="31"/>
      <c r="E36" s="31">
        <v>15025</v>
      </c>
      <c r="F36" s="31">
        <v>19199</v>
      </c>
      <c r="G36" s="31"/>
      <c r="H36" s="31">
        <v>11618</v>
      </c>
      <c r="I36" s="31">
        <v>14633</v>
      </c>
      <c r="J36" s="31"/>
      <c r="K36" s="31">
        <f t="shared" si="0"/>
        <v>129.32518505766913</v>
      </c>
      <c r="L36" s="31">
        <f t="shared" si="1"/>
        <v>131.20344426980114</v>
      </c>
      <c r="M36" s="31"/>
      <c r="N36" s="31">
        <v>6502</v>
      </c>
      <c r="O36" s="31">
        <v>8144</v>
      </c>
      <c r="P36" s="31"/>
      <c r="Q36" s="26">
        <v>4.0976622577668413</v>
      </c>
      <c r="R36" s="26">
        <v>4.1587950911119371</v>
      </c>
      <c r="S36" s="31"/>
      <c r="T36" s="31">
        <v>7613</v>
      </c>
      <c r="U36" s="31">
        <v>8862</v>
      </c>
      <c r="V36" s="6"/>
      <c r="AB36" s="6"/>
      <c r="AC36" s="6"/>
      <c r="AD36" s="6"/>
      <c r="AE36" s="6"/>
      <c r="AF36" s="6"/>
      <c r="AG36" s="6"/>
      <c r="AH36" s="6"/>
      <c r="AI36" s="6"/>
      <c r="AJ36" s="6"/>
      <c r="AK36" s="6"/>
      <c r="AL36" s="6"/>
    </row>
    <row r="37" spans="1:38" ht="18" customHeight="1">
      <c r="A37" s="29" t="s">
        <v>1480</v>
      </c>
      <c r="B37" s="31">
        <v>1206</v>
      </c>
      <c r="C37" s="31">
        <v>1488</v>
      </c>
      <c r="D37" s="31"/>
      <c r="E37" s="31">
        <v>650</v>
      </c>
      <c r="F37" s="31">
        <v>777</v>
      </c>
      <c r="G37" s="31"/>
      <c r="H37" s="31">
        <v>556</v>
      </c>
      <c r="I37" s="31">
        <v>711</v>
      </c>
      <c r="J37" s="31"/>
      <c r="K37" s="31">
        <f t="shared" si="0"/>
        <v>116.90647482014388</v>
      </c>
      <c r="L37" s="31">
        <f t="shared" si="1"/>
        <v>109.28270042194093</v>
      </c>
      <c r="M37" s="31"/>
      <c r="N37" s="31">
        <v>289</v>
      </c>
      <c r="O37" s="31">
        <v>369</v>
      </c>
      <c r="P37" s="31"/>
      <c r="Q37" s="26">
        <v>4.1730103806228378</v>
      </c>
      <c r="R37" s="26">
        <v>3.9734513274336285</v>
      </c>
      <c r="S37" s="31"/>
      <c r="T37" s="31">
        <v>358</v>
      </c>
      <c r="U37" s="31">
        <v>383</v>
      </c>
      <c r="V37" s="6"/>
      <c r="AB37" s="6"/>
      <c r="AC37" s="6"/>
      <c r="AD37" s="6"/>
      <c r="AE37" s="6"/>
      <c r="AF37" s="6"/>
      <c r="AG37" s="6"/>
      <c r="AH37" s="6"/>
      <c r="AI37" s="6"/>
      <c r="AJ37" s="6"/>
      <c r="AK37" s="6"/>
      <c r="AL37" s="6"/>
    </row>
    <row r="38" spans="1:38" ht="18" customHeight="1">
      <c r="A38" s="29" t="s">
        <v>1481</v>
      </c>
      <c r="B38" s="31">
        <v>22461</v>
      </c>
      <c r="C38" s="31">
        <v>24723</v>
      </c>
      <c r="D38" s="31"/>
      <c r="E38" s="31">
        <v>11420</v>
      </c>
      <c r="F38" s="31">
        <v>13498</v>
      </c>
      <c r="G38" s="31"/>
      <c r="H38" s="31">
        <v>11041</v>
      </c>
      <c r="I38" s="31">
        <v>11225</v>
      </c>
      <c r="J38" s="31"/>
      <c r="K38" s="31">
        <f t="shared" si="0"/>
        <v>103.4326600851372</v>
      </c>
      <c r="L38" s="31">
        <f t="shared" si="1"/>
        <v>120.24944320712694</v>
      </c>
      <c r="M38" s="31"/>
      <c r="N38" s="31">
        <v>4945</v>
      </c>
      <c r="O38" s="31">
        <v>6252</v>
      </c>
      <c r="P38" s="31"/>
      <c r="Q38" s="26">
        <v>4.5198220064724923</v>
      </c>
      <c r="R38" s="26">
        <v>3.9222455234715277</v>
      </c>
      <c r="S38" s="31"/>
      <c r="T38" s="31">
        <v>6448</v>
      </c>
      <c r="U38" s="31">
        <v>6596</v>
      </c>
      <c r="V38" s="6"/>
      <c r="AB38" s="6"/>
      <c r="AC38" s="6"/>
      <c r="AD38" s="6"/>
      <c r="AE38" s="6"/>
      <c r="AF38" s="6"/>
      <c r="AG38" s="6"/>
      <c r="AH38" s="6"/>
      <c r="AI38" s="6"/>
      <c r="AJ38" s="6"/>
      <c r="AK38" s="6"/>
      <c r="AL38" s="6"/>
    </row>
    <row r="39" spans="1:38" ht="18" customHeight="1">
      <c r="A39" s="29" t="s">
        <v>1482</v>
      </c>
      <c r="B39" s="31">
        <v>7619</v>
      </c>
      <c r="C39" s="31">
        <v>7404</v>
      </c>
      <c r="D39" s="31"/>
      <c r="E39" s="31">
        <v>4285</v>
      </c>
      <c r="F39" s="31">
        <v>4029</v>
      </c>
      <c r="G39" s="31"/>
      <c r="H39" s="31">
        <v>3334</v>
      </c>
      <c r="I39" s="31">
        <v>3375</v>
      </c>
      <c r="J39" s="31"/>
      <c r="K39" s="31">
        <f t="shared" si="0"/>
        <v>128.52429514097182</v>
      </c>
      <c r="L39" s="31">
        <f t="shared" si="1"/>
        <v>119.37777777777778</v>
      </c>
      <c r="M39" s="31"/>
      <c r="N39" s="31">
        <v>1638</v>
      </c>
      <c r="O39" s="31">
        <v>1701</v>
      </c>
      <c r="P39" s="25"/>
      <c r="Q39" s="26">
        <v>4.4151758173966691</v>
      </c>
      <c r="R39" s="26">
        <v>4.354800238521169</v>
      </c>
      <c r="S39" s="31"/>
      <c r="T39" s="31">
        <v>1779</v>
      </c>
      <c r="U39" s="31">
        <v>1795</v>
      </c>
    </row>
    <row r="40" spans="1:38" ht="18" customHeight="1">
      <c r="A40" s="29" t="s">
        <v>1483</v>
      </c>
      <c r="B40" s="31">
        <v>448</v>
      </c>
      <c r="C40" s="31">
        <v>426</v>
      </c>
      <c r="D40" s="31"/>
      <c r="E40" s="31">
        <v>223</v>
      </c>
      <c r="F40" s="31">
        <v>234</v>
      </c>
      <c r="G40" s="31"/>
      <c r="H40" s="31">
        <v>225</v>
      </c>
      <c r="I40" s="31">
        <v>192</v>
      </c>
      <c r="J40" s="31"/>
      <c r="K40" s="31">
        <f t="shared" si="0"/>
        <v>99.111111111111114</v>
      </c>
      <c r="L40" s="31">
        <f t="shared" si="1"/>
        <v>121.875</v>
      </c>
      <c r="M40" s="31"/>
      <c r="N40" s="31">
        <v>118</v>
      </c>
      <c r="O40" s="31">
        <v>109</v>
      </c>
      <c r="P40" s="25"/>
      <c r="Q40" s="26">
        <v>3.7966101694915255</v>
      </c>
      <c r="R40" s="26">
        <v>3.9166666666666665</v>
      </c>
      <c r="S40" s="31"/>
      <c r="T40" s="31">
        <v>121</v>
      </c>
      <c r="U40" s="31">
        <v>140</v>
      </c>
    </row>
    <row r="41" spans="1:38" ht="18" customHeight="1">
      <c r="A41" s="29" t="s">
        <v>1484</v>
      </c>
      <c r="B41" s="31">
        <v>18887</v>
      </c>
      <c r="C41" s="31">
        <v>21898</v>
      </c>
      <c r="D41" s="31"/>
      <c r="E41" s="31">
        <v>9925</v>
      </c>
      <c r="F41" s="31">
        <v>11794</v>
      </c>
      <c r="G41" s="31"/>
      <c r="H41" s="31">
        <v>8962</v>
      </c>
      <c r="I41" s="31">
        <v>10104</v>
      </c>
      <c r="J41" s="31"/>
      <c r="K41" s="31">
        <f t="shared" si="0"/>
        <v>110.74536933720151</v>
      </c>
      <c r="L41" s="31">
        <f t="shared" si="1"/>
        <v>116.72604908946951</v>
      </c>
      <c r="M41" s="31"/>
      <c r="N41" s="31">
        <v>4925</v>
      </c>
      <c r="O41" s="31">
        <v>5431</v>
      </c>
      <c r="P41" s="25"/>
      <c r="Q41" s="26">
        <v>3.8349238578680205</v>
      </c>
      <c r="R41" s="26">
        <v>4.0195567144719684</v>
      </c>
      <c r="S41" s="31"/>
      <c r="T41" s="31">
        <v>5415</v>
      </c>
      <c r="U41" s="31">
        <v>5530</v>
      </c>
    </row>
    <row r="42" spans="1:38" ht="18" customHeight="1">
      <c r="A42" s="29" t="s">
        <v>1485</v>
      </c>
      <c r="B42" s="31">
        <v>43524</v>
      </c>
      <c r="C42" s="31">
        <v>53916</v>
      </c>
      <c r="D42" s="31"/>
      <c r="E42" s="31">
        <v>23008</v>
      </c>
      <c r="F42" s="31">
        <v>29390</v>
      </c>
      <c r="G42" s="31"/>
      <c r="H42" s="31">
        <v>20516</v>
      </c>
      <c r="I42" s="31">
        <v>24526</v>
      </c>
      <c r="J42" s="31"/>
      <c r="K42" s="31">
        <f t="shared" si="0"/>
        <v>112.14661727432249</v>
      </c>
      <c r="L42" s="31">
        <f t="shared" si="1"/>
        <v>119.83201500448504</v>
      </c>
      <c r="M42" s="31"/>
      <c r="N42" s="31">
        <v>10135</v>
      </c>
      <c r="O42" s="31">
        <v>12186</v>
      </c>
      <c r="P42" s="27"/>
      <c r="Q42" s="26">
        <v>4.2892161708016214</v>
      </c>
      <c r="R42" s="26">
        <v>4.4600534848738089</v>
      </c>
      <c r="S42" s="31"/>
      <c r="T42" s="31">
        <v>12076</v>
      </c>
      <c r="U42" s="31">
        <v>12818</v>
      </c>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F482F-265F-453E-B4E8-823A71DF6328}">
  <sheetPr>
    <pageSetUpPr fitToPage="1"/>
  </sheetPr>
  <dimension ref="A1:AM44"/>
  <sheetViews>
    <sheetView view="pageBreakPreview" topLeftCell="B1"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2000</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2001</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1486</v>
      </c>
      <c r="B8" s="51"/>
      <c r="C8" s="51"/>
      <c r="D8" s="51"/>
      <c r="E8" s="51"/>
      <c r="F8" s="51"/>
      <c r="G8" s="51"/>
      <c r="H8" s="51"/>
      <c r="I8" s="51"/>
      <c r="J8" s="51"/>
      <c r="K8" s="51"/>
      <c r="L8" s="51"/>
      <c r="M8" s="51"/>
      <c r="N8" s="51"/>
      <c r="O8" s="51"/>
      <c r="P8" s="25"/>
      <c r="Q8" s="19"/>
      <c r="R8" s="19"/>
      <c r="S8" s="51"/>
      <c r="T8" s="51"/>
      <c r="U8" s="51"/>
      <c r="V8" s="6"/>
      <c r="AB8" s="6"/>
      <c r="AC8" s="6"/>
      <c r="AD8" s="6"/>
      <c r="AE8" s="6"/>
      <c r="AF8" s="6"/>
      <c r="AG8" s="6"/>
      <c r="AH8" s="6"/>
      <c r="AI8" s="6"/>
      <c r="AJ8" s="6"/>
      <c r="AK8" s="6"/>
      <c r="AL8" s="6"/>
    </row>
    <row r="9" spans="1:39" ht="18" customHeight="1">
      <c r="A9" s="29" t="s">
        <v>87</v>
      </c>
      <c r="B9" s="31">
        <v>11494</v>
      </c>
      <c r="C9" s="31">
        <v>14147</v>
      </c>
      <c r="D9" s="31"/>
      <c r="E9" s="31">
        <v>6077</v>
      </c>
      <c r="F9" s="31">
        <v>7632</v>
      </c>
      <c r="G9" s="31"/>
      <c r="H9" s="31">
        <v>5417</v>
      </c>
      <c r="I9" s="31">
        <v>6515</v>
      </c>
      <c r="J9" s="31"/>
      <c r="K9" s="31">
        <f t="shared" ref="K9:K42" si="0">E9/H9*100</f>
        <v>112.18386560827025</v>
      </c>
      <c r="L9" s="31">
        <f t="shared" ref="L9:L42" si="1">F9/I9*100</f>
        <v>117.14504988488103</v>
      </c>
      <c r="M9" s="31"/>
      <c r="N9" s="31">
        <v>2445</v>
      </c>
      <c r="O9" s="31">
        <v>4105</v>
      </c>
      <c r="P9" s="25"/>
      <c r="Q9" s="26">
        <v>4.5098522167487687</v>
      </c>
      <c r="R9" s="26">
        <v>3.2936410508224894</v>
      </c>
      <c r="S9" s="31"/>
      <c r="T9" s="31">
        <v>2939</v>
      </c>
      <c r="U9" s="31">
        <v>4640</v>
      </c>
      <c r="V9" s="6"/>
      <c r="AB9" s="6"/>
      <c r="AC9" s="6"/>
      <c r="AD9" s="6"/>
      <c r="AE9" s="6"/>
      <c r="AF9" s="6"/>
      <c r="AG9" s="6"/>
      <c r="AH9" s="6"/>
      <c r="AI9" s="6"/>
      <c r="AJ9" s="6"/>
      <c r="AK9" s="6"/>
      <c r="AL9" s="6"/>
    </row>
    <row r="10" spans="1:39" ht="18" customHeight="1">
      <c r="A10" s="29" t="s">
        <v>1454</v>
      </c>
      <c r="B10" s="31">
        <v>8684</v>
      </c>
      <c r="C10" s="31">
        <v>8943</v>
      </c>
      <c r="D10" s="31"/>
      <c r="E10" s="31">
        <v>4455</v>
      </c>
      <c r="F10" s="31">
        <v>4543</v>
      </c>
      <c r="G10" s="31"/>
      <c r="H10" s="31">
        <v>4229</v>
      </c>
      <c r="I10" s="31">
        <v>4400</v>
      </c>
      <c r="J10" s="31"/>
      <c r="K10" s="31">
        <f t="shared" si="0"/>
        <v>105.34405296760463</v>
      </c>
      <c r="L10" s="31">
        <f t="shared" si="1"/>
        <v>103.25</v>
      </c>
      <c r="M10" s="31"/>
      <c r="N10" s="31">
        <v>1999</v>
      </c>
      <c r="O10" s="31">
        <v>2050</v>
      </c>
      <c r="P10" s="25"/>
      <c r="Q10" s="26">
        <v>4.3</v>
      </c>
      <c r="R10" s="26">
        <v>4.3</v>
      </c>
      <c r="S10" s="31"/>
      <c r="T10" s="31">
        <v>2212</v>
      </c>
      <c r="U10" s="31">
        <v>2476</v>
      </c>
      <c r="V10" s="6"/>
      <c r="AB10" s="6"/>
      <c r="AC10" s="6"/>
      <c r="AD10" s="6"/>
      <c r="AE10" s="6"/>
      <c r="AF10" s="6"/>
      <c r="AG10" s="6"/>
      <c r="AH10" s="6"/>
      <c r="AI10" s="6"/>
      <c r="AJ10" s="6"/>
      <c r="AK10" s="6"/>
      <c r="AL10" s="6"/>
    </row>
    <row r="11" spans="1:39" ht="18" customHeight="1">
      <c r="A11" s="29" t="s">
        <v>1487</v>
      </c>
      <c r="B11" s="31">
        <v>7572</v>
      </c>
      <c r="C11" s="31">
        <v>7198</v>
      </c>
      <c r="D11" s="31"/>
      <c r="E11" s="31">
        <v>3897</v>
      </c>
      <c r="F11" s="31">
        <v>3657</v>
      </c>
      <c r="G11" s="31"/>
      <c r="H11" s="31">
        <v>3675</v>
      </c>
      <c r="I11" s="31">
        <v>3541</v>
      </c>
      <c r="J11" s="31"/>
      <c r="K11" s="31">
        <f t="shared" si="0"/>
        <v>106.04081632653062</v>
      </c>
      <c r="L11" s="31">
        <f t="shared" si="1"/>
        <v>103.27591075967241</v>
      </c>
      <c r="M11" s="31"/>
      <c r="N11" s="31">
        <v>1462</v>
      </c>
      <c r="O11" s="31">
        <v>1624</v>
      </c>
      <c r="P11" s="25"/>
      <c r="Q11" s="26">
        <v>4.1599176389842141</v>
      </c>
      <c r="R11" s="26">
        <v>3.4627791563275436</v>
      </c>
      <c r="S11" s="31"/>
      <c r="T11" s="31">
        <v>1733</v>
      </c>
      <c r="U11" s="31">
        <v>1951</v>
      </c>
      <c r="V11" s="6"/>
      <c r="AB11" s="6"/>
      <c r="AC11" s="6"/>
      <c r="AD11" s="6"/>
      <c r="AE11" s="6"/>
      <c r="AF11" s="6"/>
      <c r="AG11" s="6"/>
      <c r="AH11" s="6"/>
      <c r="AI11" s="6"/>
      <c r="AJ11" s="6"/>
      <c r="AK11" s="6"/>
      <c r="AL11" s="6"/>
    </row>
    <row r="12" spans="1:39" ht="18" customHeight="1">
      <c r="A12" s="29" t="s">
        <v>1488</v>
      </c>
      <c r="B12" s="52">
        <v>18042</v>
      </c>
      <c r="C12" s="52">
        <v>16473</v>
      </c>
      <c r="D12" s="52"/>
      <c r="E12" s="52">
        <v>9491</v>
      </c>
      <c r="F12" s="52">
        <v>8624</v>
      </c>
      <c r="G12" s="52"/>
      <c r="H12" s="52">
        <v>8551</v>
      </c>
      <c r="I12" s="52">
        <v>7849</v>
      </c>
      <c r="J12" s="52"/>
      <c r="K12" s="31">
        <f t="shared" si="0"/>
        <v>110.99286633142323</v>
      </c>
      <c r="L12" s="31">
        <f t="shared" si="1"/>
        <v>109.87386928271117</v>
      </c>
      <c r="M12" s="52"/>
      <c r="N12" s="52">
        <v>4012</v>
      </c>
      <c r="O12" s="52">
        <v>4401</v>
      </c>
      <c r="P12" s="25"/>
      <c r="Q12" s="183">
        <v>4.4782498735457761</v>
      </c>
      <c r="R12" s="183">
        <v>3.7</v>
      </c>
      <c r="S12" s="52"/>
      <c r="T12" s="52">
        <v>4562</v>
      </c>
      <c r="U12" s="52">
        <v>4860</v>
      </c>
      <c r="V12" s="6"/>
      <c r="AB12" s="6"/>
      <c r="AC12" s="6"/>
      <c r="AD12" s="6"/>
      <c r="AE12" s="6"/>
      <c r="AF12" s="6"/>
      <c r="AG12" s="6"/>
      <c r="AH12" s="6"/>
      <c r="AI12" s="6"/>
      <c r="AJ12" s="6"/>
      <c r="AK12" s="6"/>
      <c r="AL12" s="6"/>
    </row>
    <row r="13" spans="1:39" ht="18" customHeight="1">
      <c r="A13" s="29" t="s">
        <v>1489</v>
      </c>
      <c r="B13" s="31">
        <v>2949</v>
      </c>
      <c r="C13" s="31">
        <v>3122</v>
      </c>
      <c r="D13" s="31"/>
      <c r="E13" s="31">
        <v>1477</v>
      </c>
      <c r="F13" s="31">
        <v>1586</v>
      </c>
      <c r="G13" s="31"/>
      <c r="H13" s="31">
        <v>1472</v>
      </c>
      <c r="I13" s="31">
        <v>1536</v>
      </c>
      <c r="J13" s="31"/>
      <c r="K13" s="31">
        <f t="shared" si="0"/>
        <v>100.33967391304348</v>
      </c>
      <c r="L13" s="31">
        <f t="shared" si="1"/>
        <v>103.25520833333333</v>
      </c>
      <c r="M13" s="31"/>
      <c r="N13" s="31">
        <v>607</v>
      </c>
      <c r="O13" s="31">
        <v>685</v>
      </c>
      <c r="P13" s="25"/>
      <c r="Q13" s="26">
        <v>4.8583196046128503</v>
      </c>
      <c r="R13" s="26">
        <v>4.5235988200589974</v>
      </c>
      <c r="S13" s="31"/>
      <c r="T13" s="31">
        <v>656</v>
      </c>
      <c r="U13" s="31">
        <v>998</v>
      </c>
      <c r="V13" s="6"/>
      <c r="AB13" s="6"/>
      <c r="AC13" s="6"/>
      <c r="AD13" s="6"/>
      <c r="AE13" s="6"/>
      <c r="AF13" s="6"/>
      <c r="AG13" s="6"/>
      <c r="AH13" s="6"/>
      <c r="AI13" s="6"/>
      <c r="AJ13" s="6"/>
      <c r="AK13" s="6"/>
      <c r="AL13" s="6"/>
    </row>
    <row r="14" spans="1:39" ht="18" customHeight="1">
      <c r="A14" s="29" t="s">
        <v>1490</v>
      </c>
      <c r="B14" s="31">
        <v>53430</v>
      </c>
      <c r="C14" s="31">
        <v>111654</v>
      </c>
      <c r="D14" s="31"/>
      <c r="E14" s="31">
        <v>28332</v>
      </c>
      <c r="F14" s="31">
        <v>60010</v>
      </c>
      <c r="G14" s="31"/>
      <c r="H14" s="31">
        <v>25098</v>
      </c>
      <c r="I14" s="31">
        <v>51644</v>
      </c>
      <c r="J14" s="31"/>
      <c r="K14" s="31">
        <f t="shared" si="0"/>
        <v>112.88548888357639</v>
      </c>
      <c r="L14" s="31">
        <f t="shared" si="1"/>
        <v>116.1993648826582</v>
      </c>
      <c r="M14" s="31"/>
      <c r="N14" s="31">
        <v>12690</v>
      </c>
      <c r="O14" s="31">
        <v>29596</v>
      </c>
      <c r="P14" s="50"/>
      <c r="Q14" s="26">
        <v>4.1878448683588205</v>
      </c>
      <c r="R14" s="26">
        <v>3.5583189803651396</v>
      </c>
      <c r="S14" s="31"/>
      <c r="T14" s="31">
        <v>16389</v>
      </c>
      <c r="U14" s="31">
        <v>38699</v>
      </c>
      <c r="V14" s="6"/>
      <c r="AB14" s="6"/>
      <c r="AC14" s="6"/>
      <c r="AD14" s="6"/>
      <c r="AE14" s="6"/>
      <c r="AF14" s="6"/>
      <c r="AG14" s="6"/>
      <c r="AH14" s="6"/>
      <c r="AI14" s="6"/>
      <c r="AJ14" s="6"/>
      <c r="AK14" s="6"/>
      <c r="AL14" s="6"/>
    </row>
    <row r="15" spans="1:39" ht="18" customHeight="1">
      <c r="A15" s="29" t="s">
        <v>1491</v>
      </c>
      <c r="B15" s="31">
        <v>30660</v>
      </c>
      <c r="C15" s="31">
        <v>49155</v>
      </c>
      <c r="D15" s="31"/>
      <c r="E15" s="31">
        <v>16174</v>
      </c>
      <c r="F15" s="31">
        <v>25107</v>
      </c>
      <c r="G15" s="31"/>
      <c r="H15" s="31">
        <v>14486</v>
      </c>
      <c r="I15" s="31">
        <v>24048</v>
      </c>
      <c r="J15" s="31"/>
      <c r="K15" s="31">
        <f t="shared" si="0"/>
        <v>111.65263012563855</v>
      </c>
      <c r="L15" s="31">
        <f t="shared" si="1"/>
        <v>104.40369261477045</v>
      </c>
      <c r="M15" s="31"/>
      <c r="N15" s="31">
        <v>6668</v>
      </c>
      <c r="O15" s="31">
        <v>13023</v>
      </c>
      <c r="P15" s="28"/>
      <c r="Q15" s="26">
        <v>4.5737015911137799</v>
      </c>
      <c r="R15" s="26">
        <v>3.7514303386423382</v>
      </c>
      <c r="S15" s="31"/>
      <c r="T15" s="31">
        <v>7469</v>
      </c>
      <c r="U15" s="31">
        <v>13965</v>
      </c>
      <c r="V15" s="6"/>
      <c r="AB15" s="6"/>
      <c r="AC15" s="6"/>
      <c r="AD15" s="6"/>
      <c r="AE15" s="6"/>
      <c r="AF15" s="6"/>
      <c r="AG15" s="6"/>
      <c r="AH15" s="6"/>
      <c r="AI15" s="6"/>
      <c r="AJ15" s="6"/>
      <c r="AK15" s="6"/>
      <c r="AL15" s="6"/>
    </row>
    <row r="16" spans="1:39" ht="18" customHeight="1">
      <c r="A16" s="29" t="s">
        <v>1492</v>
      </c>
      <c r="B16" s="31">
        <v>25630</v>
      </c>
      <c r="C16" s="31">
        <v>27355</v>
      </c>
      <c r="D16" s="31"/>
      <c r="E16" s="31">
        <v>12840</v>
      </c>
      <c r="F16" s="31">
        <v>13801</v>
      </c>
      <c r="G16" s="31"/>
      <c r="H16" s="31">
        <v>12790</v>
      </c>
      <c r="I16" s="31">
        <v>13554</v>
      </c>
      <c r="J16" s="31"/>
      <c r="K16" s="31">
        <f t="shared" si="0"/>
        <v>100.39093041438625</v>
      </c>
      <c r="L16" s="31">
        <f t="shared" si="1"/>
        <v>101.82234026855541</v>
      </c>
      <c r="M16" s="31"/>
      <c r="N16" s="31">
        <v>6182</v>
      </c>
      <c r="O16" s="31">
        <v>7085</v>
      </c>
      <c r="P16" s="25"/>
      <c r="Q16" s="26">
        <v>4.1402912621359222</v>
      </c>
      <c r="R16" s="26">
        <v>3.8237722419928826</v>
      </c>
      <c r="S16" s="31"/>
      <c r="T16" s="31">
        <v>7044</v>
      </c>
      <c r="U16" s="31">
        <v>8180</v>
      </c>
      <c r="V16" s="6"/>
      <c r="AB16" s="6"/>
      <c r="AC16" s="6"/>
      <c r="AD16" s="6"/>
      <c r="AE16" s="6"/>
      <c r="AF16" s="6"/>
      <c r="AG16" s="6"/>
      <c r="AH16" s="6"/>
      <c r="AI16" s="6"/>
      <c r="AJ16" s="6"/>
      <c r="AK16" s="6"/>
      <c r="AL16" s="6"/>
    </row>
    <row r="17" spans="1:39" ht="18" customHeight="1">
      <c r="A17" s="29" t="s">
        <v>1493</v>
      </c>
      <c r="B17" s="31">
        <v>10093</v>
      </c>
      <c r="C17" s="31">
        <v>10115</v>
      </c>
      <c r="D17" s="31"/>
      <c r="E17" s="31">
        <v>5314</v>
      </c>
      <c r="F17" s="31">
        <v>5403</v>
      </c>
      <c r="G17" s="31"/>
      <c r="H17" s="31">
        <v>4779</v>
      </c>
      <c r="I17" s="31">
        <v>4712</v>
      </c>
      <c r="J17" s="31"/>
      <c r="K17" s="31">
        <f t="shared" si="0"/>
        <v>111.19481062983887</v>
      </c>
      <c r="L17" s="31">
        <f t="shared" si="1"/>
        <v>114.66468590831917</v>
      </c>
      <c r="M17" s="31"/>
      <c r="N17" s="31">
        <v>2302</v>
      </c>
      <c r="O17" s="31">
        <v>2549</v>
      </c>
      <c r="P17" s="25"/>
      <c r="Q17" s="26">
        <v>4.3844483058210253</v>
      </c>
      <c r="R17" s="26">
        <v>3.9035331480746329</v>
      </c>
      <c r="S17" s="31"/>
      <c r="T17" s="31">
        <v>2684</v>
      </c>
      <c r="U17" s="31">
        <v>2806</v>
      </c>
      <c r="V17" s="6"/>
      <c r="AB17" s="6"/>
      <c r="AC17" s="6"/>
      <c r="AD17" s="6"/>
      <c r="AE17" s="6"/>
      <c r="AF17" s="6"/>
      <c r="AG17" s="6"/>
      <c r="AH17" s="6"/>
      <c r="AI17" s="6"/>
      <c r="AJ17" s="6"/>
      <c r="AK17" s="6"/>
      <c r="AL17" s="6"/>
    </row>
    <row r="18" spans="1:39" ht="18" customHeight="1">
      <c r="A18" s="29" t="s">
        <v>1494</v>
      </c>
      <c r="B18" s="31">
        <v>5638</v>
      </c>
      <c r="C18" s="31">
        <v>5723</v>
      </c>
      <c r="D18" s="31"/>
      <c r="E18" s="31">
        <v>2963</v>
      </c>
      <c r="F18" s="31">
        <v>2839</v>
      </c>
      <c r="G18" s="31"/>
      <c r="H18" s="31">
        <v>2675</v>
      </c>
      <c r="I18" s="31">
        <v>2884</v>
      </c>
      <c r="J18" s="31"/>
      <c r="K18" s="31">
        <f t="shared" si="0"/>
        <v>110.76635514018692</v>
      </c>
      <c r="L18" s="31">
        <f t="shared" si="1"/>
        <v>98.439667128987523</v>
      </c>
      <c r="M18" s="31"/>
      <c r="N18" s="31">
        <v>1225</v>
      </c>
      <c r="O18" s="31">
        <v>1316</v>
      </c>
      <c r="P18" s="25"/>
      <c r="Q18" s="26">
        <v>4.6024489795918369</v>
      </c>
      <c r="R18" s="26">
        <v>4.3424657534246576</v>
      </c>
      <c r="S18" s="31"/>
      <c r="T18" s="31">
        <v>1319</v>
      </c>
      <c r="U18" s="31">
        <v>1338</v>
      </c>
      <c r="V18" s="6"/>
      <c r="AB18" s="6"/>
      <c r="AC18" s="6"/>
      <c r="AD18" s="6"/>
      <c r="AE18" s="6"/>
      <c r="AF18" s="6"/>
      <c r="AG18" s="6"/>
      <c r="AH18" s="6"/>
      <c r="AI18" s="6"/>
      <c r="AJ18" s="6"/>
      <c r="AK18" s="6"/>
      <c r="AL18" s="6"/>
    </row>
    <row r="19" spans="1:39" ht="18" customHeight="1">
      <c r="A19" s="29" t="s">
        <v>1495</v>
      </c>
      <c r="B19" s="31">
        <v>7599</v>
      </c>
      <c r="C19" s="31">
        <v>8061</v>
      </c>
      <c r="D19" s="31"/>
      <c r="E19" s="31">
        <v>3866</v>
      </c>
      <c r="F19" s="31">
        <v>4139</v>
      </c>
      <c r="G19" s="31"/>
      <c r="H19" s="31">
        <v>3733</v>
      </c>
      <c r="I19" s="31">
        <v>3922</v>
      </c>
      <c r="J19" s="31"/>
      <c r="K19" s="31">
        <f t="shared" si="0"/>
        <v>103.56281810875971</v>
      </c>
      <c r="L19" s="31">
        <f t="shared" si="1"/>
        <v>105.53289138194799</v>
      </c>
      <c r="M19" s="31"/>
      <c r="N19" s="31">
        <v>1863</v>
      </c>
      <c r="O19" s="31">
        <v>2000</v>
      </c>
      <c r="P19" s="27"/>
      <c r="Q19" s="26">
        <v>4.0789049919484706</v>
      </c>
      <c r="R19" s="26">
        <v>4.0005058168942842</v>
      </c>
      <c r="S19" s="31"/>
      <c r="T19" s="31">
        <v>2034</v>
      </c>
      <c r="U19" s="31">
        <v>2236</v>
      </c>
      <c r="V19" s="6"/>
      <c r="AB19" s="6"/>
      <c r="AC19" s="6"/>
      <c r="AD19" s="6"/>
      <c r="AE19" s="6"/>
      <c r="AF19" s="6"/>
      <c r="AG19" s="6"/>
      <c r="AH19" s="6"/>
      <c r="AI19" s="6"/>
      <c r="AJ19" s="6"/>
      <c r="AK19" s="6"/>
      <c r="AL19" s="6"/>
    </row>
    <row r="20" spans="1:39" ht="18" customHeight="1">
      <c r="A20" s="29" t="s">
        <v>1496</v>
      </c>
      <c r="B20" s="31">
        <v>6772</v>
      </c>
      <c r="C20" s="31">
        <v>6697</v>
      </c>
      <c r="D20" s="31"/>
      <c r="E20" s="31">
        <v>3630</v>
      </c>
      <c r="F20" s="31">
        <v>3447</v>
      </c>
      <c r="G20" s="31"/>
      <c r="H20" s="31">
        <v>3142</v>
      </c>
      <c r="I20" s="31">
        <v>3250</v>
      </c>
      <c r="J20" s="31"/>
      <c r="K20" s="31">
        <f t="shared" si="0"/>
        <v>115.5315085932527</v>
      </c>
      <c r="L20" s="31">
        <f t="shared" si="1"/>
        <v>106.06153846153845</v>
      </c>
      <c r="M20" s="31"/>
      <c r="N20" s="31">
        <v>1530</v>
      </c>
      <c r="O20" s="31">
        <v>1559</v>
      </c>
      <c r="P20" s="25"/>
      <c r="Q20" s="26">
        <v>4.4224983649444081</v>
      </c>
      <c r="R20" s="26">
        <v>4.2754374594944915</v>
      </c>
      <c r="S20" s="31"/>
      <c r="T20" s="31">
        <v>1706</v>
      </c>
      <c r="U20" s="31">
        <v>1833</v>
      </c>
      <c r="V20" s="6"/>
      <c r="AB20" s="6"/>
      <c r="AC20" s="6"/>
      <c r="AD20" s="6"/>
      <c r="AE20" s="6"/>
      <c r="AF20" s="6"/>
      <c r="AG20" s="6"/>
      <c r="AH20" s="6"/>
      <c r="AI20" s="6"/>
      <c r="AJ20" s="6"/>
      <c r="AK20" s="6"/>
      <c r="AL20" s="6"/>
      <c r="AM20" s="6"/>
    </row>
    <row r="21" spans="1:39" ht="18" customHeight="1">
      <c r="A21" s="29" t="s">
        <v>1497</v>
      </c>
      <c r="B21" s="31" t="s">
        <v>40</v>
      </c>
      <c r="C21" s="31">
        <v>412</v>
      </c>
      <c r="D21" s="31"/>
      <c r="E21" s="31" t="s">
        <v>40</v>
      </c>
      <c r="F21" s="31">
        <v>177</v>
      </c>
      <c r="G21" s="31"/>
      <c r="H21" s="31" t="s">
        <v>40</v>
      </c>
      <c r="I21" s="31">
        <v>235</v>
      </c>
      <c r="J21" s="31"/>
      <c r="K21" s="31" t="s">
        <v>40</v>
      </c>
      <c r="L21" s="31">
        <f t="shared" si="1"/>
        <v>75.319148936170208</v>
      </c>
      <c r="M21" s="31"/>
      <c r="N21" s="31" t="s">
        <v>40</v>
      </c>
      <c r="O21" s="31">
        <v>68</v>
      </c>
      <c r="P21" s="25"/>
      <c r="Q21" s="26" t="s">
        <v>40</v>
      </c>
      <c r="R21" s="26">
        <v>6.0588235294117645</v>
      </c>
      <c r="S21" s="31"/>
      <c r="T21" s="31" t="s">
        <v>40</v>
      </c>
      <c r="U21" s="31">
        <v>99</v>
      </c>
      <c r="V21" s="6"/>
      <c r="AB21" s="6"/>
      <c r="AC21" s="6"/>
      <c r="AD21" s="6"/>
      <c r="AE21" s="6"/>
      <c r="AF21" s="6"/>
      <c r="AG21" s="6"/>
      <c r="AH21" s="6"/>
      <c r="AI21" s="6"/>
      <c r="AJ21" s="6"/>
      <c r="AK21" s="6"/>
      <c r="AL21" s="6"/>
    </row>
    <row r="22" spans="1:39" ht="18" customHeight="1">
      <c r="A22" s="29" t="s">
        <v>1498</v>
      </c>
      <c r="B22" s="31">
        <v>3923</v>
      </c>
      <c r="C22" s="31">
        <v>2699</v>
      </c>
      <c r="D22" s="31"/>
      <c r="E22" s="31">
        <v>2073</v>
      </c>
      <c r="F22" s="31">
        <v>1435</v>
      </c>
      <c r="G22" s="31"/>
      <c r="H22" s="31">
        <v>1850</v>
      </c>
      <c r="I22" s="31">
        <v>1264</v>
      </c>
      <c r="J22" s="31"/>
      <c r="K22" s="31">
        <f t="shared" si="0"/>
        <v>112.05405405405406</v>
      </c>
      <c r="L22" s="31">
        <f t="shared" si="1"/>
        <v>113.52848101265822</v>
      </c>
      <c r="M22" s="31"/>
      <c r="N22" s="31">
        <v>721</v>
      </c>
      <c r="O22" s="31">
        <v>695</v>
      </c>
      <c r="P22" s="25"/>
      <c r="Q22" s="26">
        <v>4.3597222222222225</v>
      </c>
      <c r="R22" s="26">
        <v>3.8299418604651163</v>
      </c>
      <c r="S22" s="31"/>
      <c r="T22" s="31">
        <v>839</v>
      </c>
      <c r="U22" s="31">
        <v>870</v>
      </c>
      <c r="V22" s="6"/>
      <c r="AB22" s="6"/>
      <c r="AC22" s="6"/>
      <c r="AD22" s="6"/>
      <c r="AE22" s="6"/>
      <c r="AF22" s="6"/>
      <c r="AG22" s="6"/>
      <c r="AH22" s="6"/>
      <c r="AI22" s="6"/>
      <c r="AJ22" s="6"/>
      <c r="AK22" s="6"/>
      <c r="AL22" s="6"/>
    </row>
    <row r="23" spans="1:39" ht="18" customHeight="1">
      <c r="A23" s="29" t="s">
        <v>1499</v>
      </c>
      <c r="B23" s="31" t="s">
        <v>40</v>
      </c>
      <c r="C23" s="31">
        <v>301</v>
      </c>
      <c r="D23" s="31"/>
      <c r="E23" s="31" t="s">
        <v>40</v>
      </c>
      <c r="F23" s="31">
        <v>165</v>
      </c>
      <c r="G23" s="31"/>
      <c r="H23" s="31" t="s">
        <v>40</v>
      </c>
      <c r="I23" s="31">
        <v>136</v>
      </c>
      <c r="J23" s="31"/>
      <c r="K23" s="31" t="s">
        <v>40</v>
      </c>
      <c r="L23" s="31">
        <f t="shared" si="1"/>
        <v>121.3235294117647</v>
      </c>
      <c r="M23" s="31"/>
      <c r="N23" s="31" t="s">
        <v>40</v>
      </c>
      <c r="O23" s="31">
        <v>72</v>
      </c>
      <c r="P23" s="25"/>
      <c r="Q23" s="26" t="s">
        <v>40</v>
      </c>
      <c r="R23" s="26">
        <v>4.140845070422535</v>
      </c>
      <c r="S23" s="31"/>
      <c r="T23" s="31" t="s">
        <v>40</v>
      </c>
      <c r="U23" s="31">
        <v>98</v>
      </c>
      <c r="V23" s="6"/>
      <c r="AB23" s="6"/>
      <c r="AC23" s="6"/>
      <c r="AD23" s="6"/>
      <c r="AE23" s="6"/>
      <c r="AF23" s="6"/>
      <c r="AG23" s="6"/>
      <c r="AH23" s="6"/>
      <c r="AI23" s="6"/>
      <c r="AJ23" s="6"/>
      <c r="AK23" s="6"/>
      <c r="AL23" s="6"/>
    </row>
    <row r="24" spans="1:39" ht="18" customHeight="1">
      <c r="A24" s="29" t="s">
        <v>1500</v>
      </c>
      <c r="B24" s="31">
        <v>7629</v>
      </c>
      <c r="C24" s="31">
        <v>12874</v>
      </c>
      <c r="D24" s="31"/>
      <c r="E24" s="31">
        <v>3992</v>
      </c>
      <c r="F24" s="31">
        <v>7167</v>
      </c>
      <c r="G24" s="31"/>
      <c r="H24" s="31">
        <v>3637</v>
      </c>
      <c r="I24" s="31">
        <v>5707</v>
      </c>
      <c r="J24" s="31"/>
      <c r="K24" s="31">
        <f t="shared" si="0"/>
        <v>109.76079186142425</v>
      </c>
      <c r="L24" s="31">
        <f t="shared" si="1"/>
        <v>125.58261783774311</v>
      </c>
      <c r="M24" s="31"/>
      <c r="N24" s="31">
        <v>1654</v>
      </c>
      <c r="O24" s="31">
        <v>3014</v>
      </c>
      <c r="P24" s="25"/>
      <c r="Q24" s="26">
        <v>4.6124546553808949</v>
      </c>
      <c r="R24" s="26">
        <v>4.2352941176470589</v>
      </c>
      <c r="S24" s="31"/>
      <c r="T24" s="31">
        <v>1965</v>
      </c>
      <c r="U24" s="31">
        <v>3784</v>
      </c>
      <c r="V24" s="6"/>
      <c r="AB24" s="6"/>
      <c r="AC24" s="6"/>
      <c r="AD24" s="6"/>
      <c r="AE24" s="6"/>
      <c r="AF24" s="6"/>
      <c r="AG24" s="6"/>
      <c r="AH24" s="6"/>
      <c r="AI24" s="6"/>
      <c r="AJ24" s="6"/>
      <c r="AK24" s="6"/>
      <c r="AL24" s="6"/>
    </row>
    <row r="25" spans="1:39" ht="18" customHeight="1">
      <c r="A25" s="29" t="s">
        <v>1501</v>
      </c>
      <c r="B25" s="31">
        <v>338</v>
      </c>
      <c r="C25" s="31">
        <v>600</v>
      </c>
      <c r="D25" s="31"/>
      <c r="E25" s="31">
        <v>176</v>
      </c>
      <c r="F25" s="31">
        <v>309</v>
      </c>
      <c r="G25" s="31"/>
      <c r="H25" s="31">
        <v>162</v>
      </c>
      <c r="I25" s="31">
        <v>291</v>
      </c>
      <c r="J25" s="31"/>
      <c r="K25" s="31">
        <f t="shared" si="0"/>
        <v>108.64197530864197</v>
      </c>
      <c r="L25" s="31">
        <f t="shared" si="1"/>
        <v>106.18556701030928</v>
      </c>
      <c r="M25" s="31"/>
      <c r="N25" s="31">
        <v>78</v>
      </c>
      <c r="O25" s="31">
        <v>139</v>
      </c>
      <c r="P25" s="25"/>
      <c r="Q25" s="26">
        <v>4.333333333333333</v>
      </c>
      <c r="R25" s="26">
        <v>4.2846715328467155</v>
      </c>
      <c r="S25" s="31"/>
      <c r="T25" s="31">
        <v>107</v>
      </c>
      <c r="U25" s="31">
        <v>170</v>
      </c>
      <c r="V25" s="6"/>
      <c r="AB25" s="6"/>
      <c r="AC25" s="6"/>
      <c r="AD25" s="6"/>
      <c r="AE25" s="6"/>
      <c r="AF25" s="6"/>
      <c r="AG25" s="6"/>
      <c r="AH25" s="6"/>
      <c r="AI25" s="6"/>
      <c r="AJ25" s="6"/>
      <c r="AK25" s="6"/>
      <c r="AL25" s="6"/>
    </row>
    <row r="26" spans="1:39" ht="18" customHeight="1">
      <c r="A26" s="29" t="s">
        <v>1502</v>
      </c>
      <c r="B26" s="31">
        <v>353</v>
      </c>
      <c r="C26" s="31">
        <v>406</v>
      </c>
      <c r="D26" s="31"/>
      <c r="E26" s="31">
        <v>182</v>
      </c>
      <c r="F26" s="31">
        <v>208</v>
      </c>
      <c r="G26" s="31"/>
      <c r="H26" s="31">
        <v>171</v>
      </c>
      <c r="I26" s="31">
        <v>198</v>
      </c>
      <c r="J26" s="31"/>
      <c r="K26" s="31">
        <f t="shared" si="0"/>
        <v>106.43274853801171</v>
      </c>
      <c r="L26" s="31">
        <f t="shared" si="1"/>
        <v>105.05050505050507</v>
      </c>
      <c r="M26" s="31"/>
      <c r="N26" s="31">
        <v>91</v>
      </c>
      <c r="O26" s="31">
        <v>108</v>
      </c>
      <c r="P26" s="50"/>
      <c r="Q26" s="26">
        <v>3.8791208791208791</v>
      </c>
      <c r="R26" s="26">
        <v>3.7383177570093458</v>
      </c>
      <c r="S26" s="31"/>
      <c r="T26" s="31">
        <v>109</v>
      </c>
      <c r="U26" s="31">
        <v>180</v>
      </c>
      <c r="V26" s="6"/>
      <c r="AB26" s="6"/>
      <c r="AC26" s="6"/>
      <c r="AD26" s="6"/>
      <c r="AE26" s="6"/>
      <c r="AF26" s="6"/>
      <c r="AG26" s="6"/>
      <c r="AH26" s="6"/>
      <c r="AI26" s="6"/>
      <c r="AJ26" s="6"/>
      <c r="AK26" s="6"/>
      <c r="AL26" s="6"/>
    </row>
    <row r="27" spans="1:39" ht="18" customHeight="1">
      <c r="A27" s="29" t="s">
        <v>1503</v>
      </c>
      <c r="B27" s="31" t="s">
        <v>40</v>
      </c>
      <c r="C27" s="31">
        <v>583</v>
      </c>
      <c r="D27" s="31"/>
      <c r="E27" s="31" t="s">
        <v>40</v>
      </c>
      <c r="F27" s="31">
        <v>301</v>
      </c>
      <c r="G27" s="31"/>
      <c r="H27" s="31" t="s">
        <v>40</v>
      </c>
      <c r="I27" s="31">
        <v>282</v>
      </c>
      <c r="J27" s="31"/>
      <c r="K27" s="31" t="s">
        <v>40</v>
      </c>
      <c r="L27" s="31">
        <f t="shared" si="1"/>
        <v>106.73758865248226</v>
      </c>
      <c r="M27" s="31"/>
      <c r="N27" s="31" t="s">
        <v>40</v>
      </c>
      <c r="O27" s="31">
        <v>159</v>
      </c>
      <c r="P27" s="28"/>
      <c r="Q27" s="26" t="s">
        <v>40</v>
      </c>
      <c r="R27" s="26">
        <v>3.6322580645161291</v>
      </c>
      <c r="S27" s="31"/>
      <c r="T27" s="31" t="s">
        <v>40</v>
      </c>
      <c r="U27" s="31">
        <v>179</v>
      </c>
      <c r="V27" s="6"/>
      <c r="AB27" s="6"/>
      <c r="AC27" s="6"/>
      <c r="AD27" s="6"/>
      <c r="AE27" s="6"/>
      <c r="AF27" s="6"/>
      <c r="AG27" s="6"/>
      <c r="AH27" s="6"/>
      <c r="AI27" s="6"/>
      <c r="AJ27" s="6"/>
      <c r="AK27" s="6"/>
      <c r="AL27" s="6"/>
    </row>
    <row r="28" spans="1:39" ht="18" customHeight="1">
      <c r="A28" s="29" t="s">
        <v>1504</v>
      </c>
      <c r="B28" s="31">
        <v>814</v>
      </c>
      <c r="C28" s="31">
        <v>916</v>
      </c>
      <c r="D28" s="31"/>
      <c r="E28" s="31">
        <v>427</v>
      </c>
      <c r="F28" s="31">
        <v>478</v>
      </c>
      <c r="G28" s="31"/>
      <c r="H28" s="31">
        <v>387</v>
      </c>
      <c r="I28" s="31">
        <v>438</v>
      </c>
      <c r="J28" s="31"/>
      <c r="K28" s="31">
        <f t="shared" si="0"/>
        <v>110.33591731266151</v>
      </c>
      <c r="L28" s="31">
        <f t="shared" si="1"/>
        <v>109.13242009132421</v>
      </c>
      <c r="M28" s="31"/>
      <c r="N28" s="31">
        <v>185</v>
      </c>
      <c r="O28" s="31">
        <v>295</v>
      </c>
      <c r="P28" s="25"/>
      <c r="Q28" s="26">
        <v>4.4000000000000004</v>
      </c>
      <c r="R28" s="26">
        <v>3.1054421768707483</v>
      </c>
      <c r="S28" s="31"/>
      <c r="T28" s="31">
        <v>236</v>
      </c>
      <c r="U28" s="31">
        <v>352</v>
      </c>
      <c r="V28" s="6"/>
      <c r="AB28" s="6"/>
      <c r="AC28" s="6"/>
      <c r="AD28" s="6"/>
      <c r="AE28" s="6"/>
      <c r="AF28" s="6"/>
      <c r="AG28" s="6"/>
      <c r="AH28" s="6"/>
      <c r="AI28" s="6"/>
      <c r="AJ28" s="6"/>
      <c r="AK28" s="6"/>
      <c r="AL28" s="6"/>
    </row>
    <row r="29" spans="1:39" ht="18" customHeight="1">
      <c r="A29" s="29" t="s">
        <v>1505</v>
      </c>
      <c r="B29" s="31">
        <v>4567</v>
      </c>
      <c r="C29" s="31">
        <v>4704</v>
      </c>
      <c r="D29" s="31"/>
      <c r="E29" s="31">
        <v>2230</v>
      </c>
      <c r="F29" s="31">
        <v>2462</v>
      </c>
      <c r="G29" s="31"/>
      <c r="H29" s="31">
        <v>2337</v>
      </c>
      <c r="I29" s="31">
        <v>2242</v>
      </c>
      <c r="J29" s="31"/>
      <c r="K29" s="31">
        <f t="shared" si="0"/>
        <v>95.421480530594778</v>
      </c>
      <c r="L29" s="31">
        <f t="shared" si="1"/>
        <v>109.81266726137378</v>
      </c>
      <c r="M29" s="31"/>
      <c r="N29" s="31">
        <v>1018</v>
      </c>
      <c r="O29" s="31">
        <v>1286</v>
      </c>
      <c r="P29" s="25"/>
      <c r="Q29" s="26">
        <v>4.4773622047244093</v>
      </c>
      <c r="R29" s="26">
        <v>3.6272513703993736</v>
      </c>
      <c r="S29" s="31"/>
      <c r="T29" s="31">
        <v>1281</v>
      </c>
      <c r="U29" s="31">
        <v>1492</v>
      </c>
      <c r="V29" s="6"/>
      <c r="AB29" s="6"/>
      <c r="AC29" s="6"/>
      <c r="AD29" s="6"/>
      <c r="AE29" s="6"/>
      <c r="AF29" s="6"/>
      <c r="AG29" s="6"/>
      <c r="AH29" s="6"/>
      <c r="AI29" s="6"/>
      <c r="AJ29" s="6"/>
      <c r="AK29" s="6"/>
      <c r="AL29" s="6"/>
    </row>
    <row r="30" spans="1:39" ht="18" customHeight="1">
      <c r="A30" s="29" t="s">
        <v>1506</v>
      </c>
      <c r="B30" s="31" t="s">
        <v>40</v>
      </c>
      <c r="C30" s="31">
        <v>156</v>
      </c>
      <c r="D30" s="31"/>
      <c r="E30" s="31" t="s">
        <v>40</v>
      </c>
      <c r="F30" s="31">
        <v>81</v>
      </c>
      <c r="G30" s="31"/>
      <c r="H30" s="31" t="s">
        <v>40</v>
      </c>
      <c r="I30" s="31">
        <v>75</v>
      </c>
      <c r="J30" s="31"/>
      <c r="K30" s="31" t="s">
        <v>40</v>
      </c>
      <c r="L30" s="31">
        <f t="shared" si="1"/>
        <v>108</v>
      </c>
      <c r="M30" s="31"/>
      <c r="N30" s="31" t="s">
        <v>40</v>
      </c>
      <c r="O30" s="31">
        <v>54</v>
      </c>
      <c r="P30" s="25"/>
      <c r="Q30" s="26" t="s">
        <v>40</v>
      </c>
      <c r="R30" s="26">
        <v>2.8301886792452828</v>
      </c>
      <c r="S30" s="31"/>
      <c r="T30" s="31" t="s">
        <v>40</v>
      </c>
      <c r="U30" s="31">
        <v>80</v>
      </c>
      <c r="V30" s="6"/>
      <c r="AB30" s="6"/>
      <c r="AC30" s="6"/>
      <c r="AD30" s="6"/>
      <c r="AE30" s="6"/>
      <c r="AF30" s="6"/>
      <c r="AG30" s="6"/>
      <c r="AH30" s="6"/>
      <c r="AI30" s="6"/>
      <c r="AJ30" s="6"/>
      <c r="AK30" s="6"/>
      <c r="AL30" s="6"/>
    </row>
    <row r="31" spans="1:39" ht="18" customHeight="1">
      <c r="A31" s="29" t="s">
        <v>1507</v>
      </c>
      <c r="B31" s="31">
        <v>232</v>
      </c>
      <c r="C31" s="31">
        <v>437</v>
      </c>
      <c r="D31" s="31"/>
      <c r="E31" s="31">
        <v>112</v>
      </c>
      <c r="F31" s="31">
        <v>213</v>
      </c>
      <c r="G31" s="31"/>
      <c r="H31" s="31">
        <v>120</v>
      </c>
      <c r="I31" s="31">
        <v>224</v>
      </c>
      <c r="J31" s="31"/>
      <c r="K31" s="31">
        <f t="shared" si="0"/>
        <v>93.333333333333329</v>
      </c>
      <c r="L31" s="31">
        <f t="shared" si="1"/>
        <v>95.089285714285708</v>
      </c>
      <c r="M31" s="31"/>
      <c r="N31" s="31">
        <v>48</v>
      </c>
      <c r="O31" s="31">
        <v>126</v>
      </c>
      <c r="P31" s="27"/>
      <c r="Q31" s="26">
        <v>4.833333333333333</v>
      </c>
      <c r="R31" s="26">
        <v>3.4079999999999999</v>
      </c>
      <c r="S31" s="31"/>
      <c r="T31" s="31">
        <v>51</v>
      </c>
      <c r="U31" s="31">
        <v>149</v>
      </c>
      <c r="V31" s="6"/>
      <c r="AB31" s="6"/>
      <c r="AC31" s="6"/>
      <c r="AD31" s="6"/>
      <c r="AE31" s="6"/>
      <c r="AF31" s="6"/>
      <c r="AG31" s="6"/>
      <c r="AH31" s="6"/>
      <c r="AI31" s="6"/>
      <c r="AJ31" s="6"/>
      <c r="AK31" s="6"/>
      <c r="AL31" s="6"/>
    </row>
    <row r="32" spans="1:39" ht="18" customHeight="1">
      <c r="A32" s="29" t="s">
        <v>1508</v>
      </c>
      <c r="B32" s="31">
        <v>2606</v>
      </c>
      <c r="C32" s="31">
        <v>2093</v>
      </c>
      <c r="D32" s="31"/>
      <c r="E32" s="31">
        <v>1274</v>
      </c>
      <c r="F32" s="31">
        <v>1087</v>
      </c>
      <c r="G32" s="31"/>
      <c r="H32" s="31">
        <v>1332</v>
      </c>
      <c r="I32" s="31">
        <v>1006</v>
      </c>
      <c r="J32" s="31"/>
      <c r="K32" s="31">
        <f t="shared" si="0"/>
        <v>95.645645645645644</v>
      </c>
      <c r="L32" s="31">
        <f t="shared" si="1"/>
        <v>108.051689860835</v>
      </c>
      <c r="M32" s="31"/>
      <c r="N32" s="31">
        <v>616</v>
      </c>
      <c r="O32" s="31">
        <v>579</v>
      </c>
      <c r="P32" s="25"/>
      <c r="Q32" s="26">
        <v>4.2305194805194803</v>
      </c>
      <c r="R32" s="26">
        <v>3.5951134380453751</v>
      </c>
      <c r="S32" s="31"/>
      <c r="T32" s="31">
        <v>689</v>
      </c>
      <c r="U32" s="31">
        <v>671</v>
      </c>
    </row>
    <row r="33" spans="1:38" ht="18" customHeight="1">
      <c r="A33" s="29" t="s">
        <v>1509</v>
      </c>
      <c r="B33" s="31">
        <v>10619</v>
      </c>
      <c r="C33" s="31">
        <v>12161</v>
      </c>
      <c r="D33" s="31"/>
      <c r="E33" s="31">
        <v>5742</v>
      </c>
      <c r="F33" s="31">
        <v>6208</v>
      </c>
      <c r="G33" s="31"/>
      <c r="H33" s="31">
        <v>4877</v>
      </c>
      <c r="I33" s="31">
        <v>5953</v>
      </c>
      <c r="J33" s="31"/>
      <c r="K33" s="31">
        <f t="shared" si="0"/>
        <v>117.73631330736107</v>
      </c>
      <c r="L33" s="31">
        <f t="shared" si="1"/>
        <v>104.28355451033093</v>
      </c>
      <c r="M33" s="31"/>
      <c r="N33" s="31">
        <v>2276</v>
      </c>
      <c r="O33" s="31">
        <v>3107</v>
      </c>
      <c r="P33" s="25"/>
      <c r="Q33" s="26">
        <v>4.6616674018526689</v>
      </c>
      <c r="R33" s="26">
        <v>3.9040697674418605</v>
      </c>
      <c r="S33" s="31"/>
      <c r="T33" s="31">
        <v>2638</v>
      </c>
      <c r="U33" s="31">
        <v>3437</v>
      </c>
      <c r="V33" s="6"/>
      <c r="AB33" s="6"/>
      <c r="AC33" s="6"/>
      <c r="AD33" s="6"/>
      <c r="AE33" s="6"/>
      <c r="AF33" s="6"/>
      <c r="AG33" s="6"/>
      <c r="AH33" s="6"/>
      <c r="AI33" s="6"/>
      <c r="AJ33" s="6"/>
      <c r="AK33" s="6"/>
      <c r="AL33" s="6"/>
    </row>
    <row r="34" spans="1:38" ht="18" customHeight="1">
      <c r="A34" s="29" t="s">
        <v>1510</v>
      </c>
      <c r="B34" s="31">
        <v>570</v>
      </c>
      <c r="C34" s="31">
        <v>433</v>
      </c>
      <c r="D34" s="31"/>
      <c r="E34" s="31">
        <v>289</v>
      </c>
      <c r="F34" s="31">
        <v>250</v>
      </c>
      <c r="G34" s="31"/>
      <c r="H34" s="31">
        <v>281</v>
      </c>
      <c r="I34" s="31">
        <v>183</v>
      </c>
      <c r="J34" s="31"/>
      <c r="K34" s="31">
        <f t="shared" si="0"/>
        <v>102.84697508896797</v>
      </c>
      <c r="L34" s="31">
        <f t="shared" si="1"/>
        <v>136.61202185792348</v>
      </c>
      <c r="M34" s="31"/>
      <c r="N34" s="31">
        <v>126</v>
      </c>
      <c r="O34" s="31">
        <v>193</v>
      </c>
      <c r="P34" s="25"/>
      <c r="Q34" s="26">
        <v>4.5238095238095237</v>
      </c>
      <c r="R34" s="26">
        <v>2.2239583333333335</v>
      </c>
      <c r="S34" s="31"/>
      <c r="T34" s="31">
        <v>150</v>
      </c>
      <c r="U34" s="31">
        <v>256</v>
      </c>
      <c r="V34" s="6"/>
      <c r="AB34" s="6"/>
      <c r="AC34" s="6"/>
      <c r="AD34" s="6"/>
      <c r="AE34" s="6"/>
      <c r="AF34" s="6"/>
      <c r="AG34" s="6"/>
      <c r="AH34" s="6"/>
      <c r="AI34" s="6"/>
      <c r="AJ34" s="6"/>
      <c r="AK34" s="6"/>
      <c r="AL34" s="6"/>
    </row>
    <row r="35" spans="1:38" ht="18" customHeight="1">
      <c r="A35" s="29"/>
      <c r="B35" s="59"/>
      <c r="C35" s="59"/>
      <c r="D35" s="59"/>
      <c r="E35" s="59"/>
      <c r="F35" s="59"/>
      <c r="G35" s="59"/>
      <c r="H35" s="59"/>
      <c r="I35" s="59"/>
      <c r="J35" s="59"/>
      <c r="K35" s="31"/>
      <c r="L35" s="31"/>
      <c r="M35" s="59"/>
      <c r="N35" s="59"/>
      <c r="O35" s="59"/>
      <c r="P35" s="25"/>
      <c r="Q35" s="30"/>
      <c r="R35" s="30"/>
      <c r="S35" s="59"/>
      <c r="T35" s="59"/>
      <c r="U35" s="59"/>
      <c r="V35" s="6"/>
      <c r="AB35" s="6"/>
      <c r="AC35" s="6"/>
      <c r="AD35" s="6"/>
      <c r="AE35" s="6"/>
      <c r="AF35" s="6"/>
      <c r="AG35" s="6"/>
      <c r="AH35" s="6"/>
      <c r="AI35" s="6"/>
      <c r="AJ35" s="6"/>
      <c r="AK35" s="6"/>
      <c r="AL35" s="6"/>
    </row>
    <row r="36" spans="1:38" ht="18" customHeight="1">
      <c r="A36" s="20" t="s">
        <v>1511</v>
      </c>
      <c r="B36" s="51"/>
      <c r="C36" s="51"/>
      <c r="D36" s="51"/>
      <c r="E36" s="51"/>
      <c r="F36" s="51"/>
      <c r="G36" s="51"/>
      <c r="H36" s="51"/>
      <c r="I36" s="51"/>
      <c r="J36" s="51"/>
      <c r="K36" s="51"/>
      <c r="L36" s="51"/>
      <c r="M36" s="51"/>
      <c r="N36" s="51"/>
      <c r="O36" s="51"/>
      <c r="P36" s="28"/>
      <c r="Q36" s="19"/>
      <c r="R36" s="19"/>
      <c r="S36" s="51"/>
      <c r="T36" s="51"/>
      <c r="U36" s="51"/>
      <c r="V36" s="6"/>
      <c r="AB36" s="6"/>
      <c r="AC36" s="6"/>
      <c r="AD36" s="6"/>
      <c r="AE36" s="6"/>
      <c r="AF36" s="6"/>
      <c r="AG36" s="6"/>
      <c r="AH36" s="6"/>
      <c r="AI36" s="6"/>
      <c r="AJ36" s="6"/>
      <c r="AK36" s="6"/>
      <c r="AL36" s="6"/>
    </row>
    <row r="37" spans="1:38" ht="18" customHeight="1">
      <c r="A37" s="29" t="s">
        <v>106</v>
      </c>
      <c r="B37" s="31">
        <v>4073</v>
      </c>
      <c r="C37" s="31">
        <v>4130</v>
      </c>
      <c r="D37" s="31"/>
      <c r="E37" s="31">
        <v>2162</v>
      </c>
      <c r="F37" s="31">
        <v>2162</v>
      </c>
      <c r="G37" s="31"/>
      <c r="H37" s="31">
        <v>1911</v>
      </c>
      <c r="I37" s="31">
        <v>1968</v>
      </c>
      <c r="J37" s="31"/>
      <c r="K37" s="31">
        <f t="shared" si="0"/>
        <v>113.13448456305599</v>
      </c>
      <c r="L37" s="31">
        <f t="shared" si="1"/>
        <v>109.85772357723577</v>
      </c>
      <c r="M37" s="31"/>
      <c r="N37" s="31">
        <v>1075</v>
      </c>
      <c r="O37" s="31">
        <v>885</v>
      </c>
      <c r="P37" s="25"/>
      <c r="Q37" s="26">
        <v>3.7262569832402233</v>
      </c>
      <c r="R37" s="26">
        <v>4.6339794754846064</v>
      </c>
      <c r="S37" s="31"/>
      <c r="T37" s="31">
        <v>1246</v>
      </c>
      <c r="U37" s="31">
        <v>1057</v>
      </c>
      <c r="V37" s="6"/>
      <c r="AB37" s="6"/>
      <c r="AC37" s="6"/>
      <c r="AD37" s="6"/>
      <c r="AE37" s="6"/>
      <c r="AF37" s="6"/>
      <c r="AG37" s="6"/>
      <c r="AH37" s="6"/>
      <c r="AI37" s="6"/>
      <c r="AJ37" s="6"/>
      <c r="AK37" s="6"/>
      <c r="AL37" s="6"/>
    </row>
    <row r="38" spans="1:38" ht="18" customHeight="1">
      <c r="A38" s="29" t="s">
        <v>1512</v>
      </c>
      <c r="B38" s="31">
        <v>10126</v>
      </c>
      <c r="C38" s="31">
        <v>9579</v>
      </c>
      <c r="D38" s="31"/>
      <c r="E38" s="31">
        <v>5104</v>
      </c>
      <c r="F38" s="31">
        <v>4919</v>
      </c>
      <c r="G38" s="31"/>
      <c r="H38" s="31">
        <v>5022</v>
      </c>
      <c r="I38" s="31">
        <v>4660</v>
      </c>
      <c r="J38" s="31"/>
      <c r="K38" s="31">
        <f t="shared" si="0"/>
        <v>101.63281561131024</v>
      </c>
      <c r="L38" s="31">
        <f t="shared" si="1"/>
        <v>105.55793991416309</v>
      </c>
      <c r="M38" s="31"/>
      <c r="N38" s="31">
        <v>2445</v>
      </c>
      <c r="O38" s="31">
        <v>2611</v>
      </c>
      <c r="P38" s="25"/>
      <c r="Q38" s="26">
        <v>4.1415132924335376</v>
      </c>
      <c r="R38" s="26">
        <v>3.6880914826498423</v>
      </c>
      <c r="S38" s="31"/>
      <c r="T38" s="31">
        <v>3049</v>
      </c>
      <c r="U38" s="31">
        <v>3135</v>
      </c>
      <c r="V38" s="6"/>
      <c r="AB38" s="6"/>
      <c r="AC38" s="6"/>
      <c r="AD38" s="6"/>
      <c r="AE38" s="6"/>
      <c r="AF38" s="6"/>
      <c r="AG38" s="6"/>
      <c r="AH38" s="6"/>
      <c r="AI38" s="6"/>
      <c r="AJ38" s="6"/>
      <c r="AK38" s="6"/>
      <c r="AL38" s="6"/>
    </row>
    <row r="39" spans="1:38" ht="18" customHeight="1">
      <c r="A39" s="29" t="s">
        <v>1513</v>
      </c>
      <c r="B39" s="31">
        <v>154</v>
      </c>
      <c r="C39" s="31">
        <v>73</v>
      </c>
      <c r="D39" s="31"/>
      <c r="E39" s="31">
        <v>86</v>
      </c>
      <c r="F39" s="31">
        <v>54</v>
      </c>
      <c r="G39" s="31"/>
      <c r="H39" s="31">
        <v>68</v>
      </c>
      <c r="I39" s="31">
        <v>19</v>
      </c>
      <c r="J39" s="31"/>
      <c r="K39" s="31">
        <f t="shared" si="0"/>
        <v>126.47058823529412</v>
      </c>
      <c r="L39" s="31">
        <f t="shared" si="1"/>
        <v>284.21052631578948</v>
      </c>
      <c r="M39" s="31"/>
      <c r="N39" s="31">
        <v>47</v>
      </c>
      <c r="O39" s="31">
        <v>31</v>
      </c>
      <c r="P39" s="25"/>
      <c r="Q39" s="26">
        <v>3.2765957446808511</v>
      </c>
      <c r="R39" s="26">
        <v>2.1</v>
      </c>
      <c r="S39" s="31"/>
      <c r="T39" s="31">
        <v>60</v>
      </c>
      <c r="U39" s="31">
        <v>66</v>
      </c>
      <c r="V39" s="6"/>
      <c r="AB39" s="6"/>
      <c r="AC39" s="6"/>
      <c r="AD39" s="6"/>
      <c r="AE39" s="6"/>
      <c r="AF39" s="6"/>
      <c r="AG39" s="6"/>
      <c r="AH39" s="6"/>
      <c r="AI39" s="6"/>
      <c r="AJ39" s="6"/>
      <c r="AK39" s="6"/>
      <c r="AL39" s="6"/>
    </row>
    <row r="40" spans="1:38" ht="18" customHeight="1">
      <c r="A40" s="29" t="s">
        <v>1514</v>
      </c>
      <c r="B40" s="31">
        <v>50403</v>
      </c>
      <c r="C40" s="31">
        <v>100899</v>
      </c>
      <c r="D40" s="31"/>
      <c r="E40" s="31">
        <v>24756</v>
      </c>
      <c r="F40" s="31">
        <v>52663</v>
      </c>
      <c r="G40" s="31"/>
      <c r="H40" s="31">
        <v>25647</v>
      </c>
      <c r="I40" s="31">
        <v>48236</v>
      </c>
      <c r="J40" s="31"/>
      <c r="K40" s="31">
        <f t="shared" si="0"/>
        <v>96.52590946309509</v>
      </c>
      <c r="L40" s="31">
        <f t="shared" si="1"/>
        <v>109.17779252010946</v>
      </c>
      <c r="M40" s="31"/>
      <c r="N40" s="31">
        <v>12004</v>
      </c>
      <c r="O40" s="31">
        <v>25964</v>
      </c>
      <c r="P40" s="27"/>
      <c r="Q40" s="26">
        <v>4.1183190194279993</v>
      </c>
      <c r="R40" s="26">
        <v>3.8259786753832983</v>
      </c>
      <c r="S40" s="31"/>
      <c r="T40" s="31">
        <v>16795</v>
      </c>
      <c r="U40" s="31">
        <v>38187</v>
      </c>
      <c r="V40" s="6"/>
      <c r="AB40" s="6"/>
      <c r="AC40" s="6"/>
      <c r="AD40" s="6"/>
      <c r="AE40" s="6"/>
      <c r="AF40" s="6"/>
      <c r="AG40" s="6"/>
      <c r="AH40" s="6"/>
      <c r="AI40" s="6"/>
      <c r="AJ40" s="6"/>
      <c r="AK40" s="6"/>
      <c r="AL40" s="6"/>
    </row>
    <row r="41" spans="1:38" ht="18" customHeight="1">
      <c r="A41" s="29" t="s">
        <v>281</v>
      </c>
      <c r="B41" s="52">
        <v>41054</v>
      </c>
      <c r="C41" s="52">
        <v>58067</v>
      </c>
      <c r="D41" s="52"/>
      <c r="E41" s="52">
        <v>21345</v>
      </c>
      <c r="F41" s="52">
        <v>27900</v>
      </c>
      <c r="G41" s="52"/>
      <c r="H41" s="52">
        <v>19709</v>
      </c>
      <c r="I41" s="52">
        <v>30167</v>
      </c>
      <c r="J41" s="52"/>
      <c r="K41" s="31">
        <f t="shared" si="0"/>
        <v>108.3007762950936</v>
      </c>
      <c r="L41" s="31">
        <f t="shared" si="1"/>
        <v>92.485165909768952</v>
      </c>
      <c r="M41" s="52"/>
      <c r="N41" s="52">
        <v>8716</v>
      </c>
      <c r="O41" s="52">
        <v>19272</v>
      </c>
      <c r="P41" s="25"/>
      <c r="Q41" s="183">
        <v>4.2974931002759886</v>
      </c>
      <c r="R41" s="183">
        <v>4.1517298874531052</v>
      </c>
      <c r="S41" s="52"/>
      <c r="T41" s="52">
        <v>10204</v>
      </c>
      <c r="U41" s="52">
        <v>13989</v>
      </c>
      <c r="V41" s="6"/>
      <c r="AB41" s="6"/>
      <c r="AC41" s="6"/>
      <c r="AD41" s="6"/>
      <c r="AE41" s="6"/>
      <c r="AF41" s="6"/>
      <c r="AG41" s="6"/>
      <c r="AH41" s="6"/>
      <c r="AI41" s="6"/>
      <c r="AJ41" s="6"/>
      <c r="AK41" s="6"/>
      <c r="AL41" s="6"/>
    </row>
    <row r="42" spans="1:38" ht="18" customHeight="1">
      <c r="A42" s="29" t="s">
        <v>1515</v>
      </c>
      <c r="B42" s="31">
        <v>5744</v>
      </c>
      <c r="C42" s="31">
        <v>2702</v>
      </c>
      <c r="D42" s="31"/>
      <c r="E42" s="31">
        <v>2959</v>
      </c>
      <c r="F42" s="31">
        <v>1330</v>
      </c>
      <c r="G42" s="31"/>
      <c r="H42" s="31">
        <v>2785</v>
      </c>
      <c r="I42" s="31">
        <v>1372</v>
      </c>
      <c r="J42" s="31"/>
      <c r="K42" s="31">
        <f t="shared" si="0"/>
        <v>106.24775583482943</v>
      </c>
      <c r="L42" s="31">
        <f t="shared" si="1"/>
        <v>96.938775510204081</v>
      </c>
      <c r="M42" s="31"/>
      <c r="N42" s="31">
        <v>1295</v>
      </c>
      <c r="O42" s="31">
        <v>804</v>
      </c>
      <c r="P42" s="25"/>
      <c r="Q42" s="26">
        <v>4.1308049535603715</v>
      </c>
      <c r="R42" s="26">
        <v>3.3459119496855347</v>
      </c>
      <c r="S42" s="31"/>
      <c r="T42" s="31">
        <v>1845</v>
      </c>
      <c r="U42" s="31">
        <v>1057</v>
      </c>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B2DEA-2B49-4903-8429-30325A1DAAA9}">
  <sheetPr>
    <pageSetUpPr fitToPage="1"/>
  </sheetPr>
  <dimension ref="A1:AM44"/>
  <sheetViews>
    <sheetView view="pageBreakPreview" topLeftCell="D1"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2000</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2001</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1516</v>
      </c>
      <c r="B8" s="47"/>
      <c r="C8" s="48"/>
      <c r="D8" s="48"/>
      <c r="E8" s="47"/>
      <c r="F8" s="47"/>
      <c r="G8" s="47"/>
      <c r="H8" s="47"/>
      <c r="I8" s="28"/>
      <c r="J8" s="28"/>
      <c r="K8" s="178"/>
      <c r="L8" s="178"/>
      <c r="M8" s="47"/>
      <c r="N8" s="47"/>
      <c r="O8" s="28"/>
      <c r="P8" s="28"/>
      <c r="Q8" s="49"/>
      <c r="R8" s="49"/>
      <c r="S8" s="28"/>
      <c r="T8" s="47"/>
      <c r="U8" s="28"/>
      <c r="V8" s="6"/>
      <c r="AB8" s="6"/>
      <c r="AC8" s="6"/>
      <c r="AD8" s="6"/>
      <c r="AE8" s="6"/>
      <c r="AF8" s="6"/>
      <c r="AG8" s="6"/>
      <c r="AH8" s="6"/>
      <c r="AI8" s="6"/>
      <c r="AJ8" s="6"/>
      <c r="AK8" s="6"/>
      <c r="AL8" s="6"/>
    </row>
    <row r="9" spans="1:39" ht="18" customHeight="1">
      <c r="A9" s="29" t="s">
        <v>1517</v>
      </c>
      <c r="B9" s="31">
        <v>6850</v>
      </c>
      <c r="C9" s="31">
        <v>5391</v>
      </c>
      <c r="D9" s="31"/>
      <c r="E9" s="31">
        <v>3604</v>
      </c>
      <c r="F9" s="31">
        <v>2923</v>
      </c>
      <c r="G9" s="31"/>
      <c r="H9" s="31">
        <v>3246</v>
      </c>
      <c r="I9" s="31">
        <v>2468</v>
      </c>
      <c r="J9" s="31"/>
      <c r="K9" s="31">
        <f t="shared" ref="K9:K42" si="0">E9/H9*100</f>
        <v>111.02895871842267</v>
      </c>
      <c r="L9" s="31">
        <f t="shared" ref="L9:L42" si="1">F9/I9*100</f>
        <v>118.43598055105349</v>
      </c>
      <c r="M9" s="31"/>
      <c r="N9" s="31">
        <v>1573</v>
      </c>
      <c r="O9" s="31">
        <v>1451</v>
      </c>
      <c r="P9" s="25"/>
      <c r="Q9" s="26">
        <v>4.354736172917991</v>
      </c>
      <c r="R9" s="26">
        <v>3.6385964912280704</v>
      </c>
      <c r="S9" s="31"/>
      <c r="T9" s="31">
        <v>1855</v>
      </c>
      <c r="U9" s="31">
        <v>1829</v>
      </c>
      <c r="V9" s="6"/>
      <c r="AB9" s="6"/>
      <c r="AC9" s="6"/>
      <c r="AD9" s="6"/>
      <c r="AE9" s="6"/>
      <c r="AF9" s="6"/>
      <c r="AG9" s="6"/>
      <c r="AH9" s="6"/>
      <c r="AI9" s="6"/>
      <c r="AJ9" s="6"/>
      <c r="AK9" s="6"/>
      <c r="AL9" s="6"/>
    </row>
    <row r="10" spans="1:39" ht="18" customHeight="1">
      <c r="A10" s="29" t="s">
        <v>1518</v>
      </c>
      <c r="B10" s="31">
        <v>23643</v>
      </c>
      <c r="C10" s="31">
        <v>22683</v>
      </c>
      <c r="D10" s="31"/>
      <c r="E10" s="31">
        <v>11946</v>
      </c>
      <c r="F10" s="31">
        <v>11507</v>
      </c>
      <c r="G10" s="31"/>
      <c r="H10" s="31">
        <v>11697</v>
      </c>
      <c r="I10" s="31">
        <v>11176</v>
      </c>
      <c r="J10" s="31"/>
      <c r="K10" s="31">
        <f t="shared" si="0"/>
        <v>102.12875096178506</v>
      </c>
      <c r="L10" s="31">
        <f t="shared" si="1"/>
        <v>102.96170365068002</v>
      </c>
      <c r="M10" s="31"/>
      <c r="N10" s="31">
        <v>5556</v>
      </c>
      <c r="O10" s="31">
        <v>6033</v>
      </c>
      <c r="P10" s="25"/>
      <c r="Q10" s="26">
        <v>4.2428828828828831</v>
      </c>
      <c r="R10" s="26">
        <v>3.7456037514654161</v>
      </c>
      <c r="S10" s="31"/>
      <c r="T10" s="31">
        <v>6111</v>
      </c>
      <c r="U10" s="31">
        <v>7254</v>
      </c>
      <c r="V10" s="6"/>
      <c r="AB10" s="6"/>
      <c r="AC10" s="6"/>
      <c r="AD10" s="6"/>
      <c r="AE10" s="6"/>
      <c r="AF10" s="6"/>
      <c r="AG10" s="6"/>
      <c r="AH10" s="6"/>
      <c r="AI10" s="6"/>
      <c r="AJ10" s="6"/>
      <c r="AK10" s="6"/>
      <c r="AL10" s="6"/>
    </row>
    <row r="11" spans="1:39" ht="18" customHeight="1">
      <c r="A11" s="29" t="s">
        <v>1519</v>
      </c>
      <c r="B11" s="31">
        <v>11949</v>
      </c>
      <c r="C11" s="31">
        <v>9948</v>
      </c>
      <c r="D11" s="31"/>
      <c r="E11" s="31">
        <v>5345</v>
      </c>
      <c r="F11" s="31">
        <v>4703</v>
      </c>
      <c r="G11" s="31"/>
      <c r="H11" s="31">
        <v>6604</v>
      </c>
      <c r="I11" s="31">
        <v>5245</v>
      </c>
      <c r="J11" s="31"/>
      <c r="K11" s="31">
        <f t="shared" si="0"/>
        <v>80.93579648697758</v>
      </c>
      <c r="L11" s="31">
        <f t="shared" si="1"/>
        <v>89.666348903717832</v>
      </c>
      <c r="M11" s="31"/>
      <c r="N11" s="31">
        <v>1588</v>
      </c>
      <c r="O11" s="31">
        <v>2792</v>
      </c>
      <c r="P11" s="25"/>
      <c r="Q11" s="26">
        <v>4.5302740599107709</v>
      </c>
      <c r="R11" s="26">
        <v>3.9804741980474199</v>
      </c>
      <c r="S11" s="31"/>
      <c r="T11" s="31">
        <v>1912</v>
      </c>
      <c r="U11" s="31">
        <v>2018</v>
      </c>
      <c r="V11" s="6"/>
      <c r="AB11" s="6"/>
      <c r="AC11" s="6"/>
      <c r="AD11" s="6"/>
      <c r="AE11" s="6"/>
      <c r="AF11" s="6"/>
      <c r="AG11" s="6"/>
      <c r="AH11" s="6"/>
      <c r="AI11" s="6"/>
      <c r="AJ11" s="6"/>
      <c r="AK11" s="6"/>
      <c r="AL11" s="6"/>
    </row>
    <row r="12" spans="1:39" ht="18" customHeight="1">
      <c r="A12" s="29" t="s">
        <v>1520</v>
      </c>
      <c r="B12" s="31">
        <v>12736</v>
      </c>
      <c r="C12" s="31">
        <v>19504</v>
      </c>
      <c r="D12" s="31"/>
      <c r="E12" s="31">
        <v>6412</v>
      </c>
      <c r="F12" s="31">
        <v>9754</v>
      </c>
      <c r="G12" s="31"/>
      <c r="H12" s="31">
        <v>6324</v>
      </c>
      <c r="I12" s="31">
        <v>9750</v>
      </c>
      <c r="J12" s="31"/>
      <c r="K12" s="31">
        <f t="shared" si="0"/>
        <v>101.39152435167615</v>
      </c>
      <c r="L12" s="31">
        <f t="shared" si="1"/>
        <v>100.04102564102564</v>
      </c>
      <c r="M12" s="31"/>
      <c r="N12" s="31">
        <v>3253</v>
      </c>
      <c r="O12" s="31">
        <v>4947</v>
      </c>
      <c r="P12" s="25"/>
      <c r="Q12" s="26">
        <v>3.9016949152542373</v>
      </c>
      <c r="R12" s="26">
        <v>3.8758183306055645</v>
      </c>
      <c r="S12" s="31"/>
      <c r="T12" s="31">
        <v>4296</v>
      </c>
      <c r="U12" s="31">
        <v>6490</v>
      </c>
      <c r="V12" s="6"/>
      <c r="AB12" s="6"/>
      <c r="AC12" s="6"/>
      <c r="AD12" s="6"/>
      <c r="AE12" s="6"/>
      <c r="AF12" s="6"/>
      <c r="AG12" s="6"/>
      <c r="AH12" s="6"/>
      <c r="AI12" s="6"/>
      <c r="AJ12" s="6"/>
      <c r="AK12" s="6"/>
      <c r="AL12" s="6"/>
    </row>
    <row r="13" spans="1:39" ht="18" customHeight="1">
      <c r="A13" s="29" t="s">
        <v>1521</v>
      </c>
      <c r="B13" s="31">
        <v>3983</v>
      </c>
      <c r="C13" s="31">
        <v>3990</v>
      </c>
      <c r="D13" s="31"/>
      <c r="E13" s="31">
        <v>2007</v>
      </c>
      <c r="F13" s="31">
        <v>1976</v>
      </c>
      <c r="G13" s="31"/>
      <c r="H13" s="31">
        <v>1976</v>
      </c>
      <c r="I13" s="31">
        <v>2014</v>
      </c>
      <c r="J13" s="31"/>
      <c r="K13" s="31">
        <f t="shared" si="0"/>
        <v>101.56882591093117</v>
      </c>
      <c r="L13" s="31">
        <f t="shared" si="1"/>
        <v>98.113207547169807</v>
      </c>
      <c r="M13" s="31"/>
      <c r="N13" s="31">
        <v>1034</v>
      </c>
      <c r="O13" s="31">
        <v>1135</v>
      </c>
      <c r="P13" s="25"/>
      <c r="Q13" s="26">
        <v>3.8110465116279069</v>
      </c>
      <c r="R13" s="26">
        <v>3.4591928251121078</v>
      </c>
      <c r="S13" s="31"/>
      <c r="T13" s="31">
        <v>1159</v>
      </c>
      <c r="U13" s="31">
        <v>1524</v>
      </c>
      <c r="V13" s="6"/>
      <c r="AB13" s="6"/>
      <c r="AC13" s="6"/>
      <c r="AD13" s="6"/>
      <c r="AE13" s="6"/>
      <c r="AF13" s="6"/>
      <c r="AG13" s="6"/>
      <c r="AH13" s="6"/>
      <c r="AI13" s="6"/>
      <c r="AJ13" s="6"/>
      <c r="AK13" s="6"/>
      <c r="AL13" s="6"/>
    </row>
    <row r="14" spans="1:39" ht="18" customHeight="1">
      <c r="A14" s="29" t="s">
        <v>1522</v>
      </c>
      <c r="B14" s="31">
        <v>3411</v>
      </c>
      <c r="C14" s="31">
        <v>3380</v>
      </c>
      <c r="D14" s="31"/>
      <c r="E14" s="31">
        <v>1746</v>
      </c>
      <c r="F14" s="31">
        <v>1694</v>
      </c>
      <c r="G14" s="31"/>
      <c r="H14" s="31">
        <v>1665</v>
      </c>
      <c r="I14" s="31">
        <v>1686</v>
      </c>
      <c r="J14" s="31"/>
      <c r="K14" s="31">
        <f t="shared" si="0"/>
        <v>104.86486486486486</v>
      </c>
      <c r="L14" s="31">
        <f t="shared" si="1"/>
        <v>100.47449584816133</v>
      </c>
      <c r="M14" s="31"/>
      <c r="N14" s="31">
        <v>736</v>
      </c>
      <c r="O14" s="31">
        <v>768</v>
      </c>
      <c r="P14" s="50"/>
      <c r="Q14" s="26">
        <v>4.6345108695652177</v>
      </c>
      <c r="R14" s="26">
        <v>4.3818897637795278</v>
      </c>
      <c r="S14" s="31"/>
      <c r="T14" s="31">
        <v>815</v>
      </c>
      <c r="U14" s="31">
        <v>847</v>
      </c>
      <c r="V14" s="6"/>
      <c r="AB14" s="6"/>
      <c r="AC14" s="6"/>
      <c r="AD14" s="6"/>
      <c r="AE14" s="6"/>
      <c r="AF14" s="6"/>
      <c r="AG14" s="6"/>
      <c r="AH14" s="6"/>
      <c r="AI14" s="6"/>
      <c r="AJ14" s="6"/>
      <c r="AK14" s="6"/>
      <c r="AL14" s="6"/>
    </row>
    <row r="15" spans="1:39" ht="18" customHeight="1">
      <c r="A15" s="29" t="s">
        <v>1523</v>
      </c>
      <c r="B15" s="31">
        <v>168</v>
      </c>
      <c r="C15" s="31">
        <v>621</v>
      </c>
      <c r="D15" s="31"/>
      <c r="E15" s="31">
        <v>81</v>
      </c>
      <c r="F15" s="31">
        <v>308</v>
      </c>
      <c r="G15" s="31"/>
      <c r="H15" s="31">
        <v>87</v>
      </c>
      <c r="I15" s="31">
        <v>313</v>
      </c>
      <c r="J15" s="31"/>
      <c r="K15" s="31">
        <f t="shared" si="0"/>
        <v>93.103448275862064</v>
      </c>
      <c r="L15" s="31">
        <f t="shared" si="1"/>
        <v>98.402555910543128</v>
      </c>
      <c r="M15" s="31"/>
      <c r="N15" s="31">
        <v>37</v>
      </c>
      <c r="O15" s="31">
        <v>142</v>
      </c>
      <c r="P15" s="28"/>
      <c r="Q15" s="26">
        <v>4.5405405405405403</v>
      </c>
      <c r="R15" s="26">
        <v>4.375886524822695</v>
      </c>
      <c r="S15" s="31"/>
      <c r="T15" s="31">
        <v>50</v>
      </c>
      <c r="U15" s="31">
        <v>211</v>
      </c>
      <c r="V15" s="6"/>
      <c r="AB15" s="6"/>
      <c r="AC15" s="6"/>
      <c r="AD15" s="6"/>
      <c r="AE15" s="6"/>
      <c r="AF15" s="6"/>
      <c r="AG15" s="6"/>
      <c r="AH15" s="6"/>
      <c r="AI15" s="6"/>
      <c r="AJ15" s="6"/>
      <c r="AK15" s="6"/>
      <c r="AL15" s="6"/>
    </row>
    <row r="16" spans="1:39" ht="18" customHeight="1">
      <c r="A16" s="29" t="s">
        <v>1524</v>
      </c>
      <c r="B16" s="31">
        <v>849</v>
      </c>
      <c r="C16" s="31">
        <v>604</v>
      </c>
      <c r="D16" s="31"/>
      <c r="E16" s="31">
        <v>448</v>
      </c>
      <c r="F16" s="31">
        <v>350</v>
      </c>
      <c r="G16" s="31"/>
      <c r="H16" s="31">
        <v>401</v>
      </c>
      <c r="I16" s="31">
        <v>254</v>
      </c>
      <c r="J16" s="31"/>
      <c r="K16" s="31">
        <f t="shared" si="0"/>
        <v>111.72069825436408</v>
      </c>
      <c r="L16" s="31">
        <f t="shared" si="1"/>
        <v>137.79527559055117</v>
      </c>
      <c r="M16" s="31"/>
      <c r="N16" s="31">
        <v>199</v>
      </c>
      <c r="O16" s="31">
        <v>225</v>
      </c>
      <c r="P16" s="25"/>
      <c r="Q16" s="26">
        <v>4.266331658291457</v>
      </c>
      <c r="R16" s="26">
        <v>2.6081081081081079</v>
      </c>
      <c r="S16" s="31"/>
      <c r="T16" s="31">
        <v>224</v>
      </c>
      <c r="U16" s="31">
        <v>257</v>
      </c>
      <c r="V16" s="6"/>
      <c r="AB16" s="6"/>
      <c r="AC16" s="6"/>
      <c r="AD16" s="6"/>
      <c r="AE16" s="6"/>
      <c r="AF16" s="6"/>
      <c r="AG16" s="6"/>
      <c r="AH16" s="6"/>
      <c r="AI16" s="6"/>
      <c r="AJ16" s="6"/>
      <c r="AK16" s="6"/>
      <c r="AL16" s="6"/>
    </row>
    <row r="17" spans="1:39" ht="18" customHeight="1">
      <c r="A17" s="29" t="s">
        <v>1525</v>
      </c>
      <c r="B17" s="31">
        <v>1461</v>
      </c>
      <c r="C17" s="31">
        <v>2183</v>
      </c>
      <c r="D17" s="31"/>
      <c r="E17" s="31">
        <v>740</v>
      </c>
      <c r="F17" s="31">
        <v>1111</v>
      </c>
      <c r="G17" s="31"/>
      <c r="H17" s="31">
        <v>721</v>
      </c>
      <c r="I17" s="31">
        <v>1072</v>
      </c>
      <c r="J17" s="31"/>
      <c r="K17" s="31">
        <f t="shared" si="0"/>
        <v>102.63522884882109</v>
      </c>
      <c r="L17" s="31">
        <f t="shared" si="1"/>
        <v>103.63805970149254</v>
      </c>
      <c r="M17" s="31"/>
      <c r="N17" s="31">
        <v>363</v>
      </c>
      <c r="O17" s="31">
        <v>421</v>
      </c>
      <c r="P17" s="25"/>
      <c r="Q17" s="26">
        <v>4.0247933884297522</v>
      </c>
      <c r="R17" s="26">
        <v>5.1889952153110048</v>
      </c>
      <c r="S17" s="31"/>
      <c r="T17" s="31">
        <v>468</v>
      </c>
      <c r="U17" s="31">
        <v>483</v>
      </c>
      <c r="V17" s="6"/>
      <c r="AB17" s="6"/>
      <c r="AC17" s="6"/>
      <c r="AD17" s="6"/>
      <c r="AE17" s="6"/>
      <c r="AF17" s="6"/>
      <c r="AG17" s="6"/>
      <c r="AH17" s="6"/>
      <c r="AI17" s="6"/>
      <c r="AJ17" s="6"/>
      <c r="AK17" s="6"/>
      <c r="AL17" s="6"/>
    </row>
    <row r="18" spans="1:39" ht="18" customHeight="1">
      <c r="A18" s="29" t="s">
        <v>1526</v>
      </c>
      <c r="B18" s="31">
        <v>4156</v>
      </c>
      <c r="C18" s="31">
        <v>6119</v>
      </c>
      <c r="D18" s="31"/>
      <c r="E18" s="31">
        <v>2155</v>
      </c>
      <c r="F18" s="31">
        <v>2904</v>
      </c>
      <c r="G18" s="31"/>
      <c r="H18" s="31">
        <v>2001</v>
      </c>
      <c r="I18" s="31">
        <v>3215</v>
      </c>
      <c r="J18" s="31"/>
      <c r="K18" s="31">
        <f t="shared" si="0"/>
        <v>107.69615192403799</v>
      </c>
      <c r="L18" s="31">
        <f t="shared" si="1"/>
        <v>90.326594090202178</v>
      </c>
      <c r="M18" s="31"/>
      <c r="N18" s="31">
        <v>973</v>
      </c>
      <c r="O18" s="31">
        <v>1400</v>
      </c>
      <c r="P18" s="25"/>
      <c r="Q18" s="26">
        <v>4.2713257965056526</v>
      </c>
      <c r="R18" s="26">
        <v>4.3523465703971116</v>
      </c>
      <c r="S18" s="31"/>
      <c r="T18" s="31">
        <v>1133</v>
      </c>
      <c r="U18" s="31">
        <v>1647</v>
      </c>
      <c r="V18" s="6"/>
      <c r="AB18" s="6"/>
      <c r="AC18" s="6"/>
      <c r="AD18" s="6"/>
      <c r="AE18" s="6"/>
      <c r="AF18" s="6"/>
      <c r="AG18" s="6"/>
      <c r="AH18" s="6"/>
      <c r="AI18" s="6"/>
      <c r="AJ18" s="6"/>
      <c r="AK18" s="6"/>
      <c r="AL18" s="6"/>
    </row>
    <row r="19" spans="1:39" ht="18" customHeight="1">
      <c r="A19" s="29" t="s">
        <v>1527</v>
      </c>
      <c r="B19" s="31">
        <v>2520</v>
      </c>
      <c r="C19" s="31">
        <v>2527</v>
      </c>
      <c r="D19" s="31"/>
      <c r="E19" s="31">
        <v>1323</v>
      </c>
      <c r="F19" s="31">
        <v>1271</v>
      </c>
      <c r="G19" s="31"/>
      <c r="H19" s="31">
        <v>1197</v>
      </c>
      <c r="I19" s="31">
        <v>1256</v>
      </c>
      <c r="J19" s="31"/>
      <c r="K19" s="31">
        <f t="shared" si="0"/>
        <v>110.5263157894737</v>
      </c>
      <c r="L19" s="31">
        <f t="shared" si="1"/>
        <v>101.19426751592357</v>
      </c>
      <c r="M19" s="31"/>
      <c r="N19" s="31">
        <v>635</v>
      </c>
      <c r="O19" s="31">
        <v>705</v>
      </c>
      <c r="P19" s="27"/>
      <c r="Q19" s="26">
        <v>3.9685039370078741</v>
      </c>
      <c r="R19" s="26">
        <v>3.5657142857142858</v>
      </c>
      <c r="S19" s="31"/>
      <c r="T19" s="31">
        <v>701</v>
      </c>
      <c r="U19" s="31">
        <v>892</v>
      </c>
      <c r="V19" s="6"/>
      <c r="AB19" s="6"/>
      <c r="AC19" s="6"/>
      <c r="AD19" s="6"/>
      <c r="AE19" s="6"/>
      <c r="AF19" s="6"/>
      <c r="AG19" s="6"/>
      <c r="AH19" s="6"/>
      <c r="AI19" s="6"/>
      <c r="AJ19" s="6"/>
      <c r="AK19" s="6"/>
      <c r="AL19" s="6"/>
    </row>
    <row r="20" spans="1:39" ht="18" customHeight="1">
      <c r="A20" s="29" t="s">
        <v>1528</v>
      </c>
      <c r="B20" s="31">
        <v>2998</v>
      </c>
      <c r="C20" s="31">
        <v>4979</v>
      </c>
      <c r="D20" s="31"/>
      <c r="E20" s="31">
        <v>1496</v>
      </c>
      <c r="F20" s="31">
        <v>2503</v>
      </c>
      <c r="G20" s="31"/>
      <c r="H20" s="31">
        <v>1502</v>
      </c>
      <c r="I20" s="31">
        <v>2476</v>
      </c>
      <c r="J20" s="31"/>
      <c r="K20" s="31">
        <f t="shared" si="0"/>
        <v>99.600532623169101</v>
      </c>
      <c r="L20" s="31">
        <f t="shared" si="1"/>
        <v>101.09046849757675</v>
      </c>
      <c r="M20" s="31"/>
      <c r="N20" s="31">
        <v>805</v>
      </c>
      <c r="O20" s="31">
        <v>1328</v>
      </c>
      <c r="P20" s="25"/>
      <c r="Q20" s="26">
        <v>3.7242236024844719</v>
      </c>
      <c r="R20" s="26">
        <v>3.7261001517450683</v>
      </c>
      <c r="S20" s="31"/>
      <c r="T20" s="31">
        <v>996</v>
      </c>
      <c r="U20" s="31">
        <v>1698</v>
      </c>
      <c r="V20" s="6"/>
      <c r="AB20" s="6"/>
      <c r="AC20" s="6"/>
      <c r="AD20" s="6"/>
      <c r="AE20" s="6"/>
      <c r="AF20" s="6"/>
      <c r="AG20" s="6"/>
      <c r="AH20" s="6"/>
      <c r="AI20" s="6"/>
      <c r="AJ20" s="6"/>
      <c r="AK20" s="6"/>
      <c r="AL20" s="6"/>
      <c r="AM20" s="6"/>
    </row>
    <row r="21" spans="1:39" ht="18" customHeight="1">
      <c r="A21" s="29" t="s">
        <v>1529</v>
      </c>
      <c r="B21" s="31">
        <v>462</v>
      </c>
      <c r="C21" s="31">
        <v>373</v>
      </c>
      <c r="D21" s="31"/>
      <c r="E21" s="31">
        <v>244</v>
      </c>
      <c r="F21" s="31">
        <v>179</v>
      </c>
      <c r="G21" s="31"/>
      <c r="H21" s="31">
        <v>218</v>
      </c>
      <c r="I21" s="31">
        <v>194</v>
      </c>
      <c r="J21" s="31"/>
      <c r="K21" s="31">
        <f t="shared" si="0"/>
        <v>111.92660550458714</v>
      </c>
      <c r="L21" s="31">
        <f t="shared" si="1"/>
        <v>92.268041237113408</v>
      </c>
      <c r="M21" s="31"/>
      <c r="N21" s="31">
        <v>106</v>
      </c>
      <c r="O21" s="31">
        <v>100</v>
      </c>
      <c r="P21" s="25"/>
      <c r="Q21" s="26">
        <v>4.3584905660377355</v>
      </c>
      <c r="R21" s="26">
        <v>3.73</v>
      </c>
      <c r="S21" s="31"/>
      <c r="T21" s="31">
        <v>110</v>
      </c>
      <c r="U21" s="31">
        <v>110</v>
      </c>
      <c r="V21" s="6"/>
      <c r="AB21" s="6"/>
      <c r="AC21" s="6"/>
      <c r="AD21" s="6"/>
      <c r="AE21" s="6"/>
      <c r="AF21" s="6"/>
      <c r="AG21" s="6"/>
      <c r="AH21" s="6"/>
      <c r="AI21" s="6"/>
      <c r="AJ21" s="6"/>
      <c r="AK21" s="6"/>
      <c r="AL21" s="6"/>
    </row>
    <row r="22" spans="1:39" ht="18" customHeight="1">
      <c r="A22" s="29" t="s">
        <v>1530</v>
      </c>
      <c r="B22" s="31" t="s">
        <v>40</v>
      </c>
      <c r="C22" s="31">
        <v>541</v>
      </c>
      <c r="D22" s="31"/>
      <c r="E22" s="31" t="s">
        <v>40</v>
      </c>
      <c r="F22" s="31">
        <v>268</v>
      </c>
      <c r="G22" s="31"/>
      <c r="H22" s="31" t="s">
        <v>40</v>
      </c>
      <c r="I22" s="31">
        <v>273</v>
      </c>
      <c r="J22" s="31"/>
      <c r="K22" s="31" t="s">
        <v>40</v>
      </c>
      <c r="L22" s="31">
        <f t="shared" si="1"/>
        <v>98.168498168498161</v>
      </c>
      <c r="M22" s="31"/>
      <c r="N22" s="31" t="s">
        <v>40</v>
      </c>
      <c r="O22" s="31">
        <v>142</v>
      </c>
      <c r="P22" s="25"/>
      <c r="Q22" s="26" t="s">
        <v>40</v>
      </c>
      <c r="R22" s="26">
        <v>3.7357142857142858</v>
      </c>
      <c r="S22" s="31"/>
      <c r="T22" s="31" t="s">
        <v>40</v>
      </c>
      <c r="U22" s="31">
        <v>192</v>
      </c>
      <c r="V22" s="6"/>
      <c r="AB22" s="6"/>
      <c r="AC22" s="6"/>
      <c r="AD22" s="6"/>
      <c r="AE22" s="6"/>
      <c r="AF22" s="6"/>
      <c r="AG22" s="6"/>
      <c r="AH22" s="6"/>
      <c r="AI22" s="6"/>
      <c r="AJ22" s="6"/>
      <c r="AK22" s="6"/>
      <c r="AL22" s="6"/>
    </row>
    <row r="23" spans="1:39" ht="30">
      <c r="A23" s="101" t="s">
        <v>1531</v>
      </c>
      <c r="B23" s="247" t="s">
        <v>40</v>
      </c>
      <c r="C23" s="247">
        <v>806</v>
      </c>
      <c r="D23" s="247"/>
      <c r="E23" s="247" t="s">
        <v>40</v>
      </c>
      <c r="F23" s="247">
        <v>404</v>
      </c>
      <c r="G23" s="247"/>
      <c r="H23" s="247" t="s">
        <v>40</v>
      </c>
      <c r="I23" s="247">
        <v>402</v>
      </c>
      <c r="J23" s="247"/>
      <c r="K23" s="31" t="s">
        <v>40</v>
      </c>
      <c r="L23" s="31">
        <f t="shared" si="1"/>
        <v>100.49751243781095</v>
      </c>
      <c r="M23" s="247"/>
      <c r="N23" s="247" t="s">
        <v>40</v>
      </c>
      <c r="O23" s="247">
        <v>249</v>
      </c>
      <c r="P23" s="370"/>
      <c r="Q23" s="368" t="s">
        <v>40</v>
      </c>
      <c r="R23" s="368">
        <v>3.2</v>
      </c>
      <c r="S23" s="247"/>
      <c r="T23" s="247" t="s">
        <v>40</v>
      </c>
      <c r="U23" s="247">
        <v>295</v>
      </c>
      <c r="V23" s="6"/>
      <c r="AB23" s="6"/>
      <c r="AC23" s="6"/>
      <c r="AD23" s="6"/>
      <c r="AE23" s="6"/>
      <c r="AF23" s="6"/>
      <c r="AG23" s="6"/>
      <c r="AH23" s="6"/>
      <c r="AI23" s="6"/>
      <c r="AJ23" s="6"/>
      <c r="AK23" s="6"/>
      <c r="AL23" s="6"/>
    </row>
    <row r="24" spans="1:39" ht="18" customHeight="1">
      <c r="A24" s="29" t="s">
        <v>1532</v>
      </c>
      <c r="B24" s="31">
        <v>608</v>
      </c>
      <c r="C24" s="31">
        <v>1225</v>
      </c>
      <c r="D24" s="31"/>
      <c r="E24" s="31">
        <v>296</v>
      </c>
      <c r="F24" s="31">
        <v>615</v>
      </c>
      <c r="G24" s="31"/>
      <c r="H24" s="31">
        <v>312</v>
      </c>
      <c r="I24" s="31">
        <v>610</v>
      </c>
      <c r="J24" s="31"/>
      <c r="K24" s="31">
        <f t="shared" si="0"/>
        <v>94.871794871794862</v>
      </c>
      <c r="L24" s="31">
        <f t="shared" si="1"/>
        <v>100.81967213114753</v>
      </c>
      <c r="M24" s="31"/>
      <c r="N24" s="31">
        <v>132</v>
      </c>
      <c r="O24" s="31">
        <v>264</v>
      </c>
      <c r="P24" s="25"/>
      <c r="Q24" s="26">
        <v>4.6060606060606064</v>
      </c>
      <c r="R24" s="26">
        <v>4.6374045801526718</v>
      </c>
      <c r="S24" s="31"/>
      <c r="T24" s="31">
        <v>226</v>
      </c>
      <c r="U24" s="31">
        <v>317</v>
      </c>
      <c r="V24" s="6"/>
      <c r="AB24" s="6"/>
      <c r="AC24" s="6"/>
      <c r="AD24" s="6"/>
      <c r="AE24" s="6"/>
      <c r="AF24" s="6"/>
      <c r="AG24" s="6"/>
      <c r="AH24" s="6"/>
      <c r="AI24" s="6"/>
      <c r="AJ24" s="6"/>
      <c r="AK24" s="6"/>
      <c r="AL24" s="6"/>
    </row>
    <row r="25" spans="1:39" ht="18" customHeight="1">
      <c r="A25" s="29" t="s">
        <v>1533</v>
      </c>
      <c r="B25" s="31">
        <v>4255</v>
      </c>
      <c r="C25" s="31">
        <v>5874</v>
      </c>
      <c r="D25" s="31"/>
      <c r="E25" s="31">
        <v>2187</v>
      </c>
      <c r="F25" s="31">
        <v>3092</v>
      </c>
      <c r="G25" s="31"/>
      <c r="H25" s="31">
        <v>2068</v>
      </c>
      <c r="I25" s="31">
        <v>2782</v>
      </c>
      <c r="J25" s="31"/>
      <c r="K25" s="31">
        <f t="shared" si="0"/>
        <v>105.75435203094779</v>
      </c>
      <c r="L25" s="31">
        <f t="shared" si="1"/>
        <v>111.14306254493171</v>
      </c>
      <c r="M25" s="31"/>
      <c r="N25" s="31">
        <v>1025</v>
      </c>
      <c r="O25" s="31">
        <v>1414</v>
      </c>
      <c r="P25" s="25"/>
      <c r="Q25" s="26">
        <v>4.1512195121951221</v>
      </c>
      <c r="R25" s="26">
        <v>4.1246418338108883</v>
      </c>
      <c r="S25" s="31"/>
      <c r="T25" s="31">
        <v>1169</v>
      </c>
      <c r="U25" s="31">
        <v>1600</v>
      </c>
      <c r="V25" s="6"/>
      <c r="AB25" s="6"/>
      <c r="AC25" s="6"/>
      <c r="AD25" s="6"/>
      <c r="AE25" s="6"/>
      <c r="AF25" s="6"/>
      <c r="AG25" s="6"/>
      <c r="AH25" s="6"/>
      <c r="AI25" s="6"/>
      <c r="AJ25" s="6"/>
      <c r="AK25" s="6"/>
      <c r="AL25" s="6"/>
    </row>
    <row r="26" spans="1:39" ht="18" customHeight="1">
      <c r="A26" s="29" t="s">
        <v>1534</v>
      </c>
      <c r="B26" s="31">
        <v>419</v>
      </c>
      <c r="C26" s="31">
        <v>1850</v>
      </c>
      <c r="D26" s="31"/>
      <c r="E26" s="31">
        <v>235</v>
      </c>
      <c r="F26" s="31">
        <v>1598</v>
      </c>
      <c r="G26" s="31"/>
      <c r="H26" s="31">
        <v>184</v>
      </c>
      <c r="I26" s="31">
        <v>252</v>
      </c>
      <c r="J26" s="31"/>
      <c r="K26" s="31">
        <f t="shared" si="0"/>
        <v>127.71739130434783</v>
      </c>
      <c r="L26" s="31">
        <f t="shared" si="1"/>
        <v>634.1269841269841</v>
      </c>
      <c r="M26" s="31"/>
      <c r="N26" s="31">
        <v>92</v>
      </c>
      <c r="O26" s="31">
        <v>163</v>
      </c>
      <c r="P26" s="25"/>
      <c r="Q26" s="26">
        <v>4.5543478260869561</v>
      </c>
      <c r="R26" s="26">
        <v>3.1194968553459121</v>
      </c>
      <c r="S26" s="31"/>
      <c r="T26" s="31">
        <v>100</v>
      </c>
      <c r="U26" s="31">
        <v>164</v>
      </c>
      <c r="V26" s="6"/>
      <c r="AB26" s="6"/>
      <c r="AC26" s="6"/>
      <c r="AD26" s="6"/>
      <c r="AE26" s="6"/>
      <c r="AF26" s="6"/>
      <c r="AG26" s="6"/>
      <c r="AH26" s="6"/>
      <c r="AI26" s="6"/>
      <c r="AJ26" s="6"/>
      <c r="AK26" s="6"/>
      <c r="AL26" s="6"/>
    </row>
    <row r="27" spans="1:39" ht="18" customHeight="1">
      <c r="A27" s="29" t="s">
        <v>1535</v>
      </c>
      <c r="B27" s="31" t="s">
        <v>40</v>
      </c>
      <c r="C27" s="31">
        <v>863</v>
      </c>
      <c r="D27" s="31"/>
      <c r="E27" s="31" t="s">
        <v>40</v>
      </c>
      <c r="F27" s="31">
        <v>419</v>
      </c>
      <c r="G27" s="31"/>
      <c r="H27" s="31" t="s">
        <v>40</v>
      </c>
      <c r="I27" s="31">
        <v>444</v>
      </c>
      <c r="J27" s="31"/>
      <c r="K27" s="31" t="s">
        <v>40</v>
      </c>
      <c r="L27" s="31">
        <f t="shared" si="1"/>
        <v>94.369369369369366</v>
      </c>
      <c r="M27" s="31"/>
      <c r="N27" s="31" t="s">
        <v>40</v>
      </c>
      <c r="O27" s="31">
        <v>222</v>
      </c>
      <c r="P27" s="50"/>
      <c r="Q27" s="26" t="s">
        <v>40</v>
      </c>
      <c r="R27" s="26">
        <v>3.8636363636363638</v>
      </c>
      <c r="S27" s="31"/>
      <c r="T27" s="31" t="s">
        <v>40</v>
      </c>
      <c r="U27" s="31">
        <v>238</v>
      </c>
      <c r="V27" s="6"/>
      <c r="AB27" s="6"/>
      <c r="AC27" s="6"/>
      <c r="AD27" s="6"/>
      <c r="AE27" s="6"/>
      <c r="AF27" s="6"/>
      <c r="AG27" s="6"/>
      <c r="AH27" s="6"/>
      <c r="AI27" s="6"/>
      <c r="AJ27" s="6"/>
      <c r="AK27" s="6"/>
      <c r="AL27" s="6"/>
    </row>
    <row r="28" spans="1:39" ht="18" customHeight="1">
      <c r="A28" s="29" t="s">
        <v>1536</v>
      </c>
      <c r="B28" s="31" t="s">
        <v>40</v>
      </c>
      <c r="C28" s="31">
        <v>611</v>
      </c>
      <c r="D28" s="31"/>
      <c r="E28" s="31" t="s">
        <v>40</v>
      </c>
      <c r="F28" s="31">
        <v>295</v>
      </c>
      <c r="G28" s="31"/>
      <c r="H28" s="31" t="s">
        <v>40</v>
      </c>
      <c r="I28" s="31">
        <v>316</v>
      </c>
      <c r="J28" s="31"/>
      <c r="K28" s="31" t="s">
        <v>40</v>
      </c>
      <c r="L28" s="31">
        <f t="shared" si="1"/>
        <v>93.35443037974683</v>
      </c>
      <c r="M28" s="31"/>
      <c r="N28" s="31" t="s">
        <v>40</v>
      </c>
      <c r="O28" s="31">
        <v>159</v>
      </c>
      <c r="P28" s="28"/>
      <c r="Q28" s="26" t="s">
        <v>40</v>
      </c>
      <c r="R28" s="26">
        <v>3.7770700636942673</v>
      </c>
      <c r="S28" s="31"/>
      <c r="T28" s="31" t="s">
        <v>40</v>
      </c>
      <c r="U28" s="31">
        <v>178</v>
      </c>
      <c r="V28" s="6"/>
      <c r="AB28" s="6"/>
      <c r="AC28" s="6"/>
      <c r="AD28" s="6"/>
      <c r="AE28" s="6"/>
      <c r="AF28" s="6"/>
      <c r="AG28" s="6"/>
      <c r="AH28" s="6"/>
      <c r="AI28" s="6"/>
      <c r="AJ28" s="6"/>
      <c r="AK28" s="6"/>
      <c r="AL28" s="6"/>
    </row>
    <row r="29" spans="1:39" ht="18" customHeight="1">
      <c r="A29" s="29" t="s">
        <v>1537</v>
      </c>
      <c r="B29" s="31">
        <v>13235</v>
      </c>
      <c r="C29" s="31">
        <v>12195</v>
      </c>
      <c r="D29" s="31"/>
      <c r="E29" s="31">
        <v>7792</v>
      </c>
      <c r="F29" s="31">
        <v>7177</v>
      </c>
      <c r="G29" s="31"/>
      <c r="H29" s="31">
        <v>5443</v>
      </c>
      <c r="I29" s="31">
        <v>5018</v>
      </c>
      <c r="J29" s="31"/>
      <c r="K29" s="31">
        <f t="shared" si="0"/>
        <v>143.15634760242511</v>
      </c>
      <c r="L29" s="31">
        <f t="shared" si="1"/>
        <v>143.02510960542051</v>
      </c>
      <c r="M29" s="31"/>
      <c r="N29" s="31">
        <v>2764</v>
      </c>
      <c r="O29" s="31">
        <v>2826</v>
      </c>
      <c r="P29" s="25"/>
      <c r="Q29" s="26">
        <v>4.1685393258426968</v>
      </c>
      <c r="R29" s="26">
        <v>3.7263699889665318</v>
      </c>
      <c r="S29" s="31"/>
      <c r="T29" s="31">
        <v>3090</v>
      </c>
      <c r="U29" s="31">
        <v>3178</v>
      </c>
      <c r="V29" s="6"/>
      <c r="AB29" s="6"/>
      <c r="AC29" s="6"/>
      <c r="AD29" s="6"/>
      <c r="AE29" s="6"/>
      <c r="AF29" s="6"/>
      <c r="AG29" s="6"/>
      <c r="AH29" s="6"/>
      <c r="AI29" s="6"/>
      <c r="AJ29" s="6"/>
      <c r="AK29" s="6"/>
      <c r="AL29" s="6"/>
    </row>
    <row r="30" spans="1:39" ht="18" customHeight="1">
      <c r="A30" s="29"/>
      <c r="B30" s="31"/>
      <c r="C30" s="31"/>
      <c r="D30" s="31"/>
      <c r="E30" s="31"/>
      <c r="F30" s="31"/>
      <c r="G30" s="31"/>
      <c r="H30" s="31"/>
      <c r="I30" s="31"/>
      <c r="J30" s="31"/>
      <c r="K30" s="31"/>
      <c r="L30" s="31"/>
      <c r="M30" s="31"/>
      <c r="N30" s="31"/>
      <c r="O30" s="31"/>
      <c r="P30" s="25"/>
      <c r="Q30" s="26"/>
      <c r="R30" s="26"/>
      <c r="S30" s="31"/>
      <c r="T30" s="31"/>
      <c r="U30" s="31"/>
      <c r="V30" s="6"/>
      <c r="AB30" s="6"/>
      <c r="AC30" s="6"/>
      <c r="AD30" s="6"/>
      <c r="AE30" s="6"/>
      <c r="AF30" s="6"/>
      <c r="AG30" s="6"/>
      <c r="AH30" s="6"/>
      <c r="AI30" s="6"/>
      <c r="AJ30" s="6"/>
      <c r="AK30" s="6"/>
      <c r="AL30" s="6"/>
    </row>
    <row r="31" spans="1:39" ht="18" customHeight="1">
      <c r="A31" s="20" t="s">
        <v>1538</v>
      </c>
      <c r="B31" s="51"/>
      <c r="C31" s="51"/>
      <c r="D31" s="51"/>
      <c r="E31" s="51"/>
      <c r="F31" s="51"/>
      <c r="G31" s="51"/>
      <c r="H31" s="51"/>
      <c r="I31" s="51"/>
      <c r="J31" s="51"/>
      <c r="K31" s="51"/>
      <c r="L31" s="51"/>
      <c r="M31" s="51"/>
      <c r="N31" s="51"/>
      <c r="O31" s="51"/>
      <c r="P31" s="25"/>
      <c r="Q31" s="19"/>
      <c r="R31" s="19"/>
      <c r="S31" s="51"/>
      <c r="T31" s="51"/>
      <c r="U31" s="51"/>
      <c r="V31" s="6"/>
      <c r="AB31" s="6"/>
      <c r="AC31" s="6"/>
      <c r="AD31" s="6"/>
      <c r="AE31" s="6"/>
      <c r="AF31" s="6"/>
      <c r="AG31" s="6"/>
      <c r="AH31" s="6"/>
      <c r="AI31" s="6"/>
      <c r="AJ31" s="6"/>
      <c r="AK31" s="6"/>
      <c r="AL31" s="6"/>
    </row>
    <row r="32" spans="1:39" ht="18" customHeight="1">
      <c r="A32" s="29" t="s">
        <v>1539</v>
      </c>
      <c r="B32" s="31">
        <v>52084</v>
      </c>
      <c r="C32" s="31">
        <v>146534</v>
      </c>
      <c r="D32" s="31"/>
      <c r="E32" s="31">
        <v>25764</v>
      </c>
      <c r="F32" s="31">
        <v>76609</v>
      </c>
      <c r="G32" s="31"/>
      <c r="H32" s="31">
        <v>26320</v>
      </c>
      <c r="I32" s="31">
        <v>69925</v>
      </c>
      <c r="J32" s="31"/>
      <c r="K32" s="31">
        <f t="shared" si="0"/>
        <v>97.887537993920972</v>
      </c>
      <c r="L32" s="31">
        <f t="shared" si="1"/>
        <v>109.55881301394351</v>
      </c>
      <c r="M32" s="31"/>
      <c r="N32" s="31">
        <v>12577</v>
      </c>
      <c r="O32" s="31">
        <v>38978</v>
      </c>
      <c r="P32" s="27"/>
      <c r="Q32" s="26">
        <v>3.9518771874005729</v>
      </c>
      <c r="R32" s="26">
        <v>3.8670188638971159</v>
      </c>
      <c r="S32" s="31"/>
      <c r="T32" s="31">
        <v>14788</v>
      </c>
      <c r="U32" s="31">
        <v>42469</v>
      </c>
      <c r="V32" s="6"/>
      <c r="AB32" s="6"/>
      <c r="AC32" s="6"/>
      <c r="AD32" s="6"/>
      <c r="AE32" s="6"/>
      <c r="AF32" s="6"/>
      <c r="AG32" s="6"/>
      <c r="AH32" s="6"/>
      <c r="AI32" s="6"/>
      <c r="AJ32" s="6"/>
      <c r="AK32" s="6"/>
      <c r="AL32" s="6"/>
    </row>
    <row r="33" spans="1:38" ht="18" customHeight="1">
      <c r="A33" s="29" t="s">
        <v>1540</v>
      </c>
      <c r="B33" s="31">
        <v>112450</v>
      </c>
      <c r="C33" s="31">
        <v>163701</v>
      </c>
      <c r="D33" s="31"/>
      <c r="E33" s="31">
        <v>57984</v>
      </c>
      <c r="F33" s="31">
        <v>87944</v>
      </c>
      <c r="G33" s="31"/>
      <c r="H33" s="31">
        <v>54466</v>
      </c>
      <c r="I33" s="31">
        <v>75757</v>
      </c>
      <c r="J33" s="31"/>
      <c r="K33" s="31">
        <f t="shared" si="0"/>
        <v>106.45907538647963</v>
      </c>
      <c r="L33" s="31">
        <f t="shared" si="1"/>
        <v>116.08696226091317</v>
      </c>
      <c r="M33" s="31"/>
      <c r="N33" s="31">
        <v>29071</v>
      </c>
      <c r="O33" s="31">
        <v>45756</v>
      </c>
      <c r="P33" s="25"/>
      <c r="Q33" s="26">
        <v>3.8209381560381321</v>
      </c>
      <c r="R33" s="26">
        <v>3.565033765205341</v>
      </c>
      <c r="S33" s="31"/>
      <c r="T33" s="31">
        <v>33838</v>
      </c>
      <c r="U33" s="31">
        <v>53766</v>
      </c>
    </row>
    <row r="34" spans="1:38" ht="18" customHeight="1">
      <c r="A34" s="29" t="s">
        <v>1541</v>
      </c>
      <c r="B34" s="31">
        <v>184507</v>
      </c>
      <c r="C34" s="31">
        <v>241702</v>
      </c>
      <c r="D34" s="31"/>
      <c r="E34" s="31">
        <v>95472</v>
      </c>
      <c r="F34" s="31">
        <v>126824</v>
      </c>
      <c r="G34" s="31"/>
      <c r="H34" s="31">
        <v>89035</v>
      </c>
      <c r="I34" s="31">
        <v>114878</v>
      </c>
      <c r="J34" s="31"/>
      <c r="K34" s="31">
        <f t="shared" si="0"/>
        <v>107.22974111304543</v>
      </c>
      <c r="L34" s="31">
        <f t="shared" si="1"/>
        <v>110.39885791883563</v>
      </c>
      <c r="M34" s="31"/>
      <c r="N34" s="31">
        <v>47822</v>
      </c>
      <c r="O34" s="31">
        <v>63815</v>
      </c>
      <c r="P34" s="25"/>
      <c r="Q34" s="26">
        <v>3.597247571695303</v>
      </c>
      <c r="R34" s="26">
        <v>3.9556204085740161</v>
      </c>
      <c r="S34" s="31"/>
      <c r="T34" s="31">
        <v>54515</v>
      </c>
      <c r="U34" s="31">
        <v>71522</v>
      </c>
      <c r="V34" s="6"/>
      <c r="AB34" s="6"/>
      <c r="AC34" s="6"/>
      <c r="AD34" s="6"/>
      <c r="AE34" s="6"/>
      <c r="AF34" s="6"/>
      <c r="AG34" s="6"/>
      <c r="AH34" s="6"/>
      <c r="AI34" s="6"/>
      <c r="AJ34" s="6"/>
      <c r="AK34" s="6"/>
      <c r="AL34" s="6"/>
    </row>
    <row r="35" spans="1:38" ht="18" customHeight="1">
      <c r="A35" s="29" t="s">
        <v>1542</v>
      </c>
      <c r="B35" s="31">
        <v>164453</v>
      </c>
      <c r="C35" s="31">
        <v>222858</v>
      </c>
      <c r="D35" s="31"/>
      <c r="E35" s="31">
        <v>86791</v>
      </c>
      <c r="F35" s="31">
        <v>119860</v>
      </c>
      <c r="G35" s="31"/>
      <c r="H35" s="31">
        <v>77662</v>
      </c>
      <c r="I35" s="31">
        <v>102998</v>
      </c>
      <c r="J35" s="31"/>
      <c r="K35" s="31">
        <f t="shared" si="0"/>
        <v>111.75478354922615</v>
      </c>
      <c r="L35" s="31">
        <f t="shared" si="1"/>
        <v>116.37119167362474</v>
      </c>
      <c r="M35" s="31"/>
      <c r="N35" s="31">
        <v>44547</v>
      </c>
      <c r="O35" s="31">
        <v>61992</v>
      </c>
      <c r="P35" s="25"/>
      <c r="Q35" s="26">
        <v>3.6706724277612746</v>
      </c>
      <c r="R35" s="26">
        <v>3.5787413673195427</v>
      </c>
      <c r="S35" s="31"/>
      <c r="T35" s="31">
        <v>50892</v>
      </c>
      <c r="U35" s="31">
        <v>71148</v>
      </c>
      <c r="V35" s="6"/>
      <c r="AB35" s="6"/>
      <c r="AC35" s="6"/>
      <c r="AD35" s="6"/>
      <c r="AE35" s="6"/>
      <c r="AF35" s="6"/>
      <c r="AG35" s="6"/>
      <c r="AH35" s="6"/>
      <c r="AI35" s="6"/>
      <c r="AJ35" s="6"/>
      <c r="AK35" s="6"/>
      <c r="AL35" s="6"/>
    </row>
    <row r="36" spans="1:38" ht="18" customHeight="1">
      <c r="A36" s="29" t="s">
        <v>1543</v>
      </c>
      <c r="B36" s="31">
        <v>220668</v>
      </c>
      <c r="C36" s="31">
        <v>271030</v>
      </c>
      <c r="D36" s="31"/>
      <c r="E36" s="31">
        <v>107060</v>
      </c>
      <c r="F36" s="31">
        <v>142595</v>
      </c>
      <c r="G36" s="31"/>
      <c r="H36" s="31">
        <v>113608</v>
      </c>
      <c r="I36" s="31">
        <v>128435</v>
      </c>
      <c r="J36" s="31"/>
      <c r="K36" s="31">
        <f t="shared" si="0"/>
        <v>94.236321385817902</v>
      </c>
      <c r="L36" s="31">
        <f t="shared" si="1"/>
        <v>111.02503211741347</v>
      </c>
      <c r="M36" s="31"/>
      <c r="N36" s="31">
        <v>58967</v>
      </c>
      <c r="O36" s="31">
        <v>69704</v>
      </c>
      <c r="P36" s="25"/>
      <c r="Q36" s="26">
        <v>3.5763317232464793</v>
      </c>
      <c r="R36" s="26">
        <v>3.746737345510069</v>
      </c>
      <c r="S36" s="31"/>
      <c r="T36" s="31">
        <v>64087</v>
      </c>
      <c r="U36" s="31">
        <v>77351</v>
      </c>
      <c r="V36" s="6"/>
      <c r="AB36" s="6"/>
      <c r="AC36" s="6"/>
      <c r="AD36" s="6"/>
      <c r="AE36" s="6"/>
      <c r="AF36" s="6"/>
      <c r="AG36" s="6"/>
      <c r="AH36" s="6"/>
      <c r="AI36" s="6"/>
      <c r="AJ36" s="6"/>
      <c r="AK36" s="6"/>
      <c r="AL36" s="6"/>
    </row>
    <row r="37" spans="1:38" ht="18" customHeight="1">
      <c r="A37" s="29" t="s">
        <v>1544</v>
      </c>
      <c r="B37" s="31">
        <v>167980</v>
      </c>
      <c r="C37" s="31">
        <v>210480</v>
      </c>
      <c r="D37" s="31"/>
      <c r="E37" s="31">
        <v>81236</v>
      </c>
      <c r="F37" s="31">
        <v>112003</v>
      </c>
      <c r="G37" s="31"/>
      <c r="H37" s="31">
        <v>86744</v>
      </c>
      <c r="I37" s="31">
        <v>98477</v>
      </c>
      <c r="J37" s="31"/>
      <c r="K37" s="31">
        <f t="shared" si="0"/>
        <v>93.650281287466569</v>
      </c>
      <c r="L37" s="31">
        <f t="shared" si="1"/>
        <v>113.73518689643267</v>
      </c>
      <c r="M37" s="31"/>
      <c r="N37" s="31">
        <v>40098</v>
      </c>
      <c r="O37" s="31">
        <v>64102</v>
      </c>
      <c r="P37" s="34"/>
      <c r="Q37" s="26">
        <v>3.9558823529411766</v>
      </c>
      <c r="R37" s="26">
        <v>3.8718412628983838</v>
      </c>
      <c r="S37" s="31"/>
      <c r="T37" s="31">
        <v>42348</v>
      </c>
      <c r="U37" s="31">
        <v>57322</v>
      </c>
      <c r="V37" s="6"/>
      <c r="AB37" s="6"/>
      <c r="AC37" s="6"/>
      <c r="AD37" s="6"/>
      <c r="AE37" s="6"/>
      <c r="AF37" s="6"/>
      <c r="AG37" s="6"/>
      <c r="AH37" s="6"/>
      <c r="AI37" s="6"/>
      <c r="AJ37" s="6"/>
      <c r="AK37" s="6"/>
      <c r="AL37" s="6"/>
    </row>
    <row r="38" spans="1:38" ht="18" customHeight="1">
      <c r="A38" s="29" t="s">
        <v>1545</v>
      </c>
      <c r="B38" s="31">
        <v>11539</v>
      </c>
      <c r="C38" s="31">
        <v>19205</v>
      </c>
      <c r="D38" s="31"/>
      <c r="E38" s="31">
        <v>5596</v>
      </c>
      <c r="F38" s="31">
        <v>10219</v>
      </c>
      <c r="G38" s="31"/>
      <c r="H38" s="31">
        <v>5943</v>
      </c>
      <c r="I38" s="31">
        <v>8986</v>
      </c>
      <c r="J38" s="31"/>
      <c r="K38" s="31">
        <f t="shared" si="0"/>
        <v>94.161198048123836</v>
      </c>
      <c r="L38" s="31">
        <f t="shared" si="1"/>
        <v>113.72134431337638</v>
      </c>
      <c r="M38" s="31"/>
      <c r="N38" s="31">
        <v>3784</v>
      </c>
      <c r="O38" s="31">
        <v>5126</v>
      </c>
      <c r="P38" s="25"/>
      <c r="Q38" s="26">
        <v>3.0494186046511627</v>
      </c>
      <c r="R38" s="26">
        <v>3.7461463414634149</v>
      </c>
      <c r="S38" s="31"/>
      <c r="T38" s="31">
        <v>4527</v>
      </c>
      <c r="U38" s="31">
        <v>5581</v>
      </c>
      <c r="V38" s="6"/>
      <c r="AB38" s="6"/>
      <c r="AC38" s="6"/>
      <c r="AD38" s="6"/>
      <c r="AE38" s="6"/>
      <c r="AF38" s="6"/>
      <c r="AG38" s="6"/>
      <c r="AH38" s="6"/>
      <c r="AI38" s="6"/>
      <c r="AJ38" s="6"/>
      <c r="AK38" s="6"/>
      <c r="AL38" s="6"/>
    </row>
    <row r="39" spans="1:38" ht="18" customHeight="1">
      <c r="A39" s="29" t="s">
        <v>1546</v>
      </c>
      <c r="B39" s="31">
        <v>3830</v>
      </c>
      <c r="C39" s="31">
        <v>7265</v>
      </c>
      <c r="D39" s="31"/>
      <c r="E39" s="31">
        <v>2340</v>
      </c>
      <c r="F39" s="31">
        <v>3345</v>
      </c>
      <c r="G39" s="31"/>
      <c r="H39" s="31">
        <v>1490</v>
      </c>
      <c r="I39" s="31">
        <v>3920</v>
      </c>
      <c r="J39" s="31"/>
      <c r="K39" s="31">
        <f t="shared" si="0"/>
        <v>157.04697986577182</v>
      </c>
      <c r="L39" s="31">
        <f t="shared" si="1"/>
        <v>85.331632653061234</v>
      </c>
      <c r="M39" s="31"/>
      <c r="N39" s="31">
        <v>794</v>
      </c>
      <c r="O39" s="31">
        <v>1956</v>
      </c>
      <c r="P39" s="25"/>
      <c r="Q39" s="26">
        <v>4.3707440100882726</v>
      </c>
      <c r="R39" s="26">
        <v>3.7142126789366054</v>
      </c>
      <c r="S39" s="31"/>
      <c r="T39" s="31">
        <v>909</v>
      </c>
      <c r="U39" s="31">
        <v>2361</v>
      </c>
      <c r="V39" s="6"/>
      <c r="AB39" s="6"/>
      <c r="AC39" s="6"/>
      <c r="AD39" s="6"/>
      <c r="AE39" s="6"/>
      <c r="AF39" s="6"/>
      <c r="AG39" s="6"/>
      <c r="AH39" s="6"/>
      <c r="AI39" s="6"/>
      <c r="AJ39" s="6"/>
      <c r="AK39" s="6"/>
      <c r="AL39" s="6"/>
    </row>
    <row r="40" spans="1:38" ht="18" customHeight="1">
      <c r="A40" s="29" t="s">
        <v>1547</v>
      </c>
      <c r="B40" s="31">
        <v>78376</v>
      </c>
      <c r="C40" s="31">
        <v>83141</v>
      </c>
      <c r="D40" s="31"/>
      <c r="E40" s="31">
        <v>40543</v>
      </c>
      <c r="F40" s="31">
        <v>44465</v>
      </c>
      <c r="G40" s="31"/>
      <c r="H40" s="31">
        <v>37833</v>
      </c>
      <c r="I40" s="31">
        <v>38676</v>
      </c>
      <c r="J40" s="31"/>
      <c r="K40" s="31">
        <f t="shared" si="0"/>
        <v>107.16305870536304</v>
      </c>
      <c r="L40" s="31">
        <f t="shared" si="1"/>
        <v>114.96793877339952</v>
      </c>
      <c r="M40" s="31"/>
      <c r="N40" s="31">
        <v>19681</v>
      </c>
      <c r="O40" s="31">
        <v>21366</v>
      </c>
      <c r="P40" s="25"/>
      <c r="Q40" s="26">
        <v>3.9824169122878343</v>
      </c>
      <c r="R40" s="26">
        <v>3.8541510494752624</v>
      </c>
      <c r="S40" s="31"/>
      <c r="T40" s="31">
        <v>21583</v>
      </c>
      <c r="U40" s="31">
        <v>23220</v>
      </c>
      <c r="V40" s="6"/>
      <c r="AB40" s="6"/>
      <c r="AC40" s="6"/>
      <c r="AD40" s="6"/>
      <c r="AE40" s="6"/>
      <c r="AF40" s="6"/>
      <c r="AG40" s="6"/>
      <c r="AH40" s="6"/>
      <c r="AI40" s="6"/>
      <c r="AJ40" s="6"/>
      <c r="AK40" s="6"/>
      <c r="AL40" s="6"/>
    </row>
    <row r="41" spans="1:38" ht="18" customHeight="1">
      <c r="A41" s="29" t="s">
        <v>1548</v>
      </c>
      <c r="B41" s="31">
        <v>2813</v>
      </c>
      <c r="C41" s="31">
        <v>5801</v>
      </c>
      <c r="D41" s="31"/>
      <c r="E41" s="31">
        <v>1386</v>
      </c>
      <c r="F41" s="31">
        <v>3126</v>
      </c>
      <c r="G41" s="31"/>
      <c r="H41" s="31">
        <v>1427</v>
      </c>
      <c r="I41" s="31">
        <v>2675</v>
      </c>
      <c r="J41" s="31"/>
      <c r="K41" s="31">
        <f t="shared" si="0"/>
        <v>97.126839523475823</v>
      </c>
      <c r="L41" s="31">
        <f t="shared" si="1"/>
        <v>116.85981308411215</v>
      </c>
      <c r="M41" s="31"/>
      <c r="N41" s="31">
        <v>804</v>
      </c>
      <c r="O41" s="31">
        <v>1896</v>
      </c>
      <c r="P41" s="27"/>
      <c r="Q41" s="26">
        <v>3.4987562189054726</v>
      </c>
      <c r="R41" s="26">
        <v>3.0595991561181433</v>
      </c>
      <c r="S41" s="31"/>
      <c r="T41" s="31">
        <v>1110</v>
      </c>
      <c r="U41" s="31">
        <v>2344</v>
      </c>
      <c r="V41" s="6"/>
      <c r="AB41" s="6"/>
      <c r="AC41" s="6"/>
      <c r="AD41" s="6"/>
      <c r="AE41" s="6"/>
      <c r="AF41" s="6"/>
      <c r="AG41" s="6"/>
      <c r="AH41" s="6"/>
      <c r="AI41" s="6"/>
      <c r="AJ41" s="6"/>
      <c r="AK41" s="6"/>
      <c r="AL41" s="6"/>
    </row>
    <row r="42" spans="1:38" ht="18" customHeight="1">
      <c r="A42" s="29" t="s">
        <v>1549</v>
      </c>
      <c r="B42" s="31">
        <v>38087</v>
      </c>
      <c r="C42" s="31">
        <v>48556</v>
      </c>
      <c r="D42" s="31"/>
      <c r="E42" s="31">
        <v>19436</v>
      </c>
      <c r="F42" s="31">
        <v>24382</v>
      </c>
      <c r="G42" s="31"/>
      <c r="H42" s="31">
        <v>18651</v>
      </c>
      <c r="I42" s="31">
        <v>24174</v>
      </c>
      <c r="J42" s="31"/>
      <c r="K42" s="31">
        <f t="shared" si="0"/>
        <v>104.20888960377459</v>
      </c>
      <c r="L42" s="31">
        <f t="shared" si="1"/>
        <v>100.8604285596095</v>
      </c>
      <c r="M42" s="31"/>
      <c r="N42" s="31">
        <v>11447</v>
      </c>
      <c r="O42" s="31">
        <v>13054</v>
      </c>
      <c r="P42" s="25"/>
      <c r="Q42" s="26">
        <v>3.3271885374803425</v>
      </c>
      <c r="R42" s="26">
        <v>3.7189272030651339</v>
      </c>
      <c r="S42" s="31"/>
      <c r="T42" s="31">
        <v>12625</v>
      </c>
      <c r="U42" s="31">
        <v>14200</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43585-571B-48BE-8CE1-6B6808FDE610}">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2000</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2001</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1550</v>
      </c>
      <c r="B8" s="47"/>
      <c r="C8" s="48"/>
      <c r="D8" s="48"/>
      <c r="E8" s="47"/>
      <c r="F8" s="47"/>
      <c r="G8" s="47"/>
      <c r="H8" s="47"/>
      <c r="I8" s="28"/>
      <c r="J8" s="28"/>
      <c r="K8" s="178"/>
      <c r="L8" s="178"/>
      <c r="M8" s="47"/>
      <c r="N8" s="47"/>
      <c r="O8" s="28"/>
      <c r="P8" s="28"/>
      <c r="Q8" s="49"/>
      <c r="R8" s="49"/>
      <c r="S8" s="28"/>
      <c r="T8" s="47"/>
      <c r="U8" s="28"/>
      <c r="V8" s="6"/>
      <c r="AB8" s="6"/>
      <c r="AC8" s="6"/>
      <c r="AD8" s="6"/>
      <c r="AE8" s="6"/>
      <c r="AF8" s="6"/>
      <c r="AG8" s="6"/>
      <c r="AH8" s="6"/>
      <c r="AI8" s="6"/>
      <c r="AJ8" s="6"/>
      <c r="AK8" s="6"/>
      <c r="AL8" s="6"/>
    </row>
    <row r="9" spans="1:39" ht="18" customHeight="1">
      <c r="A9" s="29" t="s">
        <v>1551</v>
      </c>
      <c r="B9" s="31">
        <v>36284</v>
      </c>
      <c r="C9" s="31">
        <v>41498</v>
      </c>
      <c r="D9" s="31"/>
      <c r="E9" s="31">
        <v>18281</v>
      </c>
      <c r="F9" s="31">
        <v>23732</v>
      </c>
      <c r="G9" s="31"/>
      <c r="H9" s="31">
        <v>18003</v>
      </c>
      <c r="I9" s="31">
        <v>17766</v>
      </c>
      <c r="J9" s="31"/>
      <c r="K9" s="31">
        <f t="shared" ref="K9:K42" si="0">E9/H9*100</f>
        <v>101.54418707993112</v>
      </c>
      <c r="L9" s="31">
        <f t="shared" ref="L9:L42" si="1">F9/I9*100</f>
        <v>133.58099741078465</v>
      </c>
      <c r="M9" s="31"/>
      <c r="N9" s="31">
        <v>10446</v>
      </c>
      <c r="O9" s="31">
        <v>10937</v>
      </c>
      <c r="P9" s="25"/>
      <c r="Q9" s="26">
        <v>3.4681095575560237</v>
      </c>
      <c r="R9" s="26">
        <v>3.7956231114366816</v>
      </c>
      <c r="S9" s="31"/>
      <c r="T9" s="31">
        <v>11494</v>
      </c>
      <c r="U9" s="31">
        <v>11891</v>
      </c>
      <c r="V9" s="6"/>
      <c r="AB9" s="6"/>
      <c r="AC9" s="6"/>
      <c r="AD9" s="6"/>
      <c r="AE9" s="6"/>
      <c r="AF9" s="6"/>
      <c r="AG9" s="6"/>
      <c r="AH9" s="6"/>
      <c r="AI9" s="6"/>
      <c r="AJ9" s="6"/>
      <c r="AK9" s="6"/>
      <c r="AL9" s="6"/>
    </row>
    <row r="10" spans="1:39" ht="18" customHeight="1">
      <c r="A10" s="29" t="s">
        <v>1552</v>
      </c>
      <c r="B10" s="31">
        <v>67071</v>
      </c>
      <c r="C10" s="31">
        <v>72162</v>
      </c>
      <c r="D10" s="31"/>
      <c r="E10" s="31">
        <v>34763</v>
      </c>
      <c r="F10" s="31">
        <v>40020</v>
      </c>
      <c r="G10" s="31"/>
      <c r="H10" s="31">
        <v>32308</v>
      </c>
      <c r="I10" s="31">
        <v>32142</v>
      </c>
      <c r="J10" s="31"/>
      <c r="K10" s="31">
        <f t="shared" si="0"/>
        <v>107.59873715488423</v>
      </c>
      <c r="L10" s="31">
        <f t="shared" si="1"/>
        <v>124.50998693298487</v>
      </c>
      <c r="M10" s="31"/>
      <c r="N10" s="31">
        <v>17890</v>
      </c>
      <c r="O10" s="31">
        <v>19200</v>
      </c>
      <c r="P10" s="25"/>
      <c r="Q10" s="26">
        <v>3.6568468216185943</v>
      </c>
      <c r="R10" s="26">
        <v>3.7415566111604113</v>
      </c>
      <c r="S10" s="31"/>
      <c r="T10" s="31">
        <v>18997</v>
      </c>
      <c r="U10" s="31">
        <v>20653</v>
      </c>
      <c r="V10" s="6"/>
      <c r="AB10" s="6"/>
      <c r="AC10" s="6"/>
      <c r="AD10" s="6"/>
      <c r="AE10" s="6"/>
      <c r="AF10" s="6"/>
      <c r="AG10" s="6"/>
      <c r="AH10" s="6"/>
      <c r="AI10" s="6"/>
      <c r="AJ10" s="6"/>
      <c r="AK10" s="6"/>
      <c r="AL10" s="6"/>
    </row>
    <row r="11" spans="1:39" ht="18" customHeight="1">
      <c r="A11" s="29" t="s">
        <v>1553</v>
      </c>
      <c r="B11" s="31">
        <v>4173</v>
      </c>
      <c r="C11" s="31">
        <v>5419</v>
      </c>
      <c r="D11" s="31"/>
      <c r="E11" s="31">
        <v>2426</v>
      </c>
      <c r="F11" s="31">
        <v>2834</v>
      </c>
      <c r="G11" s="31"/>
      <c r="H11" s="31">
        <v>1747</v>
      </c>
      <c r="I11" s="31">
        <v>2585</v>
      </c>
      <c r="J11" s="31"/>
      <c r="K11" s="31">
        <f t="shared" si="0"/>
        <v>138.8666285060103</v>
      </c>
      <c r="L11" s="31">
        <f t="shared" si="1"/>
        <v>109.63249516441005</v>
      </c>
      <c r="M11" s="31"/>
      <c r="N11" s="31">
        <v>1143</v>
      </c>
      <c r="O11" s="31">
        <v>1504</v>
      </c>
      <c r="P11" s="25"/>
      <c r="Q11" s="26">
        <v>3.6509186351706036</v>
      </c>
      <c r="R11" s="26">
        <v>3.6030585106382977</v>
      </c>
      <c r="S11" s="31"/>
      <c r="T11" s="31">
        <v>1226</v>
      </c>
      <c r="U11" s="31">
        <v>1619</v>
      </c>
      <c r="V11" s="6"/>
      <c r="AB11" s="6"/>
      <c r="AC11" s="6"/>
      <c r="AD11" s="6"/>
      <c r="AE11" s="6"/>
      <c r="AF11" s="6"/>
      <c r="AG11" s="6"/>
      <c r="AH11" s="6"/>
      <c r="AI11" s="6"/>
      <c r="AJ11" s="6"/>
      <c r="AK11" s="6"/>
      <c r="AL11" s="6"/>
    </row>
    <row r="12" spans="1:39" ht="18" customHeight="1">
      <c r="A12" s="29" t="s">
        <v>1554</v>
      </c>
      <c r="B12" s="31">
        <v>89025</v>
      </c>
      <c r="C12" s="31">
        <v>105445</v>
      </c>
      <c r="D12" s="31"/>
      <c r="E12" s="31">
        <v>47921</v>
      </c>
      <c r="F12" s="31">
        <v>55465</v>
      </c>
      <c r="G12" s="31"/>
      <c r="H12" s="31">
        <v>41104</v>
      </c>
      <c r="I12" s="31">
        <v>49980</v>
      </c>
      <c r="J12" s="31"/>
      <c r="K12" s="31">
        <f t="shared" si="0"/>
        <v>116.58476060724017</v>
      </c>
      <c r="L12" s="31">
        <f t="shared" si="1"/>
        <v>110.97438975590237</v>
      </c>
      <c r="M12" s="31"/>
      <c r="N12" s="31">
        <v>23797</v>
      </c>
      <c r="O12" s="31">
        <v>26925</v>
      </c>
      <c r="P12" s="25"/>
      <c r="Q12" s="26">
        <v>3.7252478380088587</v>
      </c>
      <c r="R12" s="26">
        <v>3.9170477783974715</v>
      </c>
      <c r="S12" s="31"/>
      <c r="T12" s="31">
        <v>25066</v>
      </c>
      <c r="U12" s="31">
        <v>28868</v>
      </c>
      <c r="V12" s="6"/>
      <c r="AB12" s="6"/>
      <c r="AC12" s="6"/>
      <c r="AD12" s="6"/>
      <c r="AE12" s="6"/>
      <c r="AF12" s="6"/>
      <c r="AG12" s="6"/>
      <c r="AH12" s="6"/>
      <c r="AI12" s="6"/>
      <c r="AJ12" s="6"/>
      <c r="AK12" s="6"/>
      <c r="AL12" s="6"/>
    </row>
    <row r="13" spans="1:39" ht="18" customHeight="1">
      <c r="A13" s="29" t="s">
        <v>1471</v>
      </c>
      <c r="B13" s="31">
        <v>366</v>
      </c>
      <c r="C13" s="31">
        <v>63</v>
      </c>
      <c r="D13" s="31"/>
      <c r="E13" s="31">
        <v>180</v>
      </c>
      <c r="F13" s="31">
        <v>29</v>
      </c>
      <c r="G13" s="31"/>
      <c r="H13" s="31">
        <v>186</v>
      </c>
      <c r="I13" s="31">
        <v>34</v>
      </c>
      <c r="J13" s="31"/>
      <c r="K13" s="31">
        <f t="shared" si="0"/>
        <v>96.774193548387103</v>
      </c>
      <c r="L13" s="31">
        <f t="shared" si="1"/>
        <v>85.294117647058826</v>
      </c>
      <c r="M13" s="31"/>
      <c r="N13" s="31">
        <v>79</v>
      </c>
      <c r="O13" s="31">
        <v>22</v>
      </c>
      <c r="P13" s="25"/>
      <c r="Q13" s="26">
        <v>4.5999999999999996</v>
      </c>
      <c r="R13" s="26">
        <v>2.9</v>
      </c>
      <c r="S13" s="31"/>
      <c r="T13" s="31">
        <v>88</v>
      </c>
      <c r="U13" s="31">
        <v>24</v>
      </c>
      <c r="V13" s="6"/>
      <c r="AB13" s="6"/>
      <c r="AC13" s="6"/>
      <c r="AD13" s="6"/>
      <c r="AE13" s="6"/>
      <c r="AF13" s="6"/>
      <c r="AG13" s="6"/>
      <c r="AH13" s="6"/>
      <c r="AI13" s="6"/>
      <c r="AJ13" s="6"/>
      <c r="AK13" s="6"/>
      <c r="AL13" s="6"/>
    </row>
    <row r="14" spans="1:39" ht="18" customHeight="1">
      <c r="A14" s="29" t="s">
        <v>1555</v>
      </c>
      <c r="B14" s="31">
        <v>814</v>
      </c>
      <c r="C14" s="31">
        <v>1551</v>
      </c>
      <c r="D14" s="31"/>
      <c r="E14" s="31">
        <v>403</v>
      </c>
      <c r="F14" s="31">
        <v>775</v>
      </c>
      <c r="G14" s="31"/>
      <c r="H14" s="31">
        <v>411</v>
      </c>
      <c r="I14" s="31">
        <v>776</v>
      </c>
      <c r="J14" s="31"/>
      <c r="K14" s="31">
        <f t="shared" si="0"/>
        <v>98.053527980535279</v>
      </c>
      <c r="L14" s="31">
        <f t="shared" si="1"/>
        <v>99.871134020618555</v>
      </c>
      <c r="M14" s="31"/>
      <c r="N14" s="31">
        <v>255</v>
      </c>
      <c r="O14" s="31">
        <v>532</v>
      </c>
      <c r="P14" s="25"/>
      <c r="Q14" s="26">
        <v>3.1921568627450982</v>
      </c>
      <c r="R14" s="26">
        <v>2.9150943396226414</v>
      </c>
      <c r="S14" s="31"/>
      <c r="T14" s="31">
        <v>276</v>
      </c>
      <c r="U14" s="31">
        <v>575</v>
      </c>
      <c r="V14" s="6"/>
      <c r="AB14" s="6"/>
      <c r="AC14" s="6"/>
      <c r="AD14" s="6"/>
      <c r="AE14" s="6"/>
      <c r="AF14" s="6"/>
      <c r="AG14" s="6"/>
      <c r="AH14" s="6"/>
      <c r="AI14" s="6"/>
      <c r="AJ14" s="6"/>
      <c r="AK14" s="6"/>
      <c r="AL14" s="6"/>
    </row>
    <row r="15" spans="1:39" ht="18" customHeight="1">
      <c r="A15" s="29" t="s">
        <v>1556</v>
      </c>
      <c r="B15" s="31">
        <v>8837</v>
      </c>
      <c r="C15" s="31">
        <v>10676</v>
      </c>
      <c r="D15" s="31"/>
      <c r="E15" s="31">
        <v>4553</v>
      </c>
      <c r="F15" s="31">
        <v>5410</v>
      </c>
      <c r="G15" s="31"/>
      <c r="H15" s="31">
        <v>4284</v>
      </c>
      <c r="I15" s="31">
        <v>5266</v>
      </c>
      <c r="J15" s="31"/>
      <c r="K15" s="31">
        <f t="shared" si="0"/>
        <v>106.27917833800187</v>
      </c>
      <c r="L15" s="31">
        <f t="shared" si="1"/>
        <v>102.73452335738702</v>
      </c>
      <c r="M15" s="31"/>
      <c r="N15" s="31">
        <v>2487</v>
      </c>
      <c r="O15" s="31">
        <v>2855</v>
      </c>
      <c r="P15" s="50"/>
      <c r="Q15" s="26">
        <v>3.5472837022132797</v>
      </c>
      <c r="R15" s="26">
        <v>3.7396636299929922</v>
      </c>
      <c r="S15" s="31"/>
      <c r="T15" s="31">
        <v>2731</v>
      </c>
      <c r="U15" s="31">
        <v>3111</v>
      </c>
      <c r="V15" s="6"/>
      <c r="AB15" s="6"/>
      <c r="AC15" s="6"/>
      <c r="AD15" s="6"/>
      <c r="AE15" s="6"/>
      <c r="AF15" s="6"/>
      <c r="AG15" s="6"/>
      <c r="AH15" s="6"/>
      <c r="AI15" s="6"/>
      <c r="AJ15" s="6"/>
      <c r="AK15" s="6"/>
      <c r="AL15" s="6"/>
    </row>
    <row r="16" spans="1:39" ht="18" customHeight="1">
      <c r="A16" s="29" t="s">
        <v>1557</v>
      </c>
      <c r="B16" s="31">
        <v>736</v>
      </c>
      <c r="C16" s="31">
        <v>5739</v>
      </c>
      <c r="D16" s="31"/>
      <c r="E16" s="31">
        <v>503</v>
      </c>
      <c r="F16" s="31">
        <v>3447</v>
      </c>
      <c r="G16" s="31"/>
      <c r="H16" s="31">
        <v>233</v>
      </c>
      <c r="I16" s="31">
        <v>2292</v>
      </c>
      <c r="J16" s="31"/>
      <c r="K16" s="31">
        <f t="shared" si="0"/>
        <v>215.87982832618025</v>
      </c>
      <c r="L16" s="31">
        <f t="shared" si="1"/>
        <v>150.39267015706804</v>
      </c>
      <c r="M16" s="31"/>
      <c r="N16" s="31">
        <v>124</v>
      </c>
      <c r="O16" s="31">
        <v>1482</v>
      </c>
      <c r="P16" s="28"/>
      <c r="Q16" s="26">
        <v>4.5163934426229506</v>
      </c>
      <c r="R16" s="26">
        <v>3.8769544527532291</v>
      </c>
      <c r="S16" s="31"/>
      <c r="T16" s="31">
        <v>137</v>
      </c>
      <c r="U16" s="31">
        <v>2195</v>
      </c>
      <c r="V16" s="6"/>
      <c r="AB16" s="6"/>
      <c r="AC16" s="6"/>
      <c r="AD16" s="6"/>
      <c r="AE16" s="6"/>
      <c r="AF16" s="6"/>
      <c r="AG16" s="6"/>
      <c r="AH16" s="6"/>
      <c r="AI16" s="6"/>
      <c r="AJ16" s="6"/>
      <c r="AK16" s="6"/>
      <c r="AL16" s="6"/>
    </row>
    <row r="17" spans="1:39" ht="18" customHeight="1">
      <c r="A17" s="29" t="s">
        <v>1558</v>
      </c>
      <c r="B17" s="31">
        <v>9324</v>
      </c>
      <c r="C17" s="31">
        <v>11777</v>
      </c>
      <c r="D17" s="31"/>
      <c r="E17" s="31">
        <v>5528</v>
      </c>
      <c r="F17" s="31">
        <v>6156</v>
      </c>
      <c r="G17" s="31"/>
      <c r="H17" s="31">
        <v>3796</v>
      </c>
      <c r="I17" s="31">
        <v>5621</v>
      </c>
      <c r="J17" s="31"/>
      <c r="K17" s="31">
        <f t="shared" si="0"/>
        <v>145.62697576396207</v>
      </c>
      <c r="L17" s="31">
        <f t="shared" si="1"/>
        <v>109.51787938089308</v>
      </c>
      <c r="M17" s="31"/>
      <c r="N17" s="31">
        <v>2602</v>
      </c>
      <c r="O17" s="31">
        <v>3026</v>
      </c>
      <c r="P17" s="25"/>
      <c r="Q17" s="26">
        <v>3.582595302271852</v>
      </c>
      <c r="R17" s="26">
        <v>3.8919365499008594</v>
      </c>
      <c r="S17" s="31"/>
      <c r="T17" s="31">
        <v>2739</v>
      </c>
      <c r="U17" s="31">
        <v>3598</v>
      </c>
      <c r="V17" s="6"/>
      <c r="AB17" s="6"/>
      <c r="AC17" s="6"/>
      <c r="AD17" s="6"/>
      <c r="AE17" s="6"/>
      <c r="AF17" s="6"/>
      <c r="AG17" s="6"/>
      <c r="AH17" s="6"/>
      <c r="AI17" s="6"/>
      <c r="AJ17" s="6"/>
      <c r="AK17" s="6"/>
      <c r="AL17" s="6"/>
    </row>
    <row r="18" spans="1:39" ht="18" customHeight="1">
      <c r="A18" s="29" t="s">
        <v>1559</v>
      </c>
      <c r="B18" s="31">
        <v>35374</v>
      </c>
      <c r="C18" s="31">
        <v>36802</v>
      </c>
      <c r="D18" s="31"/>
      <c r="E18" s="31">
        <v>18787</v>
      </c>
      <c r="F18" s="31">
        <v>19466</v>
      </c>
      <c r="G18" s="31"/>
      <c r="H18" s="31">
        <v>16587</v>
      </c>
      <c r="I18" s="31">
        <v>17336</v>
      </c>
      <c r="J18" s="31"/>
      <c r="K18" s="31">
        <f t="shared" si="0"/>
        <v>113.2633990474468</v>
      </c>
      <c r="L18" s="31">
        <f t="shared" si="1"/>
        <v>112.28657129672359</v>
      </c>
      <c r="M18" s="31"/>
      <c r="N18" s="31">
        <v>8653</v>
      </c>
      <c r="O18" s="31">
        <v>8909</v>
      </c>
      <c r="P18" s="25"/>
      <c r="Q18" s="26">
        <v>4.0880721220527043</v>
      </c>
      <c r="R18" s="26">
        <v>3.797090006767426</v>
      </c>
      <c r="S18" s="31"/>
      <c r="T18" s="31">
        <v>9835</v>
      </c>
      <c r="U18" s="31">
        <v>9663</v>
      </c>
      <c r="V18" s="6"/>
      <c r="AB18" s="6"/>
      <c r="AC18" s="6"/>
      <c r="AD18" s="6"/>
      <c r="AE18" s="6"/>
      <c r="AF18" s="6"/>
      <c r="AG18" s="6"/>
      <c r="AH18" s="6"/>
      <c r="AI18" s="6"/>
      <c r="AJ18" s="6"/>
      <c r="AK18" s="6"/>
      <c r="AL18" s="6"/>
    </row>
    <row r="19" spans="1:39" ht="18" customHeight="1">
      <c r="A19" s="29" t="s">
        <v>1560</v>
      </c>
      <c r="B19" s="31">
        <v>18067</v>
      </c>
      <c r="C19" s="31">
        <v>25958</v>
      </c>
      <c r="D19" s="31"/>
      <c r="E19" s="31">
        <v>9503</v>
      </c>
      <c r="F19" s="31">
        <v>13425</v>
      </c>
      <c r="G19" s="31"/>
      <c r="H19" s="31">
        <v>8564</v>
      </c>
      <c r="I19" s="31">
        <v>12533</v>
      </c>
      <c r="J19" s="31"/>
      <c r="K19" s="31">
        <f t="shared" si="0"/>
        <v>110.96450256889302</v>
      </c>
      <c r="L19" s="31">
        <f t="shared" si="1"/>
        <v>107.11721056411075</v>
      </c>
      <c r="M19" s="31"/>
      <c r="N19" s="31">
        <v>5150</v>
      </c>
      <c r="O19" s="31">
        <v>6595</v>
      </c>
      <c r="P19" s="25"/>
      <c r="Q19" s="26">
        <v>3.5081553398058252</v>
      </c>
      <c r="R19" s="26">
        <v>3.922422954303932</v>
      </c>
      <c r="S19" s="31"/>
      <c r="T19" s="31">
        <v>5575</v>
      </c>
      <c r="U19" s="31">
        <v>6525</v>
      </c>
      <c r="V19" s="6"/>
      <c r="AB19" s="6"/>
      <c r="AC19" s="6"/>
      <c r="AD19" s="6"/>
      <c r="AE19" s="6"/>
      <c r="AF19" s="6"/>
      <c r="AG19" s="6"/>
      <c r="AH19" s="6"/>
      <c r="AI19" s="6"/>
      <c r="AJ19" s="6"/>
      <c r="AK19" s="6"/>
      <c r="AL19" s="6"/>
    </row>
    <row r="20" spans="1:39" ht="18" customHeight="1">
      <c r="A20" s="29" t="s">
        <v>1561</v>
      </c>
      <c r="B20" s="31">
        <v>81588</v>
      </c>
      <c r="C20" s="31">
        <v>93822</v>
      </c>
      <c r="D20" s="31"/>
      <c r="E20" s="31">
        <v>42485</v>
      </c>
      <c r="F20" s="31">
        <v>51441</v>
      </c>
      <c r="G20" s="31"/>
      <c r="H20" s="31">
        <v>39103</v>
      </c>
      <c r="I20" s="31">
        <v>42381</v>
      </c>
      <c r="J20" s="31"/>
      <c r="K20" s="31">
        <f t="shared" si="0"/>
        <v>108.64895276577245</v>
      </c>
      <c r="L20" s="31">
        <f t="shared" si="1"/>
        <v>121.37750407022014</v>
      </c>
      <c r="M20" s="31"/>
      <c r="N20" s="31">
        <v>22501</v>
      </c>
      <c r="O20" s="31">
        <v>24779</v>
      </c>
      <c r="P20" s="27"/>
      <c r="Q20" s="26">
        <v>3.5773044599582016</v>
      </c>
      <c r="R20" s="26">
        <v>3.61960831917132</v>
      </c>
      <c r="S20" s="31"/>
      <c r="T20" s="31">
        <v>24457</v>
      </c>
      <c r="U20" s="31">
        <v>29649</v>
      </c>
      <c r="V20" s="6"/>
      <c r="AB20" s="6"/>
      <c r="AC20" s="6"/>
      <c r="AD20" s="6"/>
      <c r="AE20" s="6"/>
      <c r="AF20" s="6"/>
      <c r="AG20" s="6"/>
      <c r="AH20" s="6"/>
      <c r="AI20" s="6"/>
      <c r="AJ20" s="6"/>
      <c r="AK20" s="6"/>
      <c r="AL20" s="6"/>
      <c r="AM20" s="6"/>
    </row>
    <row r="21" spans="1:39" ht="18" customHeight="1">
      <c r="A21" s="29" t="s">
        <v>1562</v>
      </c>
      <c r="B21" s="31">
        <v>2102</v>
      </c>
      <c r="C21" s="31">
        <v>942</v>
      </c>
      <c r="D21" s="31"/>
      <c r="E21" s="31">
        <v>1285</v>
      </c>
      <c r="F21" s="31">
        <v>563</v>
      </c>
      <c r="G21" s="31"/>
      <c r="H21" s="31">
        <v>817</v>
      </c>
      <c r="I21" s="31">
        <v>379</v>
      </c>
      <c r="J21" s="31"/>
      <c r="K21" s="31">
        <f t="shared" si="0"/>
        <v>157.28274173806608</v>
      </c>
      <c r="L21" s="31">
        <f t="shared" si="1"/>
        <v>148.54881266490764</v>
      </c>
      <c r="M21" s="31"/>
      <c r="N21" s="31">
        <v>524</v>
      </c>
      <c r="O21" s="31">
        <v>304</v>
      </c>
      <c r="P21" s="25"/>
      <c r="Q21" s="26">
        <v>4.0114503816793894</v>
      </c>
      <c r="R21" s="26">
        <v>3.0986842105263159</v>
      </c>
      <c r="S21" s="31"/>
      <c r="T21" s="31">
        <v>635</v>
      </c>
      <c r="U21" s="31">
        <v>345</v>
      </c>
      <c r="V21" s="6"/>
      <c r="AB21" s="6"/>
      <c r="AC21" s="6"/>
      <c r="AD21" s="6"/>
      <c r="AE21" s="6"/>
      <c r="AF21" s="6"/>
      <c r="AG21" s="6"/>
      <c r="AH21" s="6"/>
      <c r="AI21" s="6"/>
      <c r="AJ21" s="6"/>
      <c r="AK21" s="6"/>
      <c r="AL21" s="6"/>
    </row>
    <row r="22" spans="1:39" ht="18" customHeight="1">
      <c r="A22" s="29" t="s">
        <v>1563</v>
      </c>
      <c r="B22" s="31">
        <v>19745</v>
      </c>
      <c r="C22" s="31">
        <v>22280</v>
      </c>
      <c r="D22" s="31"/>
      <c r="E22" s="31">
        <v>10439</v>
      </c>
      <c r="F22" s="31">
        <v>12054</v>
      </c>
      <c r="G22" s="31"/>
      <c r="H22" s="31">
        <v>9306</v>
      </c>
      <c r="I22" s="31">
        <v>10226</v>
      </c>
      <c r="J22" s="31"/>
      <c r="K22" s="31">
        <f t="shared" si="0"/>
        <v>112.17494089834514</v>
      </c>
      <c r="L22" s="31">
        <f t="shared" si="1"/>
        <v>117.87600234695874</v>
      </c>
      <c r="M22" s="31"/>
      <c r="N22" s="31">
        <v>5214</v>
      </c>
      <c r="O22" s="31">
        <v>5237</v>
      </c>
      <c r="P22" s="25"/>
      <c r="Q22" s="26">
        <v>3.7869198312236287</v>
      </c>
      <c r="R22" s="26">
        <v>4.2482323714886299</v>
      </c>
      <c r="S22" s="31"/>
      <c r="T22" s="31">
        <v>5940</v>
      </c>
      <c r="U22" s="31">
        <v>5940</v>
      </c>
      <c r="V22" s="6"/>
      <c r="AB22" s="6"/>
      <c r="AC22" s="6"/>
      <c r="AD22" s="6"/>
      <c r="AE22" s="6"/>
      <c r="AF22" s="6"/>
      <c r="AG22" s="6"/>
      <c r="AH22" s="6"/>
      <c r="AI22" s="6"/>
      <c r="AJ22" s="6"/>
      <c r="AK22" s="6"/>
      <c r="AL22" s="6"/>
    </row>
    <row r="23" spans="1:39" ht="18" customHeight="1">
      <c r="A23" s="29" t="s">
        <v>1564</v>
      </c>
      <c r="B23" s="31">
        <v>14527</v>
      </c>
      <c r="C23" s="31">
        <v>23246</v>
      </c>
      <c r="D23" s="31"/>
      <c r="E23" s="31">
        <v>7919</v>
      </c>
      <c r="F23" s="31">
        <v>13941</v>
      </c>
      <c r="G23" s="31"/>
      <c r="H23" s="31">
        <v>6608</v>
      </c>
      <c r="I23" s="31">
        <v>9305</v>
      </c>
      <c r="J23" s="31"/>
      <c r="K23" s="31">
        <f t="shared" si="0"/>
        <v>119.83958837772397</v>
      </c>
      <c r="L23" s="31">
        <f t="shared" si="1"/>
        <v>149.82267598065556</v>
      </c>
      <c r="M23" s="31"/>
      <c r="N23" s="31">
        <v>4314</v>
      </c>
      <c r="O23" s="31">
        <v>4763</v>
      </c>
      <c r="P23" s="25"/>
      <c r="Q23" s="26">
        <v>3.355369983762468</v>
      </c>
      <c r="R23" s="26">
        <v>4.3362813223836598</v>
      </c>
      <c r="S23" s="31"/>
      <c r="T23" s="31">
        <v>5136</v>
      </c>
      <c r="U23" s="31">
        <v>5719</v>
      </c>
      <c r="V23" s="6"/>
      <c r="AB23" s="6"/>
      <c r="AC23" s="6"/>
      <c r="AD23" s="6"/>
      <c r="AE23" s="6"/>
      <c r="AF23" s="6"/>
      <c r="AG23" s="6"/>
      <c r="AH23" s="6"/>
      <c r="AI23" s="6"/>
      <c r="AJ23" s="6"/>
      <c r="AK23" s="6"/>
      <c r="AL23" s="6"/>
    </row>
    <row r="24" spans="1:39" ht="18" customHeight="1">
      <c r="A24" s="29" t="s">
        <v>1565</v>
      </c>
      <c r="B24" s="31">
        <v>101360</v>
      </c>
      <c r="C24" s="31">
        <v>124122</v>
      </c>
      <c r="D24" s="31"/>
      <c r="E24" s="31">
        <v>50410</v>
      </c>
      <c r="F24" s="31">
        <v>65194</v>
      </c>
      <c r="G24" s="31"/>
      <c r="H24" s="31">
        <v>50950</v>
      </c>
      <c r="I24" s="31">
        <v>58928</v>
      </c>
      <c r="J24" s="31"/>
      <c r="K24" s="31">
        <f t="shared" si="0"/>
        <v>98.940137389597652</v>
      </c>
      <c r="L24" s="31">
        <f t="shared" si="1"/>
        <v>110.63331523214769</v>
      </c>
      <c r="M24" s="31"/>
      <c r="N24" s="31">
        <v>26874</v>
      </c>
      <c r="O24" s="31">
        <v>32154</v>
      </c>
      <c r="P24" s="25"/>
      <c r="Q24" s="26">
        <v>3.7093688808555507</v>
      </c>
      <c r="R24" s="26">
        <v>3.833042774422514</v>
      </c>
      <c r="S24" s="31"/>
      <c r="T24" s="31">
        <v>30177</v>
      </c>
      <c r="U24" s="31">
        <v>37685</v>
      </c>
      <c r="V24" s="6"/>
      <c r="AB24" s="6"/>
      <c r="AC24" s="6"/>
      <c r="AD24" s="6"/>
      <c r="AE24" s="6"/>
      <c r="AF24" s="6"/>
      <c r="AG24" s="6"/>
      <c r="AH24" s="6"/>
      <c r="AI24" s="6"/>
      <c r="AJ24" s="6"/>
      <c r="AK24" s="6"/>
      <c r="AL24" s="6"/>
    </row>
    <row r="25" spans="1:39" ht="18" customHeight="1">
      <c r="A25" s="29" t="s">
        <v>1566</v>
      </c>
      <c r="B25" s="31">
        <v>13572</v>
      </c>
      <c r="C25" s="31">
        <v>27118</v>
      </c>
      <c r="D25" s="31"/>
      <c r="E25" s="31">
        <v>7334</v>
      </c>
      <c r="F25" s="31">
        <v>14785</v>
      </c>
      <c r="G25" s="31"/>
      <c r="H25" s="31">
        <v>6238</v>
      </c>
      <c r="I25" s="31">
        <v>12333</v>
      </c>
      <c r="J25" s="31"/>
      <c r="K25" s="31">
        <f t="shared" si="0"/>
        <v>117.56973388906702</v>
      </c>
      <c r="L25" s="31">
        <f t="shared" si="1"/>
        <v>119.8816184221195</v>
      </c>
      <c r="M25" s="31"/>
      <c r="N25" s="31">
        <v>3800</v>
      </c>
      <c r="O25" s="31">
        <v>7651</v>
      </c>
      <c r="P25" s="25"/>
      <c r="Q25" s="26">
        <v>3.5698868123190315</v>
      </c>
      <c r="R25" s="26">
        <v>3.544050268359733</v>
      </c>
      <c r="S25" s="31"/>
      <c r="T25" s="31">
        <v>4068</v>
      </c>
      <c r="U25" s="31">
        <v>9397</v>
      </c>
      <c r="V25" s="6"/>
      <c r="AB25" s="6"/>
      <c r="AC25" s="6"/>
      <c r="AD25" s="6"/>
      <c r="AE25" s="6"/>
      <c r="AF25" s="6"/>
      <c r="AG25" s="6"/>
      <c r="AH25" s="6"/>
      <c r="AI25" s="6"/>
      <c r="AJ25" s="6"/>
      <c r="AK25" s="6"/>
      <c r="AL25" s="6"/>
    </row>
    <row r="26" spans="1:39" ht="18" customHeight="1">
      <c r="A26" s="29" t="s">
        <v>1567</v>
      </c>
      <c r="B26" s="31">
        <v>47763</v>
      </c>
      <c r="C26" s="31">
        <v>67041</v>
      </c>
      <c r="D26" s="31"/>
      <c r="E26" s="31">
        <v>25201</v>
      </c>
      <c r="F26" s="31">
        <v>34965</v>
      </c>
      <c r="G26" s="31"/>
      <c r="H26" s="31">
        <v>22562</v>
      </c>
      <c r="I26" s="31">
        <v>32076</v>
      </c>
      <c r="J26" s="31"/>
      <c r="K26" s="31">
        <f t="shared" si="0"/>
        <v>111.69665809768638</v>
      </c>
      <c r="L26" s="31">
        <f t="shared" si="1"/>
        <v>109.00673400673399</v>
      </c>
      <c r="M26" s="31"/>
      <c r="N26" s="31">
        <v>13497</v>
      </c>
      <c r="O26" s="31">
        <v>17998</v>
      </c>
      <c r="P26" s="25"/>
      <c r="Q26" s="26">
        <v>3.5387863969771058</v>
      </c>
      <c r="R26" s="26">
        <v>3.6405163300506316</v>
      </c>
      <c r="S26" s="31"/>
      <c r="T26" s="31">
        <v>15571</v>
      </c>
      <c r="U26" s="31">
        <v>19294</v>
      </c>
      <c r="V26" s="6"/>
      <c r="AB26" s="6"/>
      <c r="AC26" s="6"/>
      <c r="AD26" s="6"/>
      <c r="AE26" s="6"/>
      <c r="AF26" s="6"/>
      <c r="AG26" s="6"/>
      <c r="AH26" s="6"/>
      <c r="AI26" s="6"/>
      <c r="AJ26" s="6"/>
      <c r="AK26" s="6"/>
      <c r="AL26" s="6"/>
    </row>
    <row r="27" spans="1:39" ht="18" customHeight="1">
      <c r="A27" s="29" t="s">
        <v>1568</v>
      </c>
      <c r="B27" s="31">
        <v>84803</v>
      </c>
      <c r="C27" s="31">
        <v>90718</v>
      </c>
      <c r="D27" s="31"/>
      <c r="E27" s="31">
        <v>44904</v>
      </c>
      <c r="F27" s="31">
        <v>47089</v>
      </c>
      <c r="G27" s="31"/>
      <c r="H27" s="31">
        <v>39899</v>
      </c>
      <c r="I27" s="31">
        <v>43629</v>
      </c>
      <c r="J27" s="31"/>
      <c r="K27" s="31">
        <f t="shared" si="0"/>
        <v>112.5441740394496</v>
      </c>
      <c r="L27" s="31">
        <f t="shared" si="1"/>
        <v>107.9305049393752</v>
      </c>
      <c r="M27" s="31"/>
      <c r="N27" s="31">
        <v>21743</v>
      </c>
      <c r="O27" s="31">
        <v>24506</v>
      </c>
      <c r="P27" s="25"/>
      <c r="Q27" s="26">
        <v>3.8981357265115419</v>
      </c>
      <c r="R27" s="26">
        <v>3.7030273317808553</v>
      </c>
      <c r="S27" s="31"/>
      <c r="T27" s="31">
        <v>23885</v>
      </c>
      <c r="U27" s="31">
        <v>28082</v>
      </c>
      <c r="V27" s="6"/>
      <c r="AB27" s="6"/>
      <c r="AC27" s="6"/>
      <c r="AD27" s="6"/>
      <c r="AE27" s="6"/>
      <c r="AF27" s="6"/>
      <c r="AG27" s="6"/>
      <c r="AH27" s="6"/>
      <c r="AI27" s="6"/>
      <c r="AJ27" s="6"/>
      <c r="AK27" s="6"/>
      <c r="AL27" s="6"/>
    </row>
    <row r="28" spans="1:39" ht="18" customHeight="1">
      <c r="A28" s="29" t="s">
        <v>1569</v>
      </c>
      <c r="B28" s="31">
        <v>2206</v>
      </c>
      <c r="C28" s="31">
        <v>1574</v>
      </c>
      <c r="D28" s="31"/>
      <c r="E28" s="31">
        <v>1272</v>
      </c>
      <c r="F28" s="31">
        <v>926</v>
      </c>
      <c r="G28" s="31"/>
      <c r="H28" s="31">
        <v>934</v>
      </c>
      <c r="I28" s="31">
        <v>648</v>
      </c>
      <c r="J28" s="31"/>
      <c r="K28" s="31">
        <f t="shared" si="0"/>
        <v>136.18843683083512</v>
      </c>
      <c r="L28" s="31">
        <f t="shared" si="1"/>
        <v>142.90123456790121</v>
      </c>
      <c r="M28" s="31"/>
      <c r="N28" s="31">
        <v>576</v>
      </c>
      <c r="O28" s="31">
        <v>324</v>
      </c>
      <c r="P28" s="50"/>
      <c r="Q28" s="26">
        <v>3.8298611111111112</v>
      </c>
      <c r="R28" s="26">
        <v>4.8452012383900929</v>
      </c>
      <c r="S28" s="31"/>
      <c r="T28" s="31">
        <v>633</v>
      </c>
      <c r="U28" s="31">
        <v>355</v>
      </c>
      <c r="V28" s="6"/>
      <c r="AB28" s="6"/>
      <c r="AC28" s="6"/>
      <c r="AD28" s="6"/>
      <c r="AE28" s="6"/>
      <c r="AF28" s="6"/>
      <c r="AG28" s="6"/>
      <c r="AH28" s="6"/>
      <c r="AI28" s="6"/>
      <c r="AJ28" s="6"/>
      <c r="AK28" s="6"/>
      <c r="AL28" s="6"/>
    </row>
    <row r="29" spans="1:39" ht="18" customHeight="1">
      <c r="A29" s="29" t="s">
        <v>1570</v>
      </c>
      <c r="B29" s="31">
        <v>90971</v>
      </c>
      <c r="C29" s="31">
        <v>109917</v>
      </c>
      <c r="D29" s="31"/>
      <c r="E29" s="31">
        <v>46389</v>
      </c>
      <c r="F29" s="31">
        <v>58444</v>
      </c>
      <c r="G29" s="31"/>
      <c r="H29" s="31">
        <v>44582</v>
      </c>
      <c r="I29" s="31">
        <v>51473</v>
      </c>
      <c r="J29" s="31"/>
      <c r="K29" s="31">
        <f t="shared" si="0"/>
        <v>104.05320532950518</v>
      </c>
      <c r="L29" s="31">
        <f t="shared" si="1"/>
        <v>113.54302255551454</v>
      </c>
      <c r="M29" s="31"/>
      <c r="N29" s="31">
        <v>25601</v>
      </c>
      <c r="O29" s="31">
        <v>30251</v>
      </c>
      <c r="P29" s="28"/>
      <c r="Q29" s="26">
        <v>3.5531291507148994</v>
      </c>
      <c r="R29" s="26">
        <v>3.5998213044773157</v>
      </c>
      <c r="S29" s="31"/>
      <c r="T29" s="31">
        <v>28576</v>
      </c>
      <c r="U29" s="31">
        <v>33340</v>
      </c>
      <c r="V29" s="6"/>
      <c r="AB29" s="6"/>
      <c r="AC29" s="6"/>
      <c r="AD29" s="6"/>
      <c r="AE29" s="6"/>
      <c r="AF29" s="6"/>
      <c r="AG29" s="6"/>
      <c r="AH29" s="6"/>
      <c r="AI29" s="6"/>
      <c r="AJ29" s="6"/>
      <c r="AK29" s="6"/>
      <c r="AL29" s="6"/>
    </row>
    <row r="30" spans="1:39" ht="18" customHeight="1">
      <c r="A30" s="29"/>
      <c r="B30" s="31"/>
      <c r="C30" s="31"/>
      <c r="D30" s="31"/>
      <c r="E30" s="31"/>
      <c r="F30" s="31"/>
      <c r="G30" s="31"/>
      <c r="H30" s="31"/>
      <c r="I30" s="31"/>
      <c r="J30" s="31"/>
      <c r="K30" s="31"/>
      <c r="L30" s="31"/>
      <c r="M30" s="31"/>
      <c r="N30" s="31"/>
      <c r="O30" s="31"/>
      <c r="P30" s="25"/>
      <c r="Q30" s="26"/>
      <c r="R30" s="26"/>
      <c r="S30" s="31"/>
      <c r="T30" s="31"/>
      <c r="U30" s="31"/>
      <c r="V30" s="6"/>
      <c r="AB30" s="6"/>
      <c r="AC30" s="6"/>
      <c r="AD30" s="6"/>
      <c r="AE30" s="6"/>
      <c r="AF30" s="6"/>
      <c r="AG30" s="6"/>
      <c r="AH30" s="6"/>
      <c r="AI30" s="6"/>
      <c r="AJ30" s="6"/>
      <c r="AK30" s="6"/>
      <c r="AL30" s="6"/>
    </row>
    <row r="31" spans="1:39" ht="18" customHeight="1">
      <c r="A31" s="20" t="s">
        <v>1571</v>
      </c>
      <c r="B31" s="51"/>
      <c r="C31" s="51"/>
      <c r="D31" s="51"/>
      <c r="E31" s="51"/>
      <c r="F31" s="51"/>
      <c r="G31" s="51"/>
      <c r="H31" s="51"/>
      <c r="I31" s="51"/>
      <c r="J31" s="51"/>
      <c r="K31" s="51"/>
      <c r="L31" s="51"/>
      <c r="M31" s="51"/>
      <c r="N31" s="51"/>
      <c r="O31" s="51"/>
      <c r="P31" s="25"/>
      <c r="Q31" s="19"/>
      <c r="R31" s="19"/>
      <c r="S31" s="51"/>
      <c r="T31" s="51"/>
      <c r="U31" s="51"/>
      <c r="V31" s="6"/>
      <c r="AB31" s="6"/>
      <c r="AC31" s="6"/>
      <c r="AD31" s="6"/>
      <c r="AE31" s="6"/>
      <c r="AF31" s="6"/>
      <c r="AG31" s="6"/>
      <c r="AH31" s="6"/>
      <c r="AI31" s="6"/>
      <c r="AJ31" s="6"/>
      <c r="AK31" s="6"/>
      <c r="AL31" s="6"/>
    </row>
    <row r="32" spans="1:39" ht="18" customHeight="1">
      <c r="A32" s="29" t="s">
        <v>1572</v>
      </c>
      <c r="B32" s="31">
        <v>11159</v>
      </c>
      <c r="C32" s="31">
        <v>9703</v>
      </c>
      <c r="D32" s="31"/>
      <c r="E32" s="31">
        <v>5349</v>
      </c>
      <c r="F32" s="31">
        <v>4853</v>
      </c>
      <c r="G32" s="31"/>
      <c r="H32" s="31">
        <v>5810</v>
      </c>
      <c r="I32" s="31">
        <v>4850</v>
      </c>
      <c r="J32" s="31"/>
      <c r="K32" s="31">
        <f t="shared" si="0"/>
        <v>92.065404475043039</v>
      </c>
      <c r="L32" s="31">
        <f t="shared" si="1"/>
        <v>100.06185567010309</v>
      </c>
      <c r="M32" s="31"/>
      <c r="N32" s="31">
        <v>2347</v>
      </c>
      <c r="O32" s="31">
        <v>2316</v>
      </c>
      <c r="P32" s="25"/>
      <c r="Q32" s="26">
        <v>3.9918733960650128</v>
      </c>
      <c r="R32" s="26">
        <v>3.4584615384615383</v>
      </c>
      <c r="S32" s="31"/>
      <c r="T32" s="31">
        <v>2584</v>
      </c>
      <c r="U32" s="31">
        <v>3025</v>
      </c>
      <c r="V32" s="6"/>
      <c r="AB32" s="6"/>
      <c r="AC32" s="6"/>
      <c r="AD32" s="6"/>
      <c r="AE32" s="6"/>
      <c r="AF32" s="6"/>
      <c r="AG32" s="6"/>
      <c r="AH32" s="6"/>
      <c r="AI32" s="6"/>
      <c r="AJ32" s="6"/>
      <c r="AK32" s="6"/>
      <c r="AL32" s="6"/>
    </row>
    <row r="33" spans="1:38" ht="18" customHeight="1">
      <c r="A33" s="29" t="s">
        <v>1573</v>
      </c>
      <c r="B33" s="31">
        <v>19179</v>
      </c>
      <c r="C33" s="31">
        <v>17975</v>
      </c>
      <c r="D33" s="31"/>
      <c r="E33" s="31">
        <v>9549</v>
      </c>
      <c r="F33" s="31">
        <v>9142</v>
      </c>
      <c r="G33" s="31"/>
      <c r="H33" s="31">
        <v>9630</v>
      </c>
      <c r="I33" s="31">
        <v>8833</v>
      </c>
      <c r="J33" s="31"/>
      <c r="K33" s="31">
        <f t="shared" si="0"/>
        <v>99.158878504672899</v>
      </c>
      <c r="L33" s="31">
        <f t="shared" si="1"/>
        <v>103.49824521680064</v>
      </c>
      <c r="M33" s="31"/>
      <c r="N33" s="31">
        <v>4451</v>
      </c>
      <c r="O33" s="31">
        <v>4732</v>
      </c>
      <c r="P33" s="27"/>
      <c r="Q33" s="26">
        <v>4.2930065212502813</v>
      </c>
      <c r="R33" s="26">
        <v>3.8009407740004275</v>
      </c>
      <c r="S33" s="31"/>
      <c r="T33" s="31">
        <v>5554</v>
      </c>
      <c r="U33" s="31">
        <v>5568</v>
      </c>
    </row>
    <row r="34" spans="1:38" ht="18" customHeight="1">
      <c r="A34" s="29" t="s">
        <v>906</v>
      </c>
      <c r="B34" s="31">
        <v>11403</v>
      </c>
      <c r="C34" s="31">
        <v>10541</v>
      </c>
      <c r="D34" s="31"/>
      <c r="E34" s="31">
        <v>5678</v>
      </c>
      <c r="F34" s="31">
        <v>5371</v>
      </c>
      <c r="G34" s="31"/>
      <c r="H34" s="31">
        <v>5725</v>
      </c>
      <c r="I34" s="31">
        <v>5170</v>
      </c>
      <c r="J34" s="31"/>
      <c r="K34" s="31">
        <f t="shared" si="0"/>
        <v>99.179039301310041</v>
      </c>
      <c r="L34" s="31">
        <f t="shared" si="1"/>
        <v>103.88781431334624</v>
      </c>
      <c r="M34" s="31"/>
      <c r="N34" s="31">
        <v>2680</v>
      </c>
      <c r="O34" s="31">
        <v>2912</v>
      </c>
      <c r="P34" s="25"/>
      <c r="Q34" s="26">
        <v>4.2303098170959315</v>
      </c>
      <c r="R34" s="26">
        <v>3.6221914967162117</v>
      </c>
      <c r="S34" s="31"/>
      <c r="T34" s="31">
        <v>2953</v>
      </c>
      <c r="U34" s="31">
        <v>3301</v>
      </c>
      <c r="V34" s="6"/>
      <c r="AB34" s="6"/>
      <c r="AC34" s="6"/>
      <c r="AD34" s="6"/>
      <c r="AE34" s="6"/>
      <c r="AF34" s="6"/>
      <c r="AG34" s="6"/>
      <c r="AH34" s="6"/>
      <c r="AI34" s="6"/>
      <c r="AJ34" s="6"/>
      <c r="AK34" s="6"/>
      <c r="AL34" s="6"/>
    </row>
    <row r="35" spans="1:38" ht="18" customHeight="1">
      <c r="A35" s="29" t="s">
        <v>530</v>
      </c>
      <c r="B35" s="31">
        <v>11049</v>
      </c>
      <c r="C35" s="31">
        <v>11793</v>
      </c>
      <c r="D35" s="31"/>
      <c r="E35" s="31">
        <v>5804</v>
      </c>
      <c r="F35" s="31">
        <v>6224</v>
      </c>
      <c r="G35" s="31"/>
      <c r="H35" s="31">
        <v>5245</v>
      </c>
      <c r="I35" s="31">
        <v>5569</v>
      </c>
      <c r="J35" s="31"/>
      <c r="K35" s="31">
        <f t="shared" si="0"/>
        <v>110.65776930409913</v>
      </c>
      <c r="L35" s="31">
        <f t="shared" si="1"/>
        <v>111.76153708026575</v>
      </c>
      <c r="M35" s="31"/>
      <c r="N35" s="31">
        <v>2789</v>
      </c>
      <c r="O35" s="31">
        <v>3313</v>
      </c>
      <c r="P35" s="25"/>
      <c r="Q35" s="26">
        <v>3.9236011477761839</v>
      </c>
      <c r="R35" s="26">
        <v>3.5764165390505358</v>
      </c>
      <c r="S35" s="31"/>
      <c r="T35" s="31">
        <v>3277</v>
      </c>
      <c r="U35" s="31">
        <v>3958</v>
      </c>
      <c r="V35" s="6"/>
      <c r="AB35" s="6"/>
      <c r="AC35" s="6"/>
      <c r="AD35" s="6"/>
      <c r="AE35" s="6"/>
      <c r="AF35" s="6"/>
      <c r="AG35" s="6"/>
      <c r="AH35" s="6"/>
      <c r="AI35" s="6"/>
      <c r="AJ35" s="6"/>
      <c r="AK35" s="6"/>
      <c r="AL35" s="6"/>
    </row>
    <row r="36" spans="1:38" ht="18" customHeight="1">
      <c r="A36" s="29" t="s">
        <v>1574</v>
      </c>
      <c r="B36" s="31">
        <v>8225</v>
      </c>
      <c r="C36" s="31">
        <v>10586</v>
      </c>
      <c r="D36" s="31"/>
      <c r="E36" s="31">
        <v>4195</v>
      </c>
      <c r="F36" s="31">
        <v>5327</v>
      </c>
      <c r="G36" s="31"/>
      <c r="H36" s="31">
        <v>4030</v>
      </c>
      <c r="I36" s="31">
        <v>5259</v>
      </c>
      <c r="J36" s="31"/>
      <c r="K36" s="31">
        <f t="shared" si="0"/>
        <v>104.09429280397022</v>
      </c>
      <c r="L36" s="31">
        <f t="shared" si="1"/>
        <v>101.29302148697469</v>
      </c>
      <c r="M36" s="31"/>
      <c r="N36" s="31">
        <v>2014</v>
      </c>
      <c r="O36" s="31">
        <v>2382</v>
      </c>
      <c r="P36" s="25"/>
      <c r="Q36" s="26">
        <v>4.0839126117179738</v>
      </c>
      <c r="R36" s="26">
        <v>4.4533898305084749</v>
      </c>
      <c r="S36" s="31"/>
      <c r="T36" s="31">
        <v>2276</v>
      </c>
      <c r="U36" s="31">
        <v>2823</v>
      </c>
      <c r="V36" s="6"/>
      <c r="AB36" s="6"/>
      <c r="AC36" s="6"/>
      <c r="AD36" s="6"/>
      <c r="AE36" s="6"/>
      <c r="AF36" s="6"/>
      <c r="AG36" s="6"/>
      <c r="AH36" s="6"/>
      <c r="AI36" s="6"/>
      <c r="AJ36" s="6"/>
      <c r="AK36" s="6"/>
      <c r="AL36" s="6"/>
    </row>
    <row r="37" spans="1:38" ht="18" customHeight="1">
      <c r="A37" s="29" t="s">
        <v>1575</v>
      </c>
      <c r="B37" s="31">
        <v>343</v>
      </c>
      <c r="C37" s="31">
        <v>326</v>
      </c>
      <c r="D37" s="31"/>
      <c r="E37" s="31">
        <v>170</v>
      </c>
      <c r="F37" s="31">
        <v>180</v>
      </c>
      <c r="G37" s="31"/>
      <c r="H37" s="31">
        <v>173</v>
      </c>
      <c r="I37" s="31">
        <v>146</v>
      </c>
      <c r="J37" s="31"/>
      <c r="K37" s="31">
        <f t="shared" si="0"/>
        <v>98.265895953757223</v>
      </c>
      <c r="L37" s="31">
        <f t="shared" si="1"/>
        <v>123.28767123287672</v>
      </c>
      <c r="M37" s="31"/>
      <c r="N37" s="31">
        <v>89</v>
      </c>
      <c r="O37" s="31">
        <v>85</v>
      </c>
      <c r="P37" s="25"/>
      <c r="Q37" s="26">
        <v>3.8539325842696628</v>
      </c>
      <c r="R37" s="26">
        <v>3.8571428571428572</v>
      </c>
      <c r="S37" s="31"/>
      <c r="T37" s="31">
        <v>102</v>
      </c>
      <c r="U37" s="31">
        <v>114</v>
      </c>
      <c r="V37" s="6"/>
      <c r="AB37" s="6"/>
      <c r="AC37" s="6"/>
      <c r="AD37" s="6"/>
      <c r="AE37" s="6"/>
      <c r="AF37" s="6"/>
      <c r="AG37" s="6"/>
      <c r="AH37" s="6"/>
      <c r="AI37" s="6"/>
      <c r="AJ37" s="6"/>
      <c r="AK37" s="6"/>
      <c r="AL37" s="6"/>
    </row>
    <row r="38" spans="1:38" ht="18" customHeight="1">
      <c r="A38" s="29" t="s">
        <v>1576</v>
      </c>
      <c r="B38" s="31">
        <v>11558</v>
      </c>
      <c r="C38" s="31">
        <v>13226</v>
      </c>
      <c r="D38" s="31"/>
      <c r="E38" s="31">
        <v>6051</v>
      </c>
      <c r="F38" s="31">
        <v>7719</v>
      </c>
      <c r="G38" s="31"/>
      <c r="H38" s="31">
        <v>5507</v>
      </c>
      <c r="I38" s="31">
        <v>5507</v>
      </c>
      <c r="J38" s="31"/>
      <c r="K38" s="31">
        <f t="shared" si="0"/>
        <v>109.87833666242963</v>
      </c>
      <c r="L38" s="31">
        <f t="shared" si="1"/>
        <v>140.1670601053205</v>
      </c>
      <c r="M38" s="31"/>
      <c r="N38" s="31">
        <v>2804</v>
      </c>
      <c r="O38" s="31">
        <v>3387</v>
      </c>
      <c r="P38" s="25"/>
      <c r="Q38" s="26">
        <v>4.1188012843382094</v>
      </c>
      <c r="R38" s="26">
        <v>3.7647965474722564</v>
      </c>
      <c r="S38" s="31"/>
      <c r="T38" s="31">
        <v>3112</v>
      </c>
      <c r="U38" s="31">
        <v>3759</v>
      </c>
      <c r="V38" s="6"/>
      <c r="AB38" s="6"/>
      <c r="AC38" s="6"/>
      <c r="AD38" s="6"/>
      <c r="AE38" s="6"/>
      <c r="AF38" s="6"/>
      <c r="AG38" s="6"/>
      <c r="AH38" s="6"/>
      <c r="AI38" s="6"/>
      <c r="AJ38" s="6"/>
      <c r="AK38" s="6"/>
      <c r="AL38" s="6"/>
    </row>
    <row r="39" spans="1:38" ht="18" customHeight="1">
      <c r="A39" s="29" t="s">
        <v>1577</v>
      </c>
      <c r="B39" s="31">
        <v>8696</v>
      </c>
      <c r="C39" s="31">
        <v>10054</v>
      </c>
      <c r="D39" s="31"/>
      <c r="E39" s="31">
        <v>4306</v>
      </c>
      <c r="F39" s="31">
        <v>5071</v>
      </c>
      <c r="G39" s="31"/>
      <c r="H39" s="31">
        <v>4390</v>
      </c>
      <c r="I39" s="31">
        <v>4983</v>
      </c>
      <c r="J39" s="31"/>
      <c r="K39" s="31">
        <f t="shared" si="0"/>
        <v>98.086560364464688</v>
      </c>
      <c r="L39" s="31">
        <f t="shared" si="1"/>
        <v>101.76600441501105</v>
      </c>
      <c r="M39" s="31"/>
      <c r="N39" s="31">
        <v>2250</v>
      </c>
      <c r="O39" s="31">
        <v>2764</v>
      </c>
      <c r="P39" s="25"/>
      <c r="Q39" s="26">
        <v>3.8238434163701069</v>
      </c>
      <c r="R39" s="26">
        <v>3.6540995607613471</v>
      </c>
      <c r="S39" s="31"/>
      <c r="T39" s="31">
        <v>2843</v>
      </c>
      <c r="U39" s="31">
        <v>3189</v>
      </c>
      <c r="V39" s="6"/>
      <c r="AB39" s="6"/>
      <c r="AC39" s="6"/>
      <c r="AD39" s="6"/>
      <c r="AE39" s="6"/>
      <c r="AF39" s="6"/>
      <c r="AG39" s="6"/>
      <c r="AH39" s="6"/>
      <c r="AI39" s="6"/>
      <c r="AJ39" s="6"/>
      <c r="AK39" s="6"/>
      <c r="AL39" s="6"/>
    </row>
    <row r="40" spans="1:38" ht="18" customHeight="1">
      <c r="A40" s="29" t="s">
        <v>1578</v>
      </c>
      <c r="B40" s="31">
        <v>487</v>
      </c>
      <c r="C40" s="31">
        <v>88</v>
      </c>
      <c r="D40" s="31"/>
      <c r="E40" s="31">
        <v>267</v>
      </c>
      <c r="F40" s="31">
        <v>47</v>
      </c>
      <c r="G40" s="31"/>
      <c r="H40" s="31">
        <v>220</v>
      </c>
      <c r="I40" s="31">
        <v>41</v>
      </c>
      <c r="J40" s="31"/>
      <c r="K40" s="31">
        <f t="shared" si="0"/>
        <v>121.36363636363636</v>
      </c>
      <c r="L40" s="31">
        <f t="shared" si="1"/>
        <v>114.63414634146341</v>
      </c>
      <c r="M40" s="31"/>
      <c r="N40" s="31">
        <v>134</v>
      </c>
      <c r="O40" s="31">
        <v>33</v>
      </c>
      <c r="P40" s="25"/>
      <c r="Q40" s="26">
        <v>3.6343283582089554</v>
      </c>
      <c r="R40" s="26">
        <v>2.7096774193548385</v>
      </c>
      <c r="S40" s="31"/>
      <c r="T40" s="31">
        <v>164</v>
      </c>
      <c r="U40" s="31">
        <v>48</v>
      </c>
      <c r="V40" s="6"/>
      <c r="AB40" s="6"/>
      <c r="AC40" s="6"/>
      <c r="AD40" s="6"/>
      <c r="AE40" s="6"/>
      <c r="AF40" s="6"/>
      <c r="AG40" s="6"/>
      <c r="AH40" s="6"/>
      <c r="AI40" s="6"/>
      <c r="AJ40" s="6"/>
      <c r="AK40" s="6"/>
      <c r="AL40" s="6"/>
    </row>
    <row r="41" spans="1:38" ht="18" customHeight="1">
      <c r="A41" s="29" t="s">
        <v>1579</v>
      </c>
      <c r="B41" s="31" t="s">
        <v>40</v>
      </c>
      <c r="C41" s="31">
        <v>530</v>
      </c>
      <c r="D41" s="31"/>
      <c r="E41" s="31" t="s">
        <v>40</v>
      </c>
      <c r="F41" s="31">
        <v>301</v>
      </c>
      <c r="G41" s="31"/>
      <c r="H41" s="31" t="s">
        <v>40</v>
      </c>
      <c r="I41" s="31">
        <v>229</v>
      </c>
      <c r="J41" s="31"/>
      <c r="K41" s="31" t="s">
        <v>40</v>
      </c>
      <c r="L41" s="31">
        <f t="shared" si="1"/>
        <v>131.44104803493451</v>
      </c>
      <c r="M41" s="31"/>
      <c r="N41" s="31" t="s">
        <v>40</v>
      </c>
      <c r="O41" s="31">
        <v>162</v>
      </c>
      <c r="P41" s="27"/>
      <c r="Q41" s="26" t="s">
        <v>40</v>
      </c>
      <c r="R41" s="26">
        <v>3.2716049382716048</v>
      </c>
      <c r="S41" s="31"/>
      <c r="T41" s="31" t="s">
        <v>40</v>
      </c>
      <c r="U41" s="31">
        <v>188</v>
      </c>
      <c r="V41" s="6"/>
      <c r="AB41" s="6"/>
      <c r="AC41" s="6"/>
      <c r="AD41" s="6"/>
      <c r="AE41" s="6"/>
      <c r="AF41" s="6"/>
      <c r="AG41" s="6"/>
      <c r="AH41" s="6"/>
      <c r="AI41" s="6"/>
      <c r="AJ41" s="6"/>
      <c r="AK41" s="6"/>
      <c r="AL41" s="6"/>
    </row>
    <row r="42" spans="1:38" ht="18" customHeight="1">
      <c r="A42" s="29" t="s">
        <v>1580</v>
      </c>
      <c r="B42" s="31">
        <v>464</v>
      </c>
      <c r="C42" s="31">
        <v>374</v>
      </c>
      <c r="D42" s="31"/>
      <c r="E42" s="31">
        <v>227</v>
      </c>
      <c r="F42" s="31">
        <v>176</v>
      </c>
      <c r="G42" s="31"/>
      <c r="H42" s="31">
        <v>237</v>
      </c>
      <c r="I42" s="31">
        <v>198</v>
      </c>
      <c r="J42" s="31"/>
      <c r="K42" s="31">
        <f t="shared" si="0"/>
        <v>95.780590717299575</v>
      </c>
      <c r="L42" s="31">
        <f t="shared" si="1"/>
        <v>88.888888888888886</v>
      </c>
      <c r="M42" s="31"/>
      <c r="N42" s="31">
        <v>131</v>
      </c>
      <c r="O42" s="31">
        <v>127</v>
      </c>
      <c r="P42" s="25"/>
      <c r="Q42" s="26">
        <v>3.5419847328244276</v>
      </c>
      <c r="R42" s="26">
        <v>2.9444444444444446</v>
      </c>
      <c r="S42" s="31"/>
      <c r="T42" s="31">
        <v>140</v>
      </c>
      <c r="U42" s="31">
        <v>184</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C5A77-D80C-463D-B80F-1F68B46356B3}">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2000</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2001</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1581</v>
      </c>
      <c r="B8" s="47"/>
      <c r="C8" s="48"/>
      <c r="D8" s="48"/>
      <c r="E8" s="47"/>
      <c r="F8" s="47"/>
      <c r="G8" s="47"/>
      <c r="H8" s="47"/>
      <c r="I8" s="28"/>
      <c r="J8" s="28"/>
      <c r="K8" s="178"/>
      <c r="L8" s="178"/>
      <c r="M8" s="47"/>
      <c r="N8" s="47"/>
      <c r="O8" s="28"/>
      <c r="P8" s="28"/>
      <c r="Q8" s="49"/>
      <c r="R8" s="49"/>
      <c r="S8" s="28"/>
      <c r="T8" s="47"/>
      <c r="U8" s="28"/>
      <c r="V8" s="6"/>
      <c r="AB8" s="6"/>
      <c r="AC8" s="6"/>
      <c r="AD8" s="6"/>
      <c r="AE8" s="6"/>
      <c r="AF8" s="6"/>
      <c r="AG8" s="6"/>
      <c r="AH8" s="6"/>
      <c r="AI8" s="6"/>
      <c r="AJ8" s="6"/>
      <c r="AK8" s="6"/>
      <c r="AL8" s="6"/>
    </row>
    <row r="9" spans="1:39" ht="18" customHeight="1">
      <c r="A9" s="29" t="s">
        <v>1582</v>
      </c>
      <c r="B9" s="31">
        <v>619</v>
      </c>
      <c r="C9" s="31">
        <v>642</v>
      </c>
      <c r="D9" s="31"/>
      <c r="E9" s="31">
        <v>349</v>
      </c>
      <c r="F9" s="31">
        <v>324</v>
      </c>
      <c r="G9" s="31"/>
      <c r="H9" s="31">
        <v>270</v>
      </c>
      <c r="I9" s="31">
        <v>318</v>
      </c>
      <c r="J9" s="31"/>
      <c r="K9" s="31">
        <f t="shared" ref="K9:K42" si="0">E9/H9*100</f>
        <v>129.25925925925924</v>
      </c>
      <c r="L9" s="31">
        <f t="shared" ref="L9:L42" si="1">F9/I9*100</f>
        <v>101.88679245283019</v>
      </c>
      <c r="M9" s="31"/>
      <c r="N9" s="31">
        <v>143</v>
      </c>
      <c r="O9" s="31">
        <v>166</v>
      </c>
      <c r="P9" s="25"/>
      <c r="Q9" s="26">
        <v>4</v>
      </c>
      <c r="R9" s="26">
        <v>3.9012345679012346</v>
      </c>
      <c r="S9" s="31"/>
      <c r="T9" s="31">
        <v>149</v>
      </c>
      <c r="U9" s="31">
        <v>226</v>
      </c>
      <c r="V9" s="6"/>
      <c r="AB9" s="6"/>
      <c r="AC9" s="6"/>
      <c r="AD9" s="6"/>
      <c r="AE9" s="6"/>
      <c r="AF9" s="6"/>
      <c r="AG9" s="6"/>
      <c r="AH9" s="6"/>
      <c r="AI9" s="6"/>
      <c r="AJ9" s="6"/>
      <c r="AK9" s="6"/>
      <c r="AL9" s="6"/>
    </row>
    <row r="10" spans="1:39" ht="18" customHeight="1">
      <c r="A10" s="29" t="s">
        <v>1583</v>
      </c>
      <c r="B10" s="31">
        <v>651</v>
      </c>
      <c r="C10" s="31">
        <v>667</v>
      </c>
      <c r="D10" s="31"/>
      <c r="E10" s="31">
        <v>344</v>
      </c>
      <c r="F10" s="31">
        <v>349</v>
      </c>
      <c r="G10" s="31"/>
      <c r="H10" s="31">
        <v>307</v>
      </c>
      <c r="I10" s="31">
        <v>318</v>
      </c>
      <c r="J10" s="31"/>
      <c r="K10" s="31">
        <f t="shared" si="0"/>
        <v>112.05211726384366</v>
      </c>
      <c r="L10" s="31">
        <f t="shared" si="1"/>
        <v>109.74842767295598</v>
      </c>
      <c r="M10" s="31"/>
      <c r="N10" s="31">
        <v>140</v>
      </c>
      <c r="O10" s="31">
        <v>151</v>
      </c>
      <c r="P10" s="25"/>
      <c r="Q10" s="26">
        <v>4.6500000000000004</v>
      </c>
      <c r="R10" s="26">
        <v>4.449664429530201</v>
      </c>
      <c r="S10" s="31"/>
      <c r="T10" s="31">
        <v>151</v>
      </c>
      <c r="U10" s="31">
        <v>158</v>
      </c>
      <c r="V10" s="6"/>
      <c r="AB10" s="6"/>
      <c r="AC10" s="6"/>
      <c r="AD10" s="6"/>
      <c r="AE10" s="6"/>
      <c r="AF10" s="6"/>
      <c r="AG10" s="6"/>
      <c r="AH10" s="6"/>
      <c r="AI10" s="6"/>
      <c r="AJ10" s="6"/>
      <c r="AK10" s="6"/>
      <c r="AL10" s="6"/>
    </row>
    <row r="11" spans="1:39" ht="18" customHeight="1">
      <c r="A11" s="29" t="s">
        <v>1584</v>
      </c>
      <c r="B11" s="31">
        <v>19251</v>
      </c>
      <c r="C11" s="31">
        <v>19754</v>
      </c>
      <c r="D11" s="31"/>
      <c r="E11" s="31">
        <v>9825</v>
      </c>
      <c r="F11" s="31">
        <v>10316</v>
      </c>
      <c r="G11" s="31"/>
      <c r="H11" s="31">
        <v>9426</v>
      </c>
      <c r="I11" s="31">
        <v>9438</v>
      </c>
      <c r="J11" s="31"/>
      <c r="K11" s="31">
        <f t="shared" si="0"/>
        <v>104.23297262889879</v>
      </c>
      <c r="L11" s="31">
        <f t="shared" si="1"/>
        <v>109.30281839372749</v>
      </c>
      <c r="M11" s="31"/>
      <c r="N11" s="31">
        <v>4679</v>
      </c>
      <c r="O11" s="31">
        <v>5643</v>
      </c>
      <c r="P11" s="25"/>
      <c r="Q11" s="26">
        <v>4.1024379811804961</v>
      </c>
      <c r="R11" s="26">
        <v>3.4518382352941175</v>
      </c>
      <c r="S11" s="31"/>
      <c r="T11" s="31">
        <v>5588</v>
      </c>
      <c r="U11" s="31">
        <v>6953</v>
      </c>
      <c r="V11" s="6"/>
      <c r="AB11" s="6"/>
      <c r="AC11" s="6"/>
      <c r="AD11" s="6"/>
      <c r="AE11" s="6"/>
      <c r="AF11" s="6"/>
      <c r="AG11" s="6"/>
      <c r="AH11" s="6"/>
      <c r="AI11" s="6"/>
      <c r="AJ11" s="6"/>
      <c r="AK11" s="6"/>
      <c r="AL11" s="6"/>
    </row>
    <row r="12" spans="1:39" ht="18" customHeight="1">
      <c r="A12" s="29" t="s">
        <v>1585</v>
      </c>
      <c r="B12" s="31">
        <v>447</v>
      </c>
      <c r="C12" s="31">
        <v>501</v>
      </c>
      <c r="D12" s="31"/>
      <c r="E12" s="31">
        <v>232</v>
      </c>
      <c r="F12" s="31">
        <v>245</v>
      </c>
      <c r="G12" s="31"/>
      <c r="H12" s="31">
        <v>215</v>
      </c>
      <c r="I12" s="31">
        <v>256</v>
      </c>
      <c r="J12" s="31"/>
      <c r="K12" s="31">
        <f t="shared" si="0"/>
        <v>107.90697674418605</v>
      </c>
      <c r="L12" s="31">
        <f t="shared" si="1"/>
        <v>95.703125</v>
      </c>
      <c r="M12" s="31"/>
      <c r="N12" s="31">
        <v>101</v>
      </c>
      <c r="O12" s="31">
        <v>129</v>
      </c>
      <c r="P12" s="25"/>
      <c r="Q12" s="26">
        <v>4.4257425742574261</v>
      </c>
      <c r="R12" s="26">
        <v>3.8740157480314958</v>
      </c>
      <c r="S12" s="31"/>
      <c r="T12" s="31">
        <v>111</v>
      </c>
      <c r="U12" s="31">
        <v>159</v>
      </c>
      <c r="V12" s="6"/>
      <c r="AB12" s="6"/>
      <c r="AC12" s="6"/>
      <c r="AD12" s="6"/>
      <c r="AE12" s="6"/>
      <c r="AF12" s="6"/>
      <c r="AG12" s="6"/>
      <c r="AH12" s="6"/>
      <c r="AI12" s="6"/>
      <c r="AJ12" s="6"/>
      <c r="AK12" s="6"/>
      <c r="AL12" s="6"/>
    </row>
    <row r="13" spans="1:39" ht="18" customHeight="1">
      <c r="A13" s="29" t="s">
        <v>1586</v>
      </c>
      <c r="B13" s="31">
        <v>178</v>
      </c>
      <c r="C13" s="31">
        <v>299</v>
      </c>
      <c r="D13" s="31"/>
      <c r="E13" s="31">
        <v>98</v>
      </c>
      <c r="F13" s="31">
        <v>163</v>
      </c>
      <c r="G13" s="31"/>
      <c r="H13" s="31">
        <v>80</v>
      </c>
      <c r="I13" s="31">
        <v>136</v>
      </c>
      <c r="J13" s="31"/>
      <c r="K13" s="31">
        <f t="shared" si="0"/>
        <v>122.50000000000001</v>
      </c>
      <c r="L13" s="31">
        <f t="shared" si="1"/>
        <v>119.85294117647058</v>
      </c>
      <c r="M13" s="31"/>
      <c r="N13" s="31">
        <v>48</v>
      </c>
      <c r="O13" s="31">
        <v>98</v>
      </c>
      <c r="P13" s="25"/>
      <c r="Q13" s="26">
        <v>3.7083333333333335</v>
      </c>
      <c r="R13" s="26">
        <v>3.0510204081632653</v>
      </c>
      <c r="S13" s="31"/>
      <c r="T13" s="31">
        <v>58</v>
      </c>
      <c r="U13" s="31">
        <v>97</v>
      </c>
      <c r="V13" s="6"/>
      <c r="AB13" s="6"/>
      <c r="AC13" s="6"/>
      <c r="AD13" s="6"/>
      <c r="AE13" s="6"/>
      <c r="AF13" s="6"/>
      <c r="AG13" s="6"/>
      <c r="AH13" s="6"/>
      <c r="AI13" s="6"/>
      <c r="AJ13" s="6"/>
      <c r="AK13" s="6"/>
      <c r="AL13" s="6"/>
    </row>
    <row r="14" spans="1:39" ht="18" customHeight="1">
      <c r="A14" s="29"/>
      <c r="B14" s="31"/>
      <c r="C14" s="31"/>
      <c r="D14" s="31"/>
      <c r="E14" s="31"/>
      <c r="F14" s="31"/>
      <c r="G14" s="31"/>
      <c r="H14" s="31"/>
      <c r="I14" s="31"/>
      <c r="J14" s="31"/>
      <c r="K14" s="31"/>
      <c r="L14" s="31"/>
      <c r="M14" s="31"/>
      <c r="N14" s="31"/>
      <c r="O14" s="31"/>
      <c r="P14" s="25"/>
      <c r="Q14" s="26"/>
      <c r="R14" s="26"/>
      <c r="S14" s="31"/>
      <c r="T14" s="31"/>
      <c r="U14" s="31"/>
      <c r="V14" s="6"/>
      <c r="AB14" s="6"/>
      <c r="AC14" s="6"/>
      <c r="AD14" s="6"/>
      <c r="AE14" s="6"/>
      <c r="AF14" s="6"/>
      <c r="AG14" s="6"/>
      <c r="AH14" s="6"/>
      <c r="AI14" s="6"/>
      <c r="AJ14" s="6"/>
      <c r="AK14" s="6"/>
      <c r="AL14" s="6"/>
    </row>
    <row r="15" spans="1:39" ht="18" customHeight="1">
      <c r="A15" s="20" t="s">
        <v>1587</v>
      </c>
      <c r="B15" s="51"/>
      <c r="C15" s="51"/>
      <c r="D15" s="51"/>
      <c r="E15" s="51"/>
      <c r="F15" s="51"/>
      <c r="G15" s="51"/>
      <c r="H15" s="51"/>
      <c r="I15" s="51"/>
      <c r="J15" s="51"/>
      <c r="K15" s="51"/>
      <c r="L15" s="51"/>
      <c r="M15" s="51"/>
      <c r="N15" s="51"/>
      <c r="O15" s="51"/>
      <c r="P15" s="50"/>
      <c r="Q15" s="19"/>
      <c r="R15" s="19"/>
      <c r="S15" s="51"/>
      <c r="T15" s="51"/>
      <c r="U15" s="51"/>
      <c r="V15" s="6"/>
      <c r="AB15" s="6"/>
      <c r="AC15" s="6"/>
      <c r="AD15" s="6"/>
      <c r="AE15" s="6"/>
      <c r="AF15" s="6"/>
      <c r="AG15" s="6"/>
      <c r="AH15" s="6"/>
      <c r="AI15" s="6"/>
      <c r="AJ15" s="6"/>
      <c r="AK15" s="6"/>
      <c r="AL15" s="6"/>
    </row>
    <row r="16" spans="1:39" ht="18" customHeight="1">
      <c r="A16" s="29" t="s">
        <v>1588</v>
      </c>
      <c r="B16" s="31">
        <v>126209</v>
      </c>
      <c r="C16" s="31">
        <v>188903</v>
      </c>
      <c r="D16" s="31"/>
      <c r="E16" s="31">
        <v>66512</v>
      </c>
      <c r="F16" s="31">
        <v>101337</v>
      </c>
      <c r="G16" s="31"/>
      <c r="H16" s="31">
        <v>59697</v>
      </c>
      <c r="I16" s="31">
        <v>87566</v>
      </c>
      <c r="J16" s="31"/>
      <c r="K16" s="31">
        <f t="shared" si="0"/>
        <v>111.41598405279997</v>
      </c>
      <c r="L16" s="31">
        <f t="shared" si="1"/>
        <v>115.72642349770459</v>
      </c>
      <c r="M16" s="31"/>
      <c r="N16" s="31">
        <v>30250</v>
      </c>
      <c r="O16" s="31">
        <v>55860</v>
      </c>
      <c r="P16" s="28"/>
      <c r="Q16" s="26">
        <v>3.9037633339958919</v>
      </c>
      <c r="R16" s="26">
        <v>3.3</v>
      </c>
      <c r="S16" s="31"/>
      <c r="T16" s="31">
        <v>35810</v>
      </c>
      <c r="U16" s="31">
        <v>70250</v>
      </c>
      <c r="V16" s="6"/>
      <c r="AB16" s="6"/>
      <c r="AC16" s="6"/>
      <c r="AD16" s="6"/>
      <c r="AE16" s="6"/>
      <c r="AF16" s="6"/>
      <c r="AG16" s="6"/>
      <c r="AH16" s="6"/>
      <c r="AI16" s="6"/>
      <c r="AJ16" s="6"/>
      <c r="AK16" s="6"/>
      <c r="AL16" s="6"/>
    </row>
    <row r="17" spans="1:39" ht="18" customHeight="1">
      <c r="A17" s="29" t="s">
        <v>952</v>
      </c>
      <c r="B17" s="31">
        <v>7194</v>
      </c>
      <c r="C17" s="31">
        <v>19862</v>
      </c>
      <c r="D17" s="31"/>
      <c r="E17" s="31">
        <v>3823</v>
      </c>
      <c r="F17" s="31">
        <v>10226</v>
      </c>
      <c r="G17" s="31"/>
      <c r="H17" s="31">
        <v>3371</v>
      </c>
      <c r="I17" s="31">
        <v>9636</v>
      </c>
      <c r="J17" s="31"/>
      <c r="K17" s="31">
        <f t="shared" si="0"/>
        <v>113.40848412933849</v>
      </c>
      <c r="L17" s="31">
        <f t="shared" si="1"/>
        <v>106.12287256122872</v>
      </c>
      <c r="M17" s="31"/>
      <c r="N17" s="52">
        <v>1777</v>
      </c>
      <c r="O17" s="52">
        <v>5230</v>
      </c>
      <c r="P17" s="25"/>
      <c r="Q17" s="26">
        <v>4.0483961733258305</v>
      </c>
      <c r="R17" s="26">
        <v>3.8</v>
      </c>
      <c r="S17" s="52"/>
      <c r="T17" s="52">
        <v>2302</v>
      </c>
      <c r="U17" s="52">
        <v>6405</v>
      </c>
      <c r="V17" s="6"/>
      <c r="AB17" s="6"/>
      <c r="AC17" s="6"/>
      <c r="AD17" s="6"/>
      <c r="AE17" s="6"/>
      <c r="AF17" s="6"/>
      <c r="AG17" s="6"/>
      <c r="AH17" s="6"/>
      <c r="AI17" s="6"/>
      <c r="AJ17" s="6"/>
      <c r="AK17" s="6"/>
      <c r="AL17" s="6"/>
    </row>
    <row r="18" spans="1:39" ht="18" customHeight="1">
      <c r="A18" s="29" t="s">
        <v>1589</v>
      </c>
      <c r="B18" s="52">
        <v>18970</v>
      </c>
      <c r="C18" s="52">
        <v>17423</v>
      </c>
      <c r="D18" s="52"/>
      <c r="E18" s="52">
        <v>9782</v>
      </c>
      <c r="F18" s="52">
        <v>8800</v>
      </c>
      <c r="G18" s="52"/>
      <c r="H18" s="52">
        <v>9188</v>
      </c>
      <c r="I18" s="52">
        <v>8623</v>
      </c>
      <c r="J18" s="52"/>
      <c r="K18" s="31">
        <f t="shared" si="0"/>
        <v>106.46495428820199</v>
      </c>
      <c r="L18" s="31">
        <f t="shared" si="1"/>
        <v>102.05264988982951</v>
      </c>
      <c r="M18" s="52"/>
      <c r="N18" s="52">
        <v>4549</v>
      </c>
      <c r="O18" s="52">
        <v>4957</v>
      </c>
      <c r="P18" s="25"/>
      <c r="Q18" s="183">
        <v>4.1701472851176087</v>
      </c>
      <c r="R18" s="183">
        <v>3.5</v>
      </c>
      <c r="S18" s="52"/>
      <c r="T18" s="52">
        <v>5851</v>
      </c>
      <c r="U18" s="52">
        <v>6583</v>
      </c>
      <c r="V18" s="6"/>
      <c r="AB18" s="6"/>
      <c r="AC18" s="6"/>
      <c r="AD18" s="6"/>
      <c r="AE18" s="6"/>
      <c r="AF18" s="6"/>
      <c r="AG18" s="6"/>
      <c r="AH18" s="6"/>
      <c r="AI18" s="6"/>
      <c r="AJ18" s="6"/>
      <c r="AK18" s="6"/>
      <c r="AL18" s="6"/>
    </row>
    <row r="19" spans="1:39" ht="18" customHeight="1">
      <c r="A19" s="29" t="s">
        <v>1590</v>
      </c>
      <c r="B19" s="31">
        <v>2744</v>
      </c>
      <c r="C19" s="31">
        <v>2988</v>
      </c>
      <c r="D19" s="31"/>
      <c r="E19" s="31">
        <v>1410</v>
      </c>
      <c r="F19" s="31">
        <v>1506</v>
      </c>
      <c r="G19" s="31"/>
      <c r="H19" s="31">
        <v>1334</v>
      </c>
      <c r="I19" s="31">
        <v>1482</v>
      </c>
      <c r="J19" s="31"/>
      <c r="K19" s="31">
        <f t="shared" si="0"/>
        <v>105.69715142428787</v>
      </c>
      <c r="L19" s="31">
        <f t="shared" si="1"/>
        <v>101.61943319838056</v>
      </c>
      <c r="M19" s="31"/>
      <c r="N19" s="52">
        <v>640</v>
      </c>
      <c r="O19" s="52">
        <v>748</v>
      </c>
      <c r="P19" s="25"/>
      <c r="Q19" s="26">
        <v>4.2874999999999996</v>
      </c>
      <c r="R19" s="26">
        <v>4</v>
      </c>
      <c r="S19" s="52"/>
      <c r="T19" s="52">
        <v>781</v>
      </c>
      <c r="U19" s="52">
        <v>799</v>
      </c>
      <c r="V19" s="6"/>
      <c r="AB19" s="6"/>
      <c r="AC19" s="6"/>
      <c r="AD19" s="6"/>
      <c r="AE19" s="6"/>
      <c r="AF19" s="6"/>
      <c r="AG19" s="6"/>
      <c r="AH19" s="6"/>
      <c r="AI19" s="6"/>
      <c r="AJ19" s="6"/>
      <c r="AK19" s="6"/>
      <c r="AL19" s="6"/>
    </row>
    <row r="20" spans="1:39" ht="18" customHeight="1">
      <c r="A20" s="29" t="s">
        <v>1591</v>
      </c>
      <c r="B20" s="31" t="s">
        <v>40</v>
      </c>
      <c r="C20" s="31">
        <v>3555</v>
      </c>
      <c r="D20" s="31"/>
      <c r="E20" s="31" t="s">
        <v>40</v>
      </c>
      <c r="F20" s="31">
        <v>2305</v>
      </c>
      <c r="G20" s="31"/>
      <c r="H20" s="31" t="s">
        <v>40</v>
      </c>
      <c r="I20" s="31">
        <v>1250</v>
      </c>
      <c r="J20" s="31"/>
      <c r="K20" s="31" t="s">
        <v>40</v>
      </c>
      <c r="L20" s="31">
        <f t="shared" si="1"/>
        <v>184.4</v>
      </c>
      <c r="M20" s="31"/>
      <c r="N20" s="52" t="s">
        <v>40</v>
      </c>
      <c r="O20" s="52">
        <v>799</v>
      </c>
      <c r="P20" s="27"/>
      <c r="Q20" s="26" t="s">
        <v>40</v>
      </c>
      <c r="R20" s="26">
        <v>2.7</v>
      </c>
      <c r="S20" s="52"/>
      <c r="T20" s="52" t="s">
        <v>40</v>
      </c>
      <c r="U20" s="52">
        <v>1254</v>
      </c>
      <c r="V20" s="6"/>
      <c r="AB20" s="6"/>
      <c r="AC20" s="6"/>
      <c r="AD20" s="6"/>
      <c r="AE20" s="6"/>
      <c r="AF20" s="6"/>
      <c r="AG20" s="6"/>
      <c r="AH20" s="6"/>
      <c r="AI20" s="6"/>
      <c r="AJ20" s="6"/>
      <c r="AK20" s="6"/>
      <c r="AL20" s="6"/>
      <c r="AM20" s="6"/>
    </row>
    <row r="21" spans="1:39" ht="18" customHeight="1">
      <c r="A21" s="29" t="s">
        <v>1592</v>
      </c>
      <c r="B21" s="31">
        <v>21534</v>
      </c>
      <c r="C21" s="31">
        <v>18386</v>
      </c>
      <c r="D21" s="31"/>
      <c r="E21" s="31">
        <v>12522</v>
      </c>
      <c r="F21" s="31">
        <v>10238</v>
      </c>
      <c r="G21" s="31"/>
      <c r="H21" s="31">
        <v>9012</v>
      </c>
      <c r="I21" s="31">
        <v>8148</v>
      </c>
      <c r="J21" s="31"/>
      <c r="K21" s="31">
        <f t="shared" si="0"/>
        <v>138.94806924101198</v>
      </c>
      <c r="L21" s="31">
        <f t="shared" si="1"/>
        <v>125.65046637211586</v>
      </c>
      <c r="M21" s="31"/>
      <c r="N21" s="31">
        <v>4465</v>
      </c>
      <c r="O21" s="31">
        <v>4945</v>
      </c>
      <c r="P21" s="25"/>
      <c r="Q21" s="26">
        <v>4.2016636690647484</v>
      </c>
      <c r="R21" s="26">
        <v>3.3</v>
      </c>
      <c r="S21" s="31"/>
      <c r="T21" s="31">
        <v>4940</v>
      </c>
      <c r="U21" s="31">
        <v>6278</v>
      </c>
      <c r="V21" s="6"/>
      <c r="AB21" s="6"/>
      <c r="AC21" s="6"/>
      <c r="AD21" s="6"/>
      <c r="AE21" s="6"/>
      <c r="AF21" s="6"/>
      <c r="AG21" s="6"/>
      <c r="AH21" s="6"/>
      <c r="AI21" s="6"/>
      <c r="AJ21" s="6"/>
      <c r="AK21" s="6"/>
      <c r="AL21" s="6"/>
    </row>
    <row r="22" spans="1:39" ht="30">
      <c r="A22" s="101" t="s">
        <v>1593</v>
      </c>
      <c r="B22" s="247">
        <v>384</v>
      </c>
      <c r="C22" s="247">
        <v>395</v>
      </c>
      <c r="D22" s="247"/>
      <c r="E22" s="247">
        <v>204</v>
      </c>
      <c r="F22" s="247">
        <v>207</v>
      </c>
      <c r="G22" s="247"/>
      <c r="H22" s="247">
        <v>180</v>
      </c>
      <c r="I22" s="247">
        <v>188</v>
      </c>
      <c r="J22" s="247"/>
      <c r="K22" s="31">
        <f t="shared" si="0"/>
        <v>113.33333333333333</v>
      </c>
      <c r="L22" s="31">
        <f t="shared" si="1"/>
        <v>110.10638297872339</v>
      </c>
      <c r="M22" s="247"/>
      <c r="N22" s="247">
        <v>71</v>
      </c>
      <c r="O22" s="247">
        <v>100</v>
      </c>
      <c r="P22" s="370"/>
      <c r="Q22" s="368">
        <v>5.4</v>
      </c>
      <c r="R22" s="368">
        <v>3.9</v>
      </c>
      <c r="S22" s="247"/>
      <c r="T22" s="247">
        <v>89</v>
      </c>
      <c r="U22" s="247">
        <v>151</v>
      </c>
      <c r="V22" s="6"/>
      <c r="AB22" s="6"/>
      <c r="AC22" s="6"/>
      <c r="AD22" s="6"/>
      <c r="AE22" s="6"/>
      <c r="AF22" s="6"/>
      <c r="AG22" s="6"/>
      <c r="AH22" s="6"/>
      <c r="AI22" s="6"/>
      <c r="AJ22" s="6"/>
      <c r="AK22" s="6"/>
      <c r="AL22" s="6"/>
    </row>
    <row r="23" spans="1:39" ht="18" customHeight="1">
      <c r="A23" s="29" t="s">
        <v>1594</v>
      </c>
      <c r="B23" s="31">
        <v>641</v>
      </c>
      <c r="C23" s="31">
        <v>956</v>
      </c>
      <c r="D23" s="31"/>
      <c r="E23" s="31">
        <v>337</v>
      </c>
      <c r="F23" s="31">
        <v>482</v>
      </c>
      <c r="G23" s="31"/>
      <c r="H23" s="31">
        <v>304</v>
      </c>
      <c r="I23" s="31">
        <v>474</v>
      </c>
      <c r="J23" s="31"/>
      <c r="K23" s="31">
        <f t="shared" si="0"/>
        <v>110.85526315789474</v>
      </c>
      <c r="L23" s="31">
        <f t="shared" si="1"/>
        <v>101.68776371308017</v>
      </c>
      <c r="M23" s="31"/>
      <c r="N23" s="31">
        <v>145</v>
      </c>
      <c r="O23" s="31">
        <v>246</v>
      </c>
      <c r="P23" s="25"/>
      <c r="Q23" s="26">
        <v>3.9860139860139858</v>
      </c>
      <c r="R23" s="26">
        <v>3.9</v>
      </c>
      <c r="S23" s="31"/>
      <c r="T23" s="31">
        <v>138</v>
      </c>
      <c r="U23" s="31">
        <v>319</v>
      </c>
      <c r="V23" s="6"/>
      <c r="AB23" s="6"/>
      <c r="AC23" s="6"/>
      <c r="AD23" s="6"/>
      <c r="AE23" s="6"/>
      <c r="AF23" s="6"/>
      <c r="AG23" s="6"/>
      <c r="AH23" s="6"/>
      <c r="AI23" s="6"/>
      <c r="AJ23" s="6"/>
      <c r="AK23" s="6"/>
      <c r="AL23" s="6"/>
    </row>
    <row r="24" spans="1:39" ht="18" customHeight="1">
      <c r="A24" s="29" t="s">
        <v>1595</v>
      </c>
      <c r="B24" s="31">
        <v>11872</v>
      </c>
      <c r="C24" s="31">
        <v>49276</v>
      </c>
      <c r="D24" s="31"/>
      <c r="E24" s="31">
        <v>7160</v>
      </c>
      <c r="F24" s="31">
        <v>27082</v>
      </c>
      <c r="G24" s="31"/>
      <c r="H24" s="31">
        <v>4712</v>
      </c>
      <c r="I24" s="31">
        <v>22194</v>
      </c>
      <c r="J24" s="31"/>
      <c r="K24" s="31">
        <f t="shared" si="0"/>
        <v>151.95246179966045</v>
      </c>
      <c r="L24" s="31">
        <f t="shared" si="1"/>
        <v>122.02397044246194</v>
      </c>
      <c r="M24" s="31"/>
      <c r="N24" s="31">
        <v>2840</v>
      </c>
      <c r="O24" s="31">
        <v>20829</v>
      </c>
      <c r="P24" s="25"/>
      <c r="Q24" s="26">
        <v>3.1828147100424329</v>
      </c>
      <c r="R24" s="26">
        <v>2.2999999999999998</v>
      </c>
      <c r="S24" s="31"/>
      <c r="T24" s="31">
        <v>3136</v>
      </c>
      <c r="U24" s="31">
        <v>28400</v>
      </c>
      <c r="V24" s="6"/>
      <c r="AB24" s="6"/>
      <c r="AC24" s="6"/>
      <c r="AD24" s="6"/>
      <c r="AE24" s="6"/>
      <c r="AF24" s="6"/>
      <c r="AG24" s="6"/>
      <c r="AH24" s="6"/>
      <c r="AI24" s="6"/>
      <c r="AJ24" s="6"/>
      <c r="AK24" s="6"/>
      <c r="AL24" s="6"/>
    </row>
    <row r="25" spans="1:39" ht="18" customHeight="1">
      <c r="A25" s="29" t="s">
        <v>1596</v>
      </c>
      <c r="B25" s="31">
        <v>7672</v>
      </c>
      <c r="C25" s="31">
        <v>11371</v>
      </c>
      <c r="D25" s="31"/>
      <c r="E25" s="31">
        <v>4077</v>
      </c>
      <c r="F25" s="31">
        <v>5464</v>
      </c>
      <c r="G25" s="31"/>
      <c r="H25" s="31">
        <v>3595</v>
      </c>
      <c r="I25" s="31">
        <v>5907</v>
      </c>
      <c r="J25" s="31"/>
      <c r="K25" s="31">
        <f t="shared" si="0"/>
        <v>113.40751043115438</v>
      </c>
      <c r="L25" s="31">
        <f t="shared" si="1"/>
        <v>92.500423226680212</v>
      </c>
      <c r="M25" s="31"/>
      <c r="N25" s="31">
        <v>1760</v>
      </c>
      <c r="O25" s="31">
        <v>3126</v>
      </c>
      <c r="P25" s="25"/>
      <c r="Q25" s="26">
        <v>4.3503981797497158</v>
      </c>
      <c r="R25" s="26">
        <v>3.61</v>
      </c>
      <c r="S25" s="31"/>
      <c r="T25" s="31">
        <v>1876</v>
      </c>
      <c r="U25" s="31">
        <v>3529</v>
      </c>
      <c r="V25" s="6"/>
      <c r="AB25" s="6"/>
      <c r="AC25" s="6"/>
      <c r="AD25" s="6"/>
      <c r="AE25" s="6"/>
      <c r="AF25" s="6"/>
      <c r="AG25" s="6"/>
      <c r="AH25" s="6"/>
      <c r="AI25" s="6"/>
      <c r="AJ25" s="6"/>
      <c r="AK25" s="6"/>
      <c r="AL25" s="6"/>
    </row>
    <row r="26" spans="1:39" ht="18" customHeight="1">
      <c r="A26" s="29" t="s">
        <v>1310</v>
      </c>
      <c r="B26" s="31">
        <v>1208</v>
      </c>
      <c r="C26" s="31">
        <v>429</v>
      </c>
      <c r="D26" s="31"/>
      <c r="E26" s="31">
        <v>863</v>
      </c>
      <c r="F26" s="31">
        <v>233</v>
      </c>
      <c r="G26" s="31"/>
      <c r="H26" s="31">
        <v>345</v>
      </c>
      <c r="I26" s="31">
        <v>196</v>
      </c>
      <c r="J26" s="31"/>
      <c r="K26" s="31">
        <f t="shared" si="0"/>
        <v>250.14492753623188</v>
      </c>
      <c r="L26" s="31">
        <f t="shared" si="1"/>
        <v>118.87755102040816</v>
      </c>
      <c r="M26" s="31"/>
      <c r="N26" s="31">
        <v>235</v>
      </c>
      <c r="O26" s="31">
        <v>109</v>
      </c>
      <c r="P26" s="25"/>
      <c r="Q26" s="26">
        <v>3.8815165876777251</v>
      </c>
      <c r="R26" s="26">
        <v>3.7</v>
      </c>
      <c r="S26" s="31"/>
      <c r="T26" s="31">
        <v>310</v>
      </c>
      <c r="U26" s="31">
        <v>107</v>
      </c>
      <c r="V26" s="6"/>
      <c r="AB26" s="6"/>
      <c r="AC26" s="6"/>
      <c r="AD26" s="6"/>
      <c r="AE26" s="6"/>
      <c r="AF26" s="6"/>
      <c r="AG26" s="6"/>
      <c r="AH26" s="6"/>
      <c r="AI26" s="6"/>
      <c r="AJ26" s="6"/>
      <c r="AK26" s="6"/>
      <c r="AL26" s="6"/>
    </row>
    <row r="27" spans="1:39" ht="18" customHeight="1">
      <c r="A27" s="29" t="s">
        <v>1597</v>
      </c>
      <c r="B27" s="31">
        <v>6412</v>
      </c>
      <c r="C27" s="31">
        <v>6791</v>
      </c>
      <c r="D27" s="31"/>
      <c r="E27" s="31">
        <v>3305</v>
      </c>
      <c r="F27" s="31">
        <v>3453</v>
      </c>
      <c r="G27" s="31"/>
      <c r="H27" s="31">
        <v>3107</v>
      </c>
      <c r="I27" s="31">
        <v>3338</v>
      </c>
      <c r="J27" s="31"/>
      <c r="K27" s="31">
        <f t="shared" si="0"/>
        <v>106.37270679111683</v>
      </c>
      <c r="L27" s="31">
        <f t="shared" si="1"/>
        <v>103.44517675254643</v>
      </c>
      <c r="M27" s="31"/>
      <c r="N27" s="31">
        <v>1651</v>
      </c>
      <c r="O27" s="31">
        <v>1847</v>
      </c>
      <c r="P27" s="25"/>
      <c r="Q27" s="26">
        <v>3.8837068443367655</v>
      </c>
      <c r="R27" s="26">
        <v>3.7</v>
      </c>
      <c r="S27" s="31"/>
      <c r="T27" s="31">
        <v>2014</v>
      </c>
      <c r="U27" s="31">
        <v>2080</v>
      </c>
      <c r="V27" s="6"/>
      <c r="AB27" s="6"/>
      <c r="AC27" s="6"/>
      <c r="AD27" s="6"/>
      <c r="AE27" s="6"/>
      <c r="AF27" s="6"/>
      <c r="AG27" s="6"/>
      <c r="AH27" s="6"/>
      <c r="AI27" s="6"/>
      <c r="AJ27" s="6"/>
      <c r="AK27" s="6"/>
      <c r="AL27" s="6"/>
    </row>
    <row r="28" spans="1:39" ht="18" customHeight="1">
      <c r="A28" s="29" t="s">
        <v>1598</v>
      </c>
      <c r="B28" s="31">
        <v>1105</v>
      </c>
      <c r="C28" s="31">
        <v>2387</v>
      </c>
      <c r="D28" s="31"/>
      <c r="E28" s="31">
        <v>554</v>
      </c>
      <c r="F28" s="31">
        <v>1676</v>
      </c>
      <c r="G28" s="31"/>
      <c r="H28" s="31">
        <v>551</v>
      </c>
      <c r="I28" s="31">
        <v>711</v>
      </c>
      <c r="J28" s="31"/>
      <c r="K28" s="31">
        <f t="shared" si="0"/>
        <v>100.54446460980036</v>
      </c>
      <c r="L28" s="31">
        <f t="shared" si="1"/>
        <v>235.72433192686356</v>
      </c>
      <c r="M28" s="31"/>
      <c r="N28" s="31">
        <v>305</v>
      </c>
      <c r="O28" s="31">
        <v>455</v>
      </c>
      <c r="P28" s="50"/>
      <c r="Q28" s="26">
        <v>3.622950819672131</v>
      </c>
      <c r="R28" s="26">
        <v>3.4</v>
      </c>
      <c r="S28" s="31"/>
      <c r="T28" s="31">
        <v>336</v>
      </c>
      <c r="U28" s="31">
        <v>890</v>
      </c>
      <c r="V28" s="6"/>
      <c r="AB28" s="6"/>
      <c r="AC28" s="6"/>
      <c r="AD28" s="6"/>
      <c r="AE28" s="6"/>
      <c r="AF28" s="6"/>
      <c r="AG28" s="6"/>
      <c r="AH28" s="6"/>
      <c r="AI28" s="6"/>
      <c r="AJ28" s="6"/>
      <c r="AK28" s="6"/>
      <c r="AL28" s="6"/>
    </row>
    <row r="29" spans="1:39" ht="18" customHeight="1">
      <c r="A29" s="29" t="s">
        <v>1599</v>
      </c>
      <c r="B29" s="31">
        <v>496</v>
      </c>
      <c r="C29" s="31">
        <v>308</v>
      </c>
      <c r="D29" s="31"/>
      <c r="E29" s="31">
        <v>263</v>
      </c>
      <c r="F29" s="31">
        <v>149</v>
      </c>
      <c r="G29" s="31"/>
      <c r="H29" s="31">
        <v>233</v>
      </c>
      <c r="I29" s="31">
        <v>159</v>
      </c>
      <c r="J29" s="31"/>
      <c r="K29" s="31">
        <f t="shared" si="0"/>
        <v>112.87553648068669</v>
      </c>
      <c r="L29" s="31">
        <f t="shared" si="1"/>
        <v>93.710691823899367</v>
      </c>
      <c r="M29" s="31"/>
      <c r="N29" s="31">
        <v>109</v>
      </c>
      <c r="O29" s="31">
        <v>68</v>
      </c>
      <c r="P29" s="28"/>
      <c r="Q29" s="26">
        <v>4.5504587155963305</v>
      </c>
      <c r="R29" s="26">
        <v>4.2</v>
      </c>
      <c r="S29" s="31"/>
      <c r="T29" s="31">
        <v>114</v>
      </c>
      <c r="U29" s="31">
        <v>66</v>
      </c>
      <c r="V29" s="6"/>
      <c r="AB29" s="6"/>
      <c r="AC29" s="6"/>
      <c r="AD29" s="6"/>
      <c r="AE29" s="6"/>
      <c r="AF29" s="6"/>
      <c r="AG29" s="6"/>
      <c r="AH29" s="6"/>
      <c r="AI29" s="6"/>
      <c r="AJ29" s="6"/>
      <c r="AK29" s="6"/>
      <c r="AL29" s="6"/>
    </row>
    <row r="30" spans="1:39" ht="18" customHeight="1">
      <c r="A30" s="29" t="s">
        <v>1600</v>
      </c>
      <c r="B30" s="31">
        <v>230</v>
      </c>
      <c r="C30" s="31">
        <v>1216</v>
      </c>
      <c r="D30" s="31"/>
      <c r="E30" s="31">
        <v>107</v>
      </c>
      <c r="F30" s="31">
        <v>593</v>
      </c>
      <c r="G30" s="31"/>
      <c r="H30" s="31">
        <v>123</v>
      </c>
      <c r="I30" s="31">
        <v>623</v>
      </c>
      <c r="J30" s="31"/>
      <c r="K30" s="31">
        <f t="shared" si="0"/>
        <v>86.99186991869918</v>
      </c>
      <c r="L30" s="31">
        <f t="shared" si="1"/>
        <v>95.184590690208665</v>
      </c>
      <c r="M30" s="31"/>
      <c r="N30" s="31">
        <v>72</v>
      </c>
      <c r="O30" s="31">
        <v>356</v>
      </c>
      <c r="P30" s="25"/>
      <c r="Q30" s="26">
        <v>3.1944444444444446</v>
      </c>
      <c r="R30" s="26">
        <v>3.4</v>
      </c>
      <c r="S30" s="31"/>
      <c r="T30" s="31">
        <v>84</v>
      </c>
      <c r="U30" s="31">
        <v>431</v>
      </c>
      <c r="V30" s="6"/>
      <c r="AB30" s="6"/>
      <c r="AC30" s="6"/>
      <c r="AD30" s="6"/>
      <c r="AE30" s="6"/>
      <c r="AF30" s="6"/>
      <c r="AG30" s="6"/>
      <c r="AH30" s="6"/>
      <c r="AI30" s="6"/>
      <c r="AJ30" s="6"/>
      <c r="AK30" s="6"/>
      <c r="AL30" s="6"/>
    </row>
    <row r="31" spans="1:39" ht="18" customHeight="1">
      <c r="A31" s="29" t="s">
        <v>1601</v>
      </c>
      <c r="B31" s="31">
        <v>683</v>
      </c>
      <c r="C31" s="31">
        <v>339</v>
      </c>
      <c r="D31" s="31"/>
      <c r="E31" s="31">
        <v>355</v>
      </c>
      <c r="F31" s="31">
        <v>166</v>
      </c>
      <c r="G31" s="31"/>
      <c r="H31" s="31">
        <v>328</v>
      </c>
      <c r="I31" s="31">
        <v>173</v>
      </c>
      <c r="J31" s="31"/>
      <c r="K31" s="31">
        <f t="shared" si="0"/>
        <v>108.23170731707317</v>
      </c>
      <c r="L31" s="31">
        <f t="shared" si="1"/>
        <v>95.95375722543352</v>
      </c>
      <c r="M31" s="31"/>
      <c r="N31" s="31">
        <v>136</v>
      </c>
      <c r="O31" s="31">
        <v>82</v>
      </c>
      <c r="P31" s="25"/>
      <c r="Q31" s="26">
        <v>5.0220588235294121</v>
      </c>
      <c r="R31" s="26">
        <v>4.2</v>
      </c>
      <c r="S31" s="31"/>
      <c r="T31" s="31">
        <v>144</v>
      </c>
      <c r="U31" s="31">
        <v>86</v>
      </c>
      <c r="V31" s="6"/>
      <c r="AB31" s="6"/>
      <c r="AC31" s="6"/>
      <c r="AD31" s="6"/>
      <c r="AE31" s="6"/>
      <c r="AF31" s="6"/>
      <c r="AG31" s="6"/>
      <c r="AH31" s="6"/>
      <c r="AI31" s="6"/>
      <c r="AJ31" s="6"/>
      <c r="AK31" s="6"/>
      <c r="AL31" s="6"/>
    </row>
    <row r="32" spans="1:39" ht="18" customHeight="1">
      <c r="A32" s="29"/>
      <c r="B32" s="31"/>
      <c r="C32" s="31"/>
      <c r="D32" s="31"/>
      <c r="E32" s="31"/>
      <c r="F32" s="31"/>
      <c r="G32" s="31"/>
      <c r="H32" s="31"/>
      <c r="I32" s="31"/>
      <c r="J32" s="31"/>
      <c r="K32" s="31"/>
      <c r="L32" s="31"/>
      <c r="M32" s="31"/>
      <c r="N32" s="31"/>
      <c r="O32" s="31"/>
      <c r="P32" s="25"/>
      <c r="Q32" s="26"/>
      <c r="R32" s="26"/>
      <c r="S32" s="31"/>
      <c r="T32" s="31"/>
      <c r="U32" s="31"/>
      <c r="V32" s="6"/>
      <c r="AB32" s="6"/>
      <c r="AC32" s="6"/>
      <c r="AD32" s="6"/>
      <c r="AE32" s="6"/>
      <c r="AF32" s="6"/>
      <c r="AG32" s="6"/>
      <c r="AH32" s="6"/>
      <c r="AI32" s="6"/>
      <c r="AJ32" s="6"/>
      <c r="AK32" s="6"/>
      <c r="AL32" s="6"/>
    </row>
    <row r="33" spans="1:38" ht="18" customHeight="1">
      <c r="A33" s="20" t="s">
        <v>1602</v>
      </c>
      <c r="B33" s="51"/>
      <c r="C33" s="51"/>
      <c r="D33" s="51"/>
      <c r="E33" s="51"/>
      <c r="F33" s="51"/>
      <c r="G33" s="51"/>
      <c r="H33" s="51"/>
      <c r="I33" s="51"/>
      <c r="J33" s="51"/>
      <c r="K33" s="51"/>
      <c r="L33" s="51"/>
      <c r="M33" s="51"/>
      <c r="N33" s="51"/>
      <c r="O33" s="51"/>
      <c r="P33" s="27"/>
      <c r="Q33" s="19"/>
      <c r="R33" s="19"/>
      <c r="S33" s="51"/>
      <c r="T33" s="51"/>
      <c r="U33" s="51"/>
    </row>
    <row r="34" spans="1:38" ht="18" customHeight="1">
      <c r="A34" s="29" t="s">
        <v>1603</v>
      </c>
      <c r="B34" s="31">
        <v>46330</v>
      </c>
      <c r="C34" s="31">
        <v>69900</v>
      </c>
      <c r="D34" s="31"/>
      <c r="E34" s="31">
        <v>24359</v>
      </c>
      <c r="F34" s="31">
        <v>36724</v>
      </c>
      <c r="G34" s="31"/>
      <c r="H34" s="31">
        <v>21971</v>
      </c>
      <c r="I34" s="31">
        <v>33176</v>
      </c>
      <c r="J34" s="31"/>
      <c r="K34" s="31">
        <f t="shared" si="0"/>
        <v>110.86887260479723</v>
      </c>
      <c r="L34" s="31">
        <f t="shared" si="1"/>
        <v>110.69447793585725</v>
      </c>
      <c r="M34" s="31"/>
      <c r="N34" s="31">
        <v>11193</v>
      </c>
      <c r="O34" s="31">
        <v>17952</v>
      </c>
      <c r="P34" s="25"/>
      <c r="Q34" s="26">
        <v>4.1381343817012155</v>
      </c>
      <c r="R34" s="26">
        <v>3.9</v>
      </c>
      <c r="S34" s="31"/>
      <c r="T34" s="31">
        <v>12073</v>
      </c>
      <c r="U34" s="31">
        <v>22748</v>
      </c>
      <c r="V34" s="6"/>
      <c r="AB34" s="6"/>
      <c r="AC34" s="6"/>
      <c r="AD34" s="6"/>
      <c r="AE34" s="6"/>
      <c r="AF34" s="6"/>
      <c r="AG34" s="6"/>
      <c r="AH34" s="6"/>
      <c r="AI34" s="6"/>
      <c r="AJ34" s="6"/>
      <c r="AK34" s="6"/>
      <c r="AL34" s="6"/>
    </row>
    <row r="35" spans="1:38" ht="18" customHeight="1">
      <c r="A35" s="29" t="s">
        <v>1604</v>
      </c>
      <c r="B35" s="31">
        <v>70346</v>
      </c>
      <c r="C35" s="31">
        <v>101767</v>
      </c>
      <c r="D35" s="31"/>
      <c r="E35" s="31">
        <v>35136</v>
      </c>
      <c r="F35" s="31">
        <v>54667</v>
      </c>
      <c r="G35" s="31"/>
      <c r="H35" s="31">
        <v>35210</v>
      </c>
      <c r="I35" s="31">
        <v>47100</v>
      </c>
      <c r="J35" s="31"/>
      <c r="K35" s="31">
        <f t="shared" si="0"/>
        <v>99.789832433967618</v>
      </c>
      <c r="L35" s="31">
        <f t="shared" si="1"/>
        <v>116.06581740976645</v>
      </c>
      <c r="M35" s="31"/>
      <c r="N35" s="31">
        <v>18674</v>
      </c>
      <c r="O35" s="31">
        <v>28955</v>
      </c>
      <c r="P35" s="25"/>
      <c r="Q35" s="26">
        <v>3.7222525076319233</v>
      </c>
      <c r="R35" s="26">
        <v>3.5036203014030831</v>
      </c>
      <c r="S35" s="31"/>
      <c r="T35" s="31">
        <v>21640</v>
      </c>
      <c r="U35" s="31">
        <v>34402</v>
      </c>
      <c r="V35" s="6"/>
      <c r="AB35" s="6"/>
      <c r="AC35" s="6"/>
      <c r="AD35" s="6"/>
      <c r="AE35" s="6"/>
      <c r="AF35" s="6"/>
      <c r="AG35" s="6"/>
      <c r="AH35" s="6"/>
      <c r="AI35" s="6"/>
      <c r="AJ35" s="6"/>
      <c r="AK35" s="6"/>
      <c r="AL35" s="6"/>
    </row>
    <row r="36" spans="1:38" ht="18" customHeight="1">
      <c r="A36" s="29" t="s">
        <v>1605</v>
      </c>
      <c r="B36" s="31">
        <v>11627</v>
      </c>
      <c r="C36" s="31">
        <v>13973</v>
      </c>
      <c r="D36" s="31"/>
      <c r="E36" s="31">
        <v>6098</v>
      </c>
      <c r="F36" s="31">
        <v>7747</v>
      </c>
      <c r="G36" s="31"/>
      <c r="H36" s="31">
        <v>5529</v>
      </c>
      <c r="I36" s="31">
        <v>6226</v>
      </c>
      <c r="J36" s="31"/>
      <c r="K36" s="31">
        <f t="shared" si="0"/>
        <v>110.29119189726894</v>
      </c>
      <c r="L36" s="31">
        <f t="shared" si="1"/>
        <v>124.4298104722133</v>
      </c>
      <c r="M36" s="31"/>
      <c r="N36" s="31">
        <v>3171</v>
      </c>
      <c r="O36" s="31">
        <v>3629</v>
      </c>
      <c r="P36" s="25"/>
      <c r="Q36" s="26">
        <v>3.6666666666666665</v>
      </c>
      <c r="R36" s="26">
        <v>3.8554050317943047</v>
      </c>
      <c r="S36" s="31"/>
      <c r="T36" s="31">
        <v>4127</v>
      </c>
      <c r="U36" s="31">
        <v>4049</v>
      </c>
      <c r="V36" s="6"/>
      <c r="AB36" s="6"/>
      <c r="AC36" s="6"/>
      <c r="AD36" s="6"/>
      <c r="AE36" s="6"/>
      <c r="AF36" s="6"/>
      <c r="AG36" s="6"/>
      <c r="AH36" s="6"/>
      <c r="AI36" s="6"/>
      <c r="AJ36" s="6"/>
      <c r="AK36" s="6"/>
      <c r="AL36" s="6"/>
    </row>
    <row r="37" spans="1:38" ht="18" customHeight="1">
      <c r="A37" s="29" t="s">
        <v>1606</v>
      </c>
      <c r="B37" s="31">
        <v>48073</v>
      </c>
      <c r="C37" s="31">
        <v>50572</v>
      </c>
      <c r="D37" s="31"/>
      <c r="E37" s="31">
        <v>24225</v>
      </c>
      <c r="F37" s="31">
        <v>26843</v>
      </c>
      <c r="G37" s="31"/>
      <c r="H37" s="31">
        <v>23848</v>
      </c>
      <c r="I37" s="31">
        <v>23729</v>
      </c>
      <c r="J37" s="31"/>
      <c r="K37" s="31">
        <f t="shared" si="0"/>
        <v>101.58084535390807</v>
      </c>
      <c r="L37" s="31">
        <f t="shared" si="1"/>
        <v>113.12318260356527</v>
      </c>
      <c r="M37" s="31"/>
      <c r="N37" s="31">
        <v>11763</v>
      </c>
      <c r="O37" s="31">
        <v>14354</v>
      </c>
      <c r="P37" s="25"/>
      <c r="Q37" s="26">
        <v>4.0456910005202014</v>
      </c>
      <c r="R37" s="26">
        <v>3.5226018305037377</v>
      </c>
      <c r="S37" s="31"/>
      <c r="T37" s="31">
        <v>12872</v>
      </c>
      <c r="U37" s="31">
        <v>16261</v>
      </c>
      <c r="V37" s="6"/>
      <c r="AB37" s="6"/>
      <c r="AC37" s="6"/>
      <c r="AD37" s="6"/>
      <c r="AE37" s="6"/>
      <c r="AF37" s="6"/>
      <c r="AG37" s="6"/>
      <c r="AH37" s="6"/>
      <c r="AI37" s="6"/>
      <c r="AJ37" s="6"/>
      <c r="AK37" s="6"/>
      <c r="AL37" s="6"/>
    </row>
    <row r="38" spans="1:38" ht="18" customHeight="1">
      <c r="A38" s="29" t="s">
        <v>1607</v>
      </c>
      <c r="B38" s="31">
        <v>2693</v>
      </c>
      <c r="C38" s="31">
        <v>3715</v>
      </c>
      <c r="D38" s="31"/>
      <c r="E38" s="31">
        <v>1450</v>
      </c>
      <c r="F38" s="31">
        <v>2001</v>
      </c>
      <c r="G38" s="31"/>
      <c r="H38" s="31">
        <v>1243</v>
      </c>
      <c r="I38" s="31">
        <v>1714</v>
      </c>
      <c r="J38" s="31"/>
      <c r="K38" s="31">
        <f t="shared" si="0"/>
        <v>116.65325824617861</v>
      </c>
      <c r="L38" s="31">
        <f t="shared" si="1"/>
        <v>116.74445740956827</v>
      </c>
      <c r="M38" s="31"/>
      <c r="N38" s="31">
        <v>643</v>
      </c>
      <c r="O38" s="31">
        <v>1031</v>
      </c>
      <c r="P38" s="34"/>
      <c r="Q38" s="26">
        <v>4.14797507788162</v>
      </c>
      <c r="R38" s="26">
        <v>3.5788954635108481</v>
      </c>
      <c r="S38" s="31"/>
      <c r="T38" s="31">
        <v>744</v>
      </c>
      <c r="U38" s="31">
        <v>1075</v>
      </c>
      <c r="V38" s="6"/>
      <c r="AB38" s="6"/>
      <c r="AC38" s="6"/>
      <c r="AD38" s="6"/>
      <c r="AE38" s="6"/>
      <c r="AF38" s="6"/>
      <c r="AG38" s="6"/>
      <c r="AH38" s="6"/>
      <c r="AI38" s="6"/>
      <c r="AJ38" s="6"/>
      <c r="AK38" s="6"/>
      <c r="AL38" s="6"/>
    </row>
    <row r="39" spans="1:38" ht="18" customHeight="1">
      <c r="A39" s="29" t="s">
        <v>1608</v>
      </c>
      <c r="B39" s="31">
        <v>43337</v>
      </c>
      <c r="C39" s="31">
        <v>84031</v>
      </c>
      <c r="D39" s="31"/>
      <c r="E39" s="31">
        <v>20352</v>
      </c>
      <c r="F39" s="31">
        <v>40526</v>
      </c>
      <c r="G39" s="31"/>
      <c r="H39" s="31">
        <v>22985</v>
      </c>
      <c r="I39" s="31">
        <v>43505</v>
      </c>
      <c r="J39" s="31"/>
      <c r="K39" s="31">
        <f t="shared" si="0"/>
        <v>88.544703067217753</v>
      </c>
      <c r="L39" s="31">
        <f t="shared" si="1"/>
        <v>93.152511205608548</v>
      </c>
      <c r="M39" s="31"/>
      <c r="N39" s="31">
        <v>6634</v>
      </c>
      <c r="O39" s="31">
        <v>23109</v>
      </c>
      <c r="P39" s="25"/>
      <c r="Q39" s="26">
        <v>3.8822618125484123</v>
      </c>
      <c r="R39" s="26">
        <v>3.8621061136547268</v>
      </c>
      <c r="S39" s="31"/>
      <c r="T39" s="31">
        <v>7811</v>
      </c>
      <c r="U39" s="31">
        <v>17332</v>
      </c>
      <c r="V39" s="6"/>
      <c r="AB39" s="6"/>
      <c r="AC39" s="6"/>
      <c r="AD39" s="6"/>
      <c r="AE39" s="6"/>
      <c r="AF39" s="6"/>
      <c r="AG39" s="6"/>
      <c r="AH39" s="6"/>
      <c r="AI39" s="6"/>
      <c r="AJ39" s="6"/>
      <c r="AK39" s="6"/>
      <c r="AL39" s="6"/>
    </row>
    <row r="40" spans="1:38" ht="18" customHeight="1">
      <c r="A40" s="29" t="s">
        <v>1609</v>
      </c>
      <c r="B40" s="31">
        <v>54590</v>
      </c>
      <c r="C40" s="31">
        <v>91808</v>
      </c>
      <c r="D40" s="31"/>
      <c r="E40" s="31">
        <v>28531</v>
      </c>
      <c r="F40" s="31">
        <v>47506</v>
      </c>
      <c r="G40" s="31"/>
      <c r="H40" s="31">
        <v>26059</v>
      </c>
      <c r="I40" s="31">
        <v>44302</v>
      </c>
      <c r="J40" s="31"/>
      <c r="K40" s="31">
        <f t="shared" si="0"/>
        <v>109.48616600790513</v>
      </c>
      <c r="L40" s="31">
        <f t="shared" si="1"/>
        <v>107.23217913412486</v>
      </c>
      <c r="M40" s="31"/>
      <c r="N40" s="31">
        <v>13021</v>
      </c>
      <c r="O40" s="31">
        <v>25657</v>
      </c>
      <c r="P40" s="25"/>
      <c r="Q40" s="26">
        <v>4.085990932144778</v>
      </c>
      <c r="R40" s="26">
        <v>3.7051514154048717</v>
      </c>
      <c r="S40" s="31"/>
      <c r="T40" s="31">
        <v>14957</v>
      </c>
      <c r="U40" s="31">
        <v>31805</v>
      </c>
      <c r="V40" s="6"/>
      <c r="AB40" s="6"/>
      <c r="AC40" s="6"/>
      <c r="AD40" s="6"/>
      <c r="AE40" s="6"/>
      <c r="AF40" s="6"/>
      <c r="AG40" s="6"/>
      <c r="AH40" s="6"/>
      <c r="AI40" s="6"/>
      <c r="AJ40" s="6"/>
      <c r="AK40" s="6"/>
      <c r="AL40" s="6"/>
    </row>
    <row r="41" spans="1:38" ht="18" customHeight="1">
      <c r="A41" s="29" t="s">
        <v>1610</v>
      </c>
      <c r="B41" s="31">
        <v>69372</v>
      </c>
      <c r="C41" s="31">
        <v>68635</v>
      </c>
      <c r="D41" s="31"/>
      <c r="E41" s="31">
        <v>36134</v>
      </c>
      <c r="F41" s="31">
        <v>37017</v>
      </c>
      <c r="G41" s="31"/>
      <c r="H41" s="31">
        <v>33238</v>
      </c>
      <c r="I41" s="31">
        <v>31618</v>
      </c>
      <c r="J41" s="31"/>
      <c r="K41" s="31">
        <f t="shared" si="0"/>
        <v>108.71291894819184</v>
      </c>
      <c r="L41" s="31">
        <f t="shared" si="1"/>
        <v>117.07571636409639</v>
      </c>
      <c r="M41" s="31"/>
      <c r="N41" s="31">
        <v>17823</v>
      </c>
      <c r="O41" s="31">
        <v>20508</v>
      </c>
      <c r="P41" s="25"/>
      <c r="Q41" s="26">
        <v>3.8922679833913141</v>
      </c>
      <c r="R41" s="26">
        <v>3.3542728341826735</v>
      </c>
      <c r="S41" s="31"/>
      <c r="T41" s="31">
        <v>20879</v>
      </c>
      <c r="U41" s="31">
        <v>24409</v>
      </c>
      <c r="V41" s="6"/>
      <c r="AB41" s="6"/>
      <c r="AC41" s="6"/>
      <c r="AD41" s="6"/>
      <c r="AE41" s="6"/>
      <c r="AF41" s="6"/>
      <c r="AG41" s="6"/>
      <c r="AH41" s="6"/>
      <c r="AI41" s="6"/>
      <c r="AJ41" s="6"/>
      <c r="AK41" s="6"/>
      <c r="AL41" s="6"/>
    </row>
    <row r="42" spans="1:38" ht="18" customHeight="1">
      <c r="A42" s="29" t="s">
        <v>1611</v>
      </c>
      <c r="B42" s="31">
        <v>761</v>
      </c>
      <c r="C42" s="31">
        <v>194</v>
      </c>
      <c r="D42" s="31"/>
      <c r="E42" s="31">
        <v>503</v>
      </c>
      <c r="F42" s="31">
        <v>100</v>
      </c>
      <c r="G42" s="31"/>
      <c r="H42" s="31">
        <v>258</v>
      </c>
      <c r="I42" s="31">
        <v>94</v>
      </c>
      <c r="J42" s="31"/>
      <c r="K42" s="31">
        <f t="shared" si="0"/>
        <v>194.9612403100775</v>
      </c>
      <c r="L42" s="31">
        <f t="shared" si="1"/>
        <v>106.38297872340425</v>
      </c>
      <c r="M42" s="31"/>
      <c r="N42" s="31">
        <v>143</v>
      </c>
      <c r="O42" s="31">
        <v>52</v>
      </c>
      <c r="P42" s="27"/>
      <c r="Q42" s="26">
        <v>4.1510791366906474</v>
      </c>
      <c r="R42" s="26">
        <v>3.7307692307692308</v>
      </c>
      <c r="S42" s="31"/>
      <c r="T42" s="31">
        <v>145</v>
      </c>
      <c r="U42" s="31">
        <v>52</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BD81C-972B-4EE5-8199-3239FC8301DE}">
  <sheetPr>
    <pageSetUpPr fitToPage="1"/>
  </sheetPr>
  <dimension ref="A1:AM69"/>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2000</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2001</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1612</v>
      </c>
      <c r="B8" s="47"/>
      <c r="C8" s="48"/>
      <c r="D8" s="48"/>
      <c r="E8" s="47"/>
      <c r="F8" s="47"/>
      <c r="G8" s="47"/>
      <c r="H8" s="47"/>
      <c r="I8" s="28"/>
      <c r="J8" s="28"/>
      <c r="K8" s="178"/>
      <c r="L8" s="178"/>
      <c r="M8" s="47"/>
      <c r="N8" s="47"/>
      <c r="O8" s="28"/>
      <c r="P8" s="28"/>
      <c r="Q8" s="49"/>
      <c r="R8" s="49"/>
      <c r="S8" s="28"/>
      <c r="T8" s="47"/>
      <c r="U8" s="28"/>
      <c r="V8" s="6"/>
      <c r="AB8" s="6"/>
      <c r="AC8" s="6"/>
      <c r="AD8" s="6"/>
      <c r="AE8" s="6"/>
      <c r="AF8" s="6"/>
      <c r="AG8" s="6"/>
      <c r="AH8" s="6"/>
      <c r="AI8" s="6"/>
      <c r="AJ8" s="6"/>
      <c r="AK8" s="6"/>
      <c r="AL8" s="6"/>
    </row>
    <row r="9" spans="1:39" ht="18" customHeight="1">
      <c r="A9" s="29" t="s">
        <v>1613</v>
      </c>
      <c r="B9" s="31">
        <v>123468</v>
      </c>
      <c r="C9" s="31">
        <v>156587</v>
      </c>
      <c r="D9" s="31"/>
      <c r="E9" s="31">
        <v>63402</v>
      </c>
      <c r="F9" s="31">
        <v>84741</v>
      </c>
      <c r="G9" s="31"/>
      <c r="H9" s="31">
        <v>60066</v>
      </c>
      <c r="I9" s="31">
        <v>71846</v>
      </c>
      <c r="J9" s="31"/>
      <c r="K9" s="31">
        <f t="shared" ref="K9:K42" si="0">E9/H9*100</f>
        <v>105.55389072020778</v>
      </c>
      <c r="L9" s="31">
        <f t="shared" ref="L9:L42" si="1">F9/I9*100</f>
        <v>117.94811123792557</v>
      </c>
      <c r="M9" s="31"/>
      <c r="N9" s="31">
        <v>30942</v>
      </c>
      <c r="O9" s="31">
        <v>37370</v>
      </c>
      <c r="P9" s="25"/>
      <c r="Q9" s="26">
        <v>3.9531670612655274</v>
      </c>
      <c r="R9" s="26">
        <v>4.0403806934058464</v>
      </c>
      <c r="S9" s="31"/>
      <c r="T9" s="31">
        <v>34503</v>
      </c>
      <c r="U9" s="31">
        <v>41138</v>
      </c>
      <c r="V9" s="6"/>
      <c r="AB9" s="6"/>
      <c r="AC9" s="6"/>
      <c r="AD9" s="6"/>
      <c r="AE9" s="6"/>
      <c r="AF9" s="6"/>
      <c r="AG9" s="6"/>
      <c r="AH9" s="6"/>
      <c r="AI9" s="6"/>
      <c r="AJ9" s="6"/>
      <c r="AK9" s="6"/>
      <c r="AL9" s="6"/>
    </row>
    <row r="10" spans="1:39" ht="18" customHeight="1">
      <c r="A10" s="29" t="s">
        <v>1614</v>
      </c>
      <c r="B10" s="31">
        <v>4422</v>
      </c>
      <c r="C10" s="31">
        <v>3796</v>
      </c>
      <c r="D10" s="31"/>
      <c r="E10" s="31">
        <v>2306</v>
      </c>
      <c r="F10" s="31">
        <v>2000</v>
      </c>
      <c r="G10" s="31"/>
      <c r="H10" s="31">
        <v>2116</v>
      </c>
      <c r="I10" s="31">
        <v>1796</v>
      </c>
      <c r="J10" s="31"/>
      <c r="K10" s="31">
        <f t="shared" si="0"/>
        <v>108.97920604914934</v>
      </c>
      <c r="L10" s="31">
        <f t="shared" si="1"/>
        <v>111.35857461024499</v>
      </c>
      <c r="M10" s="31"/>
      <c r="N10" s="31">
        <v>1014</v>
      </c>
      <c r="O10" s="31">
        <v>998</v>
      </c>
      <c r="P10" s="25"/>
      <c r="Q10" s="26">
        <v>4.3609467455621305</v>
      </c>
      <c r="R10" s="26">
        <v>3.813508064516129</v>
      </c>
      <c r="S10" s="31"/>
      <c r="T10" s="31">
        <v>1203</v>
      </c>
      <c r="U10" s="31">
        <v>1207</v>
      </c>
      <c r="V10" s="6"/>
      <c r="AB10" s="6"/>
      <c r="AC10" s="6"/>
      <c r="AD10" s="6"/>
      <c r="AE10" s="6"/>
      <c r="AF10" s="6"/>
      <c r="AG10" s="6"/>
      <c r="AH10" s="6"/>
      <c r="AI10" s="6"/>
      <c r="AJ10" s="6"/>
      <c r="AK10" s="6"/>
      <c r="AL10" s="6"/>
    </row>
    <row r="11" spans="1:39" ht="18" customHeight="1">
      <c r="A11" s="29" t="s">
        <v>1615</v>
      </c>
      <c r="B11" s="31">
        <v>331049</v>
      </c>
      <c r="C11" s="31">
        <v>339825</v>
      </c>
      <c r="D11" s="31"/>
      <c r="E11" s="31">
        <v>169911</v>
      </c>
      <c r="F11" s="31">
        <v>180608</v>
      </c>
      <c r="G11" s="31"/>
      <c r="H11" s="31">
        <v>161138</v>
      </c>
      <c r="I11" s="31">
        <v>159217</v>
      </c>
      <c r="J11" s="31"/>
      <c r="K11" s="31">
        <f t="shared" si="0"/>
        <v>105.44440169295883</v>
      </c>
      <c r="L11" s="31">
        <f t="shared" si="1"/>
        <v>113.43512313383621</v>
      </c>
      <c r="M11" s="31"/>
      <c r="N11" s="31">
        <v>89552</v>
      </c>
      <c r="O11" s="31">
        <v>103050</v>
      </c>
      <c r="P11" s="25"/>
      <c r="Q11" s="26">
        <v>3.694781045131172</v>
      </c>
      <c r="R11" s="26">
        <v>3.3073744406255203</v>
      </c>
      <c r="S11" s="31"/>
      <c r="T11" s="31">
        <v>99161</v>
      </c>
      <c r="U11" s="31">
        <v>111883</v>
      </c>
      <c r="V11" s="6"/>
      <c r="AB11" s="6"/>
      <c r="AC11" s="6"/>
      <c r="AD11" s="6"/>
      <c r="AE11" s="6"/>
      <c r="AF11" s="6"/>
      <c r="AG11" s="6"/>
      <c r="AH11" s="6"/>
      <c r="AI11" s="6"/>
      <c r="AJ11" s="6"/>
      <c r="AK11" s="6"/>
      <c r="AL11" s="6"/>
    </row>
    <row r="12" spans="1:39" ht="18" customHeight="1">
      <c r="A12" s="29" t="s">
        <v>1616</v>
      </c>
      <c r="B12" s="31">
        <v>3720</v>
      </c>
      <c r="C12" s="31">
        <v>4147</v>
      </c>
      <c r="D12" s="31"/>
      <c r="E12" s="31">
        <v>1862</v>
      </c>
      <c r="F12" s="31">
        <v>2149</v>
      </c>
      <c r="G12" s="31"/>
      <c r="H12" s="31">
        <v>1858</v>
      </c>
      <c r="I12" s="31">
        <v>1998</v>
      </c>
      <c r="J12" s="31"/>
      <c r="K12" s="31">
        <f t="shared" si="0"/>
        <v>100.21528525296017</v>
      </c>
      <c r="L12" s="31">
        <f t="shared" si="1"/>
        <v>107.55755755755756</v>
      </c>
      <c r="M12" s="31"/>
      <c r="N12" s="31">
        <v>812</v>
      </c>
      <c r="O12" s="31">
        <v>1030</v>
      </c>
      <c r="P12" s="25"/>
      <c r="Q12" s="26">
        <v>4.5812807881773399</v>
      </c>
      <c r="R12" s="26">
        <v>4.0440744368266408</v>
      </c>
      <c r="S12" s="31"/>
      <c r="T12" s="31">
        <v>1046</v>
      </c>
      <c r="U12" s="31">
        <v>1222</v>
      </c>
      <c r="V12" s="6"/>
      <c r="AB12" s="6"/>
      <c r="AC12" s="6"/>
      <c r="AD12" s="6"/>
      <c r="AE12" s="6"/>
      <c r="AF12" s="6"/>
      <c r="AG12" s="6"/>
      <c r="AH12" s="6"/>
      <c r="AI12" s="6"/>
      <c r="AJ12" s="6"/>
      <c r="AK12" s="6"/>
      <c r="AL12" s="6"/>
    </row>
    <row r="13" spans="1:39" ht="18" customHeight="1">
      <c r="A13" s="29" t="s">
        <v>1617</v>
      </c>
      <c r="B13" s="31">
        <v>227</v>
      </c>
      <c r="C13" s="31">
        <v>304</v>
      </c>
      <c r="D13" s="31"/>
      <c r="E13" s="31">
        <v>124</v>
      </c>
      <c r="F13" s="31">
        <v>152</v>
      </c>
      <c r="G13" s="31"/>
      <c r="H13" s="31">
        <v>103</v>
      </c>
      <c r="I13" s="31">
        <v>152</v>
      </c>
      <c r="J13" s="31"/>
      <c r="K13" s="31">
        <f t="shared" si="0"/>
        <v>120.3883495145631</v>
      </c>
      <c r="L13" s="31">
        <f t="shared" si="1"/>
        <v>100</v>
      </c>
      <c r="M13" s="31"/>
      <c r="N13" s="31">
        <v>79</v>
      </c>
      <c r="O13" s="31">
        <v>76</v>
      </c>
      <c r="P13" s="25"/>
      <c r="Q13" s="26">
        <v>2.8734177215189876</v>
      </c>
      <c r="R13" s="26">
        <v>4</v>
      </c>
      <c r="S13" s="31"/>
      <c r="T13" s="31">
        <v>88</v>
      </c>
      <c r="U13" s="31">
        <v>75</v>
      </c>
      <c r="V13" s="6"/>
      <c r="AB13" s="6"/>
      <c r="AC13" s="6"/>
      <c r="AD13" s="6"/>
      <c r="AE13" s="6"/>
      <c r="AF13" s="6"/>
      <c r="AG13" s="6"/>
      <c r="AH13" s="6"/>
      <c r="AI13" s="6"/>
      <c r="AJ13" s="6"/>
      <c r="AK13" s="6"/>
      <c r="AL13" s="6"/>
    </row>
    <row r="14" spans="1:39" ht="18" customHeight="1">
      <c r="A14" s="29" t="s">
        <v>1591</v>
      </c>
      <c r="B14" s="31">
        <v>94754</v>
      </c>
      <c r="C14" s="31">
        <v>114415</v>
      </c>
      <c r="D14" s="31"/>
      <c r="E14" s="31">
        <v>48301</v>
      </c>
      <c r="F14" s="31">
        <v>59651</v>
      </c>
      <c r="G14" s="31"/>
      <c r="H14" s="31">
        <v>46453</v>
      </c>
      <c r="I14" s="31">
        <v>54764</v>
      </c>
      <c r="J14" s="31"/>
      <c r="K14" s="31">
        <f t="shared" si="0"/>
        <v>103.97821453942694</v>
      </c>
      <c r="L14" s="31">
        <f t="shared" si="1"/>
        <v>108.92374552625812</v>
      </c>
      <c r="M14" s="31"/>
      <c r="N14" s="31">
        <v>22910</v>
      </c>
      <c r="O14" s="31">
        <v>27418</v>
      </c>
      <c r="P14" s="25"/>
      <c r="Q14" s="26">
        <v>3.9</v>
      </c>
      <c r="R14" s="26">
        <v>4.0999999999999996</v>
      </c>
      <c r="S14" s="31"/>
      <c r="T14" s="31">
        <v>24949</v>
      </c>
      <c r="U14" s="31">
        <v>29210</v>
      </c>
      <c r="V14" s="6"/>
      <c r="AB14" s="6"/>
      <c r="AC14" s="6"/>
      <c r="AD14" s="6"/>
      <c r="AE14" s="6"/>
      <c r="AF14" s="6"/>
      <c r="AG14" s="6"/>
      <c r="AH14" s="6"/>
      <c r="AI14" s="6"/>
      <c r="AJ14" s="6"/>
      <c r="AK14" s="6"/>
      <c r="AL14" s="6"/>
    </row>
    <row r="15" spans="1:39" ht="18" customHeight="1">
      <c r="A15" s="29" t="s">
        <v>1618</v>
      </c>
      <c r="B15" s="31">
        <v>8893</v>
      </c>
      <c r="C15" s="31">
        <v>6626</v>
      </c>
      <c r="D15" s="31"/>
      <c r="E15" s="31">
        <v>4539</v>
      </c>
      <c r="F15" s="31">
        <v>3592</v>
      </c>
      <c r="G15" s="31"/>
      <c r="H15" s="31">
        <v>4354</v>
      </c>
      <c r="I15" s="31">
        <v>3034</v>
      </c>
      <c r="J15" s="31"/>
      <c r="K15" s="31">
        <f t="shared" si="0"/>
        <v>104.24896646761599</v>
      </c>
      <c r="L15" s="31">
        <f t="shared" si="1"/>
        <v>118.39156229400132</v>
      </c>
      <c r="M15" s="31"/>
      <c r="N15" s="31">
        <v>2267</v>
      </c>
      <c r="O15" s="31">
        <v>2274</v>
      </c>
      <c r="P15" s="25"/>
      <c r="Q15" s="26">
        <v>3.9228054697838552</v>
      </c>
      <c r="R15" s="26">
        <v>2.9174757281553396</v>
      </c>
      <c r="S15" s="31"/>
      <c r="T15" s="31">
        <v>2419</v>
      </c>
      <c r="U15" s="31">
        <v>2597</v>
      </c>
      <c r="V15" s="6"/>
      <c r="AB15" s="6"/>
      <c r="AC15" s="6"/>
      <c r="AD15" s="6"/>
      <c r="AE15" s="6"/>
      <c r="AF15" s="6"/>
      <c r="AG15" s="6"/>
      <c r="AH15" s="6"/>
      <c r="AI15" s="6"/>
      <c r="AJ15" s="6"/>
      <c r="AK15" s="6"/>
      <c r="AL15" s="6"/>
    </row>
    <row r="16" spans="1:39" ht="18" customHeight="1">
      <c r="A16" s="29" t="s">
        <v>1619</v>
      </c>
      <c r="B16" s="31">
        <v>21879</v>
      </c>
      <c r="C16" s="31">
        <v>23659</v>
      </c>
      <c r="D16" s="31"/>
      <c r="E16" s="31">
        <v>11968</v>
      </c>
      <c r="F16" s="31">
        <v>12875</v>
      </c>
      <c r="G16" s="31"/>
      <c r="H16" s="31">
        <v>9911</v>
      </c>
      <c r="I16" s="31">
        <v>10784</v>
      </c>
      <c r="J16" s="31"/>
      <c r="K16" s="31">
        <f t="shared" si="0"/>
        <v>120.75471698113208</v>
      </c>
      <c r="L16" s="31">
        <f t="shared" si="1"/>
        <v>119.38983679525224</v>
      </c>
      <c r="M16" s="31"/>
      <c r="N16" s="31">
        <v>5640</v>
      </c>
      <c r="O16" s="31">
        <v>5901</v>
      </c>
      <c r="P16" s="50"/>
      <c r="Q16" s="26">
        <v>3.8696114954763172</v>
      </c>
      <c r="R16" s="26">
        <v>4.0173764906303235</v>
      </c>
      <c r="S16" s="31"/>
      <c r="T16" s="31">
        <v>5956</v>
      </c>
      <c r="U16" s="31">
        <v>7999</v>
      </c>
      <c r="V16" s="6"/>
      <c r="AB16" s="6"/>
      <c r="AC16" s="6"/>
      <c r="AD16" s="6"/>
      <c r="AE16" s="6"/>
      <c r="AF16" s="6"/>
      <c r="AG16" s="6"/>
      <c r="AH16" s="6"/>
      <c r="AI16" s="6"/>
      <c r="AJ16" s="6"/>
      <c r="AK16" s="6"/>
      <c r="AL16" s="6"/>
    </row>
    <row r="17" spans="1:39" ht="18" customHeight="1">
      <c r="A17" s="29" t="s">
        <v>1620</v>
      </c>
      <c r="B17" s="31">
        <v>639</v>
      </c>
      <c r="C17" s="31">
        <v>470</v>
      </c>
      <c r="D17" s="31"/>
      <c r="E17" s="31">
        <v>423</v>
      </c>
      <c r="F17" s="31">
        <v>297</v>
      </c>
      <c r="G17" s="31"/>
      <c r="H17" s="31">
        <v>216</v>
      </c>
      <c r="I17" s="31">
        <v>173</v>
      </c>
      <c r="J17" s="31"/>
      <c r="K17" s="31">
        <f t="shared" si="0"/>
        <v>195.83333333333331</v>
      </c>
      <c r="L17" s="31">
        <f t="shared" si="1"/>
        <v>171.6763005780347</v>
      </c>
      <c r="M17" s="31"/>
      <c r="N17" s="31">
        <v>123</v>
      </c>
      <c r="O17" s="31">
        <v>96</v>
      </c>
      <c r="P17" s="28"/>
      <c r="Q17" s="26">
        <v>4.214876033057851</v>
      </c>
      <c r="R17" s="26">
        <v>4.9368421052631577</v>
      </c>
      <c r="S17" s="31"/>
      <c r="T17" s="31">
        <v>131</v>
      </c>
      <c r="U17" s="31">
        <v>121</v>
      </c>
      <c r="V17" s="6"/>
      <c r="AB17" s="6"/>
      <c r="AC17" s="6"/>
      <c r="AD17" s="6"/>
      <c r="AE17" s="6"/>
      <c r="AF17" s="6"/>
      <c r="AG17" s="6"/>
      <c r="AH17" s="6"/>
      <c r="AI17" s="6"/>
      <c r="AJ17" s="6"/>
      <c r="AK17" s="6"/>
      <c r="AL17" s="6"/>
    </row>
    <row r="18" spans="1:39" ht="18" customHeight="1">
      <c r="A18" s="29" t="s">
        <v>1621</v>
      </c>
      <c r="B18" s="31" t="s">
        <v>40</v>
      </c>
      <c r="C18" s="31">
        <v>504</v>
      </c>
      <c r="D18" s="31"/>
      <c r="E18" s="31" t="s">
        <v>40</v>
      </c>
      <c r="F18" s="31">
        <v>251</v>
      </c>
      <c r="G18" s="31"/>
      <c r="H18" s="31" t="s">
        <v>40</v>
      </c>
      <c r="I18" s="31">
        <v>253</v>
      </c>
      <c r="J18" s="31"/>
      <c r="K18" s="31" t="s">
        <v>40</v>
      </c>
      <c r="L18" s="31">
        <f t="shared" si="1"/>
        <v>99.209486166007906</v>
      </c>
      <c r="M18" s="31"/>
      <c r="N18" s="31" t="s">
        <v>40</v>
      </c>
      <c r="O18" s="31">
        <v>127</v>
      </c>
      <c r="P18" s="25"/>
      <c r="Q18" s="26" t="s">
        <v>40</v>
      </c>
      <c r="R18" s="26">
        <v>3.9685039370078741</v>
      </c>
      <c r="S18" s="31"/>
      <c r="T18" s="31" t="s">
        <v>40</v>
      </c>
      <c r="U18" s="31">
        <v>127</v>
      </c>
      <c r="V18" s="6"/>
      <c r="AB18" s="6"/>
      <c r="AC18" s="6"/>
      <c r="AD18" s="6"/>
      <c r="AE18" s="6"/>
      <c r="AF18" s="6"/>
      <c r="AG18" s="6"/>
      <c r="AH18" s="6"/>
      <c r="AI18" s="6"/>
      <c r="AJ18" s="6"/>
      <c r="AK18" s="6"/>
      <c r="AL18" s="6"/>
    </row>
    <row r="19" spans="1:39" ht="18" customHeight="1">
      <c r="A19" s="29" t="s">
        <v>1622</v>
      </c>
      <c r="B19" s="31">
        <v>8465</v>
      </c>
      <c r="C19" s="31">
        <v>26077</v>
      </c>
      <c r="D19" s="31"/>
      <c r="E19" s="31">
        <v>4277</v>
      </c>
      <c r="F19" s="31">
        <v>12122</v>
      </c>
      <c r="G19" s="31"/>
      <c r="H19" s="31">
        <v>4188</v>
      </c>
      <c r="I19" s="31">
        <v>13955</v>
      </c>
      <c r="J19" s="31"/>
      <c r="K19" s="31">
        <f t="shared" si="0"/>
        <v>102.1251193887297</v>
      </c>
      <c r="L19" s="31">
        <f t="shared" si="1"/>
        <v>86.86492296667862</v>
      </c>
      <c r="M19" s="31"/>
      <c r="N19" s="31">
        <v>2021</v>
      </c>
      <c r="O19" s="31">
        <v>6438</v>
      </c>
      <c r="P19" s="25"/>
      <c r="Q19" s="26">
        <v>4.1885205343889167</v>
      </c>
      <c r="R19" s="26">
        <v>5.2794878108840191</v>
      </c>
      <c r="S19" s="31"/>
      <c r="T19" s="31">
        <v>2450</v>
      </c>
      <c r="U19" s="31">
        <v>4527</v>
      </c>
      <c r="V19" s="6"/>
      <c r="AB19" s="6"/>
      <c r="AC19" s="6"/>
      <c r="AD19" s="6"/>
      <c r="AE19" s="6"/>
      <c r="AF19" s="6"/>
      <c r="AG19" s="6"/>
      <c r="AH19" s="6"/>
      <c r="AI19" s="6"/>
      <c r="AJ19" s="6"/>
      <c r="AK19" s="6"/>
      <c r="AL19" s="6"/>
    </row>
    <row r="20" spans="1:39" ht="18" customHeight="1">
      <c r="A20" s="29" t="s">
        <v>1623</v>
      </c>
      <c r="B20" s="31">
        <v>1246</v>
      </c>
      <c r="C20" s="31">
        <v>697</v>
      </c>
      <c r="D20" s="31"/>
      <c r="E20" s="31">
        <v>644</v>
      </c>
      <c r="F20" s="31">
        <v>346</v>
      </c>
      <c r="G20" s="31"/>
      <c r="H20" s="31">
        <v>602</v>
      </c>
      <c r="I20" s="31">
        <v>351</v>
      </c>
      <c r="J20" s="31"/>
      <c r="K20" s="31">
        <f t="shared" si="0"/>
        <v>106.9767441860465</v>
      </c>
      <c r="L20" s="31">
        <f t="shared" si="1"/>
        <v>98.575498575498571</v>
      </c>
      <c r="M20" s="31"/>
      <c r="N20" s="31">
        <v>306</v>
      </c>
      <c r="O20" s="31">
        <v>211</v>
      </c>
      <c r="P20" s="25"/>
      <c r="Q20" s="26">
        <v>4.0718954248366011</v>
      </c>
      <c r="R20" s="26">
        <v>3.3033175355450237</v>
      </c>
      <c r="S20" s="31"/>
      <c r="T20" s="31">
        <v>333</v>
      </c>
      <c r="U20" s="31">
        <v>327</v>
      </c>
      <c r="V20" s="6"/>
      <c r="AB20" s="6"/>
      <c r="AC20" s="6"/>
      <c r="AD20" s="6"/>
      <c r="AE20" s="6"/>
      <c r="AF20" s="6"/>
      <c r="AG20" s="6"/>
      <c r="AH20" s="6"/>
      <c r="AI20" s="6"/>
      <c r="AJ20" s="6"/>
      <c r="AK20" s="6"/>
      <c r="AL20" s="6"/>
      <c r="AM20" s="6"/>
    </row>
    <row r="21" spans="1:39" ht="18" customHeight="1">
      <c r="A21" s="29" t="s">
        <v>1624</v>
      </c>
      <c r="B21" s="31">
        <v>917</v>
      </c>
      <c r="C21" s="31">
        <v>164</v>
      </c>
      <c r="D21" s="31"/>
      <c r="E21" s="31">
        <v>478</v>
      </c>
      <c r="F21" s="31">
        <v>80</v>
      </c>
      <c r="G21" s="31"/>
      <c r="H21" s="31">
        <v>439</v>
      </c>
      <c r="I21" s="31">
        <v>84</v>
      </c>
      <c r="J21" s="31"/>
      <c r="K21" s="31">
        <f t="shared" si="0"/>
        <v>108.88382687927107</v>
      </c>
      <c r="L21" s="31">
        <f t="shared" si="1"/>
        <v>95.238095238095227</v>
      </c>
      <c r="M21" s="31"/>
      <c r="N21" s="31">
        <v>202</v>
      </c>
      <c r="O21" s="31">
        <v>73</v>
      </c>
      <c r="P21" s="27"/>
      <c r="Q21" s="26">
        <v>4.5396039603960396</v>
      </c>
      <c r="R21" s="26">
        <v>2.2465753424657535</v>
      </c>
      <c r="S21" s="31"/>
      <c r="T21" s="31">
        <v>227</v>
      </c>
      <c r="U21" s="31">
        <v>73</v>
      </c>
      <c r="V21" s="6"/>
      <c r="AB21" s="6"/>
      <c r="AC21" s="6"/>
      <c r="AD21" s="6"/>
      <c r="AE21" s="6"/>
      <c r="AF21" s="6"/>
      <c r="AG21" s="6"/>
      <c r="AH21" s="6"/>
      <c r="AI21" s="6"/>
      <c r="AJ21" s="6"/>
      <c r="AK21" s="6"/>
      <c r="AL21" s="6"/>
    </row>
    <row r="22" spans="1:39" ht="18" customHeight="1">
      <c r="A22" s="29" t="s">
        <v>1625</v>
      </c>
      <c r="B22" s="31">
        <v>1460</v>
      </c>
      <c r="C22" s="31">
        <v>3215</v>
      </c>
      <c r="D22" s="31"/>
      <c r="E22" s="31">
        <v>788</v>
      </c>
      <c r="F22" s="31">
        <v>1792</v>
      </c>
      <c r="G22" s="31"/>
      <c r="H22" s="31">
        <v>672</v>
      </c>
      <c r="I22" s="31">
        <v>1423</v>
      </c>
      <c r="J22" s="31"/>
      <c r="K22" s="31">
        <f t="shared" si="0"/>
        <v>117.26190476190477</v>
      </c>
      <c r="L22" s="31">
        <f t="shared" si="1"/>
        <v>125.93113141250878</v>
      </c>
      <c r="M22" s="31"/>
      <c r="N22" s="31">
        <v>355</v>
      </c>
      <c r="O22" s="31">
        <v>779</v>
      </c>
      <c r="P22" s="25"/>
      <c r="Q22" s="26">
        <v>4.112676056338028</v>
      </c>
      <c r="R22" s="26">
        <v>4.1353092783505154</v>
      </c>
      <c r="S22" s="31"/>
      <c r="T22" s="31">
        <v>390</v>
      </c>
      <c r="U22" s="31">
        <v>897</v>
      </c>
      <c r="V22" s="6"/>
      <c r="AB22" s="6"/>
      <c r="AC22" s="6"/>
      <c r="AD22" s="6"/>
      <c r="AE22" s="6"/>
      <c r="AF22" s="6"/>
      <c r="AG22" s="6"/>
      <c r="AH22" s="6"/>
      <c r="AI22" s="6"/>
      <c r="AJ22" s="6"/>
      <c r="AK22" s="6"/>
      <c r="AL22" s="6"/>
    </row>
    <row r="23" spans="1:39" ht="18" customHeight="1">
      <c r="A23" s="29" t="s">
        <v>1626</v>
      </c>
      <c r="B23" s="31">
        <v>417</v>
      </c>
      <c r="C23" s="31">
        <v>395</v>
      </c>
      <c r="D23" s="31"/>
      <c r="E23" s="31">
        <v>202</v>
      </c>
      <c r="F23" s="31">
        <v>200</v>
      </c>
      <c r="G23" s="31"/>
      <c r="H23" s="31">
        <v>215</v>
      </c>
      <c r="I23" s="31">
        <v>195</v>
      </c>
      <c r="J23" s="31"/>
      <c r="K23" s="31">
        <f t="shared" si="0"/>
        <v>93.95348837209302</v>
      </c>
      <c r="L23" s="31">
        <f t="shared" si="1"/>
        <v>102.56410256410255</v>
      </c>
      <c r="M23" s="31"/>
      <c r="N23" s="31">
        <v>98</v>
      </c>
      <c r="O23" s="31">
        <v>101</v>
      </c>
      <c r="P23" s="25"/>
      <c r="Q23" s="26">
        <v>4.2551020408163263</v>
      </c>
      <c r="R23" s="26">
        <v>3.9108910891089108</v>
      </c>
      <c r="S23" s="31"/>
      <c r="T23" s="31">
        <v>99</v>
      </c>
      <c r="U23" s="31">
        <v>99</v>
      </c>
      <c r="V23" s="6"/>
      <c r="AB23" s="6"/>
      <c r="AC23" s="6"/>
      <c r="AD23" s="6"/>
      <c r="AE23" s="6"/>
      <c r="AF23" s="6"/>
      <c r="AG23" s="6"/>
      <c r="AH23" s="6"/>
      <c r="AI23" s="6"/>
      <c r="AJ23" s="6"/>
      <c r="AK23" s="6"/>
      <c r="AL23" s="6"/>
    </row>
    <row r="24" spans="1:39" ht="18" customHeight="1">
      <c r="A24" s="29" t="s">
        <v>1627</v>
      </c>
      <c r="B24" s="31">
        <v>90696</v>
      </c>
      <c r="C24" s="31">
        <v>96756</v>
      </c>
      <c r="D24" s="31"/>
      <c r="E24" s="31">
        <v>47398</v>
      </c>
      <c r="F24" s="31">
        <v>51360</v>
      </c>
      <c r="G24" s="31"/>
      <c r="H24" s="31">
        <v>43298</v>
      </c>
      <c r="I24" s="31">
        <v>45396</v>
      </c>
      <c r="J24" s="31"/>
      <c r="K24" s="31">
        <f t="shared" si="0"/>
        <v>109.4692595500947</v>
      </c>
      <c r="L24" s="31">
        <f t="shared" si="1"/>
        <v>113.13772138514406</v>
      </c>
      <c r="M24" s="31"/>
      <c r="N24" s="31">
        <v>24809</v>
      </c>
      <c r="O24" s="31">
        <v>29420</v>
      </c>
      <c r="P24" s="25"/>
      <c r="Q24" s="26">
        <v>3.6518422858065298</v>
      </c>
      <c r="R24" s="26">
        <v>3.2923501926946557</v>
      </c>
      <c r="S24" s="31"/>
      <c r="T24" s="31">
        <v>28445</v>
      </c>
      <c r="U24" s="31">
        <v>34379</v>
      </c>
      <c r="V24" s="6"/>
      <c r="AB24" s="6"/>
      <c r="AC24" s="6"/>
      <c r="AD24" s="6"/>
      <c r="AE24" s="6"/>
      <c r="AF24" s="6"/>
      <c r="AG24" s="6"/>
      <c r="AH24" s="6"/>
      <c r="AI24" s="6"/>
      <c r="AJ24" s="6"/>
      <c r="AK24" s="6"/>
      <c r="AL24" s="6"/>
    </row>
    <row r="25" spans="1:39" ht="18" customHeight="1">
      <c r="A25" s="29" t="s">
        <v>1628</v>
      </c>
      <c r="B25" s="31">
        <v>280</v>
      </c>
      <c r="C25" s="31">
        <v>317</v>
      </c>
      <c r="D25" s="31"/>
      <c r="E25" s="31">
        <v>153</v>
      </c>
      <c r="F25" s="31">
        <v>158</v>
      </c>
      <c r="G25" s="31"/>
      <c r="H25" s="31">
        <v>127</v>
      </c>
      <c r="I25" s="31">
        <v>159</v>
      </c>
      <c r="J25" s="31"/>
      <c r="K25" s="31">
        <f t="shared" si="0"/>
        <v>120.4724409448819</v>
      </c>
      <c r="L25" s="31">
        <f t="shared" si="1"/>
        <v>99.371069182389931</v>
      </c>
      <c r="M25" s="31"/>
      <c r="N25" s="31">
        <v>71</v>
      </c>
      <c r="O25" s="31">
        <v>79</v>
      </c>
      <c r="P25" s="25"/>
      <c r="Q25" s="26">
        <v>3.943661971830986</v>
      </c>
      <c r="R25" s="26">
        <v>4.0126582278481013</v>
      </c>
      <c r="S25" s="31"/>
      <c r="T25" s="31">
        <v>71</v>
      </c>
      <c r="U25" s="31">
        <v>79</v>
      </c>
      <c r="V25" s="6"/>
      <c r="AB25" s="6"/>
      <c r="AC25" s="6"/>
      <c r="AD25" s="6"/>
      <c r="AE25" s="6"/>
      <c r="AF25" s="6"/>
      <c r="AG25" s="6"/>
      <c r="AH25" s="6"/>
      <c r="AI25" s="6"/>
      <c r="AJ25" s="6"/>
      <c r="AK25" s="6"/>
      <c r="AL25" s="6"/>
    </row>
    <row r="26" spans="1:39" ht="18" customHeight="1">
      <c r="A26" s="29" t="s">
        <v>1629</v>
      </c>
      <c r="B26" s="31">
        <v>753</v>
      </c>
      <c r="C26" s="31">
        <v>775</v>
      </c>
      <c r="D26" s="31"/>
      <c r="E26" s="31">
        <v>383</v>
      </c>
      <c r="F26" s="31">
        <v>390</v>
      </c>
      <c r="G26" s="31"/>
      <c r="H26" s="31">
        <v>370</v>
      </c>
      <c r="I26" s="31">
        <v>385</v>
      </c>
      <c r="J26" s="31"/>
      <c r="K26" s="31">
        <f t="shared" si="0"/>
        <v>103.51351351351352</v>
      </c>
      <c r="L26" s="31">
        <f t="shared" si="1"/>
        <v>101.29870129870129</v>
      </c>
      <c r="M26" s="31"/>
      <c r="N26" s="31">
        <v>163</v>
      </c>
      <c r="O26" s="31">
        <v>236</v>
      </c>
      <c r="P26" s="25"/>
      <c r="Q26" s="26">
        <v>4.6196319018404912</v>
      </c>
      <c r="R26" s="26">
        <v>3.2838983050847457</v>
      </c>
      <c r="S26" s="31"/>
      <c r="T26" s="31">
        <v>175</v>
      </c>
      <c r="U26" s="31">
        <v>255</v>
      </c>
      <c r="V26" s="6"/>
      <c r="AB26" s="6"/>
      <c r="AC26" s="6"/>
      <c r="AD26" s="6"/>
      <c r="AE26" s="6"/>
      <c r="AF26" s="6"/>
      <c r="AG26" s="6"/>
      <c r="AH26" s="6"/>
      <c r="AI26" s="6"/>
      <c r="AJ26" s="6"/>
      <c r="AK26" s="6"/>
      <c r="AL26" s="6"/>
    </row>
    <row r="27" spans="1:39" ht="18" customHeight="1">
      <c r="A27" s="29" t="s">
        <v>1630</v>
      </c>
      <c r="B27" s="31">
        <v>62099</v>
      </c>
      <c r="C27" s="31">
        <v>90590</v>
      </c>
      <c r="D27" s="31"/>
      <c r="E27" s="31">
        <v>34224</v>
      </c>
      <c r="F27" s="31">
        <v>51323</v>
      </c>
      <c r="G27" s="31"/>
      <c r="H27" s="31">
        <v>27875</v>
      </c>
      <c r="I27" s="31">
        <v>39267</v>
      </c>
      <c r="J27" s="31"/>
      <c r="K27" s="31">
        <f t="shared" si="0"/>
        <v>122.77668161434978</v>
      </c>
      <c r="L27" s="31">
        <f t="shared" si="1"/>
        <v>130.70262561438358</v>
      </c>
      <c r="M27" s="31"/>
      <c r="N27" s="31">
        <v>15934</v>
      </c>
      <c r="O27" s="31">
        <v>23556</v>
      </c>
      <c r="P27" s="25"/>
      <c r="Q27" s="26">
        <v>3.8895447409733124</v>
      </c>
      <c r="R27" s="26">
        <v>3.8562531991127793</v>
      </c>
      <c r="S27" s="31"/>
      <c r="T27" s="31">
        <v>19528</v>
      </c>
      <c r="U27" s="31">
        <v>27771</v>
      </c>
      <c r="V27" s="6"/>
      <c r="AB27" s="6"/>
      <c r="AC27" s="6"/>
      <c r="AD27" s="6"/>
      <c r="AE27" s="6"/>
      <c r="AF27" s="6"/>
      <c r="AG27" s="6"/>
      <c r="AH27" s="6"/>
      <c r="AI27" s="6"/>
      <c r="AJ27" s="6"/>
      <c r="AK27" s="6"/>
      <c r="AL27" s="6"/>
    </row>
    <row r="28" spans="1:39" ht="30">
      <c r="A28" s="101" t="s">
        <v>1631</v>
      </c>
      <c r="B28" s="31" t="s">
        <v>40</v>
      </c>
      <c r="C28" s="31">
        <v>522</v>
      </c>
      <c r="D28" s="31"/>
      <c r="E28" s="31" t="s">
        <v>40</v>
      </c>
      <c r="F28" s="31">
        <v>259</v>
      </c>
      <c r="G28" s="31"/>
      <c r="H28" s="31" t="s">
        <v>40</v>
      </c>
      <c r="I28" s="31">
        <v>263</v>
      </c>
      <c r="J28" s="31"/>
      <c r="K28" s="31" t="s">
        <v>40</v>
      </c>
      <c r="L28" s="31">
        <f t="shared" si="1"/>
        <v>98.479087452471475</v>
      </c>
      <c r="M28" s="31"/>
      <c r="N28" s="31" t="s">
        <v>40</v>
      </c>
      <c r="O28" s="31">
        <v>234</v>
      </c>
      <c r="P28" s="25"/>
      <c r="Q28" s="31" t="s">
        <v>40</v>
      </c>
      <c r="R28" s="26">
        <v>2.2000000000000002</v>
      </c>
      <c r="S28" s="31"/>
      <c r="T28" s="31" t="s">
        <v>40</v>
      </c>
      <c r="U28" s="31">
        <v>237</v>
      </c>
      <c r="V28" s="6"/>
      <c r="AB28" s="6"/>
      <c r="AC28" s="6"/>
      <c r="AD28" s="6"/>
      <c r="AE28" s="6"/>
      <c r="AF28" s="6"/>
      <c r="AG28" s="6"/>
      <c r="AH28" s="6"/>
      <c r="AI28" s="6"/>
      <c r="AJ28" s="6"/>
      <c r="AK28" s="6"/>
      <c r="AL28" s="6"/>
    </row>
    <row r="29" spans="1:39" ht="18" customHeight="1">
      <c r="A29" s="29" t="s">
        <v>1632</v>
      </c>
      <c r="B29" s="31">
        <v>7978</v>
      </c>
      <c r="C29" s="31">
        <v>18021</v>
      </c>
      <c r="D29" s="31"/>
      <c r="E29" s="31">
        <v>4514</v>
      </c>
      <c r="F29" s="31">
        <v>10235</v>
      </c>
      <c r="G29" s="31"/>
      <c r="H29" s="31">
        <v>3464</v>
      </c>
      <c r="I29" s="31">
        <v>7786</v>
      </c>
      <c r="J29" s="31"/>
      <c r="K29" s="31">
        <f t="shared" si="0"/>
        <v>130.31177829099306</v>
      </c>
      <c r="L29" s="31">
        <f t="shared" si="1"/>
        <v>131.45389160030825</v>
      </c>
      <c r="M29" s="31"/>
      <c r="N29" s="31">
        <v>1629</v>
      </c>
      <c r="O29" s="31">
        <v>5229</v>
      </c>
      <c r="P29" s="50"/>
      <c r="Q29" s="26">
        <v>4.1829944547134934</v>
      </c>
      <c r="R29" s="26">
        <v>3.4141661563584407</v>
      </c>
      <c r="S29" s="31"/>
      <c r="T29" s="31">
        <v>1884</v>
      </c>
      <c r="U29" s="31">
        <v>6446</v>
      </c>
      <c r="V29" s="6"/>
      <c r="AB29" s="6"/>
      <c r="AC29" s="6"/>
      <c r="AD29" s="6"/>
      <c r="AE29" s="6"/>
      <c r="AF29" s="6"/>
      <c r="AG29" s="6"/>
      <c r="AH29" s="6"/>
      <c r="AI29" s="6"/>
      <c r="AJ29" s="6"/>
      <c r="AK29" s="6"/>
      <c r="AL29" s="6"/>
    </row>
    <row r="30" spans="1:39" ht="18" customHeight="1">
      <c r="A30" s="29" t="s">
        <v>1633</v>
      </c>
      <c r="B30" s="31">
        <v>17962</v>
      </c>
      <c r="C30" s="31">
        <v>19724</v>
      </c>
      <c r="D30" s="31"/>
      <c r="E30" s="31">
        <v>9245</v>
      </c>
      <c r="F30" s="31">
        <v>10129</v>
      </c>
      <c r="G30" s="31"/>
      <c r="H30" s="31">
        <v>8717</v>
      </c>
      <c r="I30" s="31">
        <v>9595</v>
      </c>
      <c r="J30" s="31"/>
      <c r="K30" s="31">
        <f t="shared" si="0"/>
        <v>106.05712974647241</v>
      </c>
      <c r="L30" s="31">
        <f t="shared" si="1"/>
        <v>105.56539864512766</v>
      </c>
      <c r="M30" s="31"/>
      <c r="N30" s="31">
        <v>4093</v>
      </c>
      <c r="O30" s="31">
        <v>5356</v>
      </c>
      <c r="P30" s="28"/>
      <c r="Q30" s="26">
        <v>4.3335780714635339</v>
      </c>
      <c r="R30" s="26">
        <v>3.685313376987839</v>
      </c>
      <c r="S30" s="31"/>
      <c r="T30" s="31">
        <v>4931</v>
      </c>
      <c r="U30" s="31">
        <v>6182</v>
      </c>
      <c r="V30" s="6"/>
      <c r="AB30" s="6"/>
      <c r="AC30" s="6"/>
      <c r="AD30" s="6"/>
      <c r="AE30" s="6"/>
      <c r="AF30" s="6"/>
      <c r="AG30" s="6"/>
      <c r="AH30" s="6"/>
      <c r="AI30" s="6"/>
      <c r="AJ30" s="6"/>
      <c r="AK30" s="6"/>
      <c r="AL30" s="6"/>
    </row>
    <row r="31" spans="1:39" ht="18" customHeight="1">
      <c r="A31" s="29" t="s">
        <v>1634</v>
      </c>
      <c r="B31" s="31">
        <v>3327</v>
      </c>
      <c r="C31" s="31">
        <v>3784</v>
      </c>
      <c r="D31" s="31"/>
      <c r="E31" s="31">
        <v>1593</v>
      </c>
      <c r="F31" s="31">
        <v>1842</v>
      </c>
      <c r="G31" s="31"/>
      <c r="H31" s="31">
        <v>1734</v>
      </c>
      <c r="I31" s="31">
        <v>1942</v>
      </c>
      <c r="J31" s="31"/>
      <c r="K31" s="31">
        <f t="shared" si="0"/>
        <v>91.868512110726641</v>
      </c>
      <c r="L31" s="31">
        <f t="shared" si="1"/>
        <v>94.850669412976316</v>
      </c>
      <c r="M31" s="31"/>
      <c r="N31" s="31">
        <v>876</v>
      </c>
      <c r="O31" s="31">
        <v>949</v>
      </c>
      <c r="P31" s="31"/>
      <c r="Q31" s="26">
        <v>3.797945205479452</v>
      </c>
      <c r="R31" s="26">
        <v>3.9915433403805496</v>
      </c>
      <c r="S31" s="31"/>
      <c r="T31" s="31">
        <v>933</v>
      </c>
      <c r="U31" s="31">
        <v>980</v>
      </c>
      <c r="V31" s="6"/>
      <c r="AB31" s="6"/>
      <c r="AC31" s="6"/>
      <c r="AD31" s="6"/>
      <c r="AE31" s="6"/>
      <c r="AF31" s="6"/>
      <c r="AG31" s="6"/>
      <c r="AH31" s="6"/>
      <c r="AI31" s="6"/>
      <c r="AJ31" s="6"/>
      <c r="AK31" s="6"/>
      <c r="AL31" s="6"/>
    </row>
    <row r="32" spans="1:39" ht="18" customHeight="1">
      <c r="A32" s="29" t="s">
        <v>1635</v>
      </c>
      <c r="B32" s="31">
        <v>4925</v>
      </c>
      <c r="C32" s="31">
        <v>4418</v>
      </c>
      <c r="D32" s="31"/>
      <c r="E32" s="31">
        <v>2549</v>
      </c>
      <c r="F32" s="31">
        <v>2189</v>
      </c>
      <c r="G32" s="31"/>
      <c r="H32" s="31">
        <v>2376</v>
      </c>
      <c r="I32" s="31">
        <v>2229</v>
      </c>
      <c r="J32" s="31"/>
      <c r="K32" s="31">
        <f t="shared" si="0"/>
        <v>107.28114478114479</v>
      </c>
      <c r="L32" s="31">
        <f t="shared" si="1"/>
        <v>98.205473306415442</v>
      </c>
      <c r="M32" s="31"/>
      <c r="N32" s="31">
        <v>1169</v>
      </c>
      <c r="O32" s="31">
        <v>1102</v>
      </c>
      <c r="P32" s="31"/>
      <c r="Q32" s="26">
        <v>4.2130025662959794</v>
      </c>
      <c r="R32" s="26">
        <v>4.0081743869209809</v>
      </c>
      <c r="S32" s="31"/>
      <c r="T32" s="31">
        <v>1188</v>
      </c>
      <c r="U32" s="31">
        <v>1320</v>
      </c>
      <c r="V32" s="6"/>
      <c r="AB32" s="6"/>
      <c r="AC32" s="6"/>
      <c r="AD32" s="6"/>
      <c r="AE32" s="6"/>
      <c r="AF32" s="6"/>
      <c r="AG32" s="6"/>
      <c r="AH32" s="6"/>
      <c r="AI32" s="6"/>
      <c r="AJ32" s="6"/>
      <c r="AK32" s="6"/>
      <c r="AL32" s="6"/>
    </row>
    <row r="33" spans="1:38" ht="18" customHeight="1">
      <c r="A33" s="29" t="s">
        <v>1636</v>
      </c>
      <c r="B33" s="31">
        <v>1493</v>
      </c>
      <c r="C33" s="31">
        <v>771</v>
      </c>
      <c r="D33" s="31"/>
      <c r="E33" s="31">
        <v>789</v>
      </c>
      <c r="F33" s="31">
        <v>395</v>
      </c>
      <c r="G33" s="31"/>
      <c r="H33" s="31">
        <v>704</v>
      </c>
      <c r="I33" s="31">
        <v>376</v>
      </c>
      <c r="J33" s="31"/>
      <c r="K33" s="31">
        <f t="shared" si="0"/>
        <v>112.07386363636364</v>
      </c>
      <c r="L33" s="31">
        <f t="shared" si="1"/>
        <v>105.05319148936169</v>
      </c>
      <c r="M33" s="31"/>
      <c r="N33" s="31">
        <v>378</v>
      </c>
      <c r="O33" s="31">
        <v>223</v>
      </c>
      <c r="P33" s="31"/>
      <c r="Q33" s="26">
        <v>3.9497354497354498</v>
      </c>
      <c r="R33" s="26">
        <v>3.4573991031390134</v>
      </c>
      <c r="S33" s="31"/>
      <c r="T33" s="31">
        <v>385</v>
      </c>
      <c r="U33" s="31">
        <v>290</v>
      </c>
    </row>
    <row r="34" spans="1:38" ht="18" customHeight="1">
      <c r="A34" s="29"/>
      <c r="B34" s="31"/>
      <c r="C34" s="31"/>
      <c r="D34" s="31"/>
      <c r="E34" s="31"/>
      <c r="F34" s="31"/>
      <c r="G34" s="31"/>
      <c r="H34" s="31"/>
      <c r="I34" s="31"/>
      <c r="J34" s="31"/>
      <c r="K34" s="31"/>
      <c r="L34" s="31"/>
      <c r="M34" s="31"/>
      <c r="N34" s="31"/>
      <c r="O34" s="31"/>
      <c r="P34" s="31"/>
      <c r="Q34" s="26"/>
      <c r="R34" s="26"/>
      <c r="S34" s="31"/>
      <c r="T34" s="31"/>
      <c r="U34" s="31"/>
      <c r="V34" s="6"/>
      <c r="AB34" s="6"/>
      <c r="AC34" s="6"/>
      <c r="AD34" s="6"/>
      <c r="AE34" s="6"/>
      <c r="AF34" s="6"/>
      <c r="AG34" s="6"/>
      <c r="AH34" s="6"/>
      <c r="AI34" s="6"/>
      <c r="AJ34" s="6"/>
      <c r="AK34" s="6"/>
      <c r="AL34" s="6"/>
    </row>
    <row r="35" spans="1:38" ht="18" customHeight="1">
      <c r="A35" s="20" t="s">
        <v>1637</v>
      </c>
      <c r="B35" s="51"/>
      <c r="C35" s="51"/>
      <c r="D35" s="51"/>
      <c r="E35" s="51"/>
      <c r="F35" s="51"/>
      <c r="G35" s="51"/>
      <c r="H35" s="51"/>
      <c r="I35" s="51"/>
      <c r="J35" s="51"/>
      <c r="K35" s="51"/>
      <c r="L35" s="51"/>
      <c r="M35" s="51"/>
      <c r="N35" s="51"/>
      <c r="O35" s="51"/>
      <c r="P35" s="31"/>
      <c r="Q35" s="19"/>
      <c r="R35" s="19"/>
      <c r="S35" s="51"/>
      <c r="T35" s="51"/>
      <c r="U35" s="51"/>
      <c r="V35" s="31"/>
      <c r="W35" s="31"/>
      <c r="X35" s="31"/>
      <c r="Y35" s="31"/>
      <c r="Z35" s="31"/>
      <c r="AA35" s="31"/>
      <c r="AB35" s="31"/>
      <c r="AC35" s="31"/>
      <c r="AD35" s="31"/>
      <c r="AE35" s="6"/>
      <c r="AF35" s="6"/>
      <c r="AG35" s="6"/>
      <c r="AH35" s="6"/>
      <c r="AI35" s="6"/>
      <c r="AJ35" s="6"/>
      <c r="AK35" s="6"/>
      <c r="AL35" s="6"/>
    </row>
    <row r="36" spans="1:38" ht="18" customHeight="1">
      <c r="A36" s="29" t="s">
        <v>1638</v>
      </c>
      <c r="B36" s="31">
        <v>22026</v>
      </c>
      <c r="C36" s="31">
        <v>30935</v>
      </c>
      <c r="D36" s="31"/>
      <c r="E36" s="31">
        <v>11601</v>
      </c>
      <c r="F36" s="31">
        <v>16300</v>
      </c>
      <c r="G36" s="31"/>
      <c r="H36" s="31">
        <v>10425</v>
      </c>
      <c r="I36" s="31">
        <v>14635</v>
      </c>
      <c r="J36" s="31"/>
      <c r="K36" s="31">
        <f t="shared" si="0"/>
        <v>111.28057553956833</v>
      </c>
      <c r="L36" s="31">
        <f t="shared" si="1"/>
        <v>111.37683635121284</v>
      </c>
      <c r="M36" s="31"/>
      <c r="N36" s="31">
        <v>5114</v>
      </c>
      <c r="O36" s="31">
        <v>7198</v>
      </c>
      <c r="P36" s="31"/>
      <c r="Q36" s="26">
        <v>4.2327721221613155</v>
      </c>
      <c r="R36" s="26">
        <v>4.3029288702928872</v>
      </c>
      <c r="S36" s="31"/>
      <c r="T36" s="31">
        <v>6243</v>
      </c>
      <c r="U36" s="31">
        <v>8332</v>
      </c>
      <c r="V36" s="31"/>
      <c r="W36" s="31"/>
      <c r="X36" s="31"/>
      <c r="Y36" s="31"/>
      <c r="Z36" s="31"/>
      <c r="AA36" s="31"/>
      <c r="AB36" s="31"/>
      <c r="AC36" s="31"/>
      <c r="AD36" s="31"/>
      <c r="AE36" s="6"/>
      <c r="AF36" s="6"/>
      <c r="AG36" s="6"/>
      <c r="AH36" s="6"/>
      <c r="AI36" s="6"/>
      <c r="AJ36" s="6"/>
      <c r="AK36" s="6"/>
      <c r="AL36" s="6"/>
    </row>
    <row r="37" spans="1:38" ht="18" customHeight="1">
      <c r="A37" s="29" t="s">
        <v>1639</v>
      </c>
      <c r="B37" s="31">
        <v>325</v>
      </c>
      <c r="C37" s="31">
        <v>495</v>
      </c>
      <c r="D37" s="31"/>
      <c r="E37" s="31">
        <v>176</v>
      </c>
      <c r="F37" s="31">
        <v>272</v>
      </c>
      <c r="G37" s="31"/>
      <c r="H37" s="31">
        <v>149</v>
      </c>
      <c r="I37" s="31">
        <v>223</v>
      </c>
      <c r="J37" s="31"/>
      <c r="K37" s="31">
        <f t="shared" si="0"/>
        <v>118.12080536912752</v>
      </c>
      <c r="L37" s="31">
        <f t="shared" si="1"/>
        <v>121.97309417040358</v>
      </c>
      <c r="M37" s="31"/>
      <c r="N37" s="31">
        <v>79</v>
      </c>
      <c r="O37" s="31">
        <v>137</v>
      </c>
      <c r="P37" s="31"/>
      <c r="Q37" s="26">
        <v>4.1139240506329111</v>
      </c>
      <c r="R37" s="26">
        <v>3.6343283582089554</v>
      </c>
      <c r="S37" s="31"/>
      <c r="T37" s="31">
        <v>92</v>
      </c>
      <c r="U37" s="31">
        <v>174</v>
      </c>
      <c r="V37" s="31"/>
      <c r="W37" s="31"/>
      <c r="X37" s="31"/>
      <c r="Y37" s="31"/>
      <c r="Z37" s="31"/>
      <c r="AA37" s="31"/>
      <c r="AB37" s="31"/>
      <c r="AC37" s="31"/>
      <c r="AD37" s="31"/>
      <c r="AE37" s="6"/>
      <c r="AF37" s="6"/>
      <c r="AG37" s="6"/>
      <c r="AH37" s="6"/>
      <c r="AI37" s="6"/>
      <c r="AJ37" s="6"/>
      <c r="AK37" s="6"/>
      <c r="AL37" s="6"/>
    </row>
    <row r="38" spans="1:38" ht="18" customHeight="1">
      <c r="A38" s="29" t="s">
        <v>1640</v>
      </c>
      <c r="B38" s="31">
        <v>2588</v>
      </c>
      <c r="C38" s="31">
        <v>2120</v>
      </c>
      <c r="D38" s="31"/>
      <c r="E38" s="31">
        <v>1324</v>
      </c>
      <c r="F38" s="31">
        <v>1104</v>
      </c>
      <c r="G38" s="31"/>
      <c r="H38" s="31">
        <v>1264</v>
      </c>
      <c r="I38" s="31">
        <v>1016</v>
      </c>
      <c r="J38" s="31"/>
      <c r="K38" s="31">
        <f t="shared" si="0"/>
        <v>104.74683544303798</v>
      </c>
      <c r="L38" s="31">
        <f t="shared" si="1"/>
        <v>108.66141732283465</v>
      </c>
      <c r="M38" s="31"/>
      <c r="N38" s="31">
        <v>592</v>
      </c>
      <c r="O38" s="31">
        <v>479</v>
      </c>
      <c r="P38" s="31"/>
      <c r="Q38" s="26">
        <v>4.0219966159052456</v>
      </c>
      <c r="R38" s="26">
        <v>4.4258872651356995</v>
      </c>
      <c r="S38" s="31"/>
      <c r="T38" s="31">
        <v>813</v>
      </c>
      <c r="U38" s="31">
        <v>544</v>
      </c>
      <c r="V38" s="31"/>
      <c r="W38" s="31"/>
      <c r="X38" s="31"/>
      <c r="Y38" s="31"/>
      <c r="Z38" s="31"/>
      <c r="AA38" s="31"/>
      <c r="AB38" s="31"/>
      <c r="AC38" s="31"/>
      <c r="AD38" s="31"/>
      <c r="AE38" s="6"/>
      <c r="AF38" s="6"/>
      <c r="AG38" s="6"/>
      <c r="AH38" s="6"/>
      <c r="AI38" s="6"/>
      <c r="AJ38" s="6"/>
      <c r="AK38" s="6"/>
      <c r="AL38" s="6"/>
    </row>
    <row r="39" spans="1:38" ht="18" customHeight="1">
      <c r="A39" s="29" t="s">
        <v>1641</v>
      </c>
      <c r="B39" s="31">
        <v>20618</v>
      </c>
      <c r="C39" s="31">
        <v>21132</v>
      </c>
      <c r="D39" s="31"/>
      <c r="E39" s="31">
        <v>10346</v>
      </c>
      <c r="F39" s="31">
        <v>11141</v>
      </c>
      <c r="G39" s="31"/>
      <c r="H39" s="31">
        <v>10272</v>
      </c>
      <c r="I39" s="31">
        <v>9991</v>
      </c>
      <c r="J39" s="31"/>
      <c r="K39" s="31">
        <f t="shared" si="0"/>
        <v>100.72040498442367</v>
      </c>
      <c r="L39" s="31">
        <f t="shared" si="1"/>
        <v>111.51035932339106</v>
      </c>
      <c r="M39" s="31"/>
      <c r="N39" s="31">
        <v>5071</v>
      </c>
      <c r="O39" s="31">
        <v>5707</v>
      </c>
      <c r="P39" s="31"/>
      <c r="Q39" s="26">
        <v>3.8879327596557935</v>
      </c>
      <c r="R39" s="26">
        <v>3.6992056487202118</v>
      </c>
      <c r="S39" s="31"/>
      <c r="T39" s="31">
        <v>6115</v>
      </c>
      <c r="U39" s="31">
        <v>6556</v>
      </c>
      <c r="V39" s="31"/>
      <c r="W39" s="31"/>
      <c r="X39" s="31"/>
      <c r="Y39" s="31"/>
      <c r="Z39" s="31"/>
      <c r="AA39" s="31"/>
      <c r="AB39" s="31"/>
      <c r="AC39" s="31"/>
      <c r="AD39" s="31"/>
      <c r="AE39" s="6"/>
      <c r="AF39" s="6"/>
      <c r="AG39" s="6"/>
      <c r="AH39" s="6"/>
      <c r="AI39" s="6"/>
      <c r="AJ39" s="6"/>
      <c r="AK39" s="6"/>
      <c r="AL39" s="6"/>
    </row>
    <row r="40" spans="1:38" ht="18" customHeight="1">
      <c r="A40" s="29" t="s">
        <v>1642</v>
      </c>
      <c r="B40" s="31">
        <v>20266</v>
      </c>
      <c r="C40" s="31">
        <v>20334</v>
      </c>
      <c r="D40" s="31"/>
      <c r="E40" s="31">
        <v>10410</v>
      </c>
      <c r="F40" s="31">
        <v>10404</v>
      </c>
      <c r="G40" s="31"/>
      <c r="H40" s="31">
        <v>9856</v>
      </c>
      <c r="I40" s="31">
        <v>9930</v>
      </c>
      <c r="J40" s="31"/>
      <c r="K40" s="31">
        <f t="shared" si="0"/>
        <v>105.62094155844154</v>
      </c>
      <c r="L40" s="31">
        <f t="shared" si="1"/>
        <v>104.77341389728096</v>
      </c>
      <c r="M40" s="31"/>
      <c r="N40" s="31">
        <v>4851</v>
      </c>
      <c r="O40" s="31">
        <v>4984</v>
      </c>
      <c r="P40" s="25"/>
      <c r="Q40" s="26">
        <v>4.167869663848216</v>
      </c>
      <c r="R40" s="26">
        <v>4.0806678736672701</v>
      </c>
      <c r="S40" s="31"/>
      <c r="T40" s="31">
        <v>7880</v>
      </c>
      <c r="U40" s="31">
        <v>6668</v>
      </c>
      <c r="V40" s="31"/>
      <c r="W40" s="31"/>
      <c r="X40" s="31"/>
      <c r="Y40" s="31"/>
      <c r="Z40" s="31"/>
      <c r="AA40" s="31"/>
      <c r="AB40" s="31"/>
      <c r="AC40" s="31"/>
      <c r="AD40" s="31"/>
      <c r="AE40" s="6"/>
      <c r="AF40" s="6"/>
      <c r="AG40" s="6"/>
      <c r="AH40" s="6"/>
      <c r="AI40" s="6"/>
      <c r="AJ40" s="6"/>
      <c r="AK40" s="6"/>
      <c r="AL40" s="6"/>
    </row>
    <row r="41" spans="1:38" ht="18" customHeight="1">
      <c r="A41" s="29" t="s">
        <v>1643</v>
      </c>
      <c r="B41" s="31">
        <v>1954</v>
      </c>
      <c r="C41" s="31">
        <v>2583</v>
      </c>
      <c r="D41" s="31"/>
      <c r="E41" s="31">
        <v>990</v>
      </c>
      <c r="F41" s="31">
        <v>1401</v>
      </c>
      <c r="G41" s="31"/>
      <c r="H41" s="31">
        <v>964</v>
      </c>
      <c r="I41" s="31">
        <v>1182</v>
      </c>
      <c r="J41" s="31"/>
      <c r="K41" s="31">
        <f t="shared" si="0"/>
        <v>102.69709543568464</v>
      </c>
      <c r="L41" s="31">
        <f t="shared" si="1"/>
        <v>118.52791878172589</v>
      </c>
      <c r="M41" s="31"/>
      <c r="N41" s="31">
        <v>558</v>
      </c>
      <c r="O41" s="31">
        <v>606</v>
      </c>
      <c r="P41" s="25"/>
      <c r="Q41" s="26">
        <v>3.5017921146953404</v>
      </c>
      <c r="R41" s="26">
        <v>4.2682119205298017</v>
      </c>
      <c r="S41" s="31"/>
      <c r="T41" s="31">
        <v>678</v>
      </c>
      <c r="U41" s="31">
        <v>684</v>
      </c>
      <c r="V41" s="31"/>
      <c r="W41" s="31"/>
      <c r="X41" s="31"/>
      <c r="Y41" s="31"/>
      <c r="Z41" s="31"/>
      <c r="AA41" s="31"/>
      <c r="AB41" s="31"/>
      <c r="AC41" s="31"/>
      <c r="AD41" s="31"/>
      <c r="AE41" s="6"/>
      <c r="AF41" s="6"/>
      <c r="AG41" s="6"/>
      <c r="AH41" s="6"/>
      <c r="AI41" s="6"/>
      <c r="AJ41" s="6"/>
      <c r="AK41" s="6"/>
      <c r="AL41" s="6"/>
    </row>
    <row r="42" spans="1:38" ht="18" customHeight="1">
      <c r="A42" s="29" t="s">
        <v>1644</v>
      </c>
      <c r="B42" s="31">
        <v>3331</v>
      </c>
      <c r="C42" s="31">
        <v>3309</v>
      </c>
      <c r="D42" s="31"/>
      <c r="E42" s="31">
        <v>1665</v>
      </c>
      <c r="F42" s="31">
        <v>1749</v>
      </c>
      <c r="G42" s="31"/>
      <c r="H42" s="31">
        <v>1666</v>
      </c>
      <c r="I42" s="31">
        <v>1560</v>
      </c>
      <c r="J42" s="31"/>
      <c r="K42" s="31">
        <f t="shared" si="0"/>
        <v>99.939975990396164</v>
      </c>
      <c r="L42" s="31">
        <f t="shared" si="1"/>
        <v>112.11538461538461</v>
      </c>
      <c r="M42" s="31"/>
      <c r="N42" s="31">
        <v>891</v>
      </c>
      <c r="O42" s="31">
        <v>702</v>
      </c>
      <c r="P42" s="25"/>
      <c r="Q42" s="26">
        <v>3.7384960718294051</v>
      </c>
      <c r="R42" s="26">
        <v>4.7267525035765381</v>
      </c>
      <c r="S42" s="31"/>
      <c r="T42" s="31">
        <v>1137</v>
      </c>
      <c r="U42" s="31">
        <v>889</v>
      </c>
      <c r="V42" s="31"/>
      <c r="W42" s="31"/>
      <c r="X42" s="31"/>
      <c r="Y42" s="31"/>
      <c r="Z42" s="31"/>
      <c r="AA42" s="31"/>
      <c r="AB42" s="31"/>
      <c r="AC42" s="31"/>
      <c r="AD42" s="31"/>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54"/>
      <c r="Q43" s="54"/>
      <c r="R43" s="54"/>
      <c r="S43" s="36"/>
      <c r="T43" s="36"/>
      <c r="U43" s="54"/>
      <c r="V43" s="31"/>
      <c r="W43" s="31"/>
      <c r="X43" s="31"/>
      <c r="Y43" s="31"/>
      <c r="Z43" s="31"/>
      <c r="AA43" s="31"/>
      <c r="AB43" s="31"/>
      <c r="AC43" s="31"/>
      <c r="AD43" s="31"/>
    </row>
    <row r="44" spans="1:38" ht="18" customHeight="1">
      <c r="P44" s="31"/>
      <c r="Q44" s="31"/>
      <c r="R44" s="31"/>
      <c r="U44" s="31"/>
      <c r="V44" s="59"/>
      <c r="W44" s="59"/>
      <c r="X44" s="59"/>
      <c r="Y44" s="59"/>
      <c r="Z44" s="59"/>
      <c r="AA44" s="59"/>
      <c r="AB44" s="59"/>
      <c r="AC44" s="59"/>
      <c r="AD44" s="59"/>
    </row>
    <row r="45" spans="1:38" ht="15.75" customHeight="1">
      <c r="P45" s="31"/>
      <c r="Q45" s="31"/>
      <c r="R45" s="31"/>
      <c r="U45" s="31"/>
      <c r="V45" s="31"/>
      <c r="W45" s="31"/>
      <c r="X45" s="31"/>
      <c r="Y45" s="31"/>
      <c r="Z45" s="31"/>
      <c r="AA45" s="31"/>
      <c r="AB45" s="31"/>
      <c r="AC45" s="31"/>
      <c r="AD45" s="31"/>
    </row>
    <row r="46" spans="1:38" ht="15.75" customHeight="1">
      <c r="P46" s="31"/>
      <c r="Q46" s="31"/>
      <c r="R46" s="31"/>
      <c r="U46" s="31"/>
      <c r="V46" s="31"/>
      <c r="W46" s="31"/>
      <c r="X46" s="31"/>
      <c r="Y46" s="31"/>
      <c r="Z46" s="31"/>
      <c r="AA46" s="31"/>
      <c r="AB46" s="31"/>
      <c r="AC46" s="31"/>
      <c r="AD46" s="31"/>
    </row>
    <row r="47" spans="1:38" ht="15.75" customHeight="1">
      <c r="P47" s="31"/>
      <c r="Q47" s="31"/>
      <c r="R47" s="31"/>
      <c r="U47" s="31"/>
      <c r="V47" s="31"/>
      <c r="W47" s="31"/>
      <c r="X47" s="31"/>
      <c r="Y47" s="31"/>
      <c r="Z47" s="31"/>
      <c r="AA47" s="31"/>
      <c r="AB47" s="31"/>
      <c r="AC47" s="31"/>
      <c r="AD47" s="31"/>
    </row>
    <row r="48" spans="1:38" ht="15.75" customHeight="1">
      <c r="P48" s="31"/>
      <c r="Q48" s="31"/>
      <c r="R48" s="31"/>
      <c r="U48" s="31"/>
      <c r="V48" s="31"/>
      <c r="W48" s="31"/>
      <c r="X48" s="31"/>
      <c r="Y48" s="31"/>
      <c r="Z48" s="31"/>
      <c r="AA48" s="31"/>
      <c r="AB48" s="31"/>
      <c r="AC48" s="31"/>
      <c r="AD48" s="31"/>
    </row>
    <row r="49" spans="16:30" ht="15.75" customHeight="1">
      <c r="P49" s="31"/>
      <c r="Q49" s="31"/>
      <c r="R49" s="31"/>
      <c r="U49" s="31"/>
      <c r="V49" s="31"/>
      <c r="W49" s="31"/>
      <c r="X49" s="31"/>
      <c r="Y49" s="31"/>
      <c r="Z49" s="31"/>
      <c r="AA49" s="31"/>
      <c r="AB49" s="31"/>
      <c r="AC49" s="31"/>
      <c r="AD49" s="31"/>
    </row>
    <row r="50" spans="16:30" ht="15.75" customHeight="1">
      <c r="P50" s="31"/>
      <c r="Q50" s="31"/>
      <c r="R50" s="31"/>
      <c r="U50" s="31"/>
      <c r="V50" s="31"/>
      <c r="W50" s="31"/>
      <c r="X50" s="31"/>
      <c r="Y50" s="31"/>
      <c r="Z50" s="31"/>
      <c r="AA50" s="31"/>
      <c r="AB50" s="31"/>
      <c r="AC50" s="31"/>
      <c r="AD50" s="31"/>
    </row>
    <row r="51" spans="16:30" ht="15.75" customHeight="1">
      <c r="P51" s="31"/>
      <c r="Q51" s="31"/>
      <c r="R51" s="31"/>
      <c r="U51" s="31"/>
      <c r="V51" s="31"/>
      <c r="W51" s="31"/>
      <c r="X51" s="31"/>
      <c r="Y51" s="31"/>
      <c r="Z51" s="31"/>
      <c r="AA51" s="31"/>
      <c r="AB51" s="31"/>
      <c r="AC51" s="31"/>
      <c r="AD51" s="31"/>
    </row>
    <row r="52" spans="16:30" ht="15.75" customHeight="1">
      <c r="P52" s="31"/>
      <c r="Q52" s="31"/>
      <c r="R52" s="31"/>
      <c r="U52" s="31"/>
      <c r="V52" s="31"/>
      <c r="W52" s="31"/>
      <c r="X52" s="31"/>
      <c r="Y52" s="31"/>
      <c r="Z52" s="31"/>
      <c r="AA52" s="31"/>
      <c r="AB52" s="31"/>
      <c r="AC52" s="31"/>
      <c r="AD52" s="31"/>
    </row>
    <row r="53" spans="16:30" ht="15.75" customHeight="1">
      <c r="P53" s="31"/>
      <c r="Q53" s="31"/>
      <c r="R53" s="31"/>
      <c r="U53" s="31"/>
      <c r="V53" s="31"/>
      <c r="W53" s="31"/>
      <c r="X53" s="31"/>
      <c r="Y53" s="31"/>
      <c r="Z53" s="31"/>
      <c r="AA53" s="31"/>
      <c r="AB53" s="31"/>
      <c r="AC53" s="31"/>
      <c r="AD53" s="31"/>
    </row>
    <row r="54" spans="16:30" ht="15.75" customHeight="1">
      <c r="P54" s="31"/>
      <c r="Q54" s="31"/>
      <c r="R54" s="31"/>
      <c r="U54" s="31"/>
      <c r="V54" s="31"/>
      <c r="W54" s="31"/>
      <c r="X54" s="31"/>
      <c r="Y54" s="31"/>
      <c r="Z54" s="31"/>
      <c r="AA54" s="31"/>
      <c r="AB54" s="31"/>
      <c r="AC54" s="31"/>
      <c r="AD54" s="31"/>
    </row>
    <row r="55" spans="16:30" ht="15.75" customHeight="1">
      <c r="P55" s="31"/>
      <c r="Q55" s="31"/>
      <c r="R55" s="31"/>
      <c r="U55" s="31"/>
      <c r="V55" s="31"/>
      <c r="W55" s="31"/>
      <c r="X55" s="31"/>
      <c r="Y55" s="31"/>
      <c r="Z55" s="31"/>
      <c r="AA55" s="31"/>
      <c r="AB55" s="31"/>
      <c r="AC55" s="31"/>
      <c r="AD55" s="31"/>
    </row>
    <row r="56" spans="16:30" ht="15.75" customHeight="1">
      <c r="P56" s="31"/>
      <c r="Q56" s="31"/>
      <c r="R56" s="31"/>
      <c r="U56" s="31"/>
      <c r="V56" s="31"/>
      <c r="W56" s="31"/>
      <c r="X56" s="31"/>
      <c r="Y56" s="31"/>
      <c r="Z56" s="31"/>
      <c r="AA56" s="31"/>
      <c r="AB56" s="31"/>
      <c r="AC56" s="31"/>
      <c r="AD56" s="31"/>
    </row>
    <row r="57" spans="16:30" ht="15.75" customHeight="1">
      <c r="P57" s="31"/>
      <c r="Q57" s="31"/>
      <c r="R57" s="31"/>
      <c r="U57" s="31"/>
      <c r="V57" s="31"/>
      <c r="W57" s="31"/>
      <c r="X57" s="31"/>
      <c r="Y57" s="31"/>
      <c r="Z57" s="31"/>
      <c r="AA57" s="31"/>
      <c r="AB57" s="31"/>
      <c r="AC57" s="31"/>
      <c r="AD57" s="31"/>
    </row>
    <row r="58" spans="16:30" ht="15.75" customHeight="1">
      <c r="P58" s="31"/>
      <c r="Q58" s="31"/>
      <c r="R58" s="31"/>
      <c r="U58" s="31"/>
      <c r="V58" s="31"/>
      <c r="W58" s="31"/>
      <c r="X58" s="31"/>
      <c r="Y58" s="31"/>
      <c r="Z58" s="31"/>
      <c r="AA58" s="31"/>
      <c r="AB58" s="31"/>
      <c r="AC58" s="31"/>
      <c r="AD58" s="31"/>
    </row>
    <row r="59" spans="16:30" ht="15.75" customHeight="1">
      <c r="P59" s="31"/>
      <c r="Q59" s="31"/>
      <c r="R59" s="31"/>
      <c r="U59" s="31"/>
      <c r="V59" s="31"/>
      <c r="W59" s="31"/>
      <c r="X59" s="31"/>
      <c r="Y59" s="31"/>
      <c r="Z59" s="31"/>
      <c r="AA59" s="31"/>
      <c r="AB59" s="31"/>
      <c r="AC59" s="31"/>
      <c r="AD59" s="31"/>
    </row>
    <row r="60" spans="16:30" ht="15.75" customHeight="1">
      <c r="P60" s="31"/>
      <c r="Q60" s="31"/>
      <c r="R60" s="31"/>
      <c r="U60" s="31"/>
      <c r="V60" s="31"/>
      <c r="W60" s="31"/>
      <c r="X60" s="31"/>
      <c r="Y60" s="31"/>
      <c r="Z60" s="31"/>
      <c r="AA60" s="31"/>
      <c r="AB60" s="31"/>
      <c r="AC60" s="31"/>
      <c r="AD60" s="31"/>
    </row>
    <row r="61" spans="16:30" ht="15.75" customHeight="1">
      <c r="P61" s="31"/>
      <c r="Q61" s="31"/>
      <c r="R61" s="31"/>
      <c r="U61" s="31"/>
      <c r="V61" s="31"/>
      <c r="W61" s="31"/>
      <c r="X61" s="31"/>
      <c r="Y61" s="31"/>
      <c r="Z61" s="31"/>
      <c r="AA61" s="31"/>
      <c r="AB61" s="31"/>
      <c r="AC61" s="31"/>
      <c r="AD61" s="31"/>
    </row>
    <row r="62" spans="16:30" ht="15.75" customHeight="1">
      <c r="P62" s="31"/>
      <c r="Q62" s="31"/>
      <c r="R62" s="31"/>
      <c r="U62" s="31"/>
      <c r="V62" s="31"/>
      <c r="W62" s="31"/>
      <c r="X62" s="31"/>
      <c r="Y62" s="31"/>
      <c r="Z62" s="31"/>
      <c r="AA62" s="31"/>
      <c r="AB62" s="31"/>
      <c r="AC62" s="31"/>
      <c r="AD62" s="31"/>
    </row>
    <row r="63" spans="16:30" ht="15.75" customHeight="1">
      <c r="P63" s="31"/>
      <c r="Q63" s="31"/>
      <c r="R63" s="31"/>
      <c r="U63" s="31"/>
      <c r="V63" s="31"/>
      <c r="W63" s="31"/>
      <c r="X63" s="31"/>
      <c r="Y63" s="31"/>
      <c r="Z63" s="31"/>
      <c r="AA63" s="31"/>
      <c r="AB63" s="31"/>
      <c r="AC63" s="31"/>
      <c r="AD63" s="31"/>
    </row>
    <row r="64" spans="16:30" ht="15.75" customHeight="1">
      <c r="P64" s="31"/>
      <c r="Q64" s="31"/>
      <c r="R64" s="31"/>
      <c r="U64" s="31"/>
      <c r="V64" s="31"/>
      <c r="W64" s="31"/>
      <c r="X64" s="31"/>
      <c r="Y64" s="31"/>
      <c r="Z64" s="31"/>
      <c r="AA64" s="31"/>
      <c r="AB64" s="31"/>
      <c r="AC64" s="31"/>
      <c r="AD64" s="31"/>
    </row>
    <row r="65" spans="16:30" ht="15.75" customHeight="1">
      <c r="P65" s="31"/>
      <c r="Q65" s="31"/>
      <c r="R65" s="31"/>
      <c r="U65" s="31"/>
      <c r="V65" s="31"/>
      <c r="W65" s="31"/>
      <c r="X65" s="31"/>
      <c r="Y65" s="31"/>
      <c r="Z65" s="31"/>
      <c r="AA65" s="31"/>
      <c r="AB65" s="31"/>
      <c r="AC65" s="31"/>
      <c r="AD65" s="31"/>
    </row>
    <row r="66" spans="16:30" ht="15.75" customHeight="1">
      <c r="V66" s="31"/>
      <c r="W66" s="31"/>
      <c r="X66" s="31"/>
      <c r="Y66" s="31"/>
      <c r="Z66" s="31"/>
      <c r="AA66" s="31"/>
      <c r="AB66" s="31"/>
      <c r="AC66" s="31"/>
      <c r="AD66" s="31"/>
    </row>
    <row r="67" spans="16:30" ht="15.75" customHeight="1">
      <c r="V67" s="31"/>
      <c r="W67" s="31"/>
      <c r="X67" s="31"/>
      <c r="Y67" s="31"/>
      <c r="Z67" s="31"/>
      <c r="AA67" s="31"/>
      <c r="AB67" s="31"/>
      <c r="AC67" s="31"/>
      <c r="AD67" s="31"/>
    </row>
    <row r="68" spans="16:30" ht="15.75" customHeight="1">
      <c r="V68" s="31"/>
      <c r="W68" s="31"/>
      <c r="X68" s="31"/>
      <c r="Y68" s="31"/>
      <c r="Z68" s="31"/>
      <c r="AA68" s="31"/>
      <c r="AB68" s="31"/>
      <c r="AC68" s="31"/>
      <c r="AD68" s="31"/>
    </row>
    <row r="69" spans="16:30" ht="15.75" customHeight="1">
      <c r="V69" s="31"/>
      <c r="W69" s="31"/>
      <c r="X69" s="31"/>
      <c r="Y69" s="31"/>
      <c r="Z69" s="31"/>
      <c r="AA69" s="31"/>
      <c r="AB69" s="31"/>
      <c r="AC69" s="31"/>
      <c r="AD69" s="31"/>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E246D-C2CE-4A94-A94B-528B1A07934E}">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2000</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19.5" customHeight="1">
      <c r="A2" s="2" t="s">
        <v>2001</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1645</v>
      </c>
      <c r="B8" s="47"/>
      <c r="C8" s="48"/>
      <c r="D8" s="48"/>
      <c r="E8" s="47"/>
      <c r="F8" s="47"/>
      <c r="G8" s="47"/>
      <c r="H8" s="47"/>
      <c r="I8" s="28"/>
      <c r="J8" s="28"/>
      <c r="K8" s="178"/>
      <c r="L8" s="178"/>
      <c r="M8" s="47"/>
      <c r="N8" s="47"/>
      <c r="O8" s="28"/>
      <c r="P8" s="28"/>
      <c r="Q8" s="49"/>
      <c r="R8" s="49"/>
      <c r="S8" s="28"/>
      <c r="T8" s="47"/>
      <c r="U8" s="28"/>
      <c r="V8" s="6"/>
      <c r="AB8" s="6"/>
      <c r="AC8" s="6"/>
      <c r="AD8" s="6"/>
      <c r="AE8" s="6"/>
      <c r="AF8" s="6"/>
      <c r="AG8" s="6"/>
      <c r="AH8" s="6"/>
      <c r="AI8" s="6"/>
      <c r="AJ8" s="6"/>
      <c r="AK8" s="6"/>
      <c r="AL8" s="6"/>
    </row>
    <row r="9" spans="1:39" ht="18" customHeight="1">
      <c r="A9" s="29" t="s">
        <v>1646</v>
      </c>
      <c r="B9" s="31">
        <v>2795</v>
      </c>
      <c r="C9" s="31">
        <v>2788</v>
      </c>
      <c r="D9" s="31"/>
      <c r="E9" s="31">
        <v>1428</v>
      </c>
      <c r="F9" s="31">
        <v>1431</v>
      </c>
      <c r="G9" s="31"/>
      <c r="H9" s="31">
        <v>1367</v>
      </c>
      <c r="I9" s="31">
        <v>1357</v>
      </c>
      <c r="J9" s="31"/>
      <c r="K9" s="31">
        <f t="shared" ref="K9:K26" si="0">E9/H9*100</f>
        <v>104.46232626188734</v>
      </c>
      <c r="L9" s="31">
        <f t="shared" ref="L9:L26" si="1">F9/I9*100</f>
        <v>105.45320560058953</v>
      </c>
      <c r="M9" s="31"/>
      <c r="N9" s="31">
        <v>685</v>
      </c>
      <c r="O9" s="31">
        <v>701</v>
      </c>
      <c r="P9" s="27"/>
      <c r="Q9" s="26">
        <v>4.0802919708029197</v>
      </c>
      <c r="R9" s="26">
        <v>3.9814285714285713</v>
      </c>
      <c r="S9" s="31"/>
      <c r="T9" s="31">
        <v>965</v>
      </c>
      <c r="U9" s="31">
        <v>888</v>
      </c>
      <c r="V9" s="6"/>
      <c r="AB9" s="6"/>
      <c r="AC9" s="6"/>
      <c r="AD9" s="6"/>
      <c r="AE9" s="6"/>
      <c r="AF9" s="6"/>
      <c r="AG9" s="6"/>
      <c r="AH9" s="6"/>
      <c r="AI9" s="6"/>
      <c r="AJ9" s="6"/>
      <c r="AK9" s="6"/>
      <c r="AL9" s="6"/>
    </row>
    <row r="10" spans="1:39" ht="18" customHeight="1">
      <c r="A10" s="29" t="s">
        <v>1647</v>
      </c>
      <c r="B10" s="31">
        <v>424</v>
      </c>
      <c r="C10" s="31">
        <v>467</v>
      </c>
      <c r="D10" s="31"/>
      <c r="E10" s="31">
        <v>210</v>
      </c>
      <c r="F10" s="31">
        <v>218</v>
      </c>
      <c r="G10" s="31"/>
      <c r="H10" s="31">
        <v>214</v>
      </c>
      <c r="I10" s="31">
        <v>249</v>
      </c>
      <c r="J10" s="31"/>
      <c r="K10" s="31">
        <f t="shared" si="0"/>
        <v>98.130841121495322</v>
      </c>
      <c r="L10" s="31">
        <f t="shared" si="1"/>
        <v>87.550200803212846</v>
      </c>
      <c r="M10" s="31"/>
      <c r="N10" s="31">
        <v>96</v>
      </c>
      <c r="O10" s="31">
        <v>106</v>
      </c>
      <c r="P10" s="25"/>
      <c r="Q10" s="26">
        <v>4.416666666666667</v>
      </c>
      <c r="R10" s="26">
        <v>4.4056603773584904</v>
      </c>
      <c r="S10" s="31"/>
      <c r="T10" s="31">
        <v>106</v>
      </c>
      <c r="U10" s="31">
        <v>124</v>
      </c>
      <c r="V10" s="6"/>
      <c r="AB10" s="6"/>
      <c r="AC10" s="6"/>
      <c r="AD10" s="6"/>
      <c r="AE10" s="6"/>
      <c r="AF10" s="6"/>
      <c r="AG10" s="6"/>
      <c r="AH10" s="6"/>
      <c r="AI10" s="6"/>
      <c r="AJ10" s="6"/>
      <c r="AK10" s="6"/>
      <c r="AL10" s="6"/>
    </row>
    <row r="11" spans="1:39" ht="18" customHeight="1">
      <c r="A11" s="29" t="s">
        <v>1648</v>
      </c>
      <c r="B11" s="31">
        <v>2671</v>
      </c>
      <c r="C11" s="31">
        <v>1850</v>
      </c>
      <c r="D11" s="31"/>
      <c r="E11" s="31">
        <v>1355</v>
      </c>
      <c r="F11" s="31">
        <v>1002</v>
      </c>
      <c r="G11" s="31"/>
      <c r="H11" s="31">
        <v>1316</v>
      </c>
      <c r="I11" s="31">
        <v>848</v>
      </c>
      <c r="J11" s="31"/>
      <c r="K11" s="31">
        <f t="shared" si="0"/>
        <v>102.96352583586625</v>
      </c>
      <c r="L11" s="31">
        <f t="shared" si="1"/>
        <v>118.16037735849056</v>
      </c>
      <c r="M11" s="31"/>
      <c r="N11" s="31">
        <v>680</v>
      </c>
      <c r="O11" s="31">
        <v>511</v>
      </c>
      <c r="P11" s="25"/>
      <c r="Q11" s="26">
        <v>3.927941176470588</v>
      </c>
      <c r="R11" s="26">
        <v>3.6208251473477406</v>
      </c>
      <c r="S11" s="31"/>
      <c r="T11" s="31">
        <v>812</v>
      </c>
      <c r="U11" s="31">
        <v>563</v>
      </c>
      <c r="V11" s="6"/>
      <c r="AB11" s="6"/>
      <c r="AC11" s="6"/>
      <c r="AD11" s="6"/>
      <c r="AE11" s="6"/>
      <c r="AF11" s="6"/>
      <c r="AG11" s="6"/>
      <c r="AH11" s="6"/>
      <c r="AI11" s="6"/>
      <c r="AJ11" s="6"/>
      <c r="AK11" s="6"/>
      <c r="AL11" s="6"/>
    </row>
    <row r="12" spans="1:39" ht="18" customHeight="1">
      <c r="A12" s="29" t="s">
        <v>1649</v>
      </c>
      <c r="B12" s="31">
        <v>28629</v>
      </c>
      <c r="C12" s="31">
        <v>41638</v>
      </c>
      <c r="D12" s="31"/>
      <c r="E12" s="31">
        <v>15135</v>
      </c>
      <c r="F12" s="31">
        <v>21902</v>
      </c>
      <c r="G12" s="31"/>
      <c r="H12" s="31">
        <v>13494</v>
      </c>
      <c r="I12" s="31">
        <v>19736</v>
      </c>
      <c r="J12" s="31"/>
      <c r="K12" s="31">
        <f t="shared" si="0"/>
        <v>112.16096042685638</v>
      </c>
      <c r="L12" s="31">
        <f t="shared" si="1"/>
        <v>110.97486826104581</v>
      </c>
      <c r="M12" s="31"/>
      <c r="N12" s="31">
        <v>6391</v>
      </c>
      <c r="O12" s="31">
        <v>10800</v>
      </c>
      <c r="P12" s="25"/>
      <c r="Q12" s="26">
        <v>4.3919109578303805</v>
      </c>
      <c r="R12" s="26">
        <v>3.8441958041958042</v>
      </c>
      <c r="S12" s="31"/>
      <c r="T12" s="31">
        <v>18731</v>
      </c>
      <c r="U12" s="31">
        <v>20213</v>
      </c>
      <c r="V12" s="6"/>
      <c r="AB12" s="6"/>
      <c r="AC12" s="6"/>
      <c r="AD12" s="6"/>
      <c r="AE12" s="6"/>
      <c r="AF12" s="6"/>
      <c r="AG12" s="6"/>
      <c r="AH12" s="6"/>
      <c r="AI12" s="6"/>
      <c r="AJ12" s="6"/>
      <c r="AK12" s="6"/>
      <c r="AL12" s="6"/>
    </row>
    <row r="13" spans="1:39" ht="18" customHeight="1">
      <c r="A13" s="29" t="s">
        <v>1650</v>
      </c>
      <c r="B13" s="31">
        <v>2991</v>
      </c>
      <c r="C13" s="31">
        <v>4242</v>
      </c>
      <c r="D13" s="31"/>
      <c r="E13" s="31">
        <v>1491</v>
      </c>
      <c r="F13" s="31">
        <v>2199</v>
      </c>
      <c r="G13" s="31"/>
      <c r="H13" s="31">
        <v>1500</v>
      </c>
      <c r="I13" s="31">
        <v>2043</v>
      </c>
      <c r="J13" s="31"/>
      <c r="K13" s="31">
        <f t="shared" si="0"/>
        <v>99.4</v>
      </c>
      <c r="L13" s="31">
        <f t="shared" si="1"/>
        <v>107.63582966226137</v>
      </c>
      <c r="M13" s="31"/>
      <c r="N13" s="31">
        <v>836</v>
      </c>
      <c r="O13" s="31">
        <v>878</v>
      </c>
      <c r="P13" s="25"/>
      <c r="Q13" s="26">
        <v>3.5957727873183618</v>
      </c>
      <c r="R13" s="26">
        <v>4.0759330759330759</v>
      </c>
      <c r="S13" s="31"/>
      <c r="T13" s="31">
        <v>1380</v>
      </c>
      <c r="U13" s="31">
        <v>1506</v>
      </c>
      <c r="V13" s="6"/>
      <c r="AB13" s="6"/>
      <c r="AC13" s="6"/>
      <c r="AD13" s="6"/>
      <c r="AE13" s="6"/>
      <c r="AF13" s="6"/>
      <c r="AG13" s="6"/>
      <c r="AH13" s="6"/>
      <c r="AI13" s="6"/>
      <c r="AJ13" s="6"/>
      <c r="AK13" s="6"/>
      <c r="AL13" s="6"/>
    </row>
    <row r="14" spans="1:39" ht="18" customHeight="1">
      <c r="A14" s="29" t="s">
        <v>1320</v>
      </c>
      <c r="B14" s="31">
        <v>1884</v>
      </c>
      <c r="C14" s="31">
        <v>2514</v>
      </c>
      <c r="D14" s="31"/>
      <c r="E14" s="31">
        <v>1070</v>
      </c>
      <c r="F14" s="31">
        <v>1324</v>
      </c>
      <c r="G14" s="31"/>
      <c r="H14" s="31">
        <v>814</v>
      </c>
      <c r="I14" s="31">
        <v>1190</v>
      </c>
      <c r="J14" s="31"/>
      <c r="K14" s="31">
        <f t="shared" si="0"/>
        <v>131.44963144963145</v>
      </c>
      <c r="L14" s="31">
        <f t="shared" si="1"/>
        <v>111.26050420168067</v>
      </c>
      <c r="M14" s="31"/>
      <c r="N14" s="31">
        <v>446</v>
      </c>
      <c r="O14" s="31">
        <v>552</v>
      </c>
      <c r="P14" s="25"/>
      <c r="Q14" s="26">
        <v>4.2242152466367715</v>
      </c>
      <c r="R14" s="26">
        <v>4.5981651376146786</v>
      </c>
      <c r="S14" s="31"/>
      <c r="T14" s="31">
        <v>612</v>
      </c>
      <c r="U14" s="31">
        <v>627</v>
      </c>
      <c r="V14" s="6"/>
      <c r="AB14" s="6"/>
      <c r="AC14" s="6"/>
      <c r="AD14" s="6"/>
      <c r="AE14" s="6"/>
      <c r="AF14" s="6"/>
      <c r="AG14" s="6"/>
      <c r="AH14" s="6"/>
      <c r="AI14" s="6"/>
      <c r="AJ14" s="6"/>
      <c r="AK14" s="6"/>
      <c r="AL14" s="6"/>
    </row>
    <row r="15" spans="1:39" ht="18" customHeight="1">
      <c r="A15" s="29" t="s">
        <v>1651</v>
      </c>
      <c r="B15" s="31">
        <v>292</v>
      </c>
      <c r="C15" s="31">
        <v>900</v>
      </c>
      <c r="D15" s="31"/>
      <c r="E15" s="31">
        <v>143</v>
      </c>
      <c r="F15" s="31">
        <v>469</v>
      </c>
      <c r="G15" s="31"/>
      <c r="H15" s="31">
        <v>149</v>
      </c>
      <c r="I15" s="31">
        <v>431</v>
      </c>
      <c r="J15" s="31"/>
      <c r="K15" s="31">
        <f t="shared" si="0"/>
        <v>95.973154362416096</v>
      </c>
      <c r="L15" s="31">
        <f t="shared" si="1"/>
        <v>108.81670533642691</v>
      </c>
      <c r="M15" s="31"/>
      <c r="N15" s="31">
        <v>71</v>
      </c>
      <c r="O15" s="31">
        <v>212</v>
      </c>
      <c r="P15" s="25"/>
      <c r="Q15" s="26">
        <v>4.112676056338028</v>
      </c>
      <c r="R15" s="26">
        <v>4.2452830188679247</v>
      </c>
      <c r="S15" s="31"/>
      <c r="T15" s="31">
        <v>92</v>
      </c>
      <c r="U15" s="31">
        <v>220</v>
      </c>
      <c r="V15" s="6"/>
      <c r="AB15" s="6"/>
      <c r="AC15" s="6"/>
      <c r="AD15" s="6"/>
      <c r="AE15" s="6"/>
      <c r="AF15" s="6"/>
      <c r="AG15" s="6"/>
      <c r="AH15" s="6"/>
      <c r="AI15" s="6"/>
      <c r="AJ15" s="6"/>
      <c r="AK15" s="6"/>
      <c r="AL15" s="6"/>
    </row>
    <row r="16" spans="1:39" ht="18" customHeight="1">
      <c r="A16" s="29" t="s">
        <v>1652</v>
      </c>
      <c r="B16" s="31">
        <v>1328</v>
      </c>
      <c r="C16" s="31">
        <v>812</v>
      </c>
      <c r="D16" s="31"/>
      <c r="E16" s="31">
        <v>701</v>
      </c>
      <c r="F16" s="31">
        <v>408</v>
      </c>
      <c r="G16" s="31"/>
      <c r="H16" s="31">
        <v>627</v>
      </c>
      <c r="I16" s="31">
        <v>404</v>
      </c>
      <c r="J16" s="31"/>
      <c r="K16" s="31">
        <f t="shared" si="0"/>
        <v>111.80223285486444</v>
      </c>
      <c r="L16" s="31">
        <f t="shared" si="1"/>
        <v>100.99009900990099</v>
      </c>
      <c r="M16" s="31"/>
      <c r="N16" s="31">
        <v>313</v>
      </c>
      <c r="O16" s="31">
        <v>194</v>
      </c>
      <c r="P16" s="25"/>
      <c r="Q16" s="26">
        <v>4.2428115015974441</v>
      </c>
      <c r="R16" s="26">
        <v>4.1855670103092786</v>
      </c>
      <c r="S16" s="31"/>
      <c r="T16" s="31">
        <v>356</v>
      </c>
      <c r="U16" s="31">
        <v>300</v>
      </c>
      <c r="V16" s="6"/>
      <c r="AB16" s="6"/>
      <c r="AC16" s="6"/>
      <c r="AD16" s="6"/>
      <c r="AE16" s="6"/>
      <c r="AF16" s="6"/>
      <c r="AG16" s="6"/>
      <c r="AH16" s="6"/>
      <c r="AI16" s="6"/>
      <c r="AJ16" s="6"/>
      <c r="AK16" s="6"/>
      <c r="AL16" s="6"/>
    </row>
    <row r="17" spans="1:39" ht="18" customHeight="1">
      <c r="A17" s="29" t="s">
        <v>1653</v>
      </c>
      <c r="B17" s="31">
        <v>1518</v>
      </c>
      <c r="C17" s="31">
        <v>673</v>
      </c>
      <c r="D17" s="31"/>
      <c r="E17" s="31">
        <v>773</v>
      </c>
      <c r="F17" s="31">
        <v>324</v>
      </c>
      <c r="G17" s="31"/>
      <c r="H17" s="31">
        <v>745</v>
      </c>
      <c r="I17" s="31">
        <v>349</v>
      </c>
      <c r="J17" s="31"/>
      <c r="K17" s="31">
        <f t="shared" si="0"/>
        <v>103.75838926174497</v>
      </c>
      <c r="L17" s="31">
        <f t="shared" si="1"/>
        <v>92.836676217765046</v>
      </c>
      <c r="M17" s="31"/>
      <c r="N17" s="31">
        <v>386</v>
      </c>
      <c r="O17" s="31">
        <v>205</v>
      </c>
      <c r="P17" s="50"/>
      <c r="Q17" s="26">
        <v>3.9326424870466323</v>
      </c>
      <c r="R17" s="26">
        <v>3.2696078431372548</v>
      </c>
      <c r="S17" s="31"/>
      <c r="T17" s="31">
        <v>455</v>
      </c>
      <c r="U17" s="31">
        <v>302</v>
      </c>
      <c r="V17" s="6"/>
      <c r="AB17" s="6"/>
      <c r="AC17" s="6"/>
      <c r="AD17" s="6"/>
      <c r="AE17" s="6"/>
      <c r="AF17" s="6"/>
      <c r="AG17" s="6"/>
      <c r="AH17" s="6"/>
      <c r="AI17" s="6"/>
      <c r="AJ17" s="6"/>
      <c r="AK17" s="6"/>
      <c r="AL17" s="6"/>
    </row>
    <row r="18" spans="1:39" ht="18" customHeight="1">
      <c r="A18" s="29" t="s">
        <v>1654</v>
      </c>
      <c r="B18" s="31">
        <v>10736</v>
      </c>
      <c r="C18" s="31">
        <v>12457</v>
      </c>
      <c r="D18" s="31"/>
      <c r="E18" s="31">
        <v>5431</v>
      </c>
      <c r="F18" s="31">
        <v>6492</v>
      </c>
      <c r="G18" s="31"/>
      <c r="H18" s="31">
        <v>5305</v>
      </c>
      <c r="I18" s="31">
        <v>5965</v>
      </c>
      <c r="J18" s="31"/>
      <c r="K18" s="31">
        <f t="shared" si="0"/>
        <v>102.3751178133836</v>
      </c>
      <c r="L18" s="31">
        <f t="shared" si="1"/>
        <v>108.83487007544007</v>
      </c>
      <c r="M18" s="31"/>
      <c r="N18" s="31">
        <v>2698</v>
      </c>
      <c r="O18" s="31">
        <v>2967</v>
      </c>
      <c r="P18" s="28"/>
      <c r="Q18" s="26">
        <v>3.9595547309833026</v>
      </c>
      <c r="R18" s="26">
        <v>4.1780033840947546</v>
      </c>
      <c r="S18" s="31"/>
      <c r="T18" s="31">
        <v>3444</v>
      </c>
      <c r="U18" s="31">
        <v>3831</v>
      </c>
      <c r="V18" s="6"/>
      <c r="AB18" s="6"/>
      <c r="AC18" s="6"/>
      <c r="AD18" s="6"/>
      <c r="AE18" s="6"/>
      <c r="AF18" s="6"/>
      <c r="AG18" s="6"/>
      <c r="AH18" s="6"/>
      <c r="AI18" s="6"/>
      <c r="AJ18" s="6"/>
      <c r="AK18" s="6"/>
      <c r="AL18" s="6"/>
    </row>
    <row r="19" spans="1:39" ht="18" customHeight="1">
      <c r="A19" s="29" t="s">
        <v>1655</v>
      </c>
      <c r="B19" s="31">
        <v>4764</v>
      </c>
      <c r="C19" s="31">
        <v>1470</v>
      </c>
      <c r="D19" s="31"/>
      <c r="E19" s="31">
        <v>2462</v>
      </c>
      <c r="F19" s="31">
        <v>779</v>
      </c>
      <c r="G19" s="31"/>
      <c r="H19" s="31">
        <v>2302</v>
      </c>
      <c r="I19" s="31">
        <v>691</v>
      </c>
      <c r="J19" s="31"/>
      <c r="K19" s="31">
        <f t="shared" si="0"/>
        <v>106.95047784535188</v>
      </c>
      <c r="L19" s="31">
        <f t="shared" si="1"/>
        <v>112.73516642547033</v>
      </c>
      <c r="M19" s="31"/>
      <c r="N19" s="31">
        <v>1027</v>
      </c>
      <c r="O19" s="31">
        <v>383</v>
      </c>
      <c r="P19" s="25"/>
      <c r="Q19" s="26">
        <v>4.6387536514118795</v>
      </c>
      <c r="R19" s="26">
        <v>3.8236842105263156</v>
      </c>
      <c r="S19" s="31"/>
      <c r="T19" s="31">
        <v>1112</v>
      </c>
      <c r="U19" s="31">
        <v>433</v>
      </c>
      <c r="V19" s="6"/>
      <c r="AB19" s="6"/>
      <c r="AC19" s="6"/>
      <c r="AD19" s="6"/>
      <c r="AE19" s="6"/>
      <c r="AF19" s="6"/>
      <c r="AG19" s="6"/>
      <c r="AH19" s="6"/>
      <c r="AI19" s="6"/>
      <c r="AJ19" s="6"/>
      <c r="AK19" s="6"/>
      <c r="AL19" s="6"/>
    </row>
    <row r="20" spans="1:39" ht="18" customHeight="1">
      <c r="A20" s="29" t="s">
        <v>1656</v>
      </c>
      <c r="B20" s="31">
        <v>51214</v>
      </c>
      <c r="C20" s="31">
        <v>71202</v>
      </c>
      <c r="D20" s="31"/>
      <c r="E20" s="31">
        <v>27783</v>
      </c>
      <c r="F20" s="31">
        <v>38878</v>
      </c>
      <c r="G20" s="31"/>
      <c r="H20" s="31">
        <v>23431</v>
      </c>
      <c r="I20" s="31">
        <v>32324</v>
      </c>
      <c r="J20" s="31"/>
      <c r="K20" s="31">
        <f t="shared" si="0"/>
        <v>118.57368443515001</v>
      </c>
      <c r="L20" s="31">
        <f t="shared" si="1"/>
        <v>120.27595594604628</v>
      </c>
      <c r="M20" s="31"/>
      <c r="N20" s="31">
        <v>12589</v>
      </c>
      <c r="O20" s="31">
        <v>18507</v>
      </c>
      <c r="P20" s="25"/>
      <c r="Q20" s="26">
        <v>4.0463221787397172</v>
      </c>
      <c r="R20" s="26">
        <v>3.8534585731349766</v>
      </c>
      <c r="S20" s="31"/>
      <c r="T20" s="31">
        <v>28142</v>
      </c>
      <c r="U20" s="31">
        <v>31075</v>
      </c>
      <c r="V20" s="6"/>
      <c r="AB20" s="6"/>
      <c r="AC20" s="6"/>
      <c r="AD20" s="6"/>
      <c r="AE20" s="6"/>
      <c r="AF20" s="6"/>
      <c r="AG20" s="6"/>
      <c r="AH20" s="6"/>
      <c r="AI20" s="6"/>
      <c r="AJ20" s="6"/>
      <c r="AK20" s="6"/>
      <c r="AL20" s="6"/>
      <c r="AM20" s="6"/>
    </row>
    <row r="21" spans="1:39" ht="18" customHeight="1">
      <c r="A21" s="29" t="s">
        <v>1657</v>
      </c>
      <c r="B21" s="31">
        <v>3601</v>
      </c>
      <c r="C21" s="31">
        <v>7401</v>
      </c>
      <c r="D21" s="31"/>
      <c r="E21" s="31">
        <v>1883</v>
      </c>
      <c r="F21" s="31">
        <v>4101</v>
      </c>
      <c r="G21" s="31"/>
      <c r="H21" s="31">
        <v>1718</v>
      </c>
      <c r="I21" s="31">
        <v>3300</v>
      </c>
      <c r="J21" s="31"/>
      <c r="K21" s="31">
        <f t="shared" si="0"/>
        <v>109.60419091967404</v>
      </c>
      <c r="L21" s="31">
        <f t="shared" si="1"/>
        <v>124.27272727272727</v>
      </c>
      <c r="M21" s="31"/>
      <c r="N21" s="31">
        <v>919</v>
      </c>
      <c r="O21" s="31">
        <v>1809</v>
      </c>
      <c r="P21" s="25"/>
      <c r="Q21" s="26">
        <v>3.9183895538628946</v>
      </c>
      <c r="R21" s="26">
        <v>4.0684093437152393</v>
      </c>
      <c r="S21" s="31"/>
      <c r="T21" s="31">
        <v>1174</v>
      </c>
      <c r="U21" s="31">
        <v>2199</v>
      </c>
      <c r="V21" s="6"/>
      <c r="AB21" s="6"/>
      <c r="AC21" s="6"/>
      <c r="AD21" s="6"/>
      <c r="AE21" s="6"/>
      <c r="AF21" s="6"/>
      <c r="AG21" s="6"/>
      <c r="AH21" s="6"/>
      <c r="AI21" s="6"/>
      <c r="AJ21" s="6"/>
      <c r="AK21" s="6"/>
      <c r="AL21" s="6"/>
    </row>
    <row r="22" spans="1:39" ht="18" customHeight="1">
      <c r="A22" s="29" t="s">
        <v>1658</v>
      </c>
      <c r="B22" s="31">
        <v>817</v>
      </c>
      <c r="C22" s="31">
        <v>1854</v>
      </c>
      <c r="D22" s="31"/>
      <c r="E22" s="31">
        <v>405</v>
      </c>
      <c r="F22" s="31">
        <v>957</v>
      </c>
      <c r="G22" s="31"/>
      <c r="H22" s="31">
        <v>412</v>
      </c>
      <c r="I22" s="31">
        <v>897</v>
      </c>
      <c r="J22" s="31"/>
      <c r="K22" s="31">
        <f t="shared" si="0"/>
        <v>98.300970873786412</v>
      </c>
      <c r="L22" s="31">
        <f t="shared" si="1"/>
        <v>106.68896321070234</v>
      </c>
      <c r="M22" s="31"/>
      <c r="N22" s="31">
        <v>230</v>
      </c>
      <c r="O22" s="31">
        <v>451</v>
      </c>
      <c r="P22" s="27"/>
      <c r="Q22" s="26">
        <v>3.5521739130434784</v>
      </c>
      <c r="R22" s="26">
        <v>4.1345291479820627</v>
      </c>
      <c r="S22" s="31"/>
      <c r="T22" s="31">
        <v>282</v>
      </c>
      <c r="U22" s="31">
        <v>490</v>
      </c>
      <c r="V22" s="6"/>
      <c r="AB22" s="6"/>
      <c r="AC22" s="6"/>
      <c r="AD22" s="6"/>
      <c r="AE22" s="6"/>
      <c r="AF22" s="6"/>
      <c r="AG22" s="6"/>
      <c r="AH22" s="6"/>
      <c r="AI22" s="6"/>
      <c r="AJ22" s="6"/>
      <c r="AK22" s="6"/>
      <c r="AL22" s="6"/>
    </row>
    <row r="23" spans="1:39" ht="18" customHeight="1">
      <c r="A23" s="29" t="s">
        <v>1659</v>
      </c>
      <c r="B23" s="31">
        <v>5018</v>
      </c>
      <c r="C23" s="31">
        <v>3564</v>
      </c>
      <c r="D23" s="31"/>
      <c r="E23" s="31">
        <v>1445</v>
      </c>
      <c r="F23" s="31">
        <v>1805</v>
      </c>
      <c r="G23" s="31"/>
      <c r="H23" s="31">
        <v>3573</v>
      </c>
      <c r="I23" s="31">
        <v>1759</v>
      </c>
      <c r="J23" s="31"/>
      <c r="K23" s="31">
        <f t="shared" si="0"/>
        <v>40.442205429610972</v>
      </c>
      <c r="L23" s="31">
        <f t="shared" si="1"/>
        <v>102.61512222853895</v>
      </c>
      <c r="M23" s="31"/>
      <c r="N23" s="31">
        <v>224</v>
      </c>
      <c r="O23" s="31">
        <v>769</v>
      </c>
      <c r="P23" s="25"/>
      <c r="Q23" s="26">
        <v>3.5238095238095237</v>
      </c>
      <c r="R23" s="26">
        <v>4.8232628398791544</v>
      </c>
      <c r="S23" s="31"/>
      <c r="T23" s="31">
        <v>268</v>
      </c>
      <c r="U23" s="31">
        <v>874</v>
      </c>
      <c r="V23" s="6"/>
      <c r="AB23" s="6"/>
      <c r="AC23" s="6"/>
      <c r="AD23" s="6"/>
      <c r="AE23" s="6"/>
      <c r="AF23" s="6"/>
      <c r="AG23" s="6"/>
      <c r="AH23" s="6"/>
      <c r="AI23" s="6"/>
      <c r="AJ23" s="6"/>
      <c r="AK23" s="6"/>
      <c r="AL23" s="6"/>
    </row>
    <row r="24" spans="1:39" ht="18" customHeight="1">
      <c r="A24" s="29" t="s">
        <v>1660</v>
      </c>
      <c r="B24" s="31">
        <v>3281</v>
      </c>
      <c r="C24" s="31">
        <v>5977</v>
      </c>
      <c r="D24" s="31"/>
      <c r="E24" s="31">
        <v>1636</v>
      </c>
      <c r="F24" s="31">
        <v>3100</v>
      </c>
      <c r="G24" s="31"/>
      <c r="H24" s="31">
        <v>1645</v>
      </c>
      <c r="I24" s="31">
        <v>2877</v>
      </c>
      <c r="J24" s="31"/>
      <c r="K24" s="31">
        <f t="shared" si="0"/>
        <v>99.452887537993917</v>
      </c>
      <c r="L24" s="31">
        <f t="shared" si="1"/>
        <v>107.75112964893987</v>
      </c>
      <c r="M24" s="31"/>
      <c r="N24" s="31">
        <v>780</v>
      </c>
      <c r="O24" s="31">
        <v>1445</v>
      </c>
      <c r="P24" s="25"/>
      <c r="Q24" s="26">
        <v>4.2064102564102566</v>
      </c>
      <c r="R24" s="26">
        <v>4.1380985426786951</v>
      </c>
      <c r="S24" s="31"/>
      <c r="T24" s="31">
        <v>1089</v>
      </c>
      <c r="U24" s="31">
        <v>1947</v>
      </c>
      <c r="V24" s="6"/>
      <c r="AB24" s="6"/>
      <c r="AC24" s="6"/>
      <c r="AD24" s="6"/>
      <c r="AE24" s="6"/>
      <c r="AF24" s="6"/>
      <c r="AG24" s="6"/>
      <c r="AH24" s="6"/>
      <c r="AI24" s="6"/>
      <c r="AJ24" s="6"/>
      <c r="AK24" s="6"/>
      <c r="AL24" s="6"/>
    </row>
    <row r="25" spans="1:39" ht="18" customHeight="1">
      <c r="A25" s="29" t="s">
        <v>1661</v>
      </c>
      <c r="B25" s="31">
        <v>93</v>
      </c>
      <c r="C25" s="31">
        <v>360</v>
      </c>
      <c r="D25" s="31"/>
      <c r="E25" s="31">
        <v>49</v>
      </c>
      <c r="F25" s="31">
        <v>197</v>
      </c>
      <c r="G25" s="31"/>
      <c r="H25" s="31">
        <v>44</v>
      </c>
      <c r="I25" s="31">
        <v>163</v>
      </c>
      <c r="J25" s="31"/>
      <c r="K25" s="31">
        <f t="shared" si="0"/>
        <v>111.36363636363636</v>
      </c>
      <c r="L25" s="31">
        <f t="shared" si="1"/>
        <v>120.85889570552146</v>
      </c>
      <c r="M25" s="31"/>
      <c r="N25" s="31">
        <v>23</v>
      </c>
      <c r="O25" s="31">
        <v>74</v>
      </c>
      <c r="P25" s="25"/>
      <c r="Q25" s="26">
        <v>4.0434782608695654</v>
      </c>
      <c r="R25" s="26">
        <v>4.904109589041096</v>
      </c>
      <c r="S25" s="31"/>
      <c r="T25" s="31">
        <v>29</v>
      </c>
      <c r="U25" s="31">
        <v>91</v>
      </c>
      <c r="V25" s="6"/>
      <c r="AB25" s="6"/>
      <c r="AC25" s="6"/>
      <c r="AD25" s="6"/>
      <c r="AE25" s="6"/>
      <c r="AF25" s="6"/>
      <c r="AG25" s="6"/>
      <c r="AH25" s="6"/>
      <c r="AI25" s="6"/>
      <c r="AJ25" s="6"/>
      <c r="AK25" s="6"/>
      <c r="AL25" s="6"/>
    </row>
    <row r="26" spans="1:39" ht="18" customHeight="1">
      <c r="A26" s="29" t="s">
        <v>1662</v>
      </c>
      <c r="B26" s="31">
        <v>1223</v>
      </c>
      <c r="C26" s="31">
        <v>855</v>
      </c>
      <c r="D26" s="31"/>
      <c r="E26" s="31">
        <v>613</v>
      </c>
      <c r="F26" s="31">
        <v>468</v>
      </c>
      <c r="G26" s="31"/>
      <c r="H26" s="31">
        <v>610</v>
      </c>
      <c r="I26" s="31">
        <v>387</v>
      </c>
      <c r="J26" s="31"/>
      <c r="K26" s="31">
        <f t="shared" si="0"/>
        <v>100.49180327868852</v>
      </c>
      <c r="L26" s="31">
        <f t="shared" si="1"/>
        <v>120.93023255813952</v>
      </c>
      <c r="M26" s="31"/>
      <c r="N26" s="31">
        <v>318</v>
      </c>
      <c r="O26" s="31">
        <v>255</v>
      </c>
      <c r="P26" s="25"/>
      <c r="Q26" s="26">
        <v>3.8459119496855347</v>
      </c>
      <c r="R26" s="26">
        <v>3.3582677165354329</v>
      </c>
      <c r="S26" s="31"/>
      <c r="T26" s="31">
        <v>324</v>
      </c>
      <c r="U26" s="31">
        <v>335</v>
      </c>
      <c r="V26" s="6"/>
      <c r="AB26" s="6"/>
      <c r="AC26" s="6"/>
      <c r="AD26" s="6"/>
      <c r="AE26" s="6"/>
      <c r="AF26" s="6"/>
      <c r="AG26" s="6"/>
      <c r="AH26" s="6"/>
      <c r="AI26" s="6"/>
      <c r="AJ26" s="6"/>
      <c r="AK26" s="6"/>
      <c r="AL26" s="6"/>
    </row>
    <row r="27" spans="1:39" ht="18" customHeight="1" thickBot="1">
      <c r="A27" s="53"/>
      <c r="B27" s="54"/>
      <c r="C27" s="54"/>
      <c r="D27" s="54"/>
      <c r="E27" s="54"/>
      <c r="F27" s="54"/>
      <c r="G27" s="54"/>
      <c r="H27" s="54"/>
      <c r="I27" s="54"/>
      <c r="J27" s="54"/>
      <c r="K27" s="185"/>
      <c r="L27" s="185"/>
      <c r="M27" s="54"/>
      <c r="N27" s="54"/>
      <c r="O27" s="54"/>
      <c r="P27" s="55"/>
      <c r="Q27" s="56"/>
      <c r="R27" s="56"/>
      <c r="S27" s="54"/>
      <c r="T27" s="54"/>
      <c r="U27" s="54"/>
      <c r="V27" s="6"/>
      <c r="AB27" s="6"/>
      <c r="AC27" s="6"/>
      <c r="AD27" s="6"/>
      <c r="AE27" s="6"/>
      <c r="AF27" s="6"/>
      <c r="AG27" s="6"/>
      <c r="AH27" s="6"/>
      <c r="AI27" s="6"/>
      <c r="AJ27" s="6"/>
      <c r="AK27" s="6"/>
      <c r="AL27" s="6"/>
    </row>
    <row r="28" spans="1:39" ht="18" customHeight="1">
      <c r="A28" s="29"/>
      <c r="B28" s="31"/>
      <c r="C28" s="31"/>
      <c r="D28" s="31"/>
      <c r="E28" s="31"/>
      <c r="F28" s="31"/>
      <c r="G28" s="31"/>
      <c r="H28" s="31"/>
      <c r="I28" s="31"/>
      <c r="J28" s="31"/>
      <c r="K28" s="178"/>
      <c r="L28" s="178"/>
      <c r="M28" s="31"/>
      <c r="N28" s="31"/>
      <c r="O28" s="31"/>
      <c r="P28" s="25"/>
      <c r="Q28" s="26"/>
      <c r="R28" s="26"/>
      <c r="S28" s="31"/>
      <c r="T28" s="31"/>
      <c r="U28" s="31"/>
      <c r="V28" s="6"/>
      <c r="AB28" s="6"/>
      <c r="AC28" s="6"/>
      <c r="AD28" s="6"/>
      <c r="AE28" s="6"/>
      <c r="AF28" s="6"/>
      <c r="AG28" s="6"/>
      <c r="AH28" s="6"/>
      <c r="AI28" s="6"/>
      <c r="AJ28" s="6"/>
      <c r="AK28" s="6"/>
      <c r="AL28" s="6"/>
    </row>
    <row r="29" spans="1:39" ht="18" customHeight="1">
      <c r="A29" s="29"/>
      <c r="B29" s="31"/>
      <c r="C29" s="31"/>
      <c r="D29" s="31"/>
      <c r="E29" s="31"/>
      <c r="F29" s="31"/>
      <c r="G29" s="31"/>
      <c r="H29" s="31"/>
      <c r="I29" s="31"/>
      <c r="J29" s="31"/>
      <c r="K29" s="178"/>
      <c r="L29" s="178"/>
      <c r="M29" s="31"/>
      <c r="N29" s="31"/>
      <c r="O29" s="31"/>
      <c r="P29" s="25"/>
      <c r="Q29" s="26"/>
      <c r="R29" s="26"/>
      <c r="S29" s="31"/>
      <c r="T29" s="31"/>
      <c r="U29" s="31"/>
      <c r="V29" s="6"/>
      <c r="AB29" s="6"/>
      <c r="AC29" s="6"/>
      <c r="AD29" s="6"/>
      <c r="AE29" s="6"/>
      <c r="AF29" s="6"/>
      <c r="AG29" s="6"/>
      <c r="AH29" s="6"/>
      <c r="AI29" s="6"/>
      <c r="AJ29" s="6"/>
      <c r="AK29" s="6"/>
      <c r="AL29" s="6"/>
    </row>
    <row r="30" spans="1:39" ht="18" customHeight="1">
      <c r="A30" s="29"/>
      <c r="B30" s="31"/>
      <c r="C30" s="31"/>
      <c r="D30" s="31"/>
      <c r="E30" s="31"/>
      <c r="F30" s="31"/>
      <c r="G30" s="31"/>
      <c r="H30" s="31"/>
      <c r="I30" s="31"/>
      <c r="J30" s="31"/>
      <c r="K30" s="178"/>
      <c r="L30" s="178"/>
      <c r="M30" s="31"/>
      <c r="N30" s="31"/>
      <c r="O30" s="31"/>
      <c r="P30" s="50"/>
      <c r="Q30" s="26"/>
      <c r="R30" s="26"/>
      <c r="S30" s="31"/>
      <c r="T30" s="31"/>
      <c r="U30" s="31"/>
      <c r="V30" s="6"/>
      <c r="AB30" s="6"/>
      <c r="AC30" s="6"/>
      <c r="AD30" s="6"/>
      <c r="AE30" s="6"/>
      <c r="AF30" s="6"/>
      <c r="AG30" s="6"/>
      <c r="AH30" s="6"/>
      <c r="AI30" s="6"/>
      <c r="AJ30" s="6"/>
      <c r="AK30" s="6"/>
      <c r="AL30" s="6"/>
    </row>
    <row r="31" spans="1:39" ht="18" customHeight="1">
      <c r="A31" s="29"/>
      <c r="B31" s="31"/>
      <c r="C31" s="31"/>
      <c r="D31" s="31"/>
      <c r="E31" s="31"/>
      <c r="F31" s="31"/>
      <c r="G31" s="31"/>
      <c r="H31" s="31"/>
      <c r="I31" s="31"/>
      <c r="J31" s="31"/>
      <c r="K31" s="178"/>
      <c r="L31" s="178"/>
      <c r="M31" s="31"/>
      <c r="N31" s="31"/>
      <c r="O31" s="31"/>
      <c r="P31" s="28"/>
      <c r="Q31" s="26"/>
      <c r="R31" s="26"/>
      <c r="S31" s="31"/>
      <c r="T31" s="31"/>
      <c r="U31" s="31"/>
      <c r="V31" s="6"/>
      <c r="AB31" s="6"/>
      <c r="AC31" s="6"/>
      <c r="AD31" s="6"/>
      <c r="AE31" s="6"/>
      <c r="AF31" s="6"/>
      <c r="AG31" s="6"/>
      <c r="AH31" s="6"/>
      <c r="AI31" s="6"/>
      <c r="AJ31" s="6"/>
      <c r="AK31" s="6"/>
      <c r="AL31" s="6"/>
    </row>
    <row r="32" spans="1:39" ht="18" customHeight="1">
      <c r="A32" s="29"/>
      <c r="B32" s="31"/>
      <c r="C32" s="31"/>
      <c r="D32" s="31"/>
      <c r="E32" s="31"/>
      <c r="F32" s="31"/>
      <c r="G32" s="31"/>
      <c r="H32" s="31"/>
      <c r="I32" s="31"/>
      <c r="J32" s="31"/>
      <c r="K32" s="178"/>
      <c r="L32" s="178"/>
      <c r="M32" s="31"/>
      <c r="N32" s="31"/>
      <c r="O32" s="31"/>
      <c r="P32" s="25"/>
      <c r="Q32" s="26"/>
      <c r="R32" s="26"/>
      <c r="S32" s="31"/>
      <c r="T32" s="31"/>
      <c r="U32" s="31"/>
      <c r="V32" s="6"/>
      <c r="AB32" s="6"/>
      <c r="AC32" s="6"/>
      <c r="AD32" s="6"/>
      <c r="AE32" s="6"/>
      <c r="AF32" s="6"/>
      <c r="AG32" s="6"/>
      <c r="AH32" s="6"/>
      <c r="AI32" s="6"/>
      <c r="AJ32" s="6"/>
      <c r="AK32" s="6"/>
      <c r="AL32" s="6"/>
    </row>
    <row r="33" spans="1:38" ht="18" customHeight="1">
      <c r="A33" s="29"/>
      <c r="B33" s="31"/>
      <c r="C33" s="31"/>
      <c r="D33" s="31"/>
      <c r="E33" s="31"/>
      <c r="F33" s="31"/>
      <c r="G33" s="31"/>
      <c r="H33" s="31"/>
      <c r="I33" s="31"/>
      <c r="J33" s="31"/>
      <c r="K33" s="178"/>
      <c r="L33" s="178"/>
      <c r="M33" s="31"/>
      <c r="N33" s="31"/>
      <c r="O33" s="31"/>
      <c r="P33" s="25"/>
      <c r="Q33" s="26"/>
      <c r="R33" s="26"/>
      <c r="S33" s="31"/>
      <c r="T33" s="31"/>
      <c r="U33" s="31"/>
    </row>
    <row r="34" spans="1:38" ht="18" customHeight="1">
      <c r="A34" s="29"/>
      <c r="B34" s="31"/>
      <c r="C34" s="31"/>
      <c r="D34" s="31"/>
      <c r="E34" s="31"/>
      <c r="F34" s="31"/>
      <c r="G34" s="31"/>
      <c r="H34" s="31"/>
      <c r="I34" s="31"/>
      <c r="J34" s="31"/>
      <c r="K34" s="178"/>
      <c r="L34" s="178"/>
      <c r="M34" s="31"/>
      <c r="N34" s="31"/>
      <c r="O34" s="31"/>
      <c r="P34" s="25"/>
      <c r="Q34" s="26"/>
      <c r="R34" s="26"/>
      <c r="S34" s="31"/>
      <c r="T34" s="31"/>
      <c r="U34" s="31"/>
      <c r="V34" s="6"/>
      <c r="AB34" s="6"/>
      <c r="AC34" s="6"/>
      <c r="AD34" s="6"/>
      <c r="AE34" s="6"/>
      <c r="AF34" s="6"/>
      <c r="AG34" s="6"/>
      <c r="AH34" s="6"/>
      <c r="AI34" s="6"/>
      <c r="AJ34" s="6"/>
      <c r="AK34" s="6"/>
      <c r="AL34" s="6"/>
    </row>
    <row r="35" spans="1:38" ht="18" customHeight="1">
      <c r="A35" s="29"/>
      <c r="B35" s="31"/>
      <c r="C35" s="31"/>
      <c r="D35" s="31"/>
      <c r="E35" s="31"/>
      <c r="F35" s="31"/>
      <c r="G35" s="31"/>
      <c r="H35" s="31"/>
      <c r="I35" s="31"/>
      <c r="J35" s="31"/>
      <c r="K35" s="178"/>
      <c r="L35" s="178"/>
      <c r="M35" s="31"/>
      <c r="N35" s="31"/>
      <c r="O35" s="31"/>
      <c r="P35" s="27"/>
      <c r="Q35" s="26"/>
      <c r="R35" s="26"/>
      <c r="S35" s="31"/>
      <c r="T35" s="31"/>
      <c r="U35" s="31"/>
      <c r="V35" s="6"/>
      <c r="AB35" s="6"/>
      <c r="AC35" s="6"/>
      <c r="AD35" s="6"/>
      <c r="AE35" s="6"/>
      <c r="AF35" s="6"/>
      <c r="AG35" s="6"/>
      <c r="AH35" s="6"/>
      <c r="AI35" s="6"/>
      <c r="AJ35" s="6"/>
      <c r="AK35" s="6"/>
      <c r="AL35" s="6"/>
    </row>
    <row r="36" spans="1:38" ht="18" customHeight="1">
      <c r="A36" s="29"/>
      <c r="B36" s="31"/>
      <c r="C36" s="31"/>
      <c r="D36" s="31"/>
      <c r="E36" s="31"/>
      <c r="F36" s="31"/>
      <c r="G36" s="31"/>
      <c r="H36" s="31"/>
      <c r="I36" s="31"/>
      <c r="J36" s="31"/>
      <c r="K36" s="178"/>
      <c r="L36" s="178"/>
      <c r="M36" s="31"/>
      <c r="N36" s="31"/>
      <c r="O36" s="31"/>
      <c r="P36" s="25"/>
      <c r="Q36" s="26"/>
      <c r="R36" s="26"/>
      <c r="S36" s="31"/>
      <c r="T36" s="31"/>
      <c r="U36" s="31"/>
      <c r="V36" s="6"/>
      <c r="AB36" s="6"/>
      <c r="AC36" s="6"/>
      <c r="AD36" s="6"/>
      <c r="AE36" s="6"/>
      <c r="AF36" s="6"/>
      <c r="AG36" s="6"/>
      <c r="AH36" s="6"/>
      <c r="AI36" s="6"/>
      <c r="AJ36" s="6"/>
      <c r="AK36" s="6"/>
      <c r="AL36" s="6"/>
    </row>
    <row r="37" spans="1:38" ht="18" customHeight="1">
      <c r="A37" s="29"/>
      <c r="B37" s="59"/>
      <c r="C37" s="59"/>
      <c r="D37" s="59"/>
      <c r="E37" s="59"/>
      <c r="F37" s="59"/>
      <c r="G37" s="59"/>
      <c r="H37" s="59"/>
      <c r="I37" s="59"/>
      <c r="J37" s="59"/>
      <c r="K37" s="178"/>
      <c r="L37" s="178"/>
      <c r="M37" s="59"/>
      <c r="N37" s="59"/>
      <c r="O37" s="59"/>
      <c r="P37" s="25"/>
      <c r="Q37" s="30"/>
      <c r="R37" s="30"/>
      <c r="S37" s="59"/>
      <c r="T37" s="59"/>
      <c r="U37" s="59"/>
      <c r="V37" s="6"/>
      <c r="AB37" s="6"/>
      <c r="AC37" s="6"/>
      <c r="AD37" s="6"/>
      <c r="AE37" s="6"/>
      <c r="AF37" s="6"/>
      <c r="AG37" s="6"/>
      <c r="AH37" s="6"/>
      <c r="AI37" s="6"/>
      <c r="AJ37" s="6"/>
      <c r="AK37" s="6"/>
      <c r="AL37" s="6"/>
    </row>
    <row r="38" spans="1:38" ht="18" customHeight="1">
      <c r="A38" s="29"/>
      <c r="B38" s="59"/>
      <c r="C38" s="59"/>
      <c r="D38" s="59"/>
      <c r="E38" s="59"/>
      <c r="F38" s="59"/>
      <c r="G38" s="59"/>
      <c r="H38" s="59"/>
      <c r="I38" s="59"/>
      <c r="J38" s="59"/>
      <c r="K38" s="178"/>
      <c r="L38" s="178"/>
      <c r="M38" s="59"/>
      <c r="N38" s="59"/>
      <c r="O38" s="59"/>
      <c r="P38" s="25"/>
      <c r="Q38" s="30"/>
      <c r="R38" s="30"/>
      <c r="S38" s="59"/>
      <c r="T38" s="59"/>
      <c r="U38" s="59"/>
      <c r="V38" s="6"/>
      <c r="AB38" s="6"/>
      <c r="AC38" s="6"/>
      <c r="AD38" s="6"/>
      <c r="AE38" s="6"/>
      <c r="AF38" s="6"/>
      <c r="AG38" s="6"/>
      <c r="AH38" s="6"/>
      <c r="AI38" s="6"/>
      <c r="AJ38" s="6"/>
      <c r="AK38" s="6"/>
      <c r="AL38" s="6"/>
    </row>
    <row r="39" spans="1:38" ht="18" customHeight="1">
      <c r="A39" s="29"/>
      <c r="B39" s="59"/>
      <c r="C39" s="59"/>
      <c r="D39" s="59"/>
      <c r="E39" s="59"/>
      <c r="F39" s="59"/>
      <c r="G39" s="59"/>
      <c r="H39" s="59"/>
      <c r="I39" s="59"/>
      <c r="J39" s="59"/>
      <c r="K39" s="178"/>
      <c r="L39" s="178"/>
      <c r="M39" s="59"/>
      <c r="N39" s="59"/>
      <c r="O39" s="59"/>
      <c r="P39" s="25"/>
      <c r="Q39" s="30"/>
      <c r="R39" s="30"/>
      <c r="S39" s="59"/>
      <c r="T39" s="59"/>
      <c r="U39" s="59"/>
      <c r="V39" s="6"/>
      <c r="AB39" s="6"/>
      <c r="AC39" s="6"/>
      <c r="AD39" s="6"/>
      <c r="AE39" s="6"/>
      <c r="AF39" s="6"/>
      <c r="AG39" s="6"/>
      <c r="AH39" s="6"/>
      <c r="AI39" s="6"/>
      <c r="AJ39" s="6"/>
      <c r="AK39" s="6"/>
      <c r="AL39" s="6"/>
    </row>
    <row r="40" spans="1:38" ht="18" customHeight="1">
      <c r="A40" s="32"/>
      <c r="B40" s="34"/>
      <c r="C40" s="34"/>
      <c r="D40" s="34"/>
      <c r="E40" s="34"/>
      <c r="F40" s="34"/>
      <c r="G40" s="34"/>
      <c r="H40" s="34"/>
      <c r="I40" s="34"/>
      <c r="J40" s="34"/>
      <c r="K40" s="178"/>
      <c r="L40" s="178"/>
      <c r="M40" s="34"/>
      <c r="N40" s="34"/>
      <c r="O40" s="34"/>
      <c r="P40" s="34"/>
      <c r="Q40" s="34"/>
      <c r="R40" s="34"/>
      <c r="S40" s="34"/>
      <c r="T40" s="34"/>
      <c r="U40" s="34"/>
      <c r="V40" s="6"/>
      <c r="AB40" s="6"/>
      <c r="AC40" s="6"/>
      <c r="AD40" s="6"/>
      <c r="AE40" s="6"/>
      <c r="AF40" s="6"/>
      <c r="AG40" s="6"/>
      <c r="AH40" s="6"/>
      <c r="AI40" s="6"/>
      <c r="AJ40" s="6"/>
      <c r="AK40" s="6"/>
      <c r="AL40" s="6"/>
    </row>
    <row r="41" spans="1:38" ht="18" customHeight="1">
      <c r="B41" s="42"/>
      <c r="C41" s="42"/>
      <c r="D41" s="42"/>
      <c r="E41" s="42"/>
      <c r="F41" s="42"/>
      <c r="G41" s="42"/>
      <c r="H41" s="42"/>
      <c r="I41" s="42"/>
      <c r="J41" s="42"/>
      <c r="K41" s="178"/>
      <c r="L41" s="178"/>
      <c r="M41" s="42"/>
      <c r="N41" s="42"/>
      <c r="O41" s="42"/>
      <c r="P41" s="42"/>
      <c r="Q41" s="42"/>
      <c r="R41" s="42"/>
      <c r="S41" s="42"/>
      <c r="T41" s="42"/>
      <c r="U41" s="42"/>
      <c r="V41" s="6"/>
      <c r="AB41" s="6"/>
      <c r="AC41" s="6"/>
      <c r="AD41" s="6"/>
      <c r="AE41" s="6"/>
      <c r="AF41" s="6"/>
      <c r="AG41" s="6"/>
      <c r="AH41" s="6"/>
      <c r="AI41" s="6"/>
      <c r="AJ41" s="6"/>
      <c r="AK41" s="6"/>
      <c r="AL41" s="6"/>
    </row>
    <row r="42" spans="1:38" ht="18" customHeight="1">
      <c r="K42" s="178"/>
      <c r="L42" s="178"/>
      <c r="V42" s="6"/>
      <c r="AB42" s="6"/>
      <c r="AC42" s="6"/>
      <c r="AD42" s="6"/>
      <c r="AE42" s="6"/>
      <c r="AF42" s="6"/>
      <c r="AG42" s="6"/>
      <c r="AH42" s="6"/>
      <c r="AI42" s="6"/>
      <c r="AJ42" s="6"/>
      <c r="AK42" s="6"/>
      <c r="AL42" s="6"/>
    </row>
    <row r="43" spans="1:38" ht="18" customHeight="1"/>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2E9C4-DD41-4CE2-A77A-695676E41F21}">
  <sheetPr>
    <pageSetUpPr fitToPage="1"/>
  </sheetPr>
  <dimension ref="A1:W102"/>
  <sheetViews>
    <sheetView view="pageBreakPreview" topLeftCell="A10" zoomScale="80" zoomScaleNormal="100" zoomScaleSheetLayoutView="80" workbookViewId="0">
      <selection activeCell="N34" sqref="N34"/>
    </sheetView>
  </sheetViews>
  <sheetFormatPr defaultColWidth="9.140625" defaultRowHeight="15" customHeight="1"/>
  <cols>
    <col min="1" max="1" width="36.5703125" style="105" customWidth="1"/>
    <col min="2" max="19" width="11.42578125" style="105" customWidth="1"/>
    <col min="20" max="16384" width="9.140625" style="105"/>
  </cols>
  <sheetData>
    <row r="1" spans="1:23" ht="17.25" customHeight="1">
      <c r="A1" s="1" t="s">
        <v>2002</v>
      </c>
      <c r="B1" s="1"/>
      <c r="C1" s="1"/>
      <c r="D1" s="1"/>
      <c r="E1" s="1"/>
      <c r="F1" s="1"/>
      <c r="G1" s="1"/>
      <c r="H1" s="1"/>
      <c r="I1" s="1"/>
      <c r="J1" s="1"/>
      <c r="K1" s="1"/>
      <c r="L1" s="1"/>
      <c r="M1" s="1"/>
      <c r="N1" s="1"/>
      <c r="O1" s="1"/>
      <c r="P1" s="245"/>
      <c r="Q1" s="66"/>
      <c r="R1" s="66"/>
      <c r="S1" s="66"/>
    </row>
    <row r="2" spans="1:23" ht="17.25" customHeight="1">
      <c r="A2" s="2" t="s">
        <v>2003</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s="84" customFormat="1" ht="18" customHeight="1">
      <c r="A9" s="16" t="s">
        <v>1452</v>
      </c>
      <c r="B9" s="76"/>
      <c r="C9" s="77"/>
      <c r="D9" s="78"/>
      <c r="E9" s="77"/>
      <c r="F9" s="78"/>
      <c r="G9" s="77"/>
      <c r="H9" s="78"/>
      <c r="I9" s="77"/>
      <c r="J9" s="78"/>
      <c r="K9" s="77"/>
      <c r="L9" s="78"/>
      <c r="M9" s="77"/>
      <c r="N9" s="78"/>
      <c r="O9" s="77"/>
      <c r="P9" s="78"/>
      <c r="Q9" s="77"/>
      <c r="R9" s="78"/>
      <c r="S9" s="77"/>
      <c r="T9" s="104"/>
      <c r="U9" s="104"/>
      <c r="V9" s="104"/>
      <c r="W9" s="104"/>
    </row>
    <row r="10" spans="1:23" s="84" customFormat="1" ht="18" customHeight="1">
      <c r="A10" s="20" t="s">
        <v>1453</v>
      </c>
      <c r="B10" s="82"/>
      <c r="C10" s="77"/>
      <c r="D10" s="83"/>
      <c r="E10" s="77"/>
      <c r="F10" s="83"/>
      <c r="G10" s="77"/>
      <c r="H10" s="83"/>
      <c r="I10" s="77"/>
      <c r="J10" s="83"/>
      <c r="K10" s="77"/>
      <c r="L10" s="83"/>
      <c r="M10" s="77"/>
      <c r="N10" s="83"/>
      <c r="O10" s="77"/>
      <c r="P10" s="83"/>
      <c r="Q10" s="77"/>
      <c r="R10" s="83"/>
      <c r="S10" s="77"/>
      <c r="T10" s="104"/>
      <c r="U10" s="104"/>
      <c r="V10" s="104"/>
      <c r="W10" s="104"/>
    </row>
    <row r="11" spans="1:23" s="84" customFormat="1" ht="18" customHeight="1">
      <c r="A11" s="23" t="s">
        <v>1454</v>
      </c>
      <c r="B11" s="186">
        <v>6000</v>
      </c>
      <c r="C11" s="186">
        <v>13259</v>
      </c>
      <c r="D11" s="186">
        <v>5887</v>
      </c>
      <c r="E11" s="186">
        <v>12876</v>
      </c>
      <c r="F11" s="186">
        <v>3141</v>
      </c>
      <c r="G11" s="186">
        <v>8199</v>
      </c>
      <c r="H11" s="186">
        <v>3087</v>
      </c>
      <c r="I11" s="186">
        <v>7515</v>
      </c>
      <c r="J11" s="186">
        <v>54</v>
      </c>
      <c r="K11" s="186">
        <v>684</v>
      </c>
      <c r="L11" s="186">
        <v>2121</v>
      </c>
      <c r="M11" s="186">
        <v>3464</v>
      </c>
      <c r="N11" s="186">
        <v>608</v>
      </c>
      <c r="O11" s="186">
        <v>1130</v>
      </c>
      <c r="P11" s="186">
        <v>17</v>
      </c>
      <c r="Q11" s="186">
        <v>83</v>
      </c>
      <c r="R11" s="186">
        <v>113</v>
      </c>
      <c r="S11" s="186">
        <v>383</v>
      </c>
      <c r="T11" s="104"/>
      <c r="U11" s="104"/>
      <c r="V11" s="104"/>
      <c r="W11" s="104"/>
    </row>
    <row r="12" spans="1:23" s="84" customFormat="1" ht="18" customHeight="1">
      <c r="A12" s="23" t="s">
        <v>1455</v>
      </c>
      <c r="B12" s="186">
        <v>5215</v>
      </c>
      <c r="C12" s="186">
        <v>10205</v>
      </c>
      <c r="D12" s="186">
        <v>4984</v>
      </c>
      <c r="E12" s="186">
        <v>9902</v>
      </c>
      <c r="F12" s="186">
        <v>3658</v>
      </c>
      <c r="G12" s="186">
        <v>7108</v>
      </c>
      <c r="H12" s="186">
        <v>3576</v>
      </c>
      <c r="I12" s="186">
        <v>6993</v>
      </c>
      <c r="J12" s="186">
        <v>82</v>
      </c>
      <c r="K12" s="186">
        <v>115</v>
      </c>
      <c r="L12" s="186">
        <v>1013</v>
      </c>
      <c r="M12" s="186">
        <v>2149</v>
      </c>
      <c r="N12" s="186">
        <v>162</v>
      </c>
      <c r="O12" s="186">
        <v>596</v>
      </c>
      <c r="P12" s="186">
        <v>151</v>
      </c>
      <c r="Q12" s="186">
        <v>49</v>
      </c>
      <c r="R12" s="186">
        <v>231</v>
      </c>
      <c r="S12" s="186">
        <v>303</v>
      </c>
      <c r="T12" s="104"/>
      <c r="U12" s="104"/>
      <c r="V12" s="104"/>
      <c r="W12" s="104"/>
    </row>
    <row r="13" spans="1:23" s="84" customFormat="1" ht="18" customHeight="1">
      <c r="A13" s="23" t="s">
        <v>1456</v>
      </c>
      <c r="B13" s="186">
        <v>72463</v>
      </c>
      <c r="C13" s="186">
        <v>112133</v>
      </c>
      <c r="D13" s="186">
        <v>67522</v>
      </c>
      <c r="E13" s="186">
        <v>105269</v>
      </c>
      <c r="F13" s="186">
        <v>52509</v>
      </c>
      <c r="G13" s="186">
        <v>77655</v>
      </c>
      <c r="H13" s="186">
        <v>52155</v>
      </c>
      <c r="I13" s="186">
        <v>76878</v>
      </c>
      <c r="J13" s="186">
        <v>354</v>
      </c>
      <c r="K13" s="186">
        <v>777</v>
      </c>
      <c r="L13" s="186">
        <v>8263</v>
      </c>
      <c r="M13" s="186">
        <v>15704</v>
      </c>
      <c r="N13" s="186">
        <v>6113</v>
      </c>
      <c r="O13" s="186">
        <v>11358</v>
      </c>
      <c r="P13" s="186">
        <v>637</v>
      </c>
      <c r="Q13" s="186">
        <v>552</v>
      </c>
      <c r="R13" s="186">
        <v>4941</v>
      </c>
      <c r="S13" s="186">
        <v>6864</v>
      </c>
      <c r="T13" s="104"/>
      <c r="U13" s="104"/>
      <c r="V13" s="104"/>
      <c r="W13" s="104"/>
    </row>
    <row r="14" spans="1:23" s="84" customFormat="1" ht="18" customHeight="1">
      <c r="A14" s="23" t="s">
        <v>1457</v>
      </c>
      <c r="B14" s="186">
        <v>38953</v>
      </c>
      <c r="C14" s="186">
        <v>65102</v>
      </c>
      <c r="D14" s="186">
        <v>32086</v>
      </c>
      <c r="E14" s="186">
        <v>56753</v>
      </c>
      <c r="F14" s="186">
        <v>26722</v>
      </c>
      <c r="G14" s="186">
        <v>50839</v>
      </c>
      <c r="H14" s="186">
        <v>25941</v>
      </c>
      <c r="I14" s="186">
        <v>48395</v>
      </c>
      <c r="J14" s="186">
        <v>781</v>
      </c>
      <c r="K14" s="186">
        <v>2444</v>
      </c>
      <c r="L14" s="186">
        <v>952</v>
      </c>
      <c r="M14" s="186">
        <v>1092</v>
      </c>
      <c r="N14" s="186">
        <v>432</v>
      </c>
      <c r="O14" s="186">
        <v>680</v>
      </c>
      <c r="P14" s="186">
        <v>3980</v>
      </c>
      <c r="Q14" s="186">
        <v>4142</v>
      </c>
      <c r="R14" s="186">
        <v>6867</v>
      </c>
      <c r="S14" s="186">
        <v>8349</v>
      </c>
      <c r="T14" s="104"/>
      <c r="U14" s="104"/>
      <c r="V14" s="104"/>
      <c r="W14" s="104"/>
    </row>
    <row r="15" spans="1:23" s="84" customFormat="1" ht="18" customHeight="1">
      <c r="A15" s="23" t="s">
        <v>1458</v>
      </c>
      <c r="B15" s="186">
        <v>6389</v>
      </c>
      <c r="C15" s="186">
        <v>10550</v>
      </c>
      <c r="D15" s="186">
        <v>6162</v>
      </c>
      <c r="E15" s="186">
        <v>8921</v>
      </c>
      <c r="F15" s="186">
        <v>2507</v>
      </c>
      <c r="G15" s="186">
        <v>5386</v>
      </c>
      <c r="H15" s="186">
        <v>2504</v>
      </c>
      <c r="I15" s="186">
        <v>5359</v>
      </c>
      <c r="J15" s="186">
        <v>3</v>
      </c>
      <c r="K15" s="186">
        <v>27</v>
      </c>
      <c r="L15" s="186">
        <v>1523</v>
      </c>
      <c r="M15" s="186">
        <v>1168</v>
      </c>
      <c r="N15" s="186">
        <v>2082</v>
      </c>
      <c r="O15" s="186">
        <v>2329</v>
      </c>
      <c r="P15" s="186">
        <v>50</v>
      </c>
      <c r="Q15" s="186">
        <v>38</v>
      </c>
      <c r="R15" s="186">
        <v>227</v>
      </c>
      <c r="S15" s="186">
        <v>1629</v>
      </c>
      <c r="T15" s="104"/>
      <c r="U15" s="104"/>
      <c r="V15" s="104"/>
      <c r="W15" s="104"/>
    </row>
    <row r="16" spans="1:23" s="84" customFormat="1" ht="18" customHeight="1">
      <c r="A16" s="23" t="s">
        <v>1459</v>
      </c>
      <c r="B16" s="186">
        <v>996</v>
      </c>
      <c r="C16" s="186">
        <v>1251</v>
      </c>
      <c r="D16" s="186">
        <v>917</v>
      </c>
      <c r="E16" s="186">
        <v>1231</v>
      </c>
      <c r="F16" s="186">
        <v>298</v>
      </c>
      <c r="G16" s="186">
        <v>440</v>
      </c>
      <c r="H16" s="186">
        <v>281</v>
      </c>
      <c r="I16" s="186">
        <v>429</v>
      </c>
      <c r="J16" s="186">
        <v>17</v>
      </c>
      <c r="K16" s="186">
        <v>11</v>
      </c>
      <c r="L16" s="186">
        <v>483</v>
      </c>
      <c r="M16" s="186">
        <v>502</v>
      </c>
      <c r="N16" s="186">
        <v>129</v>
      </c>
      <c r="O16" s="186">
        <v>278</v>
      </c>
      <c r="P16" s="186">
        <v>7</v>
      </c>
      <c r="Q16" s="186">
        <v>11</v>
      </c>
      <c r="R16" s="186">
        <v>79</v>
      </c>
      <c r="S16" s="186">
        <v>20</v>
      </c>
      <c r="T16" s="104"/>
      <c r="U16" s="104"/>
      <c r="V16" s="104"/>
      <c r="W16" s="104"/>
    </row>
    <row r="17" spans="1:23" s="84" customFormat="1" ht="18" customHeight="1">
      <c r="A17" s="23" t="s">
        <v>1460</v>
      </c>
      <c r="B17" s="186">
        <v>65582</v>
      </c>
      <c r="C17" s="186">
        <v>75150</v>
      </c>
      <c r="D17" s="186">
        <v>61356</v>
      </c>
      <c r="E17" s="186">
        <v>70091</v>
      </c>
      <c r="F17" s="186">
        <v>25547</v>
      </c>
      <c r="G17" s="186">
        <v>29458</v>
      </c>
      <c r="H17" s="186">
        <v>24881</v>
      </c>
      <c r="I17" s="186">
        <v>28756</v>
      </c>
      <c r="J17" s="186">
        <v>666</v>
      </c>
      <c r="K17" s="186">
        <v>702</v>
      </c>
      <c r="L17" s="186">
        <v>20644</v>
      </c>
      <c r="M17" s="186">
        <v>20672</v>
      </c>
      <c r="N17" s="186">
        <v>14951</v>
      </c>
      <c r="O17" s="186">
        <v>15859</v>
      </c>
      <c r="P17" s="186">
        <v>214</v>
      </c>
      <c r="Q17" s="186">
        <v>4102</v>
      </c>
      <c r="R17" s="186">
        <v>4226</v>
      </c>
      <c r="S17" s="186">
        <v>5059</v>
      </c>
      <c r="T17" s="104"/>
      <c r="U17" s="104"/>
      <c r="V17" s="104"/>
      <c r="W17" s="104"/>
    </row>
    <row r="18" spans="1:23" s="84" customFormat="1" ht="18" customHeight="1">
      <c r="A18" s="23" t="s">
        <v>1461</v>
      </c>
      <c r="B18" s="186">
        <v>4622</v>
      </c>
      <c r="C18" s="186">
        <v>5966</v>
      </c>
      <c r="D18" s="186">
        <v>4325</v>
      </c>
      <c r="E18" s="186">
        <v>5741</v>
      </c>
      <c r="F18" s="186">
        <v>3940</v>
      </c>
      <c r="G18" s="186">
        <v>5492</v>
      </c>
      <c r="H18" s="186">
        <v>3932</v>
      </c>
      <c r="I18" s="186">
        <v>5448</v>
      </c>
      <c r="J18" s="186">
        <v>8</v>
      </c>
      <c r="K18" s="186">
        <v>44</v>
      </c>
      <c r="L18" s="186">
        <v>164</v>
      </c>
      <c r="M18" s="186">
        <v>128</v>
      </c>
      <c r="N18" s="186">
        <v>110</v>
      </c>
      <c r="O18" s="186">
        <v>89</v>
      </c>
      <c r="P18" s="186">
        <v>111</v>
      </c>
      <c r="Q18" s="186">
        <v>32</v>
      </c>
      <c r="R18" s="186">
        <v>297</v>
      </c>
      <c r="S18" s="186">
        <v>225</v>
      </c>
      <c r="T18" s="104"/>
      <c r="U18" s="104"/>
      <c r="V18" s="104"/>
      <c r="W18" s="104"/>
    </row>
    <row r="19" spans="1:23" s="84" customFormat="1" ht="18" customHeight="1">
      <c r="A19" s="23" t="s">
        <v>1462</v>
      </c>
      <c r="B19" s="186">
        <v>121070</v>
      </c>
      <c r="C19" s="186">
        <v>167901</v>
      </c>
      <c r="D19" s="186">
        <v>110945</v>
      </c>
      <c r="E19" s="186">
        <v>157315</v>
      </c>
      <c r="F19" s="186">
        <v>87643</v>
      </c>
      <c r="G19" s="186">
        <v>127683</v>
      </c>
      <c r="H19" s="186">
        <v>87346</v>
      </c>
      <c r="I19" s="186">
        <v>127174</v>
      </c>
      <c r="J19" s="186">
        <v>297</v>
      </c>
      <c r="K19" s="186">
        <v>509</v>
      </c>
      <c r="L19" s="186">
        <v>16574</v>
      </c>
      <c r="M19" s="186">
        <v>21757</v>
      </c>
      <c r="N19" s="186">
        <v>5313</v>
      </c>
      <c r="O19" s="186">
        <v>6848</v>
      </c>
      <c r="P19" s="186">
        <v>1415</v>
      </c>
      <c r="Q19" s="186">
        <v>1027</v>
      </c>
      <c r="R19" s="186">
        <v>10125</v>
      </c>
      <c r="S19" s="186">
        <v>10586</v>
      </c>
      <c r="T19" s="104"/>
      <c r="U19" s="104"/>
      <c r="V19" s="104"/>
      <c r="W19" s="104"/>
    </row>
    <row r="20" spans="1:23" s="84" customFormat="1" ht="18" customHeight="1">
      <c r="A20" s="23" t="s">
        <v>1463</v>
      </c>
      <c r="B20" s="186">
        <v>63542</v>
      </c>
      <c r="C20" s="186">
        <v>85960</v>
      </c>
      <c r="D20" s="186">
        <v>58820</v>
      </c>
      <c r="E20" s="186">
        <v>79455</v>
      </c>
      <c r="F20" s="186">
        <v>15015</v>
      </c>
      <c r="G20" s="186">
        <v>20620</v>
      </c>
      <c r="H20" s="186">
        <v>14271</v>
      </c>
      <c r="I20" s="186">
        <v>20176</v>
      </c>
      <c r="J20" s="186">
        <v>744</v>
      </c>
      <c r="K20" s="186">
        <v>444</v>
      </c>
      <c r="L20" s="186">
        <v>38683</v>
      </c>
      <c r="M20" s="186">
        <v>51782</v>
      </c>
      <c r="N20" s="186">
        <v>4925</v>
      </c>
      <c r="O20" s="186">
        <v>6367</v>
      </c>
      <c r="P20" s="186">
        <v>197</v>
      </c>
      <c r="Q20" s="186">
        <v>686</v>
      </c>
      <c r="R20" s="186">
        <v>4722</v>
      </c>
      <c r="S20" s="186">
        <v>6505</v>
      </c>
      <c r="T20" s="104"/>
      <c r="U20" s="104"/>
      <c r="V20" s="104"/>
      <c r="W20" s="104"/>
    </row>
    <row r="21" spans="1:23" s="84" customFormat="1" ht="18" customHeight="1">
      <c r="A21" s="23" t="s">
        <v>1464</v>
      </c>
      <c r="B21" s="186">
        <v>36418</v>
      </c>
      <c r="C21" s="186">
        <v>52549</v>
      </c>
      <c r="D21" s="186">
        <v>32979</v>
      </c>
      <c r="E21" s="186">
        <v>48976</v>
      </c>
      <c r="F21" s="186">
        <v>16131</v>
      </c>
      <c r="G21" s="186">
        <v>23505</v>
      </c>
      <c r="H21" s="186">
        <v>15139</v>
      </c>
      <c r="I21" s="186">
        <v>22934</v>
      </c>
      <c r="J21" s="186">
        <v>992</v>
      </c>
      <c r="K21" s="186">
        <v>571</v>
      </c>
      <c r="L21" s="186">
        <v>8915</v>
      </c>
      <c r="M21" s="186">
        <v>14534</v>
      </c>
      <c r="N21" s="186">
        <v>7185</v>
      </c>
      <c r="O21" s="186">
        <v>10067</v>
      </c>
      <c r="P21" s="186">
        <v>748</v>
      </c>
      <c r="Q21" s="186">
        <v>870</v>
      </c>
      <c r="R21" s="186">
        <v>3439</v>
      </c>
      <c r="S21" s="186">
        <v>3573</v>
      </c>
      <c r="T21" s="104"/>
      <c r="U21" s="104"/>
      <c r="V21" s="104"/>
      <c r="W21" s="104"/>
    </row>
    <row r="22" spans="1:23" s="84" customFormat="1" ht="18" customHeight="1">
      <c r="A22" s="23" t="s">
        <v>1465</v>
      </c>
      <c r="B22" s="186">
        <v>195067</v>
      </c>
      <c r="C22" s="186">
        <v>265743</v>
      </c>
      <c r="D22" s="186">
        <v>184433</v>
      </c>
      <c r="E22" s="186">
        <v>248117</v>
      </c>
      <c r="F22" s="186">
        <v>118829</v>
      </c>
      <c r="G22" s="186">
        <v>164475</v>
      </c>
      <c r="H22" s="186">
        <v>118240</v>
      </c>
      <c r="I22" s="186">
        <v>163544</v>
      </c>
      <c r="J22" s="186">
        <v>589</v>
      </c>
      <c r="K22" s="186">
        <v>931</v>
      </c>
      <c r="L22" s="186">
        <v>34235</v>
      </c>
      <c r="M22" s="186">
        <v>47412</v>
      </c>
      <c r="N22" s="186">
        <v>29775</v>
      </c>
      <c r="O22" s="186">
        <v>34208</v>
      </c>
      <c r="P22" s="186">
        <v>1594</v>
      </c>
      <c r="Q22" s="186">
        <v>2022</v>
      </c>
      <c r="R22" s="186">
        <v>10634</v>
      </c>
      <c r="S22" s="186">
        <v>17626</v>
      </c>
      <c r="T22" s="104"/>
      <c r="U22" s="104"/>
      <c r="V22" s="104"/>
      <c r="W22" s="104"/>
    </row>
    <row r="23" spans="1:23" s="84" customFormat="1" ht="18" customHeight="1">
      <c r="A23" s="23" t="s">
        <v>1466</v>
      </c>
      <c r="B23" s="186">
        <v>9902</v>
      </c>
      <c r="C23" s="186">
        <v>14567</v>
      </c>
      <c r="D23" s="186">
        <v>8384</v>
      </c>
      <c r="E23" s="186">
        <v>13668</v>
      </c>
      <c r="F23" s="186">
        <v>3138</v>
      </c>
      <c r="G23" s="186">
        <v>5006</v>
      </c>
      <c r="H23" s="186">
        <v>3103</v>
      </c>
      <c r="I23" s="186">
        <v>4964</v>
      </c>
      <c r="J23" s="186">
        <v>35</v>
      </c>
      <c r="K23" s="186">
        <v>42</v>
      </c>
      <c r="L23" s="186">
        <v>4463</v>
      </c>
      <c r="M23" s="186">
        <v>7639</v>
      </c>
      <c r="N23" s="186">
        <v>689</v>
      </c>
      <c r="O23" s="186">
        <v>901</v>
      </c>
      <c r="P23" s="186">
        <v>94</v>
      </c>
      <c r="Q23" s="186">
        <v>122</v>
      </c>
      <c r="R23" s="186">
        <v>1518</v>
      </c>
      <c r="S23" s="186">
        <v>899</v>
      </c>
      <c r="T23" s="104"/>
      <c r="U23" s="104"/>
      <c r="V23" s="104"/>
      <c r="W23" s="104"/>
    </row>
    <row r="24" spans="1:23" s="84" customFormat="1" ht="18" customHeight="1">
      <c r="A24" s="23" t="s">
        <v>1467</v>
      </c>
      <c r="B24" s="186">
        <v>16958</v>
      </c>
      <c r="C24" s="186">
        <v>16680</v>
      </c>
      <c r="D24" s="186">
        <v>14345</v>
      </c>
      <c r="E24" s="186">
        <v>13398</v>
      </c>
      <c r="F24" s="186">
        <v>13645</v>
      </c>
      <c r="G24" s="186">
        <v>12381</v>
      </c>
      <c r="H24" s="186">
        <v>13568</v>
      </c>
      <c r="I24" s="186">
        <v>12186</v>
      </c>
      <c r="J24" s="186">
        <v>77</v>
      </c>
      <c r="K24" s="186">
        <v>195</v>
      </c>
      <c r="L24" s="186">
        <v>176</v>
      </c>
      <c r="M24" s="186">
        <v>465</v>
      </c>
      <c r="N24" s="186">
        <v>392</v>
      </c>
      <c r="O24" s="186">
        <v>418</v>
      </c>
      <c r="P24" s="186">
        <v>132</v>
      </c>
      <c r="Q24" s="186">
        <v>134</v>
      </c>
      <c r="R24" s="186">
        <v>2613</v>
      </c>
      <c r="S24" s="186">
        <v>3282</v>
      </c>
      <c r="T24" s="104"/>
      <c r="U24" s="104"/>
      <c r="V24" s="104"/>
      <c r="W24" s="104"/>
    </row>
    <row r="25" spans="1:23" s="84" customFormat="1" ht="18" customHeight="1">
      <c r="A25" s="23" t="s">
        <v>1468</v>
      </c>
      <c r="B25" s="186">
        <v>217</v>
      </c>
      <c r="C25" s="186">
        <v>1965</v>
      </c>
      <c r="D25" s="186">
        <v>214</v>
      </c>
      <c r="E25" s="186">
        <v>1951</v>
      </c>
      <c r="F25" s="186">
        <v>186</v>
      </c>
      <c r="G25" s="186">
        <v>1928</v>
      </c>
      <c r="H25" s="186">
        <v>181</v>
      </c>
      <c r="I25" s="186">
        <v>1827</v>
      </c>
      <c r="J25" s="186">
        <v>5</v>
      </c>
      <c r="K25" s="186">
        <v>101</v>
      </c>
      <c r="L25" s="186">
        <v>1</v>
      </c>
      <c r="M25" s="186">
        <v>1</v>
      </c>
      <c r="N25" s="186">
        <v>27</v>
      </c>
      <c r="O25" s="186">
        <v>13</v>
      </c>
      <c r="P25" s="187">
        <v>0</v>
      </c>
      <c r="Q25" s="186">
        <v>9</v>
      </c>
      <c r="R25" s="186">
        <v>3</v>
      </c>
      <c r="S25" s="186">
        <v>14</v>
      </c>
      <c r="T25" s="104"/>
      <c r="U25" s="104"/>
      <c r="V25" s="104"/>
      <c r="W25" s="104"/>
    </row>
    <row r="26" spans="1:23" s="84" customFormat="1" ht="18" customHeight="1">
      <c r="A26" s="23" t="s">
        <v>1469</v>
      </c>
      <c r="B26" s="186">
        <v>6091</v>
      </c>
      <c r="C26" s="186">
        <v>8936</v>
      </c>
      <c r="D26" s="186">
        <v>5969</v>
      </c>
      <c r="E26" s="186">
        <v>8758</v>
      </c>
      <c r="F26" s="186">
        <v>2452</v>
      </c>
      <c r="G26" s="186">
        <v>2928</v>
      </c>
      <c r="H26" s="186">
        <v>2434</v>
      </c>
      <c r="I26" s="186">
        <v>2902</v>
      </c>
      <c r="J26" s="186">
        <v>18</v>
      </c>
      <c r="K26" s="186">
        <v>26</v>
      </c>
      <c r="L26" s="186">
        <v>2721</v>
      </c>
      <c r="M26" s="186">
        <v>4755</v>
      </c>
      <c r="N26" s="186">
        <v>793</v>
      </c>
      <c r="O26" s="186">
        <v>1020</v>
      </c>
      <c r="P26" s="186">
        <v>3</v>
      </c>
      <c r="Q26" s="186">
        <v>55</v>
      </c>
      <c r="R26" s="186">
        <v>122</v>
      </c>
      <c r="S26" s="186">
        <v>178</v>
      </c>
      <c r="T26" s="104"/>
      <c r="U26" s="104"/>
      <c r="V26" s="104"/>
      <c r="W26" s="104"/>
    </row>
    <row r="27" spans="1:23" s="84" customFormat="1" ht="18" customHeight="1">
      <c r="A27" s="23" t="s">
        <v>1470</v>
      </c>
      <c r="B27" s="186">
        <v>9172</v>
      </c>
      <c r="C27" s="186">
        <v>20864</v>
      </c>
      <c r="D27" s="186">
        <v>8734</v>
      </c>
      <c r="E27" s="186">
        <v>19738</v>
      </c>
      <c r="F27" s="186">
        <v>6032</v>
      </c>
      <c r="G27" s="186">
        <v>14800</v>
      </c>
      <c r="H27" s="186">
        <v>6020</v>
      </c>
      <c r="I27" s="186">
        <v>14722</v>
      </c>
      <c r="J27" s="186">
        <v>12</v>
      </c>
      <c r="K27" s="186">
        <v>78</v>
      </c>
      <c r="L27" s="186">
        <v>1990</v>
      </c>
      <c r="M27" s="186">
        <v>2875</v>
      </c>
      <c r="N27" s="186">
        <v>608</v>
      </c>
      <c r="O27" s="186">
        <v>1936</v>
      </c>
      <c r="P27" s="186">
        <v>104</v>
      </c>
      <c r="Q27" s="186">
        <v>127</v>
      </c>
      <c r="R27" s="186">
        <v>438</v>
      </c>
      <c r="S27" s="186">
        <v>1126</v>
      </c>
      <c r="T27" s="104"/>
      <c r="U27" s="104"/>
      <c r="V27" s="104"/>
      <c r="W27" s="104"/>
    </row>
    <row r="28" spans="1:23" s="84" customFormat="1" ht="18" customHeight="1">
      <c r="A28" s="23" t="s">
        <v>1471</v>
      </c>
      <c r="B28" s="186">
        <v>8270</v>
      </c>
      <c r="C28" s="186">
        <v>8354</v>
      </c>
      <c r="D28" s="186">
        <v>7900</v>
      </c>
      <c r="E28" s="186">
        <v>8049</v>
      </c>
      <c r="F28" s="186">
        <v>5471</v>
      </c>
      <c r="G28" s="186">
        <v>4868</v>
      </c>
      <c r="H28" s="186">
        <v>5012</v>
      </c>
      <c r="I28" s="186">
        <v>4824</v>
      </c>
      <c r="J28" s="186">
        <v>459</v>
      </c>
      <c r="K28" s="186">
        <v>44</v>
      </c>
      <c r="L28" s="186">
        <v>1895</v>
      </c>
      <c r="M28" s="186">
        <v>2457</v>
      </c>
      <c r="N28" s="186">
        <v>527</v>
      </c>
      <c r="O28" s="186">
        <v>687</v>
      </c>
      <c r="P28" s="186">
        <v>7</v>
      </c>
      <c r="Q28" s="186">
        <v>37</v>
      </c>
      <c r="R28" s="186">
        <v>370</v>
      </c>
      <c r="S28" s="186">
        <v>305</v>
      </c>
      <c r="T28" s="104"/>
      <c r="U28" s="104"/>
      <c r="V28" s="104"/>
      <c r="W28" s="104"/>
    </row>
    <row r="29" spans="1:23" s="84" customFormat="1" ht="18" customHeight="1">
      <c r="A29" s="23" t="s">
        <v>1472</v>
      </c>
      <c r="B29" s="186">
        <v>1767</v>
      </c>
      <c r="C29" s="186">
        <v>5298</v>
      </c>
      <c r="D29" s="186">
        <v>1675</v>
      </c>
      <c r="E29" s="186">
        <v>5221</v>
      </c>
      <c r="F29" s="186">
        <v>1108</v>
      </c>
      <c r="G29" s="186">
        <v>2539</v>
      </c>
      <c r="H29" s="186">
        <v>1103</v>
      </c>
      <c r="I29" s="186">
        <v>2523</v>
      </c>
      <c r="J29" s="186">
        <v>5</v>
      </c>
      <c r="K29" s="186">
        <v>16</v>
      </c>
      <c r="L29" s="186">
        <v>420</v>
      </c>
      <c r="M29" s="186">
        <v>1940</v>
      </c>
      <c r="N29" s="186">
        <v>147</v>
      </c>
      <c r="O29" s="186">
        <v>719</v>
      </c>
      <c r="P29" s="187">
        <v>0</v>
      </c>
      <c r="Q29" s="186">
        <v>23</v>
      </c>
      <c r="R29" s="186">
        <v>92</v>
      </c>
      <c r="S29" s="186">
        <v>77</v>
      </c>
      <c r="T29" s="104"/>
      <c r="U29" s="104"/>
      <c r="V29" s="104"/>
      <c r="W29" s="104"/>
    </row>
    <row r="30" spans="1:23" s="84" customFormat="1" ht="18" customHeight="1">
      <c r="A30" s="23"/>
      <c r="B30" s="190"/>
      <c r="C30" s="192"/>
      <c r="D30" s="191"/>
      <c r="E30" s="192"/>
      <c r="F30" s="190"/>
      <c r="G30" s="192"/>
      <c r="H30" s="190"/>
      <c r="I30" s="192"/>
      <c r="J30" s="190"/>
      <c r="K30" s="192"/>
      <c r="L30" s="190"/>
      <c r="M30" s="192"/>
      <c r="N30" s="190"/>
      <c r="O30" s="192"/>
      <c r="P30" s="190"/>
      <c r="Q30" s="192"/>
      <c r="R30" s="190"/>
      <c r="S30" s="192"/>
      <c r="T30" s="104"/>
      <c r="U30" s="104"/>
      <c r="V30" s="104"/>
      <c r="W30" s="104"/>
    </row>
    <row r="31" spans="1:23" s="84" customFormat="1" ht="18" customHeight="1">
      <c r="A31" s="20" t="s">
        <v>1473</v>
      </c>
      <c r="B31" s="190"/>
      <c r="C31" s="189"/>
      <c r="D31" s="388"/>
      <c r="E31" s="189"/>
      <c r="F31" s="190"/>
      <c r="G31" s="189"/>
      <c r="H31" s="190"/>
      <c r="I31" s="189"/>
      <c r="J31" s="190"/>
      <c r="K31" s="189"/>
      <c r="L31" s="190"/>
      <c r="M31" s="189"/>
      <c r="N31" s="190"/>
      <c r="O31" s="189"/>
      <c r="P31" s="190"/>
      <c r="Q31" s="189"/>
      <c r="R31" s="190"/>
      <c r="S31" s="189"/>
      <c r="T31" s="104"/>
      <c r="U31" s="104"/>
      <c r="V31" s="104"/>
      <c r="W31" s="104"/>
    </row>
    <row r="32" spans="1:23" s="84" customFormat="1" ht="18" customHeight="1">
      <c r="A32" s="23" t="s">
        <v>1474</v>
      </c>
      <c r="B32" s="186">
        <v>195148</v>
      </c>
      <c r="C32" s="186">
        <v>269627</v>
      </c>
      <c r="D32" s="186">
        <v>173319</v>
      </c>
      <c r="E32" s="186">
        <v>239224</v>
      </c>
      <c r="F32" s="186">
        <v>128311</v>
      </c>
      <c r="G32" s="186">
        <v>182561</v>
      </c>
      <c r="H32" s="186">
        <v>127384</v>
      </c>
      <c r="I32" s="186">
        <v>181434</v>
      </c>
      <c r="J32" s="186">
        <v>927</v>
      </c>
      <c r="K32" s="186">
        <v>1127</v>
      </c>
      <c r="L32" s="186">
        <v>24315</v>
      </c>
      <c r="M32" s="186">
        <v>33396</v>
      </c>
      <c r="N32" s="186">
        <v>19817</v>
      </c>
      <c r="O32" s="186">
        <v>22009</v>
      </c>
      <c r="P32" s="186">
        <v>876</v>
      </c>
      <c r="Q32" s="186">
        <v>1258</v>
      </c>
      <c r="R32" s="186">
        <v>21829</v>
      </c>
      <c r="S32" s="186">
        <v>30403</v>
      </c>
      <c r="T32" s="104"/>
      <c r="U32" s="104"/>
      <c r="V32" s="104"/>
      <c r="W32" s="104"/>
    </row>
    <row r="33" spans="1:23" s="193" customFormat="1" ht="18" customHeight="1">
      <c r="A33" s="23" t="s">
        <v>1475</v>
      </c>
      <c r="B33" s="186">
        <v>363545</v>
      </c>
      <c r="C33" s="186">
        <v>490177</v>
      </c>
      <c r="D33" s="186">
        <v>332470</v>
      </c>
      <c r="E33" s="186">
        <v>452384</v>
      </c>
      <c r="F33" s="186">
        <v>162621</v>
      </c>
      <c r="G33" s="186">
        <v>242307</v>
      </c>
      <c r="H33" s="186">
        <v>159497</v>
      </c>
      <c r="I33" s="186">
        <v>238090</v>
      </c>
      <c r="J33" s="186">
        <v>3124</v>
      </c>
      <c r="K33" s="186">
        <v>4217</v>
      </c>
      <c r="L33" s="186">
        <v>91746</v>
      </c>
      <c r="M33" s="186">
        <v>114413</v>
      </c>
      <c r="N33" s="186">
        <v>75969</v>
      </c>
      <c r="O33" s="186">
        <v>91707</v>
      </c>
      <c r="P33" s="186">
        <v>2134</v>
      </c>
      <c r="Q33" s="186">
        <v>3957</v>
      </c>
      <c r="R33" s="186">
        <v>31075</v>
      </c>
      <c r="S33" s="186">
        <v>37793</v>
      </c>
      <c r="T33" s="104"/>
      <c r="U33" s="154"/>
      <c r="V33" s="154"/>
      <c r="W33" s="154"/>
    </row>
    <row r="34" spans="1:23" s="84" customFormat="1" ht="18" customHeight="1">
      <c r="A34" s="23" t="s">
        <v>1476</v>
      </c>
      <c r="B34" s="186">
        <v>130648</v>
      </c>
      <c r="C34" s="186">
        <v>152415</v>
      </c>
      <c r="D34" s="186">
        <v>123761</v>
      </c>
      <c r="E34" s="186">
        <v>142687</v>
      </c>
      <c r="F34" s="186">
        <v>35914</v>
      </c>
      <c r="G34" s="186">
        <v>47454</v>
      </c>
      <c r="H34" s="186">
        <v>33603</v>
      </c>
      <c r="I34" s="186">
        <v>43693</v>
      </c>
      <c r="J34" s="186">
        <v>2311</v>
      </c>
      <c r="K34" s="186">
        <v>3761</v>
      </c>
      <c r="L34" s="186">
        <v>60348</v>
      </c>
      <c r="M34" s="186">
        <v>58159</v>
      </c>
      <c r="N34" s="186">
        <v>26979</v>
      </c>
      <c r="O34" s="186">
        <v>35660</v>
      </c>
      <c r="P34" s="186">
        <v>520</v>
      </c>
      <c r="Q34" s="186">
        <v>1414</v>
      </c>
      <c r="R34" s="186">
        <v>6887</v>
      </c>
      <c r="S34" s="186">
        <v>9728</v>
      </c>
      <c r="T34" s="104"/>
      <c r="U34" s="104"/>
      <c r="V34" s="104"/>
      <c r="W34" s="104"/>
    </row>
    <row r="35" spans="1:23" s="84" customFormat="1" ht="18" customHeight="1">
      <c r="A35" s="23" t="s">
        <v>1477</v>
      </c>
      <c r="B35" s="186">
        <v>24478</v>
      </c>
      <c r="C35" s="186">
        <v>27219</v>
      </c>
      <c r="D35" s="186">
        <v>22650</v>
      </c>
      <c r="E35" s="186">
        <v>24329</v>
      </c>
      <c r="F35" s="186">
        <v>12709</v>
      </c>
      <c r="G35" s="186">
        <v>14554</v>
      </c>
      <c r="H35" s="186">
        <v>12181</v>
      </c>
      <c r="I35" s="186">
        <v>12789</v>
      </c>
      <c r="J35" s="186">
        <v>528</v>
      </c>
      <c r="K35" s="186">
        <v>1765</v>
      </c>
      <c r="L35" s="186">
        <v>4344</v>
      </c>
      <c r="M35" s="186">
        <v>4005</v>
      </c>
      <c r="N35" s="186">
        <v>5478</v>
      </c>
      <c r="O35" s="186">
        <v>5641</v>
      </c>
      <c r="P35" s="186">
        <v>119</v>
      </c>
      <c r="Q35" s="186">
        <v>129</v>
      </c>
      <c r="R35" s="186">
        <v>1828</v>
      </c>
      <c r="S35" s="186">
        <v>2890</v>
      </c>
      <c r="T35" s="104"/>
      <c r="U35" s="104"/>
      <c r="V35" s="104"/>
      <c r="W35" s="104"/>
    </row>
    <row r="36" spans="1:23" s="84" customFormat="1" ht="18" customHeight="1">
      <c r="A36" s="23" t="s">
        <v>1478</v>
      </c>
      <c r="B36" s="186">
        <v>7539</v>
      </c>
      <c r="C36" s="186">
        <v>6857</v>
      </c>
      <c r="D36" s="186">
        <v>2887</v>
      </c>
      <c r="E36" s="186">
        <v>3762</v>
      </c>
      <c r="F36" s="186">
        <v>2370</v>
      </c>
      <c r="G36" s="186">
        <v>3169</v>
      </c>
      <c r="H36" s="186">
        <v>2138</v>
      </c>
      <c r="I36" s="186">
        <v>3096</v>
      </c>
      <c r="J36" s="186">
        <v>232</v>
      </c>
      <c r="K36" s="186">
        <v>73</v>
      </c>
      <c r="L36" s="186">
        <v>348</v>
      </c>
      <c r="M36" s="186">
        <v>334</v>
      </c>
      <c r="N36" s="186">
        <v>151</v>
      </c>
      <c r="O36" s="186">
        <v>190</v>
      </c>
      <c r="P36" s="186">
        <v>18</v>
      </c>
      <c r="Q36" s="186">
        <v>69</v>
      </c>
      <c r="R36" s="186">
        <v>4652</v>
      </c>
      <c r="S36" s="186">
        <v>3095</v>
      </c>
      <c r="T36" s="104"/>
      <c r="U36" s="104"/>
      <c r="V36" s="104"/>
      <c r="W36" s="104"/>
    </row>
    <row r="37" spans="1:23" s="84" customFormat="1" ht="18" customHeight="1">
      <c r="A37" s="23" t="s">
        <v>1479</v>
      </c>
      <c r="B37" s="186">
        <v>26643</v>
      </c>
      <c r="C37" s="186">
        <v>33832</v>
      </c>
      <c r="D37" s="186">
        <v>23111</v>
      </c>
      <c r="E37" s="186">
        <v>28564</v>
      </c>
      <c r="F37" s="186">
        <v>10810</v>
      </c>
      <c r="G37" s="186">
        <v>15738</v>
      </c>
      <c r="H37" s="186">
        <v>8169</v>
      </c>
      <c r="I37" s="186">
        <v>14555</v>
      </c>
      <c r="J37" s="186">
        <v>2641</v>
      </c>
      <c r="K37" s="186">
        <v>1183</v>
      </c>
      <c r="L37" s="186">
        <v>3561</v>
      </c>
      <c r="M37" s="186">
        <v>3686</v>
      </c>
      <c r="N37" s="186">
        <v>8593</v>
      </c>
      <c r="O37" s="186">
        <v>8943</v>
      </c>
      <c r="P37" s="186">
        <v>147</v>
      </c>
      <c r="Q37" s="186">
        <v>197</v>
      </c>
      <c r="R37" s="186">
        <v>3532</v>
      </c>
      <c r="S37" s="186">
        <v>5268</v>
      </c>
      <c r="T37" s="104"/>
      <c r="U37" s="104"/>
      <c r="V37" s="104"/>
      <c r="W37" s="104"/>
    </row>
    <row r="38" spans="1:23" s="84" customFormat="1" ht="18" customHeight="1">
      <c r="A38" s="23" t="s">
        <v>1480</v>
      </c>
      <c r="B38" s="186">
        <v>1206</v>
      </c>
      <c r="C38" s="186">
        <v>1488</v>
      </c>
      <c r="D38" s="186">
        <v>944</v>
      </c>
      <c r="E38" s="186">
        <v>1275</v>
      </c>
      <c r="F38" s="186">
        <v>88</v>
      </c>
      <c r="G38" s="186">
        <v>152</v>
      </c>
      <c r="H38" s="186">
        <v>74</v>
      </c>
      <c r="I38" s="186">
        <v>146</v>
      </c>
      <c r="J38" s="186">
        <v>14</v>
      </c>
      <c r="K38" s="186">
        <v>6</v>
      </c>
      <c r="L38" s="186">
        <v>274</v>
      </c>
      <c r="M38" s="186">
        <v>309</v>
      </c>
      <c r="N38" s="186">
        <v>580</v>
      </c>
      <c r="O38" s="186">
        <v>663</v>
      </c>
      <c r="P38" s="186">
        <v>2</v>
      </c>
      <c r="Q38" s="186">
        <v>151</v>
      </c>
      <c r="R38" s="186">
        <v>262</v>
      </c>
      <c r="S38" s="186">
        <v>213</v>
      </c>
      <c r="T38" s="104"/>
      <c r="U38" s="104"/>
      <c r="V38" s="104"/>
      <c r="W38" s="104"/>
    </row>
    <row r="39" spans="1:23" s="84" customFormat="1" ht="18" customHeight="1">
      <c r="A39" s="23" t="s">
        <v>1481</v>
      </c>
      <c r="B39" s="186">
        <v>22461</v>
      </c>
      <c r="C39" s="186">
        <v>24723</v>
      </c>
      <c r="D39" s="186">
        <v>22002</v>
      </c>
      <c r="E39" s="186">
        <v>23341</v>
      </c>
      <c r="F39" s="186">
        <v>3489</v>
      </c>
      <c r="G39" s="186">
        <v>4934</v>
      </c>
      <c r="H39" s="186">
        <v>3435</v>
      </c>
      <c r="I39" s="186">
        <v>4871</v>
      </c>
      <c r="J39" s="186">
        <v>54</v>
      </c>
      <c r="K39" s="186">
        <v>63</v>
      </c>
      <c r="L39" s="186">
        <v>6350</v>
      </c>
      <c r="M39" s="186">
        <v>6161</v>
      </c>
      <c r="N39" s="186">
        <v>12112</v>
      </c>
      <c r="O39" s="186">
        <v>12166</v>
      </c>
      <c r="P39" s="186">
        <v>51</v>
      </c>
      <c r="Q39" s="186">
        <v>80</v>
      </c>
      <c r="R39" s="186">
        <v>459</v>
      </c>
      <c r="S39" s="186">
        <v>1382</v>
      </c>
      <c r="T39" s="104"/>
      <c r="U39" s="104"/>
      <c r="V39" s="104"/>
      <c r="W39" s="104"/>
    </row>
    <row r="40" spans="1:23" s="84" customFormat="1" ht="18" customHeight="1">
      <c r="A40" s="23" t="s">
        <v>1482</v>
      </c>
      <c r="B40" s="186">
        <v>7619</v>
      </c>
      <c r="C40" s="186">
        <v>7404</v>
      </c>
      <c r="D40" s="186">
        <v>6530</v>
      </c>
      <c r="E40" s="186">
        <v>6730</v>
      </c>
      <c r="F40" s="186">
        <v>3747</v>
      </c>
      <c r="G40" s="186">
        <v>4200</v>
      </c>
      <c r="H40" s="186">
        <v>3703</v>
      </c>
      <c r="I40" s="186">
        <v>4177</v>
      </c>
      <c r="J40" s="186">
        <v>44</v>
      </c>
      <c r="K40" s="186">
        <v>23</v>
      </c>
      <c r="L40" s="186">
        <v>1235</v>
      </c>
      <c r="M40" s="186">
        <v>1188</v>
      </c>
      <c r="N40" s="186">
        <v>1540</v>
      </c>
      <c r="O40" s="186">
        <v>1280</v>
      </c>
      <c r="P40" s="186">
        <v>8</v>
      </c>
      <c r="Q40" s="186">
        <v>62</v>
      </c>
      <c r="R40" s="186">
        <v>1089</v>
      </c>
      <c r="S40" s="186">
        <v>674</v>
      </c>
      <c r="T40" s="104"/>
      <c r="U40" s="104"/>
      <c r="V40" s="104"/>
      <c r="W40" s="104"/>
    </row>
    <row r="41" spans="1:23" s="84" customFormat="1" ht="18" customHeight="1">
      <c r="A41" s="23" t="s">
        <v>1483</v>
      </c>
      <c r="B41" s="186">
        <v>448</v>
      </c>
      <c r="C41" s="186">
        <v>426</v>
      </c>
      <c r="D41" s="186">
        <v>423</v>
      </c>
      <c r="E41" s="186">
        <v>421</v>
      </c>
      <c r="F41" s="186">
        <v>151</v>
      </c>
      <c r="G41" s="186">
        <v>227</v>
      </c>
      <c r="H41" s="186">
        <v>148</v>
      </c>
      <c r="I41" s="186">
        <v>227</v>
      </c>
      <c r="J41" s="186">
        <v>3</v>
      </c>
      <c r="K41" s="187">
        <v>0</v>
      </c>
      <c r="L41" s="186">
        <v>87</v>
      </c>
      <c r="M41" s="186">
        <v>65</v>
      </c>
      <c r="N41" s="186">
        <v>185</v>
      </c>
      <c r="O41" s="186">
        <v>129</v>
      </c>
      <c r="P41" s="187">
        <v>0</v>
      </c>
      <c r="Q41" s="187">
        <v>0</v>
      </c>
      <c r="R41" s="186">
        <v>25</v>
      </c>
      <c r="S41" s="186">
        <v>5</v>
      </c>
      <c r="T41" s="104"/>
      <c r="U41" s="104"/>
      <c r="V41" s="104"/>
      <c r="W41" s="104"/>
    </row>
    <row r="42" spans="1:23" s="84" customFormat="1" ht="18" customHeight="1">
      <c r="A42" s="23" t="s">
        <v>1484</v>
      </c>
      <c r="B42" s="186">
        <v>18887</v>
      </c>
      <c r="C42" s="186">
        <v>21898</v>
      </c>
      <c r="D42" s="186">
        <v>17695</v>
      </c>
      <c r="E42" s="186">
        <v>19931</v>
      </c>
      <c r="F42" s="186">
        <v>3774</v>
      </c>
      <c r="G42" s="186">
        <v>4738</v>
      </c>
      <c r="H42" s="186">
        <v>3728</v>
      </c>
      <c r="I42" s="186">
        <v>4696</v>
      </c>
      <c r="J42" s="186">
        <v>46</v>
      </c>
      <c r="K42" s="186">
        <v>42</v>
      </c>
      <c r="L42" s="186">
        <v>10443</v>
      </c>
      <c r="M42" s="186">
        <v>11909</v>
      </c>
      <c r="N42" s="186">
        <v>3456</v>
      </c>
      <c r="O42" s="186">
        <v>3220</v>
      </c>
      <c r="P42" s="186">
        <v>22</v>
      </c>
      <c r="Q42" s="186">
        <v>64</v>
      </c>
      <c r="R42" s="186">
        <v>1192</v>
      </c>
      <c r="S42" s="186">
        <v>1967</v>
      </c>
      <c r="T42" s="104"/>
      <c r="U42" s="104"/>
      <c r="V42" s="104"/>
      <c r="W42" s="104"/>
    </row>
    <row r="43" spans="1:23" s="84" customFormat="1" ht="18" customHeight="1">
      <c r="A43" s="23" t="s">
        <v>1485</v>
      </c>
      <c r="B43" s="186">
        <v>43524</v>
      </c>
      <c r="C43" s="186">
        <v>53916</v>
      </c>
      <c r="D43" s="186">
        <v>41348</v>
      </c>
      <c r="E43" s="186">
        <v>48048</v>
      </c>
      <c r="F43" s="186">
        <v>17344</v>
      </c>
      <c r="G43" s="186">
        <v>21879</v>
      </c>
      <c r="H43" s="186">
        <v>14999</v>
      </c>
      <c r="I43" s="186">
        <v>19308</v>
      </c>
      <c r="J43" s="186">
        <v>2345</v>
      </c>
      <c r="K43" s="186">
        <v>2571</v>
      </c>
      <c r="L43" s="186">
        <v>16894</v>
      </c>
      <c r="M43" s="186">
        <v>17905</v>
      </c>
      <c r="N43" s="186">
        <v>6947</v>
      </c>
      <c r="O43" s="186">
        <v>7944</v>
      </c>
      <c r="P43" s="186">
        <v>163</v>
      </c>
      <c r="Q43" s="186">
        <v>320</v>
      </c>
      <c r="R43" s="186">
        <v>2176</v>
      </c>
      <c r="S43" s="186">
        <v>5868</v>
      </c>
      <c r="T43" s="194"/>
    </row>
    <row r="44" spans="1:23" ht="18" customHeight="1">
      <c r="B44" s="100"/>
      <c r="C44" s="100"/>
      <c r="D44" s="100"/>
      <c r="E44" s="100"/>
      <c r="F44" s="100"/>
      <c r="G44" s="100"/>
      <c r="H44" s="100"/>
      <c r="I44" s="100"/>
      <c r="J44" s="100"/>
      <c r="K44" s="100"/>
      <c r="L44" s="100"/>
      <c r="M44" s="100"/>
      <c r="N44" s="100"/>
      <c r="O44" s="100"/>
      <c r="P44" s="100"/>
      <c r="Q44" s="100"/>
      <c r="R44" s="100"/>
      <c r="S44" s="100"/>
    </row>
    <row r="45" spans="1:23" s="84" customFormat="1" ht="18" customHeight="1">
      <c r="A45" s="20" t="s">
        <v>1486</v>
      </c>
      <c r="B45" s="100"/>
      <c r="C45" s="100"/>
      <c r="D45" s="100"/>
      <c r="E45" s="100"/>
      <c r="F45" s="100"/>
      <c r="G45" s="100"/>
      <c r="H45" s="100"/>
      <c r="I45" s="100"/>
      <c r="J45" s="100"/>
      <c r="K45" s="100"/>
      <c r="L45" s="100"/>
      <c r="M45" s="100"/>
      <c r="N45" s="100"/>
      <c r="O45" s="100"/>
      <c r="P45" s="100"/>
      <c r="Q45" s="100"/>
      <c r="R45" s="100"/>
      <c r="S45" s="100"/>
      <c r="T45" s="194"/>
    </row>
    <row r="46" spans="1:23" s="84" customFormat="1" ht="18" customHeight="1">
      <c r="A46" s="23" t="s">
        <v>87</v>
      </c>
      <c r="B46" s="106">
        <v>11494</v>
      </c>
      <c r="C46" s="106">
        <v>14147</v>
      </c>
      <c r="D46" s="106">
        <v>11233</v>
      </c>
      <c r="E46" s="106">
        <v>13975</v>
      </c>
      <c r="F46" s="106">
        <v>9557</v>
      </c>
      <c r="G46" s="106">
        <v>12193</v>
      </c>
      <c r="H46" s="106">
        <v>9494</v>
      </c>
      <c r="I46" s="106">
        <v>12074</v>
      </c>
      <c r="J46" s="106">
        <v>63</v>
      </c>
      <c r="K46" s="106">
        <v>119</v>
      </c>
      <c r="L46" s="106">
        <v>562</v>
      </c>
      <c r="M46" s="106">
        <v>428</v>
      </c>
      <c r="N46" s="106">
        <v>1086</v>
      </c>
      <c r="O46" s="106">
        <v>1344</v>
      </c>
      <c r="P46" s="106">
        <v>28</v>
      </c>
      <c r="Q46" s="106">
        <v>10</v>
      </c>
      <c r="R46" s="106">
        <v>261</v>
      </c>
      <c r="S46" s="106">
        <v>172</v>
      </c>
      <c r="T46" s="194"/>
    </row>
    <row r="47" spans="1:23" s="84" customFormat="1" ht="18" customHeight="1">
      <c r="A47" s="23" t="s">
        <v>1454</v>
      </c>
      <c r="B47" s="106">
        <v>8684</v>
      </c>
      <c r="C47" s="106">
        <v>8943</v>
      </c>
      <c r="D47" s="106">
        <v>8497</v>
      </c>
      <c r="E47" s="106">
        <v>8810</v>
      </c>
      <c r="F47" s="106">
        <v>6027</v>
      </c>
      <c r="G47" s="106">
        <v>7063</v>
      </c>
      <c r="H47" s="106">
        <v>5662</v>
      </c>
      <c r="I47" s="106">
        <v>6403</v>
      </c>
      <c r="J47" s="106">
        <v>365</v>
      </c>
      <c r="K47" s="106">
        <v>660</v>
      </c>
      <c r="L47" s="106">
        <v>1444</v>
      </c>
      <c r="M47" s="106">
        <v>818</v>
      </c>
      <c r="N47" s="106">
        <v>1024</v>
      </c>
      <c r="O47" s="106">
        <v>918</v>
      </c>
      <c r="P47" s="106">
        <v>2</v>
      </c>
      <c r="Q47" s="106">
        <v>11</v>
      </c>
      <c r="R47" s="106">
        <v>187</v>
      </c>
      <c r="S47" s="106">
        <v>133</v>
      </c>
      <c r="T47" s="194"/>
    </row>
    <row r="48" spans="1:23" ht="18" customHeight="1" thickBot="1">
      <c r="A48" s="96"/>
      <c r="B48" s="96"/>
      <c r="C48" s="96"/>
      <c r="D48" s="96"/>
      <c r="E48" s="96"/>
      <c r="F48" s="96"/>
      <c r="G48" s="96"/>
      <c r="H48" s="96"/>
      <c r="I48" s="96"/>
      <c r="J48" s="96"/>
      <c r="K48" s="96"/>
      <c r="L48" s="96"/>
      <c r="M48" s="96"/>
      <c r="N48" s="96"/>
      <c r="O48" s="96"/>
      <c r="P48" s="96"/>
      <c r="Q48" s="96"/>
      <c r="R48" s="96"/>
      <c r="S48" s="96"/>
    </row>
    <row r="72" spans="1:19">
      <c r="A72" s="23"/>
      <c r="B72" s="67"/>
      <c r="C72" s="67"/>
      <c r="D72" s="67"/>
      <c r="E72" s="67"/>
      <c r="F72" s="67"/>
      <c r="G72" s="67"/>
      <c r="H72" s="67"/>
      <c r="I72" s="67"/>
      <c r="J72" s="67"/>
      <c r="K72" s="67"/>
      <c r="L72" s="67"/>
      <c r="M72" s="67"/>
      <c r="N72" s="67"/>
      <c r="O72" s="67"/>
      <c r="P72" s="67"/>
      <c r="Q72" s="67"/>
      <c r="R72" s="67"/>
      <c r="S72" s="67"/>
    </row>
    <row r="89" spans="1:1" s="98" customFormat="1"/>
    <row r="95" spans="1:1">
      <c r="A95" s="29"/>
    </row>
    <row r="96" spans="1:1">
      <c r="A96" s="29"/>
    </row>
    <row r="97" spans="1:1">
      <c r="A97" s="29"/>
    </row>
    <row r="98" spans="1:1">
      <c r="A98" s="29"/>
    </row>
    <row r="99" spans="1:1">
      <c r="A99" s="29"/>
    </row>
    <row r="100" spans="1:1">
      <c r="A100" s="29"/>
    </row>
    <row r="101" spans="1:1">
      <c r="A101" s="29"/>
    </row>
    <row r="102" spans="1:1">
      <c r="A102"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6" orientation="landscape" r:id="rId1"/>
  <rowBreaks count="1" manualBreakCount="1">
    <brk id="90" max="54" man="1"/>
  </rowBreak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7534B-B9E2-4FA8-8D0D-5450F663D2C7}">
  <sheetPr>
    <pageSetUpPr fitToPage="1"/>
  </sheetPr>
  <dimension ref="A1:W117"/>
  <sheetViews>
    <sheetView view="pageBreakPreview" topLeftCell="A7"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7.25" customHeight="1">
      <c r="A1" s="1" t="s">
        <v>2004</v>
      </c>
      <c r="B1" s="1"/>
      <c r="C1" s="1"/>
      <c r="D1" s="1"/>
      <c r="E1" s="1"/>
      <c r="F1" s="1"/>
      <c r="G1" s="1"/>
      <c r="H1" s="1"/>
      <c r="I1" s="1"/>
      <c r="J1" s="1"/>
      <c r="K1" s="1"/>
      <c r="L1" s="1"/>
      <c r="M1" s="1"/>
      <c r="N1" s="1"/>
      <c r="O1" s="1"/>
      <c r="P1" s="245"/>
      <c r="Q1" s="66"/>
      <c r="R1" s="66"/>
      <c r="S1" s="66"/>
    </row>
    <row r="2" spans="1:23" ht="17.25" customHeight="1">
      <c r="A2" s="2" t="s">
        <v>2005</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s="84" customFormat="1" ht="18" customHeight="1">
      <c r="A9" s="20" t="s">
        <v>1663</v>
      </c>
      <c r="B9" s="51"/>
      <c r="C9" s="51"/>
      <c r="D9" s="104"/>
      <c r="E9" s="104"/>
      <c r="F9" s="104"/>
      <c r="G9" s="104"/>
      <c r="H9" s="104"/>
      <c r="I9" s="154"/>
      <c r="J9" s="154"/>
      <c r="K9" s="104"/>
      <c r="L9" s="104"/>
      <c r="M9" s="104"/>
      <c r="N9" s="104"/>
      <c r="O9" s="104"/>
      <c r="P9" s="104"/>
      <c r="Q9" s="104"/>
      <c r="R9" s="104"/>
      <c r="S9" s="104"/>
      <c r="T9" s="104"/>
      <c r="U9" s="104"/>
      <c r="V9" s="104"/>
      <c r="W9" s="104"/>
    </row>
    <row r="10" spans="1:23" s="84" customFormat="1" ht="18" customHeight="1">
      <c r="A10" s="23" t="s">
        <v>1487</v>
      </c>
      <c r="B10" s="106">
        <v>7572</v>
      </c>
      <c r="C10" s="106">
        <v>7198</v>
      </c>
      <c r="D10" s="106">
        <v>6889</v>
      </c>
      <c r="E10" s="106">
        <v>6555</v>
      </c>
      <c r="F10" s="106">
        <v>4669</v>
      </c>
      <c r="G10" s="106">
        <v>5082</v>
      </c>
      <c r="H10" s="106">
        <v>3831</v>
      </c>
      <c r="I10" s="106">
        <v>3160</v>
      </c>
      <c r="J10" s="106">
        <v>838</v>
      </c>
      <c r="K10" s="106">
        <v>1922</v>
      </c>
      <c r="L10" s="106">
        <v>516</v>
      </c>
      <c r="M10" s="106">
        <v>335</v>
      </c>
      <c r="N10" s="106">
        <v>1696</v>
      </c>
      <c r="O10" s="106">
        <v>1087</v>
      </c>
      <c r="P10" s="106">
        <v>8</v>
      </c>
      <c r="Q10" s="106">
        <v>51</v>
      </c>
      <c r="R10" s="106">
        <v>683</v>
      </c>
      <c r="S10" s="106">
        <v>643</v>
      </c>
      <c r="T10" s="194"/>
    </row>
    <row r="11" spans="1:23" s="84" customFormat="1" ht="18" customHeight="1">
      <c r="A11" s="23" t="s">
        <v>1488</v>
      </c>
      <c r="B11" s="186">
        <v>18042</v>
      </c>
      <c r="C11" s="186">
        <v>16290</v>
      </c>
      <c r="D11" s="186">
        <v>16999</v>
      </c>
      <c r="E11" s="186">
        <v>15549</v>
      </c>
      <c r="F11" s="186">
        <v>14307</v>
      </c>
      <c r="G11" s="186">
        <v>14483</v>
      </c>
      <c r="H11" s="186">
        <v>14129</v>
      </c>
      <c r="I11" s="186">
        <v>13991</v>
      </c>
      <c r="J11" s="186">
        <v>178</v>
      </c>
      <c r="K11" s="186">
        <v>492</v>
      </c>
      <c r="L11" s="186">
        <v>548</v>
      </c>
      <c r="M11" s="186">
        <v>293</v>
      </c>
      <c r="N11" s="186">
        <v>1942</v>
      </c>
      <c r="O11" s="186">
        <v>626</v>
      </c>
      <c r="P11" s="186">
        <v>202</v>
      </c>
      <c r="Q11" s="186">
        <v>147</v>
      </c>
      <c r="R11" s="186">
        <v>1043</v>
      </c>
      <c r="S11" s="186">
        <v>741</v>
      </c>
      <c r="T11" s="194"/>
    </row>
    <row r="12" spans="1:23" s="84" customFormat="1" ht="18" customHeight="1">
      <c r="A12" s="23" t="s">
        <v>1489</v>
      </c>
      <c r="B12" s="186">
        <v>2949</v>
      </c>
      <c r="C12" s="186">
        <v>3122</v>
      </c>
      <c r="D12" s="186">
        <v>2901</v>
      </c>
      <c r="E12" s="186">
        <v>3049</v>
      </c>
      <c r="F12" s="186">
        <v>2368</v>
      </c>
      <c r="G12" s="186">
        <v>2340</v>
      </c>
      <c r="H12" s="186">
        <v>2368</v>
      </c>
      <c r="I12" s="186">
        <v>2250</v>
      </c>
      <c r="J12" s="187">
        <v>0</v>
      </c>
      <c r="K12" s="186">
        <v>90</v>
      </c>
      <c r="L12" s="186">
        <v>46</v>
      </c>
      <c r="M12" s="186">
        <v>55</v>
      </c>
      <c r="N12" s="186">
        <v>478</v>
      </c>
      <c r="O12" s="186">
        <v>650</v>
      </c>
      <c r="P12" s="186">
        <v>9</v>
      </c>
      <c r="Q12" s="186">
        <v>4</v>
      </c>
      <c r="R12" s="186">
        <v>48</v>
      </c>
      <c r="S12" s="186">
        <v>73</v>
      </c>
      <c r="T12" s="194"/>
    </row>
    <row r="13" spans="1:23" s="84" customFormat="1" ht="18" customHeight="1">
      <c r="A13" s="23" t="s">
        <v>1490</v>
      </c>
      <c r="B13" s="106">
        <v>53430</v>
      </c>
      <c r="C13" s="106">
        <v>111654</v>
      </c>
      <c r="D13" s="106">
        <v>50852</v>
      </c>
      <c r="E13" s="106">
        <v>101912</v>
      </c>
      <c r="F13" s="106">
        <v>42941</v>
      </c>
      <c r="G13" s="106">
        <v>79189</v>
      </c>
      <c r="H13" s="106">
        <v>39595</v>
      </c>
      <c r="I13" s="106">
        <v>75104</v>
      </c>
      <c r="J13" s="106">
        <v>3346</v>
      </c>
      <c r="K13" s="106">
        <v>4085</v>
      </c>
      <c r="L13" s="106">
        <v>3088</v>
      </c>
      <c r="M13" s="106">
        <v>14583</v>
      </c>
      <c r="N13" s="106">
        <v>4698</v>
      </c>
      <c r="O13" s="106">
        <v>7742</v>
      </c>
      <c r="P13" s="106">
        <v>125</v>
      </c>
      <c r="Q13" s="106">
        <v>398</v>
      </c>
      <c r="R13" s="106">
        <v>2578</v>
      </c>
      <c r="S13" s="106">
        <v>9742</v>
      </c>
      <c r="T13" s="194"/>
    </row>
    <row r="14" spans="1:23" s="84" customFormat="1" ht="33.75" customHeight="1">
      <c r="A14" s="101" t="s">
        <v>1491</v>
      </c>
      <c r="B14" s="437">
        <v>30660</v>
      </c>
      <c r="C14" s="437">
        <v>49155</v>
      </c>
      <c r="D14" s="437">
        <v>28970</v>
      </c>
      <c r="E14" s="437">
        <v>47669</v>
      </c>
      <c r="F14" s="437">
        <v>26918</v>
      </c>
      <c r="G14" s="437">
        <v>46438</v>
      </c>
      <c r="H14" s="437">
        <v>26825</v>
      </c>
      <c r="I14" s="437">
        <v>46304</v>
      </c>
      <c r="J14" s="437">
        <v>93</v>
      </c>
      <c r="K14" s="437">
        <v>134</v>
      </c>
      <c r="L14" s="437">
        <v>462</v>
      </c>
      <c r="M14" s="437">
        <v>419</v>
      </c>
      <c r="N14" s="437">
        <v>1276</v>
      </c>
      <c r="O14" s="437">
        <v>739</v>
      </c>
      <c r="P14" s="437">
        <v>314</v>
      </c>
      <c r="Q14" s="437">
        <v>73</v>
      </c>
      <c r="R14" s="437">
        <v>1690</v>
      </c>
      <c r="S14" s="437">
        <v>1486</v>
      </c>
      <c r="T14" s="194"/>
    </row>
    <row r="15" spans="1:23" s="84" customFormat="1" ht="18" customHeight="1">
      <c r="A15" s="23" t="s">
        <v>1492</v>
      </c>
      <c r="B15" s="106">
        <v>25630</v>
      </c>
      <c r="C15" s="106">
        <v>27355</v>
      </c>
      <c r="D15" s="106">
        <v>24836</v>
      </c>
      <c r="E15" s="106">
        <v>26588</v>
      </c>
      <c r="F15" s="106">
        <v>7340</v>
      </c>
      <c r="G15" s="106">
        <v>8831</v>
      </c>
      <c r="H15" s="106">
        <v>7258</v>
      </c>
      <c r="I15" s="106">
        <v>8679</v>
      </c>
      <c r="J15" s="106">
        <v>82</v>
      </c>
      <c r="K15" s="106">
        <v>152</v>
      </c>
      <c r="L15" s="106">
        <v>10590</v>
      </c>
      <c r="M15" s="106">
        <v>11586</v>
      </c>
      <c r="N15" s="106">
        <v>6870</v>
      </c>
      <c r="O15" s="106">
        <v>6031</v>
      </c>
      <c r="P15" s="106">
        <v>36</v>
      </c>
      <c r="Q15" s="106">
        <v>140</v>
      </c>
      <c r="R15" s="106">
        <v>794</v>
      </c>
      <c r="S15" s="106">
        <v>767</v>
      </c>
      <c r="T15" s="194"/>
    </row>
    <row r="16" spans="1:23" s="84" customFormat="1" ht="18" customHeight="1">
      <c r="A16" s="23" t="s">
        <v>1493</v>
      </c>
      <c r="B16" s="106">
        <v>10093</v>
      </c>
      <c r="C16" s="106">
        <v>10115</v>
      </c>
      <c r="D16" s="106">
        <v>9732</v>
      </c>
      <c r="E16" s="106">
        <v>9515</v>
      </c>
      <c r="F16" s="106">
        <v>1339</v>
      </c>
      <c r="G16" s="106">
        <v>1317</v>
      </c>
      <c r="H16" s="106">
        <v>1057</v>
      </c>
      <c r="I16" s="106">
        <v>894</v>
      </c>
      <c r="J16" s="106">
        <v>282</v>
      </c>
      <c r="K16" s="106">
        <v>423</v>
      </c>
      <c r="L16" s="106">
        <v>7085</v>
      </c>
      <c r="M16" s="106">
        <v>7114</v>
      </c>
      <c r="N16" s="106">
        <v>1284</v>
      </c>
      <c r="O16" s="106">
        <v>1015</v>
      </c>
      <c r="P16" s="106">
        <v>24</v>
      </c>
      <c r="Q16" s="106">
        <v>69</v>
      </c>
      <c r="R16" s="106">
        <v>361</v>
      </c>
      <c r="S16" s="106">
        <v>600</v>
      </c>
    </row>
    <row r="17" spans="1:20" s="84" customFormat="1" ht="18" customHeight="1">
      <c r="A17" s="23" t="s">
        <v>1494</v>
      </c>
      <c r="B17" s="106">
        <v>5638</v>
      </c>
      <c r="C17" s="106">
        <v>5723</v>
      </c>
      <c r="D17" s="106">
        <v>5559</v>
      </c>
      <c r="E17" s="106">
        <v>5692</v>
      </c>
      <c r="F17" s="106">
        <v>4925</v>
      </c>
      <c r="G17" s="106">
        <v>5250</v>
      </c>
      <c r="H17" s="106">
        <v>4917</v>
      </c>
      <c r="I17" s="106">
        <v>5225</v>
      </c>
      <c r="J17" s="106">
        <v>8</v>
      </c>
      <c r="K17" s="106">
        <v>25</v>
      </c>
      <c r="L17" s="106">
        <v>95</v>
      </c>
      <c r="M17" s="106">
        <v>60</v>
      </c>
      <c r="N17" s="106">
        <v>532</v>
      </c>
      <c r="O17" s="106">
        <v>377</v>
      </c>
      <c r="P17" s="106">
        <v>7</v>
      </c>
      <c r="Q17" s="106">
        <v>5</v>
      </c>
      <c r="R17" s="106">
        <v>79</v>
      </c>
      <c r="S17" s="106">
        <v>31</v>
      </c>
    </row>
    <row r="18" spans="1:20" s="84" customFormat="1" ht="18" customHeight="1">
      <c r="A18" s="23" t="s">
        <v>1495</v>
      </c>
      <c r="B18" s="106">
        <v>7599</v>
      </c>
      <c r="C18" s="106">
        <v>8061</v>
      </c>
      <c r="D18" s="106">
        <v>7413</v>
      </c>
      <c r="E18" s="106">
        <v>7863</v>
      </c>
      <c r="F18" s="106">
        <v>894</v>
      </c>
      <c r="G18" s="106">
        <v>834</v>
      </c>
      <c r="H18" s="106">
        <v>889</v>
      </c>
      <c r="I18" s="106">
        <v>820</v>
      </c>
      <c r="J18" s="106">
        <v>5</v>
      </c>
      <c r="K18" s="106">
        <v>14</v>
      </c>
      <c r="L18" s="106">
        <v>5755</v>
      </c>
      <c r="M18" s="106">
        <v>6272</v>
      </c>
      <c r="N18" s="106">
        <v>751</v>
      </c>
      <c r="O18" s="106">
        <v>719</v>
      </c>
      <c r="P18" s="106">
        <v>13</v>
      </c>
      <c r="Q18" s="106">
        <v>38</v>
      </c>
      <c r="R18" s="106">
        <v>186</v>
      </c>
      <c r="S18" s="106">
        <v>198</v>
      </c>
    </row>
    <row r="19" spans="1:20" s="84" customFormat="1" ht="33.75" customHeight="1">
      <c r="A19" s="101" t="s">
        <v>1496</v>
      </c>
      <c r="B19" s="437">
        <v>6772</v>
      </c>
      <c r="C19" s="437">
        <v>6697</v>
      </c>
      <c r="D19" s="437">
        <v>5915</v>
      </c>
      <c r="E19" s="437">
        <v>6547</v>
      </c>
      <c r="F19" s="437">
        <v>2215</v>
      </c>
      <c r="G19" s="437">
        <v>2987</v>
      </c>
      <c r="H19" s="437">
        <v>2136</v>
      </c>
      <c r="I19" s="437">
        <v>2966</v>
      </c>
      <c r="J19" s="437">
        <v>79</v>
      </c>
      <c r="K19" s="437">
        <v>21</v>
      </c>
      <c r="L19" s="437">
        <v>1465</v>
      </c>
      <c r="M19" s="437">
        <v>1177</v>
      </c>
      <c r="N19" s="437">
        <v>2203</v>
      </c>
      <c r="O19" s="437">
        <v>2379</v>
      </c>
      <c r="P19" s="437">
        <v>32</v>
      </c>
      <c r="Q19" s="437">
        <v>4</v>
      </c>
      <c r="R19" s="437">
        <v>857</v>
      </c>
      <c r="S19" s="437">
        <v>150</v>
      </c>
      <c r="T19" s="194"/>
    </row>
    <row r="20" spans="1:20" s="84" customFormat="1" ht="18" customHeight="1">
      <c r="A20" s="110" t="s">
        <v>1497</v>
      </c>
      <c r="B20" s="85" t="s">
        <v>40</v>
      </c>
      <c r="C20" s="106">
        <v>412</v>
      </c>
      <c r="D20" s="85" t="s">
        <v>40</v>
      </c>
      <c r="E20" s="106">
        <v>412</v>
      </c>
      <c r="F20" s="85" t="s">
        <v>40</v>
      </c>
      <c r="G20" s="106">
        <v>412</v>
      </c>
      <c r="H20" s="85" t="s">
        <v>40</v>
      </c>
      <c r="I20" s="106">
        <v>412</v>
      </c>
      <c r="J20" s="85" t="s">
        <v>40</v>
      </c>
      <c r="K20" s="187">
        <v>0</v>
      </c>
      <c r="L20" s="85" t="s">
        <v>40</v>
      </c>
      <c r="M20" s="187">
        <v>0</v>
      </c>
      <c r="N20" s="85" t="s">
        <v>40</v>
      </c>
      <c r="O20" s="187">
        <v>0</v>
      </c>
      <c r="P20" s="85" t="s">
        <v>40</v>
      </c>
      <c r="Q20" s="187">
        <v>0</v>
      </c>
      <c r="R20" s="85" t="s">
        <v>40</v>
      </c>
      <c r="S20" s="187">
        <v>0</v>
      </c>
      <c r="T20" s="194"/>
    </row>
    <row r="21" spans="1:20" s="84" customFormat="1" ht="18" customHeight="1">
      <c r="A21" s="110" t="s">
        <v>1498</v>
      </c>
      <c r="B21" s="106">
        <v>3923</v>
      </c>
      <c r="C21" s="106">
        <v>2699</v>
      </c>
      <c r="D21" s="106">
        <v>3770</v>
      </c>
      <c r="E21" s="106">
        <v>2594</v>
      </c>
      <c r="F21" s="106">
        <v>3667</v>
      </c>
      <c r="G21" s="106">
        <v>2558</v>
      </c>
      <c r="H21" s="106">
        <v>3647</v>
      </c>
      <c r="I21" s="106">
        <v>2550</v>
      </c>
      <c r="J21" s="106">
        <v>20</v>
      </c>
      <c r="K21" s="106">
        <v>8</v>
      </c>
      <c r="L21" s="106">
        <v>39</v>
      </c>
      <c r="M21" s="106">
        <v>1</v>
      </c>
      <c r="N21" s="106">
        <v>54</v>
      </c>
      <c r="O21" s="106">
        <v>22</v>
      </c>
      <c r="P21" s="106">
        <v>10</v>
      </c>
      <c r="Q21" s="106">
        <v>13</v>
      </c>
      <c r="R21" s="106">
        <v>153</v>
      </c>
      <c r="S21" s="106">
        <v>105</v>
      </c>
      <c r="T21" s="194"/>
    </row>
    <row r="22" spans="1:20" s="84" customFormat="1" ht="18" customHeight="1">
      <c r="A22" s="110" t="s">
        <v>1499</v>
      </c>
      <c r="B22" s="85" t="s">
        <v>40</v>
      </c>
      <c r="C22" s="106">
        <v>301</v>
      </c>
      <c r="D22" s="85" t="s">
        <v>40</v>
      </c>
      <c r="E22" s="106">
        <v>291</v>
      </c>
      <c r="F22" s="85" t="s">
        <v>40</v>
      </c>
      <c r="G22" s="106">
        <v>220</v>
      </c>
      <c r="H22" s="85" t="s">
        <v>40</v>
      </c>
      <c r="I22" s="106">
        <v>220</v>
      </c>
      <c r="J22" s="85" t="s">
        <v>40</v>
      </c>
      <c r="K22" s="187">
        <v>0</v>
      </c>
      <c r="L22" s="85" t="s">
        <v>40</v>
      </c>
      <c r="M22" s="106">
        <v>70</v>
      </c>
      <c r="N22" s="85" t="s">
        <v>40</v>
      </c>
      <c r="O22" s="106">
        <v>1</v>
      </c>
      <c r="P22" s="85" t="s">
        <v>40</v>
      </c>
      <c r="Q22" s="187">
        <v>0</v>
      </c>
      <c r="R22" s="85" t="s">
        <v>40</v>
      </c>
      <c r="S22" s="106">
        <v>10</v>
      </c>
      <c r="T22" s="194"/>
    </row>
    <row r="23" spans="1:20" s="84" customFormat="1" ht="18" customHeight="1">
      <c r="A23" s="110" t="s">
        <v>1500</v>
      </c>
      <c r="B23" s="106">
        <v>7629</v>
      </c>
      <c r="C23" s="106">
        <v>12874</v>
      </c>
      <c r="D23" s="106">
        <v>7445</v>
      </c>
      <c r="E23" s="106">
        <v>11617</v>
      </c>
      <c r="F23" s="106">
        <v>1946</v>
      </c>
      <c r="G23" s="106">
        <v>3386</v>
      </c>
      <c r="H23" s="106">
        <v>1824</v>
      </c>
      <c r="I23" s="106">
        <v>3099</v>
      </c>
      <c r="J23" s="106">
        <v>122</v>
      </c>
      <c r="K23" s="106">
        <v>287</v>
      </c>
      <c r="L23" s="106">
        <v>4269</v>
      </c>
      <c r="M23" s="106">
        <v>7120</v>
      </c>
      <c r="N23" s="106">
        <v>1217</v>
      </c>
      <c r="O23" s="106">
        <v>1077</v>
      </c>
      <c r="P23" s="106">
        <v>13</v>
      </c>
      <c r="Q23" s="106">
        <v>34</v>
      </c>
      <c r="R23" s="106">
        <v>184</v>
      </c>
      <c r="S23" s="106">
        <v>1257</v>
      </c>
      <c r="T23" s="194"/>
    </row>
    <row r="24" spans="1:20" s="84" customFormat="1" ht="18" customHeight="1">
      <c r="A24" s="110" t="s">
        <v>1501</v>
      </c>
      <c r="B24" s="186">
        <v>338</v>
      </c>
      <c r="C24" s="186">
        <v>600</v>
      </c>
      <c r="D24" s="186">
        <v>323</v>
      </c>
      <c r="E24" s="186">
        <v>583</v>
      </c>
      <c r="F24" s="186">
        <v>151</v>
      </c>
      <c r="G24" s="186">
        <v>583</v>
      </c>
      <c r="H24" s="186">
        <v>151</v>
      </c>
      <c r="I24" s="186">
        <v>583</v>
      </c>
      <c r="J24" s="187">
        <v>0</v>
      </c>
      <c r="K24" s="187">
        <v>0</v>
      </c>
      <c r="L24" s="186">
        <v>101</v>
      </c>
      <c r="M24" s="187">
        <v>0</v>
      </c>
      <c r="N24" s="186">
        <v>71</v>
      </c>
      <c r="O24" s="187">
        <v>0</v>
      </c>
      <c r="P24" s="187">
        <v>0</v>
      </c>
      <c r="Q24" s="187">
        <v>0</v>
      </c>
      <c r="R24" s="186">
        <v>15</v>
      </c>
      <c r="S24" s="186">
        <v>17</v>
      </c>
      <c r="T24" s="194"/>
    </row>
    <row r="25" spans="1:20" s="193" customFormat="1" ht="18" customHeight="1">
      <c r="A25" s="110" t="s">
        <v>1502</v>
      </c>
      <c r="B25" s="186">
        <v>353</v>
      </c>
      <c r="C25" s="186">
        <v>406</v>
      </c>
      <c r="D25" s="186">
        <v>335</v>
      </c>
      <c r="E25" s="186">
        <v>399</v>
      </c>
      <c r="F25" s="186">
        <v>244</v>
      </c>
      <c r="G25" s="186">
        <v>323</v>
      </c>
      <c r="H25" s="186">
        <v>244</v>
      </c>
      <c r="I25" s="186">
        <v>323</v>
      </c>
      <c r="J25" s="187">
        <v>0</v>
      </c>
      <c r="K25" s="187">
        <v>0</v>
      </c>
      <c r="L25" s="186">
        <v>36</v>
      </c>
      <c r="M25" s="186">
        <v>27</v>
      </c>
      <c r="N25" s="186">
        <v>55</v>
      </c>
      <c r="O25" s="186">
        <v>49</v>
      </c>
      <c r="P25" s="187">
        <v>0</v>
      </c>
      <c r="Q25" s="187">
        <v>0</v>
      </c>
      <c r="R25" s="186">
        <v>18</v>
      </c>
      <c r="S25" s="186">
        <v>7</v>
      </c>
      <c r="T25" s="194"/>
    </row>
    <row r="26" spans="1:20" s="84" customFormat="1" ht="18" customHeight="1">
      <c r="A26" s="110" t="s">
        <v>1503</v>
      </c>
      <c r="B26" s="85" t="s">
        <v>40</v>
      </c>
      <c r="C26" s="106">
        <v>583</v>
      </c>
      <c r="D26" s="85" t="s">
        <v>40</v>
      </c>
      <c r="E26" s="106">
        <v>560</v>
      </c>
      <c r="F26" s="85" t="s">
        <v>40</v>
      </c>
      <c r="G26" s="106">
        <v>560</v>
      </c>
      <c r="H26" s="85" t="s">
        <v>40</v>
      </c>
      <c r="I26" s="106">
        <v>557</v>
      </c>
      <c r="J26" s="85" t="s">
        <v>40</v>
      </c>
      <c r="K26" s="106">
        <v>3</v>
      </c>
      <c r="L26" s="85" t="s">
        <v>40</v>
      </c>
      <c r="M26" s="187">
        <v>0</v>
      </c>
      <c r="N26" s="85" t="s">
        <v>40</v>
      </c>
      <c r="O26" s="187">
        <v>0</v>
      </c>
      <c r="P26" s="85" t="s">
        <v>40</v>
      </c>
      <c r="Q26" s="187">
        <v>0</v>
      </c>
      <c r="R26" s="85" t="s">
        <v>40</v>
      </c>
      <c r="S26" s="106">
        <v>23</v>
      </c>
      <c r="T26" s="194"/>
    </row>
    <row r="27" spans="1:20" s="84" customFormat="1" ht="18" customHeight="1">
      <c r="A27" s="110" t="s">
        <v>1504</v>
      </c>
      <c r="B27" s="106">
        <v>814</v>
      </c>
      <c r="C27" s="106">
        <v>916</v>
      </c>
      <c r="D27" s="106">
        <v>807</v>
      </c>
      <c r="E27" s="106">
        <v>916</v>
      </c>
      <c r="F27" s="106">
        <v>356</v>
      </c>
      <c r="G27" s="106">
        <v>420</v>
      </c>
      <c r="H27" s="106">
        <v>350</v>
      </c>
      <c r="I27" s="106">
        <v>417</v>
      </c>
      <c r="J27" s="186">
        <v>6</v>
      </c>
      <c r="K27" s="186">
        <v>3</v>
      </c>
      <c r="L27" s="186">
        <v>78</v>
      </c>
      <c r="M27" s="186">
        <v>112</v>
      </c>
      <c r="N27" s="186">
        <v>373</v>
      </c>
      <c r="O27" s="186">
        <v>381</v>
      </c>
      <c r="P27" s="187">
        <v>0</v>
      </c>
      <c r="Q27" s="186">
        <v>3</v>
      </c>
      <c r="R27" s="186">
        <v>7</v>
      </c>
      <c r="S27" s="187">
        <v>0</v>
      </c>
      <c r="T27" s="194"/>
    </row>
    <row r="28" spans="1:20" s="84" customFormat="1" ht="18" customHeight="1">
      <c r="A28" s="110" t="s">
        <v>1505</v>
      </c>
      <c r="B28" s="106">
        <v>4567</v>
      </c>
      <c r="C28" s="106">
        <v>4704</v>
      </c>
      <c r="D28" s="106">
        <v>4531</v>
      </c>
      <c r="E28" s="106">
        <v>4450</v>
      </c>
      <c r="F28" s="106">
        <v>1993</v>
      </c>
      <c r="G28" s="106">
        <v>1901</v>
      </c>
      <c r="H28" s="106">
        <v>1979</v>
      </c>
      <c r="I28" s="106">
        <v>1861</v>
      </c>
      <c r="J28" s="186">
        <v>14</v>
      </c>
      <c r="K28" s="186">
        <v>40</v>
      </c>
      <c r="L28" s="186">
        <v>299</v>
      </c>
      <c r="M28" s="186">
        <v>425</v>
      </c>
      <c r="N28" s="186">
        <v>2232</v>
      </c>
      <c r="O28" s="186">
        <v>2107</v>
      </c>
      <c r="P28" s="186">
        <v>7</v>
      </c>
      <c r="Q28" s="186">
        <v>17</v>
      </c>
      <c r="R28" s="186">
        <v>36</v>
      </c>
      <c r="S28" s="186">
        <v>254</v>
      </c>
      <c r="T28" s="194"/>
    </row>
    <row r="29" spans="1:20" s="84" customFormat="1" ht="18" customHeight="1">
      <c r="A29" s="110" t="s">
        <v>1506</v>
      </c>
      <c r="B29" s="85" t="s">
        <v>40</v>
      </c>
      <c r="C29" s="106">
        <v>156</v>
      </c>
      <c r="D29" s="85" t="s">
        <v>40</v>
      </c>
      <c r="E29" s="106">
        <v>149</v>
      </c>
      <c r="F29" s="85" t="s">
        <v>40</v>
      </c>
      <c r="G29" s="106">
        <v>106</v>
      </c>
      <c r="H29" s="85" t="s">
        <v>40</v>
      </c>
      <c r="I29" s="106">
        <v>105</v>
      </c>
      <c r="J29" s="85" t="s">
        <v>40</v>
      </c>
      <c r="K29" s="106">
        <v>1</v>
      </c>
      <c r="L29" s="85" t="s">
        <v>40</v>
      </c>
      <c r="M29" s="106">
        <v>12</v>
      </c>
      <c r="N29" s="85" t="s">
        <v>40</v>
      </c>
      <c r="O29" s="106">
        <v>31</v>
      </c>
      <c r="P29" s="85" t="s">
        <v>40</v>
      </c>
      <c r="Q29" s="187">
        <v>0</v>
      </c>
      <c r="R29" s="85" t="s">
        <v>40</v>
      </c>
      <c r="S29" s="106">
        <v>7</v>
      </c>
      <c r="T29" s="194"/>
    </row>
    <row r="30" spans="1:20" s="84" customFormat="1" ht="18" customHeight="1">
      <c r="A30" s="23" t="s">
        <v>1507</v>
      </c>
      <c r="B30" s="106">
        <v>232</v>
      </c>
      <c r="C30" s="106">
        <v>437</v>
      </c>
      <c r="D30" s="106">
        <v>226</v>
      </c>
      <c r="E30" s="106">
        <v>402</v>
      </c>
      <c r="F30" s="106">
        <v>10</v>
      </c>
      <c r="G30" s="106">
        <v>131</v>
      </c>
      <c r="H30" s="186">
        <v>9</v>
      </c>
      <c r="I30" s="186">
        <v>131</v>
      </c>
      <c r="J30" s="186">
        <v>1</v>
      </c>
      <c r="K30" s="187">
        <v>0</v>
      </c>
      <c r="L30" s="186">
        <v>59</v>
      </c>
      <c r="M30" s="186">
        <v>63</v>
      </c>
      <c r="N30" s="186">
        <v>155</v>
      </c>
      <c r="O30" s="186">
        <v>204</v>
      </c>
      <c r="P30" s="186">
        <v>2</v>
      </c>
      <c r="Q30" s="186">
        <v>4</v>
      </c>
      <c r="R30" s="186">
        <v>6</v>
      </c>
      <c r="S30" s="186">
        <v>35</v>
      </c>
      <c r="T30" s="194"/>
    </row>
    <row r="31" spans="1:20" s="84" customFormat="1" ht="18" customHeight="1">
      <c r="A31" s="23" t="s">
        <v>1508</v>
      </c>
      <c r="B31" s="106">
        <v>2606</v>
      </c>
      <c r="C31" s="106">
        <v>2093</v>
      </c>
      <c r="D31" s="106">
        <v>2574</v>
      </c>
      <c r="E31" s="106">
        <v>2057</v>
      </c>
      <c r="F31" s="106">
        <v>1131</v>
      </c>
      <c r="G31" s="106">
        <v>972</v>
      </c>
      <c r="H31" s="186">
        <v>1130</v>
      </c>
      <c r="I31" s="186">
        <v>962</v>
      </c>
      <c r="J31" s="186">
        <v>1</v>
      </c>
      <c r="K31" s="186">
        <v>10</v>
      </c>
      <c r="L31" s="186">
        <v>174</v>
      </c>
      <c r="M31" s="186">
        <v>112</v>
      </c>
      <c r="N31" s="186">
        <v>1265</v>
      </c>
      <c r="O31" s="186">
        <v>967</v>
      </c>
      <c r="P31" s="186">
        <v>4</v>
      </c>
      <c r="Q31" s="186">
        <v>6</v>
      </c>
      <c r="R31" s="186">
        <v>32</v>
      </c>
      <c r="S31" s="186">
        <v>36</v>
      </c>
      <c r="T31" s="194"/>
    </row>
    <row r="32" spans="1:20" s="84" customFormat="1" ht="18" customHeight="1">
      <c r="A32" s="23" t="s">
        <v>1509</v>
      </c>
      <c r="B32" s="106">
        <v>10619</v>
      </c>
      <c r="C32" s="106">
        <v>12161</v>
      </c>
      <c r="D32" s="106">
        <v>9382</v>
      </c>
      <c r="E32" s="106">
        <v>12011</v>
      </c>
      <c r="F32" s="106">
        <v>4354</v>
      </c>
      <c r="G32" s="106">
        <v>7016</v>
      </c>
      <c r="H32" s="186">
        <v>4286</v>
      </c>
      <c r="I32" s="186">
        <v>6938</v>
      </c>
      <c r="J32" s="186">
        <v>68</v>
      </c>
      <c r="K32" s="186">
        <v>78</v>
      </c>
      <c r="L32" s="186">
        <v>1353</v>
      </c>
      <c r="M32" s="186">
        <v>1975</v>
      </c>
      <c r="N32" s="186">
        <v>3641</v>
      </c>
      <c r="O32" s="186">
        <v>3002</v>
      </c>
      <c r="P32" s="186">
        <v>34</v>
      </c>
      <c r="Q32" s="186">
        <v>18</v>
      </c>
      <c r="R32" s="186">
        <v>1237</v>
      </c>
      <c r="S32" s="186">
        <v>150</v>
      </c>
      <c r="T32" s="194"/>
    </row>
    <row r="33" spans="1:19" ht="18" customHeight="1">
      <c r="A33" s="23" t="s">
        <v>1510</v>
      </c>
      <c r="B33" s="106">
        <v>570</v>
      </c>
      <c r="C33" s="106">
        <v>433</v>
      </c>
      <c r="D33" s="106">
        <v>566</v>
      </c>
      <c r="E33" s="106">
        <v>433</v>
      </c>
      <c r="F33" s="106">
        <v>272</v>
      </c>
      <c r="G33" s="106">
        <v>288</v>
      </c>
      <c r="H33" s="186">
        <v>272</v>
      </c>
      <c r="I33" s="186">
        <v>288</v>
      </c>
      <c r="J33" s="187">
        <v>0</v>
      </c>
      <c r="K33" s="187">
        <v>0</v>
      </c>
      <c r="L33" s="186">
        <v>31</v>
      </c>
      <c r="M33" s="186">
        <v>4</v>
      </c>
      <c r="N33" s="186">
        <v>262</v>
      </c>
      <c r="O33" s="186">
        <v>141</v>
      </c>
      <c r="P33" s="186">
        <v>1</v>
      </c>
      <c r="Q33" s="187">
        <v>0</v>
      </c>
      <c r="R33" s="186">
        <v>4</v>
      </c>
      <c r="S33" s="187">
        <v>0</v>
      </c>
    </row>
    <row r="34" spans="1:19" ht="18" customHeight="1">
      <c r="B34" s="100"/>
      <c r="C34" s="100"/>
      <c r="D34" s="100"/>
      <c r="E34" s="100"/>
      <c r="F34" s="100"/>
      <c r="G34" s="100"/>
      <c r="H34" s="100"/>
      <c r="I34" s="100"/>
      <c r="J34" s="100"/>
      <c r="K34" s="100"/>
      <c r="L34" s="100"/>
      <c r="M34" s="100"/>
      <c r="N34" s="100"/>
      <c r="O34" s="100"/>
      <c r="P34" s="100"/>
      <c r="Q34" s="100"/>
      <c r="R34" s="100"/>
      <c r="S34" s="100"/>
    </row>
    <row r="35" spans="1:19" ht="18" customHeight="1">
      <c r="A35" s="20" t="s">
        <v>1511</v>
      </c>
      <c r="B35" s="100"/>
      <c r="C35" s="100"/>
      <c r="D35" s="100"/>
      <c r="E35" s="100"/>
      <c r="F35" s="100"/>
      <c r="G35" s="100"/>
      <c r="H35" s="100"/>
      <c r="I35" s="100"/>
      <c r="J35" s="100"/>
      <c r="K35" s="100"/>
      <c r="L35" s="100"/>
      <c r="M35" s="100"/>
      <c r="N35" s="100"/>
      <c r="O35" s="100"/>
      <c r="P35" s="100"/>
      <c r="Q35" s="100"/>
      <c r="R35" s="100"/>
      <c r="S35" s="100"/>
    </row>
    <row r="36" spans="1:19" ht="18" customHeight="1">
      <c r="A36" s="29" t="s">
        <v>106</v>
      </c>
      <c r="B36" s="106">
        <v>4073</v>
      </c>
      <c r="C36" s="106">
        <v>4130</v>
      </c>
      <c r="D36" s="106">
        <v>3816</v>
      </c>
      <c r="E36" s="106">
        <v>3895</v>
      </c>
      <c r="F36" s="106">
        <v>1964</v>
      </c>
      <c r="G36" s="106">
        <v>2526</v>
      </c>
      <c r="H36" s="106">
        <v>1964</v>
      </c>
      <c r="I36" s="106">
        <v>2526</v>
      </c>
      <c r="J36" s="187">
        <v>0</v>
      </c>
      <c r="K36" s="187">
        <v>0</v>
      </c>
      <c r="L36" s="186">
        <v>329</v>
      </c>
      <c r="M36" s="186">
        <v>220</v>
      </c>
      <c r="N36" s="186">
        <v>1515</v>
      </c>
      <c r="O36" s="186">
        <v>1121</v>
      </c>
      <c r="P36" s="186">
        <v>8</v>
      </c>
      <c r="Q36" s="186">
        <v>28</v>
      </c>
      <c r="R36" s="186">
        <v>257</v>
      </c>
      <c r="S36" s="186">
        <v>235</v>
      </c>
    </row>
    <row r="37" spans="1:19" ht="18" customHeight="1">
      <c r="A37" s="29" t="s">
        <v>1512</v>
      </c>
      <c r="B37" s="106">
        <v>10126</v>
      </c>
      <c r="C37" s="106">
        <v>9579</v>
      </c>
      <c r="D37" s="106">
        <v>9946</v>
      </c>
      <c r="E37" s="106">
        <v>9225</v>
      </c>
      <c r="F37" s="106">
        <v>6983</v>
      </c>
      <c r="G37" s="106">
        <v>7515</v>
      </c>
      <c r="H37" s="106">
        <v>6976</v>
      </c>
      <c r="I37" s="106">
        <v>7485</v>
      </c>
      <c r="J37" s="186">
        <v>7</v>
      </c>
      <c r="K37" s="186">
        <v>30</v>
      </c>
      <c r="L37" s="186">
        <v>2118</v>
      </c>
      <c r="M37" s="186">
        <v>1237</v>
      </c>
      <c r="N37" s="186">
        <v>836</v>
      </c>
      <c r="O37" s="186">
        <v>456</v>
      </c>
      <c r="P37" s="186">
        <v>9</v>
      </c>
      <c r="Q37" s="186">
        <v>17</v>
      </c>
      <c r="R37" s="186">
        <v>180</v>
      </c>
      <c r="S37" s="186">
        <v>354</v>
      </c>
    </row>
    <row r="38" spans="1:19" ht="18" customHeight="1">
      <c r="A38" s="29" t="s">
        <v>1513</v>
      </c>
      <c r="B38" s="106">
        <v>154</v>
      </c>
      <c r="C38" s="106">
        <v>73</v>
      </c>
      <c r="D38" s="106">
        <v>117</v>
      </c>
      <c r="E38" s="106">
        <v>37</v>
      </c>
      <c r="F38" s="106">
        <v>9</v>
      </c>
      <c r="G38" s="106">
        <v>12</v>
      </c>
      <c r="H38" s="106">
        <v>9</v>
      </c>
      <c r="I38" s="106">
        <v>12</v>
      </c>
      <c r="J38" s="187">
        <v>0</v>
      </c>
      <c r="K38" s="187">
        <v>0</v>
      </c>
      <c r="L38" s="187">
        <v>0</v>
      </c>
      <c r="M38" s="187">
        <v>0</v>
      </c>
      <c r="N38" s="186">
        <v>108</v>
      </c>
      <c r="O38" s="186">
        <v>25</v>
      </c>
      <c r="P38" s="187">
        <v>0</v>
      </c>
      <c r="Q38" s="187">
        <v>0</v>
      </c>
      <c r="R38" s="186">
        <v>37</v>
      </c>
      <c r="S38" s="186">
        <v>36</v>
      </c>
    </row>
    <row r="39" spans="1:19" ht="18" customHeight="1">
      <c r="A39" s="29" t="s">
        <v>1514</v>
      </c>
      <c r="B39" s="106">
        <v>50403</v>
      </c>
      <c r="C39" s="106">
        <v>100899</v>
      </c>
      <c r="D39" s="106">
        <v>48200</v>
      </c>
      <c r="E39" s="106">
        <v>96527</v>
      </c>
      <c r="F39" s="106">
        <v>40847</v>
      </c>
      <c r="G39" s="106">
        <v>85033</v>
      </c>
      <c r="H39" s="106">
        <v>40697</v>
      </c>
      <c r="I39" s="106">
        <v>84582</v>
      </c>
      <c r="J39" s="186">
        <v>150</v>
      </c>
      <c r="K39" s="186">
        <v>451</v>
      </c>
      <c r="L39" s="186">
        <v>1566</v>
      </c>
      <c r="M39" s="186">
        <v>4595</v>
      </c>
      <c r="N39" s="186">
        <v>5715</v>
      </c>
      <c r="O39" s="186">
        <v>6589</v>
      </c>
      <c r="P39" s="186">
        <v>72</v>
      </c>
      <c r="Q39" s="186">
        <v>310</v>
      </c>
      <c r="R39" s="186">
        <v>2203</v>
      </c>
      <c r="S39" s="186">
        <v>4372</v>
      </c>
    </row>
    <row r="40" spans="1:19" ht="18" customHeight="1">
      <c r="A40" s="29" t="s">
        <v>281</v>
      </c>
      <c r="B40" s="106">
        <v>41054</v>
      </c>
      <c r="C40" s="106">
        <v>58067</v>
      </c>
      <c r="D40" s="106">
        <v>38689</v>
      </c>
      <c r="E40" s="106">
        <v>56665</v>
      </c>
      <c r="F40" s="106">
        <v>34571</v>
      </c>
      <c r="G40" s="106">
        <v>54085</v>
      </c>
      <c r="H40" s="106">
        <v>34511</v>
      </c>
      <c r="I40" s="106">
        <v>53674</v>
      </c>
      <c r="J40" s="186">
        <v>60</v>
      </c>
      <c r="K40" s="186">
        <v>411</v>
      </c>
      <c r="L40" s="186">
        <v>1285</v>
      </c>
      <c r="M40" s="186">
        <v>931</v>
      </c>
      <c r="N40" s="186">
        <v>2786</v>
      </c>
      <c r="O40" s="186">
        <v>1583</v>
      </c>
      <c r="P40" s="186">
        <v>47</v>
      </c>
      <c r="Q40" s="186">
        <v>66</v>
      </c>
      <c r="R40" s="186">
        <v>2365</v>
      </c>
      <c r="S40" s="186">
        <v>1402</v>
      </c>
    </row>
    <row r="41" spans="1:19" ht="18" customHeight="1">
      <c r="A41" s="29" t="s">
        <v>1515</v>
      </c>
      <c r="B41" s="106">
        <v>5744</v>
      </c>
      <c r="C41" s="106">
        <v>2702</v>
      </c>
      <c r="D41" s="106">
        <v>5629</v>
      </c>
      <c r="E41" s="106">
        <v>2612</v>
      </c>
      <c r="F41" s="106">
        <v>3060</v>
      </c>
      <c r="G41" s="106">
        <v>1917</v>
      </c>
      <c r="H41" s="106">
        <v>3057</v>
      </c>
      <c r="I41" s="106">
        <v>1914</v>
      </c>
      <c r="J41" s="186">
        <v>3</v>
      </c>
      <c r="K41" s="186">
        <v>3</v>
      </c>
      <c r="L41" s="186">
        <v>1220</v>
      </c>
      <c r="M41" s="186">
        <v>488</v>
      </c>
      <c r="N41" s="186">
        <v>1259</v>
      </c>
      <c r="O41" s="186">
        <v>192</v>
      </c>
      <c r="P41" s="186">
        <v>90</v>
      </c>
      <c r="Q41" s="186">
        <v>15</v>
      </c>
      <c r="R41" s="186">
        <v>115</v>
      </c>
      <c r="S41" s="186">
        <v>90</v>
      </c>
    </row>
    <row r="42" spans="1:19" ht="18" customHeight="1">
      <c r="A42" s="29" t="s">
        <v>1517</v>
      </c>
      <c r="B42" s="106">
        <v>6850</v>
      </c>
      <c r="C42" s="106">
        <v>5391</v>
      </c>
      <c r="D42" s="106">
        <v>6383</v>
      </c>
      <c r="E42" s="106">
        <v>4832</v>
      </c>
      <c r="F42" s="106">
        <v>3776</v>
      </c>
      <c r="G42" s="106">
        <v>3638</v>
      </c>
      <c r="H42" s="106">
        <v>3772</v>
      </c>
      <c r="I42" s="106">
        <v>3630</v>
      </c>
      <c r="J42" s="186">
        <v>4</v>
      </c>
      <c r="K42" s="186">
        <v>8</v>
      </c>
      <c r="L42" s="186">
        <v>244</v>
      </c>
      <c r="M42" s="186">
        <v>118</v>
      </c>
      <c r="N42" s="186">
        <v>2359</v>
      </c>
      <c r="O42" s="186">
        <v>1023</v>
      </c>
      <c r="P42" s="186">
        <v>4</v>
      </c>
      <c r="Q42" s="186">
        <v>53</v>
      </c>
      <c r="R42" s="186">
        <v>467</v>
      </c>
      <c r="S42" s="186">
        <v>559</v>
      </c>
    </row>
    <row r="43" spans="1:19" ht="18" customHeight="1">
      <c r="A43" s="29" t="s">
        <v>1518</v>
      </c>
      <c r="B43" s="106">
        <v>23643</v>
      </c>
      <c r="C43" s="106">
        <v>22683</v>
      </c>
      <c r="D43" s="106">
        <v>23411</v>
      </c>
      <c r="E43" s="106">
        <v>22243</v>
      </c>
      <c r="F43" s="106">
        <v>22281</v>
      </c>
      <c r="G43" s="106">
        <v>21360</v>
      </c>
      <c r="H43" s="106">
        <v>22272</v>
      </c>
      <c r="I43" s="106">
        <v>21334</v>
      </c>
      <c r="J43" s="186">
        <v>9</v>
      </c>
      <c r="K43" s="186">
        <v>26</v>
      </c>
      <c r="L43" s="186">
        <v>648</v>
      </c>
      <c r="M43" s="186">
        <v>583</v>
      </c>
      <c r="N43" s="186">
        <v>476</v>
      </c>
      <c r="O43" s="186">
        <v>247</v>
      </c>
      <c r="P43" s="186">
        <v>6</v>
      </c>
      <c r="Q43" s="186">
        <v>53</v>
      </c>
      <c r="R43" s="186">
        <v>232</v>
      </c>
      <c r="S43" s="186">
        <v>440</v>
      </c>
    </row>
    <row r="44" spans="1:19" ht="18" customHeight="1">
      <c r="A44" s="29" t="s">
        <v>1519</v>
      </c>
      <c r="B44" s="106">
        <v>11949</v>
      </c>
      <c r="C44" s="106">
        <v>9948</v>
      </c>
      <c r="D44" s="106">
        <v>11514</v>
      </c>
      <c r="E44" s="106">
        <v>9457</v>
      </c>
      <c r="F44" s="106">
        <v>9176</v>
      </c>
      <c r="G44" s="106">
        <v>7775</v>
      </c>
      <c r="H44" s="106">
        <v>9065</v>
      </c>
      <c r="I44" s="106">
        <v>7585</v>
      </c>
      <c r="J44" s="186">
        <v>111</v>
      </c>
      <c r="K44" s="186">
        <v>190</v>
      </c>
      <c r="L44" s="186">
        <v>158</v>
      </c>
      <c r="M44" s="186">
        <v>75</v>
      </c>
      <c r="N44" s="186">
        <v>2151</v>
      </c>
      <c r="O44" s="186">
        <v>1540</v>
      </c>
      <c r="P44" s="186">
        <v>29</v>
      </c>
      <c r="Q44" s="186">
        <v>67</v>
      </c>
      <c r="R44" s="186">
        <v>435</v>
      </c>
      <c r="S44" s="186">
        <v>491</v>
      </c>
    </row>
    <row r="45" spans="1:19" ht="18" customHeight="1">
      <c r="A45" s="29" t="s">
        <v>1520</v>
      </c>
      <c r="B45" s="106">
        <v>12736</v>
      </c>
      <c r="C45" s="106">
        <v>19504</v>
      </c>
      <c r="D45" s="106">
        <v>12507</v>
      </c>
      <c r="E45" s="106">
        <v>19004</v>
      </c>
      <c r="F45" s="106">
        <v>7323</v>
      </c>
      <c r="G45" s="106">
        <v>12081</v>
      </c>
      <c r="H45" s="106">
        <v>7273</v>
      </c>
      <c r="I45" s="106">
        <v>12031</v>
      </c>
      <c r="J45" s="186">
        <v>50</v>
      </c>
      <c r="K45" s="186">
        <v>50</v>
      </c>
      <c r="L45" s="186">
        <v>1825</v>
      </c>
      <c r="M45" s="186">
        <v>2558</v>
      </c>
      <c r="N45" s="186">
        <v>3339</v>
      </c>
      <c r="O45" s="186">
        <v>4281</v>
      </c>
      <c r="P45" s="186">
        <v>20</v>
      </c>
      <c r="Q45" s="186">
        <v>84</v>
      </c>
      <c r="R45" s="186">
        <v>229</v>
      </c>
      <c r="S45" s="186">
        <v>500</v>
      </c>
    </row>
    <row r="46" spans="1:19" ht="18" customHeight="1">
      <c r="A46" s="29" t="s">
        <v>1521</v>
      </c>
      <c r="B46" s="106">
        <v>3983</v>
      </c>
      <c r="C46" s="106">
        <v>3990</v>
      </c>
      <c r="D46" s="106">
        <v>3901</v>
      </c>
      <c r="E46" s="106">
        <v>3806</v>
      </c>
      <c r="F46" s="106">
        <v>1935</v>
      </c>
      <c r="G46" s="106">
        <v>2139</v>
      </c>
      <c r="H46" s="106">
        <v>1930</v>
      </c>
      <c r="I46" s="106">
        <v>2123</v>
      </c>
      <c r="J46" s="186">
        <v>5</v>
      </c>
      <c r="K46" s="186">
        <v>16</v>
      </c>
      <c r="L46" s="186">
        <v>1804</v>
      </c>
      <c r="M46" s="186">
        <v>1519</v>
      </c>
      <c r="N46" s="186">
        <v>145</v>
      </c>
      <c r="O46" s="186">
        <v>143</v>
      </c>
      <c r="P46" s="186">
        <v>17</v>
      </c>
      <c r="Q46" s="186">
        <v>5</v>
      </c>
      <c r="R46" s="186">
        <v>82</v>
      </c>
      <c r="S46" s="186">
        <v>184</v>
      </c>
    </row>
    <row r="47" spans="1:19" ht="18" customHeight="1" thickBot="1">
      <c r="A47" s="96"/>
      <c r="B47" s="96"/>
      <c r="C47" s="96"/>
      <c r="D47" s="96"/>
      <c r="E47" s="96"/>
      <c r="F47" s="96"/>
      <c r="G47" s="96"/>
      <c r="H47" s="96"/>
      <c r="I47" s="96"/>
      <c r="J47" s="96"/>
      <c r="K47" s="96"/>
      <c r="L47" s="96"/>
      <c r="M47" s="96"/>
      <c r="N47" s="96"/>
      <c r="O47" s="96"/>
      <c r="P47" s="96"/>
      <c r="Q47" s="96"/>
      <c r="R47" s="96"/>
      <c r="S47" s="96"/>
    </row>
    <row r="68" spans="1:20" s="75" customFormat="1" ht="15.75" customHeight="1">
      <c r="A68" s="209"/>
      <c r="B68" s="214"/>
      <c r="C68" s="214"/>
      <c r="D68" s="214"/>
      <c r="E68" s="214"/>
      <c r="F68" s="214"/>
      <c r="G68" s="214"/>
      <c r="H68" s="214"/>
      <c r="I68" s="214"/>
      <c r="J68" s="214"/>
      <c r="K68" s="214"/>
      <c r="L68" s="214"/>
      <c r="M68" s="214"/>
      <c r="N68" s="214"/>
      <c r="O68" s="214"/>
      <c r="P68" s="214"/>
      <c r="Q68" s="214"/>
      <c r="R68" s="214"/>
      <c r="S68" s="214"/>
      <c r="T68" s="95"/>
    </row>
    <row r="69" spans="1:20" s="84" customFormat="1" ht="15.75" customHeight="1">
      <c r="A69" s="23"/>
      <c r="B69" s="113"/>
      <c r="C69" s="113"/>
      <c r="D69" s="113"/>
      <c r="E69" s="113"/>
      <c r="F69" s="113"/>
      <c r="G69" s="113"/>
      <c r="H69" s="113"/>
      <c r="I69" s="113"/>
      <c r="J69" s="113"/>
      <c r="K69" s="113"/>
      <c r="L69" s="113"/>
      <c r="M69" s="113"/>
      <c r="N69" s="113"/>
      <c r="O69" s="113"/>
      <c r="P69" s="113"/>
      <c r="Q69" s="113"/>
      <c r="R69" s="113"/>
      <c r="S69" s="113"/>
    </row>
    <row r="70" spans="1:20" s="84" customFormat="1" ht="15" customHeight="1">
      <c r="A70" s="23"/>
      <c r="B70" s="113"/>
      <c r="C70" s="113"/>
      <c r="D70" s="113"/>
      <c r="E70" s="113"/>
      <c r="F70" s="113"/>
      <c r="G70" s="113"/>
      <c r="H70" s="113"/>
      <c r="I70" s="113"/>
      <c r="J70" s="113"/>
      <c r="K70" s="113"/>
      <c r="L70" s="113"/>
      <c r="M70" s="113"/>
      <c r="N70" s="113"/>
      <c r="O70" s="113"/>
      <c r="P70" s="113"/>
      <c r="Q70" s="113"/>
      <c r="R70" s="113"/>
      <c r="S70" s="113"/>
    </row>
    <row r="71" spans="1:20" s="84" customFormat="1">
      <c r="A71" s="23"/>
      <c r="B71" s="113"/>
      <c r="C71" s="113"/>
      <c r="D71" s="113"/>
      <c r="E71" s="113"/>
      <c r="F71" s="113"/>
      <c r="G71" s="113"/>
      <c r="H71" s="113"/>
      <c r="I71" s="113"/>
      <c r="J71" s="113"/>
      <c r="K71" s="113"/>
      <c r="L71" s="113"/>
      <c r="M71" s="113"/>
      <c r="N71" s="113"/>
      <c r="O71" s="113"/>
      <c r="P71" s="113"/>
      <c r="Q71" s="113"/>
      <c r="R71" s="113"/>
      <c r="S71" s="113"/>
    </row>
    <row r="72" spans="1:20" s="84" customFormat="1">
      <c r="A72" s="101"/>
      <c r="B72" s="113"/>
      <c r="C72" s="113"/>
      <c r="D72" s="113"/>
      <c r="E72" s="113"/>
      <c r="F72" s="113"/>
      <c r="G72" s="113"/>
      <c r="H72" s="113"/>
      <c r="I72" s="113"/>
      <c r="J72" s="113"/>
      <c r="K72" s="113"/>
      <c r="L72" s="113"/>
      <c r="M72" s="113"/>
      <c r="N72" s="113"/>
      <c r="O72" s="113"/>
      <c r="P72" s="113"/>
      <c r="Q72" s="113"/>
      <c r="R72" s="113"/>
      <c r="S72" s="113"/>
      <c r="T72" s="194"/>
    </row>
    <row r="73" spans="1:20" s="84" customFormat="1" ht="15" customHeight="1">
      <c r="A73" s="110"/>
      <c r="B73" s="216"/>
      <c r="C73" s="113"/>
      <c r="D73" s="216"/>
      <c r="E73" s="113"/>
      <c r="F73" s="216"/>
      <c r="G73" s="113"/>
      <c r="H73" s="216"/>
      <c r="I73" s="113"/>
      <c r="J73" s="216"/>
      <c r="K73" s="111"/>
      <c r="L73" s="216"/>
      <c r="M73" s="111"/>
      <c r="N73" s="216"/>
      <c r="O73" s="111"/>
      <c r="P73" s="216"/>
      <c r="Q73" s="111"/>
      <c r="R73" s="216"/>
      <c r="S73" s="111"/>
      <c r="T73" s="194"/>
    </row>
    <row r="74" spans="1:20" s="84" customFormat="1" ht="15" customHeight="1">
      <c r="A74" s="110"/>
      <c r="B74" s="113"/>
      <c r="C74" s="113"/>
      <c r="D74" s="113"/>
      <c r="E74" s="113"/>
      <c r="F74" s="113"/>
      <c r="G74" s="113"/>
      <c r="H74" s="113"/>
      <c r="I74" s="113"/>
      <c r="J74" s="113"/>
      <c r="K74" s="113"/>
      <c r="L74" s="113"/>
      <c r="M74" s="113"/>
      <c r="N74" s="113"/>
      <c r="O74" s="113"/>
      <c r="P74" s="113"/>
      <c r="Q74" s="113"/>
      <c r="R74" s="113"/>
      <c r="S74" s="113"/>
      <c r="T74" s="194"/>
    </row>
    <row r="75" spans="1:20" s="84" customFormat="1" ht="15" customHeight="1">
      <c r="A75" s="110"/>
      <c r="B75" s="216"/>
      <c r="C75" s="113"/>
      <c r="D75" s="216"/>
      <c r="E75" s="113"/>
      <c r="F75" s="216"/>
      <c r="G75" s="113"/>
      <c r="H75" s="216"/>
      <c r="I75" s="113"/>
      <c r="J75" s="216"/>
      <c r="K75" s="111"/>
      <c r="L75" s="216"/>
      <c r="M75" s="113"/>
      <c r="N75" s="216"/>
      <c r="O75" s="113"/>
      <c r="P75" s="216"/>
      <c r="Q75" s="111"/>
      <c r="R75" s="216"/>
      <c r="S75" s="113"/>
      <c r="T75" s="194"/>
    </row>
    <row r="76" spans="1:20" s="84" customFormat="1" ht="15" customHeight="1">
      <c r="A76" s="110"/>
      <c r="B76" s="113"/>
      <c r="C76" s="113"/>
      <c r="D76" s="113"/>
      <c r="E76" s="113"/>
      <c r="F76" s="113"/>
      <c r="G76" s="113"/>
      <c r="H76" s="113"/>
      <c r="I76" s="113"/>
      <c r="J76" s="113"/>
      <c r="K76" s="113"/>
      <c r="L76" s="113"/>
      <c r="M76" s="113"/>
      <c r="N76" s="113"/>
      <c r="O76" s="113"/>
      <c r="P76" s="113"/>
      <c r="Q76" s="113"/>
      <c r="R76" s="113"/>
      <c r="S76" s="113"/>
      <c r="T76" s="194"/>
    </row>
    <row r="77" spans="1:20" s="84" customFormat="1">
      <c r="A77" s="110"/>
      <c r="B77" s="113"/>
      <c r="C77" s="113"/>
      <c r="D77" s="113"/>
      <c r="E77" s="113"/>
      <c r="F77" s="113"/>
      <c r="G77" s="113"/>
      <c r="H77" s="113"/>
      <c r="I77" s="113"/>
      <c r="J77" s="111"/>
      <c r="K77" s="111"/>
      <c r="L77" s="113"/>
      <c r="M77" s="111"/>
      <c r="N77" s="113"/>
      <c r="O77" s="438"/>
      <c r="P77" s="111"/>
      <c r="Q77" s="111"/>
      <c r="R77" s="113"/>
      <c r="S77" s="113"/>
      <c r="T77" s="194"/>
    </row>
    <row r="78" spans="1:20" s="193" customFormat="1" ht="15" customHeight="1">
      <c r="A78" s="110"/>
      <c r="B78" s="113"/>
      <c r="C78" s="113"/>
      <c r="D78" s="113"/>
      <c r="E78" s="113"/>
      <c r="F78" s="113"/>
      <c r="G78" s="113"/>
      <c r="H78" s="113"/>
      <c r="I78" s="113"/>
      <c r="J78" s="111"/>
      <c r="K78" s="111"/>
      <c r="L78" s="113"/>
      <c r="M78" s="113"/>
      <c r="N78" s="113"/>
      <c r="O78" s="113"/>
      <c r="P78" s="111"/>
      <c r="Q78" s="111"/>
      <c r="R78" s="113"/>
      <c r="S78" s="113"/>
      <c r="T78" s="194"/>
    </row>
    <row r="79" spans="1:20" s="84" customFormat="1" ht="15" customHeight="1">
      <c r="A79" s="110"/>
      <c r="B79" s="216"/>
      <c r="C79" s="113"/>
      <c r="D79" s="216"/>
      <c r="E79" s="113"/>
      <c r="F79" s="216"/>
      <c r="G79" s="113"/>
      <c r="H79" s="216"/>
      <c r="I79" s="113"/>
      <c r="J79" s="216"/>
      <c r="K79" s="113"/>
      <c r="L79" s="216"/>
      <c r="M79" s="111"/>
      <c r="N79" s="216"/>
      <c r="O79" s="111"/>
      <c r="P79" s="216"/>
      <c r="Q79" s="111"/>
      <c r="R79" s="216"/>
      <c r="S79" s="113"/>
      <c r="T79" s="194"/>
    </row>
    <row r="80" spans="1:20" s="84" customFormat="1" ht="15" customHeight="1">
      <c r="A80" s="110"/>
      <c r="B80" s="113"/>
      <c r="C80" s="113"/>
      <c r="D80" s="113"/>
      <c r="E80" s="113"/>
      <c r="F80" s="113"/>
      <c r="G80" s="113"/>
      <c r="H80" s="113"/>
      <c r="I80" s="113"/>
      <c r="J80" s="113"/>
      <c r="K80" s="113"/>
      <c r="L80" s="113"/>
      <c r="M80" s="113"/>
      <c r="N80" s="113"/>
      <c r="O80" s="113"/>
      <c r="P80" s="111"/>
      <c r="Q80" s="113"/>
      <c r="R80" s="113"/>
      <c r="S80" s="111"/>
      <c r="T80" s="194"/>
    </row>
    <row r="81" spans="1:20" s="84" customFormat="1" ht="15" customHeight="1">
      <c r="A81" s="110"/>
      <c r="B81" s="113"/>
      <c r="C81" s="113"/>
      <c r="D81" s="113"/>
      <c r="E81" s="113"/>
      <c r="F81" s="113"/>
      <c r="G81" s="113"/>
      <c r="H81" s="113"/>
      <c r="I81" s="113"/>
      <c r="J81" s="113"/>
      <c r="K81" s="113"/>
      <c r="L81" s="113"/>
      <c r="M81" s="113"/>
      <c r="N81" s="113"/>
      <c r="O81" s="113"/>
      <c r="P81" s="113"/>
      <c r="Q81" s="113"/>
      <c r="R81" s="113"/>
      <c r="S81" s="113"/>
      <c r="T81" s="194"/>
    </row>
    <row r="82" spans="1:20" s="84" customFormat="1" ht="15" customHeight="1">
      <c r="A82" s="110"/>
      <c r="B82" s="216"/>
      <c r="C82" s="113"/>
      <c r="D82" s="216"/>
      <c r="E82" s="113"/>
      <c r="F82" s="216"/>
      <c r="G82" s="113"/>
      <c r="H82" s="216"/>
      <c r="I82" s="113"/>
      <c r="J82" s="216"/>
      <c r="K82" s="113"/>
      <c r="L82" s="216"/>
      <c r="M82" s="113"/>
      <c r="N82" s="216"/>
      <c r="O82" s="113"/>
      <c r="P82" s="216"/>
      <c r="Q82" s="111"/>
      <c r="R82" s="216"/>
      <c r="S82" s="113"/>
      <c r="T82" s="194"/>
    </row>
    <row r="83" spans="1:20" s="84" customFormat="1" ht="15" customHeight="1">
      <c r="A83" s="23"/>
      <c r="B83" s="113"/>
      <c r="C83" s="113"/>
      <c r="D83" s="113"/>
      <c r="E83" s="113"/>
      <c r="F83" s="113"/>
      <c r="G83" s="113"/>
      <c r="H83" s="113"/>
      <c r="I83" s="113"/>
      <c r="J83" s="113"/>
      <c r="K83" s="111"/>
      <c r="L83" s="113"/>
      <c r="M83" s="113"/>
      <c r="N83" s="113"/>
      <c r="O83" s="113"/>
      <c r="P83" s="113"/>
      <c r="Q83" s="113"/>
      <c r="R83" s="113"/>
      <c r="S83" s="113"/>
      <c r="T83" s="194"/>
    </row>
    <row r="84" spans="1:20" s="84" customFormat="1" ht="15" customHeight="1">
      <c r="A84" s="23"/>
      <c r="B84" s="113"/>
      <c r="C84" s="113"/>
      <c r="D84" s="113"/>
      <c r="E84" s="113"/>
      <c r="F84" s="113"/>
      <c r="G84" s="113"/>
      <c r="H84" s="113"/>
      <c r="I84" s="113"/>
      <c r="J84" s="113"/>
      <c r="K84" s="113"/>
      <c r="L84" s="113"/>
      <c r="M84" s="113"/>
      <c r="N84" s="113"/>
      <c r="O84" s="113"/>
      <c r="P84" s="113"/>
      <c r="Q84" s="113"/>
      <c r="R84" s="113"/>
      <c r="S84" s="113"/>
      <c r="T84" s="194"/>
    </row>
    <row r="85" spans="1:20" s="84" customFormat="1" ht="15" customHeight="1">
      <c r="A85" s="23"/>
      <c r="B85" s="113"/>
      <c r="C85" s="113"/>
      <c r="D85" s="113"/>
      <c r="E85" s="113"/>
      <c r="F85" s="113"/>
      <c r="G85" s="113"/>
      <c r="H85" s="113"/>
      <c r="I85" s="113"/>
      <c r="J85" s="113"/>
      <c r="K85" s="113"/>
      <c r="L85" s="113"/>
      <c r="M85" s="113"/>
      <c r="N85" s="113"/>
      <c r="O85" s="113"/>
      <c r="P85" s="113"/>
      <c r="Q85" s="113"/>
      <c r="R85" s="113"/>
      <c r="S85" s="113"/>
      <c r="T85" s="194"/>
    </row>
    <row r="86" spans="1:20">
      <c r="A86" s="23"/>
      <c r="B86" s="113"/>
      <c r="C86" s="113"/>
      <c r="D86" s="113"/>
      <c r="E86" s="113"/>
      <c r="F86" s="113"/>
      <c r="G86" s="113"/>
      <c r="H86" s="113"/>
      <c r="I86" s="113"/>
      <c r="J86" s="111"/>
      <c r="K86" s="111"/>
      <c r="L86" s="113"/>
      <c r="M86" s="113"/>
      <c r="N86" s="113"/>
      <c r="O86" s="113"/>
      <c r="P86" s="113"/>
      <c r="Q86" s="111"/>
      <c r="R86" s="113"/>
      <c r="S86" s="111"/>
    </row>
    <row r="87" spans="1:20">
      <c r="A87" s="23"/>
      <c r="B87" s="67"/>
      <c r="C87" s="67"/>
      <c r="D87" s="67"/>
      <c r="E87" s="67"/>
      <c r="F87" s="67"/>
      <c r="G87" s="67"/>
      <c r="H87" s="67"/>
      <c r="I87" s="67"/>
      <c r="J87" s="67"/>
      <c r="K87" s="67"/>
      <c r="L87" s="67"/>
      <c r="M87" s="67"/>
      <c r="N87" s="67"/>
      <c r="O87" s="67"/>
      <c r="P87" s="67"/>
      <c r="Q87" s="67"/>
      <c r="R87" s="67"/>
      <c r="S87" s="67"/>
    </row>
    <row r="88" spans="1:20" ht="15.75">
      <c r="A88" s="20"/>
      <c r="B88" s="67"/>
      <c r="C88" s="67"/>
      <c r="D88" s="67"/>
      <c r="E88" s="67"/>
      <c r="F88" s="67"/>
      <c r="G88" s="67"/>
      <c r="H88" s="67"/>
      <c r="I88" s="67"/>
      <c r="J88" s="67"/>
      <c r="K88" s="67"/>
      <c r="L88" s="67"/>
      <c r="M88" s="67"/>
      <c r="N88" s="67"/>
      <c r="O88" s="67"/>
      <c r="P88" s="67"/>
      <c r="Q88" s="67"/>
      <c r="R88" s="67"/>
      <c r="S88" s="67"/>
    </row>
    <row r="89" spans="1:20">
      <c r="A89" s="29"/>
      <c r="B89" s="113"/>
      <c r="C89" s="113"/>
      <c r="D89" s="113"/>
      <c r="E89" s="113"/>
      <c r="F89" s="113"/>
      <c r="G89" s="113"/>
      <c r="H89" s="113"/>
      <c r="I89" s="113"/>
      <c r="J89" s="111"/>
      <c r="K89" s="111"/>
      <c r="L89" s="113"/>
      <c r="M89" s="113"/>
      <c r="N89" s="113"/>
      <c r="O89" s="113"/>
      <c r="P89" s="113"/>
      <c r="Q89" s="113"/>
      <c r="R89" s="113"/>
      <c r="S89" s="113"/>
    </row>
    <row r="90" spans="1:20">
      <c r="A90" s="29"/>
      <c r="B90" s="113"/>
      <c r="C90" s="113"/>
      <c r="D90" s="113"/>
      <c r="E90" s="113"/>
      <c r="F90" s="113"/>
      <c r="G90" s="113"/>
      <c r="H90" s="113"/>
      <c r="I90" s="113"/>
      <c r="J90" s="113"/>
      <c r="K90" s="113"/>
      <c r="L90" s="113"/>
      <c r="M90" s="113"/>
      <c r="N90" s="113"/>
      <c r="O90" s="113"/>
      <c r="P90" s="113"/>
      <c r="Q90" s="113"/>
      <c r="R90" s="113"/>
      <c r="S90" s="113"/>
    </row>
    <row r="91" spans="1:20">
      <c r="A91" s="29"/>
      <c r="B91" s="113"/>
      <c r="C91" s="113"/>
      <c r="D91" s="113"/>
      <c r="E91" s="113"/>
      <c r="F91" s="113"/>
      <c r="G91" s="113"/>
      <c r="H91" s="113"/>
      <c r="I91" s="113"/>
      <c r="J91" s="111"/>
      <c r="K91" s="111"/>
      <c r="L91" s="111"/>
      <c r="M91" s="111"/>
      <c r="N91" s="113"/>
      <c r="O91" s="113"/>
      <c r="P91" s="111"/>
      <c r="Q91" s="111"/>
      <c r="R91" s="113"/>
      <c r="S91" s="113"/>
    </row>
    <row r="92" spans="1:20">
      <c r="A92" s="29"/>
      <c r="B92" s="113"/>
      <c r="C92" s="113"/>
      <c r="D92" s="113"/>
      <c r="E92" s="113"/>
      <c r="F92" s="113"/>
      <c r="G92" s="113"/>
      <c r="H92" s="113"/>
      <c r="I92" s="113"/>
      <c r="J92" s="113"/>
      <c r="K92" s="113"/>
      <c r="L92" s="113"/>
      <c r="M92" s="113"/>
      <c r="N92" s="113"/>
      <c r="O92" s="113"/>
      <c r="P92" s="113"/>
      <c r="Q92" s="113"/>
      <c r="R92" s="113"/>
      <c r="S92" s="113"/>
    </row>
    <row r="93" spans="1:20">
      <c r="A93" s="29"/>
      <c r="B93" s="113"/>
      <c r="C93" s="113"/>
      <c r="D93" s="113"/>
      <c r="E93" s="113"/>
      <c r="F93" s="113"/>
      <c r="G93" s="113"/>
      <c r="H93" s="113"/>
      <c r="I93" s="113"/>
      <c r="J93" s="113"/>
      <c r="K93" s="113"/>
      <c r="L93" s="113"/>
      <c r="M93" s="113"/>
      <c r="N93" s="113"/>
      <c r="O93" s="113"/>
      <c r="P93" s="113"/>
      <c r="Q93" s="113"/>
      <c r="R93" s="113"/>
      <c r="S93" s="113"/>
    </row>
    <row r="94" spans="1:20">
      <c r="A94" s="29"/>
      <c r="B94" s="113"/>
      <c r="C94" s="113"/>
      <c r="D94" s="113"/>
      <c r="E94" s="113"/>
      <c r="F94" s="113"/>
      <c r="G94" s="113"/>
      <c r="H94" s="113"/>
      <c r="I94" s="113"/>
      <c r="J94" s="113"/>
      <c r="K94" s="113"/>
      <c r="L94" s="113"/>
      <c r="M94" s="113"/>
      <c r="N94" s="113"/>
      <c r="O94" s="113"/>
      <c r="P94" s="113"/>
      <c r="Q94" s="113"/>
      <c r="R94" s="113"/>
      <c r="S94" s="113"/>
    </row>
    <row r="95" spans="1:20">
      <c r="A95" s="29"/>
      <c r="B95" s="113"/>
      <c r="C95" s="113"/>
      <c r="D95" s="113"/>
      <c r="E95" s="113"/>
      <c r="F95" s="113"/>
      <c r="G95" s="113"/>
      <c r="H95" s="113"/>
      <c r="I95" s="113"/>
      <c r="J95" s="113"/>
      <c r="K95" s="113"/>
      <c r="L95" s="113"/>
      <c r="M95" s="113"/>
      <c r="N95" s="113"/>
      <c r="O95" s="113"/>
      <c r="P95" s="113"/>
      <c r="Q95" s="113"/>
      <c r="R95" s="113"/>
      <c r="S95" s="113"/>
    </row>
    <row r="96" spans="1:20">
      <c r="A96" s="29"/>
      <c r="B96" s="113"/>
      <c r="C96" s="113"/>
      <c r="D96" s="113"/>
      <c r="E96" s="113"/>
      <c r="F96" s="113"/>
      <c r="G96" s="113"/>
      <c r="H96" s="113"/>
      <c r="I96" s="113"/>
      <c r="J96" s="113"/>
      <c r="K96" s="113"/>
      <c r="L96" s="113"/>
      <c r="M96" s="113"/>
      <c r="N96" s="113"/>
      <c r="O96" s="113"/>
      <c r="P96" s="113"/>
      <c r="Q96" s="113"/>
      <c r="R96" s="113"/>
      <c r="S96" s="113"/>
    </row>
    <row r="97" spans="1:19">
      <c r="A97" s="29"/>
      <c r="B97" s="113"/>
      <c r="C97" s="113"/>
      <c r="D97" s="113"/>
      <c r="E97" s="113"/>
      <c r="F97" s="113"/>
      <c r="G97" s="113"/>
      <c r="H97" s="113"/>
      <c r="I97" s="113"/>
      <c r="J97" s="113"/>
      <c r="K97" s="113"/>
      <c r="L97" s="113"/>
      <c r="M97" s="113"/>
      <c r="N97" s="113"/>
      <c r="O97" s="113"/>
      <c r="P97" s="113"/>
      <c r="Q97" s="113"/>
      <c r="R97" s="113"/>
      <c r="S97" s="113"/>
    </row>
    <row r="98" spans="1:19">
      <c r="A98" s="29"/>
      <c r="B98" s="113"/>
      <c r="C98" s="113"/>
      <c r="D98" s="113"/>
      <c r="E98" s="113"/>
      <c r="F98" s="113"/>
      <c r="G98" s="113"/>
      <c r="H98" s="113"/>
      <c r="I98" s="113"/>
      <c r="J98" s="113"/>
      <c r="K98" s="113"/>
      <c r="L98" s="113"/>
      <c r="M98" s="113"/>
      <c r="N98" s="113"/>
      <c r="O98" s="113"/>
      <c r="P98" s="113"/>
      <c r="Q98" s="113"/>
      <c r="R98" s="113"/>
      <c r="S98" s="113"/>
    </row>
    <row r="99" spans="1:19">
      <c r="A99" s="29"/>
      <c r="B99" s="113"/>
      <c r="C99" s="113"/>
      <c r="D99" s="113"/>
      <c r="E99" s="113"/>
      <c r="F99" s="113"/>
      <c r="G99" s="113"/>
      <c r="H99" s="113"/>
      <c r="I99" s="113"/>
      <c r="J99" s="113"/>
      <c r="K99" s="113"/>
      <c r="L99" s="113"/>
      <c r="M99" s="113"/>
      <c r="N99" s="113"/>
      <c r="O99" s="113"/>
      <c r="P99" s="113"/>
      <c r="Q99" s="113"/>
      <c r="R99" s="113"/>
      <c r="S99" s="113"/>
    </row>
    <row r="100" spans="1:19">
      <c r="A100" s="29"/>
      <c r="B100" s="113"/>
      <c r="C100" s="113"/>
      <c r="D100" s="113"/>
      <c r="E100" s="113"/>
      <c r="F100" s="113"/>
      <c r="G100" s="113"/>
      <c r="H100" s="113"/>
      <c r="I100" s="113"/>
      <c r="J100" s="111"/>
      <c r="K100" s="113"/>
      <c r="L100" s="113"/>
      <c r="M100" s="113"/>
      <c r="N100" s="113"/>
      <c r="O100" s="113"/>
      <c r="P100" s="113"/>
      <c r="Q100" s="113"/>
      <c r="R100" s="113"/>
      <c r="S100" s="113"/>
    </row>
    <row r="101" spans="1:19">
      <c r="A101" s="29"/>
      <c r="B101" s="113"/>
      <c r="C101" s="113"/>
      <c r="D101" s="113"/>
      <c r="E101" s="113"/>
      <c r="F101" s="113"/>
      <c r="G101" s="113"/>
      <c r="H101" s="113"/>
      <c r="I101" s="113"/>
      <c r="J101" s="111"/>
      <c r="K101" s="113"/>
      <c r="L101" s="113"/>
      <c r="M101" s="113"/>
      <c r="N101" s="113"/>
      <c r="O101" s="113"/>
      <c r="P101" s="113"/>
      <c r="Q101" s="111"/>
      <c r="R101" s="113"/>
      <c r="S101" s="113"/>
    </row>
    <row r="102" spans="1:19">
      <c r="A102" s="29"/>
      <c r="B102" s="113"/>
      <c r="C102" s="113"/>
      <c r="D102" s="113"/>
      <c r="E102" s="113"/>
      <c r="F102" s="113"/>
      <c r="G102" s="113"/>
      <c r="H102" s="113"/>
      <c r="I102" s="113"/>
      <c r="J102" s="111"/>
      <c r="K102" s="113"/>
      <c r="L102" s="113"/>
      <c r="M102" s="113"/>
      <c r="N102" s="113"/>
      <c r="O102" s="113"/>
      <c r="P102" s="111"/>
      <c r="Q102" s="111"/>
      <c r="R102" s="113"/>
      <c r="S102" s="113"/>
    </row>
    <row r="103" spans="1:19">
      <c r="A103" s="29"/>
      <c r="B103" s="113"/>
      <c r="C103" s="113"/>
      <c r="D103" s="113"/>
      <c r="E103" s="113"/>
      <c r="F103" s="113"/>
      <c r="G103" s="113"/>
      <c r="H103" s="113"/>
      <c r="I103" s="113"/>
      <c r="J103" s="111"/>
      <c r="K103" s="113"/>
      <c r="L103" s="113"/>
      <c r="M103" s="113"/>
      <c r="N103" s="113"/>
      <c r="O103" s="113"/>
      <c r="P103" s="113"/>
      <c r="Q103" s="113"/>
      <c r="R103" s="113"/>
      <c r="S103" s="113"/>
    </row>
    <row r="104" spans="1:19" s="98" customFormat="1"/>
    <row r="110" spans="1:19">
      <c r="A110" s="29"/>
    </row>
    <row r="111" spans="1:19">
      <c r="A111" s="29"/>
    </row>
    <row r="112" spans="1:19">
      <c r="A112" s="29"/>
    </row>
    <row r="113" spans="1:1">
      <c r="A113" s="29"/>
    </row>
    <row r="114" spans="1:1">
      <c r="A114" s="29"/>
    </row>
    <row r="115" spans="1:1">
      <c r="A115" s="29"/>
    </row>
    <row r="116" spans="1:1">
      <c r="A116" s="29"/>
    </row>
    <row r="117" spans="1:1">
      <c r="A117"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rowBreaks count="1" manualBreakCount="1">
    <brk id="105" max="54" man="1"/>
  </rowBreaks>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4CDFB-B2FD-44E7-A003-FD8AC65231E1}">
  <sheetPr>
    <pageSetUpPr fitToPage="1"/>
  </sheetPr>
  <dimension ref="A1:W125"/>
  <sheetViews>
    <sheetView view="pageBreakPreview" zoomScale="80" zoomScaleNormal="100" zoomScaleSheetLayoutView="80" workbookViewId="0">
      <selection activeCell="N34" sqref="N34"/>
    </sheetView>
  </sheetViews>
  <sheetFormatPr defaultColWidth="9.140625" defaultRowHeight="15" customHeight="1"/>
  <cols>
    <col min="1" max="1" width="36.5703125" style="105" customWidth="1"/>
    <col min="2" max="19" width="11.42578125" style="105" customWidth="1"/>
    <col min="20" max="16384" width="9.140625" style="105"/>
  </cols>
  <sheetData>
    <row r="1" spans="1:23" ht="15" customHeight="1">
      <c r="A1" s="1" t="s">
        <v>2004</v>
      </c>
      <c r="B1" s="1"/>
      <c r="C1" s="1"/>
      <c r="D1" s="1"/>
      <c r="E1" s="1"/>
      <c r="F1" s="1"/>
      <c r="G1" s="1"/>
      <c r="H1" s="1"/>
      <c r="I1" s="1"/>
      <c r="J1" s="1"/>
      <c r="K1" s="1"/>
      <c r="L1" s="1"/>
      <c r="M1" s="1"/>
      <c r="N1" s="1"/>
      <c r="O1" s="1"/>
      <c r="P1" s="245"/>
      <c r="Q1" s="66"/>
      <c r="R1" s="66"/>
      <c r="S1" s="66"/>
    </row>
    <row r="2" spans="1:23" ht="15" customHeight="1">
      <c r="A2" s="2" t="s">
        <v>2005</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ht="18" customHeight="1">
      <c r="A9" s="20" t="s">
        <v>1664</v>
      </c>
    </row>
    <row r="10" spans="1:23" ht="18" customHeight="1">
      <c r="A10" s="29" t="s">
        <v>1522</v>
      </c>
      <c r="B10" s="106">
        <v>3411</v>
      </c>
      <c r="C10" s="106">
        <v>3380</v>
      </c>
      <c r="D10" s="106">
        <v>3231</v>
      </c>
      <c r="E10" s="106">
        <v>3303</v>
      </c>
      <c r="F10" s="106">
        <v>2079</v>
      </c>
      <c r="G10" s="106">
        <v>2453</v>
      </c>
      <c r="H10" s="106">
        <v>2079</v>
      </c>
      <c r="I10" s="106">
        <v>2448</v>
      </c>
      <c r="J10" s="187">
        <v>0</v>
      </c>
      <c r="K10" s="186">
        <v>5</v>
      </c>
      <c r="L10" s="186">
        <v>328</v>
      </c>
      <c r="M10" s="186">
        <v>139</v>
      </c>
      <c r="N10" s="186">
        <v>811</v>
      </c>
      <c r="O10" s="186">
        <v>691</v>
      </c>
      <c r="P10" s="186">
        <v>13</v>
      </c>
      <c r="Q10" s="186">
        <v>20</v>
      </c>
      <c r="R10" s="186">
        <v>180</v>
      </c>
      <c r="S10" s="186">
        <v>77</v>
      </c>
    </row>
    <row r="11" spans="1:23" ht="18" customHeight="1">
      <c r="A11" s="29" t="s">
        <v>1523</v>
      </c>
      <c r="B11" s="106">
        <v>168</v>
      </c>
      <c r="C11" s="106">
        <v>621</v>
      </c>
      <c r="D11" s="106">
        <v>165</v>
      </c>
      <c r="E11" s="106">
        <v>613</v>
      </c>
      <c r="F11" s="106">
        <v>8</v>
      </c>
      <c r="G11" s="106">
        <v>111</v>
      </c>
      <c r="H11" s="106">
        <v>8</v>
      </c>
      <c r="I11" s="106">
        <v>109</v>
      </c>
      <c r="J11" s="187">
        <v>0</v>
      </c>
      <c r="K11" s="186">
        <v>2</v>
      </c>
      <c r="L11" s="186">
        <v>36</v>
      </c>
      <c r="M11" s="186">
        <v>34</v>
      </c>
      <c r="N11" s="186">
        <v>118</v>
      </c>
      <c r="O11" s="186">
        <v>468</v>
      </c>
      <c r="P11" s="186">
        <v>3</v>
      </c>
      <c r="Q11" s="187">
        <v>0</v>
      </c>
      <c r="R11" s="186">
        <v>3</v>
      </c>
      <c r="S11" s="186">
        <v>8</v>
      </c>
    </row>
    <row r="12" spans="1:23" ht="18" customHeight="1">
      <c r="A12" s="29" t="s">
        <v>1524</v>
      </c>
      <c r="B12" s="106">
        <v>849</v>
      </c>
      <c r="C12" s="106">
        <v>604</v>
      </c>
      <c r="D12" s="106">
        <v>832</v>
      </c>
      <c r="E12" s="106">
        <v>576</v>
      </c>
      <c r="F12" s="106">
        <v>581</v>
      </c>
      <c r="G12" s="106">
        <v>478</v>
      </c>
      <c r="H12" s="106">
        <v>581</v>
      </c>
      <c r="I12" s="106">
        <v>474</v>
      </c>
      <c r="J12" s="187">
        <v>0</v>
      </c>
      <c r="K12" s="186">
        <v>4</v>
      </c>
      <c r="L12" s="186">
        <v>218</v>
      </c>
      <c r="M12" s="186">
        <v>70</v>
      </c>
      <c r="N12" s="186">
        <v>33</v>
      </c>
      <c r="O12" s="186">
        <v>28</v>
      </c>
      <c r="P12" s="187">
        <v>0</v>
      </c>
      <c r="Q12" s="187">
        <v>0</v>
      </c>
      <c r="R12" s="186">
        <v>17</v>
      </c>
      <c r="S12" s="186">
        <v>28</v>
      </c>
    </row>
    <row r="13" spans="1:23" ht="18" customHeight="1">
      <c r="A13" s="29" t="s">
        <v>1525</v>
      </c>
      <c r="B13" s="106">
        <v>1461</v>
      </c>
      <c r="C13" s="106">
        <v>2183</v>
      </c>
      <c r="D13" s="106">
        <v>1440</v>
      </c>
      <c r="E13" s="106">
        <v>2170</v>
      </c>
      <c r="F13" s="106">
        <v>809</v>
      </c>
      <c r="G13" s="106">
        <v>1449</v>
      </c>
      <c r="H13" s="106">
        <v>809</v>
      </c>
      <c r="I13" s="106">
        <v>1448</v>
      </c>
      <c r="J13" s="187">
        <v>0</v>
      </c>
      <c r="K13" s="186">
        <v>1</v>
      </c>
      <c r="L13" s="186">
        <v>98</v>
      </c>
      <c r="M13" s="186">
        <v>98</v>
      </c>
      <c r="N13" s="186">
        <v>531</v>
      </c>
      <c r="O13" s="186">
        <v>622</v>
      </c>
      <c r="P13" s="186">
        <v>2</v>
      </c>
      <c r="Q13" s="186">
        <v>1</v>
      </c>
      <c r="R13" s="186">
        <v>21</v>
      </c>
      <c r="S13" s="186">
        <v>13</v>
      </c>
    </row>
    <row r="14" spans="1:23" ht="18" customHeight="1">
      <c r="A14" s="29" t="s">
        <v>1526</v>
      </c>
      <c r="B14" s="106">
        <v>4156</v>
      </c>
      <c r="C14" s="106">
        <v>6119</v>
      </c>
      <c r="D14" s="106">
        <v>3988</v>
      </c>
      <c r="E14" s="106">
        <v>5960</v>
      </c>
      <c r="F14" s="106">
        <v>1481</v>
      </c>
      <c r="G14" s="106">
        <v>3131</v>
      </c>
      <c r="H14" s="106">
        <v>1476</v>
      </c>
      <c r="I14" s="106">
        <v>3120</v>
      </c>
      <c r="J14" s="186">
        <v>5</v>
      </c>
      <c r="K14" s="186">
        <v>11</v>
      </c>
      <c r="L14" s="186">
        <v>1846</v>
      </c>
      <c r="M14" s="186">
        <v>2194</v>
      </c>
      <c r="N14" s="186">
        <v>640</v>
      </c>
      <c r="O14" s="186">
        <v>610</v>
      </c>
      <c r="P14" s="186">
        <v>21</v>
      </c>
      <c r="Q14" s="186">
        <v>25</v>
      </c>
      <c r="R14" s="186">
        <v>168</v>
      </c>
      <c r="S14" s="186">
        <v>159</v>
      </c>
    </row>
    <row r="15" spans="1:23" s="84" customFormat="1" ht="18" customHeight="1">
      <c r="A15" s="29" t="s">
        <v>1527</v>
      </c>
      <c r="B15" s="106">
        <v>2520</v>
      </c>
      <c r="C15" s="106">
        <v>2527</v>
      </c>
      <c r="D15" s="106">
        <v>2452</v>
      </c>
      <c r="E15" s="106">
        <v>2471</v>
      </c>
      <c r="F15" s="106">
        <v>684</v>
      </c>
      <c r="G15" s="106">
        <v>936</v>
      </c>
      <c r="H15" s="106">
        <v>680</v>
      </c>
      <c r="I15" s="106">
        <v>936</v>
      </c>
      <c r="J15" s="186">
        <v>4</v>
      </c>
      <c r="K15" s="187">
        <v>0</v>
      </c>
      <c r="L15" s="186">
        <v>1305</v>
      </c>
      <c r="M15" s="186">
        <v>1351</v>
      </c>
      <c r="N15" s="186">
        <v>460</v>
      </c>
      <c r="O15" s="186">
        <v>182</v>
      </c>
      <c r="P15" s="186">
        <v>3</v>
      </c>
      <c r="Q15" s="186">
        <v>2</v>
      </c>
      <c r="R15" s="186">
        <v>68</v>
      </c>
      <c r="S15" s="186">
        <v>56</v>
      </c>
      <c r="T15" s="104"/>
      <c r="U15" s="104"/>
      <c r="V15" s="104"/>
      <c r="W15" s="104"/>
    </row>
    <row r="16" spans="1:23" s="84" customFormat="1" ht="18" customHeight="1">
      <c r="A16" s="29" t="s">
        <v>1528</v>
      </c>
      <c r="B16" s="106">
        <v>2998</v>
      </c>
      <c r="C16" s="106">
        <v>4979</v>
      </c>
      <c r="D16" s="106">
        <v>2957</v>
      </c>
      <c r="E16" s="106">
        <v>4867</v>
      </c>
      <c r="F16" s="106">
        <v>2426</v>
      </c>
      <c r="G16" s="106">
        <v>3228</v>
      </c>
      <c r="H16" s="106">
        <v>2425</v>
      </c>
      <c r="I16" s="106">
        <v>3219</v>
      </c>
      <c r="J16" s="186">
        <v>1</v>
      </c>
      <c r="K16" s="186">
        <v>9</v>
      </c>
      <c r="L16" s="186">
        <v>436</v>
      </c>
      <c r="M16" s="186">
        <v>1523</v>
      </c>
      <c r="N16" s="186">
        <v>88</v>
      </c>
      <c r="O16" s="186">
        <v>109</v>
      </c>
      <c r="P16" s="186">
        <v>7</v>
      </c>
      <c r="Q16" s="186">
        <v>7</v>
      </c>
      <c r="R16" s="186">
        <v>41</v>
      </c>
      <c r="S16" s="186">
        <v>112</v>
      </c>
      <c r="T16" s="104"/>
      <c r="U16" s="104"/>
      <c r="V16" s="104"/>
      <c r="W16" s="104"/>
    </row>
    <row r="17" spans="1:23" s="84" customFormat="1" ht="18" customHeight="1">
      <c r="A17" s="29" t="s">
        <v>1529</v>
      </c>
      <c r="B17" s="106">
        <v>462</v>
      </c>
      <c r="C17" s="106">
        <v>373</v>
      </c>
      <c r="D17" s="106">
        <v>461</v>
      </c>
      <c r="E17" s="106">
        <v>373</v>
      </c>
      <c r="F17" s="106">
        <v>429</v>
      </c>
      <c r="G17" s="106">
        <v>369</v>
      </c>
      <c r="H17" s="106">
        <v>429</v>
      </c>
      <c r="I17" s="106">
        <v>368</v>
      </c>
      <c r="J17" s="187">
        <v>0</v>
      </c>
      <c r="K17" s="186">
        <v>1</v>
      </c>
      <c r="L17" s="187">
        <v>0</v>
      </c>
      <c r="M17" s="186">
        <v>1</v>
      </c>
      <c r="N17" s="186">
        <v>32</v>
      </c>
      <c r="O17" s="186">
        <v>2</v>
      </c>
      <c r="P17" s="187">
        <v>0</v>
      </c>
      <c r="Q17" s="186">
        <v>1</v>
      </c>
      <c r="R17" s="186">
        <v>1</v>
      </c>
      <c r="S17" s="187">
        <v>0</v>
      </c>
      <c r="T17" s="104"/>
      <c r="U17" s="104"/>
      <c r="V17" s="104"/>
      <c r="W17" s="104"/>
    </row>
    <row r="18" spans="1:23" s="84" customFormat="1" ht="18" customHeight="1">
      <c r="A18" s="112" t="s">
        <v>1530</v>
      </c>
      <c r="B18" s="85" t="s">
        <v>40</v>
      </c>
      <c r="C18" s="192">
        <v>541</v>
      </c>
      <c r="D18" s="85" t="s">
        <v>40</v>
      </c>
      <c r="E18" s="192">
        <v>511</v>
      </c>
      <c r="F18" s="85" t="s">
        <v>40</v>
      </c>
      <c r="G18" s="192">
        <v>278</v>
      </c>
      <c r="H18" s="85" t="s">
        <v>40</v>
      </c>
      <c r="I18" s="192">
        <v>278</v>
      </c>
      <c r="J18" s="85" t="s">
        <v>40</v>
      </c>
      <c r="K18" s="86">
        <v>0</v>
      </c>
      <c r="L18" s="85" t="s">
        <v>40</v>
      </c>
      <c r="M18" s="192">
        <v>15</v>
      </c>
      <c r="N18" s="85" t="s">
        <v>40</v>
      </c>
      <c r="O18" s="192">
        <v>214</v>
      </c>
      <c r="P18" s="85" t="s">
        <v>40</v>
      </c>
      <c r="Q18" s="192">
        <v>4</v>
      </c>
      <c r="R18" s="85" t="s">
        <v>40</v>
      </c>
      <c r="S18" s="192">
        <v>30</v>
      </c>
      <c r="T18" s="104"/>
      <c r="U18" s="104"/>
      <c r="V18" s="104"/>
      <c r="W18" s="104"/>
    </row>
    <row r="19" spans="1:23" s="84" customFormat="1" ht="33.75" customHeight="1">
      <c r="A19" s="385" t="s">
        <v>1665</v>
      </c>
      <c r="B19" s="102" t="s">
        <v>40</v>
      </c>
      <c r="C19" s="102">
        <v>806</v>
      </c>
      <c r="D19" s="102" t="s">
        <v>40</v>
      </c>
      <c r="E19" s="102">
        <v>770</v>
      </c>
      <c r="F19" s="102" t="s">
        <v>40</v>
      </c>
      <c r="G19" s="102">
        <v>44</v>
      </c>
      <c r="H19" s="102" t="s">
        <v>40</v>
      </c>
      <c r="I19" s="102">
        <v>42</v>
      </c>
      <c r="J19" s="102" t="s">
        <v>40</v>
      </c>
      <c r="K19" s="102">
        <v>2</v>
      </c>
      <c r="L19" s="102" t="s">
        <v>40</v>
      </c>
      <c r="M19" s="102">
        <v>721</v>
      </c>
      <c r="N19" s="102" t="s">
        <v>40</v>
      </c>
      <c r="O19" s="102">
        <v>2</v>
      </c>
      <c r="P19" s="102" t="s">
        <v>40</v>
      </c>
      <c r="Q19" s="102">
        <v>3</v>
      </c>
      <c r="R19" s="102" t="s">
        <v>40</v>
      </c>
      <c r="S19" s="102">
        <v>36</v>
      </c>
      <c r="T19" s="104"/>
      <c r="U19" s="104"/>
      <c r="V19" s="104"/>
      <c r="W19" s="104"/>
    </row>
    <row r="20" spans="1:23" s="84" customFormat="1" ht="18" customHeight="1">
      <c r="A20" s="110" t="s">
        <v>1532</v>
      </c>
      <c r="B20" s="106">
        <v>608</v>
      </c>
      <c r="C20" s="106">
        <v>1225</v>
      </c>
      <c r="D20" s="106">
        <v>604</v>
      </c>
      <c r="E20" s="106">
        <v>1211</v>
      </c>
      <c r="F20" s="106">
        <v>604</v>
      </c>
      <c r="G20" s="106">
        <v>1211</v>
      </c>
      <c r="H20" s="106">
        <v>604</v>
      </c>
      <c r="I20" s="106">
        <v>1211</v>
      </c>
      <c r="J20" s="187">
        <v>0</v>
      </c>
      <c r="K20" s="187">
        <v>0</v>
      </c>
      <c r="L20" s="187">
        <v>0</v>
      </c>
      <c r="M20" s="187">
        <v>0</v>
      </c>
      <c r="N20" s="187">
        <v>0</v>
      </c>
      <c r="O20" s="187">
        <v>0</v>
      </c>
      <c r="P20" s="187">
        <v>0</v>
      </c>
      <c r="Q20" s="187">
        <v>0</v>
      </c>
      <c r="R20" s="186">
        <v>4</v>
      </c>
      <c r="S20" s="186">
        <v>14</v>
      </c>
      <c r="T20" s="104"/>
      <c r="U20" s="104"/>
      <c r="V20" s="104"/>
      <c r="W20" s="104"/>
    </row>
    <row r="21" spans="1:23" s="84" customFormat="1" ht="18" customHeight="1">
      <c r="A21" s="110" t="s">
        <v>1533</v>
      </c>
      <c r="B21" s="106">
        <v>4255</v>
      </c>
      <c r="C21" s="106">
        <v>5874</v>
      </c>
      <c r="D21" s="106">
        <v>4055</v>
      </c>
      <c r="E21" s="106">
        <v>5526</v>
      </c>
      <c r="F21" s="106">
        <v>2186</v>
      </c>
      <c r="G21" s="106">
        <v>3421</v>
      </c>
      <c r="H21" s="106">
        <v>2181</v>
      </c>
      <c r="I21" s="106">
        <v>3416</v>
      </c>
      <c r="J21" s="186">
        <v>5</v>
      </c>
      <c r="K21" s="186">
        <v>5</v>
      </c>
      <c r="L21" s="186">
        <v>1393</v>
      </c>
      <c r="M21" s="186">
        <v>1787</v>
      </c>
      <c r="N21" s="186">
        <v>472</v>
      </c>
      <c r="O21" s="186">
        <v>281</v>
      </c>
      <c r="P21" s="186">
        <v>4</v>
      </c>
      <c r="Q21" s="186">
        <v>37</v>
      </c>
      <c r="R21" s="186">
        <v>200</v>
      </c>
      <c r="S21" s="186">
        <v>348</v>
      </c>
      <c r="T21" s="104"/>
      <c r="U21" s="104"/>
      <c r="V21" s="104"/>
      <c r="W21" s="104"/>
    </row>
    <row r="22" spans="1:23" s="84" customFormat="1" ht="18" customHeight="1">
      <c r="A22" s="110" t="s">
        <v>1534</v>
      </c>
      <c r="B22" s="106">
        <v>419</v>
      </c>
      <c r="C22" s="106">
        <v>1850</v>
      </c>
      <c r="D22" s="106">
        <v>397</v>
      </c>
      <c r="E22" s="106">
        <v>485</v>
      </c>
      <c r="F22" s="106">
        <v>166</v>
      </c>
      <c r="G22" s="106">
        <v>248</v>
      </c>
      <c r="H22" s="106">
        <v>166</v>
      </c>
      <c r="I22" s="106">
        <v>247</v>
      </c>
      <c r="J22" s="187">
        <v>0</v>
      </c>
      <c r="K22" s="186">
        <v>1</v>
      </c>
      <c r="L22" s="186">
        <v>179</v>
      </c>
      <c r="M22" s="186">
        <v>226</v>
      </c>
      <c r="N22" s="186">
        <v>52</v>
      </c>
      <c r="O22" s="186">
        <v>8</v>
      </c>
      <c r="P22" s="187">
        <v>0</v>
      </c>
      <c r="Q22" s="186">
        <v>3</v>
      </c>
      <c r="R22" s="186">
        <v>22</v>
      </c>
      <c r="S22" s="186">
        <v>1365</v>
      </c>
      <c r="T22" s="104"/>
      <c r="U22" s="104"/>
      <c r="V22" s="104"/>
      <c r="W22" s="104"/>
    </row>
    <row r="23" spans="1:23" s="84" customFormat="1" ht="18" customHeight="1">
      <c r="A23" s="110" t="s">
        <v>1535</v>
      </c>
      <c r="B23" s="85" t="s">
        <v>40</v>
      </c>
      <c r="C23" s="106">
        <v>863</v>
      </c>
      <c r="D23" s="85" t="s">
        <v>40</v>
      </c>
      <c r="E23" s="106">
        <v>846</v>
      </c>
      <c r="F23" s="85" t="s">
        <v>40</v>
      </c>
      <c r="G23" s="106">
        <v>652</v>
      </c>
      <c r="H23" s="85" t="s">
        <v>40</v>
      </c>
      <c r="I23" s="106">
        <v>650</v>
      </c>
      <c r="J23" s="85" t="s">
        <v>40</v>
      </c>
      <c r="K23" s="106">
        <v>2</v>
      </c>
      <c r="L23" s="85" t="s">
        <v>40</v>
      </c>
      <c r="M23" s="106">
        <v>23</v>
      </c>
      <c r="N23" s="85" t="s">
        <v>40</v>
      </c>
      <c r="O23" s="106">
        <v>170</v>
      </c>
      <c r="P23" s="85" t="s">
        <v>40</v>
      </c>
      <c r="Q23" s="186">
        <v>1</v>
      </c>
      <c r="R23" s="85" t="s">
        <v>40</v>
      </c>
      <c r="S23" s="106">
        <v>17</v>
      </c>
      <c r="T23" s="104"/>
      <c r="U23" s="104"/>
      <c r="V23" s="104"/>
      <c r="W23" s="104"/>
    </row>
    <row r="24" spans="1:23" s="84" customFormat="1" ht="18" customHeight="1">
      <c r="A24" s="110" t="s">
        <v>1536</v>
      </c>
      <c r="B24" s="85" t="s">
        <v>40</v>
      </c>
      <c r="C24" s="106">
        <v>611</v>
      </c>
      <c r="D24" s="85" t="s">
        <v>40</v>
      </c>
      <c r="E24" s="106">
        <v>578</v>
      </c>
      <c r="F24" s="85" t="s">
        <v>40</v>
      </c>
      <c r="G24" s="106">
        <v>402</v>
      </c>
      <c r="H24" s="85" t="s">
        <v>40</v>
      </c>
      <c r="I24" s="106">
        <v>401</v>
      </c>
      <c r="J24" s="85" t="s">
        <v>40</v>
      </c>
      <c r="K24" s="106">
        <v>1</v>
      </c>
      <c r="L24" s="85" t="s">
        <v>40</v>
      </c>
      <c r="M24" s="106">
        <v>89</v>
      </c>
      <c r="N24" s="85" t="s">
        <v>40</v>
      </c>
      <c r="O24" s="106">
        <v>87</v>
      </c>
      <c r="P24" s="85" t="s">
        <v>40</v>
      </c>
      <c r="Q24" s="187">
        <v>0</v>
      </c>
      <c r="R24" s="85" t="s">
        <v>40</v>
      </c>
      <c r="S24" s="106">
        <v>33</v>
      </c>
      <c r="T24" s="104"/>
      <c r="U24" s="104"/>
      <c r="V24" s="104"/>
      <c r="W24" s="104"/>
    </row>
    <row r="25" spans="1:23" s="84" customFormat="1" ht="18" customHeight="1">
      <c r="A25" s="110" t="s">
        <v>1537</v>
      </c>
      <c r="B25" s="106">
        <v>13235</v>
      </c>
      <c r="C25" s="106">
        <v>12195</v>
      </c>
      <c r="D25" s="106">
        <v>10919</v>
      </c>
      <c r="E25" s="106">
        <v>9977</v>
      </c>
      <c r="F25" s="106">
        <v>3176</v>
      </c>
      <c r="G25" s="106">
        <v>3355</v>
      </c>
      <c r="H25" s="106">
        <v>3149</v>
      </c>
      <c r="I25" s="106">
        <v>3329</v>
      </c>
      <c r="J25" s="106">
        <v>27</v>
      </c>
      <c r="K25" s="106">
        <v>26</v>
      </c>
      <c r="L25" s="106">
        <v>1501</v>
      </c>
      <c r="M25" s="106">
        <v>1111</v>
      </c>
      <c r="N25" s="106">
        <v>6209</v>
      </c>
      <c r="O25" s="106">
        <v>5472</v>
      </c>
      <c r="P25" s="106">
        <v>33</v>
      </c>
      <c r="Q25" s="106">
        <v>39</v>
      </c>
      <c r="R25" s="106">
        <v>2316</v>
      </c>
      <c r="S25" s="106">
        <v>2218</v>
      </c>
      <c r="T25" s="104"/>
      <c r="U25" s="104"/>
      <c r="V25" s="104"/>
      <c r="W25" s="104"/>
    </row>
    <row r="26" spans="1:23" ht="18" customHeight="1">
      <c r="B26" s="100"/>
      <c r="C26" s="100"/>
      <c r="D26" s="100"/>
      <c r="E26" s="100"/>
      <c r="F26" s="100"/>
      <c r="G26" s="100"/>
      <c r="H26" s="100"/>
      <c r="I26" s="100"/>
      <c r="J26" s="100"/>
      <c r="K26" s="100"/>
      <c r="L26" s="100"/>
      <c r="M26" s="100"/>
      <c r="N26" s="100"/>
      <c r="O26" s="100"/>
      <c r="P26" s="100"/>
      <c r="Q26" s="100"/>
      <c r="R26" s="100"/>
      <c r="S26" s="100"/>
    </row>
    <row r="27" spans="1:23" s="84" customFormat="1" ht="18" customHeight="1">
      <c r="A27" s="20" t="s">
        <v>1538</v>
      </c>
      <c r="B27" s="190"/>
      <c r="C27" s="192"/>
      <c r="D27" s="322"/>
      <c r="E27" s="192"/>
      <c r="F27" s="190"/>
      <c r="G27" s="192"/>
      <c r="H27" s="190"/>
      <c r="I27" s="192"/>
      <c r="J27" s="190"/>
      <c r="K27" s="192"/>
      <c r="L27" s="190"/>
      <c r="M27" s="192"/>
      <c r="N27" s="190"/>
      <c r="O27" s="192"/>
      <c r="P27" s="190"/>
      <c r="Q27" s="192"/>
      <c r="R27" s="190"/>
      <c r="S27" s="192"/>
      <c r="T27" s="104"/>
      <c r="U27" s="104"/>
      <c r="V27" s="104"/>
      <c r="W27" s="104"/>
    </row>
    <row r="28" spans="1:23" s="84" customFormat="1" ht="18" customHeight="1">
      <c r="A28" s="23" t="s">
        <v>1539</v>
      </c>
      <c r="B28" s="106">
        <v>52084</v>
      </c>
      <c r="C28" s="106">
        <v>146534</v>
      </c>
      <c r="D28" s="106">
        <v>50650</v>
      </c>
      <c r="E28" s="106">
        <v>137824</v>
      </c>
      <c r="F28" s="106">
        <v>35120</v>
      </c>
      <c r="G28" s="106">
        <v>83796</v>
      </c>
      <c r="H28" s="106">
        <v>34847</v>
      </c>
      <c r="I28" s="106">
        <v>82409</v>
      </c>
      <c r="J28" s="106">
        <v>273</v>
      </c>
      <c r="K28" s="106">
        <v>1387</v>
      </c>
      <c r="L28" s="106">
        <v>11339</v>
      </c>
      <c r="M28" s="106">
        <v>39818</v>
      </c>
      <c r="N28" s="106">
        <v>4035</v>
      </c>
      <c r="O28" s="106">
        <v>13770</v>
      </c>
      <c r="P28" s="106">
        <v>156</v>
      </c>
      <c r="Q28" s="106">
        <v>440</v>
      </c>
      <c r="R28" s="106">
        <v>1434</v>
      </c>
      <c r="S28" s="106">
        <v>8710</v>
      </c>
      <c r="T28" s="104"/>
      <c r="U28" s="104"/>
      <c r="V28" s="104"/>
      <c r="W28" s="104"/>
    </row>
    <row r="29" spans="1:23" s="84" customFormat="1" ht="18" customHeight="1">
      <c r="A29" s="23" t="s">
        <v>1540</v>
      </c>
      <c r="B29" s="106">
        <v>112450</v>
      </c>
      <c r="C29" s="106">
        <v>163701</v>
      </c>
      <c r="D29" s="106">
        <v>105335</v>
      </c>
      <c r="E29" s="106">
        <v>145127</v>
      </c>
      <c r="F29" s="106">
        <v>65226</v>
      </c>
      <c r="G29" s="106">
        <v>83581</v>
      </c>
      <c r="H29" s="106">
        <v>63751</v>
      </c>
      <c r="I29" s="106">
        <v>81826</v>
      </c>
      <c r="J29" s="106">
        <v>1475</v>
      </c>
      <c r="K29" s="106">
        <v>1755</v>
      </c>
      <c r="L29" s="106">
        <v>29319</v>
      </c>
      <c r="M29" s="106">
        <v>46074</v>
      </c>
      <c r="N29" s="106">
        <v>10161</v>
      </c>
      <c r="O29" s="106">
        <v>14203</v>
      </c>
      <c r="P29" s="106">
        <v>629</v>
      </c>
      <c r="Q29" s="106">
        <v>1269</v>
      </c>
      <c r="R29" s="106">
        <v>7115</v>
      </c>
      <c r="S29" s="106">
        <v>18574</v>
      </c>
      <c r="T29" s="104"/>
      <c r="U29" s="104"/>
      <c r="V29" s="104"/>
      <c r="W29" s="104"/>
    </row>
    <row r="30" spans="1:23" s="84" customFormat="1" ht="18" customHeight="1">
      <c r="A30" s="23" t="s">
        <v>1541</v>
      </c>
      <c r="B30" s="106">
        <v>184507</v>
      </c>
      <c r="C30" s="106">
        <v>241702</v>
      </c>
      <c r="D30" s="106">
        <v>170885</v>
      </c>
      <c r="E30" s="106">
        <v>224808</v>
      </c>
      <c r="F30" s="106">
        <v>90699</v>
      </c>
      <c r="G30" s="106">
        <v>115137</v>
      </c>
      <c r="H30" s="106">
        <v>88260</v>
      </c>
      <c r="I30" s="106">
        <v>112823</v>
      </c>
      <c r="J30" s="106">
        <v>2439</v>
      </c>
      <c r="K30" s="106">
        <v>2314</v>
      </c>
      <c r="L30" s="106">
        <v>62909</v>
      </c>
      <c r="M30" s="106">
        <v>88082</v>
      </c>
      <c r="N30" s="106">
        <v>16378</v>
      </c>
      <c r="O30" s="106">
        <v>20055</v>
      </c>
      <c r="P30" s="106">
        <v>899</v>
      </c>
      <c r="Q30" s="106">
        <v>1534</v>
      </c>
      <c r="R30" s="106">
        <v>13622</v>
      </c>
      <c r="S30" s="106">
        <v>16894</v>
      </c>
      <c r="T30" s="104"/>
      <c r="U30" s="104"/>
      <c r="V30" s="104"/>
      <c r="W30" s="104"/>
    </row>
    <row r="31" spans="1:23" s="84" customFormat="1" ht="18" customHeight="1">
      <c r="A31" s="23" t="s">
        <v>1542</v>
      </c>
      <c r="B31" s="106">
        <v>164453</v>
      </c>
      <c r="C31" s="106">
        <v>222858</v>
      </c>
      <c r="D31" s="106">
        <v>149431</v>
      </c>
      <c r="E31" s="106">
        <v>204729</v>
      </c>
      <c r="F31" s="106">
        <v>106820</v>
      </c>
      <c r="G31" s="106">
        <v>143340</v>
      </c>
      <c r="H31" s="106">
        <v>103945</v>
      </c>
      <c r="I31" s="106">
        <v>140865</v>
      </c>
      <c r="J31" s="106">
        <v>2875</v>
      </c>
      <c r="K31" s="106">
        <v>2475</v>
      </c>
      <c r="L31" s="106">
        <v>27393</v>
      </c>
      <c r="M31" s="106">
        <v>47322</v>
      </c>
      <c r="N31" s="106">
        <v>11248</v>
      </c>
      <c r="O31" s="106">
        <v>12661</v>
      </c>
      <c r="P31" s="106">
        <v>3970</v>
      </c>
      <c r="Q31" s="106">
        <v>1406</v>
      </c>
      <c r="R31" s="106">
        <v>15022</v>
      </c>
      <c r="S31" s="106">
        <v>18129</v>
      </c>
      <c r="T31" s="104"/>
      <c r="U31" s="104"/>
      <c r="V31" s="104"/>
      <c r="W31" s="104"/>
    </row>
    <row r="32" spans="1:23" s="84" customFormat="1" ht="18" customHeight="1">
      <c r="A32" s="23" t="s">
        <v>1543</v>
      </c>
      <c r="B32" s="106">
        <v>220668</v>
      </c>
      <c r="C32" s="106">
        <v>271030</v>
      </c>
      <c r="D32" s="106">
        <v>201224</v>
      </c>
      <c r="E32" s="106">
        <v>243170</v>
      </c>
      <c r="F32" s="106">
        <v>59013</v>
      </c>
      <c r="G32" s="106">
        <v>70934</v>
      </c>
      <c r="H32" s="106">
        <v>57681</v>
      </c>
      <c r="I32" s="106">
        <v>69611</v>
      </c>
      <c r="J32" s="106">
        <v>1332</v>
      </c>
      <c r="K32" s="106">
        <v>1323</v>
      </c>
      <c r="L32" s="106">
        <v>113311</v>
      </c>
      <c r="M32" s="106">
        <v>141255</v>
      </c>
      <c r="N32" s="106">
        <v>27043</v>
      </c>
      <c r="O32" s="106">
        <v>29071</v>
      </c>
      <c r="P32" s="106">
        <v>1857</v>
      </c>
      <c r="Q32" s="106">
        <v>1910</v>
      </c>
      <c r="R32" s="106">
        <v>19444</v>
      </c>
      <c r="S32" s="106">
        <v>27860</v>
      </c>
      <c r="T32" s="104"/>
      <c r="U32" s="104"/>
      <c r="V32" s="104"/>
      <c r="W32" s="104"/>
    </row>
    <row r="33" spans="1:23" s="84" customFormat="1" ht="18" customHeight="1">
      <c r="A33" s="23" t="s">
        <v>1544</v>
      </c>
      <c r="B33" s="106">
        <v>167980</v>
      </c>
      <c r="C33" s="106">
        <v>210480</v>
      </c>
      <c r="D33" s="106">
        <v>159861</v>
      </c>
      <c r="E33" s="106">
        <v>191042</v>
      </c>
      <c r="F33" s="106">
        <v>139265</v>
      </c>
      <c r="G33" s="106">
        <v>168558</v>
      </c>
      <c r="H33" s="106">
        <v>137806</v>
      </c>
      <c r="I33" s="106">
        <v>166044</v>
      </c>
      <c r="J33" s="106">
        <v>1459</v>
      </c>
      <c r="K33" s="106">
        <v>2514</v>
      </c>
      <c r="L33" s="106">
        <v>7768</v>
      </c>
      <c r="M33" s="106">
        <v>10889</v>
      </c>
      <c r="N33" s="106">
        <v>12497</v>
      </c>
      <c r="O33" s="106">
        <v>10931</v>
      </c>
      <c r="P33" s="106">
        <v>331</v>
      </c>
      <c r="Q33" s="106">
        <v>664</v>
      </c>
      <c r="R33" s="106">
        <v>8119</v>
      </c>
      <c r="S33" s="106">
        <v>19438</v>
      </c>
      <c r="T33" s="104"/>
      <c r="U33" s="104"/>
      <c r="V33" s="104"/>
      <c r="W33" s="104"/>
    </row>
    <row r="34" spans="1:23" s="84" customFormat="1" ht="18" customHeight="1">
      <c r="A34" s="23" t="s">
        <v>1545</v>
      </c>
      <c r="B34" s="106">
        <v>11539</v>
      </c>
      <c r="C34" s="106">
        <v>19205</v>
      </c>
      <c r="D34" s="106">
        <v>10477</v>
      </c>
      <c r="E34" s="106">
        <v>17466</v>
      </c>
      <c r="F34" s="106">
        <v>2768</v>
      </c>
      <c r="G34" s="106">
        <v>4529</v>
      </c>
      <c r="H34" s="106">
        <v>2688</v>
      </c>
      <c r="I34" s="106">
        <v>4445</v>
      </c>
      <c r="J34" s="106">
        <v>80</v>
      </c>
      <c r="K34" s="106">
        <v>84</v>
      </c>
      <c r="L34" s="106">
        <v>7097</v>
      </c>
      <c r="M34" s="106">
        <v>12182</v>
      </c>
      <c r="N34" s="106">
        <v>547</v>
      </c>
      <c r="O34" s="106">
        <v>589</v>
      </c>
      <c r="P34" s="106">
        <v>65</v>
      </c>
      <c r="Q34" s="106">
        <v>166</v>
      </c>
      <c r="R34" s="106">
        <v>1062</v>
      </c>
      <c r="S34" s="106">
        <v>1739</v>
      </c>
      <c r="T34" s="104"/>
      <c r="U34" s="104"/>
      <c r="V34" s="104"/>
      <c r="W34" s="104"/>
    </row>
    <row r="35" spans="1:23" s="84" customFormat="1" ht="18" customHeight="1">
      <c r="A35" s="23" t="s">
        <v>1546</v>
      </c>
      <c r="B35" s="106">
        <v>3830</v>
      </c>
      <c r="C35" s="106">
        <v>7265</v>
      </c>
      <c r="D35" s="106">
        <v>2998</v>
      </c>
      <c r="E35" s="106">
        <v>6877</v>
      </c>
      <c r="F35" s="106">
        <v>1816</v>
      </c>
      <c r="G35" s="106">
        <v>3159</v>
      </c>
      <c r="H35" s="106">
        <v>1761</v>
      </c>
      <c r="I35" s="106">
        <v>3104</v>
      </c>
      <c r="J35" s="106">
        <v>55</v>
      </c>
      <c r="K35" s="106">
        <v>55</v>
      </c>
      <c r="L35" s="106">
        <v>695</v>
      </c>
      <c r="M35" s="106">
        <v>3100</v>
      </c>
      <c r="N35" s="106">
        <v>457</v>
      </c>
      <c r="O35" s="106">
        <v>557</v>
      </c>
      <c r="P35" s="106">
        <v>30</v>
      </c>
      <c r="Q35" s="106">
        <v>61</v>
      </c>
      <c r="R35" s="106">
        <v>832</v>
      </c>
      <c r="S35" s="106">
        <v>388</v>
      </c>
      <c r="T35" s="104"/>
      <c r="U35" s="104"/>
      <c r="V35" s="104"/>
      <c r="W35" s="104"/>
    </row>
    <row r="36" spans="1:23" s="84" customFormat="1" ht="18" customHeight="1">
      <c r="A36" s="23" t="s">
        <v>1547</v>
      </c>
      <c r="B36" s="106">
        <v>78376</v>
      </c>
      <c r="C36" s="106">
        <v>83141</v>
      </c>
      <c r="D36" s="106">
        <v>74949</v>
      </c>
      <c r="E36" s="106">
        <v>77486</v>
      </c>
      <c r="F36" s="106">
        <v>53002</v>
      </c>
      <c r="G36" s="106">
        <v>55083</v>
      </c>
      <c r="H36" s="106">
        <v>52676</v>
      </c>
      <c r="I36" s="106">
        <v>54743</v>
      </c>
      <c r="J36" s="106">
        <v>326</v>
      </c>
      <c r="K36" s="106">
        <v>340</v>
      </c>
      <c r="L36" s="106">
        <v>6712</v>
      </c>
      <c r="M36" s="106">
        <v>8690</v>
      </c>
      <c r="N36" s="106">
        <v>14718</v>
      </c>
      <c r="O36" s="106">
        <v>13113</v>
      </c>
      <c r="P36" s="106">
        <v>517</v>
      </c>
      <c r="Q36" s="106">
        <v>600</v>
      </c>
      <c r="R36" s="106">
        <v>3427</v>
      </c>
      <c r="S36" s="106">
        <v>5655</v>
      </c>
      <c r="T36" s="104"/>
      <c r="U36" s="104"/>
      <c r="V36" s="104"/>
      <c r="W36" s="104"/>
    </row>
    <row r="37" spans="1:23" s="84" customFormat="1" ht="18" customHeight="1">
      <c r="A37" s="23" t="s">
        <v>1548</v>
      </c>
      <c r="B37" s="106">
        <v>2813</v>
      </c>
      <c r="C37" s="106">
        <v>5801</v>
      </c>
      <c r="D37" s="106">
        <v>2287</v>
      </c>
      <c r="E37" s="106">
        <v>4517</v>
      </c>
      <c r="F37" s="106">
        <v>514</v>
      </c>
      <c r="G37" s="106">
        <v>724</v>
      </c>
      <c r="H37" s="106">
        <v>497</v>
      </c>
      <c r="I37" s="106">
        <v>702</v>
      </c>
      <c r="J37" s="106">
        <v>17</v>
      </c>
      <c r="K37" s="106">
        <v>22</v>
      </c>
      <c r="L37" s="106">
        <v>1108</v>
      </c>
      <c r="M37" s="106">
        <v>3405</v>
      </c>
      <c r="N37" s="106">
        <v>654</v>
      </c>
      <c r="O37" s="106">
        <v>331</v>
      </c>
      <c r="P37" s="106">
        <v>11</v>
      </c>
      <c r="Q37" s="106">
        <v>57</v>
      </c>
      <c r="R37" s="106">
        <v>526</v>
      </c>
      <c r="S37" s="106">
        <v>1284</v>
      </c>
      <c r="T37" s="104"/>
      <c r="U37" s="104"/>
      <c r="V37" s="104"/>
      <c r="W37" s="104"/>
    </row>
    <row r="38" spans="1:23" s="84" customFormat="1" ht="18" customHeight="1">
      <c r="A38" s="23" t="s">
        <v>1549</v>
      </c>
      <c r="B38" s="106">
        <v>38087</v>
      </c>
      <c r="C38" s="106">
        <v>48556</v>
      </c>
      <c r="D38" s="106">
        <v>36678</v>
      </c>
      <c r="E38" s="106">
        <v>46837</v>
      </c>
      <c r="F38" s="106">
        <v>15088</v>
      </c>
      <c r="G38" s="106">
        <v>18866</v>
      </c>
      <c r="H38" s="106">
        <v>14858</v>
      </c>
      <c r="I38" s="106">
        <v>18652</v>
      </c>
      <c r="J38" s="106">
        <v>230</v>
      </c>
      <c r="K38" s="106">
        <v>214</v>
      </c>
      <c r="L38" s="106">
        <v>19144</v>
      </c>
      <c r="M38" s="106">
        <v>24942</v>
      </c>
      <c r="N38" s="106">
        <v>2247</v>
      </c>
      <c r="O38" s="106">
        <v>2765</v>
      </c>
      <c r="P38" s="106">
        <v>199</v>
      </c>
      <c r="Q38" s="106">
        <v>264</v>
      </c>
      <c r="R38" s="106">
        <v>1409</v>
      </c>
      <c r="S38" s="106">
        <v>1719</v>
      </c>
      <c r="T38" s="104"/>
      <c r="U38" s="104"/>
      <c r="V38" s="104"/>
      <c r="W38" s="104"/>
    </row>
    <row r="39" spans="1:23" s="84" customFormat="1" ht="18" customHeight="1">
      <c r="A39" s="23" t="s">
        <v>1551</v>
      </c>
      <c r="B39" s="106">
        <v>36284</v>
      </c>
      <c r="C39" s="106">
        <v>41498</v>
      </c>
      <c r="D39" s="106">
        <v>32614</v>
      </c>
      <c r="E39" s="106">
        <v>34103</v>
      </c>
      <c r="F39" s="106">
        <v>11433</v>
      </c>
      <c r="G39" s="106">
        <v>12932</v>
      </c>
      <c r="H39" s="106">
        <v>11137</v>
      </c>
      <c r="I39" s="106">
        <v>12579</v>
      </c>
      <c r="J39" s="106">
        <v>296</v>
      </c>
      <c r="K39" s="106">
        <v>353</v>
      </c>
      <c r="L39" s="106">
        <v>16303</v>
      </c>
      <c r="M39" s="106">
        <v>15785</v>
      </c>
      <c r="N39" s="106">
        <v>4615</v>
      </c>
      <c r="O39" s="106">
        <v>5087</v>
      </c>
      <c r="P39" s="106">
        <v>263</v>
      </c>
      <c r="Q39" s="106">
        <v>299</v>
      </c>
      <c r="R39" s="106">
        <v>3670</v>
      </c>
      <c r="S39" s="106">
        <v>7395</v>
      </c>
      <c r="T39" s="104"/>
      <c r="U39" s="104"/>
      <c r="V39" s="104"/>
      <c r="W39" s="104"/>
    </row>
    <row r="40" spans="1:23" s="84" customFormat="1" ht="18" customHeight="1">
      <c r="A40" s="23" t="s">
        <v>1552</v>
      </c>
      <c r="B40" s="106">
        <v>67071</v>
      </c>
      <c r="C40" s="106">
        <v>72162</v>
      </c>
      <c r="D40" s="106">
        <v>54168</v>
      </c>
      <c r="E40" s="106">
        <v>63524</v>
      </c>
      <c r="F40" s="106">
        <v>24751</v>
      </c>
      <c r="G40" s="106">
        <v>34148</v>
      </c>
      <c r="H40" s="106">
        <v>23518</v>
      </c>
      <c r="I40" s="106">
        <v>33253</v>
      </c>
      <c r="J40" s="106">
        <v>1233</v>
      </c>
      <c r="K40" s="106">
        <v>895</v>
      </c>
      <c r="L40" s="106">
        <v>16742</v>
      </c>
      <c r="M40" s="106">
        <v>17593</v>
      </c>
      <c r="N40" s="106">
        <v>12254</v>
      </c>
      <c r="O40" s="106">
        <v>11089</v>
      </c>
      <c r="P40" s="106">
        <v>421</v>
      </c>
      <c r="Q40" s="106">
        <v>694</v>
      </c>
      <c r="R40" s="106">
        <v>12903</v>
      </c>
      <c r="S40" s="106">
        <v>8638</v>
      </c>
      <c r="T40" s="104"/>
      <c r="U40" s="104"/>
      <c r="V40" s="104"/>
      <c r="W40" s="104"/>
    </row>
    <row r="41" spans="1:23" s="84" customFormat="1" ht="18" customHeight="1">
      <c r="A41" s="23" t="s">
        <v>1553</v>
      </c>
      <c r="B41" s="106">
        <v>4173</v>
      </c>
      <c r="C41" s="106">
        <v>5419</v>
      </c>
      <c r="D41" s="106">
        <v>3532</v>
      </c>
      <c r="E41" s="106">
        <v>5019</v>
      </c>
      <c r="F41" s="106">
        <v>2712</v>
      </c>
      <c r="G41" s="106">
        <v>4272</v>
      </c>
      <c r="H41" s="106">
        <v>2652</v>
      </c>
      <c r="I41" s="106">
        <v>4255</v>
      </c>
      <c r="J41" s="106">
        <v>60</v>
      </c>
      <c r="K41" s="106">
        <v>17</v>
      </c>
      <c r="L41" s="106">
        <v>307</v>
      </c>
      <c r="M41" s="106">
        <v>319</v>
      </c>
      <c r="N41" s="106">
        <v>496</v>
      </c>
      <c r="O41" s="106">
        <v>415</v>
      </c>
      <c r="P41" s="106">
        <v>17</v>
      </c>
      <c r="Q41" s="106">
        <v>13</v>
      </c>
      <c r="R41" s="106">
        <v>641</v>
      </c>
      <c r="S41" s="106">
        <v>400</v>
      </c>
      <c r="T41" s="104"/>
      <c r="U41" s="104"/>
      <c r="V41" s="104"/>
      <c r="W41" s="104"/>
    </row>
    <row r="42" spans="1:23" s="84" customFormat="1" ht="18" customHeight="1">
      <c r="A42" s="23" t="s">
        <v>1554</v>
      </c>
      <c r="B42" s="106">
        <v>89025</v>
      </c>
      <c r="C42" s="106">
        <v>105445</v>
      </c>
      <c r="D42" s="106">
        <v>78013</v>
      </c>
      <c r="E42" s="106">
        <v>94778</v>
      </c>
      <c r="F42" s="106">
        <v>23832</v>
      </c>
      <c r="G42" s="106">
        <v>28454</v>
      </c>
      <c r="H42" s="106">
        <v>22765</v>
      </c>
      <c r="I42" s="106">
        <v>27729</v>
      </c>
      <c r="J42" s="106">
        <v>1067</v>
      </c>
      <c r="K42" s="106">
        <v>725</v>
      </c>
      <c r="L42" s="106">
        <v>46543</v>
      </c>
      <c r="M42" s="106">
        <v>57585</v>
      </c>
      <c r="N42" s="106">
        <v>7320</v>
      </c>
      <c r="O42" s="106">
        <v>7550</v>
      </c>
      <c r="P42" s="106">
        <v>318</v>
      </c>
      <c r="Q42" s="106">
        <v>1189</v>
      </c>
      <c r="R42" s="106">
        <v>11012</v>
      </c>
      <c r="S42" s="106">
        <v>10667</v>
      </c>
      <c r="T42" s="104"/>
      <c r="U42" s="104"/>
      <c r="V42" s="104"/>
      <c r="W42" s="104"/>
    </row>
    <row r="43" spans="1:23" s="84" customFormat="1" ht="18" customHeight="1">
      <c r="A43" s="23" t="s">
        <v>1471</v>
      </c>
      <c r="B43" s="106">
        <v>366</v>
      </c>
      <c r="C43" s="186">
        <v>63</v>
      </c>
      <c r="D43" s="106">
        <v>222</v>
      </c>
      <c r="E43" s="106">
        <v>63</v>
      </c>
      <c r="F43" s="106">
        <v>179</v>
      </c>
      <c r="G43" s="106">
        <v>63</v>
      </c>
      <c r="H43" s="186">
        <v>179</v>
      </c>
      <c r="I43" s="186">
        <v>63</v>
      </c>
      <c r="J43" s="187">
        <v>0</v>
      </c>
      <c r="K43" s="187">
        <v>0</v>
      </c>
      <c r="L43" s="187">
        <v>0</v>
      </c>
      <c r="M43" s="187">
        <v>0</v>
      </c>
      <c r="N43" s="187">
        <v>0</v>
      </c>
      <c r="O43" s="187">
        <v>0</v>
      </c>
      <c r="P43" s="186">
        <v>43</v>
      </c>
      <c r="Q43" s="187">
        <v>0</v>
      </c>
      <c r="R43" s="186">
        <v>144</v>
      </c>
      <c r="S43" s="187">
        <v>0</v>
      </c>
      <c r="T43" s="104"/>
      <c r="U43" s="104"/>
      <c r="V43" s="104"/>
      <c r="W43" s="104"/>
    </row>
    <row r="44" spans="1:23" s="84" customFormat="1" ht="18" customHeight="1">
      <c r="A44" s="23" t="s">
        <v>1555</v>
      </c>
      <c r="B44" s="106">
        <v>814</v>
      </c>
      <c r="C44" s="106">
        <v>1551</v>
      </c>
      <c r="D44" s="106">
        <v>753</v>
      </c>
      <c r="E44" s="106">
        <v>1485</v>
      </c>
      <c r="F44" s="106">
        <v>169</v>
      </c>
      <c r="G44" s="106">
        <v>227</v>
      </c>
      <c r="H44" s="106">
        <v>166</v>
      </c>
      <c r="I44" s="106">
        <v>215</v>
      </c>
      <c r="J44" s="106">
        <v>3</v>
      </c>
      <c r="K44" s="106">
        <v>12</v>
      </c>
      <c r="L44" s="106">
        <v>510</v>
      </c>
      <c r="M44" s="106">
        <v>1135</v>
      </c>
      <c r="N44" s="106">
        <v>70</v>
      </c>
      <c r="O44" s="106">
        <v>95</v>
      </c>
      <c r="P44" s="106">
        <v>4</v>
      </c>
      <c r="Q44" s="106">
        <v>28</v>
      </c>
      <c r="R44" s="106">
        <v>61</v>
      </c>
      <c r="S44" s="106">
        <v>66</v>
      </c>
      <c r="T44" s="104"/>
      <c r="U44" s="104"/>
      <c r="V44" s="104"/>
      <c r="W44" s="104"/>
    </row>
    <row r="45" spans="1:23" s="84" customFormat="1" ht="18" customHeight="1">
      <c r="A45" s="23" t="s">
        <v>1556</v>
      </c>
      <c r="B45" s="106">
        <v>8837</v>
      </c>
      <c r="C45" s="106">
        <v>10676</v>
      </c>
      <c r="D45" s="106">
        <v>8286</v>
      </c>
      <c r="E45" s="106">
        <v>10374</v>
      </c>
      <c r="F45" s="106">
        <v>816</v>
      </c>
      <c r="G45" s="106">
        <v>1071</v>
      </c>
      <c r="H45" s="106">
        <v>779</v>
      </c>
      <c r="I45" s="106">
        <v>1058</v>
      </c>
      <c r="J45" s="106">
        <v>37</v>
      </c>
      <c r="K45" s="106">
        <v>13</v>
      </c>
      <c r="L45" s="106">
        <v>7009</v>
      </c>
      <c r="M45" s="106">
        <v>8949</v>
      </c>
      <c r="N45" s="106">
        <v>397</v>
      </c>
      <c r="O45" s="106">
        <v>301</v>
      </c>
      <c r="P45" s="106">
        <v>64</v>
      </c>
      <c r="Q45" s="106">
        <v>53</v>
      </c>
      <c r="R45" s="106">
        <v>551</v>
      </c>
      <c r="S45" s="106">
        <v>302</v>
      </c>
      <c r="T45" s="104"/>
      <c r="U45" s="104"/>
      <c r="V45" s="104"/>
      <c r="W45" s="104"/>
    </row>
    <row r="46" spans="1:23" s="84" customFormat="1" ht="18" customHeight="1">
      <c r="A46" s="23" t="s">
        <v>1557</v>
      </c>
      <c r="B46" s="106">
        <v>736</v>
      </c>
      <c r="C46" s="106">
        <v>5739</v>
      </c>
      <c r="D46" s="106">
        <v>507</v>
      </c>
      <c r="E46" s="106">
        <v>4546</v>
      </c>
      <c r="F46" s="106">
        <v>358</v>
      </c>
      <c r="G46" s="106">
        <v>1317</v>
      </c>
      <c r="H46" s="106">
        <v>347</v>
      </c>
      <c r="I46" s="106">
        <v>1281</v>
      </c>
      <c r="J46" s="106">
        <v>11</v>
      </c>
      <c r="K46" s="106">
        <v>36</v>
      </c>
      <c r="L46" s="106">
        <v>59</v>
      </c>
      <c r="M46" s="106">
        <v>2457</v>
      </c>
      <c r="N46" s="106">
        <v>89</v>
      </c>
      <c r="O46" s="106">
        <v>476</v>
      </c>
      <c r="P46" s="106">
        <v>1</v>
      </c>
      <c r="Q46" s="106">
        <v>296</v>
      </c>
      <c r="R46" s="106">
        <v>229</v>
      </c>
      <c r="S46" s="106">
        <v>1193</v>
      </c>
      <c r="T46" s="104"/>
      <c r="U46" s="104"/>
      <c r="V46" s="104"/>
      <c r="W46" s="104"/>
    </row>
    <row r="47" spans="1:23" s="84" customFormat="1" ht="18" customHeight="1">
      <c r="A47" s="23" t="s">
        <v>1558</v>
      </c>
      <c r="B47" s="106">
        <v>9324</v>
      </c>
      <c r="C47" s="106">
        <v>11777</v>
      </c>
      <c r="D47" s="106">
        <v>7181</v>
      </c>
      <c r="E47" s="106">
        <v>10810</v>
      </c>
      <c r="F47" s="106">
        <v>2563</v>
      </c>
      <c r="G47" s="106">
        <v>3953</v>
      </c>
      <c r="H47" s="106">
        <v>2431</v>
      </c>
      <c r="I47" s="106">
        <v>3907</v>
      </c>
      <c r="J47" s="106">
        <v>132</v>
      </c>
      <c r="K47" s="106">
        <v>46</v>
      </c>
      <c r="L47" s="106">
        <v>3353</v>
      </c>
      <c r="M47" s="106">
        <v>4925</v>
      </c>
      <c r="N47" s="106">
        <v>1192</v>
      </c>
      <c r="O47" s="106">
        <v>1749</v>
      </c>
      <c r="P47" s="106">
        <v>73</v>
      </c>
      <c r="Q47" s="106">
        <v>183</v>
      </c>
      <c r="R47" s="106">
        <v>2143</v>
      </c>
      <c r="S47" s="106">
        <v>967</v>
      </c>
      <c r="T47" s="104"/>
      <c r="U47" s="104"/>
      <c r="V47" s="104"/>
      <c r="W47" s="104"/>
    </row>
    <row r="48" spans="1:23" ht="18" customHeight="1" thickBot="1">
      <c r="A48" s="96"/>
      <c r="B48" s="96"/>
      <c r="C48" s="96"/>
      <c r="D48" s="96"/>
      <c r="E48" s="96"/>
      <c r="F48" s="96"/>
      <c r="G48" s="96"/>
      <c r="H48" s="96"/>
      <c r="I48" s="96"/>
      <c r="J48" s="96"/>
      <c r="K48" s="96"/>
      <c r="L48" s="96"/>
      <c r="M48" s="96"/>
      <c r="N48" s="96"/>
      <c r="O48" s="96"/>
      <c r="P48" s="96"/>
      <c r="Q48" s="96"/>
      <c r="R48" s="96"/>
      <c r="S48" s="96"/>
    </row>
    <row r="80" spans="2:20" s="75" customFormat="1">
      <c r="B80" s="98"/>
      <c r="C80" s="98"/>
      <c r="D80" s="98"/>
      <c r="E80" s="98"/>
      <c r="F80" s="98"/>
      <c r="G80" s="98"/>
      <c r="H80" s="98"/>
      <c r="I80" s="98"/>
      <c r="J80" s="98"/>
      <c r="K80" s="98"/>
      <c r="L80" s="98"/>
      <c r="M80" s="98"/>
      <c r="N80" s="98"/>
      <c r="O80" s="98"/>
      <c r="P80" s="98"/>
      <c r="Q80" s="98"/>
      <c r="R80" s="98"/>
      <c r="S80" s="98"/>
      <c r="T80" s="95"/>
    </row>
    <row r="94" spans="1:20" s="84" customFormat="1" ht="15" customHeight="1">
      <c r="A94" s="23"/>
      <c r="B94" s="67"/>
      <c r="C94" s="67"/>
      <c r="D94" s="67"/>
      <c r="E94" s="67"/>
      <c r="F94" s="67"/>
      <c r="G94" s="67"/>
      <c r="H94" s="105"/>
      <c r="I94" s="105"/>
      <c r="J94" s="105"/>
      <c r="K94" s="105"/>
      <c r="L94" s="105"/>
      <c r="M94" s="105"/>
      <c r="N94" s="105"/>
      <c r="O94" s="105"/>
      <c r="P94" s="105"/>
      <c r="Q94" s="105"/>
      <c r="R94" s="105"/>
      <c r="S94" s="105"/>
      <c r="T94" s="194"/>
    </row>
    <row r="111" spans="1:1" s="98" customFormat="1"/>
    <row r="112" spans="1:1">
      <c r="A112" s="29"/>
    </row>
    <row r="113" spans="1:1">
      <c r="A113" s="29"/>
    </row>
    <row r="114" spans="1:1">
      <c r="A114" s="29"/>
    </row>
    <row r="115" spans="1:1">
      <c r="A115" s="29"/>
    </row>
    <row r="116" spans="1:1">
      <c r="A116" s="29"/>
    </row>
    <row r="117" spans="1:1">
      <c r="A117" s="29"/>
    </row>
    <row r="118" spans="1:1">
      <c r="A118" s="29"/>
    </row>
    <row r="119" spans="1:1">
      <c r="A119" s="29"/>
    </row>
    <row r="120" spans="1:1">
      <c r="A120" s="29"/>
    </row>
    <row r="121" spans="1:1">
      <c r="A121" s="29"/>
    </row>
    <row r="122" spans="1:1">
      <c r="A122" s="29"/>
    </row>
    <row r="123" spans="1:1">
      <c r="A123" s="29"/>
    </row>
    <row r="124" spans="1:1">
      <c r="A124" s="29"/>
    </row>
    <row r="125" spans="1:1">
      <c r="A125"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6" orientation="landscape" r:id="rId1"/>
  <rowBreaks count="1" manualBreakCount="1">
    <brk id="117" max="54" man="1"/>
  </rowBreak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4BBF1-066C-4367-A693-2F52E764A7BD}">
  <sheetPr>
    <pageSetUpPr fitToPage="1"/>
  </sheetPr>
  <dimension ref="A1:W137"/>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7.25" customHeight="1">
      <c r="A1" s="1" t="s">
        <v>2004</v>
      </c>
      <c r="B1" s="1"/>
      <c r="C1" s="1"/>
      <c r="D1" s="1"/>
      <c r="E1" s="1"/>
      <c r="F1" s="1"/>
      <c r="G1" s="1"/>
      <c r="H1" s="1"/>
      <c r="I1" s="1"/>
      <c r="J1" s="1"/>
      <c r="K1" s="1"/>
      <c r="L1" s="1"/>
      <c r="M1" s="1"/>
      <c r="N1" s="1"/>
      <c r="O1" s="1"/>
      <c r="P1" s="245"/>
      <c r="Q1" s="66"/>
      <c r="R1" s="66"/>
      <c r="S1" s="66"/>
    </row>
    <row r="2" spans="1:23" ht="17.25" customHeight="1">
      <c r="A2" s="2" t="s">
        <v>2005</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ht="18" customHeight="1">
      <c r="A9" s="20" t="s">
        <v>1550</v>
      </c>
    </row>
    <row r="10" spans="1:23" s="84" customFormat="1" ht="18" customHeight="1">
      <c r="A10" s="23" t="s">
        <v>1559</v>
      </c>
      <c r="B10" s="106">
        <v>35374</v>
      </c>
      <c r="C10" s="106">
        <v>36802</v>
      </c>
      <c r="D10" s="106">
        <v>30788</v>
      </c>
      <c r="E10" s="106">
        <v>29556</v>
      </c>
      <c r="F10" s="106">
        <v>23499</v>
      </c>
      <c r="G10" s="106">
        <v>24095</v>
      </c>
      <c r="H10" s="106">
        <v>22662</v>
      </c>
      <c r="I10" s="106">
        <v>23694</v>
      </c>
      <c r="J10" s="106">
        <v>837</v>
      </c>
      <c r="K10" s="106">
        <v>401</v>
      </c>
      <c r="L10" s="106">
        <v>2995</v>
      </c>
      <c r="M10" s="106">
        <v>2366</v>
      </c>
      <c r="N10" s="106">
        <v>4228</v>
      </c>
      <c r="O10" s="106">
        <v>2928</v>
      </c>
      <c r="P10" s="106">
        <v>66</v>
      </c>
      <c r="Q10" s="106">
        <v>167</v>
      </c>
      <c r="R10" s="106">
        <v>4586</v>
      </c>
      <c r="S10" s="106">
        <v>7246</v>
      </c>
      <c r="T10" s="104"/>
      <c r="U10" s="104"/>
      <c r="V10" s="104"/>
      <c r="W10" s="104"/>
    </row>
    <row r="11" spans="1:23" s="84" customFormat="1" ht="18" customHeight="1">
      <c r="A11" s="23" t="s">
        <v>1560</v>
      </c>
      <c r="B11" s="106">
        <v>18067</v>
      </c>
      <c r="C11" s="106">
        <v>25958</v>
      </c>
      <c r="D11" s="106">
        <v>13290</v>
      </c>
      <c r="E11" s="106">
        <v>22456</v>
      </c>
      <c r="F11" s="106">
        <v>5190</v>
      </c>
      <c r="G11" s="106">
        <v>8315</v>
      </c>
      <c r="H11" s="106">
        <v>5101</v>
      </c>
      <c r="I11" s="106">
        <v>8211</v>
      </c>
      <c r="J11" s="106">
        <v>89</v>
      </c>
      <c r="K11" s="106">
        <v>104</v>
      </c>
      <c r="L11" s="106">
        <v>5501</v>
      </c>
      <c r="M11" s="106">
        <v>11142</v>
      </c>
      <c r="N11" s="106">
        <v>2077</v>
      </c>
      <c r="O11" s="106">
        <v>2276</v>
      </c>
      <c r="P11" s="106">
        <v>522</v>
      </c>
      <c r="Q11" s="106">
        <v>723</v>
      </c>
      <c r="R11" s="106">
        <v>4777</v>
      </c>
      <c r="S11" s="106">
        <v>3502</v>
      </c>
      <c r="T11" s="104"/>
      <c r="U11" s="104"/>
      <c r="V11" s="104"/>
      <c r="W11" s="104"/>
    </row>
    <row r="12" spans="1:23" s="84" customFormat="1" ht="18" customHeight="1">
      <c r="A12" s="23" t="s">
        <v>1561</v>
      </c>
      <c r="B12" s="106">
        <v>81588</v>
      </c>
      <c r="C12" s="106">
        <v>93822</v>
      </c>
      <c r="D12" s="106">
        <v>75544</v>
      </c>
      <c r="E12" s="106">
        <v>83687</v>
      </c>
      <c r="F12" s="106">
        <v>24218</v>
      </c>
      <c r="G12" s="106">
        <v>29523</v>
      </c>
      <c r="H12" s="106">
        <v>23501</v>
      </c>
      <c r="I12" s="106">
        <v>28738</v>
      </c>
      <c r="J12" s="106">
        <v>717</v>
      </c>
      <c r="K12" s="106">
        <v>785</v>
      </c>
      <c r="L12" s="106">
        <v>40817</v>
      </c>
      <c r="M12" s="106">
        <v>42783</v>
      </c>
      <c r="N12" s="106">
        <v>10186</v>
      </c>
      <c r="O12" s="106">
        <v>10806</v>
      </c>
      <c r="P12" s="106">
        <v>323</v>
      </c>
      <c r="Q12" s="106">
        <v>575</v>
      </c>
      <c r="R12" s="106">
        <v>6044</v>
      </c>
      <c r="S12" s="106">
        <v>10135</v>
      </c>
      <c r="T12" s="194"/>
    </row>
    <row r="13" spans="1:23" s="75" customFormat="1" ht="18" customHeight="1">
      <c r="A13" s="23" t="s">
        <v>1562</v>
      </c>
      <c r="B13" s="106">
        <v>2102</v>
      </c>
      <c r="C13" s="106">
        <v>942</v>
      </c>
      <c r="D13" s="106">
        <v>1515</v>
      </c>
      <c r="E13" s="106">
        <v>829</v>
      </c>
      <c r="F13" s="106">
        <v>1095</v>
      </c>
      <c r="G13" s="106">
        <v>725</v>
      </c>
      <c r="H13" s="106">
        <v>1082</v>
      </c>
      <c r="I13" s="106">
        <v>715</v>
      </c>
      <c r="J13" s="106">
        <v>13</v>
      </c>
      <c r="K13" s="106">
        <v>10</v>
      </c>
      <c r="L13" s="106">
        <v>10</v>
      </c>
      <c r="M13" s="106">
        <v>1</v>
      </c>
      <c r="N13" s="106">
        <v>395</v>
      </c>
      <c r="O13" s="106">
        <v>99</v>
      </c>
      <c r="P13" s="106">
        <v>15</v>
      </c>
      <c r="Q13" s="106">
        <v>4</v>
      </c>
      <c r="R13" s="106">
        <v>587</v>
      </c>
      <c r="S13" s="106">
        <v>113</v>
      </c>
      <c r="T13" s="95"/>
    </row>
    <row r="14" spans="1:23" s="84" customFormat="1" ht="18" customHeight="1">
      <c r="A14" s="23" t="s">
        <v>1563</v>
      </c>
      <c r="B14" s="106">
        <v>19745</v>
      </c>
      <c r="C14" s="106">
        <v>22280</v>
      </c>
      <c r="D14" s="106">
        <v>18463</v>
      </c>
      <c r="E14" s="106">
        <v>20634</v>
      </c>
      <c r="F14" s="106">
        <v>13530</v>
      </c>
      <c r="G14" s="106">
        <v>15463</v>
      </c>
      <c r="H14" s="106">
        <v>13203</v>
      </c>
      <c r="I14" s="106">
        <v>15276</v>
      </c>
      <c r="J14" s="106">
        <v>327</v>
      </c>
      <c r="K14" s="106">
        <v>187</v>
      </c>
      <c r="L14" s="106">
        <v>3254</v>
      </c>
      <c r="M14" s="106">
        <v>3319</v>
      </c>
      <c r="N14" s="106">
        <v>1536</v>
      </c>
      <c r="O14" s="106">
        <v>1734</v>
      </c>
      <c r="P14" s="106">
        <v>143</v>
      </c>
      <c r="Q14" s="106">
        <v>118</v>
      </c>
      <c r="R14" s="106">
        <v>1282</v>
      </c>
      <c r="S14" s="106">
        <v>1646</v>
      </c>
      <c r="T14" s="194"/>
    </row>
    <row r="15" spans="1:23" s="84" customFormat="1" ht="18" customHeight="1">
      <c r="A15" s="23" t="s">
        <v>1564</v>
      </c>
      <c r="B15" s="106">
        <v>14527</v>
      </c>
      <c r="C15" s="106">
        <v>23246</v>
      </c>
      <c r="D15" s="106">
        <v>11995</v>
      </c>
      <c r="E15" s="106">
        <v>18254</v>
      </c>
      <c r="F15" s="106">
        <v>3180</v>
      </c>
      <c r="G15" s="106">
        <v>5657</v>
      </c>
      <c r="H15" s="106">
        <v>2732</v>
      </c>
      <c r="I15" s="106">
        <v>5564</v>
      </c>
      <c r="J15" s="106">
        <v>448</v>
      </c>
      <c r="K15" s="106">
        <v>93</v>
      </c>
      <c r="L15" s="106">
        <v>7431</v>
      </c>
      <c r="M15" s="106">
        <v>10863</v>
      </c>
      <c r="N15" s="106">
        <v>1320</v>
      </c>
      <c r="O15" s="106">
        <v>1435</v>
      </c>
      <c r="P15" s="106">
        <v>64</v>
      </c>
      <c r="Q15" s="106">
        <v>299</v>
      </c>
      <c r="R15" s="106">
        <v>2532</v>
      </c>
      <c r="S15" s="106">
        <v>4992</v>
      </c>
      <c r="T15" s="194"/>
    </row>
    <row r="16" spans="1:23" s="84" customFormat="1" ht="18" customHeight="1">
      <c r="A16" s="23" t="s">
        <v>1565</v>
      </c>
      <c r="B16" s="106">
        <v>101360</v>
      </c>
      <c r="C16" s="106">
        <v>124122</v>
      </c>
      <c r="D16" s="106">
        <v>94952</v>
      </c>
      <c r="E16" s="106">
        <v>114237</v>
      </c>
      <c r="F16" s="106">
        <v>55327</v>
      </c>
      <c r="G16" s="106">
        <v>59338</v>
      </c>
      <c r="H16" s="106">
        <v>54468</v>
      </c>
      <c r="I16" s="106">
        <v>58461</v>
      </c>
      <c r="J16" s="106">
        <v>859</v>
      </c>
      <c r="K16" s="106">
        <v>877</v>
      </c>
      <c r="L16" s="106">
        <v>29385</v>
      </c>
      <c r="M16" s="106">
        <v>42648</v>
      </c>
      <c r="N16" s="106">
        <v>9621</v>
      </c>
      <c r="O16" s="106">
        <v>11602</v>
      </c>
      <c r="P16" s="106">
        <v>619</v>
      </c>
      <c r="Q16" s="106">
        <v>649</v>
      </c>
      <c r="R16" s="106">
        <v>6408</v>
      </c>
      <c r="S16" s="106">
        <v>9885</v>
      </c>
      <c r="T16" s="194"/>
    </row>
    <row r="17" spans="1:20" s="84" customFormat="1" ht="18" customHeight="1">
      <c r="A17" s="23" t="s">
        <v>1566</v>
      </c>
      <c r="B17" s="106">
        <v>13572</v>
      </c>
      <c r="C17" s="106">
        <v>27118</v>
      </c>
      <c r="D17" s="106">
        <v>11986</v>
      </c>
      <c r="E17" s="106">
        <v>23270</v>
      </c>
      <c r="F17" s="106">
        <v>7032</v>
      </c>
      <c r="G17" s="106">
        <v>10316</v>
      </c>
      <c r="H17" s="106">
        <v>6368</v>
      </c>
      <c r="I17" s="106">
        <v>9223</v>
      </c>
      <c r="J17" s="106">
        <v>664</v>
      </c>
      <c r="K17" s="106">
        <v>1093</v>
      </c>
      <c r="L17" s="106">
        <v>3475</v>
      </c>
      <c r="M17" s="106">
        <v>9983</v>
      </c>
      <c r="N17" s="106">
        <v>1334</v>
      </c>
      <c r="O17" s="106">
        <v>2713</v>
      </c>
      <c r="P17" s="106">
        <v>145</v>
      </c>
      <c r="Q17" s="106">
        <v>258</v>
      </c>
      <c r="R17" s="106">
        <v>1586</v>
      </c>
      <c r="S17" s="106">
        <v>3848</v>
      </c>
      <c r="T17" s="194"/>
    </row>
    <row r="18" spans="1:20" s="84" customFormat="1" ht="18" customHeight="1">
      <c r="A18" s="23" t="s">
        <v>1567</v>
      </c>
      <c r="B18" s="106">
        <v>47763</v>
      </c>
      <c r="C18" s="106">
        <v>67041</v>
      </c>
      <c r="D18" s="106">
        <v>44980</v>
      </c>
      <c r="E18" s="106">
        <v>62856</v>
      </c>
      <c r="F18" s="106">
        <v>9639</v>
      </c>
      <c r="G18" s="106">
        <v>16951</v>
      </c>
      <c r="H18" s="106">
        <v>9273</v>
      </c>
      <c r="I18" s="106">
        <v>16201</v>
      </c>
      <c r="J18" s="106">
        <v>366</v>
      </c>
      <c r="K18" s="106">
        <v>750</v>
      </c>
      <c r="L18" s="106">
        <v>26069</v>
      </c>
      <c r="M18" s="106">
        <v>34891</v>
      </c>
      <c r="N18" s="106">
        <v>8945</v>
      </c>
      <c r="O18" s="106">
        <v>10601</v>
      </c>
      <c r="P18" s="106">
        <v>327</v>
      </c>
      <c r="Q18" s="106">
        <v>413</v>
      </c>
      <c r="R18" s="106">
        <v>2783</v>
      </c>
      <c r="S18" s="106">
        <v>4185</v>
      </c>
      <c r="T18" s="194"/>
    </row>
    <row r="19" spans="1:20" s="84" customFormat="1" ht="18" customHeight="1">
      <c r="A19" s="23" t="s">
        <v>1568</v>
      </c>
      <c r="B19" s="106">
        <v>84803</v>
      </c>
      <c r="C19" s="106">
        <v>90718</v>
      </c>
      <c r="D19" s="106">
        <v>77713</v>
      </c>
      <c r="E19" s="106">
        <v>83958</v>
      </c>
      <c r="F19" s="106">
        <v>43993</v>
      </c>
      <c r="G19" s="106">
        <v>50712</v>
      </c>
      <c r="H19" s="106">
        <v>42764</v>
      </c>
      <c r="I19" s="106">
        <v>49858</v>
      </c>
      <c r="J19" s="106">
        <v>1229</v>
      </c>
      <c r="K19" s="106">
        <v>854</v>
      </c>
      <c r="L19" s="106">
        <v>20136</v>
      </c>
      <c r="M19" s="106">
        <v>21098</v>
      </c>
      <c r="N19" s="106">
        <v>13173</v>
      </c>
      <c r="O19" s="106">
        <v>11557</v>
      </c>
      <c r="P19" s="106">
        <v>411</v>
      </c>
      <c r="Q19" s="106">
        <v>591</v>
      </c>
      <c r="R19" s="106">
        <v>7090</v>
      </c>
      <c r="S19" s="106">
        <v>6760</v>
      </c>
      <c r="T19" s="194"/>
    </row>
    <row r="20" spans="1:20" s="84" customFormat="1" ht="18" customHeight="1">
      <c r="A20" s="23" t="s">
        <v>1569</v>
      </c>
      <c r="B20" s="106">
        <v>2206</v>
      </c>
      <c r="C20" s="106">
        <v>1574</v>
      </c>
      <c r="D20" s="106">
        <v>1815</v>
      </c>
      <c r="E20" s="106">
        <v>1110</v>
      </c>
      <c r="F20" s="106">
        <v>759</v>
      </c>
      <c r="G20" s="106">
        <v>188</v>
      </c>
      <c r="H20" s="106">
        <v>725</v>
      </c>
      <c r="I20" s="106">
        <v>155</v>
      </c>
      <c r="J20" s="106">
        <v>34</v>
      </c>
      <c r="K20" s="106">
        <v>33</v>
      </c>
      <c r="L20" s="106">
        <v>975</v>
      </c>
      <c r="M20" s="106">
        <v>883</v>
      </c>
      <c r="N20" s="106">
        <v>65</v>
      </c>
      <c r="O20" s="106">
        <v>13</v>
      </c>
      <c r="P20" s="106">
        <v>16</v>
      </c>
      <c r="Q20" s="106">
        <v>26</v>
      </c>
      <c r="R20" s="106">
        <v>391</v>
      </c>
      <c r="S20" s="106">
        <v>464</v>
      </c>
      <c r="T20" s="194"/>
    </row>
    <row r="21" spans="1:20" s="84" customFormat="1" ht="18" customHeight="1">
      <c r="A21" s="23" t="s">
        <v>1570</v>
      </c>
      <c r="B21" s="106">
        <v>90971</v>
      </c>
      <c r="C21" s="106">
        <v>109917</v>
      </c>
      <c r="D21" s="106">
        <v>83912</v>
      </c>
      <c r="E21" s="106">
        <v>101866</v>
      </c>
      <c r="F21" s="106">
        <v>26624</v>
      </c>
      <c r="G21" s="106">
        <v>41499</v>
      </c>
      <c r="H21" s="106">
        <v>25502</v>
      </c>
      <c r="I21" s="106">
        <v>40444</v>
      </c>
      <c r="J21" s="106">
        <v>1122</v>
      </c>
      <c r="K21" s="106">
        <v>1055</v>
      </c>
      <c r="L21" s="106">
        <v>46584</v>
      </c>
      <c r="M21" s="106">
        <v>48251</v>
      </c>
      <c r="N21" s="106">
        <v>10080</v>
      </c>
      <c r="O21" s="106">
        <v>11184</v>
      </c>
      <c r="P21" s="106">
        <v>624</v>
      </c>
      <c r="Q21" s="106">
        <v>932</v>
      </c>
      <c r="R21" s="106">
        <v>7059</v>
      </c>
      <c r="S21" s="106">
        <v>8051</v>
      </c>
      <c r="T21" s="194"/>
    </row>
    <row r="22" spans="1:20" ht="18" customHeight="1">
      <c r="B22" s="100"/>
      <c r="C22" s="100"/>
      <c r="D22" s="100"/>
      <c r="E22" s="100"/>
      <c r="F22" s="100"/>
      <c r="G22" s="100"/>
      <c r="H22" s="100"/>
      <c r="I22" s="100"/>
      <c r="J22" s="100"/>
      <c r="K22" s="100"/>
      <c r="L22" s="100"/>
      <c r="M22" s="100"/>
      <c r="N22" s="100"/>
      <c r="O22" s="100"/>
      <c r="P22" s="100"/>
      <c r="Q22" s="100"/>
      <c r="R22" s="100"/>
      <c r="S22" s="100"/>
    </row>
    <row r="23" spans="1:20" s="84" customFormat="1" ht="18" customHeight="1">
      <c r="A23" s="20" t="s">
        <v>1571</v>
      </c>
      <c r="B23" s="100"/>
      <c r="C23" s="100"/>
      <c r="D23" s="100"/>
      <c r="E23" s="100"/>
      <c r="F23" s="100"/>
      <c r="G23" s="100"/>
      <c r="H23" s="100"/>
      <c r="I23" s="100"/>
      <c r="J23" s="100"/>
      <c r="K23" s="100"/>
      <c r="L23" s="100"/>
      <c r="M23" s="100"/>
      <c r="N23" s="100"/>
      <c r="O23" s="100"/>
      <c r="P23" s="100"/>
      <c r="Q23" s="100"/>
      <c r="R23" s="100"/>
      <c r="S23" s="100"/>
    </row>
    <row r="24" spans="1:20" s="84" customFormat="1" ht="18" customHeight="1">
      <c r="A24" s="29" t="s">
        <v>1572</v>
      </c>
      <c r="B24" s="106">
        <v>11159</v>
      </c>
      <c r="C24" s="106">
        <v>9703</v>
      </c>
      <c r="D24" s="106">
        <v>10888</v>
      </c>
      <c r="E24" s="106">
        <v>9492</v>
      </c>
      <c r="F24" s="106">
        <v>9459</v>
      </c>
      <c r="G24" s="106">
        <v>8871</v>
      </c>
      <c r="H24" s="106">
        <v>9435</v>
      </c>
      <c r="I24" s="106">
        <v>8812</v>
      </c>
      <c r="J24" s="186">
        <v>24</v>
      </c>
      <c r="K24" s="186">
        <v>59</v>
      </c>
      <c r="L24" s="186">
        <v>1229</v>
      </c>
      <c r="M24" s="186">
        <v>450</v>
      </c>
      <c r="N24" s="186">
        <v>181</v>
      </c>
      <c r="O24" s="186">
        <v>143</v>
      </c>
      <c r="P24" s="186">
        <v>19</v>
      </c>
      <c r="Q24" s="186">
        <v>28</v>
      </c>
      <c r="R24" s="186">
        <v>271</v>
      </c>
      <c r="S24" s="186">
        <v>211</v>
      </c>
    </row>
    <row r="25" spans="1:20" s="84" customFormat="1" ht="18" customHeight="1">
      <c r="A25" s="29" t="s">
        <v>1666</v>
      </c>
      <c r="B25" s="106">
        <v>19179</v>
      </c>
      <c r="C25" s="106">
        <v>17975</v>
      </c>
      <c r="D25" s="106">
        <v>18936</v>
      </c>
      <c r="E25" s="106">
        <v>17741</v>
      </c>
      <c r="F25" s="106">
        <v>18092</v>
      </c>
      <c r="G25" s="106">
        <v>16735</v>
      </c>
      <c r="H25" s="106">
        <v>18070</v>
      </c>
      <c r="I25" s="106">
        <v>16678</v>
      </c>
      <c r="J25" s="186">
        <v>22</v>
      </c>
      <c r="K25" s="186">
        <v>57</v>
      </c>
      <c r="L25" s="186">
        <v>621</v>
      </c>
      <c r="M25" s="186">
        <v>967</v>
      </c>
      <c r="N25" s="186">
        <v>210</v>
      </c>
      <c r="O25" s="186">
        <v>22</v>
      </c>
      <c r="P25" s="186">
        <v>13</v>
      </c>
      <c r="Q25" s="186">
        <v>17</v>
      </c>
      <c r="R25" s="186">
        <v>243</v>
      </c>
      <c r="S25" s="186">
        <v>234</v>
      </c>
    </row>
    <row r="26" spans="1:20" s="84" customFormat="1" ht="18" customHeight="1">
      <c r="A26" s="29" t="s">
        <v>906</v>
      </c>
      <c r="B26" s="106">
        <v>11403</v>
      </c>
      <c r="C26" s="106">
        <v>10541</v>
      </c>
      <c r="D26" s="106">
        <v>11225</v>
      </c>
      <c r="E26" s="106">
        <v>10436</v>
      </c>
      <c r="F26" s="106">
        <v>11079</v>
      </c>
      <c r="G26" s="106">
        <v>9433</v>
      </c>
      <c r="H26" s="106">
        <v>11073</v>
      </c>
      <c r="I26" s="106">
        <v>9420</v>
      </c>
      <c r="J26" s="186">
        <v>6</v>
      </c>
      <c r="K26" s="186">
        <v>13</v>
      </c>
      <c r="L26" s="186">
        <v>7</v>
      </c>
      <c r="M26" s="186">
        <v>962</v>
      </c>
      <c r="N26" s="186">
        <v>129</v>
      </c>
      <c r="O26" s="186">
        <v>35</v>
      </c>
      <c r="P26" s="186">
        <v>10</v>
      </c>
      <c r="Q26" s="186">
        <v>6</v>
      </c>
      <c r="R26" s="186">
        <v>178</v>
      </c>
      <c r="S26" s="186">
        <v>105</v>
      </c>
      <c r="T26" s="194"/>
    </row>
    <row r="27" spans="1:20" s="84" customFormat="1" ht="18" customHeight="1">
      <c r="A27" s="29" t="s">
        <v>530</v>
      </c>
      <c r="B27" s="106">
        <v>11049</v>
      </c>
      <c r="C27" s="106">
        <v>11793</v>
      </c>
      <c r="D27" s="106">
        <v>10388</v>
      </c>
      <c r="E27" s="106">
        <v>11293</v>
      </c>
      <c r="F27" s="106">
        <v>9255</v>
      </c>
      <c r="G27" s="106">
        <v>10388</v>
      </c>
      <c r="H27" s="106">
        <v>9255</v>
      </c>
      <c r="I27" s="106">
        <v>10382</v>
      </c>
      <c r="J27" s="187">
        <v>0</v>
      </c>
      <c r="K27" s="186">
        <v>6</v>
      </c>
      <c r="L27" s="186">
        <v>521</v>
      </c>
      <c r="M27" s="186">
        <v>328</v>
      </c>
      <c r="N27" s="186">
        <v>609</v>
      </c>
      <c r="O27" s="186">
        <v>559</v>
      </c>
      <c r="P27" s="186">
        <v>3</v>
      </c>
      <c r="Q27" s="186">
        <v>18</v>
      </c>
      <c r="R27" s="186">
        <v>661</v>
      </c>
      <c r="S27" s="186">
        <v>500</v>
      </c>
      <c r="T27" s="194"/>
    </row>
    <row r="28" spans="1:20" s="84" customFormat="1" ht="18" customHeight="1">
      <c r="A28" s="29" t="s">
        <v>1574</v>
      </c>
      <c r="B28" s="106">
        <v>8225</v>
      </c>
      <c r="C28" s="106">
        <v>10586</v>
      </c>
      <c r="D28" s="106">
        <v>8109</v>
      </c>
      <c r="E28" s="106">
        <v>10400</v>
      </c>
      <c r="F28" s="106">
        <v>7964</v>
      </c>
      <c r="G28" s="106">
        <v>10384</v>
      </c>
      <c r="H28" s="106">
        <v>7963</v>
      </c>
      <c r="I28" s="106">
        <v>10355</v>
      </c>
      <c r="J28" s="186">
        <v>1</v>
      </c>
      <c r="K28" s="186">
        <v>29</v>
      </c>
      <c r="L28" s="186">
        <v>10</v>
      </c>
      <c r="M28" s="186">
        <v>1</v>
      </c>
      <c r="N28" s="186">
        <v>107</v>
      </c>
      <c r="O28" s="186">
        <v>6</v>
      </c>
      <c r="P28" s="186">
        <v>28</v>
      </c>
      <c r="Q28" s="186">
        <v>9</v>
      </c>
      <c r="R28" s="186">
        <v>116</v>
      </c>
      <c r="S28" s="186">
        <v>186</v>
      </c>
      <c r="T28" s="194"/>
    </row>
    <row r="29" spans="1:20" s="84" customFormat="1" ht="18" customHeight="1">
      <c r="A29" s="29" t="s">
        <v>1575</v>
      </c>
      <c r="B29" s="106">
        <v>343</v>
      </c>
      <c r="C29" s="106">
        <v>326</v>
      </c>
      <c r="D29" s="106">
        <v>337</v>
      </c>
      <c r="E29" s="106">
        <v>322</v>
      </c>
      <c r="F29" s="106">
        <v>315</v>
      </c>
      <c r="G29" s="106">
        <v>321</v>
      </c>
      <c r="H29" s="106">
        <v>315</v>
      </c>
      <c r="I29" s="106">
        <v>321</v>
      </c>
      <c r="J29" s="187">
        <v>0</v>
      </c>
      <c r="K29" s="187">
        <v>0</v>
      </c>
      <c r="L29" s="186">
        <v>3</v>
      </c>
      <c r="M29" s="187">
        <v>0</v>
      </c>
      <c r="N29" s="186">
        <v>19</v>
      </c>
      <c r="O29" s="187">
        <v>0</v>
      </c>
      <c r="P29" s="187">
        <v>0</v>
      </c>
      <c r="Q29" s="186">
        <v>1</v>
      </c>
      <c r="R29" s="186">
        <v>6</v>
      </c>
      <c r="S29" s="186">
        <v>4</v>
      </c>
      <c r="T29" s="194"/>
    </row>
    <row r="30" spans="1:20" s="84" customFormat="1" ht="18" customHeight="1">
      <c r="A30" s="29" t="s">
        <v>1576</v>
      </c>
      <c r="B30" s="106">
        <v>11558</v>
      </c>
      <c r="C30" s="106">
        <v>13226</v>
      </c>
      <c r="D30" s="106">
        <v>11204</v>
      </c>
      <c r="E30" s="106">
        <v>11623</v>
      </c>
      <c r="F30" s="106">
        <v>2108</v>
      </c>
      <c r="G30" s="106">
        <v>2770</v>
      </c>
      <c r="H30" s="106">
        <v>2094</v>
      </c>
      <c r="I30" s="106">
        <v>2733</v>
      </c>
      <c r="J30" s="186">
        <v>14</v>
      </c>
      <c r="K30" s="186">
        <v>37</v>
      </c>
      <c r="L30" s="186">
        <v>8484</v>
      </c>
      <c r="M30" s="186">
        <v>7369</v>
      </c>
      <c r="N30" s="186">
        <v>575</v>
      </c>
      <c r="O30" s="186">
        <v>1388</v>
      </c>
      <c r="P30" s="186">
        <v>37</v>
      </c>
      <c r="Q30" s="186">
        <v>96</v>
      </c>
      <c r="R30" s="186">
        <v>354</v>
      </c>
      <c r="S30" s="186">
        <v>1603</v>
      </c>
      <c r="T30" s="194"/>
    </row>
    <row r="31" spans="1:20" s="84" customFormat="1" ht="18" customHeight="1">
      <c r="A31" s="29" t="s">
        <v>1577</v>
      </c>
      <c r="B31" s="106">
        <v>8696</v>
      </c>
      <c r="C31" s="106">
        <v>10054</v>
      </c>
      <c r="D31" s="106">
        <v>8505</v>
      </c>
      <c r="E31" s="106">
        <v>9945</v>
      </c>
      <c r="F31" s="106">
        <v>5283</v>
      </c>
      <c r="G31" s="106">
        <v>6326</v>
      </c>
      <c r="H31" s="106">
        <v>5282</v>
      </c>
      <c r="I31" s="106">
        <v>6299</v>
      </c>
      <c r="J31" s="186">
        <v>1</v>
      </c>
      <c r="K31" s="186">
        <v>27</v>
      </c>
      <c r="L31" s="186">
        <v>1864</v>
      </c>
      <c r="M31" s="186">
        <v>2225</v>
      </c>
      <c r="N31" s="186">
        <v>1354</v>
      </c>
      <c r="O31" s="186">
        <v>1378</v>
      </c>
      <c r="P31" s="186">
        <v>4</v>
      </c>
      <c r="Q31" s="186">
        <v>16</v>
      </c>
      <c r="R31" s="186">
        <v>191</v>
      </c>
      <c r="S31" s="186">
        <v>109</v>
      </c>
      <c r="T31" s="194"/>
    </row>
    <row r="32" spans="1:20" s="84" customFormat="1" ht="18" customHeight="1">
      <c r="A32" s="29" t="s">
        <v>1578</v>
      </c>
      <c r="B32" s="106">
        <v>487</v>
      </c>
      <c r="C32" s="106">
        <v>88</v>
      </c>
      <c r="D32" s="106">
        <v>474</v>
      </c>
      <c r="E32" s="106">
        <v>87</v>
      </c>
      <c r="F32" s="106">
        <v>304</v>
      </c>
      <c r="G32" s="106">
        <v>30</v>
      </c>
      <c r="H32" s="106">
        <v>304</v>
      </c>
      <c r="I32" s="106">
        <v>28</v>
      </c>
      <c r="J32" s="187">
        <v>0</v>
      </c>
      <c r="K32" s="186">
        <v>2</v>
      </c>
      <c r="L32" s="186">
        <v>83</v>
      </c>
      <c r="M32" s="186">
        <v>54</v>
      </c>
      <c r="N32" s="186">
        <v>87</v>
      </c>
      <c r="O32" s="186">
        <v>3</v>
      </c>
      <c r="P32" s="187">
        <v>0</v>
      </c>
      <c r="Q32" s="187">
        <v>0</v>
      </c>
      <c r="R32" s="186">
        <v>13</v>
      </c>
      <c r="S32" s="186">
        <v>1</v>
      </c>
      <c r="T32" s="194"/>
    </row>
    <row r="33" spans="1:20" s="193" customFormat="1" ht="18" customHeight="1">
      <c r="A33" s="112" t="s">
        <v>1579</v>
      </c>
      <c r="B33" s="102" t="s">
        <v>748</v>
      </c>
      <c r="C33" s="106">
        <v>530</v>
      </c>
      <c r="D33" s="102" t="s">
        <v>748</v>
      </c>
      <c r="E33" s="106">
        <v>530</v>
      </c>
      <c r="F33" s="102" t="s">
        <v>748</v>
      </c>
      <c r="G33" s="106">
        <v>152</v>
      </c>
      <c r="H33" s="102" t="s">
        <v>748</v>
      </c>
      <c r="I33" s="106">
        <v>151</v>
      </c>
      <c r="J33" s="102" t="s">
        <v>748</v>
      </c>
      <c r="K33" s="106">
        <v>1</v>
      </c>
      <c r="L33" s="102" t="s">
        <v>748</v>
      </c>
      <c r="M33" s="106">
        <v>378</v>
      </c>
      <c r="N33" s="102" t="s">
        <v>748</v>
      </c>
      <c r="O33" s="187">
        <v>0</v>
      </c>
      <c r="P33" s="102" t="s">
        <v>748</v>
      </c>
      <c r="Q33" s="187">
        <v>0</v>
      </c>
      <c r="R33" s="102" t="s">
        <v>748</v>
      </c>
      <c r="S33" s="187">
        <v>0</v>
      </c>
      <c r="T33" s="194"/>
    </row>
    <row r="34" spans="1:20" s="84" customFormat="1" ht="18" customHeight="1">
      <c r="A34" s="29" t="s">
        <v>1580</v>
      </c>
      <c r="B34" s="186">
        <v>464</v>
      </c>
      <c r="C34" s="186">
        <v>374</v>
      </c>
      <c r="D34" s="186">
        <v>454</v>
      </c>
      <c r="E34" s="186">
        <v>365</v>
      </c>
      <c r="F34" s="186">
        <v>355</v>
      </c>
      <c r="G34" s="186">
        <v>313</v>
      </c>
      <c r="H34" s="186">
        <v>355</v>
      </c>
      <c r="I34" s="186">
        <v>312</v>
      </c>
      <c r="J34" s="187">
        <v>0</v>
      </c>
      <c r="K34" s="186">
        <v>1</v>
      </c>
      <c r="L34" s="186">
        <v>73</v>
      </c>
      <c r="M34" s="186">
        <v>51</v>
      </c>
      <c r="N34" s="186">
        <v>25</v>
      </c>
      <c r="O34" s="187">
        <v>0</v>
      </c>
      <c r="P34" s="186">
        <v>1</v>
      </c>
      <c r="Q34" s="186">
        <v>1</v>
      </c>
      <c r="R34" s="186">
        <v>10</v>
      </c>
      <c r="S34" s="186">
        <v>9</v>
      </c>
      <c r="T34" s="194"/>
    </row>
    <row r="35" spans="1:20" s="84" customFormat="1" ht="18" customHeight="1">
      <c r="A35" s="29" t="s">
        <v>1582</v>
      </c>
      <c r="B35" s="186">
        <v>619</v>
      </c>
      <c r="C35" s="186">
        <v>642</v>
      </c>
      <c r="D35" s="186">
        <v>541</v>
      </c>
      <c r="E35" s="186">
        <v>628</v>
      </c>
      <c r="F35" s="186">
        <v>513</v>
      </c>
      <c r="G35" s="186">
        <v>623</v>
      </c>
      <c r="H35" s="186">
        <v>513</v>
      </c>
      <c r="I35" s="186">
        <v>619</v>
      </c>
      <c r="J35" s="187">
        <v>0</v>
      </c>
      <c r="K35" s="186">
        <v>4</v>
      </c>
      <c r="L35" s="186">
        <v>27</v>
      </c>
      <c r="M35" s="186">
        <v>2</v>
      </c>
      <c r="N35" s="187">
        <v>0</v>
      </c>
      <c r="O35" s="187">
        <v>0</v>
      </c>
      <c r="P35" s="186">
        <v>1</v>
      </c>
      <c r="Q35" s="186">
        <v>3</v>
      </c>
      <c r="R35" s="186">
        <v>78</v>
      </c>
      <c r="S35" s="186">
        <v>14</v>
      </c>
      <c r="T35" s="194"/>
    </row>
    <row r="36" spans="1:20" s="84" customFormat="1" ht="18" customHeight="1">
      <c r="A36" s="29" t="s">
        <v>1583</v>
      </c>
      <c r="B36" s="186">
        <v>651</v>
      </c>
      <c r="C36" s="186">
        <v>667</v>
      </c>
      <c r="D36" s="186">
        <v>642</v>
      </c>
      <c r="E36" s="186">
        <v>656</v>
      </c>
      <c r="F36" s="187">
        <v>0</v>
      </c>
      <c r="G36" s="186">
        <v>12</v>
      </c>
      <c r="H36" s="187">
        <v>0</v>
      </c>
      <c r="I36" s="186">
        <v>7</v>
      </c>
      <c r="J36" s="187">
        <v>0</v>
      </c>
      <c r="K36" s="186">
        <v>5</v>
      </c>
      <c r="L36" s="186">
        <v>633</v>
      </c>
      <c r="M36" s="186">
        <v>641</v>
      </c>
      <c r="N36" s="186">
        <v>9</v>
      </c>
      <c r="O36" s="187">
        <v>0</v>
      </c>
      <c r="P36" s="187">
        <v>0</v>
      </c>
      <c r="Q36" s="186">
        <v>3</v>
      </c>
      <c r="R36" s="186">
        <v>9</v>
      </c>
      <c r="S36" s="186">
        <v>11</v>
      </c>
      <c r="T36" s="194"/>
    </row>
    <row r="37" spans="1:20" s="84" customFormat="1" ht="18" customHeight="1">
      <c r="A37" s="23" t="s">
        <v>1584</v>
      </c>
      <c r="B37" s="186">
        <v>19251</v>
      </c>
      <c r="C37" s="186">
        <v>19754</v>
      </c>
      <c r="D37" s="186">
        <v>18811</v>
      </c>
      <c r="E37" s="186">
        <v>18469</v>
      </c>
      <c r="F37" s="186">
        <v>11660</v>
      </c>
      <c r="G37" s="186">
        <v>11794</v>
      </c>
      <c r="H37" s="186">
        <v>11639</v>
      </c>
      <c r="I37" s="186">
        <v>11719</v>
      </c>
      <c r="J37" s="186">
        <v>21</v>
      </c>
      <c r="K37" s="186">
        <v>75</v>
      </c>
      <c r="L37" s="186">
        <v>6459</v>
      </c>
      <c r="M37" s="186">
        <v>6168</v>
      </c>
      <c r="N37" s="186">
        <v>671</v>
      </c>
      <c r="O37" s="186">
        <v>453</v>
      </c>
      <c r="P37" s="186">
        <v>21</v>
      </c>
      <c r="Q37" s="186">
        <v>54</v>
      </c>
      <c r="R37" s="186">
        <v>440</v>
      </c>
      <c r="S37" s="186">
        <v>1285</v>
      </c>
      <c r="T37" s="194"/>
    </row>
    <row r="38" spans="1:20" s="84" customFormat="1" ht="18" customHeight="1">
      <c r="A38" s="23" t="s">
        <v>1585</v>
      </c>
      <c r="B38" s="186">
        <v>447</v>
      </c>
      <c r="C38" s="186">
        <v>501</v>
      </c>
      <c r="D38" s="186">
        <v>442</v>
      </c>
      <c r="E38" s="186">
        <v>498</v>
      </c>
      <c r="F38" s="186">
        <v>384</v>
      </c>
      <c r="G38" s="186">
        <v>486</v>
      </c>
      <c r="H38" s="186">
        <v>384</v>
      </c>
      <c r="I38" s="186">
        <v>485</v>
      </c>
      <c r="J38" s="187">
        <v>0</v>
      </c>
      <c r="K38" s="186">
        <v>1</v>
      </c>
      <c r="L38" s="186">
        <v>58</v>
      </c>
      <c r="M38" s="186">
        <v>12</v>
      </c>
      <c r="N38" s="187">
        <v>0</v>
      </c>
      <c r="O38" s="187">
        <v>0</v>
      </c>
      <c r="P38" s="187">
        <v>0</v>
      </c>
      <c r="Q38" s="187">
        <v>0</v>
      </c>
      <c r="R38" s="186">
        <v>5</v>
      </c>
      <c r="S38" s="186">
        <v>3</v>
      </c>
      <c r="T38" s="194"/>
    </row>
    <row r="39" spans="1:20" s="84" customFormat="1" ht="18" customHeight="1">
      <c r="A39" s="23" t="s">
        <v>1586</v>
      </c>
      <c r="B39" s="186">
        <v>178</v>
      </c>
      <c r="C39" s="186">
        <v>299</v>
      </c>
      <c r="D39" s="186">
        <v>173</v>
      </c>
      <c r="E39" s="186">
        <v>299</v>
      </c>
      <c r="F39" s="186">
        <v>170</v>
      </c>
      <c r="G39" s="186">
        <v>83</v>
      </c>
      <c r="H39" s="186">
        <v>170</v>
      </c>
      <c r="I39" s="186">
        <v>83</v>
      </c>
      <c r="J39" s="187">
        <v>0</v>
      </c>
      <c r="K39" s="187">
        <v>0</v>
      </c>
      <c r="L39" s="187">
        <v>0</v>
      </c>
      <c r="M39" s="186">
        <v>216</v>
      </c>
      <c r="N39" s="187">
        <v>0</v>
      </c>
      <c r="O39" s="187">
        <v>0</v>
      </c>
      <c r="P39" s="186">
        <v>3</v>
      </c>
      <c r="Q39" s="187">
        <v>0</v>
      </c>
      <c r="R39" s="186">
        <v>5</v>
      </c>
      <c r="S39" s="187">
        <v>0</v>
      </c>
      <c r="T39" s="194"/>
    </row>
    <row r="40" spans="1:20" ht="18" customHeight="1">
      <c r="B40" s="100"/>
      <c r="C40" s="100"/>
      <c r="D40" s="100"/>
      <c r="E40" s="100"/>
      <c r="F40" s="100"/>
      <c r="G40" s="100"/>
      <c r="H40" s="100"/>
      <c r="I40" s="100"/>
      <c r="J40" s="100"/>
      <c r="K40" s="100"/>
      <c r="L40" s="100"/>
      <c r="M40" s="100"/>
      <c r="N40" s="100"/>
      <c r="O40" s="100"/>
      <c r="P40" s="100"/>
      <c r="Q40" s="100"/>
      <c r="R40" s="100"/>
      <c r="S40" s="100"/>
    </row>
    <row r="41" spans="1:20" ht="18" customHeight="1">
      <c r="A41" s="20" t="s">
        <v>1587</v>
      </c>
      <c r="B41" s="100"/>
      <c r="C41" s="100"/>
      <c r="D41" s="100"/>
      <c r="E41" s="100"/>
      <c r="F41" s="100"/>
      <c r="G41" s="100"/>
      <c r="H41" s="100"/>
      <c r="I41" s="100"/>
      <c r="J41" s="100"/>
      <c r="K41" s="100"/>
      <c r="L41" s="100"/>
      <c r="M41" s="100"/>
      <c r="N41" s="100"/>
      <c r="O41" s="100"/>
      <c r="P41" s="100"/>
      <c r="Q41" s="100"/>
      <c r="R41" s="100"/>
      <c r="S41" s="100"/>
    </row>
    <row r="42" spans="1:20" ht="18" customHeight="1">
      <c r="A42" s="29" t="s">
        <v>1588</v>
      </c>
      <c r="B42" s="106">
        <v>126209</v>
      </c>
      <c r="C42" s="106">
        <v>188903</v>
      </c>
      <c r="D42" s="106">
        <v>117335</v>
      </c>
      <c r="E42" s="106">
        <v>173995</v>
      </c>
      <c r="F42" s="106">
        <v>85458</v>
      </c>
      <c r="G42" s="106">
        <v>125538</v>
      </c>
      <c r="H42" s="106">
        <v>82987</v>
      </c>
      <c r="I42" s="106">
        <v>121464</v>
      </c>
      <c r="J42" s="106">
        <v>2471</v>
      </c>
      <c r="K42" s="106">
        <v>4074</v>
      </c>
      <c r="L42" s="106">
        <v>17646</v>
      </c>
      <c r="M42" s="106">
        <v>35262</v>
      </c>
      <c r="N42" s="106">
        <v>13456</v>
      </c>
      <c r="O42" s="106">
        <v>12387</v>
      </c>
      <c r="P42" s="106">
        <v>775</v>
      </c>
      <c r="Q42" s="106">
        <v>808</v>
      </c>
      <c r="R42" s="106">
        <v>8874</v>
      </c>
      <c r="S42" s="106">
        <v>14908</v>
      </c>
    </row>
    <row r="43" spans="1:20" ht="18" customHeight="1">
      <c r="A43" s="29" t="s">
        <v>952</v>
      </c>
      <c r="B43" s="106">
        <v>7194</v>
      </c>
      <c r="C43" s="106">
        <v>19862</v>
      </c>
      <c r="D43" s="106">
        <v>6914</v>
      </c>
      <c r="E43" s="106">
        <v>19409</v>
      </c>
      <c r="F43" s="106">
        <v>6460</v>
      </c>
      <c r="G43" s="106">
        <v>19101</v>
      </c>
      <c r="H43" s="106">
        <v>6401</v>
      </c>
      <c r="I43" s="106">
        <v>18718</v>
      </c>
      <c r="J43" s="106">
        <v>59</v>
      </c>
      <c r="K43" s="106">
        <v>383</v>
      </c>
      <c r="L43" s="106">
        <v>56</v>
      </c>
      <c r="M43" s="106">
        <v>127</v>
      </c>
      <c r="N43" s="106">
        <v>358</v>
      </c>
      <c r="O43" s="106">
        <v>164</v>
      </c>
      <c r="P43" s="106">
        <v>40</v>
      </c>
      <c r="Q43" s="106">
        <v>17</v>
      </c>
      <c r="R43" s="106">
        <v>280</v>
      </c>
      <c r="S43" s="106">
        <v>453</v>
      </c>
    </row>
    <row r="44" spans="1:20" s="98" customFormat="1" ht="18" customHeight="1">
      <c r="A44" s="29" t="s">
        <v>1589</v>
      </c>
      <c r="B44" s="106">
        <v>18970</v>
      </c>
      <c r="C44" s="106">
        <v>17423</v>
      </c>
      <c r="D44" s="106">
        <v>18286</v>
      </c>
      <c r="E44" s="106">
        <v>16828</v>
      </c>
      <c r="F44" s="106">
        <v>11282</v>
      </c>
      <c r="G44" s="106">
        <v>9735</v>
      </c>
      <c r="H44" s="106">
        <v>10771</v>
      </c>
      <c r="I44" s="106">
        <v>9523</v>
      </c>
      <c r="J44" s="106">
        <v>511</v>
      </c>
      <c r="K44" s="106">
        <v>212</v>
      </c>
      <c r="L44" s="106">
        <v>2257</v>
      </c>
      <c r="M44" s="106">
        <v>2391</v>
      </c>
      <c r="N44" s="106">
        <v>4683</v>
      </c>
      <c r="O44" s="106">
        <v>4273</v>
      </c>
      <c r="P44" s="106">
        <v>64</v>
      </c>
      <c r="Q44" s="106">
        <v>429</v>
      </c>
      <c r="R44" s="106">
        <v>684</v>
      </c>
      <c r="S44" s="106">
        <v>595</v>
      </c>
    </row>
    <row r="45" spans="1:20" ht="18" customHeight="1">
      <c r="A45" s="29" t="s">
        <v>1590</v>
      </c>
      <c r="B45" s="106">
        <v>2744</v>
      </c>
      <c r="C45" s="106">
        <v>2988</v>
      </c>
      <c r="D45" s="106">
        <v>2701</v>
      </c>
      <c r="E45" s="106">
        <v>2955</v>
      </c>
      <c r="F45" s="106">
        <v>417</v>
      </c>
      <c r="G45" s="106">
        <v>426</v>
      </c>
      <c r="H45" s="106">
        <v>399</v>
      </c>
      <c r="I45" s="106">
        <v>384</v>
      </c>
      <c r="J45" s="106">
        <v>18</v>
      </c>
      <c r="K45" s="106">
        <v>42</v>
      </c>
      <c r="L45" s="106">
        <v>1161</v>
      </c>
      <c r="M45" s="106">
        <v>1222</v>
      </c>
      <c r="N45" s="106">
        <v>1119</v>
      </c>
      <c r="O45" s="106">
        <v>1301</v>
      </c>
      <c r="P45" s="106">
        <v>4</v>
      </c>
      <c r="Q45" s="106">
        <v>6</v>
      </c>
      <c r="R45" s="106">
        <v>43</v>
      </c>
      <c r="S45" s="106">
        <v>33</v>
      </c>
    </row>
    <row r="46" spans="1:20" ht="18" customHeight="1">
      <c r="A46" s="112" t="s">
        <v>1591</v>
      </c>
      <c r="B46" s="102" t="s">
        <v>748</v>
      </c>
      <c r="C46" s="106">
        <v>3555</v>
      </c>
      <c r="D46" s="102" t="s">
        <v>748</v>
      </c>
      <c r="E46" s="106">
        <v>2274</v>
      </c>
      <c r="F46" s="102" t="s">
        <v>748</v>
      </c>
      <c r="G46" s="106">
        <v>1328</v>
      </c>
      <c r="H46" s="102" t="s">
        <v>748</v>
      </c>
      <c r="I46" s="106">
        <v>1297</v>
      </c>
      <c r="J46" s="102" t="s">
        <v>748</v>
      </c>
      <c r="K46" s="106">
        <v>31</v>
      </c>
      <c r="L46" s="102" t="s">
        <v>748</v>
      </c>
      <c r="M46" s="106">
        <v>387</v>
      </c>
      <c r="N46" s="102" t="s">
        <v>748</v>
      </c>
      <c r="O46" s="106">
        <v>523</v>
      </c>
      <c r="P46" s="102" t="s">
        <v>748</v>
      </c>
      <c r="Q46" s="106">
        <v>36</v>
      </c>
      <c r="R46" s="102" t="s">
        <v>748</v>
      </c>
      <c r="S46" s="106">
        <v>1281</v>
      </c>
    </row>
    <row r="47" spans="1:20" ht="18" customHeight="1">
      <c r="A47" s="29" t="s">
        <v>1592</v>
      </c>
      <c r="B47" s="106">
        <v>21534</v>
      </c>
      <c r="C47" s="106">
        <v>18386</v>
      </c>
      <c r="D47" s="106">
        <v>18009</v>
      </c>
      <c r="E47" s="106">
        <v>16174</v>
      </c>
      <c r="F47" s="106">
        <v>14959</v>
      </c>
      <c r="G47" s="106">
        <v>14695</v>
      </c>
      <c r="H47" s="106">
        <v>14446</v>
      </c>
      <c r="I47" s="106">
        <v>14427</v>
      </c>
      <c r="J47" s="106">
        <v>513</v>
      </c>
      <c r="K47" s="106">
        <v>268</v>
      </c>
      <c r="L47" s="106">
        <v>641</v>
      </c>
      <c r="M47" s="106">
        <v>279</v>
      </c>
      <c r="N47" s="106">
        <v>2337</v>
      </c>
      <c r="O47" s="106">
        <v>1129</v>
      </c>
      <c r="P47" s="106">
        <v>72</v>
      </c>
      <c r="Q47" s="106">
        <v>71</v>
      </c>
      <c r="R47" s="106">
        <v>3525</v>
      </c>
      <c r="S47" s="106">
        <v>2212</v>
      </c>
    </row>
    <row r="48" spans="1:20" ht="18" customHeight="1" thickBot="1">
      <c r="A48" s="96"/>
      <c r="B48" s="96"/>
      <c r="C48" s="96"/>
      <c r="D48" s="96"/>
      <c r="E48" s="96"/>
      <c r="F48" s="96"/>
      <c r="G48" s="96"/>
      <c r="H48" s="96"/>
      <c r="I48" s="96"/>
      <c r="J48" s="96"/>
      <c r="K48" s="96"/>
      <c r="L48" s="96"/>
      <c r="M48" s="96"/>
      <c r="N48" s="96"/>
      <c r="O48" s="96"/>
      <c r="P48" s="96"/>
      <c r="Q48" s="96"/>
      <c r="R48" s="96"/>
      <c r="S48" s="96"/>
    </row>
    <row r="59" spans="1:20" s="84" customFormat="1" ht="15" customHeight="1">
      <c r="A59" s="110"/>
      <c r="B59" s="216"/>
      <c r="C59" s="113"/>
      <c r="D59" s="216"/>
      <c r="E59" s="113"/>
      <c r="F59" s="216"/>
      <c r="G59" s="113"/>
      <c r="H59" s="216"/>
      <c r="I59" s="113"/>
      <c r="J59" s="216"/>
      <c r="K59" s="113"/>
      <c r="L59" s="216"/>
      <c r="M59" s="113"/>
      <c r="N59" s="216"/>
      <c r="O59" s="113"/>
      <c r="P59" s="216"/>
      <c r="Q59" s="111"/>
      <c r="R59" s="216"/>
      <c r="S59" s="113"/>
      <c r="T59" s="194"/>
    </row>
    <row r="77" spans="1:19">
      <c r="A77" s="29"/>
      <c r="B77" s="113"/>
      <c r="C77" s="113"/>
      <c r="D77" s="113"/>
      <c r="E77" s="113"/>
      <c r="F77" s="113"/>
      <c r="G77" s="113"/>
      <c r="H77" s="113"/>
      <c r="I77" s="113"/>
      <c r="J77" s="111"/>
      <c r="K77" s="113"/>
      <c r="L77" s="113"/>
      <c r="M77" s="113"/>
      <c r="N77" s="113"/>
      <c r="O77" s="113"/>
      <c r="P77" s="113"/>
      <c r="Q77" s="113"/>
      <c r="R77" s="113"/>
      <c r="S77" s="113"/>
    </row>
    <row r="88" spans="1:20" s="75" customFormat="1" ht="15.75" customHeight="1">
      <c r="A88" s="209"/>
      <c r="B88" s="214"/>
      <c r="C88" s="214"/>
      <c r="D88" s="214"/>
      <c r="E88" s="214"/>
      <c r="F88" s="214"/>
      <c r="G88" s="214"/>
      <c r="H88" s="214"/>
      <c r="I88" s="214"/>
      <c r="J88" s="214"/>
      <c r="K88" s="214"/>
      <c r="L88" s="214"/>
      <c r="M88" s="214"/>
      <c r="N88" s="214"/>
      <c r="O88" s="214"/>
      <c r="P88" s="214"/>
      <c r="Q88" s="214"/>
      <c r="R88" s="214"/>
      <c r="S88" s="214"/>
      <c r="T88" s="95"/>
    </row>
    <row r="89" spans="1:20" s="84" customFormat="1" ht="15.75" customHeight="1">
      <c r="A89" s="23"/>
      <c r="B89" s="113"/>
      <c r="C89" s="113"/>
      <c r="D89" s="113"/>
      <c r="E89" s="113"/>
      <c r="F89" s="113"/>
      <c r="G89" s="113"/>
      <c r="H89" s="113"/>
      <c r="I89" s="113"/>
      <c r="J89" s="113"/>
      <c r="K89" s="113"/>
      <c r="L89" s="113"/>
      <c r="M89" s="113"/>
      <c r="N89" s="113"/>
      <c r="O89" s="113"/>
      <c r="P89" s="113"/>
      <c r="Q89" s="113"/>
      <c r="R89" s="113"/>
      <c r="S89" s="113"/>
    </row>
    <row r="90" spans="1:20" s="84" customFormat="1" ht="15" customHeight="1">
      <c r="A90" s="23"/>
      <c r="B90" s="113"/>
      <c r="C90" s="113"/>
      <c r="D90" s="113"/>
      <c r="E90" s="113"/>
      <c r="F90" s="113"/>
      <c r="G90" s="113"/>
      <c r="H90" s="113"/>
      <c r="I90" s="113"/>
      <c r="J90" s="113"/>
      <c r="K90" s="113"/>
      <c r="L90" s="113"/>
      <c r="M90" s="113"/>
      <c r="N90" s="113"/>
      <c r="O90" s="113"/>
      <c r="P90" s="113"/>
      <c r="Q90" s="113"/>
      <c r="R90" s="113"/>
      <c r="S90" s="113"/>
    </row>
    <row r="91" spans="1:20" s="84" customFormat="1">
      <c r="A91" s="23"/>
      <c r="B91" s="113"/>
      <c r="C91" s="113"/>
      <c r="D91" s="113"/>
      <c r="E91" s="113"/>
      <c r="F91" s="113"/>
      <c r="G91" s="113"/>
      <c r="H91" s="113"/>
      <c r="I91" s="113"/>
      <c r="J91" s="113"/>
      <c r="K91" s="113"/>
      <c r="L91" s="113"/>
      <c r="M91" s="113"/>
      <c r="N91" s="113"/>
      <c r="O91" s="113"/>
      <c r="P91" s="113"/>
      <c r="Q91" s="113"/>
      <c r="R91" s="113"/>
      <c r="S91" s="113"/>
    </row>
    <row r="92" spans="1:20" s="84" customFormat="1">
      <c r="A92" s="101"/>
      <c r="B92" s="113"/>
      <c r="C92" s="113"/>
      <c r="D92" s="113"/>
      <c r="E92" s="113"/>
      <c r="F92" s="113"/>
      <c r="G92" s="113"/>
      <c r="H92" s="113"/>
      <c r="I92" s="113"/>
      <c r="J92" s="113"/>
      <c r="K92" s="113"/>
      <c r="L92" s="113"/>
      <c r="M92" s="113"/>
      <c r="N92" s="113"/>
      <c r="O92" s="113"/>
      <c r="P92" s="113"/>
      <c r="Q92" s="113"/>
      <c r="R92" s="113"/>
      <c r="S92" s="113"/>
      <c r="T92" s="194"/>
    </row>
    <row r="93" spans="1:20" s="84" customFormat="1" ht="15" customHeight="1">
      <c r="A93" s="110"/>
      <c r="B93" s="216"/>
      <c r="C93" s="113"/>
      <c r="D93" s="216"/>
      <c r="E93" s="113"/>
      <c r="F93" s="216"/>
      <c r="G93" s="113"/>
      <c r="H93" s="216"/>
      <c r="I93" s="113"/>
      <c r="J93" s="216"/>
      <c r="K93" s="111"/>
      <c r="L93" s="216"/>
      <c r="M93" s="111"/>
      <c r="N93" s="216"/>
      <c r="O93" s="111"/>
      <c r="P93" s="216"/>
      <c r="Q93" s="111"/>
      <c r="R93" s="216"/>
      <c r="S93" s="111"/>
      <c r="T93" s="194"/>
    </row>
    <row r="94" spans="1:20" s="84" customFormat="1" ht="15" customHeight="1">
      <c r="A94" s="110"/>
      <c r="B94" s="113"/>
      <c r="C94" s="113"/>
      <c r="D94" s="113"/>
      <c r="E94" s="113"/>
      <c r="F94" s="113"/>
      <c r="G94" s="113"/>
      <c r="H94" s="113"/>
      <c r="I94" s="113"/>
      <c r="J94" s="113"/>
      <c r="K94" s="113"/>
      <c r="L94" s="113"/>
      <c r="M94" s="113"/>
      <c r="N94" s="113"/>
      <c r="O94" s="113"/>
      <c r="P94" s="113"/>
      <c r="Q94" s="113"/>
      <c r="R94" s="113"/>
      <c r="S94" s="113"/>
      <c r="T94" s="194"/>
    </row>
    <row r="95" spans="1:20" s="84" customFormat="1" ht="15" customHeight="1">
      <c r="A95" s="110"/>
      <c r="B95" s="216"/>
      <c r="C95" s="113"/>
      <c r="D95" s="216"/>
      <c r="E95" s="113"/>
      <c r="F95" s="216"/>
      <c r="G95" s="113"/>
      <c r="H95" s="216"/>
      <c r="I95" s="113"/>
      <c r="J95" s="216"/>
      <c r="K95" s="111"/>
      <c r="L95" s="216"/>
      <c r="M95" s="113"/>
      <c r="N95" s="216"/>
      <c r="O95" s="113"/>
      <c r="P95" s="216"/>
      <c r="Q95" s="111"/>
      <c r="R95" s="216"/>
      <c r="S95" s="113"/>
      <c r="T95" s="194"/>
    </row>
    <row r="96" spans="1:20" s="84" customFormat="1" ht="15" customHeight="1">
      <c r="A96" s="110"/>
      <c r="B96" s="113"/>
      <c r="C96" s="113"/>
      <c r="D96" s="113"/>
      <c r="E96" s="113"/>
      <c r="F96" s="113"/>
      <c r="G96" s="113"/>
      <c r="H96" s="113"/>
      <c r="I96" s="113"/>
      <c r="J96" s="113"/>
      <c r="K96" s="113"/>
      <c r="L96" s="113"/>
      <c r="M96" s="113"/>
      <c r="N96" s="113"/>
      <c r="O96" s="113"/>
      <c r="P96" s="113"/>
      <c r="Q96" s="113"/>
      <c r="R96" s="113"/>
      <c r="S96" s="113"/>
      <c r="T96" s="194"/>
    </row>
    <row r="97" spans="1:20" s="84" customFormat="1">
      <c r="A97" s="110"/>
      <c r="B97" s="113"/>
      <c r="C97" s="113"/>
      <c r="D97" s="113"/>
      <c r="E97" s="113"/>
      <c r="F97" s="113"/>
      <c r="G97" s="113"/>
      <c r="H97" s="113"/>
      <c r="I97" s="113"/>
      <c r="J97" s="111"/>
      <c r="K97" s="111"/>
      <c r="L97" s="113"/>
      <c r="M97" s="111"/>
      <c r="N97" s="113"/>
      <c r="O97" s="438"/>
      <c r="P97" s="111"/>
      <c r="Q97" s="111"/>
      <c r="R97" s="113"/>
      <c r="S97" s="113"/>
      <c r="T97" s="194"/>
    </row>
    <row r="98" spans="1:20" s="193" customFormat="1" ht="15" customHeight="1">
      <c r="A98" s="110"/>
      <c r="B98" s="113"/>
      <c r="C98" s="113"/>
      <c r="D98" s="113"/>
      <c r="E98" s="113"/>
      <c r="F98" s="113"/>
      <c r="G98" s="113"/>
      <c r="H98" s="113"/>
      <c r="I98" s="113"/>
      <c r="J98" s="111"/>
      <c r="K98" s="111"/>
      <c r="L98" s="113"/>
      <c r="M98" s="113"/>
      <c r="N98" s="113"/>
      <c r="O98" s="113"/>
      <c r="P98" s="111"/>
      <c r="Q98" s="111"/>
      <c r="R98" s="113"/>
      <c r="S98" s="113"/>
      <c r="T98" s="194"/>
    </row>
    <row r="99" spans="1:20" s="84" customFormat="1" ht="15" customHeight="1">
      <c r="A99" s="110"/>
      <c r="B99" s="216"/>
      <c r="C99" s="113"/>
      <c r="D99" s="216"/>
      <c r="E99" s="113"/>
      <c r="F99" s="216"/>
      <c r="G99" s="113"/>
      <c r="H99" s="216"/>
      <c r="I99" s="113"/>
      <c r="J99" s="216"/>
      <c r="K99" s="113"/>
      <c r="L99" s="216"/>
      <c r="M99" s="111"/>
      <c r="N99" s="216"/>
      <c r="O99" s="111"/>
      <c r="P99" s="216"/>
      <c r="Q99" s="111"/>
      <c r="R99" s="216"/>
      <c r="S99" s="113"/>
      <c r="T99" s="194"/>
    </row>
    <row r="100" spans="1:20" s="84" customFormat="1" ht="15" customHeight="1">
      <c r="A100" s="110"/>
      <c r="B100" s="113"/>
      <c r="C100" s="113"/>
      <c r="D100" s="113"/>
      <c r="E100" s="113"/>
      <c r="F100" s="113"/>
      <c r="G100" s="113"/>
      <c r="H100" s="113"/>
      <c r="I100" s="113"/>
      <c r="J100" s="113"/>
      <c r="K100" s="113"/>
      <c r="L100" s="113"/>
      <c r="M100" s="113"/>
      <c r="N100" s="113"/>
      <c r="O100" s="113"/>
      <c r="P100" s="111"/>
      <c r="Q100" s="113"/>
      <c r="R100" s="113"/>
      <c r="S100" s="111"/>
      <c r="T100" s="194"/>
    </row>
    <row r="101" spans="1:20" s="84" customFormat="1" ht="15" customHeight="1">
      <c r="A101" s="110"/>
      <c r="B101" s="113"/>
      <c r="C101" s="113"/>
      <c r="D101" s="113"/>
      <c r="E101" s="113"/>
      <c r="F101" s="113"/>
      <c r="G101" s="113"/>
      <c r="H101" s="113"/>
      <c r="I101" s="113"/>
      <c r="J101" s="113"/>
      <c r="K101" s="113"/>
      <c r="L101" s="113"/>
      <c r="M101" s="113"/>
      <c r="N101" s="113"/>
      <c r="O101" s="113"/>
      <c r="P101" s="113"/>
      <c r="Q101" s="113"/>
      <c r="R101" s="113"/>
      <c r="S101" s="113"/>
      <c r="T101" s="194"/>
    </row>
    <row r="102" spans="1:20" s="84" customFormat="1" ht="15" customHeight="1">
      <c r="A102" s="110"/>
      <c r="B102" s="216"/>
      <c r="C102" s="113"/>
      <c r="D102" s="216"/>
      <c r="E102" s="113"/>
      <c r="F102" s="216"/>
      <c r="G102" s="113"/>
      <c r="H102" s="216"/>
      <c r="I102" s="113"/>
      <c r="J102" s="216"/>
      <c r="K102" s="113"/>
      <c r="L102" s="216"/>
      <c r="M102" s="113"/>
      <c r="N102" s="216"/>
      <c r="O102" s="113"/>
      <c r="P102" s="216"/>
      <c r="Q102" s="111"/>
      <c r="R102" s="216"/>
      <c r="S102" s="113"/>
      <c r="T102" s="194"/>
    </row>
    <row r="103" spans="1:20" s="84" customFormat="1" ht="15" customHeight="1">
      <c r="A103" s="23"/>
      <c r="B103" s="113"/>
      <c r="C103" s="113"/>
      <c r="D103" s="113"/>
      <c r="E103" s="113"/>
      <c r="F103" s="113"/>
      <c r="G103" s="113"/>
      <c r="H103" s="113"/>
      <c r="I103" s="113"/>
      <c r="J103" s="113"/>
      <c r="K103" s="111"/>
      <c r="L103" s="113"/>
      <c r="M103" s="113"/>
      <c r="N103" s="113"/>
      <c r="O103" s="113"/>
      <c r="P103" s="113"/>
      <c r="Q103" s="113"/>
      <c r="R103" s="113"/>
      <c r="S103" s="113"/>
      <c r="T103" s="194"/>
    </row>
    <row r="104" spans="1:20" s="84" customFormat="1" ht="15" customHeight="1">
      <c r="A104" s="23"/>
      <c r="B104" s="113"/>
      <c r="C104" s="113"/>
      <c r="D104" s="113"/>
      <c r="E104" s="113"/>
      <c r="F104" s="113"/>
      <c r="G104" s="113"/>
      <c r="H104" s="113"/>
      <c r="I104" s="113"/>
      <c r="J104" s="113"/>
      <c r="K104" s="113"/>
      <c r="L104" s="113"/>
      <c r="M104" s="113"/>
      <c r="N104" s="113"/>
      <c r="O104" s="113"/>
      <c r="P104" s="113"/>
      <c r="Q104" s="113"/>
      <c r="R104" s="113"/>
      <c r="S104" s="113"/>
      <c r="T104" s="194"/>
    </row>
    <row r="105" spans="1:20" s="84" customFormat="1" ht="15" customHeight="1">
      <c r="A105" s="23"/>
      <c r="B105" s="113"/>
      <c r="C105" s="113"/>
      <c r="D105" s="113"/>
      <c r="E105" s="113"/>
      <c r="F105" s="113"/>
      <c r="G105" s="113"/>
      <c r="H105" s="113"/>
      <c r="I105" s="113"/>
      <c r="J105" s="113"/>
      <c r="K105" s="113"/>
      <c r="L105" s="113"/>
      <c r="M105" s="113"/>
      <c r="N105" s="113"/>
      <c r="O105" s="113"/>
      <c r="P105" s="113"/>
      <c r="Q105" s="113"/>
      <c r="R105" s="113"/>
      <c r="S105" s="113"/>
      <c r="T105" s="194"/>
    </row>
    <row r="106" spans="1:20">
      <c r="A106" s="23"/>
      <c r="B106" s="113"/>
      <c r="C106" s="113"/>
      <c r="D106" s="113"/>
      <c r="E106" s="113"/>
      <c r="F106" s="113"/>
      <c r="G106" s="113"/>
      <c r="H106" s="113"/>
      <c r="I106" s="113"/>
      <c r="J106" s="111"/>
      <c r="K106" s="111"/>
      <c r="L106" s="113"/>
      <c r="M106" s="113"/>
      <c r="N106" s="113"/>
      <c r="O106" s="113"/>
      <c r="P106" s="113"/>
      <c r="Q106" s="111"/>
      <c r="R106" s="113"/>
      <c r="S106" s="111"/>
    </row>
    <row r="107" spans="1:20">
      <c r="A107" s="23"/>
      <c r="B107" s="67"/>
      <c r="C107" s="67"/>
      <c r="D107" s="67"/>
      <c r="E107" s="67"/>
      <c r="F107" s="67"/>
      <c r="G107" s="67"/>
      <c r="H107" s="67"/>
      <c r="I107" s="67"/>
      <c r="J107" s="67"/>
      <c r="K107" s="67"/>
      <c r="L107" s="67"/>
      <c r="M107" s="67"/>
      <c r="N107" s="67"/>
      <c r="O107" s="67"/>
      <c r="P107" s="67"/>
      <c r="Q107" s="67"/>
      <c r="R107" s="67"/>
      <c r="S107" s="67"/>
    </row>
    <row r="108" spans="1:20" ht="15.75">
      <c r="A108" s="20"/>
      <c r="B108" s="67"/>
      <c r="C108" s="67"/>
      <c r="D108" s="67"/>
      <c r="E108" s="67"/>
      <c r="F108" s="67"/>
      <c r="G108" s="67"/>
      <c r="H108" s="67"/>
      <c r="I108" s="67"/>
      <c r="J108" s="67"/>
      <c r="K108" s="67"/>
      <c r="L108" s="67"/>
      <c r="M108" s="67"/>
      <c r="N108" s="67"/>
      <c r="O108" s="67"/>
      <c r="P108" s="67"/>
      <c r="Q108" s="67"/>
      <c r="R108" s="67"/>
      <c r="S108" s="67"/>
    </row>
    <row r="109" spans="1:20">
      <c r="A109" s="29"/>
      <c r="B109" s="113"/>
      <c r="C109" s="113"/>
      <c r="D109" s="113"/>
      <c r="E109" s="113"/>
      <c r="F109" s="113"/>
      <c r="G109" s="113"/>
      <c r="H109" s="113"/>
      <c r="I109" s="113"/>
      <c r="J109" s="111"/>
      <c r="K109" s="111"/>
      <c r="L109" s="113"/>
      <c r="M109" s="113"/>
      <c r="N109" s="113"/>
      <c r="O109" s="113"/>
      <c r="P109" s="113"/>
      <c r="Q109" s="113"/>
      <c r="R109" s="113"/>
      <c r="S109" s="113"/>
    </row>
    <row r="110" spans="1:20">
      <c r="A110" s="29"/>
      <c r="B110" s="113"/>
      <c r="C110" s="113"/>
      <c r="D110" s="113"/>
      <c r="E110" s="113"/>
      <c r="F110" s="113"/>
      <c r="G110" s="113"/>
      <c r="H110" s="113"/>
      <c r="I110" s="113"/>
      <c r="J110" s="113"/>
      <c r="K110" s="113"/>
      <c r="L110" s="113"/>
      <c r="M110" s="113"/>
      <c r="N110" s="113"/>
      <c r="O110" s="113"/>
      <c r="P110" s="113"/>
      <c r="Q110" s="113"/>
      <c r="R110" s="113"/>
      <c r="S110" s="113"/>
    </row>
    <row r="111" spans="1:20">
      <c r="A111" s="29"/>
      <c r="B111" s="113"/>
      <c r="C111" s="113"/>
      <c r="D111" s="113"/>
      <c r="E111" s="113"/>
      <c r="F111" s="113"/>
      <c r="G111" s="113"/>
      <c r="H111" s="113"/>
      <c r="I111" s="113"/>
      <c r="J111" s="111"/>
      <c r="K111" s="111"/>
      <c r="L111" s="111"/>
      <c r="M111" s="111"/>
      <c r="N111" s="113"/>
      <c r="O111" s="113"/>
      <c r="P111" s="111"/>
      <c r="Q111" s="111"/>
      <c r="R111" s="113"/>
      <c r="S111" s="113"/>
    </row>
    <row r="112" spans="1:20">
      <c r="A112" s="29"/>
      <c r="B112" s="113"/>
      <c r="C112" s="113"/>
      <c r="D112" s="113"/>
      <c r="E112" s="113"/>
      <c r="F112" s="113"/>
      <c r="G112" s="113"/>
      <c r="H112" s="113"/>
      <c r="I112" s="113"/>
      <c r="J112" s="113"/>
      <c r="K112" s="113"/>
      <c r="L112" s="113"/>
      <c r="M112" s="113"/>
      <c r="N112" s="113"/>
      <c r="O112" s="113"/>
      <c r="P112" s="113"/>
      <c r="Q112" s="113"/>
      <c r="R112" s="113"/>
      <c r="S112" s="113"/>
    </row>
    <row r="113" spans="1:19">
      <c r="A113" s="29"/>
      <c r="B113" s="113"/>
      <c r="C113" s="113"/>
      <c r="D113" s="113"/>
      <c r="E113" s="113"/>
      <c r="F113" s="113"/>
      <c r="G113" s="113"/>
      <c r="H113" s="113"/>
      <c r="I113" s="113"/>
      <c r="J113" s="113"/>
      <c r="K113" s="113"/>
      <c r="L113" s="113"/>
      <c r="M113" s="113"/>
      <c r="N113" s="113"/>
      <c r="O113" s="113"/>
      <c r="P113" s="113"/>
      <c r="Q113" s="113"/>
      <c r="R113" s="113"/>
      <c r="S113" s="113"/>
    </row>
    <row r="114" spans="1:19">
      <c r="A114" s="29"/>
      <c r="B114" s="113"/>
      <c r="C114" s="113"/>
      <c r="D114" s="113"/>
      <c r="E114" s="113"/>
      <c r="F114" s="113"/>
      <c r="G114" s="113"/>
      <c r="H114" s="113"/>
      <c r="I114" s="113"/>
      <c r="J114" s="113"/>
      <c r="K114" s="113"/>
      <c r="L114" s="113"/>
      <c r="M114" s="113"/>
      <c r="N114" s="113"/>
      <c r="O114" s="113"/>
      <c r="P114" s="113"/>
      <c r="Q114" s="113"/>
      <c r="R114" s="113"/>
      <c r="S114" s="113"/>
    </row>
    <row r="115" spans="1:19">
      <c r="A115" s="29"/>
      <c r="B115" s="113"/>
      <c r="C115" s="113"/>
      <c r="D115" s="113"/>
      <c r="E115" s="113"/>
      <c r="F115" s="113"/>
      <c r="G115" s="113"/>
      <c r="H115" s="113"/>
      <c r="I115" s="113"/>
      <c r="J115" s="113"/>
      <c r="K115" s="113"/>
      <c r="L115" s="113"/>
      <c r="M115" s="113"/>
      <c r="N115" s="113"/>
      <c r="O115" s="113"/>
      <c r="P115" s="113"/>
      <c r="Q115" s="113"/>
      <c r="R115" s="113"/>
      <c r="S115" s="113"/>
    </row>
    <row r="116" spans="1:19">
      <c r="A116" s="29"/>
      <c r="B116" s="113"/>
      <c r="C116" s="113"/>
      <c r="D116" s="113"/>
      <c r="E116" s="113"/>
      <c r="F116" s="113"/>
      <c r="G116" s="113"/>
      <c r="H116" s="113"/>
      <c r="I116" s="113"/>
      <c r="J116" s="113"/>
      <c r="K116" s="113"/>
      <c r="L116" s="113"/>
      <c r="M116" s="113"/>
      <c r="N116" s="113"/>
      <c r="O116" s="113"/>
      <c r="P116" s="113"/>
      <c r="Q116" s="113"/>
      <c r="R116" s="113"/>
      <c r="S116" s="113"/>
    </row>
    <row r="117" spans="1:19">
      <c r="A117" s="29"/>
      <c r="B117" s="113"/>
      <c r="C117" s="113"/>
      <c r="D117" s="113"/>
      <c r="E117" s="113"/>
      <c r="F117" s="113"/>
      <c r="G117" s="113"/>
      <c r="H117" s="113"/>
      <c r="I117" s="113"/>
      <c r="J117" s="113"/>
      <c r="K117" s="113"/>
      <c r="L117" s="113"/>
      <c r="M117" s="113"/>
      <c r="N117" s="113"/>
      <c r="O117" s="113"/>
      <c r="P117" s="113"/>
      <c r="Q117" s="113"/>
      <c r="R117" s="113"/>
      <c r="S117" s="113"/>
    </row>
    <row r="118" spans="1:19">
      <c r="A118" s="29"/>
      <c r="B118" s="113"/>
      <c r="C118" s="113"/>
      <c r="D118" s="113"/>
      <c r="E118" s="113"/>
      <c r="F118" s="113"/>
      <c r="G118" s="113"/>
      <c r="H118" s="113"/>
      <c r="I118" s="113"/>
      <c r="J118" s="113"/>
      <c r="K118" s="113"/>
      <c r="L118" s="113"/>
      <c r="M118" s="113"/>
      <c r="N118" s="113"/>
      <c r="O118" s="113"/>
      <c r="P118" s="113"/>
      <c r="Q118" s="113"/>
      <c r="R118" s="113"/>
      <c r="S118" s="113"/>
    </row>
    <row r="119" spans="1:19">
      <c r="A119" s="29"/>
      <c r="B119" s="113"/>
      <c r="C119" s="113"/>
      <c r="D119" s="113"/>
      <c r="E119" s="113"/>
      <c r="F119" s="113"/>
      <c r="G119" s="113"/>
      <c r="H119" s="113"/>
      <c r="I119" s="113"/>
      <c r="J119" s="113"/>
      <c r="K119" s="113"/>
      <c r="L119" s="113"/>
      <c r="M119" s="113"/>
      <c r="N119" s="113"/>
      <c r="O119" s="113"/>
      <c r="P119" s="113"/>
      <c r="Q119" s="113"/>
      <c r="R119" s="113"/>
      <c r="S119" s="113"/>
    </row>
    <row r="120" spans="1:19">
      <c r="A120" s="29"/>
      <c r="B120" s="113"/>
      <c r="C120" s="113"/>
      <c r="D120" s="113"/>
      <c r="E120" s="113"/>
      <c r="F120" s="113"/>
      <c r="G120" s="113"/>
      <c r="H120" s="113"/>
      <c r="I120" s="113"/>
      <c r="J120" s="111"/>
      <c r="K120" s="113"/>
      <c r="L120" s="113"/>
      <c r="M120" s="113"/>
      <c r="N120" s="113"/>
      <c r="O120" s="113"/>
      <c r="P120" s="113"/>
      <c r="Q120" s="113"/>
      <c r="R120" s="113"/>
      <c r="S120" s="113"/>
    </row>
    <row r="121" spans="1:19">
      <c r="A121" s="29"/>
      <c r="B121" s="113"/>
      <c r="C121" s="113"/>
      <c r="D121" s="113"/>
      <c r="E121" s="113"/>
      <c r="F121" s="113"/>
      <c r="G121" s="113"/>
      <c r="H121" s="113"/>
      <c r="I121" s="113"/>
      <c r="J121" s="111"/>
      <c r="K121" s="113"/>
      <c r="L121" s="113"/>
      <c r="M121" s="113"/>
      <c r="N121" s="113"/>
      <c r="O121" s="113"/>
      <c r="P121" s="113"/>
      <c r="Q121" s="111"/>
      <c r="R121" s="113"/>
      <c r="S121" s="113"/>
    </row>
    <row r="122" spans="1:19">
      <c r="A122" s="29"/>
      <c r="B122" s="113"/>
      <c r="C122" s="113"/>
      <c r="D122" s="113"/>
      <c r="E122" s="113"/>
      <c r="F122" s="113"/>
      <c r="G122" s="113"/>
      <c r="H122" s="113"/>
      <c r="I122" s="113"/>
      <c r="J122" s="111"/>
      <c r="K122" s="113"/>
      <c r="L122" s="113"/>
      <c r="M122" s="113"/>
      <c r="N122" s="113"/>
      <c r="O122" s="113"/>
      <c r="P122" s="111"/>
      <c r="Q122" s="111"/>
      <c r="R122" s="113"/>
      <c r="S122" s="113"/>
    </row>
    <row r="123" spans="1:19">
      <c r="A123" s="29"/>
      <c r="B123" s="113"/>
      <c r="C123" s="113"/>
      <c r="D123" s="113"/>
      <c r="E123" s="113"/>
      <c r="F123" s="113"/>
      <c r="G123" s="113"/>
      <c r="H123" s="113"/>
      <c r="I123" s="113"/>
      <c r="J123" s="111"/>
      <c r="K123" s="113"/>
      <c r="L123" s="113"/>
      <c r="M123" s="113"/>
      <c r="N123" s="113"/>
      <c r="O123" s="113"/>
      <c r="P123" s="113"/>
      <c r="Q123" s="113"/>
      <c r="R123" s="113"/>
      <c r="S123" s="113"/>
    </row>
    <row r="124" spans="1:19" s="98" customFormat="1"/>
    <row r="130" spans="1:1">
      <c r="A130" s="29"/>
    </row>
    <row r="131" spans="1:1">
      <c r="A131" s="29"/>
    </row>
    <row r="132" spans="1:1">
      <c r="A132" s="29"/>
    </row>
    <row r="133" spans="1:1">
      <c r="A133" s="29"/>
    </row>
    <row r="134" spans="1:1">
      <c r="A134" s="29"/>
    </row>
    <row r="135" spans="1:1">
      <c r="A135" s="29"/>
    </row>
    <row r="136" spans="1:1">
      <c r="A136" s="29"/>
    </row>
    <row r="137" spans="1:1">
      <c r="A137"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rowBreaks count="1" manualBreakCount="1">
    <brk id="125" max="54" man="1"/>
  </rowBreaks>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95FF9-FAC9-4F32-BE3E-87D1D7F241B8}">
  <sheetPr>
    <pageSetUpPr fitToPage="1"/>
  </sheetPr>
  <dimension ref="A1:W142"/>
  <sheetViews>
    <sheetView view="pageBreakPreview" zoomScale="80" zoomScaleNormal="100" zoomScaleSheetLayoutView="80" workbookViewId="0">
      <selection activeCell="N34" sqref="N34"/>
    </sheetView>
  </sheetViews>
  <sheetFormatPr defaultColWidth="9.140625" defaultRowHeight="15" customHeight="1"/>
  <cols>
    <col min="1" max="1" width="36.5703125" style="105" customWidth="1"/>
    <col min="2" max="19" width="11.42578125" style="105" customWidth="1"/>
    <col min="20" max="16384" width="9.140625" style="105"/>
  </cols>
  <sheetData>
    <row r="1" spans="1:19" ht="15" customHeight="1">
      <c r="A1" s="1" t="s">
        <v>2004</v>
      </c>
      <c r="B1" s="1"/>
      <c r="C1" s="1"/>
      <c r="D1" s="1"/>
      <c r="E1" s="1"/>
      <c r="F1" s="1"/>
      <c r="G1" s="1"/>
      <c r="H1" s="1"/>
      <c r="I1" s="1"/>
      <c r="J1" s="1"/>
      <c r="K1" s="1"/>
      <c r="L1" s="1"/>
      <c r="M1" s="1"/>
      <c r="N1" s="1"/>
      <c r="O1" s="1"/>
      <c r="P1" s="245"/>
      <c r="Q1" s="66"/>
      <c r="R1" s="66"/>
      <c r="S1" s="66"/>
    </row>
    <row r="2" spans="1:19" ht="15" customHeight="1">
      <c r="A2" s="2" t="s">
        <v>2005</v>
      </c>
      <c r="B2" s="65"/>
      <c r="C2" s="66"/>
      <c r="D2" s="66"/>
      <c r="E2" s="66"/>
      <c r="F2" s="66"/>
      <c r="G2" s="66"/>
      <c r="H2" s="66"/>
      <c r="I2" s="66"/>
      <c r="J2" s="66"/>
      <c r="K2" s="66"/>
      <c r="L2" s="66"/>
      <c r="M2" s="66"/>
      <c r="N2" s="66"/>
      <c r="Q2" s="66"/>
      <c r="R2" s="66"/>
      <c r="S2" s="66"/>
    </row>
    <row r="3" spans="1:19" ht="15" customHeight="1" thickBot="1">
      <c r="A3" s="68"/>
      <c r="B3" s="68"/>
      <c r="C3" s="69"/>
      <c r="D3" s="69"/>
      <c r="E3" s="69"/>
      <c r="F3" s="69"/>
      <c r="G3" s="69"/>
      <c r="H3" s="69"/>
      <c r="I3" s="69"/>
      <c r="J3" s="69"/>
      <c r="K3" s="69"/>
      <c r="L3" s="69"/>
      <c r="M3" s="69"/>
      <c r="N3" s="69"/>
      <c r="Q3" s="69"/>
      <c r="R3" s="69"/>
      <c r="S3" s="69"/>
    </row>
    <row r="4" spans="1:19"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19"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19"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19"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19" ht="9" customHeight="1">
      <c r="A8" s="73"/>
      <c r="B8" s="73"/>
      <c r="C8" s="73"/>
      <c r="D8" s="73"/>
      <c r="E8" s="73"/>
      <c r="F8" s="73"/>
      <c r="G8" s="73"/>
      <c r="H8" s="73"/>
      <c r="I8" s="73"/>
      <c r="J8" s="73"/>
      <c r="K8" s="73"/>
      <c r="L8" s="73"/>
      <c r="M8" s="73"/>
      <c r="N8" s="73"/>
      <c r="O8" s="73"/>
      <c r="P8" s="73"/>
      <c r="Q8" s="73"/>
      <c r="R8" s="73"/>
      <c r="S8" s="73"/>
    </row>
    <row r="9" spans="1:19" ht="18" customHeight="1">
      <c r="A9" s="20" t="s">
        <v>1667</v>
      </c>
    </row>
    <row r="10" spans="1:19" s="98" customFormat="1" ht="35.1" customHeight="1">
      <c r="A10" s="101" t="s">
        <v>1668</v>
      </c>
      <c r="B10" s="437">
        <v>384</v>
      </c>
      <c r="C10" s="437">
        <v>395</v>
      </c>
      <c r="D10" s="437">
        <v>336</v>
      </c>
      <c r="E10" s="437">
        <v>371</v>
      </c>
      <c r="F10" s="437">
        <v>214</v>
      </c>
      <c r="G10" s="437">
        <v>317</v>
      </c>
      <c r="H10" s="437">
        <v>214</v>
      </c>
      <c r="I10" s="437">
        <v>317</v>
      </c>
      <c r="J10" s="212">
        <v>0</v>
      </c>
      <c r="K10" s="212">
        <v>0</v>
      </c>
      <c r="L10" s="437">
        <v>21</v>
      </c>
      <c r="M10" s="437">
        <v>16</v>
      </c>
      <c r="N10" s="437">
        <v>85</v>
      </c>
      <c r="O10" s="437">
        <v>34</v>
      </c>
      <c r="P10" s="437">
        <v>16</v>
      </c>
      <c r="Q10" s="437">
        <v>4</v>
      </c>
      <c r="R10" s="437">
        <v>48</v>
      </c>
      <c r="S10" s="437">
        <v>24</v>
      </c>
    </row>
    <row r="11" spans="1:19" ht="18" customHeight="1">
      <c r="A11" s="29" t="s">
        <v>1594</v>
      </c>
      <c r="B11" s="106">
        <v>641</v>
      </c>
      <c r="C11" s="106">
        <v>956</v>
      </c>
      <c r="D11" s="106">
        <v>625</v>
      </c>
      <c r="E11" s="106">
        <v>862</v>
      </c>
      <c r="F11" s="106">
        <v>532</v>
      </c>
      <c r="G11" s="106">
        <v>842</v>
      </c>
      <c r="H11" s="106">
        <v>528</v>
      </c>
      <c r="I11" s="106">
        <v>840</v>
      </c>
      <c r="J11" s="186">
        <v>4</v>
      </c>
      <c r="K11" s="186">
        <v>2</v>
      </c>
      <c r="L11" s="186">
        <v>53</v>
      </c>
      <c r="M11" s="186">
        <v>6</v>
      </c>
      <c r="N11" s="186">
        <v>40</v>
      </c>
      <c r="O11" s="186">
        <v>12</v>
      </c>
      <c r="P11" s="187">
        <v>0</v>
      </c>
      <c r="Q11" s="186">
        <v>2</v>
      </c>
      <c r="R11" s="106">
        <v>16</v>
      </c>
      <c r="S11" s="106">
        <v>94</v>
      </c>
    </row>
    <row r="12" spans="1:19" ht="18" customHeight="1">
      <c r="A12" s="29" t="s">
        <v>1595</v>
      </c>
      <c r="B12" s="106">
        <v>11872</v>
      </c>
      <c r="C12" s="106">
        <v>49276</v>
      </c>
      <c r="D12" s="106">
        <v>6820</v>
      </c>
      <c r="E12" s="106">
        <v>40128</v>
      </c>
      <c r="F12" s="106">
        <v>3772</v>
      </c>
      <c r="G12" s="106">
        <v>21820</v>
      </c>
      <c r="H12" s="106">
        <v>3673</v>
      </c>
      <c r="I12" s="106">
        <v>21163</v>
      </c>
      <c r="J12" s="186">
        <v>99</v>
      </c>
      <c r="K12" s="186">
        <v>657</v>
      </c>
      <c r="L12" s="186">
        <v>2263</v>
      </c>
      <c r="M12" s="186">
        <v>11897</v>
      </c>
      <c r="N12" s="186">
        <v>762</v>
      </c>
      <c r="O12" s="186">
        <v>4988</v>
      </c>
      <c r="P12" s="186">
        <v>23</v>
      </c>
      <c r="Q12" s="186">
        <v>1423</v>
      </c>
      <c r="R12" s="106">
        <v>5052</v>
      </c>
      <c r="S12" s="106">
        <v>9148</v>
      </c>
    </row>
    <row r="13" spans="1:19" ht="18" customHeight="1">
      <c r="A13" s="29" t="s">
        <v>1596</v>
      </c>
      <c r="B13" s="106">
        <v>7672</v>
      </c>
      <c r="C13" s="106">
        <v>11371</v>
      </c>
      <c r="D13" s="106">
        <v>7023</v>
      </c>
      <c r="E13" s="106">
        <v>10814</v>
      </c>
      <c r="F13" s="106">
        <v>2135</v>
      </c>
      <c r="G13" s="106">
        <v>4729</v>
      </c>
      <c r="H13" s="106">
        <v>2087</v>
      </c>
      <c r="I13" s="106">
        <v>4616</v>
      </c>
      <c r="J13" s="186">
        <v>48</v>
      </c>
      <c r="K13" s="186">
        <v>113</v>
      </c>
      <c r="L13" s="186">
        <v>2114</v>
      </c>
      <c r="M13" s="186">
        <v>2968</v>
      </c>
      <c r="N13" s="186">
        <v>2744</v>
      </c>
      <c r="O13" s="186">
        <v>3071</v>
      </c>
      <c r="P13" s="186">
        <v>30</v>
      </c>
      <c r="Q13" s="186">
        <v>46</v>
      </c>
      <c r="R13" s="106">
        <v>649</v>
      </c>
      <c r="S13" s="106">
        <v>557</v>
      </c>
    </row>
    <row r="14" spans="1:19" ht="18" customHeight="1">
      <c r="A14" s="29" t="s">
        <v>1310</v>
      </c>
      <c r="B14" s="106">
        <v>1208</v>
      </c>
      <c r="C14" s="106">
        <v>429</v>
      </c>
      <c r="D14" s="106">
        <v>789</v>
      </c>
      <c r="E14" s="106">
        <v>370</v>
      </c>
      <c r="F14" s="106">
        <v>285</v>
      </c>
      <c r="G14" s="106">
        <v>48</v>
      </c>
      <c r="H14" s="106">
        <v>283</v>
      </c>
      <c r="I14" s="106">
        <v>48</v>
      </c>
      <c r="J14" s="186">
        <v>2</v>
      </c>
      <c r="K14" s="187">
        <v>0</v>
      </c>
      <c r="L14" s="186">
        <v>411</v>
      </c>
      <c r="M14" s="186">
        <v>235</v>
      </c>
      <c r="N14" s="186">
        <v>84</v>
      </c>
      <c r="O14" s="186">
        <v>87</v>
      </c>
      <c r="P14" s="186">
        <v>9</v>
      </c>
      <c r="Q14" s="187">
        <v>0</v>
      </c>
      <c r="R14" s="106">
        <v>419</v>
      </c>
      <c r="S14" s="106">
        <v>59</v>
      </c>
    </row>
    <row r="15" spans="1:19" ht="18" customHeight="1">
      <c r="A15" s="29" t="s">
        <v>1597</v>
      </c>
      <c r="B15" s="106">
        <v>6412</v>
      </c>
      <c r="C15" s="106">
        <v>6791</v>
      </c>
      <c r="D15" s="106">
        <v>6167</v>
      </c>
      <c r="E15" s="106">
        <v>6510</v>
      </c>
      <c r="F15" s="106">
        <v>976</v>
      </c>
      <c r="G15" s="106">
        <v>1085</v>
      </c>
      <c r="H15" s="106">
        <v>970</v>
      </c>
      <c r="I15" s="106">
        <v>1029</v>
      </c>
      <c r="J15" s="186">
        <v>6</v>
      </c>
      <c r="K15" s="186">
        <v>56</v>
      </c>
      <c r="L15" s="186">
        <v>3455</v>
      </c>
      <c r="M15" s="186">
        <v>3173</v>
      </c>
      <c r="N15" s="186">
        <v>1719</v>
      </c>
      <c r="O15" s="186">
        <v>2229</v>
      </c>
      <c r="P15" s="186">
        <v>17</v>
      </c>
      <c r="Q15" s="186">
        <v>23</v>
      </c>
      <c r="R15" s="106">
        <v>245</v>
      </c>
      <c r="S15" s="106">
        <v>281</v>
      </c>
    </row>
    <row r="16" spans="1:19" ht="18" customHeight="1">
      <c r="A16" s="92" t="s">
        <v>1598</v>
      </c>
      <c r="B16" s="106">
        <v>1105</v>
      </c>
      <c r="C16" s="106">
        <v>2387</v>
      </c>
      <c r="D16" s="106">
        <v>1024</v>
      </c>
      <c r="E16" s="106">
        <v>747</v>
      </c>
      <c r="F16" s="106">
        <v>591</v>
      </c>
      <c r="G16" s="106">
        <v>349</v>
      </c>
      <c r="H16" s="106">
        <v>570</v>
      </c>
      <c r="I16" s="106">
        <v>340</v>
      </c>
      <c r="J16" s="186">
        <v>21</v>
      </c>
      <c r="K16" s="186">
        <v>9</v>
      </c>
      <c r="L16" s="186">
        <v>250</v>
      </c>
      <c r="M16" s="186">
        <v>140</v>
      </c>
      <c r="N16" s="186">
        <v>152</v>
      </c>
      <c r="O16" s="186">
        <v>234</v>
      </c>
      <c r="P16" s="186">
        <v>31</v>
      </c>
      <c r="Q16" s="186">
        <v>24</v>
      </c>
      <c r="R16" s="106">
        <v>81</v>
      </c>
      <c r="S16" s="106">
        <v>1640</v>
      </c>
    </row>
    <row r="17" spans="1:23" ht="18" customHeight="1">
      <c r="A17" s="92" t="s">
        <v>1599</v>
      </c>
      <c r="B17" s="106">
        <v>496</v>
      </c>
      <c r="C17" s="106">
        <v>308</v>
      </c>
      <c r="D17" s="106">
        <v>490</v>
      </c>
      <c r="E17" s="106">
        <v>262</v>
      </c>
      <c r="F17" s="106">
        <v>233</v>
      </c>
      <c r="G17" s="106">
        <v>252</v>
      </c>
      <c r="H17" s="106">
        <v>231</v>
      </c>
      <c r="I17" s="106">
        <v>250</v>
      </c>
      <c r="J17" s="186">
        <v>2</v>
      </c>
      <c r="K17" s="186">
        <v>2</v>
      </c>
      <c r="L17" s="187">
        <v>0</v>
      </c>
      <c r="M17" s="187">
        <v>0</v>
      </c>
      <c r="N17" s="186">
        <v>257</v>
      </c>
      <c r="O17" s="186">
        <v>10</v>
      </c>
      <c r="P17" s="187">
        <v>0</v>
      </c>
      <c r="Q17" s="187">
        <v>0</v>
      </c>
      <c r="R17" s="106">
        <v>6</v>
      </c>
      <c r="S17" s="106">
        <v>46</v>
      </c>
    </row>
    <row r="18" spans="1:23" ht="18" customHeight="1">
      <c r="A18" s="92" t="s">
        <v>1600</v>
      </c>
      <c r="B18" s="106">
        <v>230</v>
      </c>
      <c r="C18" s="106">
        <v>1216</v>
      </c>
      <c r="D18" s="106">
        <v>225</v>
      </c>
      <c r="E18" s="106">
        <v>1170</v>
      </c>
      <c r="F18" s="106">
        <v>225</v>
      </c>
      <c r="G18" s="106">
        <v>1085</v>
      </c>
      <c r="H18" s="106">
        <v>222</v>
      </c>
      <c r="I18" s="106">
        <v>1046</v>
      </c>
      <c r="J18" s="186">
        <v>3</v>
      </c>
      <c r="K18" s="186">
        <v>39</v>
      </c>
      <c r="L18" s="187">
        <v>0</v>
      </c>
      <c r="M18" s="186">
        <v>57</v>
      </c>
      <c r="N18" s="187">
        <v>0</v>
      </c>
      <c r="O18" s="186">
        <v>25</v>
      </c>
      <c r="P18" s="187">
        <v>0</v>
      </c>
      <c r="Q18" s="186">
        <v>3</v>
      </c>
      <c r="R18" s="106">
        <v>5</v>
      </c>
      <c r="S18" s="106">
        <v>46</v>
      </c>
    </row>
    <row r="19" spans="1:23" ht="18" customHeight="1">
      <c r="A19" s="92" t="s">
        <v>1601</v>
      </c>
      <c r="B19" s="106">
        <v>683</v>
      </c>
      <c r="C19" s="106">
        <v>339</v>
      </c>
      <c r="D19" s="106">
        <v>669</v>
      </c>
      <c r="E19" s="106">
        <v>334</v>
      </c>
      <c r="F19" s="106">
        <v>667</v>
      </c>
      <c r="G19" s="106">
        <v>333</v>
      </c>
      <c r="H19" s="106">
        <v>667</v>
      </c>
      <c r="I19" s="106">
        <v>332</v>
      </c>
      <c r="J19" s="187">
        <v>0</v>
      </c>
      <c r="K19" s="186">
        <v>1</v>
      </c>
      <c r="L19" s="187">
        <v>0</v>
      </c>
      <c r="M19" s="187">
        <v>0</v>
      </c>
      <c r="N19" s="187">
        <v>0</v>
      </c>
      <c r="O19" s="186">
        <v>1</v>
      </c>
      <c r="P19" s="186">
        <v>2</v>
      </c>
      <c r="Q19" s="187">
        <v>0</v>
      </c>
      <c r="R19" s="106">
        <v>14</v>
      </c>
      <c r="S19" s="106">
        <v>5</v>
      </c>
    </row>
    <row r="20" spans="1:23" ht="18" customHeight="1">
      <c r="B20" s="100"/>
      <c r="C20" s="100"/>
      <c r="D20" s="100"/>
      <c r="E20" s="100"/>
      <c r="F20" s="100"/>
      <c r="G20" s="100"/>
      <c r="H20" s="100"/>
      <c r="I20" s="100"/>
      <c r="J20" s="100"/>
      <c r="K20" s="100"/>
      <c r="L20" s="100"/>
      <c r="M20" s="100"/>
      <c r="N20" s="100"/>
      <c r="O20" s="100"/>
      <c r="P20" s="100"/>
      <c r="Q20" s="100"/>
      <c r="R20" s="100"/>
      <c r="S20" s="100"/>
    </row>
    <row r="21" spans="1:23" s="84" customFormat="1" ht="18" customHeight="1">
      <c r="A21" s="20" t="s">
        <v>1602</v>
      </c>
      <c r="B21" s="323"/>
      <c r="C21" s="323"/>
      <c r="D21" s="85"/>
      <c r="E21" s="85"/>
      <c r="F21" s="323"/>
      <c r="G21" s="323"/>
      <c r="H21" s="323"/>
      <c r="I21" s="323"/>
      <c r="J21" s="323"/>
      <c r="K21" s="323"/>
      <c r="L21" s="323"/>
      <c r="M21" s="323"/>
      <c r="N21" s="323"/>
      <c r="O21" s="323"/>
      <c r="P21" s="323"/>
      <c r="Q21" s="323"/>
      <c r="R21" s="323"/>
      <c r="S21" s="323"/>
      <c r="T21" s="104"/>
      <c r="U21" s="104"/>
      <c r="V21" s="104"/>
      <c r="W21" s="104"/>
    </row>
    <row r="22" spans="1:23" s="84" customFormat="1" ht="18" customHeight="1">
      <c r="A22" s="29" t="s">
        <v>1603</v>
      </c>
      <c r="B22" s="106">
        <v>46330</v>
      </c>
      <c r="C22" s="106">
        <v>69900</v>
      </c>
      <c r="D22" s="106">
        <v>43166</v>
      </c>
      <c r="E22" s="106">
        <v>66101</v>
      </c>
      <c r="F22" s="106">
        <v>29035</v>
      </c>
      <c r="G22" s="106">
        <v>54417</v>
      </c>
      <c r="H22" s="106">
        <v>28841</v>
      </c>
      <c r="I22" s="106">
        <v>54093</v>
      </c>
      <c r="J22" s="106">
        <v>194</v>
      </c>
      <c r="K22" s="106">
        <v>324</v>
      </c>
      <c r="L22" s="106">
        <v>8624</v>
      </c>
      <c r="M22" s="106">
        <v>6839</v>
      </c>
      <c r="N22" s="106">
        <v>5270</v>
      </c>
      <c r="O22" s="106">
        <v>4536</v>
      </c>
      <c r="P22" s="106">
        <v>237</v>
      </c>
      <c r="Q22" s="106">
        <v>309</v>
      </c>
      <c r="R22" s="106">
        <v>3164</v>
      </c>
      <c r="S22" s="106">
        <v>3799</v>
      </c>
      <c r="T22" s="104"/>
      <c r="U22" s="104"/>
      <c r="V22" s="104"/>
      <c r="W22" s="104"/>
    </row>
    <row r="23" spans="1:23" s="84" customFormat="1" ht="18" customHeight="1">
      <c r="A23" s="29" t="s">
        <v>1604</v>
      </c>
      <c r="B23" s="106">
        <v>70346</v>
      </c>
      <c r="C23" s="106">
        <v>101767</v>
      </c>
      <c r="D23" s="106">
        <v>67486</v>
      </c>
      <c r="E23" s="106">
        <v>94930</v>
      </c>
      <c r="F23" s="106">
        <v>22670</v>
      </c>
      <c r="G23" s="106">
        <v>32928</v>
      </c>
      <c r="H23" s="106">
        <v>21708</v>
      </c>
      <c r="I23" s="106">
        <v>32054</v>
      </c>
      <c r="J23" s="106">
        <v>962</v>
      </c>
      <c r="K23" s="106">
        <v>874</v>
      </c>
      <c r="L23" s="106">
        <v>38673</v>
      </c>
      <c r="M23" s="106">
        <v>55048</v>
      </c>
      <c r="N23" s="106">
        <v>5814</v>
      </c>
      <c r="O23" s="106">
        <v>6429</v>
      </c>
      <c r="P23" s="106">
        <v>329</v>
      </c>
      <c r="Q23" s="106">
        <v>525</v>
      </c>
      <c r="R23" s="106">
        <v>2860</v>
      </c>
      <c r="S23" s="106">
        <v>6837</v>
      </c>
      <c r="T23" s="104"/>
      <c r="U23" s="104"/>
      <c r="V23" s="104"/>
      <c r="W23" s="104"/>
    </row>
    <row r="24" spans="1:23" s="84" customFormat="1" ht="18" customHeight="1">
      <c r="A24" s="29" t="s">
        <v>1605</v>
      </c>
      <c r="B24" s="106">
        <v>11627</v>
      </c>
      <c r="C24" s="106">
        <v>13973</v>
      </c>
      <c r="D24" s="106">
        <v>11100</v>
      </c>
      <c r="E24" s="106">
        <v>13682</v>
      </c>
      <c r="F24" s="106">
        <v>4498</v>
      </c>
      <c r="G24" s="106">
        <v>6214</v>
      </c>
      <c r="H24" s="106">
        <v>4160</v>
      </c>
      <c r="I24" s="106">
        <v>5983</v>
      </c>
      <c r="J24" s="106">
        <v>338</v>
      </c>
      <c r="K24" s="106">
        <v>231</v>
      </c>
      <c r="L24" s="106">
        <v>5608</v>
      </c>
      <c r="M24" s="106">
        <v>6615</v>
      </c>
      <c r="N24" s="106">
        <v>740</v>
      </c>
      <c r="O24" s="106">
        <v>804</v>
      </c>
      <c r="P24" s="106">
        <v>254</v>
      </c>
      <c r="Q24" s="106">
        <v>49</v>
      </c>
      <c r="R24" s="106">
        <v>527</v>
      </c>
      <c r="S24" s="106">
        <v>291</v>
      </c>
      <c r="T24" s="104"/>
      <c r="U24" s="104"/>
      <c r="V24" s="104"/>
      <c r="W24" s="104"/>
    </row>
    <row r="25" spans="1:23" s="84" customFormat="1" ht="18" customHeight="1">
      <c r="A25" s="29" t="s">
        <v>1606</v>
      </c>
      <c r="B25" s="106">
        <v>48073</v>
      </c>
      <c r="C25" s="106">
        <v>50572</v>
      </c>
      <c r="D25" s="106">
        <v>44918</v>
      </c>
      <c r="E25" s="106">
        <v>47816</v>
      </c>
      <c r="F25" s="106">
        <v>30324</v>
      </c>
      <c r="G25" s="106">
        <v>35611</v>
      </c>
      <c r="H25" s="106">
        <v>29228</v>
      </c>
      <c r="I25" s="106">
        <v>33531</v>
      </c>
      <c r="J25" s="106">
        <v>1096</v>
      </c>
      <c r="K25" s="106">
        <v>2080</v>
      </c>
      <c r="L25" s="106">
        <v>10710</v>
      </c>
      <c r="M25" s="106">
        <v>9943</v>
      </c>
      <c r="N25" s="106">
        <v>3148</v>
      </c>
      <c r="O25" s="106">
        <v>2133</v>
      </c>
      <c r="P25" s="106">
        <v>736</v>
      </c>
      <c r="Q25" s="106">
        <v>129</v>
      </c>
      <c r="R25" s="106">
        <v>3155</v>
      </c>
      <c r="S25" s="106">
        <v>2756</v>
      </c>
      <c r="T25" s="104"/>
      <c r="U25" s="104"/>
      <c r="V25" s="104"/>
      <c r="W25" s="104"/>
    </row>
    <row r="26" spans="1:23" s="84" customFormat="1" ht="18" customHeight="1">
      <c r="A26" s="29" t="s">
        <v>1607</v>
      </c>
      <c r="B26" s="106">
        <v>2693</v>
      </c>
      <c r="C26" s="106">
        <v>3715</v>
      </c>
      <c r="D26" s="106">
        <v>2518</v>
      </c>
      <c r="E26" s="106">
        <v>3593</v>
      </c>
      <c r="F26" s="106">
        <v>2058</v>
      </c>
      <c r="G26" s="106">
        <v>3292</v>
      </c>
      <c r="H26" s="106">
        <v>1809</v>
      </c>
      <c r="I26" s="106">
        <v>2531</v>
      </c>
      <c r="J26" s="106">
        <v>249</v>
      </c>
      <c r="K26" s="106">
        <v>761</v>
      </c>
      <c r="L26" s="106">
        <v>215</v>
      </c>
      <c r="M26" s="106">
        <v>83</v>
      </c>
      <c r="N26" s="106">
        <v>237</v>
      </c>
      <c r="O26" s="106">
        <v>212</v>
      </c>
      <c r="P26" s="106">
        <v>8</v>
      </c>
      <c r="Q26" s="106">
        <v>6</v>
      </c>
      <c r="R26" s="106">
        <v>175</v>
      </c>
      <c r="S26" s="106">
        <v>122</v>
      </c>
      <c r="T26" s="104"/>
      <c r="U26" s="104"/>
      <c r="V26" s="104"/>
      <c r="W26" s="104"/>
    </row>
    <row r="27" spans="1:23" s="84" customFormat="1" ht="18" customHeight="1">
      <c r="A27" s="29" t="s">
        <v>1608</v>
      </c>
      <c r="B27" s="106">
        <v>43337</v>
      </c>
      <c r="C27" s="106">
        <v>84031</v>
      </c>
      <c r="D27" s="106">
        <v>39016</v>
      </c>
      <c r="E27" s="106">
        <v>81108</v>
      </c>
      <c r="F27" s="106">
        <v>34346</v>
      </c>
      <c r="G27" s="106">
        <v>69115</v>
      </c>
      <c r="H27" s="106">
        <v>33848</v>
      </c>
      <c r="I27" s="106">
        <v>68117</v>
      </c>
      <c r="J27" s="106">
        <v>498</v>
      </c>
      <c r="K27" s="106">
        <v>998</v>
      </c>
      <c r="L27" s="106">
        <v>2788</v>
      </c>
      <c r="M27" s="106">
        <v>7051</v>
      </c>
      <c r="N27" s="106">
        <v>1547</v>
      </c>
      <c r="O27" s="106">
        <v>4696</v>
      </c>
      <c r="P27" s="106">
        <v>335</v>
      </c>
      <c r="Q27" s="106">
        <v>246</v>
      </c>
      <c r="R27" s="106">
        <v>4321</v>
      </c>
      <c r="S27" s="106">
        <v>2923</v>
      </c>
      <c r="T27" s="104"/>
      <c r="U27" s="104"/>
      <c r="V27" s="104"/>
      <c r="W27" s="104"/>
    </row>
    <row r="28" spans="1:23" s="84" customFormat="1" ht="18" customHeight="1">
      <c r="A28" s="29" t="s">
        <v>1609</v>
      </c>
      <c r="B28" s="106">
        <v>54590</v>
      </c>
      <c r="C28" s="106">
        <v>91808</v>
      </c>
      <c r="D28" s="106">
        <v>50998</v>
      </c>
      <c r="E28" s="106">
        <v>88982</v>
      </c>
      <c r="F28" s="106">
        <v>26135</v>
      </c>
      <c r="G28" s="106">
        <v>58274</v>
      </c>
      <c r="H28" s="106">
        <v>25737</v>
      </c>
      <c r="I28" s="106">
        <v>57547</v>
      </c>
      <c r="J28" s="106">
        <v>398</v>
      </c>
      <c r="K28" s="106">
        <v>727</v>
      </c>
      <c r="L28" s="106">
        <v>14836</v>
      </c>
      <c r="M28" s="106">
        <v>19275</v>
      </c>
      <c r="N28" s="106">
        <v>9576</v>
      </c>
      <c r="O28" s="106">
        <v>10964</v>
      </c>
      <c r="P28" s="106">
        <v>451</v>
      </c>
      <c r="Q28" s="106">
        <v>469</v>
      </c>
      <c r="R28" s="106">
        <v>3592</v>
      </c>
      <c r="S28" s="106">
        <v>2826</v>
      </c>
      <c r="T28" s="104"/>
      <c r="U28" s="104"/>
      <c r="V28" s="104"/>
      <c r="W28" s="104"/>
    </row>
    <row r="29" spans="1:23" s="84" customFormat="1" ht="18" customHeight="1">
      <c r="A29" s="101" t="s">
        <v>1610</v>
      </c>
      <c r="B29" s="106">
        <v>69372</v>
      </c>
      <c r="C29" s="106">
        <v>68635</v>
      </c>
      <c r="D29" s="106">
        <v>65330</v>
      </c>
      <c r="E29" s="106">
        <v>64238</v>
      </c>
      <c r="F29" s="106">
        <v>28583</v>
      </c>
      <c r="G29" s="106">
        <v>32848</v>
      </c>
      <c r="H29" s="106">
        <v>28169</v>
      </c>
      <c r="I29" s="106">
        <v>32390</v>
      </c>
      <c r="J29" s="106">
        <v>414</v>
      </c>
      <c r="K29" s="106">
        <v>458</v>
      </c>
      <c r="L29" s="106">
        <v>29325</v>
      </c>
      <c r="M29" s="106">
        <v>25664</v>
      </c>
      <c r="N29" s="106">
        <v>7111</v>
      </c>
      <c r="O29" s="106">
        <v>5216</v>
      </c>
      <c r="P29" s="106">
        <v>311</v>
      </c>
      <c r="Q29" s="106">
        <v>510</v>
      </c>
      <c r="R29" s="106">
        <v>4042</v>
      </c>
      <c r="S29" s="106">
        <v>4397</v>
      </c>
      <c r="T29" s="104"/>
      <c r="U29" s="104"/>
      <c r="V29" s="104"/>
      <c r="W29" s="104"/>
    </row>
    <row r="30" spans="1:23" s="84" customFormat="1" ht="18" customHeight="1">
      <c r="A30" s="101" t="s">
        <v>1611</v>
      </c>
      <c r="B30" s="106">
        <v>761</v>
      </c>
      <c r="C30" s="106">
        <v>194</v>
      </c>
      <c r="D30" s="106">
        <v>576</v>
      </c>
      <c r="E30" s="106">
        <v>192</v>
      </c>
      <c r="F30" s="106">
        <v>199</v>
      </c>
      <c r="G30" s="106">
        <v>109</v>
      </c>
      <c r="H30" s="106">
        <v>197</v>
      </c>
      <c r="I30" s="106">
        <v>109</v>
      </c>
      <c r="J30" s="106">
        <v>2</v>
      </c>
      <c r="K30" s="187">
        <v>0</v>
      </c>
      <c r="L30" s="186">
        <v>369</v>
      </c>
      <c r="M30" s="186">
        <v>79</v>
      </c>
      <c r="N30" s="186">
        <v>8</v>
      </c>
      <c r="O30" s="186">
        <v>4</v>
      </c>
      <c r="P30" s="187">
        <v>0</v>
      </c>
      <c r="Q30" s="187">
        <v>0</v>
      </c>
      <c r="R30" s="186">
        <v>185</v>
      </c>
      <c r="S30" s="186">
        <v>2</v>
      </c>
      <c r="T30" s="104"/>
      <c r="U30" s="104"/>
      <c r="V30" s="104"/>
      <c r="W30" s="104"/>
    </row>
    <row r="31" spans="1:23" s="84" customFormat="1" ht="18" customHeight="1">
      <c r="A31" s="101" t="s">
        <v>1613</v>
      </c>
      <c r="B31" s="106">
        <v>123468</v>
      </c>
      <c r="C31" s="106">
        <v>156587</v>
      </c>
      <c r="D31" s="106">
        <v>115372</v>
      </c>
      <c r="E31" s="106">
        <v>139939</v>
      </c>
      <c r="F31" s="106">
        <v>59278</v>
      </c>
      <c r="G31" s="106">
        <v>92090</v>
      </c>
      <c r="H31" s="106">
        <v>58245</v>
      </c>
      <c r="I31" s="106">
        <v>89905</v>
      </c>
      <c r="J31" s="106">
        <v>1033</v>
      </c>
      <c r="K31" s="106">
        <v>2185</v>
      </c>
      <c r="L31" s="106">
        <v>35471</v>
      </c>
      <c r="M31" s="106">
        <v>29742</v>
      </c>
      <c r="N31" s="106">
        <v>20056</v>
      </c>
      <c r="O31" s="106">
        <v>17160</v>
      </c>
      <c r="P31" s="106">
        <v>567</v>
      </c>
      <c r="Q31" s="106">
        <v>947</v>
      </c>
      <c r="R31" s="106">
        <v>8096</v>
      </c>
      <c r="S31" s="106">
        <v>16648</v>
      </c>
      <c r="T31" s="104"/>
      <c r="U31" s="104"/>
      <c r="V31" s="104"/>
      <c r="W31" s="104"/>
    </row>
    <row r="32" spans="1:23" s="84" customFormat="1" ht="18" customHeight="1">
      <c r="A32" s="101" t="s">
        <v>1614</v>
      </c>
      <c r="B32" s="106">
        <v>4422</v>
      </c>
      <c r="C32" s="106">
        <v>3796</v>
      </c>
      <c r="D32" s="106">
        <v>4231</v>
      </c>
      <c r="E32" s="106">
        <v>3706</v>
      </c>
      <c r="F32" s="106">
        <v>1478</v>
      </c>
      <c r="G32" s="106">
        <v>1126</v>
      </c>
      <c r="H32" s="106">
        <v>1456</v>
      </c>
      <c r="I32" s="106">
        <v>1106</v>
      </c>
      <c r="J32" s="106">
        <v>22</v>
      </c>
      <c r="K32" s="106">
        <v>20</v>
      </c>
      <c r="L32" s="106">
        <v>2183</v>
      </c>
      <c r="M32" s="106">
        <v>1981</v>
      </c>
      <c r="N32" s="106">
        <v>537</v>
      </c>
      <c r="O32" s="106">
        <v>573</v>
      </c>
      <c r="P32" s="106">
        <v>33</v>
      </c>
      <c r="Q32" s="106">
        <v>26</v>
      </c>
      <c r="R32" s="106">
        <v>191</v>
      </c>
      <c r="S32" s="106">
        <v>90</v>
      </c>
      <c r="T32" s="104"/>
      <c r="U32" s="104"/>
      <c r="V32" s="104"/>
      <c r="W32" s="104"/>
    </row>
    <row r="33" spans="1:23" s="84" customFormat="1" ht="18" customHeight="1">
      <c r="A33" s="101" t="s">
        <v>1615</v>
      </c>
      <c r="B33" s="106">
        <v>331049</v>
      </c>
      <c r="C33" s="106">
        <v>339825</v>
      </c>
      <c r="D33" s="106">
        <v>301586</v>
      </c>
      <c r="E33" s="106">
        <v>309810</v>
      </c>
      <c r="F33" s="106">
        <v>152389</v>
      </c>
      <c r="G33" s="106">
        <v>174380</v>
      </c>
      <c r="H33" s="106">
        <v>149789</v>
      </c>
      <c r="I33" s="106">
        <v>171866</v>
      </c>
      <c r="J33" s="106">
        <v>2600</v>
      </c>
      <c r="K33" s="106">
        <v>2514</v>
      </c>
      <c r="L33" s="106">
        <v>116528</v>
      </c>
      <c r="M33" s="106">
        <v>108331</v>
      </c>
      <c r="N33" s="106">
        <v>27028</v>
      </c>
      <c r="O33" s="106">
        <v>24037</v>
      </c>
      <c r="P33" s="106">
        <v>5641</v>
      </c>
      <c r="Q33" s="106">
        <v>3062</v>
      </c>
      <c r="R33" s="106">
        <v>29463</v>
      </c>
      <c r="S33" s="106">
        <v>30015</v>
      </c>
      <c r="T33" s="104"/>
      <c r="U33" s="104"/>
      <c r="V33" s="104"/>
      <c r="W33" s="104"/>
    </row>
    <row r="34" spans="1:23" s="84" customFormat="1" ht="18" customHeight="1">
      <c r="A34" s="101" t="s">
        <v>1616</v>
      </c>
      <c r="B34" s="106">
        <v>3720</v>
      </c>
      <c r="C34" s="106">
        <v>4147</v>
      </c>
      <c r="D34" s="106">
        <v>3331</v>
      </c>
      <c r="E34" s="106">
        <v>3996</v>
      </c>
      <c r="F34" s="106">
        <v>1955</v>
      </c>
      <c r="G34" s="106">
        <v>2223</v>
      </c>
      <c r="H34" s="106">
        <v>1953</v>
      </c>
      <c r="I34" s="106">
        <v>2209</v>
      </c>
      <c r="J34" s="106">
        <v>2</v>
      </c>
      <c r="K34" s="106">
        <v>14</v>
      </c>
      <c r="L34" s="106">
        <v>873</v>
      </c>
      <c r="M34" s="106">
        <v>1099</v>
      </c>
      <c r="N34" s="106">
        <v>482</v>
      </c>
      <c r="O34" s="106">
        <v>656</v>
      </c>
      <c r="P34" s="106">
        <v>21</v>
      </c>
      <c r="Q34" s="106">
        <v>18</v>
      </c>
      <c r="R34" s="106">
        <v>389</v>
      </c>
      <c r="S34" s="106">
        <v>151</v>
      </c>
      <c r="T34" s="104"/>
      <c r="U34" s="104"/>
      <c r="V34" s="104"/>
      <c r="W34" s="104"/>
    </row>
    <row r="35" spans="1:23" s="84" customFormat="1" ht="18" customHeight="1">
      <c r="A35" s="101" t="s">
        <v>1617</v>
      </c>
      <c r="B35" s="186">
        <v>227</v>
      </c>
      <c r="C35" s="186">
        <v>304</v>
      </c>
      <c r="D35" s="106">
        <v>224</v>
      </c>
      <c r="E35" s="106">
        <v>304</v>
      </c>
      <c r="F35" s="187">
        <v>0</v>
      </c>
      <c r="G35" s="187">
        <v>0</v>
      </c>
      <c r="H35" s="187">
        <v>0</v>
      </c>
      <c r="I35" s="187">
        <v>0</v>
      </c>
      <c r="J35" s="187">
        <v>0</v>
      </c>
      <c r="K35" s="187">
        <v>0</v>
      </c>
      <c r="L35" s="186">
        <v>224</v>
      </c>
      <c r="M35" s="186">
        <v>304</v>
      </c>
      <c r="N35" s="187">
        <v>0</v>
      </c>
      <c r="O35" s="187">
        <v>0</v>
      </c>
      <c r="P35" s="187">
        <v>0</v>
      </c>
      <c r="Q35" s="187">
        <v>0</v>
      </c>
      <c r="R35" s="186">
        <v>3</v>
      </c>
      <c r="S35" s="187">
        <v>0</v>
      </c>
      <c r="T35" s="104"/>
      <c r="U35" s="104"/>
      <c r="V35" s="104"/>
      <c r="W35" s="104"/>
    </row>
    <row r="36" spans="1:23" s="84" customFormat="1" ht="18" customHeight="1">
      <c r="A36" s="101" t="s">
        <v>1591</v>
      </c>
      <c r="B36" s="106">
        <v>94754</v>
      </c>
      <c r="C36" s="106">
        <v>114415</v>
      </c>
      <c r="D36" s="106">
        <v>84968</v>
      </c>
      <c r="E36" s="106">
        <v>100525</v>
      </c>
      <c r="F36" s="106">
        <v>67225</v>
      </c>
      <c r="G36" s="106">
        <v>85305</v>
      </c>
      <c r="H36" s="106">
        <v>66667</v>
      </c>
      <c r="I36" s="106">
        <v>84387</v>
      </c>
      <c r="J36" s="106">
        <v>558</v>
      </c>
      <c r="K36" s="106">
        <v>918</v>
      </c>
      <c r="L36" s="106">
        <v>12790</v>
      </c>
      <c r="M36" s="106">
        <v>10533</v>
      </c>
      <c r="N36" s="106">
        <v>4623</v>
      </c>
      <c r="O36" s="106">
        <v>4110</v>
      </c>
      <c r="P36" s="106">
        <v>330</v>
      </c>
      <c r="Q36" s="106">
        <v>577</v>
      </c>
      <c r="R36" s="106">
        <v>9786</v>
      </c>
      <c r="S36" s="106">
        <v>13890</v>
      </c>
      <c r="T36" s="104"/>
      <c r="U36" s="104"/>
      <c r="V36" s="104"/>
      <c r="W36" s="104"/>
    </row>
    <row r="37" spans="1:23" s="84" customFormat="1" ht="18" customHeight="1">
      <c r="A37" s="101" t="s">
        <v>1618</v>
      </c>
      <c r="B37" s="106">
        <v>8893</v>
      </c>
      <c r="C37" s="106">
        <v>6626</v>
      </c>
      <c r="D37" s="106">
        <v>8323</v>
      </c>
      <c r="E37" s="106">
        <v>6431</v>
      </c>
      <c r="F37" s="106">
        <v>4050</v>
      </c>
      <c r="G37" s="106">
        <v>3590</v>
      </c>
      <c r="H37" s="106">
        <v>4026</v>
      </c>
      <c r="I37" s="106">
        <v>3556</v>
      </c>
      <c r="J37" s="106">
        <v>24</v>
      </c>
      <c r="K37" s="106">
        <v>34</v>
      </c>
      <c r="L37" s="106">
        <v>3429</v>
      </c>
      <c r="M37" s="106">
        <v>2446</v>
      </c>
      <c r="N37" s="106">
        <v>564</v>
      </c>
      <c r="O37" s="106">
        <v>374</v>
      </c>
      <c r="P37" s="106">
        <v>280</v>
      </c>
      <c r="Q37" s="106">
        <v>21</v>
      </c>
      <c r="R37" s="106">
        <v>570</v>
      </c>
      <c r="S37" s="106">
        <v>195</v>
      </c>
      <c r="T37" s="104"/>
      <c r="U37" s="104"/>
      <c r="V37" s="104"/>
      <c r="W37" s="104"/>
    </row>
    <row r="38" spans="1:23" s="84" customFormat="1" ht="18" customHeight="1">
      <c r="A38" s="101" t="s">
        <v>1619</v>
      </c>
      <c r="B38" s="106">
        <v>21879</v>
      </c>
      <c r="C38" s="106">
        <v>23659</v>
      </c>
      <c r="D38" s="106">
        <v>19324</v>
      </c>
      <c r="E38" s="106">
        <v>21363</v>
      </c>
      <c r="F38" s="106">
        <v>7491</v>
      </c>
      <c r="G38" s="106">
        <v>13235</v>
      </c>
      <c r="H38" s="106">
        <v>7220</v>
      </c>
      <c r="I38" s="106">
        <v>13081</v>
      </c>
      <c r="J38" s="106">
        <v>271</v>
      </c>
      <c r="K38" s="106">
        <v>154</v>
      </c>
      <c r="L38" s="106">
        <v>8020</v>
      </c>
      <c r="M38" s="106">
        <v>5738</v>
      </c>
      <c r="N38" s="106">
        <v>3648</v>
      </c>
      <c r="O38" s="106">
        <v>2276</v>
      </c>
      <c r="P38" s="106">
        <v>165</v>
      </c>
      <c r="Q38" s="106">
        <v>114</v>
      </c>
      <c r="R38" s="106">
        <v>2555</v>
      </c>
      <c r="S38" s="106">
        <v>2296</v>
      </c>
      <c r="T38" s="104"/>
      <c r="U38" s="104"/>
      <c r="V38" s="104"/>
      <c r="W38" s="104"/>
    </row>
    <row r="39" spans="1:23" s="84" customFormat="1" ht="18" customHeight="1">
      <c r="A39" s="101" t="s">
        <v>1620</v>
      </c>
      <c r="B39" s="106">
        <v>639</v>
      </c>
      <c r="C39" s="106">
        <v>470</v>
      </c>
      <c r="D39" s="106">
        <v>590</v>
      </c>
      <c r="E39" s="106">
        <v>311</v>
      </c>
      <c r="F39" s="106">
        <v>299</v>
      </c>
      <c r="G39" s="106">
        <v>176</v>
      </c>
      <c r="H39" s="106">
        <v>292</v>
      </c>
      <c r="I39" s="106">
        <v>176</v>
      </c>
      <c r="J39" s="106">
        <v>7</v>
      </c>
      <c r="K39" s="187">
        <v>0</v>
      </c>
      <c r="L39" s="106">
        <v>187</v>
      </c>
      <c r="M39" s="106">
        <v>45</v>
      </c>
      <c r="N39" s="106">
        <v>100</v>
      </c>
      <c r="O39" s="106">
        <v>79</v>
      </c>
      <c r="P39" s="106">
        <v>4</v>
      </c>
      <c r="Q39" s="106">
        <v>11</v>
      </c>
      <c r="R39" s="106">
        <v>49</v>
      </c>
      <c r="S39" s="106">
        <v>159</v>
      </c>
      <c r="T39" s="104"/>
      <c r="U39" s="104"/>
      <c r="V39" s="104"/>
      <c r="W39" s="104"/>
    </row>
    <row r="40" spans="1:23" s="84" customFormat="1" ht="18" customHeight="1">
      <c r="A40" s="385" t="s">
        <v>1621</v>
      </c>
      <c r="B40" s="102" t="s">
        <v>748</v>
      </c>
      <c r="C40" s="106">
        <v>504</v>
      </c>
      <c r="D40" s="102" t="s">
        <v>748</v>
      </c>
      <c r="E40" s="106">
        <v>504</v>
      </c>
      <c r="F40" s="102" t="s">
        <v>748</v>
      </c>
      <c r="G40" s="106">
        <v>284</v>
      </c>
      <c r="H40" s="102" t="s">
        <v>748</v>
      </c>
      <c r="I40" s="106">
        <v>284</v>
      </c>
      <c r="J40" s="102" t="s">
        <v>748</v>
      </c>
      <c r="K40" s="187">
        <v>0</v>
      </c>
      <c r="L40" s="102" t="s">
        <v>748</v>
      </c>
      <c r="M40" s="106">
        <v>219</v>
      </c>
      <c r="N40" s="102" t="s">
        <v>748</v>
      </c>
      <c r="O40" s="187">
        <v>0</v>
      </c>
      <c r="P40" s="102" t="s">
        <v>748</v>
      </c>
      <c r="Q40" s="106">
        <v>1</v>
      </c>
      <c r="R40" s="102" t="s">
        <v>748</v>
      </c>
      <c r="S40" s="186">
        <v>6</v>
      </c>
      <c r="T40" s="104"/>
      <c r="U40" s="104"/>
      <c r="V40" s="104"/>
      <c r="W40" s="104"/>
    </row>
    <row r="41" spans="1:23" s="84" customFormat="1" ht="18" customHeight="1">
      <c r="A41" s="101" t="s">
        <v>1622</v>
      </c>
      <c r="B41" s="106">
        <v>8465</v>
      </c>
      <c r="C41" s="106">
        <v>26077</v>
      </c>
      <c r="D41" s="106">
        <v>8165</v>
      </c>
      <c r="E41" s="106">
        <v>25141</v>
      </c>
      <c r="F41" s="106">
        <v>6224</v>
      </c>
      <c r="G41" s="106">
        <v>23049</v>
      </c>
      <c r="H41" s="106">
        <v>6204</v>
      </c>
      <c r="I41" s="106">
        <v>22844</v>
      </c>
      <c r="J41" s="106">
        <v>20</v>
      </c>
      <c r="K41" s="106">
        <v>205</v>
      </c>
      <c r="L41" s="106">
        <v>765</v>
      </c>
      <c r="M41" s="106">
        <v>774</v>
      </c>
      <c r="N41" s="106">
        <v>1119</v>
      </c>
      <c r="O41" s="106">
        <v>1293</v>
      </c>
      <c r="P41" s="106">
        <v>57</v>
      </c>
      <c r="Q41" s="106">
        <v>25</v>
      </c>
      <c r="R41" s="106">
        <v>300</v>
      </c>
      <c r="S41" s="106">
        <v>936</v>
      </c>
      <c r="T41" s="104"/>
      <c r="U41" s="104"/>
      <c r="V41" s="104"/>
      <c r="W41" s="104"/>
    </row>
    <row r="42" spans="1:23" s="84" customFormat="1" ht="18" customHeight="1">
      <c r="A42" s="101" t="s">
        <v>1623</v>
      </c>
      <c r="B42" s="106">
        <v>1246</v>
      </c>
      <c r="C42" s="106">
        <v>697</v>
      </c>
      <c r="D42" s="106">
        <v>1219</v>
      </c>
      <c r="E42" s="106">
        <v>694</v>
      </c>
      <c r="F42" s="106">
        <v>795</v>
      </c>
      <c r="G42" s="106">
        <v>688</v>
      </c>
      <c r="H42" s="106">
        <v>795</v>
      </c>
      <c r="I42" s="106">
        <v>688</v>
      </c>
      <c r="J42" s="187">
        <v>0</v>
      </c>
      <c r="K42" s="187">
        <v>0</v>
      </c>
      <c r="L42" s="186">
        <v>312</v>
      </c>
      <c r="M42" s="187">
        <v>0</v>
      </c>
      <c r="N42" s="186">
        <v>104</v>
      </c>
      <c r="O42" s="187">
        <v>0</v>
      </c>
      <c r="P42" s="186">
        <v>8</v>
      </c>
      <c r="Q42" s="186">
        <v>6</v>
      </c>
      <c r="R42" s="186">
        <v>27</v>
      </c>
      <c r="S42" s="186">
        <v>3</v>
      </c>
      <c r="T42" s="104"/>
      <c r="U42" s="104"/>
      <c r="V42" s="104"/>
      <c r="W42" s="104"/>
    </row>
    <row r="43" spans="1:23" s="84" customFormat="1" ht="33.75" customHeight="1">
      <c r="A43" s="101" t="s">
        <v>1624</v>
      </c>
      <c r="B43" s="437">
        <v>917</v>
      </c>
      <c r="C43" s="437">
        <v>164</v>
      </c>
      <c r="D43" s="437">
        <v>849</v>
      </c>
      <c r="E43" s="437">
        <v>164</v>
      </c>
      <c r="F43" s="437">
        <v>794</v>
      </c>
      <c r="G43" s="437">
        <v>163</v>
      </c>
      <c r="H43" s="437">
        <v>793</v>
      </c>
      <c r="I43" s="437">
        <v>163</v>
      </c>
      <c r="J43" s="437">
        <v>1</v>
      </c>
      <c r="K43" s="212">
        <v>0</v>
      </c>
      <c r="L43" s="437">
        <v>29</v>
      </c>
      <c r="M43" s="212">
        <v>0</v>
      </c>
      <c r="N43" s="437">
        <v>19</v>
      </c>
      <c r="O43" s="437">
        <v>1</v>
      </c>
      <c r="P43" s="437">
        <v>7</v>
      </c>
      <c r="Q43" s="212">
        <v>0</v>
      </c>
      <c r="R43" s="437">
        <v>68</v>
      </c>
      <c r="S43" s="212">
        <v>0</v>
      </c>
      <c r="T43" s="104"/>
      <c r="U43" s="104"/>
      <c r="V43" s="104"/>
      <c r="W43" s="104"/>
    </row>
    <row r="44" spans="1:23" s="84" customFormat="1" ht="18" customHeight="1">
      <c r="A44" s="101" t="s">
        <v>1625</v>
      </c>
      <c r="B44" s="106">
        <v>1460</v>
      </c>
      <c r="C44" s="106">
        <v>3215</v>
      </c>
      <c r="D44" s="106">
        <v>1308</v>
      </c>
      <c r="E44" s="106">
        <v>3120</v>
      </c>
      <c r="F44" s="106">
        <v>918</v>
      </c>
      <c r="G44" s="106">
        <v>2090</v>
      </c>
      <c r="H44" s="106">
        <v>916</v>
      </c>
      <c r="I44" s="106">
        <v>2084</v>
      </c>
      <c r="J44" s="106">
        <v>2</v>
      </c>
      <c r="K44" s="106">
        <v>6</v>
      </c>
      <c r="L44" s="106">
        <v>132</v>
      </c>
      <c r="M44" s="106">
        <v>712</v>
      </c>
      <c r="N44" s="106">
        <v>238</v>
      </c>
      <c r="O44" s="106">
        <v>299</v>
      </c>
      <c r="P44" s="106">
        <v>20</v>
      </c>
      <c r="Q44" s="106">
        <v>19</v>
      </c>
      <c r="R44" s="106">
        <v>152</v>
      </c>
      <c r="S44" s="106">
        <v>95</v>
      </c>
      <c r="T44" s="104"/>
      <c r="U44" s="104"/>
      <c r="V44" s="104"/>
      <c r="W44" s="104"/>
    </row>
    <row r="45" spans="1:23" s="84" customFormat="1" ht="18" customHeight="1">
      <c r="A45" s="101" t="s">
        <v>1626</v>
      </c>
      <c r="B45" s="106">
        <v>417</v>
      </c>
      <c r="C45" s="106">
        <v>395</v>
      </c>
      <c r="D45" s="106">
        <v>413</v>
      </c>
      <c r="E45" s="106">
        <v>395</v>
      </c>
      <c r="F45" s="106">
        <v>393</v>
      </c>
      <c r="G45" s="106">
        <v>376</v>
      </c>
      <c r="H45" s="106">
        <v>393</v>
      </c>
      <c r="I45" s="106">
        <v>376</v>
      </c>
      <c r="J45" s="187">
        <v>0</v>
      </c>
      <c r="K45" s="187">
        <v>0</v>
      </c>
      <c r="L45" s="186">
        <v>12</v>
      </c>
      <c r="M45" s="186">
        <v>8</v>
      </c>
      <c r="N45" s="186">
        <v>8</v>
      </c>
      <c r="O45" s="186">
        <v>11</v>
      </c>
      <c r="P45" s="187">
        <v>0</v>
      </c>
      <c r="Q45" s="187">
        <v>0</v>
      </c>
      <c r="R45" s="186">
        <v>4</v>
      </c>
      <c r="S45" s="187">
        <v>0</v>
      </c>
      <c r="T45" s="104"/>
      <c r="U45" s="104"/>
      <c r="V45" s="104"/>
      <c r="W45" s="104"/>
    </row>
    <row r="46" spans="1:23" s="84" customFormat="1" ht="18" customHeight="1">
      <c r="A46" s="101" t="s">
        <v>1627</v>
      </c>
      <c r="B46" s="106">
        <v>90696</v>
      </c>
      <c r="C46" s="106">
        <v>96756</v>
      </c>
      <c r="D46" s="106">
        <v>85728</v>
      </c>
      <c r="E46" s="106">
        <v>92394</v>
      </c>
      <c r="F46" s="106">
        <v>38745</v>
      </c>
      <c r="G46" s="106">
        <v>43276</v>
      </c>
      <c r="H46" s="106">
        <v>37547</v>
      </c>
      <c r="I46" s="106">
        <v>41974</v>
      </c>
      <c r="J46" s="186">
        <v>1198</v>
      </c>
      <c r="K46" s="186">
        <v>1302</v>
      </c>
      <c r="L46" s="186">
        <v>37418</v>
      </c>
      <c r="M46" s="186">
        <v>40645</v>
      </c>
      <c r="N46" s="186">
        <v>9265</v>
      </c>
      <c r="O46" s="186">
        <v>7968</v>
      </c>
      <c r="P46" s="186">
        <v>300</v>
      </c>
      <c r="Q46" s="186">
        <v>505</v>
      </c>
      <c r="R46" s="186">
        <v>4968</v>
      </c>
      <c r="S46" s="186">
        <v>4362</v>
      </c>
      <c r="T46" s="104"/>
      <c r="U46" s="104"/>
      <c r="V46" s="104"/>
      <c r="W46" s="104"/>
    </row>
    <row r="47" spans="1:23" ht="18" customHeight="1" thickBot="1">
      <c r="A47" s="96"/>
      <c r="B47" s="96"/>
      <c r="C47" s="96"/>
      <c r="D47" s="96"/>
      <c r="E47" s="96"/>
      <c r="F47" s="96"/>
      <c r="G47" s="96"/>
      <c r="H47" s="96"/>
      <c r="I47" s="96"/>
      <c r="J47" s="96"/>
      <c r="K47" s="96"/>
      <c r="L47" s="96"/>
      <c r="M47" s="96"/>
      <c r="N47" s="96"/>
      <c r="O47" s="96"/>
      <c r="P47" s="96"/>
      <c r="Q47" s="96"/>
      <c r="R47" s="96"/>
      <c r="S47" s="96"/>
    </row>
    <row r="81" spans="2:23" s="84" customFormat="1" ht="15.75" customHeight="1">
      <c r="B81" s="213"/>
      <c r="C81" s="208"/>
      <c r="D81" s="80"/>
      <c r="E81" s="208"/>
      <c r="F81" s="80"/>
      <c r="G81" s="208"/>
      <c r="H81" s="80"/>
      <c r="I81" s="208"/>
      <c r="J81" s="80"/>
      <c r="K81" s="208"/>
      <c r="L81" s="80"/>
      <c r="M81" s="208"/>
      <c r="N81" s="80"/>
      <c r="O81" s="208"/>
      <c r="P81" s="80"/>
      <c r="Q81" s="208"/>
      <c r="R81" s="80"/>
      <c r="S81" s="208"/>
      <c r="T81" s="104"/>
      <c r="U81" s="104"/>
      <c r="V81" s="104"/>
      <c r="W81" s="104"/>
    </row>
    <row r="108" spans="2:20" s="75" customFormat="1" ht="15" customHeight="1">
      <c r="B108" s="98"/>
      <c r="C108" s="98"/>
      <c r="D108" s="98"/>
      <c r="E108" s="98"/>
      <c r="F108" s="98"/>
      <c r="G108" s="98"/>
      <c r="H108" s="98"/>
      <c r="I108" s="98"/>
      <c r="J108" s="98"/>
      <c r="K108" s="98"/>
      <c r="L108" s="98"/>
      <c r="M108" s="98"/>
      <c r="N108" s="98"/>
      <c r="O108" s="98"/>
      <c r="P108" s="98"/>
      <c r="Q108" s="98"/>
      <c r="R108" s="98"/>
      <c r="S108" s="98"/>
      <c r="T108" s="95"/>
    </row>
    <row r="109" spans="2:20" s="84" customFormat="1" ht="15" customHeight="1">
      <c r="B109" s="105"/>
      <c r="C109" s="105"/>
      <c r="D109" s="105"/>
      <c r="E109" s="105"/>
      <c r="F109" s="105"/>
      <c r="G109" s="105"/>
      <c r="H109" s="105"/>
      <c r="I109" s="105"/>
      <c r="J109" s="105"/>
      <c r="K109" s="105"/>
      <c r="L109" s="105"/>
      <c r="M109" s="105"/>
      <c r="N109" s="105"/>
      <c r="O109" s="105"/>
      <c r="P109" s="105"/>
      <c r="Q109" s="105"/>
      <c r="R109" s="105"/>
      <c r="S109" s="105"/>
      <c r="T109" s="194"/>
    </row>
    <row r="110" spans="2:20" s="84" customFormat="1" ht="15" customHeight="1">
      <c r="B110" s="105"/>
      <c r="C110" s="105"/>
      <c r="D110" s="105"/>
      <c r="E110" s="105"/>
      <c r="F110" s="105"/>
      <c r="G110" s="105"/>
      <c r="H110" s="105"/>
      <c r="I110" s="105"/>
      <c r="J110" s="105"/>
      <c r="K110" s="105"/>
      <c r="L110" s="105"/>
      <c r="M110" s="105"/>
      <c r="N110" s="105"/>
      <c r="O110" s="105"/>
      <c r="P110" s="105"/>
      <c r="Q110" s="105"/>
      <c r="R110" s="105"/>
      <c r="S110" s="105"/>
      <c r="T110" s="194"/>
    </row>
    <row r="120" spans="1:1">
      <c r="A120" s="101"/>
    </row>
    <row r="121" spans="1:1">
      <c r="A121" s="101"/>
    </row>
    <row r="122" spans="1:1">
      <c r="A122" s="101"/>
    </row>
    <row r="123" spans="1:1">
      <c r="A123" s="101"/>
    </row>
    <row r="124" spans="1:1">
      <c r="A124" s="101"/>
    </row>
    <row r="125" spans="1:1">
      <c r="A125" s="101"/>
    </row>
    <row r="126" spans="1:1">
      <c r="A126" s="101"/>
    </row>
    <row r="127" spans="1:1">
      <c r="A127" s="101"/>
    </row>
    <row r="128" spans="1:1">
      <c r="A128" s="101"/>
    </row>
    <row r="129" spans="1:1">
      <c r="A129" s="101"/>
    </row>
    <row r="130" spans="1:1">
      <c r="A130" s="101"/>
    </row>
    <row r="131" spans="1:1">
      <c r="A131" s="101"/>
    </row>
    <row r="132" spans="1:1">
      <c r="A132" s="29"/>
    </row>
    <row r="133" spans="1:1">
      <c r="A133" s="29"/>
    </row>
    <row r="134" spans="1:1">
      <c r="A134" s="29"/>
    </row>
    <row r="135" spans="1:1">
      <c r="A135" s="29"/>
    </row>
    <row r="136" spans="1:1">
      <c r="A136" s="29"/>
    </row>
    <row r="137" spans="1:1">
      <c r="A137" s="29"/>
    </row>
    <row r="138" spans="1:1">
      <c r="A138" s="29"/>
    </row>
    <row r="139" spans="1:1">
      <c r="A139" s="29"/>
    </row>
    <row r="140" spans="1:1">
      <c r="A140" s="29"/>
    </row>
    <row r="141" spans="1:1">
      <c r="A141" s="29"/>
    </row>
    <row r="142" spans="1:1">
      <c r="A142"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6" orientation="landscape"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E7965-6A2A-49D8-9D31-9E25CD654F3C}">
  <sheetPr>
    <pageSetUpPr fitToPage="1"/>
  </sheetPr>
  <dimension ref="A1:W162"/>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7.25" customHeight="1">
      <c r="A1" s="1" t="s">
        <v>2004</v>
      </c>
      <c r="B1" s="1"/>
      <c r="C1" s="1"/>
      <c r="D1" s="1"/>
      <c r="E1" s="1"/>
      <c r="F1" s="1"/>
      <c r="G1" s="1"/>
      <c r="H1" s="1"/>
      <c r="I1" s="1"/>
      <c r="J1" s="1"/>
      <c r="K1" s="1"/>
      <c r="L1" s="1"/>
      <c r="M1" s="1"/>
      <c r="N1" s="1"/>
      <c r="O1" s="1"/>
      <c r="P1" s="245"/>
      <c r="Q1" s="66"/>
      <c r="R1" s="66"/>
      <c r="S1" s="66"/>
    </row>
    <row r="2" spans="1:23" ht="17.25" customHeight="1">
      <c r="A2" s="2" t="s">
        <v>2005</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s="98" customFormat="1"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s="98" customFormat="1" ht="9" customHeight="1">
      <c r="A8" s="73"/>
      <c r="B8" s="73"/>
      <c r="C8" s="73"/>
      <c r="D8" s="73"/>
      <c r="E8" s="73"/>
      <c r="F8" s="73"/>
      <c r="G8" s="73"/>
      <c r="H8" s="73"/>
      <c r="I8" s="73"/>
      <c r="J8" s="73"/>
      <c r="K8" s="73"/>
      <c r="L8" s="73"/>
      <c r="M8" s="73"/>
      <c r="N8" s="73"/>
      <c r="O8" s="73"/>
      <c r="P8" s="73"/>
      <c r="Q8" s="73"/>
      <c r="R8" s="73"/>
      <c r="S8" s="73"/>
    </row>
    <row r="9" spans="1:23" s="75" customFormat="1" ht="17.25" customHeight="1">
      <c r="A9" s="20" t="s">
        <v>1669</v>
      </c>
      <c r="B9" s="51"/>
      <c r="C9" s="51"/>
      <c r="D9" s="104"/>
      <c r="E9" s="104"/>
      <c r="F9" s="104"/>
      <c r="G9" s="104"/>
      <c r="H9" s="104"/>
      <c r="I9" s="154"/>
      <c r="J9" s="154"/>
      <c r="K9" s="104"/>
      <c r="L9" s="104"/>
      <c r="M9" s="104"/>
      <c r="N9" s="104"/>
      <c r="O9" s="104"/>
      <c r="P9" s="104"/>
      <c r="Q9" s="104"/>
      <c r="R9" s="104"/>
      <c r="S9" s="104"/>
      <c r="T9" s="81"/>
      <c r="U9" s="81"/>
      <c r="V9" s="81"/>
      <c r="W9" s="81"/>
    </row>
    <row r="10" spans="1:23" s="193" customFormat="1" ht="18" customHeight="1">
      <c r="A10" s="101" t="s">
        <v>1628</v>
      </c>
      <c r="B10" s="106">
        <v>280</v>
      </c>
      <c r="C10" s="106">
        <v>317</v>
      </c>
      <c r="D10" s="106">
        <v>279</v>
      </c>
      <c r="E10" s="106">
        <v>317</v>
      </c>
      <c r="F10" s="106">
        <v>263</v>
      </c>
      <c r="G10" s="106">
        <v>317</v>
      </c>
      <c r="H10" s="106">
        <v>263</v>
      </c>
      <c r="I10" s="106">
        <v>315</v>
      </c>
      <c r="J10" s="187">
        <v>0</v>
      </c>
      <c r="K10" s="186">
        <v>2</v>
      </c>
      <c r="L10" s="186">
        <v>12</v>
      </c>
      <c r="M10" s="187">
        <v>0</v>
      </c>
      <c r="N10" s="186">
        <v>4</v>
      </c>
      <c r="O10" s="187">
        <v>0</v>
      </c>
      <c r="P10" s="187">
        <v>0</v>
      </c>
      <c r="Q10" s="187">
        <v>0</v>
      </c>
      <c r="R10" s="186">
        <v>1</v>
      </c>
      <c r="S10" s="187">
        <v>0</v>
      </c>
      <c r="T10" s="104"/>
      <c r="U10" s="154"/>
      <c r="V10" s="154"/>
      <c r="W10" s="154"/>
    </row>
    <row r="11" spans="1:23" s="84" customFormat="1" ht="18" customHeight="1">
      <c r="A11" s="101" t="s">
        <v>1629</v>
      </c>
      <c r="B11" s="106">
        <v>753</v>
      </c>
      <c r="C11" s="106">
        <v>775</v>
      </c>
      <c r="D11" s="106">
        <v>724</v>
      </c>
      <c r="E11" s="106">
        <v>769</v>
      </c>
      <c r="F11" s="106">
        <v>608</v>
      </c>
      <c r="G11" s="106">
        <v>754</v>
      </c>
      <c r="H11" s="106">
        <v>607</v>
      </c>
      <c r="I11" s="106">
        <v>754</v>
      </c>
      <c r="J11" s="186">
        <v>1</v>
      </c>
      <c r="K11" s="187">
        <v>0</v>
      </c>
      <c r="L11" s="186">
        <v>82</v>
      </c>
      <c r="M11" s="186">
        <v>12</v>
      </c>
      <c r="N11" s="186">
        <v>32</v>
      </c>
      <c r="O11" s="186">
        <v>1</v>
      </c>
      <c r="P11" s="186">
        <v>2</v>
      </c>
      <c r="Q11" s="186">
        <v>2</v>
      </c>
      <c r="R11" s="186">
        <v>29</v>
      </c>
      <c r="S11" s="186">
        <v>6</v>
      </c>
      <c r="T11" s="104"/>
      <c r="U11" s="104"/>
      <c r="V11" s="104"/>
      <c r="W11" s="104"/>
    </row>
    <row r="12" spans="1:23" s="84" customFormat="1" ht="17.25" customHeight="1">
      <c r="A12" s="101" t="s">
        <v>1630</v>
      </c>
      <c r="B12" s="106">
        <v>62099</v>
      </c>
      <c r="C12" s="106">
        <v>90590</v>
      </c>
      <c r="D12" s="106">
        <v>54864</v>
      </c>
      <c r="E12" s="106">
        <v>74160</v>
      </c>
      <c r="F12" s="106">
        <v>33287</v>
      </c>
      <c r="G12" s="106">
        <v>43032</v>
      </c>
      <c r="H12" s="106">
        <v>32287</v>
      </c>
      <c r="I12" s="106">
        <v>42360</v>
      </c>
      <c r="J12" s="106">
        <v>1000</v>
      </c>
      <c r="K12" s="106">
        <v>672</v>
      </c>
      <c r="L12" s="106">
        <v>14762</v>
      </c>
      <c r="M12" s="106">
        <v>22200</v>
      </c>
      <c r="N12" s="106">
        <v>5728</v>
      </c>
      <c r="O12" s="106">
        <v>8269</v>
      </c>
      <c r="P12" s="106">
        <v>1087</v>
      </c>
      <c r="Q12" s="106">
        <v>659</v>
      </c>
      <c r="R12" s="106">
        <v>7235</v>
      </c>
      <c r="S12" s="106">
        <v>16430</v>
      </c>
      <c r="T12" s="104"/>
      <c r="U12" s="104"/>
      <c r="V12" s="104"/>
      <c r="W12" s="104"/>
    </row>
    <row r="13" spans="1:23" s="84" customFormat="1" ht="33.75" customHeight="1">
      <c r="A13" s="385" t="s">
        <v>1670</v>
      </c>
      <c r="B13" s="102" t="s">
        <v>748</v>
      </c>
      <c r="C13" s="437">
        <v>522</v>
      </c>
      <c r="D13" s="102" t="s">
        <v>748</v>
      </c>
      <c r="E13" s="437">
        <v>519</v>
      </c>
      <c r="F13" s="102" t="s">
        <v>748</v>
      </c>
      <c r="G13" s="437">
        <v>519</v>
      </c>
      <c r="H13" s="102" t="s">
        <v>748</v>
      </c>
      <c r="I13" s="437">
        <v>519</v>
      </c>
      <c r="J13" s="102" t="s">
        <v>748</v>
      </c>
      <c r="K13" s="212">
        <v>0</v>
      </c>
      <c r="L13" s="102" t="s">
        <v>748</v>
      </c>
      <c r="M13" s="212">
        <v>0</v>
      </c>
      <c r="N13" s="102" t="s">
        <v>748</v>
      </c>
      <c r="O13" s="212">
        <v>0</v>
      </c>
      <c r="P13" s="102" t="s">
        <v>748</v>
      </c>
      <c r="Q13" s="212">
        <v>0</v>
      </c>
      <c r="R13" s="102" t="s">
        <v>748</v>
      </c>
      <c r="S13" s="437">
        <v>3</v>
      </c>
      <c r="T13" s="104"/>
      <c r="U13" s="104"/>
      <c r="V13" s="104"/>
      <c r="W13" s="104"/>
    </row>
    <row r="14" spans="1:23" s="84" customFormat="1" ht="33.75" customHeight="1">
      <c r="A14" s="385" t="s">
        <v>1632</v>
      </c>
      <c r="B14" s="102">
        <v>7978</v>
      </c>
      <c r="C14" s="437">
        <v>18021</v>
      </c>
      <c r="D14" s="437">
        <v>7493</v>
      </c>
      <c r="E14" s="437">
        <v>15745</v>
      </c>
      <c r="F14" s="102">
        <v>6833</v>
      </c>
      <c r="G14" s="437">
        <v>14698</v>
      </c>
      <c r="H14" s="102">
        <v>6816</v>
      </c>
      <c r="I14" s="437">
        <v>14600</v>
      </c>
      <c r="J14" s="102">
        <v>17</v>
      </c>
      <c r="K14" s="437">
        <v>98</v>
      </c>
      <c r="L14" s="102">
        <v>331</v>
      </c>
      <c r="M14" s="437">
        <v>680</v>
      </c>
      <c r="N14" s="102">
        <v>303</v>
      </c>
      <c r="O14" s="437">
        <v>330</v>
      </c>
      <c r="P14" s="102">
        <v>26</v>
      </c>
      <c r="Q14" s="437">
        <v>37</v>
      </c>
      <c r="R14" s="102">
        <v>485</v>
      </c>
      <c r="S14" s="437">
        <v>2276</v>
      </c>
      <c r="T14" s="104"/>
      <c r="U14" s="104"/>
      <c r="V14" s="104"/>
      <c r="W14" s="104"/>
    </row>
    <row r="15" spans="1:23" s="84" customFormat="1" ht="17.25" customHeight="1">
      <c r="A15" s="101" t="s">
        <v>1633</v>
      </c>
      <c r="B15" s="106">
        <v>17962</v>
      </c>
      <c r="C15" s="106">
        <v>19724</v>
      </c>
      <c r="D15" s="106">
        <v>17204</v>
      </c>
      <c r="E15" s="106">
        <v>19476</v>
      </c>
      <c r="F15" s="106">
        <v>8014</v>
      </c>
      <c r="G15" s="106">
        <v>10659</v>
      </c>
      <c r="H15" s="106">
        <v>7961</v>
      </c>
      <c r="I15" s="106">
        <v>10545</v>
      </c>
      <c r="J15" s="106">
        <v>53</v>
      </c>
      <c r="K15" s="106">
        <v>114</v>
      </c>
      <c r="L15" s="106">
        <v>5301</v>
      </c>
      <c r="M15" s="106">
        <v>5532</v>
      </c>
      <c r="N15" s="106">
        <v>3818</v>
      </c>
      <c r="O15" s="106">
        <v>3171</v>
      </c>
      <c r="P15" s="106">
        <v>71</v>
      </c>
      <c r="Q15" s="106">
        <v>114</v>
      </c>
      <c r="R15" s="106">
        <v>758</v>
      </c>
      <c r="S15" s="106">
        <v>248</v>
      </c>
      <c r="T15" s="104"/>
      <c r="U15" s="104"/>
      <c r="V15" s="104"/>
      <c r="W15" s="104"/>
    </row>
    <row r="16" spans="1:23" s="84" customFormat="1" ht="17.25" customHeight="1">
      <c r="A16" s="101" t="s">
        <v>1634</v>
      </c>
      <c r="B16" s="106">
        <v>3327</v>
      </c>
      <c r="C16" s="106">
        <v>3784</v>
      </c>
      <c r="D16" s="106">
        <v>3186</v>
      </c>
      <c r="E16" s="106">
        <v>3684</v>
      </c>
      <c r="F16" s="106">
        <v>2767</v>
      </c>
      <c r="G16" s="106">
        <v>3205</v>
      </c>
      <c r="H16" s="106">
        <v>2763</v>
      </c>
      <c r="I16" s="106">
        <v>3201</v>
      </c>
      <c r="J16" s="106">
        <v>4</v>
      </c>
      <c r="K16" s="106">
        <v>4</v>
      </c>
      <c r="L16" s="106">
        <v>77</v>
      </c>
      <c r="M16" s="106">
        <v>134</v>
      </c>
      <c r="N16" s="106">
        <v>305</v>
      </c>
      <c r="O16" s="106">
        <v>301</v>
      </c>
      <c r="P16" s="106">
        <v>37</v>
      </c>
      <c r="Q16" s="106">
        <v>44</v>
      </c>
      <c r="R16" s="106">
        <v>141</v>
      </c>
      <c r="S16" s="106">
        <v>100</v>
      </c>
      <c r="T16" s="104"/>
      <c r="U16" s="104"/>
      <c r="V16" s="104"/>
      <c r="W16" s="104"/>
    </row>
    <row r="17" spans="1:23" s="84" customFormat="1" ht="17.25" customHeight="1">
      <c r="A17" s="101" t="s">
        <v>1635</v>
      </c>
      <c r="B17" s="106">
        <v>4925</v>
      </c>
      <c r="C17" s="106">
        <v>4418</v>
      </c>
      <c r="D17" s="106">
        <v>4842</v>
      </c>
      <c r="E17" s="106">
        <v>4407</v>
      </c>
      <c r="F17" s="106">
        <v>4139</v>
      </c>
      <c r="G17" s="106">
        <v>3885</v>
      </c>
      <c r="H17" s="106">
        <v>4131</v>
      </c>
      <c r="I17" s="106">
        <v>3879</v>
      </c>
      <c r="J17" s="106">
        <v>8</v>
      </c>
      <c r="K17" s="106">
        <v>6</v>
      </c>
      <c r="L17" s="106">
        <v>426</v>
      </c>
      <c r="M17" s="106">
        <v>356</v>
      </c>
      <c r="N17" s="106">
        <v>267</v>
      </c>
      <c r="O17" s="106">
        <v>161</v>
      </c>
      <c r="P17" s="106">
        <v>10</v>
      </c>
      <c r="Q17" s="106">
        <v>5</v>
      </c>
      <c r="R17" s="106">
        <v>83</v>
      </c>
      <c r="S17" s="106">
        <v>11</v>
      </c>
      <c r="T17" s="104"/>
      <c r="U17" s="104"/>
      <c r="V17" s="104"/>
      <c r="W17" s="104"/>
    </row>
    <row r="18" spans="1:23" s="84" customFormat="1" ht="17.25" customHeight="1">
      <c r="A18" s="101" t="s">
        <v>1636</v>
      </c>
      <c r="B18" s="106">
        <v>1493</v>
      </c>
      <c r="C18" s="106">
        <v>771</v>
      </c>
      <c r="D18" s="106">
        <v>1422</v>
      </c>
      <c r="E18" s="106">
        <v>771</v>
      </c>
      <c r="F18" s="106">
        <v>798</v>
      </c>
      <c r="G18" s="106">
        <v>512</v>
      </c>
      <c r="H18" s="106">
        <v>797</v>
      </c>
      <c r="I18" s="106">
        <v>471</v>
      </c>
      <c r="J18" s="106">
        <v>1</v>
      </c>
      <c r="K18" s="106">
        <v>41</v>
      </c>
      <c r="L18" s="106">
        <v>536</v>
      </c>
      <c r="M18" s="106">
        <v>205</v>
      </c>
      <c r="N18" s="106">
        <v>87</v>
      </c>
      <c r="O18" s="106">
        <v>28</v>
      </c>
      <c r="P18" s="106">
        <v>1</v>
      </c>
      <c r="Q18" s="106">
        <v>26</v>
      </c>
      <c r="R18" s="106">
        <v>71</v>
      </c>
      <c r="S18" s="187">
        <v>0</v>
      </c>
      <c r="T18" s="104"/>
      <c r="U18" s="104"/>
      <c r="V18" s="104"/>
      <c r="W18" s="104"/>
    </row>
    <row r="19" spans="1:23">
      <c r="B19" s="100"/>
      <c r="C19" s="100"/>
      <c r="D19" s="100"/>
      <c r="E19" s="100"/>
      <c r="F19" s="100"/>
      <c r="G19" s="100"/>
      <c r="H19" s="100"/>
      <c r="I19" s="100"/>
      <c r="J19" s="100"/>
      <c r="K19" s="100"/>
      <c r="L19" s="100"/>
      <c r="M19" s="100"/>
      <c r="N19" s="100"/>
      <c r="O19" s="100"/>
      <c r="P19" s="100"/>
      <c r="Q19" s="100"/>
      <c r="R19" s="100"/>
      <c r="S19" s="100"/>
    </row>
    <row r="20" spans="1:23" s="84" customFormat="1" ht="17.25" customHeight="1">
      <c r="A20" s="20" t="s">
        <v>1637</v>
      </c>
      <c r="B20" s="190"/>
      <c r="C20" s="189"/>
      <c r="D20" s="188"/>
      <c r="E20" s="189"/>
      <c r="F20" s="190"/>
      <c r="G20" s="189"/>
      <c r="H20" s="190"/>
      <c r="I20" s="189"/>
      <c r="J20" s="190"/>
      <c r="K20" s="189"/>
      <c r="L20" s="190"/>
      <c r="M20" s="189"/>
      <c r="N20" s="190"/>
      <c r="O20" s="189"/>
      <c r="P20" s="190"/>
      <c r="Q20" s="189"/>
      <c r="R20" s="190"/>
      <c r="S20" s="189"/>
      <c r="T20" s="194"/>
    </row>
    <row r="21" spans="1:23" s="75" customFormat="1" ht="17.25" customHeight="1">
      <c r="A21" s="29" t="s">
        <v>1638</v>
      </c>
      <c r="B21" s="106">
        <v>22026</v>
      </c>
      <c r="C21" s="106">
        <v>30935</v>
      </c>
      <c r="D21" s="106">
        <v>21359</v>
      </c>
      <c r="E21" s="106">
        <v>29446</v>
      </c>
      <c r="F21" s="106">
        <v>14900</v>
      </c>
      <c r="G21" s="106">
        <v>22961</v>
      </c>
      <c r="H21" s="106">
        <v>14586</v>
      </c>
      <c r="I21" s="106">
        <v>22201</v>
      </c>
      <c r="J21" s="106">
        <v>314</v>
      </c>
      <c r="K21" s="106">
        <v>760</v>
      </c>
      <c r="L21" s="106">
        <v>2767</v>
      </c>
      <c r="M21" s="106">
        <v>2933</v>
      </c>
      <c r="N21" s="106">
        <v>3588</v>
      </c>
      <c r="O21" s="106">
        <v>3477</v>
      </c>
      <c r="P21" s="106">
        <v>104</v>
      </c>
      <c r="Q21" s="106">
        <v>75</v>
      </c>
      <c r="R21" s="106">
        <v>667</v>
      </c>
      <c r="S21" s="106">
        <v>1489</v>
      </c>
      <c r="T21" s="95"/>
    </row>
    <row r="22" spans="1:23" s="84" customFormat="1" ht="17.25" customHeight="1">
      <c r="A22" s="29" t="s">
        <v>1639</v>
      </c>
      <c r="B22" s="106">
        <v>325</v>
      </c>
      <c r="C22" s="106">
        <v>495</v>
      </c>
      <c r="D22" s="106">
        <v>317</v>
      </c>
      <c r="E22" s="106">
        <v>495</v>
      </c>
      <c r="F22" s="106">
        <v>269</v>
      </c>
      <c r="G22" s="106">
        <v>433</v>
      </c>
      <c r="H22" s="106">
        <v>269</v>
      </c>
      <c r="I22" s="106">
        <v>343</v>
      </c>
      <c r="J22" s="187">
        <v>0</v>
      </c>
      <c r="K22" s="186">
        <v>90</v>
      </c>
      <c r="L22" s="186">
        <v>29</v>
      </c>
      <c r="M22" s="186">
        <v>18</v>
      </c>
      <c r="N22" s="186">
        <v>19</v>
      </c>
      <c r="O22" s="186">
        <v>19</v>
      </c>
      <c r="P22" s="187">
        <v>0</v>
      </c>
      <c r="Q22" s="186">
        <v>25</v>
      </c>
      <c r="R22" s="186">
        <v>8</v>
      </c>
      <c r="S22" s="187">
        <v>0</v>
      </c>
      <c r="T22" s="194"/>
    </row>
    <row r="23" spans="1:23" s="84" customFormat="1" ht="17.25" customHeight="1">
      <c r="A23" s="29" t="s">
        <v>1640</v>
      </c>
      <c r="B23" s="106">
        <v>2588</v>
      </c>
      <c r="C23" s="106">
        <v>2120</v>
      </c>
      <c r="D23" s="106">
        <v>2562</v>
      </c>
      <c r="E23" s="106">
        <v>2108</v>
      </c>
      <c r="F23" s="106">
        <v>1955</v>
      </c>
      <c r="G23" s="106">
        <v>1742</v>
      </c>
      <c r="H23" s="106">
        <v>1369</v>
      </c>
      <c r="I23" s="106">
        <v>1730</v>
      </c>
      <c r="J23" s="186">
        <v>586</v>
      </c>
      <c r="K23" s="186">
        <v>12</v>
      </c>
      <c r="L23" s="186">
        <v>306</v>
      </c>
      <c r="M23" s="186">
        <v>170</v>
      </c>
      <c r="N23" s="186">
        <v>298</v>
      </c>
      <c r="O23" s="186">
        <v>190</v>
      </c>
      <c r="P23" s="186">
        <v>3</v>
      </c>
      <c r="Q23" s="186">
        <v>6</v>
      </c>
      <c r="R23" s="186">
        <v>26</v>
      </c>
      <c r="S23" s="186">
        <v>12</v>
      </c>
      <c r="T23" s="194"/>
    </row>
    <row r="24" spans="1:23" s="84" customFormat="1" ht="17.25" customHeight="1">
      <c r="A24" s="29" t="s">
        <v>1641</v>
      </c>
      <c r="B24" s="106">
        <v>20618</v>
      </c>
      <c r="C24" s="106">
        <v>21132</v>
      </c>
      <c r="D24" s="106">
        <v>19244</v>
      </c>
      <c r="E24" s="106">
        <v>20205</v>
      </c>
      <c r="F24" s="106">
        <v>14884</v>
      </c>
      <c r="G24" s="106">
        <v>16511</v>
      </c>
      <c r="H24" s="106">
        <v>14652</v>
      </c>
      <c r="I24" s="106">
        <v>16225</v>
      </c>
      <c r="J24" s="186">
        <v>232</v>
      </c>
      <c r="K24" s="186">
        <v>286</v>
      </c>
      <c r="L24" s="186">
        <v>1214</v>
      </c>
      <c r="M24" s="186">
        <v>1205</v>
      </c>
      <c r="N24" s="186">
        <v>3011</v>
      </c>
      <c r="O24" s="186">
        <v>2420</v>
      </c>
      <c r="P24" s="186">
        <v>135</v>
      </c>
      <c r="Q24" s="186">
        <v>69</v>
      </c>
      <c r="R24" s="186">
        <v>1374</v>
      </c>
      <c r="S24" s="186">
        <v>927</v>
      </c>
      <c r="T24" s="194"/>
    </row>
    <row r="25" spans="1:23" s="84" customFormat="1" ht="17.25" customHeight="1">
      <c r="A25" s="29" t="s">
        <v>1642</v>
      </c>
      <c r="B25" s="106">
        <v>20266</v>
      </c>
      <c r="C25" s="106">
        <v>20334</v>
      </c>
      <c r="D25" s="106">
        <v>19577</v>
      </c>
      <c r="E25" s="106">
        <v>19927</v>
      </c>
      <c r="F25" s="106">
        <v>13962</v>
      </c>
      <c r="G25" s="106">
        <v>12428</v>
      </c>
      <c r="H25" s="106">
        <v>13799</v>
      </c>
      <c r="I25" s="106">
        <v>12184</v>
      </c>
      <c r="J25" s="186">
        <v>163</v>
      </c>
      <c r="K25" s="186">
        <v>244</v>
      </c>
      <c r="L25" s="186">
        <v>3532</v>
      </c>
      <c r="M25" s="186">
        <v>4287</v>
      </c>
      <c r="N25" s="186">
        <v>2039</v>
      </c>
      <c r="O25" s="186">
        <v>3086</v>
      </c>
      <c r="P25" s="186">
        <v>44</v>
      </c>
      <c r="Q25" s="186">
        <v>126</v>
      </c>
      <c r="R25" s="186">
        <v>689</v>
      </c>
      <c r="S25" s="186">
        <v>407</v>
      </c>
      <c r="T25" s="194"/>
    </row>
    <row r="26" spans="1:23" s="84" customFormat="1" ht="17.25" customHeight="1">
      <c r="A26" s="29" t="s">
        <v>1643</v>
      </c>
      <c r="B26" s="106">
        <v>1954</v>
      </c>
      <c r="C26" s="106">
        <v>2583</v>
      </c>
      <c r="D26" s="106">
        <v>1906</v>
      </c>
      <c r="E26" s="106">
        <v>2579</v>
      </c>
      <c r="F26" s="106">
        <v>823</v>
      </c>
      <c r="G26" s="106">
        <v>748</v>
      </c>
      <c r="H26" s="106">
        <v>821</v>
      </c>
      <c r="I26" s="106">
        <v>747</v>
      </c>
      <c r="J26" s="186">
        <v>2</v>
      </c>
      <c r="K26" s="186">
        <v>1</v>
      </c>
      <c r="L26" s="186">
        <v>1051</v>
      </c>
      <c r="M26" s="186">
        <v>1564</v>
      </c>
      <c r="N26" s="186">
        <v>32</v>
      </c>
      <c r="O26" s="186">
        <v>260</v>
      </c>
      <c r="P26" s="187">
        <v>0</v>
      </c>
      <c r="Q26" s="186">
        <v>7</v>
      </c>
      <c r="R26" s="186">
        <v>48</v>
      </c>
      <c r="S26" s="186">
        <v>4</v>
      </c>
      <c r="T26" s="194"/>
    </row>
    <row r="27" spans="1:23" s="84" customFormat="1" ht="17.25" customHeight="1">
      <c r="A27" s="29" t="s">
        <v>1644</v>
      </c>
      <c r="B27" s="106">
        <v>3331</v>
      </c>
      <c r="C27" s="106">
        <v>3309</v>
      </c>
      <c r="D27" s="106">
        <v>3261</v>
      </c>
      <c r="E27" s="106">
        <v>3125</v>
      </c>
      <c r="F27" s="106">
        <v>1339</v>
      </c>
      <c r="G27" s="106">
        <v>1291</v>
      </c>
      <c r="H27" s="106">
        <v>1199</v>
      </c>
      <c r="I27" s="106">
        <v>944</v>
      </c>
      <c r="J27" s="186">
        <v>140</v>
      </c>
      <c r="K27" s="186">
        <v>347</v>
      </c>
      <c r="L27" s="186">
        <v>803</v>
      </c>
      <c r="M27" s="186">
        <v>605</v>
      </c>
      <c r="N27" s="186">
        <v>1117</v>
      </c>
      <c r="O27" s="186">
        <v>1198</v>
      </c>
      <c r="P27" s="186">
        <v>2</v>
      </c>
      <c r="Q27" s="186">
        <v>31</v>
      </c>
      <c r="R27" s="186">
        <v>70</v>
      </c>
      <c r="S27" s="186">
        <v>184</v>
      </c>
      <c r="T27" s="194"/>
    </row>
    <row r="28" spans="1:23" s="84" customFormat="1" ht="17.25" customHeight="1">
      <c r="A28" s="29" t="s">
        <v>1646</v>
      </c>
      <c r="B28" s="106">
        <v>2795</v>
      </c>
      <c r="C28" s="106">
        <v>2788</v>
      </c>
      <c r="D28" s="106">
        <v>2650</v>
      </c>
      <c r="E28" s="106">
        <v>2763</v>
      </c>
      <c r="F28" s="106">
        <v>1283</v>
      </c>
      <c r="G28" s="106">
        <v>1840</v>
      </c>
      <c r="H28" s="106">
        <v>1281</v>
      </c>
      <c r="I28" s="106">
        <v>1827</v>
      </c>
      <c r="J28" s="186">
        <v>2</v>
      </c>
      <c r="K28" s="186">
        <v>13</v>
      </c>
      <c r="L28" s="186">
        <v>269</v>
      </c>
      <c r="M28" s="186">
        <v>480</v>
      </c>
      <c r="N28" s="186">
        <v>1052</v>
      </c>
      <c r="O28" s="186">
        <v>437</v>
      </c>
      <c r="P28" s="186">
        <v>46</v>
      </c>
      <c r="Q28" s="186">
        <v>6</v>
      </c>
      <c r="R28" s="186">
        <v>145</v>
      </c>
      <c r="S28" s="186">
        <v>25</v>
      </c>
      <c r="T28" s="194"/>
    </row>
    <row r="29" spans="1:23" s="84" customFormat="1" ht="17.25" customHeight="1">
      <c r="A29" s="29" t="s">
        <v>1647</v>
      </c>
      <c r="B29" s="106">
        <v>424</v>
      </c>
      <c r="C29" s="106">
        <v>467</v>
      </c>
      <c r="D29" s="106">
        <v>421</v>
      </c>
      <c r="E29" s="106">
        <v>467</v>
      </c>
      <c r="F29" s="106">
        <v>398</v>
      </c>
      <c r="G29" s="106">
        <v>466</v>
      </c>
      <c r="H29" s="106">
        <v>55</v>
      </c>
      <c r="I29" s="106">
        <v>5</v>
      </c>
      <c r="J29" s="186">
        <v>343</v>
      </c>
      <c r="K29" s="186">
        <v>461</v>
      </c>
      <c r="L29" s="186">
        <v>14</v>
      </c>
      <c r="M29" s="186">
        <v>1</v>
      </c>
      <c r="N29" s="186">
        <v>9</v>
      </c>
      <c r="O29" s="187">
        <v>0</v>
      </c>
      <c r="P29" s="187">
        <v>0</v>
      </c>
      <c r="Q29" s="187">
        <v>0</v>
      </c>
      <c r="R29" s="186">
        <v>3</v>
      </c>
      <c r="S29" s="187">
        <v>0</v>
      </c>
      <c r="T29" s="194"/>
    </row>
    <row r="30" spans="1:23" s="84" customFormat="1" ht="17.25" customHeight="1">
      <c r="A30" s="29" t="s">
        <v>1648</v>
      </c>
      <c r="B30" s="106">
        <v>2671</v>
      </c>
      <c r="C30" s="106">
        <v>1850</v>
      </c>
      <c r="D30" s="106">
        <v>2561</v>
      </c>
      <c r="E30" s="106">
        <v>1792</v>
      </c>
      <c r="F30" s="106">
        <v>2163</v>
      </c>
      <c r="G30" s="106">
        <v>1762</v>
      </c>
      <c r="H30" s="106">
        <v>2077</v>
      </c>
      <c r="I30" s="106">
        <v>1762</v>
      </c>
      <c r="J30" s="186">
        <v>86</v>
      </c>
      <c r="K30" s="187">
        <v>0</v>
      </c>
      <c r="L30" s="186">
        <v>162</v>
      </c>
      <c r="M30" s="186">
        <v>20</v>
      </c>
      <c r="N30" s="186">
        <v>230</v>
      </c>
      <c r="O30" s="186">
        <v>10</v>
      </c>
      <c r="P30" s="186">
        <v>6</v>
      </c>
      <c r="Q30" s="187">
        <v>0</v>
      </c>
      <c r="R30" s="186">
        <v>110</v>
      </c>
      <c r="S30" s="186">
        <v>58</v>
      </c>
      <c r="T30" s="194"/>
    </row>
    <row r="31" spans="1:23" s="84" customFormat="1" ht="17.25" customHeight="1">
      <c r="A31" s="23" t="s">
        <v>1649</v>
      </c>
      <c r="B31" s="106">
        <v>28629</v>
      </c>
      <c r="C31" s="106">
        <v>41638</v>
      </c>
      <c r="D31" s="106">
        <v>27708</v>
      </c>
      <c r="E31" s="106">
        <v>40409</v>
      </c>
      <c r="F31" s="106">
        <v>23707</v>
      </c>
      <c r="G31" s="106">
        <v>37288</v>
      </c>
      <c r="H31" s="106">
        <v>23220</v>
      </c>
      <c r="I31" s="106">
        <v>36442</v>
      </c>
      <c r="J31" s="186">
        <v>487</v>
      </c>
      <c r="K31" s="186">
        <v>846</v>
      </c>
      <c r="L31" s="186">
        <v>922</v>
      </c>
      <c r="M31" s="186">
        <v>647</v>
      </c>
      <c r="N31" s="186">
        <v>2985</v>
      </c>
      <c r="O31" s="186">
        <v>2321</v>
      </c>
      <c r="P31" s="186">
        <v>94</v>
      </c>
      <c r="Q31" s="186">
        <v>153</v>
      </c>
      <c r="R31" s="186">
        <v>921</v>
      </c>
      <c r="S31" s="186">
        <v>1229</v>
      </c>
    </row>
    <row r="32" spans="1:23" s="84" customFormat="1" ht="17.25" customHeight="1">
      <c r="A32" s="23" t="s">
        <v>1650</v>
      </c>
      <c r="B32" s="106">
        <v>2991</v>
      </c>
      <c r="C32" s="106">
        <v>4242</v>
      </c>
      <c r="D32" s="106">
        <v>2873</v>
      </c>
      <c r="E32" s="106">
        <v>4186</v>
      </c>
      <c r="F32" s="106">
        <v>2254</v>
      </c>
      <c r="G32" s="106">
        <v>3491</v>
      </c>
      <c r="H32" s="106">
        <v>2239</v>
      </c>
      <c r="I32" s="106">
        <v>3464</v>
      </c>
      <c r="J32" s="186">
        <v>15</v>
      </c>
      <c r="K32" s="186">
        <v>27</v>
      </c>
      <c r="L32" s="186">
        <v>44</v>
      </c>
      <c r="M32" s="186">
        <v>255</v>
      </c>
      <c r="N32" s="186">
        <v>570</v>
      </c>
      <c r="O32" s="186">
        <v>421</v>
      </c>
      <c r="P32" s="186">
        <v>5</v>
      </c>
      <c r="Q32" s="186">
        <v>19</v>
      </c>
      <c r="R32" s="186">
        <v>118</v>
      </c>
      <c r="S32" s="186">
        <v>56</v>
      </c>
    </row>
    <row r="33" spans="1:20" s="75" customFormat="1" ht="17.25" customHeight="1">
      <c r="A33" s="23" t="s">
        <v>1320</v>
      </c>
      <c r="B33" s="106">
        <v>1884</v>
      </c>
      <c r="C33" s="106">
        <v>2514</v>
      </c>
      <c r="D33" s="106">
        <v>1613</v>
      </c>
      <c r="E33" s="106">
        <v>2197</v>
      </c>
      <c r="F33" s="106">
        <v>256</v>
      </c>
      <c r="G33" s="106">
        <v>471</v>
      </c>
      <c r="H33" s="106">
        <v>256</v>
      </c>
      <c r="I33" s="106">
        <v>468</v>
      </c>
      <c r="J33" s="187">
        <v>0</v>
      </c>
      <c r="K33" s="186">
        <v>3</v>
      </c>
      <c r="L33" s="186">
        <v>40</v>
      </c>
      <c r="M33" s="186">
        <v>38</v>
      </c>
      <c r="N33" s="186">
        <v>1312</v>
      </c>
      <c r="O33" s="186">
        <v>1665</v>
      </c>
      <c r="P33" s="186">
        <v>5</v>
      </c>
      <c r="Q33" s="186">
        <v>23</v>
      </c>
      <c r="R33" s="186">
        <v>271</v>
      </c>
      <c r="S33" s="186">
        <v>317</v>
      </c>
    </row>
    <row r="34" spans="1:20" s="75" customFormat="1" ht="17.25" customHeight="1">
      <c r="A34" s="23" t="s">
        <v>1651</v>
      </c>
      <c r="B34" s="106">
        <v>292</v>
      </c>
      <c r="C34" s="106">
        <v>900</v>
      </c>
      <c r="D34" s="106">
        <v>283</v>
      </c>
      <c r="E34" s="106">
        <v>899</v>
      </c>
      <c r="F34" s="106">
        <v>137</v>
      </c>
      <c r="G34" s="106">
        <v>354</v>
      </c>
      <c r="H34" s="106">
        <v>137</v>
      </c>
      <c r="I34" s="106">
        <v>354</v>
      </c>
      <c r="J34" s="187">
        <v>0</v>
      </c>
      <c r="K34" s="187">
        <v>0</v>
      </c>
      <c r="L34" s="186">
        <v>143</v>
      </c>
      <c r="M34" s="186">
        <v>221</v>
      </c>
      <c r="N34" s="186">
        <v>3</v>
      </c>
      <c r="O34" s="186">
        <v>323</v>
      </c>
      <c r="P34" s="187">
        <v>0</v>
      </c>
      <c r="Q34" s="186">
        <v>1</v>
      </c>
      <c r="R34" s="186">
        <v>9</v>
      </c>
      <c r="S34" s="186">
        <v>1</v>
      </c>
      <c r="T34" s="95"/>
    </row>
    <row r="35" spans="1:20" s="75" customFormat="1" ht="17.25" customHeight="1">
      <c r="A35" s="23" t="s">
        <v>1652</v>
      </c>
      <c r="B35" s="106">
        <v>1328</v>
      </c>
      <c r="C35" s="106">
        <v>812</v>
      </c>
      <c r="D35" s="106">
        <v>1275</v>
      </c>
      <c r="E35" s="106">
        <v>807</v>
      </c>
      <c r="F35" s="106">
        <v>600</v>
      </c>
      <c r="G35" s="106">
        <v>266</v>
      </c>
      <c r="H35" s="106">
        <v>598</v>
      </c>
      <c r="I35" s="106">
        <v>266</v>
      </c>
      <c r="J35" s="186">
        <v>2</v>
      </c>
      <c r="K35" s="187">
        <v>0</v>
      </c>
      <c r="L35" s="186">
        <v>454</v>
      </c>
      <c r="M35" s="186">
        <v>490</v>
      </c>
      <c r="N35" s="186">
        <v>218</v>
      </c>
      <c r="O35" s="186">
        <v>50</v>
      </c>
      <c r="P35" s="186">
        <v>3</v>
      </c>
      <c r="Q35" s="186">
        <v>1</v>
      </c>
      <c r="R35" s="186">
        <v>53</v>
      </c>
      <c r="S35" s="186">
        <v>5</v>
      </c>
      <c r="T35" s="95"/>
    </row>
    <row r="36" spans="1:20" s="75" customFormat="1" ht="17.25" customHeight="1">
      <c r="A36" s="23" t="s">
        <v>1653</v>
      </c>
      <c r="B36" s="106">
        <v>1518</v>
      </c>
      <c r="C36" s="106">
        <v>673</v>
      </c>
      <c r="D36" s="106">
        <v>1486</v>
      </c>
      <c r="E36" s="106">
        <v>660</v>
      </c>
      <c r="F36" s="106">
        <v>702</v>
      </c>
      <c r="G36" s="106">
        <v>183</v>
      </c>
      <c r="H36" s="106">
        <v>701</v>
      </c>
      <c r="I36" s="106">
        <v>183</v>
      </c>
      <c r="J36" s="186">
        <v>1</v>
      </c>
      <c r="K36" s="187">
        <v>0</v>
      </c>
      <c r="L36" s="186">
        <v>629</v>
      </c>
      <c r="M36" s="186">
        <v>151</v>
      </c>
      <c r="N36" s="186">
        <v>154</v>
      </c>
      <c r="O36" s="186">
        <v>323</v>
      </c>
      <c r="P36" s="186">
        <v>1</v>
      </c>
      <c r="Q36" s="186">
        <v>3</v>
      </c>
      <c r="R36" s="186">
        <v>32</v>
      </c>
      <c r="S36" s="186">
        <v>13</v>
      </c>
      <c r="T36" s="95"/>
    </row>
    <row r="37" spans="1:20" s="75" customFormat="1" ht="17.25" customHeight="1">
      <c r="A37" s="23" t="s">
        <v>1654</v>
      </c>
      <c r="B37" s="106">
        <v>10736</v>
      </c>
      <c r="C37" s="106">
        <v>12457</v>
      </c>
      <c r="D37" s="106">
        <v>10530</v>
      </c>
      <c r="E37" s="106">
        <v>12211</v>
      </c>
      <c r="F37" s="106">
        <v>6166</v>
      </c>
      <c r="G37" s="106">
        <v>7806</v>
      </c>
      <c r="H37" s="106">
        <v>6098</v>
      </c>
      <c r="I37" s="106">
        <v>7035</v>
      </c>
      <c r="J37" s="186">
        <v>68</v>
      </c>
      <c r="K37" s="186">
        <v>771</v>
      </c>
      <c r="L37" s="186">
        <v>2217</v>
      </c>
      <c r="M37" s="186">
        <v>2409</v>
      </c>
      <c r="N37" s="186">
        <v>2121</v>
      </c>
      <c r="O37" s="186">
        <v>1951</v>
      </c>
      <c r="P37" s="186">
        <v>26</v>
      </c>
      <c r="Q37" s="186">
        <v>45</v>
      </c>
      <c r="R37" s="186">
        <v>206</v>
      </c>
      <c r="S37" s="186">
        <v>246</v>
      </c>
      <c r="T37" s="95"/>
    </row>
    <row r="38" spans="1:20" s="75" customFormat="1" ht="17.25" customHeight="1">
      <c r="A38" s="23" t="s">
        <v>1655</v>
      </c>
      <c r="B38" s="106">
        <v>4764</v>
      </c>
      <c r="C38" s="106">
        <v>1470</v>
      </c>
      <c r="D38" s="106">
        <v>4584</v>
      </c>
      <c r="E38" s="106">
        <v>1445</v>
      </c>
      <c r="F38" s="106">
        <v>1690</v>
      </c>
      <c r="G38" s="106">
        <v>418</v>
      </c>
      <c r="H38" s="106">
        <v>1680</v>
      </c>
      <c r="I38" s="106">
        <v>416</v>
      </c>
      <c r="J38" s="186">
        <v>10</v>
      </c>
      <c r="K38" s="186">
        <v>2</v>
      </c>
      <c r="L38" s="186">
        <v>2048</v>
      </c>
      <c r="M38" s="186">
        <v>745</v>
      </c>
      <c r="N38" s="186">
        <v>832</v>
      </c>
      <c r="O38" s="186">
        <v>277</v>
      </c>
      <c r="P38" s="186">
        <v>14</v>
      </c>
      <c r="Q38" s="186">
        <v>5</v>
      </c>
      <c r="R38" s="186">
        <v>180</v>
      </c>
      <c r="S38" s="186">
        <v>25</v>
      </c>
      <c r="T38" s="95"/>
    </row>
    <row r="39" spans="1:20" s="75" customFormat="1" ht="17.25" customHeight="1">
      <c r="A39" s="23" t="s">
        <v>1656</v>
      </c>
      <c r="B39" s="106">
        <v>51214</v>
      </c>
      <c r="C39" s="106">
        <v>71202</v>
      </c>
      <c r="D39" s="106">
        <v>48379</v>
      </c>
      <c r="E39" s="106">
        <v>67149</v>
      </c>
      <c r="F39" s="106">
        <v>33502</v>
      </c>
      <c r="G39" s="106">
        <v>51256</v>
      </c>
      <c r="H39" s="106">
        <v>33304</v>
      </c>
      <c r="I39" s="106">
        <v>50168</v>
      </c>
      <c r="J39" s="186">
        <v>198</v>
      </c>
      <c r="K39" s="186">
        <v>1088</v>
      </c>
      <c r="L39" s="186">
        <v>4842</v>
      </c>
      <c r="M39" s="186">
        <v>6278</v>
      </c>
      <c r="N39" s="186">
        <v>9815</v>
      </c>
      <c r="O39" s="186">
        <v>9118</v>
      </c>
      <c r="P39" s="186">
        <v>220</v>
      </c>
      <c r="Q39" s="186">
        <v>497</v>
      </c>
      <c r="R39" s="186">
        <v>2835</v>
      </c>
      <c r="S39" s="186">
        <v>4053</v>
      </c>
      <c r="T39" s="95"/>
    </row>
    <row r="40" spans="1:20" s="75" customFormat="1" ht="17.25" customHeight="1">
      <c r="A40" s="23" t="s">
        <v>1657</v>
      </c>
      <c r="B40" s="106">
        <v>3601</v>
      </c>
      <c r="C40" s="106">
        <v>7401</v>
      </c>
      <c r="D40" s="106">
        <v>3476</v>
      </c>
      <c r="E40" s="106">
        <v>7277</v>
      </c>
      <c r="F40" s="106">
        <v>1497</v>
      </c>
      <c r="G40" s="106">
        <v>3142</v>
      </c>
      <c r="H40" s="106">
        <v>1486</v>
      </c>
      <c r="I40" s="106">
        <v>3126</v>
      </c>
      <c r="J40" s="186">
        <v>11</v>
      </c>
      <c r="K40" s="186">
        <v>16</v>
      </c>
      <c r="L40" s="186">
        <v>989</v>
      </c>
      <c r="M40" s="186">
        <v>2230</v>
      </c>
      <c r="N40" s="186">
        <v>946</v>
      </c>
      <c r="O40" s="186">
        <v>1875</v>
      </c>
      <c r="P40" s="186">
        <v>44</v>
      </c>
      <c r="Q40" s="186">
        <v>30</v>
      </c>
      <c r="R40" s="186">
        <v>125</v>
      </c>
      <c r="S40" s="186">
        <v>124</v>
      </c>
      <c r="T40" s="95"/>
    </row>
    <row r="41" spans="1:20" s="90" customFormat="1" ht="17.25" customHeight="1">
      <c r="A41" s="23" t="s">
        <v>1658</v>
      </c>
      <c r="B41" s="106">
        <v>817</v>
      </c>
      <c r="C41" s="106">
        <v>1854</v>
      </c>
      <c r="D41" s="106">
        <v>812</v>
      </c>
      <c r="E41" s="106">
        <v>1840</v>
      </c>
      <c r="F41" s="106">
        <v>545</v>
      </c>
      <c r="G41" s="106">
        <v>846</v>
      </c>
      <c r="H41" s="106">
        <v>544</v>
      </c>
      <c r="I41" s="106">
        <v>837</v>
      </c>
      <c r="J41" s="186">
        <v>1</v>
      </c>
      <c r="K41" s="186">
        <v>9</v>
      </c>
      <c r="L41" s="186">
        <v>138</v>
      </c>
      <c r="M41" s="186">
        <v>512</v>
      </c>
      <c r="N41" s="186">
        <v>127</v>
      </c>
      <c r="O41" s="186">
        <v>478</v>
      </c>
      <c r="P41" s="186">
        <v>2</v>
      </c>
      <c r="Q41" s="186">
        <v>4</v>
      </c>
      <c r="R41" s="186">
        <v>5</v>
      </c>
      <c r="S41" s="186">
        <v>14</v>
      </c>
      <c r="T41" s="95"/>
    </row>
    <row r="42" spans="1:20" s="75" customFormat="1" ht="17.25" customHeight="1">
      <c r="A42" s="23" t="s">
        <v>1671</v>
      </c>
      <c r="B42" s="106">
        <v>5018</v>
      </c>
      <c r="C42" s="106">
        <v>3564</v>
      </c>
      <c r="D42" s="106">
        <v>4991</v>
      </c>
      <c r="E42" s="106">
        <v>3481</v>
      </c>
      <c r="F42" s="106">
        <v>4555</v>
      </c>
      <c r="G42" s="106">
        <v>2486</v>
      </c>
      <c r="H42" s="106">
        <v>4307</v>
      </c>
      <c r="I42" s="106">
        <v>2443</v>
      </c>
      <c r="J42" s="186">
        <v>248</v>
      </c>
      <c r="K42" s="186">
        <v>43</v>
      </c>
      <c r="L42" s="186">
        <v>248</v>
      </c>
      <c r="M42" s="186">
        <v>532</v>
      </c>
      <c r="N42" s="186">
        <v>174</v>
      </c>
      <c r="O42" s="186">
        <v>446</v>
      </c>
      <c r="P42" s="186">
        <v>14</v>
      </c>
      <c r="Q42" s="186">
        <v>17</v>
      </c>
      <c r="R42" s="186">
        <v>27</v>
      </c>
      <c r="S42" s="186">
        <v>83</v>
      </c>
      <c r="T42" s="95"/>
    </row>
    <row r="43" spans="1:20" s="75" customFormat="1" ht="17.25" customHeight="1">
      <c r="A43" s="23" t="s">
        <v>1660</v>
      </c>
      <c r="B43" s="106">
        <v>3281</v>
      </c>
      <c r="C43" s="106">
        <v>5977</v>
      </c>
      <c r="D43" s="106">
        <v>3227</v>
      </c>
      <c r="E43" s="106">
        <v>5848</v>
      </c>
      <c r="F43" s="106">
        <v>2129</v>
      </c>
      <c r="G43" s="106">
        <v>4906</v>
      </c>
      <c r="H43" s="106">
        <v>2127</v>
      </c>
      <c r="I43" s="106">
        <v>4876</v>
      </c>
      <c r="J43" s="186">
        <v>2</v>
      </c>
      <c r="K43" s="186">
        <v>30</v>
      </c>
      <c r="L43" s="186">
        <v>187</v>
      </c>
      <c r="M43" s="186">
        <v>474</v>
      </c>
      <c r="N43" s="186">
        <v>904</v>
      </c>
      <c r="O43" s="186">
        <v>462</v>
      </c>
      <c r="P43" s="186">
        <v>7</v>
      </c>
      <c r="Q43" s="186">
        <v>6</v>
      </c>
      <c r="R43" s="186">
        <v>54</v>
      </c>
      <c r="S43" s="186">
        <v>129</v>
      </c>
      <c r="T43" s="95"/>
    </row>
    <row r="44" spans="1:20" s="75" customFormat="1" ht="17.25" customHeight="1">
      <c r="A44" s="23" t="s">
        <v>1661</v>
      </c>
      <c r="B44" s="106">
        <v>93</v>
      </c>
      <c r="C44" s="106">
        <v>360</v>
      </c>
      <c r="D44" s="106">
        <v>85</v>
      </c>
      <c r="E44" s="106">
        <v>318</v>
      </c>
      <c r="F44" s="106">
        <v>9</v>
      </c>
      <c r="G44" s="106">
        <v>173</v>
      </c>
      <c r="H44" s="106">
        <v>9</v>
      </c>
      <c r="I44" s="106">
        <v>171</v>
      </c>
      <c r="J44" s="187">
        <v>0</v>
      </c>
      <c r="K44" s="186">
        <v>2</v>
      </c>
      <c r="L44" s="186">
        <v>57</v>
      </c>
      <c r="M44" s="186">
        <v>69</v>
      </c>
      <c r="N44" s="186">
        <v>19</v>
      </c>
      <c r="O44" s="186">
        <v>69</v>
      </c>
      <c r="P44" s="187">
        <v>0</v>
      </c>
      <c r="Q44" s="186">
        <v>7</v>
      </c>
      <c r="R44" s="186">
        <v>8</v>
      </c>
      <c r="S44" s="186">
        <v>42</v>
      </c>
      <c r="T44" s="95"/>
    </row>
    <row r="45" spans="1:20" s="75" customFormat="1" ht="17.25" customHeight="1">
      <c r="A45" s="23" t="s">
        <v>1662</v>
      </c>
      <c r="B45" s="106">
        <v>1223</v>
      </c>
      <c r="C45" s="106">
        <v>855</v>
      </c>
      <c r="D45" s="106">
        <v>1070</v>
      </c>
      <c r="E45" s="106">
        <v>782</v>
      </c>
      <c r="F45" s="106">
        <v>986</v>
      </c>
      <c r="G45" s="106">
        <v>761</v>
      </c>
      <c r="H45" s="106">
        <v>969</v>
      </c>
      <c r="I45" s="106">
        <v>753</v>
      </c>
      <c r="J45" s="187">
        <v>17</v>
      </c>
      <c r="K45" s="186">
        <v>8</v>
      </c>
      <c r="L45" s="186">
        <v>71</v>
      </c>
      <c r="M45" s="186">
        <v>2</v>
      </c>
      <c r="N45" s="186">
        <v>5</v>
      </c>
      <c r="O45" s="186">
        <v>13</v>
      </c>
      <c r="P45" s="186">
        <v>8</v>
      </c>
      <c r="Q45" s="186">
        <v>6</v>
      </c>
      <c r="R45" s="186">
        <v>153</v>
      </c>
      <c r="S45" s="186">
        <v>73</v>
      </c>
      <c r="T45" s="95"/>
    </row>
    <row r="46" spans="1:20" ht="17.25" customHeight="1" thickBot="1">
      <c r="A46" s="96"/>
      <c r="B46" s="96"/>
      <c r="C46" s="96"/>
      <c r="D46" s="96"/>
      <c r="E46" s="96"/>
      <c r="F46" s="96"/>
      <c r="G46" s="96"/>
      <c r="H46" s="96"/>
      <c r="I46" s="96"/>
      <c r="J46" s="96"/>
      <c r="K46" s="96"/>
      <c r="L46" s="96"/>
      <c r="M46" s="96"/>
      <c r="N46" s="96"/>
      <c r="O46" s="96"/>
      <c r="P46" s="96"/>
      <c r="Q46" s="96"/>
      <c r="R46" s="96"/>
      <c r="S46" s="96"/>
    </row>
    <row r="67" spans="1:23" s="75" customFormat="1" ht="15.75" customHeight="1">
      <c r="A67" s="20"/>
      <c r="B67" s="51"/>
      <c r="C67" s="51"/>
      <c r="D67" s="104"/>
      <c r="E67" s="104"/>
      <c r="F67" s="104"/>
      <c r="G67" s="104"/>
      <c r="H67" s="104"/>
      <c r="I67" s="154"/>
      <c r="J67" s="154"/>
      <c r="K67" s="104"/>
      <c r="L67" s="104"/>
      <c r="M67" s="104"/>
      <c r="N67" s="104"/>
      <c r="O67" s="104"/>
      <c r="P67" s="104"/>
      <c r="Q67" s="104"/>
      <c r="R67" s="104"/>
      <c r="S67" s="104"/>
      <c r="T67" s="81"/>
      <c r="U67" s="81"/>
      <c r="V67" s="81"/>
      <c r="W67" s="81"/>
    </row>
    <row r="68" spans="1:23" s="75" customFormat="1" ht="15.75" customHeight="1">
      <c r="B68" s="51"/>
      <c r="C68" s="51"/>
      <c r="D68" s="104"/>
      <c r="E68" s="104"/>
      <c r="F68" s="104"/>
      <c r="G68" s="104"/>
      <c r="H68" s="104"/>
      <c r="I68" s="154"/>
      <c r="J68" s="154"/>
      <c r="K68" s="104"/>
      <c r="L68" s="104"/>
      <c r="M68" s="104"/>
      <c r="N68" s="104"/>
      <c r="O68" s="104"/>
      <c r="P68" s="104"/>
      <c r="Q68" s="104"/>
      <c r="R68" s="104"/>
      <c r="S68" s="104"/>
      <c r="T68" s="81"/>
      <c r="U68" s="81"/>
      <c r="V68" s="81"/>
      <c r="W68" s="81"/>
    </row>
    <row r="80" spans="1:23" s="90" customFormat="1" ht="15.75" customHeight="1">
      <c r="A80" s="110"/>
      <c r="B80" s="113"/>
      <c r="C80" s="113"/>
      <c r="D80" s="113"/>
      <c r="E80" s="113"/>
      <c r="F80" s="113"/>
      <c r="G80" s="113"/>
      <c r="H80" s="113"/>
      <c r="I80" s="113"/>
      <c r="J80" s="111"/>
      <c r="K80" s="111"/>
      <c r="L80" s="113"/>
      <c r="M80" s="113"/>
      <c r="N80" s="113"/>
      <c r="O80" s="113"/>
      <c r="P80" s="111"/>
      <c r="Q80" s="111"/>
      <c r="R80" s="113"/>
      <c r="S80" s="113"/>
      <c r="T80" s="95"/>
    </row>
    <row r="81" spans="1:23" s="84" customFormat="1" ht="15.75" customHeight="1">
      <c r="A81" s="110"/>
      <c r="B81" s="216"/>
      <c r="C81" s="113"/>
      <c r="D81" s="216"/>
      <c r="E81" s="113"/>
      <c r="F81" s="216"/>
      <c r="G81" s="113"/>
      <c r="H81" s="216"/>
      <c r="I81" s="113"/>
      <c r="J81" s="216"/>
      <c r="K81" s="113"/>
      <c r="L81" s="216"/>
      <c r="M81" s="111"/>
      <c r="N81" s="216"/>
      <c r="O81" s="111"/>
      <c r="P81" s="216"/>
      <c r="Q81" s="111"/>
      <c r="R81" s="216"/>
      <c r="S81" s="113"/>
      <c r="T81" s="194"/>
    </row>
    <row r="82" spans="1:23" s="84" customFormat="1" ht="15.75" customHeight="1">
      <c r="A82" s="110"/>
      <c r="B82" s="113"/>
      <c r="C82" s="113"/>
      <c r="D82" s="113"/>
      <c r="E82" s="113"/>
      <c r="F82" s="113"/>
      <c r="G82" s="113"/>
      <c r="H82" s="113"/>
      <c r="I82" s="113"/>
      <c r="J82" s="113"/>
      <c r="K82" s="113"/>
      <c r="L82" s="113"/>
      <c r="M82" s="113"/>
      <c r="N82" s="113"/>
      <c r="O82" s="113"/>
      <c r="P82" s="111"/>
      <c r="Q82" s="113"/>
      <c r="R82" s="113"/>
      <c r="S82" s="111"/>
      <c r="T82" s="194"/>
    </row>
    <row r="83" spans="1:23" s="84" customFormat="1" ht="15.75" customHeight="1">
      <c r="A83" s="110"/>
      <c r="B83" s="113"/>
      <c r="C83" s="113"/>
      <c r="D83" s="113"/>
      <c r="E83" s="113"/>
      <c r="F83" s="113"/>
      <c r="G83" s="113"/>
      <c r="H83" s="113"/>
      <c r="I83" s="113"/>
      <c r="J83" s="113"/>
      <c r="K83" s="113"/>
      <c r="L83" s="113"/>
      <c r="M83" s="113"/>
      <c r="N83" s="113"/>
      <c r="O83" s="113"/>
      <c r="P83" s="113"/>
      <c r="Q83" s="113"/>
      <c r="R83" s="113"/>
      <c r="S83" s="113"/>
      <c r="T83" s="194"/>
    </row>
    <row r="84" spans="1:23" s="84" customFormat="1" ht="15.75" customHeight="1">
      <c r="A84" s="110"/>
      <c r="B84" s="216"/>
      <c r="C84" s="113"/>
      <c r="D84" s="216"/>
      <c r="E84" s="113"/>
      <c r="F84" s="216"/>
      <c r="G84" s="113"/>
      <c r="H84" s="216"/>
      <c r="I84" s="113"/>
      <c r="J84" s="216"/>
      <c r="K84" s="113"/>
      <c r="L84" s="216"/>
      <c r="M84" s="113"/>
      <c r="N84" s="216"/>
      <c r="O84" s="113"/>
      <c r="P84" s="216"/>
      <c r="Q84" s="111"/>
      <c r="R84" s="216"/>
      <c r="S84" s="113"/>
      <c r="T84" s="194"/>
    </row>
    <row r="85" spans="1:23" s="84" customFormat="1" ht="15.75" customHeight="1">
      <c r="A85" s="23"/>
      <c r="B85" s="113"/>
      <c r="C85" s="113"/>
      <c r="D85" s="113"/>
      <c r="E85" s="113"/>
      <c r="F85" s="113"/>
      <c r="G85" s="113"/>
      <c r="H85" s="113"/>
      <c r="I85" s="113"/>
      <c r="J85" s="113"/>
      <c r="K85" s="111"/>
      <c r="L85" s="113"/>
      <c r="M85" s="113"/>
      <c r="N85" s="113"/>
      <c r="O85" s="113"/>
      <c r="P85" s="113"/>
      <c r="Q85" s="113"/>
      <c r="R85" s="113"/>
      <c r="S85" s="113"/>
      <c r="T85" s="194"/>
    </row>
    <row r="86" spans="1:23" s="84" customFormat="1" ht="15.75" customHeight="1">
      <c r="A86" s="23"/>
      <c r="B86" s="113"/>
      <c r="C86" s="113"/>
      <c r="D86" s="113"/>
      <c r="E86" s="113"/>
      <c r="F86" s="113"/>
      <c r="G86" s="113"/>
      <c r="H86" s="113"/>
      <c r="I86" s="113"/>
      <c r="J86" s="113"/>
      <c r="K86" s="113"/>
      <c r="L86" s="113"/>
      <c r="M86" s="113"/>
      <c r="N86" s="113"/>
      <c r="O86" s="113"/>
      <c r="P86" s="113"/>
      <c r="Q86" s="113"/>
      <c r="R86" s="113"/>
      <c r="S86" s="113"/>
      <c r="T86" s="194"/>
    </row>
    <row r="87" spans="1:23" s="84" customFormat="1" ht="15.75" customHeight="1">
      <c r="A87" s="23"/>
      <c r="B87" s="113"/>
      <c r="C87" s="113"/>
      <c r="D87" s="113"/>
      <c r="E87" s="113"/>
      <c r="F87" s="113"/>
      <c r="G87" s="113"/>
      <c r="H87" s="113"/>
      <c r="I87" s="113"/>
      <c r="J87" s="113"/>
      <c r="K87" s="113"/>
      <c r="L87" s="113"/>
      <c r="M87" s="113"/>
      <c r="N87" s="113"/>
      <c r="O87" s="113"/>
      <c r="P87" s="113"/>
      <c r="Q87" s="113"/>
      <c r="R87" s="113"/>
      <c r="S87" s="113"/>
      <c r="T87" s="194"/>
    </row>
    <row r="88" spans="1:23" ht="15.75" customHeight="1">
      <c r="A88" s="23"/>
      <c r="B88" s="113"/>
      <c r="C88" s="113"/>
      <c r="D88" s="113"/>
      <c r="E88" s="113"/>
      <c r="F88" s="113"/>
      <c r="G88" s="113"/>
      <c r="H88" s="113"/>
      <c r="I88" s="113"/>
      <c r="J88" s="111"/>
      <c r="K88" s="111"/>
      <c r="L88" s="113"/>
      <c r="M88" s="113"/>
      <c r="N88" s="113"/>
      <c r="O88" s="113"/>
      <c r="P88" s="113"/>
      <c r="Q88" s="111"/>
      <c r="R88" s="113"/>
      <c r="S88" s="111"/>
    </row>
    <row r="89" spans="1:23" s="84" customFormat="1" ht="15.75" customHeight="1">
      <c r="A89" s="23"/>
      <c r="B89" s="113"/>
      <c r="C89" s="113"/>
      <c r="D89" s="113"/>
      <c r="E89" s="113"/>
      <c r="F89" s="113"/>
      <c r="G89" s="113"/>
      <c r="H89" s="113"/>
      <c r="I89" s="113"/>
      <c r="J89" s="113"/>
      <c r="K89" s="113"/>
      <c r="L89" s="113"/>
      <c r="M89" s="113"/>
      <c r="N89" s="113"/>
      <c r="O89" s="113"/>
      <c r="P89" s="111"/>
      <c r="Q89" s="113"/>
      <c r="R89" s="113"/>
      <c r="S89" s="113"/>
      <c r="T89" s="104"/>
      <c r="U89" s="104"/>
      <c r="V89" s="104"/>
      <c r="W89" s="104"/>
    </row>
    <row r="90" spans="1:23" ht="15.75" customHeight="1">
      <c r="A90" s="20"/>
      <c r="B90" s="67"/>
      <c r="C90" s="67"/>
      <c r="D90" s="67"/>
      <c r="E90" s="67"/>
      <c r="F90" s="67"/>
      <c r="G90" s="67"/>
      <c r="H90" s="67"/>
      <c r="I90" s="67"/>
      <c r="J90" s="67"/>
      <c r="K90" s="67"/>
      <c r="L90" s="67"/>
      <c r="M90" s="67"/>
      <c r="N90" s="67"/>
      <c r="O90" s="67"/>
      <c r="P90" s="67"/>
      <c r="Q90" s="67"/>
      <c r="R90" s="67"/>
      <c r="S90" s="67"/>
    </row>
    <row r="91" spans="1:23" ht="15.75" customHeight="1">
      <c r="A91" s="29"/>
      <c r="B91" s="113"/>
      <c r="C91" s="113"/>
      <c r="D91" s="113"/>
      <c r="E91" s="113"/>
      <c r="F91" s="113"/>
      <c r="G91" s="113"/>
      <c r="H91" s="113"/>
      <c r="I91" s="113"/>
      <c r="J91" s="111"/>
      <c r="K91" s="111"/>
      <c r="L91" s="113"/>
      <c r="M91" s="113"/>
      <c r="N91" s="113"/>
      <c r="O91" s="113"/>
      <c r="P91" s="113"/>
      <c r="Q91" s="113"/>
      <c r="R91" s="113"/>
      <c r="S91" s="113"/>
    </row>
    <row r="92" spans="1:23" ht="15.75" customHeight="1">
      <c r="A92" s="29"/>
      <c r="B92" s="113"/>
      <c r="C92" s="113"/>
      <c r="D92" s="113"/>
      <c r="E92" s="113"/>
      <c r="F92" s="113"/>
      <c r="G92" s="113"/>
      <c r="H92" s="113"/>
      <c r="I92" s="113"/>
      <c r="J92" s="113"/>
      <c r="K92" s="113"/>
      <c r="L92" s="113"/>
      <c r="M92" s="113"/>
      <c r="N92" s="113"/>
      <c r="O92" s="113"/>
      <c r="P92" s="113"/>
      <c r="Q92" s="113"/>
      <c r="R92" s="113"/>
      <c r="S92" s="113"/>
    </row>
    <row r="93" spans="1:23" ht="15.75" customHeight="1">
      <c r="A93" s="29"/>
      <c r="B93" s="113"/>
      <c r="C93" s="113"/>
      <c r="D93" s="113"/>
      <c r="E93" s="113"/>
      <c r="F93" s="113"/>
      <c r="G93" s="113"/>
      <c r="H93" s="113"/>
      <c r="I93" s="113"/>
      <c r="J93" s="111"/>
      <c r="K93" s="111"/>
      <c r="L93" s="111"/>
      <c r="M93" s="111"/>
      <c r="N93" s="113"/>
      <c r="O93" s="113"/>
      <c r="P93" s="111"/>
      <c r="Q93" s="111"/>
      <c r="R93" s="113"/>
      <c r="S93" s="113"/>
    </row>
    <row r="94" spans="1:23" ht="15.75" customHeight="1">
      <c r="A94" s="29"/>
      <c r="B94" s="113"/>
      <c r="C94" s="113"/>
      <c r="D94" s="113"/>
      <c r="E94" s="113"/>
      <c r="F94" s="113"/>
      <c r="G94" s="113"/>
      <c r="H94" s="113"/>
      <c r="I94" s="113"/>
      <c r="J94" s="113"/>
      <c r="K94" s="113"/>
      <c r="L94" s="113"/>
      <c r="M94" s="113"/>
      <c r="N94" s="113"/>
      <c r="O94" s="113"/>
      <c r="P94" s="113"/>
      <c r="Q94" s="113"/>
      <c r="R94" s="113"/>
      <c r="S94" s="113"/>
    </row>
    <row r="95" spans="1:23" ht="15.75" customHeight="1">
      <c r="A95" s="29"/>
      <c r="B95" s="113"/>
      <c r="C95" s="113"/>
      <c r="D95" s="113"/>
      <c r="E95" s="113"/>
      <c r="F95" s="113"/>
      <c r="G95" s="113"/>
      <c r="H95" s="113"/>
      <c r="I95" s="113"/>
      <c r="J95" s="113"/>
      <c r="K95" s="113"/>
      <c r="L95" s="113"/>
      <c r="M95" s="113"/>
      <c r="N95" s="113"/>
      <c r="O95" s="113"/>
      <c r="P95" s="113"/>
      <c r="Q95" s="113"/>
      <c r="R95" s="113"/>
      <c r="S95" s="113"/>
    </row>
    <row r="96" spans="1:23" ht="15.75" customHeight="1">
      <c r="A96" s="29"/>
      <c r="B96" s="113"/>
      <c r="C96" s="113"/>
      <c r="D96" s="113"/>
      <c r="E96" s="113"/>
      <c r="F96" s="113"/>
      <c r="G96" s="113"/>
      <c r="H96" s="113"/>
      <c r="I96" s="113"/>
      <c r="J96" s="113"/>
      <c r="K96" s="113"/>
      <c r="L96" s="113"/>
      <c r="M96" s="113"/>
      <c r="N96" s="113"/>
      <c r="O96" s="113"/>
      <c r="P96" s="113"/>
      <c r="Q96" s="113"/>
      <c r="R96" s="113"/>
      <c r="S96" s="113"/>
    </row>
    <row r="97" spans="1:23" ht="15.75" customHeight="1">
      <c r="A97" s="29"/>
      <c r="B97" s="113"/>
      <c r="C97" s="113"/>
      <c r="D97" s="113"/>
      <c r="E97" s="113"/>
      <c r="F97" s="113"/>
      <c r="G97" s="113"/>
      <c r="H97" s="113"/>
      <c r="I97" s="113"/>
      <c r="J97" s="113"/>
      <c r="K97" s="113"/>
      <c r="L97" s="113"/>
      <c r="M97" s="113"/>
      <c r="N97" s="113"/>
      <c r="O97" s="113"/>
      <c r="P97" s="113"/>
      <c r="Q97" s="113"/>
      <c r="R97" s="113"/>
      <c r="S97" s="113"/>
    </row>
    <row r="98" spans="1:23" ht="15.75" customHeight="1">
      <c r="A98" s="29"/>
      <c r="B98" s="113"/>
      <c r="C98" s="113"/>
      <c r="D98" s="113"/>
      <c r="E98" s="113"/>
      <c r="F98" s="113"/>
      <c r="G98" s="113"/>
      <c r="H98" s="113"/>
      <c r="I98" s="113"/>
      <c r="J98" s="113"/>
      <c r="K98" s="113"/>
      <c r="L98" s="113"/>
      <c r="M98" s="113"/>
      <c r="N98" s="113"/>
      <c r="O98" s="113"/>
      <c r="P98" s="113"/>
      <c r="Q98" s="113"/>
      <c r="R98" s="113"/>
      <c r="S98" s="113"/>
    </row>
    <row r="99" spans="1:23" ht="15.75" customHeight="1">
      <c r="A99" s="29"/>
      <c r="B99" s="113"/>
      <c r="C99" s="113"/>
      <c r="D99" s="113"/>
      <c r="E99" s="113"/>
      <c r="F99" s="113"/>
      <c r="G99" s="113"/>
      <c r="H99" s="113"/>
      <c r="I99" s="113"/>
      <c r="J99" s="113"/>
      <c r="K99" s="113"/>
      <c r="L99" s="113"/>
      <c r="M99" s="113"/>
      <c r="N99" s="113"/>
      <c r="O99" s="113"/>
      <c r="P99" s="113"/>
      <c r="Q99" s="113"/>
      <c r="R99" s="113"/>
      <c r="S99" s="113"/>
    </row>
    <row r="100" spans="1:23" ht="15.75" customHeight="1">
      <c r="A100" s="29"/>
      <c r="B100" s="113"/>
      <c r="C100" s="113"/>
      <c r="D100" s="113"/>
      <c r="E100" s="113"/>
      <c r="F100" s="113"/>
      <c r="G100" s="113"/>
      <c r="H100" s="113"/>
      <c r="I100" s="113"/>
      <c r="J100" s="113"/>
      <c r="K100" s="113"/>
      <c r="L100" s="113"/>
      <c r="M100" s="113"/>
      <c r="N100" s="113"/>
      <c r="O100" s="113"/>
      <c r="P100" s="113"/>
      <c r="Q100" s="113"/>
      <c r="R100" s="113"/>
      <c r="S100" s="113"/>
    </row>
    <row r="101" spans="1:23" ht="15.75" customHeight="1">
      <c r="A101" s="29"/>
      <c r="B101" s="113"/>
      <c r="C101" s="113"/>
      <c r="D101" s="113"/>
      <c r="E101" s="113"/>
      <c r="F101" s="113"/>
      <c r="G101" s="113"/>
      <c r="H101" s="113"/>
      <c r="I101" s="113"/>
      <c r="J101" s="113"/>
      <c r="K101" s="113"/>
      <c r="L101" s="113"/>
      <c r="M101" s="113"/>
      <c r="N101" s="113"/>
      <c r="O101" s="113"/>
      <c r="P101" s="113"/>
      <c r="Q101" s="113"/>
      <c r="R101" s="113"/>
      <c r="S101" s="113"/>
    </row>
    <row r="102" spans="1:23" ht="15.75" customHeight="1">
      <c r="A102" s="29"/>
      <c r="B102" s="113"/>
      <c r="C102" s="113"/>
      <c r="D102" s="113"/>
      <c r="E102" s="113"/>
      <c r="F102" s="113"/>
      <c r="G102" s="113"/>
      <c r="H102" s="113"/>
      <c r="I102" s="113"/>
      <c r="J102" s="111"/>
      <c r="K102" s="113"/>
      <c r="L102" s="113"/>
      <c r="M102" s="113"/>
      <c r="N102" s="113"/>
      <c r="O102" s="113"/>
      <c r="P102" s="113"/>
      <c r="Q102" s="113"/>
      <c r="R102" s="113"/>
      <c r="S102" s="113"/>
    </row>
    <row r="103" spans="1:23" ht="15.75" customHeight="1">
      <c r="A103" s="29"/>
      <c r="B103" s="113"/>
      <c r="C103" s="113"/>
      <c r="D103" s="113"/>
      <c r="E103" s="113"/>
      <c r="F103" s="113"/>
      <c r="G103" s="113"/>
      <c r="H103" s="113"/>
      <c r="I103" s="113"/>
      <c r="J103" s="111"/>
      <c r="K103" s="113"/>
      <c r="L103" s="113"/>
      <c r="M103" s="113"/>
      <c r="N103" s="113"/>
      <c r="O103" s="113"/>
      <c r="P103" s="113"/>
      <c r="Q103" s="111"/>
      <c r="R103" s="113"/>
      <c r="S103" s="113"/>
    </row>
    <row r="104" spans="1:23" ht="15.75" customHeight="1">
      <c r="A104" s="29"/>
      <c r="B104" s="113"/>
      <c r="C104" s="113"/>
      <c r="D104" s="113"/>
      <c r="E104" s="113"/>
      <c r="F104" s="113"/>
      <c r="G104" s="113"/>
      <c r="H104" s="113"/>
      <c r="I104" s="113"/>
      <c r="J104" s="111"/>
      <c r="K104" s="113"/>
      <c r="L104" s="113"/>
      <c r="M104" s="113"/>
      <c r="N104" s="113"/>
      <c r="O104" s="113"/>
      <c r="P104" s="111"/>
      <c r="Q104" s="111"/>
      <c r="R104" s="113"/>
      <c r="S104" s="113"/>
    </row>
    <row r="105" spans="1:23" ht="15.75" customHeight="1">
      <c r="A105" s="29"/>
      <c r="B105" s="113"/>
      <c r="C105" s="113"/>
      <c r="D105" s="113"/>
      <c r="E105" s="113"/>
      <c r="F105" s="113"/>
      <c r="G105" s="113"/>
      <c r="H105" s="113"/>
      <c r="I105" s="113"/>
      <c r="J105" s="111"/>
      <c r="K105" s="113"/>
      <c r="L105" s="113"/>
      <c r="M105" s="113"/>
      <c r="N105" s="113"/>
      <c r="O105" s="113"/>
      <c r="P105" s="113"/>
      <c r="Q105" s="113"/>
      <c r="R105" s="113"/>
      <c r="S105" s="113"/>
    </row>
    <row r="106" spans="1:23" ht="15.75" customHeight="1">
      <c r="A106" s="29"/>
      <c r="B106" s="113"/>
      <c r="C106" s="113"/>
      <c r="D106" s="113"/>
      <c r="E106" s="113"/>
      <c r="F106" s="113"/>
      <c r="G106" s="113"/>
      <c r="H106" s="113"/>
      <c r="I106" s="113"/>
      <c r="J106" s="113"/>
      <c r="K106" s="113"/>
      <c r="L106" s="113"/>
      <c r="M106" s="113"/>
      <c r="N106" s="113"/>
      <c r="O106" s="113"/>
      <c r="P106" s="113"/>
      <c r="Q106" s="113"/>
      <c r="R106" s="113"/>
      <c r="S106" s="113"/>
    </row>
    <row r="107" spans="1:23" s="84" customFormat="1" ht="15.75" customHeight="1">
      <c r="A107" s="29"/>
      <c r="B107" s="113"/>
      <c r="C107" s="113"/>
      <c r="D107" s="113"/>
      <c r="E107" s="113"/>
      <c r="F107" s="113"/>
      <c r="G107" s="113"/>
      <c r="H107" s="113"/>
      <c r="I107" s="113"/>
      <c r="J107" s="113"/>
      <c r="K107" s="111"/>
      <c r="L107" s="113"/>
      <c r="M107" s="113"/>
      <c r="N107" s="113"/>
      <c r="O107" s="113"/>
      <c r="P107" s="113"/>
      <c r="Q107" s="113"/>
      <c r="R107" s="113"/>
      <c r="S107" s="113"/>
      <c r="T107" s="104"/>
      <c r="U107" s="104"/>
      <c r="V107" s="104"/>
      <c r="W107" s="104"/>
    </row>
    <row r="108" spans="1:23" s="84" customFormat="1" ht="15.75" customHeight="1">
      <c r="A108" s="29"/>
      <c r="B108" s="113"/>
      <c r="C108" s="113"/>
      <c r="D108" s="113"/>
      <c r="E108" s="113"/>
      <c r="F108" s="113"/>
      <c r="G108" s="113"/>
      <c r="H108" s="113"/>
      <c r="I108" s="113"/>
      <c r="J108" s="113"/>
      <c r="K108" s="113"/>
      <c r="L108" s="113"/>
      <c r="M108" s="113"/>
      <c r="N108" s="113"/>
      <c r="O108" s="113"/>
      <c r="P108" s="113"/>
      <c r="Q108" s="113"/>
      <c r="R108" s="113"/>
      <c r="S108" s="113"/>
      <c r="T108" s="104"/>
      <c r="U108" s="104"/>
      <c r="V108" s="104"/>
      <c r="W108" s="104"/>
    </row>
    <row r="109" spans="1:23" s="84" customFormat="1" ht="15.75" customHeight="1">
      <c r="A109" s="29"/>
      <c r="B109" s="113"/>
      <c r="C109" s="113"/>
      <c r="D109" s="113"/>
      <c r="E109" s="113"/>
      <c r="F109" s="113"/>
      <c r="G109" s="113"/>
      <c r="H109" s="113"/>
      <c r="I109" s="113"/>
      <c r="J109" s="111"/>
      <c r="K109" s="113"/>
      <c r="L109" s="111"/>
      <c r="M109" s="113"/>
      <c r="N109" s="113"/>
      <c r="O109" s="113"/>
      <c r="P109" s="111"/>
      <c r="Q109" s="113"/>
      <c r="R109" s="113"/>
      <c r="S109" s="111"/>
      <c r="T109" s="104"/>
      <c r="U109" s="104"/>
      <c r="V109" s="104"/>
      <c r="W109" s="104"/>
    </row>
    <row r="110" spans="1:23" s="84" customFormat="1" ht="15.75" customHeight="1">
      <c r="A110" s="112"/>
      <c r="B110" s="216"/>
      <c r="C110" s="208"/>
      <c r="D110" s="216"/>
      <c r="E110" s="208"/>
      <c r="F110" s="216"/>
      <c r="G110" s="208"/>
      <c r="H110" s="216"/>
      <c r="I110" s="208"/>
      <c r="J110" s="216"/>
      <c r="K110" s="111"/>
      <c r="L110" s="216"/>
      <c r="M110" s="208"/>
      <c r="N110" s="216"/>
      <c r="O110" s="208"/>
      <c r="P110" s="216"/>
      <c r="Q110" s="208"/>
      <c r="R110" s="216"/>
      <c r="S110" s="208"/>
      <c r="T110" s="104"/>
      <c r="U110" s="104"/>
      <c r="V110" s="104"/>
      <c r="W110" s="104"/>
    </row>
    <row r="111" spans="1:23" s="75" customFormat="1" ht="15.75" customHeight="1">
      <c r="A111" s="209"/>
      <c r="B111" s="214"/>
      <c r="C111" s="214"/>
      <c r="D111" s="214"/>
      <c r="E111" s="214"/>
      <c r="F111" s="214"/>
      <c r="G111" s="214"/>
      <c r="H111" s="214"/>
      <c r="I111" s="214"/>
      <c r="J111" s="214"/>
      <c r="K111" s="214"/>
      <c r="L111" s="214"/>
      <c r="M111" s="214"/>
      <c r="N111" s="214"/>
      <c r="O111" s="214"/>
      <c r="P111" s="214"/>
      <c r="Q111" s="214"/>
      <c r="R111" s="214"/>
      <c r="S111" s="214"/>
      <c r="T111" s="95"/>
    </row>
    <row r="112" spans="1:23" s="84" customFormat="1" ht="15.75" customHeight="1">
      <c r="A112" s="101"/>
      <c r="B112" s="113"/>
      <c r="C112" s="113"/>
      <c r="D112" s="113"/>
      <c r="E112" s="113"/>
      <c r="F112" s="113"/>
      <c r="G112" s="113"/>
      <c r="H112" s="113"/>
      <c r="I112" s="113"/>
      <c r="J112" s="113"/>
      <c r="K112" s="113"/>
      <c r="L112" s="113"/>
      <c r="M112" s="113"/>
      <c r="N112" s="113"/>
      <c r="O112" s="113"/>
      <c r="P112" s="113"/>
      <c r="Q112" s="113"/>
      <c r="R112" s="113"/>
      <c r="S112" s="113"/>
      <c r="T112" s="194"/>
    </row>
    <row r="113" spans="1:20" s="84" customFormat="1" ht="15.75" customHeight="1">
      <c r="A113" s="23"/>
      <c r="B113" s="113"/>
      <c r="C113" s="113"/>
      <c r="D113" s="113"/>
      <c r="E113" s="113"/>
      <c r="F113" s="113"/>
      <c r="G113" s="113"/>
      <c r="H113" s="113"/>
      <c r="I113" s="113"/>
      <c r="J113" s="113"/>
      <c r="K113" s="113"/>
      <c r="L113" s="113"/>
      <c r="M113" s="113"/>
      <c r="N113" s="113"/>
      <c r="O113" s="113"/>
      <c r="P113" s="113"/>
      <c r="Q113" s="113"/>
      <c r="R113" s="113"/>
      <c r="S113" s="113"/>
      <c r="T113" s="194"/>
    </row>
    <row r="114" spans="1:20" s="84" customFormat="1" ht="15.75" customHeight="1">
      <c r="A114" s="23"/>
      <c r="B114" s="113"/>
      <c r="C114" s="113"/>
      <c r="D114" s="113"/>
      <c r="E114" s="113"/>
      <c r="F114" s="113"/>
      <c r="G114" s="113"/>
      <c r="H114" s="113"/>
      <c r="I114" s="113"/>
      <c r="J114" s="113"/>
      <c r="K114" s="113"/>
      <c r="L114" s="113"/>
      <c r="M114" s="113"/>
      <c r="N114" s="113"/>
      <c r="O114" s="113"/>
      <c r="P114" s="113"/>
      <c r="Q114" s="113"/>
      <c r="R114" s="113"/>
      <c r="S114" s="113"/>
    </row>
    <row r="115" spans="1:20" s="84" customFormat="1" ht="15" customHeight="1">
      <c r="A115" s="23"/>
      <c r="B115" s="113"/>
      <c r="C115" s="113"/>
      <c r="D115" s="113"/>
      <c r="E115" s="113"/>
      <c r="F115" s="113"/>
      <c r="G115" s="113"/>
      <c r="H115" s="113"/>
      <c r="I115" s="113"/>
      <c r="J115" s="113"/>
      <c r="K115" s="113"/>
      <c r="L115" s="113"/>
      <c r="M115" s="113"/>
      <c r="N115" s="113"/>
      <c r="O115" s="113"/>
      <c r="P115" s="113"/>
      <c r="Q115" s="113"/>
      <c r="R115" s="113"/>
      <c r="S115" s="113"/>
    </row>
    <row r="116" spans="1:20" s="84" customFormat="1">
      <c r="A116" s="23"/>
      <c r="B116" s="113"/>
      <c r="C116" s="113"/>
      <c r="D116" s="113"/>
      <c r="E116" s="113"/>
      <c r="F116" s="113"/>
      <c r="G116" s="113"/>
      <c r="H116" s="113"/>
      <c r="I116" s="113"/>
      <c r="J116" s="113"/>
      <c r="K116" s="113"/>
      <c r="L116" s="113"/>
      <c r="M116" s="113"/>
      <c r="N116" s="113"/>
      <c r="O116" s="113"/>
      <c r="P116" s="113"/>
      <c r="Q116" s="113"/>
      <c r="R116" s="113"/>
      <c r="S116" s="113"/>
    </row>
    <row r="117" spans="1:20" s="84" customFormat="1">
      <c r="A117" s="101"/>
      <c r="B117" s="113"/>
      <c r="C117" s="113"/>
      <c r="D117" s="113"/>
      <c r="E117" s="113"/>
      <c r="F117" s="113"/>
      <c r="G117" s="113"/>
      <c r="H117" s="113"/>
      <c r="I117" s="113"/>
      <c r="J117" s="113"/>
      <c r="K117" s="113"/>
      <c r="L117" s="113"/>
      <c r="M117" s="113"/>
      <c r="N117" s="113"/>
      <c r="O117" s="113"/>
      <c r="P117" s="113"/>
      <c r="Q117" s="113"/>
      <c r="R117" s="113"/>
      <c r="S117" s="113"/>
      <c r="T117" s="194"/>
    </row>
    <row r="118" spans="1:20" s="84" customFormat="1" ht="15" customHeight="1">
      <c r="A118" s="110"/>
      <c r="B118" s="216"/>
      <c r="C118" s="113"/>
      <c r="D118" s="216"/>
      <c r="E118" s="113"/>
      <c r="F118" s="216"/>
      <c r="G118" s="113"/>
      <c r="H118" s="216"/>
      <c r="I118" s="113"/>
      <c r="J118" s="216"/>
      <c r="K118" s="111"/>
      <c r="L118" s="216"/>
      <c r="M118" s="111"/>
      <c r="N118" s="216"/>
      <c r="O118" s="111"/>
      <c r="P118" s="216"/>
      <c r="Q118" s="111"/>
      <c r="R118" s="216"/>
      <c r="S118" s="111"/>
      <c r="T118" s="194"/>
    </row>
    <row r="119" spans="1:20" s="84" customFormat="1" ht="15" customHeight="1">
      <c r="A119" s="110"/>
      <c r="B119" s="113"/>
      <c r="C119" s="113"/>
      <c r="D119" s="113"/>
      <c r="E119" s="113"/>
      <c r="F119" s="113"/>
      <c r="G119" s="113"/>
      <c r="H119" s="113"/>
      <c r="I119" s="113"/>
      <c r="J119" s="113"/>
      <c r="K119" s="113"/>
      <c r="L119" s="113"/>
      <c r="M119" s="113"/>
      <c r="N119" s="113"/>
      <c r="O119" s="113"/>
      <c r="P119" s="113"/>
      <c r="Q119" s="113"/>
      <c r="R119" s="113"/>
      <c r="S119" s="113"/>
      <c r="T119" s="194"/>
    </row>
    <row r="120" spans="1:20" s="84" customFormat="1" ht="15" customHeight="1">
      <c r="A120" s="110"/>
      <c r="B120" s="216"/>
      <c r="C120" s="113"/>
      <c r="D120" s="216"/>
      <c r="E120" s="113"/>
      <c r="F120" s="216"/>
      <c r="G120" s="113"/>
      <c r="H120" s="216"/>
      <c r="I120" s="113"/>
      <c r="J120" s="216"/>
      <c r="K120" s="111"/>
      <c r="L120" s="216"/>
      <c r="M120" s="113"/>
      <c r="N120" s="216"/>
      <c r="O120" s="113"/>
      <c r="P120" s="216"/>
      <c r="Q120" s="111"/>
      <c r="R120" s="216"/>
      <c r="S120" s="113"/>
      <c r="T120" s="194"/>
    </row>
    <row r="121" spans="1:20" s="84" customFormat="1" ht="15" customHeight="1">
      <c r="A121" s="110"/>
      <c r="B121" s="113"/>
      <c r="C121" s="113"/>
      <c r="D121" s="113"/>
      <c r="E121" s="113"/>
      <c r="F121" s="113"/>
      <c r="G121" s="113"/>
      <c r="H121" s="113"/>
      <c r="I121" s="113"/>
      <c r="J121" s="113"/>
      <c r="K121" s="113"/>
      <c r="L121" s="113"/>
      <c r="M121" s="113"/>
      <c r="N121" s="113"/>
      <c r="O121" s="113"/>
      <c r="P121" s="113"/>
      <c r="Q121" s="113"/>
      <c r="R121" s="113"/>
      <c r="S121" s="113"/>
      <c r="T121" s="194"/>
    </row>
    <row r="122" spans="1:20" s="84" customFormat="1">
      <c r="A122" s="110"/>
      <c r="B122" s="113"/>
      <c r="C122" s="113"/>
      <c r="D122" s="113"/>
      <c r="E122" s="113"/>
      <c r="F122" s="113"/>
      <c r="G122" s="113"/>
      <c r="H122" s="113"/>
      <c r="I122" s="113"/>
      <c r="J122" s="111"/>
      <c r="K122" s="111"/>
      <c r="L122" s="113"/>
      <c r="M122" s="111"/>
      <c r="N122" s="113"/>
      <c r="O122" s="438"/>
      <c r="P122" s="111"/>
      <c r="Q122" s="111"/>
      <c r="R122" s="113"/>
      <c r="S122" s="113"/>
      <c r="T122" s="194"/>
    </row>
    <row r="123" spans="1:20" s="193" customFormat="1" ht="15" customHeight="1">
      <c r="A123" s="110"/>
      <c r="B123" s="113"/>
      <c r="C123" s="113"/>
      <c r="D123" s="113"/>
      <c r="E123" s="113"/>
      <c r="F123" s="113"/>
      <c r="G123" s="113"/>
      <c r="H123" s="113"/>
      <c r="I123" s="113"/>
      <c r="J123" s="111"/>
      <c r="K123" s="111"/>
      <c r="L123" s="113"/>
      <c r="M123" s="113"/>
      <c r="N123" s="113"/>
      <c r="O123" s="113"/>
      <c r="P123" s="111"/>
      <c r="Q123" s="111"/>
      <c r="R123" s="113"/>
      <c r="S123" s="113"/>
      <c r="T123" s="194"/>
    </row>
    <row r="124" spans="1:20" s="84" customFormat="1" ht="15" customHeight="1">
      <c r="A124" s="110"/>
      <c r="B124" s="216"/>
      <c r="C124" s="113"/>
      <c r="D124" s="216"/>
      <c r="E124" s="113"/>
      <c r="F124" s="216"/>
      <c r="G124" s="113"/>
      <c r="H124" s="216"/>
      <c r="I124" s="113"/>
      <c r="J124" s="216"/>
      <c r="K124" s="113"/>
      <c r="L124" s="216"/>
      <c r="M124" s="111"/>
      <c r="N124" s="216"/>
      <c r="O124" s="111"/>
      <c r="P124" s="216"/>
      <c r="Q124" s="111"/>
      <c r="R124" s="216"/>
      <c r="S124" s="113"/>
      <c r="T124" s="194"/>
    </row>
    <row r="125" spans="1:20" s="84" customFormat="1" ht="15" customHeight="1">
      <c r="A125" s="110"/>
      <c r="B125" s="113"/>
      <c r="C125" s="113"/>
      <c r="D125" s="113"/>
      <c r="E125" s="113"/>
      <c r="F125" s="113"/>
      <c r="G125" s="113"/>
      <c r="H125" s="113"/>
      <c r="I125" s="113"/>
      <c r="J125" s="113"/>
      <c r="K125" s="113"/>
      <c r="L125" s="113"/>
      <c r="M125" s="113"/>
      <c r="N125" s="113"/>
      <c r="O125" s="113"/>
      <c r="P125" s="111"/>
      <c r="Q125" s="113"/>
      <c r="R125" s="113"/>
      <c r="S125" s="111"/>
      <c r="T125" s="194"/>
    </row>
    <row r="126" spans="1:20" s="84" customFormat="1" ht="15" customHeight="1">
      <c r="A126" s="110"/>
      <c r="B126" s="113"/>
      <c r="C126" s="113"/>
      <c r="D126" s="113"/>
      <c r="E126" s="113"/>
      <c r="F126" s="113"/>
      <c r="G126" s="113"/>
      <c r="H126" s="113"/>
      <c r="I126" s="113"/>
      <c r="J126" s="113"/>
      <c r="K126" s="113"/>
      <c r="L126" s="113"/>
      <c r="M126" s="113"/>
      <c r="N126" s="113"/>
      <c r="O126" s="113"/>
      <c r="P126" s="113"/>
      <c r="Q126" s="113"/>
      <c r="R126" s="113"/>
      <c r="S126" s="113"/>
      <c r="T126" s="194"/>
    </row>
    <row r="127" spans="1:20" s="84" customFormat="1" ht="15" customHeight="1">
      <c r="A127" s="110"/>
      <c r="B127" s="216"/>
      <c r="C127" s="113"/>
      <c r="D127" s="216"/>
      <c r="E127" s="113"/>
      <c r="F127" s="216"/>
      <c r="G127" s="113"/>
      <c r="H127" s="216"/>
      <c r="I127" s="113"/>
      <c r="J127" s="216"/>
      <c r="K127" s="113"/>
      <c r="L127" s="216"/>
      <c r="M127" s="113"/>
      <c r="N127" s="216"/>
      <c r="O127" s="113"/>
      <c r="P127" s="216"/>
      <c r="Q127" s="111"/>
      <c r="R127" s="216"/>
      <c r="S127" s="113"/>
      <c r="T127" s="194"/>
    </row>
    <row r="128" spans="1:20" s="84" customFormat="1" ht="15" customHeight="1">
      <c r="A128" s="23"/>
      <c r="B128" s="113"/>
      <c r="C128" s="113"/>
      <c r="D128" s="113"/>
      <c r="E128" s="113"/>
      <c r="F128" s="113"/>
      <c r="G128" s="113"/>
      <c r="H128" s="113"/>
      <c r="I128" s="113"/>
      <c r="J128" s="113"/>
      <c r="K128" s="111"/>
      <c r="L128" s="113"/>
      <c r="M128" s="113"/>
      <c r="N128" s="113"/>
      <c r="O128" s="113"/>
      <c r="P128" s="113"/>
      <c r="Q128" s="113"/>
      <c r="R128" s="113"/>
      <c r="S128" s="113"/>
      <c r="T128" s="194"/>
    </row>
    <row r="129" spans="1:20" s="84" customFormat="1" ht="15" customHeight="1">
      <c r="A129" s="23"/>
      <c r="B129" s="113"/>
      <c r="C129" s="113"/>
      <c r="D129" s="113"/>
      <c r="E129" s="113"/>
      <c r="F129" s="113"/>
      <c r="G129" s="113"/>
      <c r="H129" s="113"/>
      <c r="I129" s="113"/>
      <c r="J129" s="113"/>
      <c r="K129" s="113"/>
      <c r="L129" s="113"/>
      <c r="M129" s="113"/>
      <c r="N129" s="113"/>
      <c r="O129" s="113"/>
      <c r="P129" s="113"/>
      <c r="Q129" s="113"/>
      <c r="R129" s="113"/>
      <c r="S129" s="113"/>
      <c r="T129" s="194"/>
    </row>
    <row r="130" spans="1:20" s="84" customFormat="1" ht="15" customHeight="1">
      <c r="A130" s="23"/>
      <c r="B130" s="113"/>
      <c r="C130" s="113"/>
      <c r="D130" s="113"/>
      <c r="E130" s="113"/>
      <c r="F130" s="113"/>
      <c r="G130" s="113"/>
      <c r="H130" s="113"/>
      <c r="I130" s="113"/>
      <c r="J130" s="113"/>
      <c r="K130" s="113"/>
      <c r="L130" s="113"/>
      <c r="M130" s="113"/>
      <c r="N130" s="113"/>
      <c r="O130" s="113"/>
      <c r="P130" s="113"/>
      <c r="Q130" s="113"/>
      <c r="R130" s="113"/>
      <c r="S130" s="113"/>
      <c r="T130" s="194"/>
    </row>
    <row r="131" spans="1:20">
      <c r="A131" s="23"/>
      <c r="B131" s="113"/>
      <c r="C131" s="113"/>
      <c r="D131" s="113"/>
      <c r="E131" s="113"/>
      <c r="F131" s="113"/>
      <c r="G131" s="113"/>
      <c r="H131" s="113"/>
      <c r="I131" s="113"/>
      <c r="J131" s="111"/>
      <c r="K131" s="111"/>
      <c r="L131" s="113"/>
      <c r="M131" s="113"/>
      <c r="N131" s="113"/>
      <c r="O131" s="113"/>
      <c r="P131" s="113"/>
      <c r="Q131" s="111"/>
      <c r="R131" s="113"/>
      <c r="S131" s="111"/>
    </row>
    <row r="132" spans="1:20">
      <c r="A132" s="23"/>
      <c r="B132" s="67"/>
      <c r="C132" s="67"/>
      <c r="D132" s="67"/>
      <c r="E132" s="67"/>
      <c r="F132" s="67"/>
      <c r="G132" s="67"/>
      <c r="H132" s="67"/>
      <c r="I132" s="67"/>
      <c r="J132" s="67"/>
      <c r="K132" s="67"/>
      <c r="L132" s="67"/>
      <c r="M132" s="67"/>
      <c r="N132" s="67"/>
      <c r="O132" s="67"/>
      <c r="P132" s="67"/>
      <c r="Q132" s="67"/>
      <c r="R132" s="67"/>
      <c r="S132" s="67"/>
    </row>
    <row r="133" spans="1:20" ht="15.75">
      <c r="A133" s="20"/>
      <c r="B133" s="67"/>
      <c r="C133" s="67"/>
      <c r="D133" s="67"/>
      <c r="E133" s="67"/>
      <c r="F133" s="67"/>
      <c r="G133" s="67"/>
      <c r="H133" s="67"/>
      <c r="I133" s="67"/>
      <c r="J133" s="67"/>
      <c r="K133" s="67"/>
      <c r="L133" s="67"/>
      <c r="M133" s="67"/>
      <c r="N133" s="67"/>
      <c r="O133" s="67"/>
      <c r="P133" s="67"/>
      <c r="Q133" s="67"/>
      <c r="R133" s="67"/>
      <c r="S133" s="67"/>
    </row>
    <row r="134" spans="1:20">
      <c r="A134" s="29"/>
      <c r="B134" s="113"/>
      <c r="C134" s="113"/>
      <c r="D134" s="113"/>
      <c r="E134" s="113"/>
      <c r="F134" s="113"/>
      <c r="G134" s="113"/>
      <c r="H134" s="113"/>
      <c r="I134" s="113"/>
      <c r="J134" s="111"/>
      <c r="K134" s="111"/>
      <c r="L134" s="113"/>
      <c r="M134" s="113"/>
      <c r="N134" s="113"/>
      <c r="O134" s="113"/>
      <c r="P134" s="113"/>
      <c r="Q134" s="113"/>
      <c r="R134" s="113"/>
      <c r="S134" s="113"/>
    </row>
    <row r="135" spans="1:20">
      <c r="A135" s="29"/>
      <c r="B135" s="113"/>
      <c r="C135" s="113"/>
      <c r="D135" s="113"/>
      <c r="E135" s="113"/>
      <c r="F135" s="113"/>
      <c r="G135" s="113"/>
      <c r="H135" s="113"/>
      <c r="I135" s="113"/>
      <c r="J135" s="113"/>
      <c r="K135" s="113"/>
      <c r="L135" s="113"/>
      <c r="M135" s="113"/>
      <c r="N135" s="113"/>
      <c r="O135" s="113"/>
      <c r="P135" s="113"/>
      <c r="Q135" s="113"/>
      <c r="R135" s="113"/>
      <c r="S135" s="113"/>
    </row>
    <row r="136" spans="1:20">
      <c r="A136" s="29"/>
      <c r="B136" s="113"/>
      <c r="C136" s="113"/>
      <c r="D136" s="113"/>
      <c r="E136" s="113"/>
      <c r="F136" s="113"/>
      <c r="G136" s="113"/>
      <c r="H136" s="113"/>
      <c r="I136" s="113"/>
      <c r="J136" s="111"/>
      <c r="K136" s="111"/>
      <c r="L136" s="111"/>
      <c r="M136" s="111"/>
      <c r="N136" s="113"/>
      <c r="O136" s="113"/>
      <c r="P136" s="111"/>
      <c r="Q136" s="111"/>
      <c r="R136" s="113"/>
      <c r="S136" s="113"/>
    </row>
    <row r="137" spans="1:20">
      <c r="A137" s="29"/>
      <c r="B137" s="113"/>
      <c r="C137" s="113"/>
      <c r="D137" s="113"/>
      <c r="E137" s="113"/>
      <c r="F137" s="113"/>
      <c r="G137" s="113"/>
      <c r="H137" s="113"/>
      <c r="I137" s="113"/>
      <c r="J137" s="113"/>
      <c r="K137" s="113"/>
      <c r="L137" s="113"/>
      <c r="M137" s="113"/>
      <c r="N137" s="113"/>
      <c r="O137" s="113"/>
      <c r="P137" s="113"/>
      <c r="Q137" s="113"/>
      <c r="R137" s="113"/>
      <c r="S137" s="113"/>
    </row>
    <row r="138" spans="1:20">
      <c r="A138" s="29"/>
      <c r="B138" s="113"/>
      <c r="C138" s="113"/>
      <c r="D138" s="113"/>
      <c r="E138" s="113"/>
      <c r="F138" s="113"/>
      <c r="G138" s="113"/>
      <c r="H138" s="113"/>
      <c r="I138" s="113"/>
      <c r="J138" s="113"/>
      <c r="K138" s="113"/>
      <c r="L138" s="113"/>
      <c r="M138" s="113"/>
      <c r="N138" s="113"/>
      <c r="O138" s="113"/>
      <c r="P138" s="113"/>
      <c r="Q138" s="113"/>
      <c r="R138" s="113"/>
      <c r="S138" s="113"/>
    </row>
    <row r="139" spans="1:20">
      <c r="A139" s="29"/>
      <c r="B139" s="113"/>
      <c r="C139" s="113"/>
      <c r="D139" s="113"/>
      <c r="E139" s="113"/>
      <c r="F139" s="113"/>
      <c r="G139" s="113"/>
      <c r="H139" s="113"/>
      <c r="I139" s="113"/>
      <c r="J139" s="113"/>
      <c r="K139" s="113"/>
      <c r="L139" s="113"/>
      <c r="M139" s="113"/>
      <c r="N139" s="113"/>
      <c r="O139" s="113"/>
      <c r="P139" s="113"/>
      <c r="Q139" s="113"/>
      <c r="R139" s="113"/>
      <c r="S139" s="113"/>
    </row>
    <row r="140" spans="1:20">
      <c r="A140" s="29"/>
      <c r="B140" s="113"/>
      <c r="C140" s="113"/>
      <c r="D140" s="113"/>
      <c r="E140" s="113"/>
      <c r="F140" s="113"/>
      <c r="G140" s="113"/>
      <c r="H140" s="113"/>
      <c r="I140" s="113"/>
      <c r="J140" s="113"/>
      <c r="K140" s="113"/>
      <c r="L140" s="113"/>
      <c r="M140" s="113"/>
      <c r="N140" s="113"/>
      <c r="O140" s="113"/>
      <c r="P140" s="113"/>
      <c r="Q140" s="113"/>
      <c r="R140" s="113"/>
      <c r="S140" s="113"/>
    </row>
    <row r="141" spans="1:20">
      <c r="A141" s="29"/>
      <c r="B141" s="113"/>
      <c r="C141" s="113"/>
      <c r="D141" s="113"/>
      <c r="E141" s="113"/>
      <c r="F141" s="113"/>
      <c r="G141" s="113"/>
      <c r="H141" s="113"/>
      <c r="I141" s="113"/>
      <c r="J141" s="113"/>
      <c r="K141" s="113"/>
      <c r="L141" s="113"/>
      <c r="M141" s="113"/>
      <c r="N141" s="113"/>
      <c r="O141" s="113"/>
      <c r="P141" s="113"/>
      <c r="Q141" s="113"/>
      <c r="R141" s="113"/>
      <c r="S141" s="113"/>
    </row>
    <row r="142" spans="1:20">
      <c r="A142" s="29"/>
      <c r="B142" s="113"/>
      <c r="C142" s="113"/>
      <c r="D142" s="113"/>
      <c r="E142" s="113"/>
      <c r="F142" s="113"/>
      <c r="G142" s="113"/>
      <c r="H142" s="113"/>
      <c r="I142" s="113"/>
      <c r="J142" s="113"/>
      <c r="K142" s="113"/>
      <c r="L142" s="113"/>
      <c r="M142" s="113"/>
      <c r="N142" s="113"/>
      <c r="O142" s="113"/>
      <c r="P142" s="113"/>
      <c r="Q142" s="113"/>
      <c r="R142" s="113"/>
      <c r="S142" s="113"/>
    </row>
    <row r="143" spans="1:20">
      <c r="A143" s="29"/>
      <c r="B143" s="113"/>
      <c r="C143" s="113"/>
      <c r="D143" s="113"/>
      <c r="E143" s="113"/>
      <c r="F143" s="113"/>
      <c r="G143" s="113"/>
      <c r="H143" s="113"/>
      <c r="I143" s="113"/>
      <c r="J143" s="113"/>
      <c r="K143" s="113"/>
      <c r="L143" s="113"/>
      <c r="M143" s="113"/>
      <c r="N143" s="113"/>
      <c r="O143" s="113"/>
      <c r="P143" s="113"/>
      <c r="Q143" s="113"/>
      <c r="R143" s="113"/>
      <c r="S143" s="113"/>
    </row>
    <row r="144" spans="1:20">
      <c r="A144" s="29"/>
      <c r="B144" s="113"/>
      <c r="C144" s="113"/>
      <c r="D144" s="113"/>
      <c r="E144" s="113"/>
      <c r="F144" s="113"/>
      <c r="G144" s="113"/>
      <c r="H144" s="113"/>
      <c r="I144" s="113"/>
      <c r="J144" s="113"/>
      <c r="K144" s="113"/>
      <c r="L144" s="113"/>
      <c r="M144" s="113"/>
      <c r="N144" s="113"/>
      <c r="O144" s="113"/>
      <c r="P144" s="113"/>
      <c r="Q144" s="113"/>
      <c r="R144" s="113"/>
      <c r="S144" s="113"/>
    </row>
    <row r="145" spans="1:19">
      <c r="A145" s="29"/>
      <c r="B145" s="113"/>
      <c r="C145" s="113"/>
      <c r="D145" s="113"/>
      <c r="E145" s="113"/>
      <c r="F145" s="113"/>
      <c r="G145" s="113"/>
      <c r="H145" s="113"/>
      <c r="I145" s="113"/>
      <c r="J145" s="111"/>
      <c r="K145" s="113"/>
      <c r="L145" s="113"/>
      <c r="M145" s="113"/>
      <c r="N145" s="113"/>
      <c r="O145" s="113"/>
      <c r="P145" s="113"/>
      <c r="Q145" s="113"/>
      <c r="R145" s="113"/>
      <c r="S145" s="113"/>
    </row>
    <row r="146" spans="1:19">
      <c r="A146" s="29"/>
      <c r="B146" s="113"/>
      <c r="C146" s="113"/>
      <c r="D146" s="113"/>
      <c r="E146" s="113"/>
      <c r="F146" s="113"/>
      <c r="G146" s="113"/>
      <c r="H146" s="113"/>
      <c r="I146" s="113"/>
      <c r="J146" s="111"/>
      <c r="K146" s="113"/>
      <c r="L146" s="113"/>
      <c r="M146" s="113"/>
      <c r="N146" s="113"/>
      <c r="O146" s="113"/>
      <c r="P146" s="113"/>
      <c r="Q146" s="111"/>
      <c r="R146" s="113"/>
      <c r="S146" s="113"/>
    </row>
    <row r="147" spans="1:19">
      <c r="A147" s="29"/>
      <c r="B147" s="113"/>
      <c r="C147" s="113"/>
      <c r="D147" s="113"/>
      <c r="E147" s="113"/>
      <c r="F147" s="113"/>
      <c r="G147" s="113"/>
      <c r="H147" s="113"/>
      <c r="I147" s="113"/>
      <c r="J147" s="111"/>
      <c r="K147" s="113"/>
      <c r="L147" s="113"/>
      <c r="M147" s="113"/>
      <c r="N147" s="113"/>
      <c r="O147" s="113"/>
      <c r="P147" s="111"/>
      <c r="Q147" s="111"/>
      <c r="R147" s="113"/>
      <c r="S147" s="113"/>
    </row>
    <row r="148" spans="1:19">
      <c r="A148" s="29"/>
      <c r="B148" s="113"/>
      <c r="C148" s="113"/>
      <c r="D148" s="113"/>
      <c r="E148" s="113"/>
      <c r="F148" s="113"/>
      <c r="G148" s="113"/>
      <c r="H148" s="113"/>
      <c r="I148" s="113"/>
      <c r="J148" s="111"/>
      <c r="K148" s="113"/>
      <c r="L148" s="113"/>
      <c r="M148" s="113"/>
      <c r="N148" s="113"/>
      <c r="O148" s="113"/>
      <c r="P148" s="113"/>
      <c r="Q148" s="113"/>
      <c r="R148" s="113"/>
      <c r="S148" s="113"/>
    </row>
    <row r="149" spans="1:19" s="98" customFormat="1"/>
    <row r="155" spans="1:19">
      <c r="A155" s="29"/>
    </row>
    <row r="156" spans="1:19">
      <c r="A156" s="29"/>
    </row>
    <row r="157" spans="1:19">
      <c r="A157" s="29"/>
    </row>
    <row r="158" spans="1:19">
      <c r="A158" s="29"/>
    </row>
    <row r="159" spans="1:19">
      <c r="A159" s="29"/>
    </row>
    <row r="160" spans="1:19">
      <c r="A160" s="29"/>
    </row>
    <row r="161" spans="1:1">
      <c r="A161" s="29"/>
    </row>
    <row r="162" spans="1:1">
      <c r="A162"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rowBreaks count="1" manualBreakCount="1">
    <brk id="150" max="54" man="1"/>
  </rowBreaks>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6FA78-852F-4D51-B535-CCC51F420496}">
  <sheetPr>
    <pageSetUpPr fitToPage="1"/>
  </sheetPr>
  <dimension ref="A1:P72"/>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3" width="11.42578125" style="148" customWidth="1"/>
    <col min="4" max="9" width="10.85546875" style="148" customWidth="1"/>
    <col min="10" max="10" width="1.5703125" style="148" customWidth="1"/>
    <col min="11" max="16" width="10.85546875" style="148" customWidth="1"/>
    <col min="17" max="16384" width="9.140625" style="148"/>
  </cols>
  <sheetData>
    <row r="1" spans="1:16" ht="15.75">
      <c r="A1" s="1" t="s">
        <v>2006</v>
      </c>
      <c r="B1" s="116"/>
      <c r="E1" s="117"/>
      <c r="F1" s="117"/>
      <c r="G1" s="117"/>
      <c r="H1" s="117"/>
      <c r="I1" s="117"/>
    </row>
    <row r="2" spans="1:16" ht="15">
      <c r="A2" s="2" t="s">
        <v>2007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1452</v>
      </c>
      <c r="B9" s="130"/>
      <c r="C9" s="130"/>
      <c r="D9" s="130"/>
      <c r="E9" s="130"/>
      <c r="F9" s="130"/>
      <c r="G9" s="130"/>
      <c r="H9" s="130"/>
      <c r="I9" s="130"/>
      <c r="J9" s="130"/>
      <c r="K9" s="130"/>
      <c r="L9" s="130"/>
      <c r="M9" s="130"/>
      <c r="N9" s="130"/>
      <c r="O9" s="130"/>
      <c r="P9" s="130"/>
    </row>
    <row r="10" spans="1:16" s="131" customFormat="1" ht="18" customHeight="1">
      <c r="A10" s="20" t="s">
        <v>1453</v>
      </c>
      <c r="B10" s="290"/>
      <c r="C10" s="290"/>
      <c r="D10" s="290"/>
      <c r="E10" s="290"/>
      <c r="F10" s="290"/>
      <c r="G10" s="290"/>
      <c r="H10" s="290"/>
      <c r="I10" s="290"/>
      <c r="J10" s="403"/>
      <c r="K10" s="134"/>
      <c r="L10" s="134"/>
      <c r="M10" s="135"/>
      <c r="N10" s="135"/>
      <c r="O10" s="135"/>
      <c r="P10" s="135"/>
    </row>
    <row r="11" spans="1:16" s="127" customFormat="1" ht="18" customHeight="1">
      <c r="A11" s="23" t="s">
        <v>1454</v>
      </c>
      <c r="B11" s="292">
        <v>6000</v>
      </c>
      <c r="C11" s="292">
        <f t="shared" ref="C11:C29" si="0">SUM(E11,G11,I11)</f>
        <v>13259</v>
      </c>
      <c r="D11" s="292">
        <v>1536</v>
      </c>
      <c r="E11" s="292">
        <v>2984</v>
      </c>
      <c r="F11" s="292">
        <v>4286</v>
      </c>
      <c r="G11" s="292">
        <v>9648</v>
      </c>
      <c r="H11" s="292">
        <v>178</v>
      </c>
      <c r="I11" s="292">
        <v>627</v>
      </c>
      <c r="J11" s="293"/>
      <c r="K11" s="137">
        <f t="shared" ref="K11:L29" si="1">(D11+H11)/F11*100</f>
        <v>39.990667288847412</v>
      </c>
      <c r="L11" s="137">
        <f t="shared" si="1"/>
        <v>37.427446102819239</v>
      </c>
      <c r="M11" s="138">
        <f t="shared" ref="M11:N29" si="2">D11/F11*100</f>
        <v>35.837610825944935</v>
      </c>
      <c r="N11" s="138">
        <f t="shared" si="2"/>
        <v>30.928689883913762</v>
      </c>
      <c r="O11" s="138">
        <f t="shared" ref="O11:P29" si="3">H11/F11*100</f>
        <v>4.1530564629024731</v>
      </c>
      <c r="P11" s="138">
        <f t="shared" si="3"/>
        <v>6.4987562189054726</v>
      </c>
    </row>
    <row r="12" spans="1:16" s="127" customFormat="1" ht="18" customHeight="1">
      <c r="A12" s="23" t="s">
        <v>1455</v>
      </c>
      <c r="B12" s="292">
        <v>5215</v>
      </c>
      <c r="C12" s="292">
        <f t="shared" si="0"/>
        <v>10205</v>
      </c>
      <c r="D12" s="292">
        <v>1619</v>
      </c>
      <c r="E12" s="292">
        <v>2048</v>
      </c>
      <c r="F12" s="292">
        <v>3399</v>
      </c>
      <c r="G12" s="292">
        <v>7603</v>
      </c>
      <c r="H12" s="292">
        <v>197</v>
      </c>
      <c r="I12" s="292">
        <v>554</v>
      </c>
      <c r="J12" s="293"/>
      <c r="K12" s="137">
        <f t="shared" si="1"/>
        <v>53.427478670197118</v>
      </c>
      <c r="L12" s="137">
        <f t="shared" si="1"/>
        <v>34.223332894909902</v>
      </c>
      <c r="M12" s="138">
        <f t="shared" si="2"/>
        <v>47.631656369520449</v>
      </c>
      <c r="N12" s="138">
        <f t="shared" si="2"/>
        <v>26.936735499145076</v>
      </c>
      <c r="O12" s="138">
        <f t="shared" si="3"/>
        <v>5.7958223006766696</v>
      </c>
      <c r="P12" s="138">
        <f t="shared" si="3"/>
        <v>7.2865973957648293</v>
      </c>
    </row>
    <row r="13" spans="1:16" s="127" customFormat="1" ht="18" customHeight="1">
      <c r="A13" s="23" t="s">
        <v>1456</v>
      </c>
      <c r="B13" s="292">
        <v>72463</v>
      </c>
      <c r="C13" s="292">
        <f t="shared" si="0"/>
        <v>112133</v>
      </c>
      <c r="D13" s="292">
        <v>23483</v>
      </c>
      <c r="E13" s="292">
        <v>29242</v>
      </c>
      <c r="F13" s="292">
        <v>47344</v>
      </c>
      <c r="G13" s="292">
        <v>77194</v>
      </c>
      <c r="H13" s="292">
        <v>1636</v>
      </c>
      <c r="I13" s="292">
        <v>5697</v>
      </c>
      <c r="J13" s="293"/>
      <c r="K13" s="137">
        <f t="shared" si="1"/>
        <v>53.056353497803308</v>
      </c>
      <c r="L13" s="137">
        <f t="shared" si="1"/>
        <v>45.261289737544367</v>
      </c>
      <c r="M13" s="138">
        <f t="shared" si="2"/>
        <v>49.600794187225418</v>
      </c>
      <c r="N13" s="138">
        <f t="shared" si="2"/>
        <v>37.881182475321914</v>
      </c>
      <c r="O13" s="138">
        <f t="shared" si="3"/>
        <v>3.4555593105778977</v>
      </c>
      <c r="P13" s="138">
        <f t="shared" si="3"/>
        <v>7.3801072622224533</v>
      </c>
    </row>
    <row r="14" spans="1:16" s="131" customFormat="1" ht="18" customHeight="1">
      <c r="A14" s="23" t="s">
        <v>1457</v>
      </c>
      <c r="B14" s="292">
        <v>38953</v>
      </c>
      <c r="C14" s="292">
        <f t="shared" si="0"/>
        <v>65102</v>
      </c>
      <c r="D14" s="292">
        <v>11268</v>
      </c>
      <c r="E14" s="292">
        <v>16531</v>
      </c>
      <c r="F14" s="292">
        <v>26507</v>
      </c>
      <c r="G14" s="292">
        <v>45860</v>
      </c>
      <c r="H14" s="292">
        <v>1178</v>
      </c>
      <c r="I14" s="292">
        <v>2711</v>
      </c>
      <c r="J14" s="293"/>
      <c r="K14" s="137">
        <f t="shared" si="1"/>
        <v>46.95363488889727</v>
      </c>
      <c r="L14" s="137">
        <f t="shared" si="1"/>
        <v>41.958133449629308</v>
      </c>
      <c r="M14" s="138">
        <f t="shared" si="2"/>
        <v>42.509525785641529</v>
      </c>
      <c r="N14" s="138">
        <f t="shared" si="2"/>
        <v>36.046663759267332</v>
      </c>
      <c r="O14" s="138">
        <f t="shared" si="3"/>
        <v>4.4441091032557436</v>
      </c>
      <c r="P14" s="138">
        <f t="shared" si="3"/>
        <v>5.9114696903619715</v>
      </c>
    </row>
    <row r="15" spans="1:16" s="127" customFormat="1" ht="18" customHeight="1">
      <c r="A15" s="23" t="s">
        <v>1458</v>
      </c>
      <c r="B15" s="292">
        <v>6389</v>
      </c>
      <c r="C15" s="292">
        <f t="shared" si="0"/>
        <v>10550</v>
      </c>
      <c r="D15" s="292">
        <v>1417</v>
      </c>
      <c r="E15" s="292">
        <v>2053</v>
      </c>
      <c r="F15" s="292">
        <v>4580</v>
      </c>
      <c r="G15" s="292">
        <v>7897</v>
      </c>
      <c r="H15" s="292">
        <v>392</v>
      </c>
      <c r="I15" s="292">
        <v>600</v>
      </c>
      <c r="J15" s="293"/>
      <c r="K15" s="137">
        <f t="shared" si="1"/>
        <v>39.497816593886462</v>
      </c>
      <c r="L15" s="137">
        <f t="shared" si="1"/>
        <v>33.5950360896543</v>
      </c>
      <c r="M15" s="138">
        <f t="shared" si="2"/>
        <v>30.938864628820962</v>
      </c>
      <c r="N15" s="138">
        <f t="shared" si="2"/>
        <v>25.997214131948844</v>
      </c>
      <c r="O15" s="138">
        <f t="shared" si="3"/>
        <v>8.5589519650655017</v>
      </c>
      <c r="P15" s="138">
        <f t="shared" si="3"/>
        <v>7.5978219577054587</v>
      </c>
    </row>
    <row r="16" spans="1:16" s="127" customFormat="1" ht="18" customHeight="1">
      <c r="A16" s="23" t="s">
        <v>1459</v>
      </c>
      <c r="B16" s="292">
        <v>996</v>
      </c>
      <c r="C16" s="292">
        <f t="shared" si="0"/>
        <v>1251</v>
      </c>
      <c r="D16" s="292">
        <v>254</v>
      </c>
      <c r="E16" s="292">
        <v>434</v>
      </c>
      <c r="F16" s="292">
        <v>697</v>
      </c>
      <c r="G16" s="292">
        <v>767</v>
      </c>
      <c r="H16" s="292">
        <v>45</v>
      </c>
      <c r="I16" s="292">
        <v>50</v>
      </c>
      <c r="J16" s="293"/>
      <c r="K16" s="137">
        <f t="shared" si="1"/>
        <v>42.898134863701578</v>
      </c>
      <c r="L16" s="137">
        <f t="shared" si="1"/>
        <v>63.102998696219039</v>
      </c>
      <c r="M16" s="138">
        <f t="shared" si="2"/>
        <v>36.441893830703016</v>
      </c>
      <c r="N16" s="138">
        <f t="shared" si="2"/>
        <v>56.584093872229467</v>
      </c>
      <c r="O16" s="138">
        <f t="shared" si="3"/>
        <v>6.4562410329985651</v>
      </c>
      <c r="P16" s="138">
        <f t="shared" si="3"/>
        <v>6.5189048239895699</v>
      </c>
    </row>
    <row r="17" spans="1:16" s="127" customFormat="1" ht="18" customHeight="1">
      <c r="A17" s="23" t="s">
        <v>1460</v>
      </c>
      <c r="B17" s="292">
        <v>65582</v>
      </c>
      <c r="C17" s="292">
        <f t="shared" si="0"/>
        <v>75150</v>
      </c>
      <c r="D17" s="292">
        <v>18136</v>
      </c>
      <c r="E17" s="292">
        <v>18054</v>
      </c>
      <c r="F17" s="292">
        <v>44939</v>
      </c>
      <c r="G17" s="292">
        <v>49818</v>
      </c>
      <c r="H17" s="292">
        <v>2507</v>
      </c>
      <c r="I17" s="292">
        <v>7278</v>
      </c>
      <c r="J17" s="293"/>
      <c r="K17" s="137">
        <f t="shared" si="1"/>
        <v>45.935601593270881</v>
      </c>
      <c r="L17" s="137">
        <f t="shared" si="1"/>
        <v>50.849090690112007</v>
      </c>
      <c r="M17" s="138">
        <f t="shared" si="2"/>
        <v>40.356928280558094</v>
      </c>
      <c r="N17" s="138">
        <f t="shared" si="2"/>
        <v>36.239913284355055</v>
      </c>
      <c r="O17" s="138">
        <f t="shared" si="3"/>
        <v>5.5786733127127883</v>
      </c>
      <c r="P17" s="138">
        <f t="shared" si="3"/>
        <v>14.609177405756954</v>
      </c>
    </row>
    <row r="18" spans="1:16" s="127" customFormat="1" ht="18" customHeight="1">
      <c r="A18" s="23" t="s">
        <v>1461</v>
      </c>
      <c r="B18" s="292">
        <v>4622</v>
      </c>
      <c r="C18" s="292">
        <f t="shared" si="0"/>
        <v>5966</v>
      </c>
      <c r="D18" s="292">
        <v>1068</v>
      </c>
      <c r="E18" s="292">
        <v>1392</v>
      </c>
      <c r="F18" s="292">
        <v>3256</v>
      </c>
      <c r="G18" s="292">
        <v>3832</v>
      </c>
      <c r="H18" s="292">
        <v>298</v>
      </c>
      <c r="I18" s="292">
        <v>742</v>
      </c>
      <c r="J18" s="293"/>
      <c r="K18" s="137">
        <f t="shared" si="1"/>
        <v>41.953316953316957</v>
      </c>
      <c r="L18" s="137">
        <f t="shared" si="1"/>
        <v>55.688935281837161</v>
      </c>
      <c r="M18" s="138">
        <f t="shared" si="2"/>
        <v>32.800982800982801</v>
      </c>
      <c r="N18" s="138">
        <f t="shared" si="2"/>
        <v>36.325678496868477</v>
      </c>
      <c r="O18" s="138">
        <f t="shared" si="3"/>
        <v>9.1523341523341522</v>
      </c>
      <c r="P18" s="138">
        <f t="shared" si="3"/>
        <v>19.363256784968684</v>
      </c>
    </row>
    <row r="19" spans="1:16" ht="18" customHeight="1">
      <c r="A19" s="23" t="s">
        <v>1462</v>
      </c>
      <c r="B19" s="292">
        <v>121070</v>
      </c>
      <c r="C19" s="292">
        <f t="shared" si="0"/>
        <v>167901</v>
      </c>
      <c r="D19" s="292">
        <v>30128</v>
      </c>
      <c r="E19" s="292">
        <v>43685</v>
      </c>
      <c r="F19" s="292">
        <v>85454</v>
      </c>
      <c r="G19" s="292">
        <v>113309</v>
      </c>
      <c r="H19" s="292">
        <v>5488</v>
      </c>
      <c r="I19" s="292">
        <v>10907</v>
      </c>
      <c r="J19" s="293"/>
      <c r="K19" s="137">
        <f t="shared" si="1"/>
        <v>41.678563905727053</v>
      </c>
      <c r="L19" s="137">
        <f t="shared" si="1"/>
        <v>48.179756241781327</v>
      </c>
      <c r="M19" s="138">
        <f t="shared" si="2"/>
        <v>35.256395253586724</v>
      </c>
      <c r="N19" s="138">
        <f t="shared" si="2"/>
        <v>38.553865977106852</v>
      </c>
      <c r="O19" s="138">
        <f t="shared" si="3"/>
        <v>6.4221686521403321</v>
      </c>
      <c r="P19" s="138">
        <f t="shared" si="3"/>
        <v>9.6258902646744744</v>
      </c>
    </row>
    <row r="20" spans="1:16" ht="18" customHeight="1">
      <c r="A20" s="23" t="s">
        <v>1463</v>
      </c>
      <c r="B20" s="292">
        <v>63542</v>
      </c>
      <c r="C20" s="292">
        <f t="shared" si="0"/>
        <v>85960</v>
      </c>
      <c r="D20" s="292">
        <v>12590</v>
      </c>
      <c r="E20" s="292">
        <v>17049</v>
      </c>
      <c r="F20" s="292">
        <v>48196</v>
      </c>
      <c r="G20" s="292">
        <v>61258</v>
      </c>
      <c r="H20" s="292">
        <v>2756</v>
      </c>
      <c r="I20" s="292">
        <v>7653</v>
      </c>
      <c r="J20" s="293"/>
      <c r="K20" s="137">
        <f t="shared" si="1"/>
        <v>31.840816665283427</v>
      </c>
      <c r="L20" s="137">
        <f t="shared" si="1"/>
        <v>40.324529041104832</v>
      </c>
      <c r="M20" s="138">
        <f t="shared" si="2"/>
        <v>26.122499792513903</v>
      </c>
      <c r="N20" s="138">
        <f t="shared" si="2"/>
        <v>27.831466910444352</v>
      </c>
      <c r="O20" s="138">
        <f t="shared" si="3"/>
        <v>5.7183168727695239</v>
      </c>
      <c r="P20" s="138">
        <f t="shared" si="3"/>
        <v>12.493062130660485</v>
      </c>
    </row>
    <row r="21" spans="1:16" ht="18" customHeight="1">
      <c r="A21" s="23" t="s">
        <v>1464</v>
      </c>
      <c r="B21" s="292">
        <v>36418</v>
      </c>
      <c r="C21" s="292">
        <f t="shared" si="0"/>
        <v>52549</v>
      </c>
      <c r="D21" s="292">
        <v>11224</v>
      </c>
      <c r="E21" s="292">
        <v>10292</v>
      </c>
      <c r="F21" s="292">
        <v>24365</v>
      </c>
      <c r="G21" s="292">
        <v>39264</v>
      </c>
      <c r="H21" s="292">
        <v>829</v>
      </c>
      <c r="I21" s="292">
        <v>2993</v>
      </c>
      <c r="J21" s="293"/>
      <c r="K21" s="137">
        <f t="shared" si="1"/>
        <v>49.468499897393805</v>
      </c>
      <c r="L21" s="137">
        <f t="shared" si="1"/>
        <v>33.835065199674005</v>
      </c>
      <c r="M21" s="138">
        <f t="shared" si="2"/>
        <v>46.066078391134823</v>
      </c>
      <c r="N21" s="138">
        <f t="shared" si="2"/>
        <v>26.212306438467809</v>
      </c>
      <c r="O21" s="138">
        <f t="shared" si="3"/>
        <v>3.4024215062589778</v>
      </c>
      <c r="P21" s="138">
        <f t="shared" si="3"/>
        <v>7.6227587612061942</v>
      </c>
    </row>
    <row r="22" spans="1:16" ht="18" customHeight="1">
      <c r="A22" s="23" t="s">
        <v>1465</v>
      </c>
      <c r="B22" s="292">
        <v>195067</v>
      </c>
      <c r="C22" s="292">
        <f t="shared" si="0"/>
        <v>265743</v>
      </c>
      <c r="D22" s="292">
        <v>48362</v>
      </c>
      <c r="E22" s="292">
        <v>58531</v>
      </c>
      <c r="F22" s="292">
        <v>139821</v>
      </c>
      <c r="G22" s="292">
        <v>190621</v>
      </c>
      <c r="H22" s="292">
        <v>6884</v>
      </c>
      <c r="I22" s="292">
        <v>16591</v>
      </c>
      <c r="J22" s="293"/>
      <c r="K22" s="137">
        <f t="shared" si="1"/>
        <v>39.511947418485057</v>
      </c>
      <c r="L22" s="137">
        <f t="shared" si="1"/>
        <v>39.409089239905356</v>
      </c>
      <c r="M22" s="138">
        <f t="shared" si="2"/>
        <v>34.588509594409992</v>
      </c>
      <c r="N22" s="138">
        <f t="shared" si="2"/>
        <v>30.70543119593329</v>
      </c>
      <c r="O22" s="138">
        <f t="shared" si="3"/>
        <v>4.9234378240750676</v>
      </c>
      <c r="P22" s="138">
        <f t="shared" si="3"/>
        <v>8.7036580439720712</v>
      </c>
    </row>
    <row r="23" spans="1:16" ht="18" customHeight="1">
      <c r="A23" s="23" t="s">
        <v>1466</v>
      </c>
      <c r="B23" s="292">
        <v>9902</v>
      </c>
      <c r="C23" s="292">
        <f t="shared" si="0"/>
        <v>14567</v>
      </c>
      <c r="D23" s="292">
        <v>2190</v>
      </c>
      <c r="E23" s="292">
        <v>2613</v>
      </c>
      <c r="F23" s="292">
        <v>7319</v>
      </c>
      <c r="G23" s="292">
        <v>10313</v>
      </c>
      <c r="H23" s="292">
        <v>393</v>
      </c>
      <c r="I23" s="292">
        <v>1641</v>
      </c>
      <c r="J23" s="293"/>
      <c r="K23" s="137">
        <f t="shared" si="1"/>
        <v>35.291706517283785</v>
      </c>
      <c r="L23" s="137">
        <f t="shared" si="1"/>
        <v>41.248909143799089</v>
      </c>
      <c r="M23" s="138">
        <f t="shared" si="2"/>
        <v>29.922120508266158</v>
      </c>
      <c r="N23" s="138">
        <f t="shared" si="2"/>
        <v>25.3369533598371</v>
      </c>
      <c r="O23" s="138">
        <f t="shared" si="3"/>
        <v>5.3695860090176257</v>
      </c>
      <c r="P23" s="138">
        <f t="shared" si="3"/>
        <v>15.911955783961989</v>
      </c>
    </row>
    <row r="24" spans="1:16" ht="18" customHeight="1">
      <c r="A24" s="23" t="s">
        <v>1467</v>
      </c>
      <c r="B24" s="292">
        <v>16958</v>
      </c>
      <c r="C24" s="292">
        <f t="shared" si="0"/>
        <v>16680</v>
      </c>
      <c r="D24" s="292">
        <v>1054</v>
      </c>
      <c r="E24" s="292">
        <v>1039</v>
      </c>
      <c r="F24" s="292">
        <v>15763</v>
      </c>
      <c r="G24" s="292">
        <v>15465</v>
      </c>
      <c r="H24" s="292">
        <v>141</v>
      </c>
      <c r="I24" s="292">
        <v>176</v>
      </c>
      <c r="J24" s="293"/>
      <c r="K24" s="137">
        <f t="shared" si="1"/>
        <v>7.5810442174712929</v>
      </c>
      <c r="L24" s="137">
        <f t="shared" si="1"/>
        <v>7.8564500484966047</v>
      </c>
      <c r="M24" s="138">
        <f t="shared" si="2"/>
        <v>6.6865444395102465</v>
      </c>
      <c r="N24" s="138">
        <f t="shared" si="2"/>
        <v>6.7183963789201426</v>
      </c>
      <c r="O24" s="138">
        <f t="shared" si="3"/>
        <v>0.89449977796104796</v>
      </c>
      <c r="P24" s="138">
        <f t="shared" si="3"/>
        <v>1.1380536695764629</v>
      </c>
    </row>
    <row r="25" spans="1:16" ht="18" customHeight="1">
      <c r="A25" s="23" t="s">
        <v>1468</v>
      </c>
      <c r="B25" s="292">
        <v>217</v>
      </c>
      <c r="C25" s="292">
        <f t="shared" si="0"/>
        <v>1965</v>
      </c>
      <c r="D25" s="292">
        <v>72</v>
      </c>
      <c r="E25" s="292">
        <v>469</v>
      </c>
      <c r="F25" s="292">
        <v>144</v>
      </c>
      <c r="G25" s="292">
        <v>1467</v>
      </c>
      <c r="H25" s="292">
        <v>1</v>
      </c>
      <c r="I25" s="292">
        <v>29</v>
      </c>
      <c r="J25" s="293"/>
      <c r="K25" s="137">
        <f t="shared" si="1"/>
        <v>50.694444444444443</v>
      </c>
      <c r="L25" s="137">
        <f t="shared" si="1"/>
        <v>33.946830265848668</v>
      </c>
      <c r="M25" s="138">
        <f t="shared" si="2"/>
        <v>50</v>
      </c>
      <c r="N25" s="138">
        <f t="shared" si="2"/>
        <v>31.970006816632583</v>
      </c>
      <c r="O25" s="138">
        <f t="shared" si="3"/>
        <v>0.69444444444444442</v>
      </c>
      <c r="P25" s="138">
        <f t="shared" si="3"/>
        <v>1.9768234492160874</v>
      </c>
    </row>
    <row r="26" spans="1:16" ht="18" customHeight="1">
      <c r="A26" s="23" t="s">
        <v>1469</v>
      </c>
      <c r="B26" s="292">
        <v>6091</v>
      </c>
      <c r="C26" s="292">
        <f t="shared" si="0"/>
        <v>8936</v>
      </c>
      <c r="D26" s="292">
        <v>1923</v>
      </c>
      <c r="E26" s="292">
        <v>2232</v>
      </c>
      <c r="F26" s="292">
        <v>4037</v>
      </c>
      <c r="G26" s="292">
        <v>5949</v>
      </c>
      <c r="H26" s="292">
        <v>131</v>
      </c>
      <c r="I26" s="292">
        <v>755</v>
      </c>
      <c r="J26" s="294"/>
      <c r="K26" s="137">
        <f t="shared" si="1"/>
        <v>50.879365865741889</v>
      </c>
      <c r="L26" s="137">
        <f t="shared" si="1"/>
        <v>50.210119347789536</v>
      </c>
      <c r="M26" s="138">
        <f t="shared" si="2"/>
        <v>47.634381966807034</v>
      </c>
      <c r="N26" s="138">
        <f t="shared" si="2"/>
        <v>37.518910741301056</v>
      </c>
      <c r="O26" s="138">
        <f t="shared" si="3"/>
        <v>3.2449838989348527</v>
      </c>
      <c r="P26" s="138">
        <f t="shared" si="3"/>
        <v>12.691208606488486</v>
      </c>
    </row>
    <row r="27" spans="1:16" ht="18" customHeight="1">
      <c r="A27" s="23" t="s">
        <v>1470</v>
      </c>
      <c r="B27" s="292">
        <v>9172</v>
      </c>
      <c r="C27" s="292">
        <f t="shared" si="0"/>
        <v>20864</v>
      </c>
      <c r="D27" s="292">
        <v>2676</v>
      </c>
      <c r="E27" s="292">
        <v>4460</v>
      </c>
      <c r="F27" s="292">
        <v>6014</v>
      </c>
      <c r="G27" s="292">
        <v>15087</v>
      </c>
      <c r="H27" s="292">
        <v>482</v>
      </c>
      <c r="I27" s="292">
        <v>1317</v>
      </c>
      <c r="J27" s="294"/>
      <c r="K27" s="137">
        <f t="shared" si="1"/>
        <v>52.51080811439973</v>
      </c>
      <c r="L27" s="137">
        <f t="shared" si="1"/>
        <v>38.291244117452109</v>
      </c>
      <c r="M27" s="138">
        <f t="shared" si="2"/>
        <v>44.496175590289326</v>
      </c>
      <c r="N27" s="138">
        <f t="shared" si="2"/>
        <v>29.561874461456881</v>
      </c>
      <c r="O27" s="138">
        <f t="shared" si="3"/>
        <v>8.0146325241104091</v>
      </c>
      <c r="P27" s="138">
        <f t="shared" si="3"/>
        <v>8.7293696559952281</v>
      </c>
    </row>
    <row r="28" spans="1:16" ht="18" customHeight="1">
      <c r="A28" s="23" t="s">
        <v>1471</v>
      </c>
      <c r="B28" s="292">
        <v>8270</v>
      </c>
      <c r="C28" s="292">
        <f t="shared" si="0"/>
        <v>8354</v>
      </c>
      <c r="D28" s="292">
        <v>1332</v>
      </c>
      <c r="E28" s="292">
        <v>1531</v>
      </c>
      <c r="F28" s="292">
        <v>6599</v>
      </c>
      <c r="G28" s="292">
        <v>6206</v>
      </c>
      <c r="H28" s="292">
        <v>339</v>
      </c>
      <c r="I28" s="292">
        <v>617</v>
      </c>
      <c r="J28" s="294"/>
      <c r="K28" s="137">
        <f t="shared" si="1"/>
        <v>25.322018487649643</v>
      </c>
      <c r="L28" s="137">
        <f t="shared" si="1"/>
        <v>34.611666129552049</v>
      </c>
      <c r="M28" s="138">
        <f t="shared" si="2"/>
        <v>20.184876496438857</v>
      </c>
      <c r="N28" s="138">
        <f t="shared" si="2"/>
        <v>24.669674508540123</v>
      </c>
      <c r="O28" s="138">
        <f t="shared" si="3"/>
        <v>5.1371419912107896</v>
      </c>
      <c r="P28" s="138">
        <f t="shared" si="3"/>
        <v>9.9419916210119244</v>
      </c>
    </row>
    <row r="29" spans="1:16" ht="18" customHeight="1">
      <c r="A29" s="23" t="s">
        <v>1472</v>
      </c>
      <c r="B29" s="292">
        <v>1767</v>
      </c>
      <c r="C29" s="292">
        <f t="shared" si="0"/>
        <v>5298</v>
      </c>
      <c r="D29" s="292">
        <v>544</v>
      </c>
      <c r="E29" s="292">
        <v>1842</v>
      </c>
      <c r="F29" s="292">
        <v>1187</v>
      </c>
      <c r="G29" s="292">
        <v>3245</v>
      </c>
      <c r="H29" s="292">
        <v>36</v>
      </c>
      <c r="I29" s="292">
        <v>211</v>
      </c>
      <c r="J29" s="294"/>
      <c r="K29" s="137">
        <f t="shared" si="1"/>
        <v>48.86267902274642</v>
      </c>
      <c r="L29" s="137">
        <f t="shared" si="1"/>
        <v>63.266563944530041</v>
      </c>
      <c r="M29" s="138">
        <f t="shared" si="2"/>
        <v>45.829823083403539</v>
      </c>
      <c r="N29" s="138">
        <f t="shared" si="2"/>
        <v>56.764252696456083</v>
      </c>
      <c r="O29" s="138">
        <f t="shared" si="3"/>
        <v>3.0328559393428813</v>
      </c>
      <c r="P29" s="138">
        <f t="shared" si="3"/>
        <v>6.5023112480739593</v>
      </c>
    </row>
    <row r="30" spans="1:16" ht="18" customHeight="1">
      <c r="A30" s="23"/>
      <c r="B30" s="292"/>
      <c r="C30" s="292"/>
      <c r="D30" s="292"/>
      <c r="E30" s="292"/>
      <c r="F30" s="292"/>
      <c r="G30" s="292"/>
      <c r="H30" s="292"/>
      <c r="I30" s="292"/>
      <c r="J30" s="439"/>
      <c r="K30" s="440"/>
      <c r="L30" s="440"/>
      <c r="M30" s="441"/>
      <c r="N30" s="441"/>
      <c r="O30" s="441"/>
      <c r="P30" s="441"/>
    </row>
    <row r="31" spans="1:16" ht="18" customHeight="1">
      <c r="A31" s="20" t="s">
        <v>1473</v>
      </c>
      <c r="B31" s="290"/>
      <c r="C31" s="290"/>
      <c r="D31" s="290"/>
      <c r="E31" s="290"/>
      <c r="F31" s="290"/>
      <c r="G31" s="290"/>
      <c r="H31" s="290"/>
      <c r="I31" s="290"/>
      <c r="J31" s="442"/>
      <c r="K31" s="134"/>
      <c r="L31" s="134"/>
      <c r="M31" s="135"/>
      <c r="N31" s="135"/>
      <c r="O31" s="135"/>
      <c r="P31" s="135"/>
    </row>
    <row r="32" spans="1:16" ht="18" customHeight="1">
      <c r="A32" s="23" t="s">
        <v>1474</v>
      </c>
      <c r="B32" s="292">
        <v>195148</v>
      </c>
      <c r="C32" s="292">
        <f t="shared" ref="C32:C39" si="4">SUM(E32,G32,I32)</f>
        <v>269627</v>
      </c>
      <c r="D32" s="292">
        <v>56038</v>
      </c>
      <c r="E32" s="292">
        <v>57464</v>
      </c>
      <c r="F32" s="292">
        <v>133910</v>
      </c>
      <c r="G32" s="292">
        <v>198573</v>
      </c>
      <c r="H32" s="292">
        <v>5200</v>
      </c>
      <c r="I32" s="292">
        <v>13590</v>
      </c>
      <c r="J32" s="295"/>
      <c r="K32" s="137">
        <f t="shared" ref="K32:L39" si="5">(D32+H32)/F32*100</f>
        <v>45.730714659099398</v>
      </c>
      <c r="L32" s="137">
        <f t="shared" si="5"/>
        <v>35.782306758723493</v>
      </c>
      <c r="M32" s="138">
        <f t="shared" ref="M32:N39" si="6">D32/F32*100</f>
        <v>41.847509521320291</v>
      </c>
      <c r="N32" s="138">
        <f t="shared" si="6"/>
        <v>28.938476026448711</v>
      </c>
      <c r="O32" s="138">
        <f t="shared" ref="O32:P39" si="7">H32/F32*100</f>
        <v>3.8832051377791057</v>
      </c>
      <c r="P32" s="138">
        <f t="shared" si="7"/>
        <v>6.84383073227478</v>
      </c>
    </row>
    <row r="33" spans="1:16" ht="18" customHeight="1">
      <c r="A33" s="23" t="s">
        <v>1475</v>
      </c>
      <c r="B33" s="292">
        <v>363545</v>
      </c>
      <c r="C33" s="292">
        <f t="shared" si="4"/>
        <v>490177</v>
      </c>
      <c r="D33" s="292">
        <v>103949</v>
      </c>
      <c r="E33" s="292">
        <v>114561</v>
      </c>
      <c r="F33" s="292">
        <v>249239</v>
      </c>
      <c r="G33" s="292">
        <v>344463</v>
      </c>
      <c r="H33" s="292">
        <v>10357</v>
      </c>
      <c r="I33" s="292">
        <v>31153</v>
      </c>
      <c r="J33" s="295"/>
      <c r="K33" s="137">
        <f t="shared" si="5"/>
        <v>45.862003939993343</v>
      </c>
      <c r="L33" s="137">
        <f t="shared" si="5"/>
        <v>42.301785677997344</v>
      </c>
      <c r="M33" s="138">
        <f t="shared" si="6"/>
        <v>41.706554752667117</v>
      </c>
      <c r="N33" s="138">
        <f t="shared" si="6"/>
        <v>33.257853528535719</v>
      </c>
      <c r="O33" s="138">
        <f t="shared" si="7"/>
        <v>4.1554491873262211</v>
      </c>
      <c r="P33" s="138">
        <f t="shared" si="7"/>
        <v>9.0439321494616252</v>
      </c>
    </row>
    <row r="34" spans="1:16" ht="18" customHeight="1">
      <c r="A34" s="23" t="s">
        <v>1476</v>
      </c>
      <c r="B34" s="292">
        <v>130648</v>
      </c>
      <c r="C34" s="292">
        <f t="shared" si="4"/>
        <v>152415</v>
      </c>
      <c r="D34" s="292">
        <v>24234</v>
      </c>
      <c r="E34" s="292">
        <v>25821</v>
      </c>
      <c r="F34" s="292">
        <v>97788</v>
      </c>
      <c r="G34" s="292">
        <v>107408</v>
      </c>
      <c r="H34" s="292">
        <v>8626</v>
      </c>
      <c r="I34" s="292">
        <v>19186</v>
      </c>
      <c r="J34" s="295"/>
      <c r="K34" s="137">
        <f t="shared" si="5"/>
        <v>33.60330510901133</v>
      </c>
      <c r="L34" s="137">
        <f t="shared" si="5"/>
        <v>41.902837777446742</v>
      </c>
      <c r="M34" s="138">
        <f t="shared" si="6"/>
        <v>24.782181862805253</v>
      </c>
      <c r="N34" s="138">
        <f t="shared" si="6"/>
        <v>24.040108744227616</v>
      </c>
      <c r="O34" s="138">
        <f t="shared" si="7"/>
        <v>8.8211232462060778</v>
      </c>
      <c r="P34" s="138">
        <f t="shared" si="7"/>
        <v>17.862729033219125</v>
      </c>
    </row>
    <row r="35" spans="1:16" ht="18" customHeight="1">
      <c r="A35" s="23" t="s">
        <v>1477</v>
      </c>
      <c r="B35" s="292">
        <v>24478</v>
      </c>
      <c r="C35" s="292">
        <f t="shared" si="4"/>
        <v>27219</v>
      </c>
      <c r="D35" s="292">
        <v>6205</v>
      </c>
      <c r="E35" s="292">
        <v>5822</v>
      </c>
      <c r="F35" s="292">
        <v>17223</v>
      </c>
      <c r="G35" s="292">
        <v>18764</v>
      </c>
      <c r="H35" s="292">
        <v>1050</v>
      </c>
      <c r="I35" s="292">
        <v>2633</v>
      </c>
      <c r="J35" s="295"/>
      <c r="K35" s="137">
        <f t="shared" si="5"/>
        <v>42.123904081751142</v>
      </c>
      <c r="L35" s="137">
        <f t="shared" si="5"/>
        <v>45.059688765721596</v>
      </c>
      <c r="M35" s="138">
        <f t="shared" si="6"/>
        <v>36.027405213958083</v>
      </c>
      <c r="N35" s="138">
        <f t="shared" si="6"/>
        <v>31.02749946706459</v>
      </c>
      <c r="O35" s="138">
        <f t="shared" si="7"/>
        <v>6.0964988677930672</v>
      </c>
      <c r="P35" s="138">
        <f t="shared" si="7"/>
        <v>14.032189298657002</v>
      </c>
    </row>
    <row r="36" spans="1:16" ht="18" customHeight="1">
      <c r="A36" s="23" t="s">
        <v>1478</v>
      </c>
      <c r="B36" s="292">
        <v>7539</v>
      </c>
      <c r="C36" s="292">
        <f t="shared" si="4"/>
        <v>6857</v>
      </c>
      <c r="D36" s="292">
        <v>1078</v>
      </c>
      <c r="E36" s="292">
        <v>951</v>
      </c>
      <c r="F36" s="292">
        <v>6388</v>
      </c>
      <c r="G36" s="292">
        <v>5651</v>
      </c>
      <c r="H36" s="292">
        <v>73</v>
      </c>
      <c r="I36" s="292">
        <v>255</v>
      </c>
      <c r="J36" s="295"/>
      <c r="K36" s="137">
        <f t="shared" si="5"/>
        <v>18.018159048215406</v>
      </c>
      <c r="L36" s="137">
        <f t="shared" si="5"/>
        <v>21.341355512298708</v>
      </c>
      <c r="M36" s="138">
        <f t="shared" si="6"/>
        <v>16.875391358797746</v>
      </c>
      <c r="N36" s="138">
        <f t="shared" si="6"/>
        <v>16.828879844275349</v>
      </c>
      <c r="O36" s="138">
        <f t="shared" si="7"/>
        <v>1.1427676894176582</v>
      </c>
      <c r="P36" s="138">
        <f t="shared" si="7"/>
        <v>4.5124756680233586</v>
      </c>
    </row>
    <row r="37" spans="1:16" ht="18" customHeight="1">
      <c r="A37" s="23" t="s">
        <v>1479</v>
      </c>
      <c r="B37" s="292">
        <v>26643</v>
      </c>
      <c r="C37" s="292">
        <f t="shared" si="4"/>
        <v>33832</v>
      </c>
      <c r="D37" s="292">
        <v>5694</v>
      </c>
      <c r="E37" s="292">
        <v>6655</v>
      </c>
      <c r="F37" s="292">
        <v>20310</v>
      </c>
      <c r="G37" s="292">
        <v>25292</v>
      </c>
      <c r="H37" s="292">
        <v>639</v>
      </c>
      <c r="I37" s="292">
        <v>1885</v>
      </c>
      <c r="J37" s="295"/>
      <c r="K37" s="137">
        <f t="shared" si="5"/>
        <v>31.181683899556866</v>
      </c>
      <c r="L37" s="137">
        <f t="shared" si="5"/>
        <v>33.76561758658864</v>
      </c>
      <c r="M37" s="138">
        <f t="shared" si="6"/>
        <v>28.035450516986703</v>
      </c>
      <c r="N37" s="138">
        <f t="shared" si="6"/>
        <v>26.312668037324055</v>
      </c>
      <c r="O37" s="138">
        <f t="shared" si="7"/>
        <v>3.1462333825701627</v>
      </c>
      <c r="P37" s="138">
        <f t="shared" si="7"/>
        <v>7.4529495492645896</v>
      </c>
    </row>
    <row r="38" spans="1:16" ht="18" customHeight="1">
      <c r="A38" s="23" t="s">
        <v>1480</v>
      </c>
      <c r="B38" s="292">
        <v>1206</v>
      </c>
      <c r="C38" s="292">
        <f t="shared" si="4"/>
        <v>1488</v>
      </c>
      <c r="D38" s="292">
        <v>211</v>
      </c>
      <c r="E38" s="292">
        <v>372</v>
      </c>
      <c r="F38" s="292">
        <v>967</v>
      </c>
      <c r="G38" s="292">
        <v>1062</v>
      </c>
      <c r="H38" s="292">
        <v>28</v>
      </c>
      <c r="I38" s="292">
        <v>54</v>
      </c>
      <c r="J38" s="295"/>
      <c r="K38" s="137">
        <f t="shared" si="5"/>
        <v>24.715615305067217</v>
      </c>
      <c r="L38" s="137">
        <f t="shared" si="5"/>
        <v>40.112994350282491</v>
      </c>
      <c r="M38" s="138">
        <f t="shared" si="6"/>
        <v>21.820062047569806</v>
      </c>
      <c r="N38" s="138">
        <f t="shared" si="6"/>
        <v>35.028248587570623</v>
      </c>
      <c r="O38" s="138">
        <f t="shared" si="7"/>
        <v>2.8955532574974145</v>
      </c>
      <c r="P38" s="138">
        <f t="shared" si="7"/>
        <v>5.0847457627118651</v>
      </c>
    </row>
    <row r="39" spans="1:16" ht="18" customHeight="1">
      <c r="A39" s="23" t="s">
        <v>1481</v>
      </c>
      <c r="B39" s="292">
        <v>22461</v>
      </c>
      <c r="C39" s="292">
        <f t="shared" si="4"/>
        <v>24723</v>
      </c>
      <c r="D39" s="292">
        <v>6188</v>
      </c>
      <c r="E39" s="292">
        <v>4374</v>
      </c>
      <c r="F39" s="292">
        <v>15440</v>
      </c>
      <c r="G39" s="292">
        <v>18027</v>
      </c>
      <c r="H39" s="292">
        <v>833</v>
      </c>
      <c r="I39" s="292">
        <v>2322</v>
      </c>
      <c r="J39" s="295"/>
      <c r="K39" s="137">
        <f t="shared" si="5"/>
        <v>45.472797927461137</v>
      </c>
      <c r="L39" s="137">
        <f t="shared" si="5"/>
        <v>37.144283574638045</v>
      </c>
      <c r="M39" s="138">
        <f t="shared" si="6"/>
        <v>40.07772020725389</v>
      </c>
      <c r="N39" s="138">
        <f t="shared" si="6"/>
        <v>24.263604593110337</v>
      </c>
      <c r="O39" s="138">
        <f t="shared" si="7"/>
        <v>5.3950777202072535</v>
      </c>
      <c r="P39" s="138">
        <f t="shared" si="7"/>
        <v>12.880678981527707</v>
      </c>
    </row>
    <row r="40" spans="1:16" ht="18" customHeight="1" thickBot="1">
      <c r="A40" s="120"/>
      <c r="B40" s="120"/>
      <c r="C40" s="120"/>
      <c r="D40" s="120"/>
      <c r="E40" s="120"/>
      <c r="F40" s="120"/>
      <c r="G40" s="120"/>
      <c r="H40" s="120"/>
      <c r="I40" s="120"/>
      <c r="J40" s="120"/>
      <c r="K40" s="120"/>
      <c r="L40" s="120"/>
      <c r="M40" s="120"/>
      <c r="N40" s="120"/>
      <c r="O40" s="120"/>
      <c r="P40" s="120"/>
    </row>
    <row r="67" spans="1:6" s="127" customFormat="1" ht="15">
      <c r="A67" s="23"/>
      <c r="B67" s="146"/>
      <c r="E67" s="147"/>
      <c r="F67" s="147"/>
    </row>
    <row r="68" spans="1:6" s="127" customFormat="1" ht="15">
      <c r="A68" s="29"/>
      <c r="B68" s="146"/>
      <c r="E68" s="147"/>
      <c r="F68" s="147"/>
    </row>
    <row r="69" spans="1:6" s="127" customFormat="1">
      <c r="A69" s="146"/>
      <c r="B69" s="146"/>
      <c r="E69" s="147"/>
      <c r="F69" s="147"/>
    </row>
    <row r="70" spans="1:6" s="127" customFormat="1">
      <c r="A70" s="146"/>
      <c r="B70" s="146"/>
      <c r="E70" s="147"/>
      <c r="F70" s="147"/>
    </row>
    <row r="71" spans="1:6" s="127" customFormat="1"/>
    <row r="72"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92847-8AF7-4B42-B3CA-4F026D5553F5}">
  <sheetPr>
    <pageSetUpPr fitToPage="1"/>
  </sheetPr>
  <dimension ref="A1:P94"/>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3" width="11.42578125" style="148" customWidth="1"/>
    <col min="4" max="9" width="10.85546875" style="148" customWidth="1"/>
    <col min="10" max="10" width="1.5703125" style="148" customWidth="1"/>
    <col min="11" max="16" width="10.85546875" style="148" customWidth="1"/>
    <col min="17" max="16384" width="9.140625" style="148"/>
  </cols>
  <sheetData>
    <row r="1" spans="1:16" ht="15.75">
      <c r="A1" s="1" t="s">
        <v>2008</v>
      </c>
      <c r="B1" s="116"/>
      <c r="E1" s="117"/>
      <c r="F1" s="117"/>
      <c r="G1" s="117"/>
      <c r="H1" s="117"/>
      <c r="I1" s="117"/>
    </row>
    <row r="2" spans="1:16" ht="15">
      <c r="A2" s="2" t="s">
        <v>2009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1672</v>
      </c>
      <c r="B9" s="129"/>
      <c r="C9" s="129"/>
      <c r="D9" s="129"/>
      <c r="E9" s="129"/>
      <c r="F9" s="129"/>
      <c r="G9" s="129"/>
      <c r="H9" s="129"/>
      <c r="I9" s="129"/>
      <c r="J9" s="129"/>
      <c r="K9" s="129"/>
      <c r="L9" s="129"/>
      <c r="M9" s="129"/>
      <c r="N9" s="129"/>
      <c r="O9" s="129"/>
      <c r="P9" s="129"/>
    </row>
    <row r="10" spans="1:16" ht="18" customHeight="1">
      <c r="A10" s="23" t="s">
        <v>1482</v>
      </c>
      <c r="B10" s="78">
        <v>7619</v>
      </c>
      <c r="C10" s="78">
        <f t="shared" ref="C10:C13" si="0">SUM(E10,G10,I10)</f>
        <v>7404</v>
      </c>
      <c r="D10" s="78">
        <v>1725</v>
      </c>
      <c r="E10" s="78">
        <v>1497</v>
      </c>
      <c r="F10" s="78">
        <v>5651</v>
      </c>
      <c r="G10" s="78">
        <v>5336</v>
      </c>
      <c r="H10" s="78">
        <v>243</v>
      </c>
      <c r="I10" s="78">
        <v>571</v>
      </c>
      <c r="J10" s="143"/>
      <c r="K10" s="137">
        <f t="shared" ref="K10:L25" si="1">(D10+H10)/F10*100</f>
        <v>34.825694567333215</v>
      </c>
      <c r="L10" s="137">
        <f t="shared" si="1"/>
        <v>38.755622188905548</v>
      </c>
      <c r="M10" s="138">
        <f t="shared" ref="M10:N25" si="2">D10/F10*100</f>
        <v>30.525570695452132</v>
      </c>
      <c r="N10" s="138">
        <f t="shared" si="2"/>
        <v>28.054722638680659</v>
      </c>
      <c r="O10" s="138">
        <f t="shared" ref="O10:P25" si="3">H10/F10*100</f>
        <v>4.300123871881083</v>
      </c>
      <c r="P10" s="138">
        <f t="shared" si="3"/>
        <v>10.700899550224888</v>
      </c>
    </row>
    <row r="11" spans="1:16" ht="18" customHeight="1">
      <c r="A11" s="23" t="s">
        <v>1483</v>
      </c>
      <c r="B11" s="78">
        <v>448</v>
      </c>
      <c r="C11" s="78">
        <f t="shared" si="0"/>
        <v>426</v>
      </c>
      <c r="D11" s="78">
        <v>108</v>
      </c>
      <c r="E11" s="78">
        <v>114</v>
      </c>
      <c r="F11" s="78">
        <v>309</v>
      </c>
      <c r="G11" s="78">
        <v>277</v>
      </c>
      <c r="H11" s="78">
        <v>31</v>
      </c>
      <c r="I11" s="78">
        <v>35</v>
      </c>
      <c r="J11" s="143"/>
      <c r="K11" s="137">
        <f t="shared" si="1"/>
        <v>44.983818770226534</v>
      </c>
      <c r="L11" s="137">
        <f t="shared" si="1"/>
        <v>53.790613718411549</v>
      </c>
      <c r="M11" s="138">
        <f t="shared" si="2"/>
        <v>34.95145631067961</v>
      </c>
      <c r="N11" s="138">
        <f t="shared" si="2"/>
        <v>41.155234657039713</v>
      </c>
      <c r="O11" s="138">
        <f t="shared" si="3"/>
        <v>10.032362459546926</v>
      </c>
      <c r="P11" s="138">
        <f t="shared" si="3"/>
        <v>12.63537906137184</v>
      </c>
    </row>
    <row r="12" spans="1:16" ht="18" customHeight="1">
      <c r="A12" s="23" t="s">
        <v>1484</v>
      </c>
      <c r="B12" s="78">
        <v>18887</v>
      </c>
      <c r="C12" s="78">
        <f t="shared" si="0"/>
        <v>21898</v>
      </c>
      <c r="D12" s="78">
        <v>4012</v>
      </c>
      <c r="E12" s="78">
        <v>3877</v>
      </c>
      <c r="F12" s="78">
        <v>14227</v>
      </c>
      <c r="G12" s="78">
        <v>16713</v>
      </c>
      <c r="H12" s="78">
        <v>648</v>
      </c>
      <c r="I12" s="78">
        <v>1308</v>
      </c>
      <c r="J12" s="143"/>
      <c r="K12" s="137">
        <f t="shared" si="1"/>
        <v>32.754621494341748</v>
      </c>
      <c r="L12" s="137">
        <f t="shared" si="1"/>
        <v>31.023753963980134</v>
      </c>
      <c r="M12" s="138">
        <f t="shared" si="2"/>
        <v>28.199901595557741</v>
      </c>
      <c r="N12" s="138">
        <f t="shared" si="2"/>
        <v>23.197510919643392</v>
      </c>
      <c r="O12" s="138">
        <f t="shared" si="3"/>
        <v>4.5547198987840023</v>
      </c>
      <c r="P12" s="138">
        <f t="shared" si="3"/>
        <v>7.826243044336743</v>
      </c>
    </row>
    <row r="13" spans="1:16" s="127" customFormat="1" ht="18" customHeight="1">
      <c r="A13" s="23" t="s">
        <v>1485</v>
      </c>
      <c r="B13" s="78">
        <v>43524</v>
      </c>
      <c r="C13" s="78">
        <f t="shared" si="0"/>
        <v>53916</v>
      </c>
      <c r="D13" s="78">
        <v>9722</v>
      </c>
      <c r="E13" s="78">
        <v>9930</v>
      </c>
      <c r="F13" s="78">
        <v>31761</v>
      </c>
      <c r="G13" s="78">
        <v>39627</v>
      </c>
      <c r="H13" s="78">
        <v>2041</v>
      </c>
      <c r="I13" s="78">
        <v>4359</v>
      </c>
      <c r="J13" s="104"/>
      <c r="K13" s="137">
        <f t="shared" si="1"/>
        <v>37.035987531878718</v>
      </c>
      <c r="L13" s="137">
        <f t="shared" si="1"/>
        <v>36.058747823453707</v>
      </c>
      <c r="M13" s="138">
        <f t="shared" si="2"/>
        <v>30.609867447498505</v>
      </c>
      <c r="N13" s="138">
        <f t="shared" si="2"/>
        <v>25.058672117495647</v>
      </c>
      <c r="O13" s="138">
        <f t="shared" si="3"/>
        <v>6.426120084380214</v>
      </c>
      <c r="P13" s="138">
        <f t="shared" si="3"/>
        <v>11.000075705958059</v>
      </c>
    </row>
    <row r="14" spans="1:16" s="127" customFormat="1" ht="18" customHeight="1">
      <c r="A14" s="29"/>
      <c r="B14" s="78"/>
      <c r="C14" s="78"/>
      <c r="D14" s="78"/>
      <c r="E14" s="78"/>
      <c r="F14" s="78"/>
      <c r="G14" s="78"/>
      <c r="H14" s="78"/>
      <c r="I14" s="78"/>
      <c r="J14" s="169"/>
      <c r="K14" s="137"/>
      <c r="L14" s="137"/>
      <c r="M14" s="138"/>
      <c r="N14" s="138"/>
      <c r="O14" s="138"/>
      <c r="P14" s="138"/>
    </row>
    <row r="15" spans="1:16" s="127" customFormat="1" ht="18" customHeight="1">
      <c r="A15" s="20" t="s">
        <v>1486</v>
      </c>
      <c r="B15" s="132"/>
      <c r="C15" s="132"/>
      <c r="D15" s="132"/>
      <c r="E15" s="132"/>
      <c r="F15" s="132"/>
      <c r="G15" s="132"/>
      <c r="H15" s="132"/>
      <c r="I15" s="132"/>
      <c r="J15" s="276"/>
      <c r="K15" s="134"/>
      <c r="L15" s="134"/>
      <c r="M15" s="135"/>
      <c r="N15" s="135"/>
      <c r="O15" s="135"/>
      <c r="P15" s="135"/>
    </row>
    <row r="16" spans="1:16" s="127" customFormat="1" ht="18" customHeight="1">
      <c r="A16" s="23" t="s">
        <v>87</v>
      </c>
      <c r="B16" s="78">
        <v>11494</v>
      </c>
      <c r="C16" s="78">
        <f t="shared" ref="C16:C38" si="4">SUM(E16,G16,I16)</f>
        <v>14147</v>
      </c>
      <c r="D16" s="78">
        <v>3509</v>
      </c>
      <c r="E16" s="78">
        <v>1648</v>
      </c>
      <c r="F16" s="78">
        <v>7370</v>
      </c>
      <c r="G16" s="78">
        <v>12210</v>
      </c>
      <c r="H16" s="78">
        <v>615</v>
      </c>
      <c r="I16" s="78">
        <v>289</v>
      </c>
      <c r="J16" s="104"/>
      <c r="K16" s="137">
        <f t="shared" si="1"/>
        <v>55.956580732700132</v>
      </c>
      <c r="L16" s="137">
        <f t="shared" si="1"/>
        <v>15.864045864045865</v>
      </c>
      <c r="M16" s="138">
        <f t="shared" si="2"/>
        <v>47.611940298507463</v>
      </c>
      <c r="N16" s="138">
        <f t="shared" si="2"/>
        <v>13.497133497133499</v>
      </c>
      <c r="O16" s="138">
        <f t="shared" si="3"/>
        <v>8.344640434192673</v>
      </c>
      <c r="P16" s="138">
        <f t="shared" si="3"/>
        <v>2.3669123669123668</v>
      </c>
    </row>
    <row r="17" spans="1:16" s="127" customFormat="1" ht="18" customHeight="1">
      <c r="A17" s="23" t="s">
        <v>1454</v>
      </c>
      <c r="B17" s="78">
        <v>8684</v>
      </c>
      <c r="C17" s="78">
        <f t="shared" si="4"/>
        <v>8943</v>
      </c>
      <c r="D17" s="78">
        <v>2321</v>
      </c>
      <c r="E17" s="78">
        <v>2193</v>
      </c>
      <c r="F17" s="78">
        <v>5627</v>
      </c>
      <c r="G17" s="78">
        <v>5351</v>
      </c>
      <c r="H17" s="78">
        <v>736</v>
      </c>
      <c r="I17" s="78">
        <v>1399</v>
      </c>
      <c r="J17" s="104"/>
      <c r="K17" s="137">
        <f t="shared" si="1"/>
        <v>54.327350275457619</v>
      </c>
      <c r="L17" s="137">
        <f t="shared" si="1"/>
        <v>67.127639693515235</v>
      </c>
      <c r="M17" s="138">
        <f t="shared" si="2"/>
        <v>41.247556424382445</v>
      </c>
      <c r="N17" s="138">
        <f t="shared" si="2"/>
        <v>40.982993832928429</v>
      </c>
      <c r="O17" s="138">
        <f t="shared" si="3"/>
        <v>13.079793851075172</v>
      </c>
      <c r="P17" s="138">
        <f t="shared" si="3"/>
        <v>26.144645860586806</v>
      </c>
    </row>
    <row r="18" spans="1:16" s="127" customFormat="1" ht="18" customHeight="1">
      <c r="A18" s="23" t="s">
        <v>1487</v>
      </c>
      <c r="B18" s="78">
        <v>7572</v>
      </c>
      <c r="C18" s="78">
        <f t="shared" si="4"/>
        <v>7198</v>
      </c>
      <c r="D18" s="78">
        <v>1582</v>
      </c>
      <c r="E18" s="78">
        <v>673</v>
      </c>
      <c r="F18" s="78">
        <v>5696</v>
      </c>
      <c r="G18" s="78">
        <v>6270</v>
      </c>
      <c r="H18" s="78">
        <v>294</v>
      </c>
      <c r="I18" s="78">
        <v>255</v>
      </c>
      <c r="J18" s="104"/>
      <c r="K18" s="137">
        <f t="shared" si="1"/>
        <v>32.935393258426963</v>
      </c>
      <c r="L18" s="137">
        <f t="shared" si="1"/>
        <v>14.800637958532695</v>
      </c>
      <c r="M18" s="138">
        <f t="shared" si="2"/>
        <v>27.773876404494381</v>
      </c>
      <c r="N18" s="138">
        <f t="shared" si="2"/>
        <v>10.733652312599681</v>
      </c>
      <c r="O18" s="138">
        <f t="shared" si="3"/>
        <v>5.161516853932584</v>
      </c>
      <c r="P18" s="138">
        <f t="shared" si="3"/>
        <v>4.0669856459330145</v>
      </c>
    </row>
    <row r="19" spans="1:16" s="127" customFormat="1" ht="18" customHeight="1">
      <c r="A19" s="23" t="s">
        <v>1488</v>
      </c>
      <c r="B19" s="78">
        <v>18042</v>
      </c>
      <c r="C19" s="78">
        <f t="shared" si="4"/>
        <v>16473</v>
      </c>
      <c r="D19" s="78">
        <v>5659</v>
      </c>
      <c r="E19" s="78">
        <v>3177</v>
      </c>
      <c r="F19" s="78">
        <v>11386</v>
      </c>
      <c r="G19" s="78">
        <v>11694</v>
      </c>
      <c r="H19" s="78">
        <v>997</v>
      </c>
      <c r="I19" s="78">
        <v>1602</v>
      </c>
      <c r="J19" s="104"/>
      <c r="K19" s="137">
        <f t="shared" si="1"/>
        <v>58.457755137888633</v>
      </c>
      <c r="L19" s="137">
        <f t="shared" si="1"/>
        <v>40.867111339148281</v>
      </c>
      <c r="M19" s="138">
        <f t="shared" si="2"/>
        <v>49.701387669067273</v>
      </c>
      <c r="N19" s="138">
        <f t="shared" si="2"/>
        <v>27.167778347870701</v>
      </c>
      <c r="O19" s="138">
        <f t="shared" si="3"/>
        <v>8.7563674688213595</v>
      </c>
      <c r="P19" s="138">
        <f t="shared" si="3"/>
        <v>13.699332991277577</v>
      </c>
    </row>
    <row r="20" spans="1:16" s="127" customFormat="1" ht="18" customHeight="1">
      <c r="A20" s="23" t="s">
        <v>1489</v>
      </c>
      <c r="B20" s="78">
        <v>2949</v>
      </c>
      <c r="C20" s="78">
        <f t="shared" si="4"/>
        <v>3122</v>
      </c>
      <c r="D20" s="78">
        <v>925</v>
      </c>
      <c r="E20" s="78">
        <v>747</v>
      </c>
      <c r="F20" s="78">
        <v>1798</v>
      </c>
      <c r="G20" s="78">
        <v>1932</v>
      </c>
      <c r="H20" s="78">
        <v>226</v>
      </c>
      <c r="I20" s="78">
        <v>443</v>
      </c>
      <c r="J20" s="104"/>
      <c r="K20" s="137">
        <f t="shared" si="1"/>
        <v>64.015572858731929</v>
      </c>
      <c r="L20" s="137">
        <f t="shared" si="1"/>
        <v>61.594202898550719</v>
      </c>
      <c r="M20" s="138">
        <f t="shared" si="2"/>
        <v>51.446051167964399</v>
      </c>
      <c r="N20" s="138">
        <f t="shared" si="2"/>
        <v>38.66459627329192</v>
      </c>
      <c r="O20" s="138">
        <f t="shared" si="3"/>
        <v>12.569521690767518</v>
      </c>
      <c r="P20" s="138">
        <f t="shared" si="3"/>
        <v>22.929606625258799</v>
      </c>
    </row>
    <row r="21" spans="1:16" s="127" customFormat="1" ht="18" customHeight="1">
      <c r="A21" s="23" t="s">
        <v>1490</v>
      </c>
      <c r="B21" s="78">
        <v>53430</v>
      </c>
      <c r="C21" s="78">
        <f t="shared" si="4"/>
        <v>111654</v>
      </c>
      <c r="D21" s="78">
        <v>17496</v>
      </c>
      <c r="E21" s="78">
        <v>26402</v>
      </c>
      <c r="F21" s="78">
        <v>34065</v>
      </c>
      <c r="G21" s="78">
        <v>79934</v>
      </c>
      <c r="H21" s="78">
        <v>1869</v>
      </c>
      <c r="I21" s="78">
        <v>5318</v>
      </c>
      <c r="J21" s="104"/>
      <c r="K21" s="137">
        <f t="shared" si="1"/>
        <v>56.84720387494496</v>
      </c>
      <c r="L21" s="137">
        <f t="shared" si="1"/>
        <v>39.682738259063726</v>
      </c>
      <c r="M21" s="138">
        <f t="shared" si="2"/>
        <v>51.360634081902248</v>
      </c>
      <c r="N21" s="138">
        <f t="shared" si="2"/>
        <v>33.029749543373285</v>
      </c>
      <c r="O21" s="138">
        <f t="shared" si="3"/>
        <v>5.4865697930427126</v>
      </c>
      <c r="P21" s="138">
        <f t="shared" si="3"/>
        <v>6.6529887156904444</v>
      </c>
    </row>
    <row r="22" spans="1:16" s="127" customFormat="1" ht="18" customHeight="1">
      <c r="A22" s="23" t="s">
        <v>1491</v>
      </c>
      <c r="B22" s="78">
        <v>30660</v>
      </c>
      <c r="C22" s="78">
        <f t="shared" si="4"/>
        <v>49155</v>
      </c>
      <c r="D22" s="78">
        <v>10214</v>
      </c>
      <c r="E22" s="78">
        <v>14916</v>
      </c>
      <c r="F22" s="78">
        <v>19312</v>
      </c>
      <c r="G22" s="78">
        <v>31953</v>
      </c>
      <c r="H22" s="78">
        <v>1134</v>
      </c>
      <c r="I22" s="78">
        <v>2286</v>
      </c>
      <c r="J22" s="104"/>
      <c r="K22" s="137">
        <f t="shared" si="1"/>
        <v>58.761391880695946</v>
      </c>
      <c r="L22" s="137">
        <f t="shared" si="1"/>
        <v>53.835320627171157</v>
      </c>
      <c r="M22" s="138">
        <f t="shared" si="2"/>
        <v>52.889395194697599</v>
      </c>
      <c r="N22" s="138">
        <f t="shared" si="2"/>
        <v>46.681062811003656</v>
      </c>
      <c r="O22" s="138">
        <f t="shared" si="3"/>
        <v>5.8719966859983428</v>
      </c>
      <c r="P22" s="138">
        <f t="shared" si="3"/>
        <v>7.1542578161674957</v>
      </c>
    </row>
    <row r="23" spans="1:16" s="127" customFormat="1" ht="18" customHeight="1">
      <c r="A23" s="23" t="s">
        <v>1492</v>
      </c>
      <c r="B23" s="78">
        <v>25630</v>
      </c>
      <c r="C23" s="78">
        <f t="shared" si="4"/>
        <v>27355</v>
      </c>
      <c r="D23" s="78">
        <v>6664</v>
      </c>
      <c r="E23" s="78">
        <v>4413</v>
      </c>
      <c r="F23" s="78">
        <v>17808</v>
      </c>
      <c r="G23" s="78">
        <v>20164</v>
      </c>
      <c r="H23" s="78">
        <v>1158</v>
      </c>
      <c r="I23" s="78">
        <v>2778</v>
      </c>
      <c r="J23" s="104"/>
      <c r="K23" s="137">
        <f t="shared" si="1"/>
        <v>43.924079065588501</v>
      </c>
      <c r="L23" s="137">
        <f t="shared" si="1"/>
        <v>35.662566951001786</v>
      </c>
      <c r="M23" s="138">
        <f t="shared" si="2"/>
        <v>37.421383647798741</v>
      </c>
      <c r="N23" s="138">
        <f t="shared" si="2"/>
        <v>21.885538583614363</v>
      </c>
      <c r="O23" s="138">
        <f t="shared" si="3"/>
        <v>6.5026954177897567</v>
      </c>
      <c r="P23" s="138">
        <f t="shared" si="3"/>
        <v>13.777028367387423</v>
      </c>
    </row>
    <row r="24" spans="1:16" s="127" customFormat="1" ht="18" customHeight="1">
      <c r="A24" s="23" t="s">
        <v>1493</v>
      </c>
      <c r="B24" s="78">
        <v>10093</v>
      </c>
      <c r="C24" s="78">
        <f t="shared" si="4"/>
        <v>10115</v>
      </c>
      <c r="D24" s="78">
        <v>2447</v>
      </c>
      <c r="E24" s="78">
        <v>1864</v>
      </c>
      <c r="F24" s="78">
        <v>7024</v>
      </c>
      <c r="G24" s="78">
        <v>6879</v>
      </c>
      <c r="H24" s="78">
        <v>622</v>
      </c>
      <c r="I24" s="78">
        <v>1372</v>
      </c>
      <c r="J24" s="104"/>
      <c r="K24" s="137">
        <f t="shared" si="1"/>
        <v>43.69305239179954</v>
      </c>
      <c r="L24" s="137">
        <f t="shared" si="1"/>
        <v>47.041721180404124</v>
      </c>
      <c r="M24" s="138">
        <f t="shared" si="2"/>
        <v>34.837699316628701</v>
      </c>
      <c r="N24" s="138">
        <f t="shared" si="2"/>
        <v>27.096961767698797</v>
      </c>
      <c r="O24" s="138">
        <f t="shared" si="3"/>
        <v>8.8553530751708429</v>
      </c>
      <c r="P24" s="138">
        <f t="shared" si="3"/>
        <v>19.944759412705334</v>
      </c>
    </row>
    <row r="25" spans="1:16" s="127" customFormat="1" ht="18" customHeight="1">
      <c r="A25" s="23" t="s">
        <v>1494</v>
      </c>
      <c r="B25" s="78">
        <v>5638</v>
      </c>
      <c r="C25" s="78">
        <f t="shared" si="4"/>
        <v>5723</v>
      </c>
      <c r="D25" s="78">
        <v>1973</v>
      </c>
      <c r="E25" s="78">
        <v>1930</v>
      </c>
      <c r="F25" s="78">
        <v>3558</v>
      </c>
      <c r="G25" s="78">
        <v>3568</v>
      </c>
      <c r="H25" s="78">
        <v>107</v>
      </c>
      <c r="I25" s="78">
        <v>225</v>
      </c>
      <c r="J25" s="104"/>
      <c r="K25" s="137">
        <f t="shared" si="1"/>
        <v>58.459808881394039</v>
      </c>
      <c r="L25" s="137">
        <f t="shared" si="1"/>
        <v>60.397982062780265</v>
      </c>
      <c r="M25" s="138">
        <f t="shared" si="2"/>
        <v>55.452501405283869</v>
      </c>
      <c r="N25" s="138">
        <f t="shared" si="2"/>
        <v>54.091928251121082</v>
      </c>
      <c r="O25" s="138">
        <f t="shared" si="3"/>
        <v>3.0073074761101743</v>
      </c>
      <c r="P25" s="138">
        <f t="shared" si="3"/>
        <v>6.3060538116591927</v>
      </c>
    </row>
    <row r="26" spans="1:16" s="127" customFormat="1" ht="18" customHeight="1">
      <c r="A26" s="23" t="s">
        <v>1495</v>
      </c>
      <c r="B26" s="78">
        <v>7599</v>
      </c>
      <c r="C26" s="78">
        <f t="shared" si="4"/>
        <v>8061</v>
      </c>
      <c r="D26" s="78">
        <v>2444</v>
      </c>
      <c r="E26" s="78">
        <v>1936</v>
      </c>
      <c r="F26" s="78">
        <v>4523</v>
      </c>
      <c r="G26" s="78">
        <v>5107</v>
      </c>
      <c r="H26" s="78">
        <v>632</v>
      </c>
      <c r="I26" s="78">
        <v>1018</v>
      </c>
      <c r="J26" s="104"/>
      <c r="K26" s="137">
        <f t="shared" ref="K26:L38" si="5">(D26+H26)/F26*100</f>
        <v>68.007959319036033</v>
      </c>
      <c r="L26" s="137">
        <f t="shared" si="5"/>
        <v>57.842177403563731</v>
      </c>
      <c r="M26" s="138">
        <f t="shared" ref="M26:N38" si="6">D26/F26*100</f>
        <v>54.034932566880386</v>
      </c>
      <c r="N26" s="138">
        <f t="shared" si="6"/>
        <v>37.908752692383004</v>
      </c>
      <c r="O26" s="138">
        <f t="shared" ref="O26:P38" si="7">H26/F26*100</f>
        <v>13.973026752155649</v>
      </c>
      <c r="P26" s="138">
        <f t="shared" si="7"/>
        <v>19.933424711180734</v>
      </c>
    </row>
    <row r="27" spans="1:16" s="127" customFormat="1" ht="18" customHeight="1">
      <c r="A27" s="23" t="s">
        <v>1496</v>
      </c>
      <c r="B27" s="78">
        <v>6772</v>
      </c>
      <c r="C27" s="78">
        <f t="shared" si="4"/>
        <v>6697</v>
      </c>
      <c r="D27" s="78">
        <v>1613</v>
      </c>
      <c r="E27" s="78">
        <v>2480</v>
      </c>
      <c r="F27" s="78">
        <v>4874</v>
      </c>
      <c r="G27" s="78">
        <v>3861</v>
      </c>
      <c r="H27" s="78">
        <v>285</v>
      </c>
      <c r="I27" s="78">
        <v>356</v>
      </c>
      <c r="J27" s="104"/>
      <c r="K27" s="137">
        <f t="shared" si="5"/>
        <v>38.941321296676243</v>
      </c>
      <c r="L27" s="137">
        <f t="shared" si="5"/>
        <v>73.452473452473455</v>
      </c>
      <c r="M27" s="138">
        <f t="shared" si="6"/>
        <v>33.093967993434553</v>
      </c>
      <c r="N27" s="138">
        <f t="shared" si="6"/>
        <v>64.232064232064232</v>
      </c>
      <c r="O27" s="138">
        <f t="shared" si="7"/>
        <v>5.8473533032416904</v>
      </c>
      <c r="P27" s="138">
        <f t="shared" si="7"/>
        <v>9.2204092204092198</v>
      </c>
    </row>
    <row r="28" spans="1:16" s="127" customFormat="1" ht="18" customHeight="1">
      <c r="A28" s="23" t="s">
        <v>1497</v>
      </c>
      <c r="B28" s="78" t="s">
        <v>40</v>
      </c>
      <c r="C28" s="78">
        <f t="shared" si="4"/>
        <v>412</v>
      </c>
      <c r="D28" s="78" t="s">
        <v>40</v>
      </c>
      <c r="E28" s="78">
        <v>204</v>
      </c>
      <c r="F28" s="78" t="s">
        <v>40</v>
      </c>
      <c r="G28" s="78">
        <v>181</v>
      </c>
      <c r="H28" s="78" t="s">
        <v>40</v>
      </c>
      <c r="I28" s="78">
        <v>27</v>
      </c>
      <c r="J28" s="104"/>
      <c r="K28" s="137" t="s">
        <v>40</v>
      </c>
      <c r="L28" s="137">
        <f t="shared" si="5"/>
        <v>127.62430939226519</v>
      </c>
      <c r="M28" s="138" t="s">
        <v>40</v>
      </c>
      <c r="N28" s="138">
        <f t="shared" si="6"/>
        <v>112.70718232044199</v>
      </c>
      <c r="O28" s="138" t="s">
        <v>40</v>
      </c>
      <c r="P28" s="138">
        <f t="shared" si="7"/>
        <v>14.917127071823206</v>
      </c>
    </row>
    <row r="29" spans="1:16" s="127" customFormat="1" ht="18" customHeight="1">
      <c r="A29" s="23" t="s">
        <v>1498</v>
      </c>
      <c r="B29" s="78">
        <v>3923</v>
      </c>
      <c r="C29" s="78">
        <f t="shared" si="4"/>
        <v>2699</v>
      </c>
      <c r="D29" s="78">
        <v>957</v>
      </c>
      <c r="E29" s="78">
        <v>598</v>
      </c>
      <c r="F29" s="78">
        <v>2857</v>
      </c>
      <c r="G29" s="78">
        <v>1800</v>
      </c>
      <c r="H29" s="78">
        <v>109</v>
      </c>
      <c r="I29" s="78">
        <v>301</v>
      </c>
      <c r="J29" s="104"/>
      <c r="K29" s="137">
        <f t="shared" si="5"/>
        <v>37.311865593279663</v>
      </c>
      <c r="L29" s="137">
        <f t="shared" si="5"/>
        <v>49.94444444444445</v>
      </c>
      <c r="M29" s="138">
        <f t="shared" si="6"/>
        <v>33.496674833741686</v>
      </c>
      <c r="N29" s="138">
        <f t="shared" si="6"/>
        <v>33.222222222222221</v>
      </c>
      <c r="O29" s="138">
        <f t="shared" si="7"/>
        <v>3.8151907595379773</v>
      </c>
      <c r="P29" s="138">
        <f t="shared" si="7"/>
        <v>16.722222222222221</v>
      </c>
    </row>
    <row r="30" spans="1:16" s="127" customFormat="1" ht="18" customHeight="1">
      <c r="A30" s="23" t="s">
        <v>1499</v>
      </c>
      <c r="B30" s="78" t="s">
        <v>40</v>
      </c>
      <c r="C30" s="78">
        <f t="shared" si="4"/>
        <v>301</v>
      </c>
      <c r="D30" s="78" t="s">
        <v>40</v>
      </c>
      <c r="E30" s="78">
        <v>106</v>
      </c>
      <c r="F30" s="78" t="s">
        <v>40</v>
      </c>
      <c r="G30" s="78">
        <v>195</v>
      </c>
      <c r="H30" s="78" t="s">
        <v>40</v>
      </c>
      <c r="I30" s="190">
        <v>0</v>
      </c>
      <c r="J30" s="104"/>
      <c r="K30" s="137" t="s">
        <v>40</v>
      </c>
      <c r="L30" s="137">
        <f t="shared" si="5"/>
        <v>54.358974358974358</v>
      </c>
      <c r="M30" s="138" t="s">
        <v>40</v>
      </c>
      <c r="N30" s="138">
        <f t="shared" si="6"/>
        <v>54.358974358974358</v>
      </c>
      <c r="O30" s="138" t="s">
        <v>40</v>
      </c>
      <c r="P30" s="138">
        <f t="shared" si="7"/>
        <v>0</v>
      </c>
    </row>
    <row r="31" spans="1:16" s="127" customFormat="1" ht="18" customHeight="1">
      <c r="A31" s="23" t="s">
        <v>1500</v>
      </c>
      <c r="B31" s="78">
        <v>7629</v>
      </c>
      <c r="C31" s="78">
        <f t="shared" si="4"/>
        <v>12874</v>
      </c>
      <c r="D31" s="78">
        <v>2173</v>
      </c>
      <c r="E31" s="78">
        <v>3079</v>
      </c>
      <c r="F31" s="78">
        <v>5226</v>
      </c>
      <c r="G31" s="78">
        <v>8891</v>
      </c>
      <c r="H31" s="78">
        <v>230</v>
      </c>
      <c r="I31" s="78">
        <v>904</v>
      </c>
      <c r="J31" s="104"/>
      <c r="K31" s="137">
        <f t="shared" si="5"/>
        <v>45.981630309988518</v>
      </c>
      <c r="L31" s="137">
        <f t="shared" si="5"/>
        <v>44.798110448768419</v>
      </c>
      <c r="M31" s="138">
        <f t="shared" si="6"/>
        <v>41.58055874473785</v>
      </c>
      <c r="N31" s="138">
        <f t="shared" si="6"/>
        <v>34.630525250253065</v>
      </c>
      <c r="O31" s="138">
        <f t="shared" si="7"/>
        <v>4.4010715652506702</v>
      </c>
      <c r="P31" s="138">
        <f t="shared" si="7"/>
        <v>10.167585198515352</v>
      </c>
    </row>
    <row r="32" spans="1:16" s="127" customFormat="1" ht="18" customHeight="1">
      <c r="A32" s="23" t="s">
        <v>1501</v>
      </c>
      <c r="B32" s="78">
        <v>338</v>
      </c>
      <c r="C32" s="78">
        <f t="shared" si="4"/>
        <v>600</v>
      </c>
      <c r="D32" s="78">
        <v>84</v>
      </c>
      <c r="E32" s="78">
        <v>123</v>
      </c>
      <c r="F32" s="78">
        <v>228</v>
      </c>
      <c r="G32" s="78">
        <v>427</v>
      </c>
      <c r="H32" s="78">
        <v>26</v>
      </c>
      <c r="I32" s="78">
        <v>50</v>
      </c>
      <c r="J32" s="104"/>
      <c r="K32" s="137">
        <f t="shared" si="5"/>
        <v>48.245614035087719</v>
      </c>
      <c r="L32" s="137">
        <f t="shared" si="5"/>
        <v>40.515222482435597</v>
      </c>
      <c r="M32" s="138">
        <f t="shared" si="6"/>
        <v>36.84210526315789</v>
      </c>
      <c r="N32" s="138">
        <f t="shared" si="6"/>
        <v>28.805620608899297</v>
      </c>
      <c r="O32" s="138">
        <f t="shared" si="7"/>
        <v>11.403508771929824</v>
      </c>
      <c r="P32" s="138">
        <f t="shared" si="7"/>
        <v>11.7096018735363</v>
      </c>
    </row>
    <row r="33" spans="1:16" s="127" customFormat="1" ht="18" customHeight="1">
      <c r="A33" s="23" t="s">
        <v>1502</v>
      </c>
      <c r="B33" s="78">
        <v>353</v>
      </c>
      <c r="C33" s="78">
        <f t="shared" si="4"/>
        <v>406</v>
      </c>
      <c r="D33" s="78">
        <v>51</v>
      </c>
      <c r="E33" s="78">
        <v>87</v>
      </c>
      <c r="F33" s="78">
        <v>284</v>
      </c>
      <c r="G33" s="78">
        <v>249</v>
      </c>
      <c r="H33" s="78">
        <v>18</v>
      </c>
      <c r="I33" s="78">
        <v>70</v>
      </c>
      <c r="J33" s="129"/>
      <c r="K33" s="137">
        <f t="shared" si="5"/>
        <v>24.295774647887324</v>
      </c>
      <c r="L33" s="137">
        <f t="shared" si="5"/>
        <v>63.052208835341361</v>
      </c>
      <c r="M33" s="138">
        <f t="shared" si="6"/>
        <v>17.95774647887324</v>
      </c>
      <c r="N33" s="138">
        <f t="shared" si="6"/>
        <v>34.939759036144579</v>
      </c>
      <c r="O33" s="138">
        <f t="shared" si="7"/>
        <v>6.3380281690140841</v>
      </c>
      <c r="P33" s="138">
        <f t="shared" si="7"/>
        <v>28.112449799196789</v>
      </c>
    </row>
    <row r="34" spans="1:16" s="131" customFormat="1" ht="18" customHeight="1">
      <c r="A34" s="23" t="s">
        <v>1503</v>
      </c>
      <c r="B34" s="78" t="s">
        <v>40</v>
      </c>
      <c r="C34" s="78">
        <f t="shared" si="4"/>
        <v>583</v>
      </c>
      <c r="D34" s="78" t="s">
        <v>40</v>
      </c>
      <c r="E34" s="78">
        <v>128</v>
      </c>
      <c r="F34" s="78" t="s">
        <v>40</v>
      </c>
      <c r="G34" s="78">
        <v>415</v>
      </c>
      <c r="H34" s="78" t="s">
        <v>40</v>
      </c>
      <c r="I34" s="78">
        <v>40</v>
      </c>
      <c r="J34" s="129"/>
      <c r="K34" s="137" t="s">
        <v>40</v>
      </c>
      <c r="L34" s="137">
        <f t="shared" si="5"/>
        <v>40.481927710843372</v>
      </c>
      <c r="M34" s="138" t="s">
        <v>40</v>
      </c>
      <c r="N34" s="138">
        <f t="shared" si="6"/>
        <v>30.843373493975907</v>
      </c>
      <c r="O34" s="138" t="s">
        <v>40</v>
      </c>
      <c r="P34" s="138">
        <f t="shared" si="7"/>
        <v>9.6385542168674707</v>
      </c>
    </row>
    <row r="35" spans="1:16" s="127" customFormat="1" ht="18" customHeight="1">
      <c r="A35" s="23" t="s">
        <v>1504</v>
      </c>
      <c r="B35" s="78">
        <v>814</v>
      </c>
      <c r="C35" s="78">
        <f t="shared" si="4"/>
        <v>916</v>
      </c>
      <c r="D35" s="78">
        <v>265</v>
      </c>
      <c r="E35" s="78">
        <v>163</v>
      </c>
      <c r="F35" s="78">
        <v>528</v>
      </c>
      <c r="G35" s="78">
        <v>689</v>
      </c>
      <c r="H35" s="78">
        <v>21</v>
      </c>
      <c r="I35" s="78">
        <v>64</v>
      </c>
      <c r="J35" s="129"/>
      <c r="K35" s="137">
        <f t="shared" si="5"/>
        <v>54.166666666666664</v>
      </c>
      <c r="L35" s="137">
        <f t="shared" si="5"/>
        <v>32.946298984034833</v>
      </c>
      <c r="M35" s="138">
        <f t="shared" si="6"/>
        <v>50.189393939393945</v>
      </c>
      <c r="N35" s="138">
        <f t="shared" si="6"/>
        <v>23.657474600870827</v>
      </c>
      <c r="O35" s="138">
        <f t="shared" si="7"/>
        <v>3.9772727272727271</v>
      </c>
      <c r="P35" s="138">
        <f t="shared" si="7"/>
        <v>9.2888243831640054</v>
      </c>
    </row>
    <row r="36" spans="1:16" s="127" customFormat="1" ht="18" customHeight="1">
      <c r="A36" s="23" t="s">
        <v>1505</v>
      </c>
      <c r="B36" s="78">
        <v>4567</v>
      </c>
      <c r="C36" s="78">
        <f t="shared" si="4"/>
        <v>4704</v>
      </c>
      <c r="D36" s="78">
        <v>1299</v>
      </c>
      <c r="E36" s="78">
        <v>793</v>
      </c>
      <c r="F36" s="78">
        <v>3075</v>
      </c>
      <c r="G36" s="78">
        <v>3534</v>
      </c>
      <c r="H36" s="78">
        <v>193</v>
      </c>
      <c r="I36" s="78">
        <v>377</v>
      </c>
      <c r="J36" s="129"/>
      <c r="K36" s="137">
        <f t="shared" si="5"/>
        <v>48.520325203252035</v>
      </c>
      <c r="L36" s="137">
        <f t="shared" si="5"/>
        <v>33.106960950764005</v>
      </c>
      <c r="M36" s="138">
        <f t="shared" si="6"/>
        <v>42.243902439024389</v>
      </c>
      <c r="N36" s="138">
        <f t="shared" si="6"/>
        <v>22.439162422184495</v>
      </c>
      <c r="O36" s="138">
        <f t="shared" si="7"/>
        <v>6.2764227642276422</v>
      </c>
      <c r="P36" s="138">
        <f t="shared" si="7"/>
        <v>10.667798528579512</v>
      </c>
    </row>
    <row r="37" spans="1:16" s="127" customFormat="1" ht="18" customHeight="1">
      <c r="A37" s="23" t="s">
        <v>1506</v>
      </c>
      <c r="B37" s="78" t="s">
        <v>40</v>
      </c>
      <c r="C37" s="78">
        <f t="shared" si="4"/>
        <v>156</v>
      </c>
      <c r="D37" s="78" t="s">
        <v>40</v>
      </c>
      <c r="E37" s="78">
        <v>40</v>
      </c>
      <c r="F37" s="78" t="s">
        <v>40</v>
      </c>
      <c r="G37" s="78">
        <v>116</v>
      </c>
      <c r="H37" s="78" t="s">
        <v>40</v>
      </c>
      <c r="I37" s="190">
        <v>0</v>
      </c>
      <c r="J37" s="129"/>
      <c r="K37" s="137" t="s">
        <v>40</v>
      </c>
      <c r="L37" s="137">
        <f t="shared" si="5"/>
        <v>34.482758620689658</v>
      </c>
      <c r="M37" s="138" t="s">
        <v>40</v>
      </c>
      <c r="N37" s="138">
        <f t="shared" si="6"/>
        <v>34.482758620689658</v>
      </c>
      <c r="O37" s="138" t="s">
        <v>40</v>
      </c>
      <c r="P37" s="138">
        <f t="shared" si="7"/>
        <v>0</v>
      </c>
    </row>
    <row r="38" spans="1:16" s="131" customFormat="1" ht="18" customHeight="1">
      <c r="A38" s="23" t="s">
        <v>1507</v>
      </c>
      <c r="B38" s="78">
        <v>232</v>
      </c>
      <c r="C38" s="78">
        <f t="shared" si="4"/>
        <v>437</v>
      </c>
      <c r="D38" s="78">
        <v>59</v>
      </c>
      <c r="E38" s="78">
        <v>60</v>
      </c>
      <c r="F38" s="78">
        <v>170</v>
      </c>
      <c r="G38" s="78">
        <v>312</v>
      </c>
      <c r="H38" s="78">
        <v>3</v>
      </c>
      <c r="I38" s="78">
        <v>65</v>
      </c>
      <c r="J38" s="129"/>
      <c r="K38" s="137">
        <f t="shared" si="5"/>
        <v>36.470588235294116</v>
      </c>
      <c r="L38" s="137">
        <f t="shared" si="5"/>
        <v>40.064102564102569</v>
      </c>
      <c r="M38" s="138">
        <f t="shared" si="6"/>
        <v>34.705882352941174</v>
      </c>
      <c r="N38" s="138">
        <f t="shared" si="6"/>
        <v>19.230769230769234</v>
      </c>
      <c r="O38" s="138">
        <f t="shared" si="7"/>
        <v>1.7647058823529411</v>
      </c>
      <c r="P38" s="138">
        <f t="shared" si="7"/>
        <v>20.833333333333336</v>
      </c>
    </row>
    <row r="39" spans="1:16" ht="18" customHeight="1" thickBot="1">
      <c r="A39" s="120"/>
      <c r="B39" s="120"/>
      <c r="C39" s="120"/>
      <c r="D39" s="120"/>
      <c r="E39" s="120"/>
      <c r="F39" s="120"/>
      <c r="G39" s="120"/>
      <c r="H39" s="120"/>
      <c r="I39" s="120"/>
      <c r="J39" s="120"/>
      <c r="K39" s="120"/>
      <c r="L39" s="120"/>
      <c r="M39" s="120"/>
      <c r="N39" s="120"/>
      <c r="O39" s="120"/>
      <c r="P39" s="120"/>
    </row>
    <row r="89" spans="1:6" s="127" customFormat="1" ht="15">
      <c r="A89" s="136"/>
      <c r="B89" s="146"/>
      <c r="E89" s="147"/>
      <c r="F89" s="147"/>
    </row>
    <row r="90" spans="1:6" s="127" customFormat="1" ht="15">
      <c r="A90" s="136"/>
      <c r="B90" s="146"/>
      <c r="E90" s="147"/>
      <c r="F90" s="147"/>
    </row>
    <row r="91" spans="1:6" s="127" customFormat="1">
      <c r="A91" s="146"/>
      <c r="B91" s="146"/>
      <c r="E91" s="147"/>
      <c r="F91" s="147"/>
    </row>
    <row r="92" spans="1:6" s="127" customFormat="1">
      <c r="A92" s="146"/>
      <c r="B92" s="146"/>
      <c r="E92" s="147"/>
      <c r="F92" s="147"/>
    </row>
    <row r="93" spans="1:6" s="127" customFormat="1"/>
    <row r="94"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F55E4-E7FF-4A75-A812-004D7754CA5F}">
  <sheetPr>
    <pageSetUpPr fitToPage="1"/>
  </sheetPr>
  <dimension ref="A1:P120"/>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3" width="11.42578125" style="148" customWidth="1"/>
    <col min="4" max="9" width="10.85546875" style="148" customWidth="1"/>
    <col min="10" max="10" width="1.5703125" style="148" customWidth="1"/>
    <col min="11" max="16" width="10.85546875" style="148" customWidth="1"/>
    <col min="17" max="16384" width="9.140625" style="148"/>
  </cols>
  <sheetData>
    <row r="1" spans="1:16" ht="15.75">
      <c r="A1" s="1" t="s">
        <v>2008</v>
      </c>
      <c r="B1" s="116"/>
      <c r="E1" s="117"/>
      <c r="F1" s="117"/>
      <c r="G1" s="117"/>
      <c r="H1" s="117"/>
      <c r="I1" s="117"/>
    </row>
    <row r="2" spans="1:16" ht="15">
      <c r="A2" s="2" t="s">
        <v>2009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1663</v>
      </c>
      <c r="B9" s="129"/>
      <c r="C9" s="129"/>
      <c r="D9" s="129"/>
      <c r="E9" s="129"/>
      <c r="F9" s="129"/>
      <c r="G9" s="129"/>
      <c r="H9" s="129"/>
      <c r="I9" s="129"/>
      <c r="J9" s="129"/>
      <c r="K9" s="129"/>
      <c r="L9" s="129"/>
      <c r="M9" s="129"/>
      <c r="N9" s="129"/>
      <c r="O9" s="129"/>
      <c r="P9" s="129"/>
    </row>
    <row r="10" spans="1:16" s="127" customFormat="1" ht="18" customHeight="1">
      <c r="A10" s="23" t="s">
        <v>1508</v>
      </c>
      <c r="B10" s="78">
        <v>2606</v>
      </c>
      <c r="C10" s="78">
        <f t="shared" ref="C10:C12" si="0">SUM(E10,G10,I10)</f>
        <v>2093</v>
      </c>
      <c r="D10" s="78">
        <v>671</v>
      </c>
      <c r="E10" s="78">
        <v>385</v>
      </c>
      <c r="F10" s="78">
        <v>1729</v>
      </c>
      <c r="G10" s="78">
        <v>1455</v>
      </c>
      <c r="H10" s="78">
        <v>206</v>
      </c>
      <c r="I10" s="78">
        <v>253</v>
      </c>
      <c r="J10" s="129"/>
      <c r="K10" s="137">
        <f t="shared" ref="K10:L25" si="1">(D10+H10)/F10*100</f>
        <v>50.722961249277041</v>
      </c>
      <c r="L10" s="137">
        <f t="shared" si="1"/>
        <v>43.848797250859107</v>
      </c>
      <c r="M10" s="138">
        <f t="shared" ref="M10:N25" si="2">D10/F10*100</f>
        <v>38.808559861191441</v>
      </c>
      <c r="N10" s="138">
        <f t="shared" si="2"/>
        <v>26.460481099656359</v>
      </c>
      <c r="O10" s="138">
        <f t="shared" ref="O10:P25" si="3">H10/F10*100</f>
        <v>11.914401388085599</v>
      </c>
      <c r="P10" s="138">
        <f t="shared" si="3"/>
        <v>17.388316151202748</v>
      </c>
    </row>
    <row r="11" spans="1:16" s="127" customFormat="1" ht="18" customHeight="1">
      <c r="A11" s="23" t="s">
        <v>1509</v>
      </c>
      <c r="B11" s="78">
        <v>10619</v>
      </c>
      <c r="C11" s="78">
        <f t="shared" si="0"/>
        <v>12161</v>
      </c>
      <c r="D11" s="78">
        <v>3163</v>
      </c>
      <c r="E11" s="78">
        <v>4269</v>
      </c>
      <c r="F11" s="78">
        <v>7184</v>
      </c>
      <c r="G11" s="78">
        <v>7559</v>
      </c>
      <c r="H11" s="78">
        <v>272</v>
      </c>
      <c r="I11" s="78">
        <v>333</v>
      </c>
      <c r="J11" s="129"/>
      <c r="K11" s="137">
        <f t="shared" si="1"/>
        <v>47.814587973273944</v>
      </c>
      <c r="L11" s="137">
        <f t="shared" si="1"/>
        <v>60.881068924460912</v>
      </c>
      <c r="M11" s="138">
        <f t="shared" si="2"/>
        <v>44.028396436525611</v>
      </c>
      <c r="N11" s="138">
        <f t="shared" si="2"/>
        <v>56.475724302156372</v>
      </c>
      <c r="O11" s="138">
        <f t="shared" si="3"/>
        <v>3.7861915367483299</v>
      </c>
      <c r="P11" s="138">
        <f t="shared" si="3"/>
        <v>4.405344622304538</v>
      </c>
    </row>
    <row r="12" spans="1:16" s="127" customFormat="1" ht="18" customHeight="1">
      <c r="A12" s="23" t="s">
        <v>1510</v>
      </c>
      <c r="B12" s="78">
        <v>570</v>
      </c>
      <c r="C12" s="78">
        <f t="shared" si="0"/>
        <v>433</v>
      </c>
      <c r="D12" s="78">
        <v>170</v>
      </c>
      <c r="E12" s="78">
        <v>69</v>
      </c>
      <c r="F12" s="78">
        <v>372</v>
      </c>
      <c r="G12" s="78">
        <v>355</v>
      </c>
      <c r="H12" s="78">
        <v>28</v>
      </c>
      <c r="I12" s="78">
        <v>9</v>
      </c>
      <c r="J12" s="129"/>
      <c r="K12" s="137">
        <f t="shared" si="1"/>
        <v>53.225806451612897</v>
      </c>
      <c r="L12" s="137">
        <f t="shared" si="1"/>
        <v>21.971830985915496</v>
      </c>
      <c r="M12" s="138">
        <f t="shared" si="2"/>
        <v>45.698924731182792</v>
      </c>
      <c r="N12" s="138">
        <f t="shared" si="2"/>
        <v>19.43661971830986</v>
      </c>
      <c r="O12" s="138">
        <f t="shared" si="3"/>
        <v>7.5268817204301079</v>
      </c>
      <c r="P12" s="138">
        <f t="shared" si="3"/>
        <v>2.535211267605634</v>
      </c>
    </row>
    <row r="13" spans="1:16" s="127" customFormat="1" ht="18" customHeight="1">
      <c r="A13" s="20"/>
      <c r="B13" s="78"/>
      <c r="C13" s="78"/>
      <c r="D13" s="78"/>
      <c r="E13" s="78"/>
      <c r="F13" s="78"/>
      <c r="G13" s="78"/>
      <c r="H13" s="78"/>
      <c r="I13" s="78"/>
      <c r="J13" s="169"/>
      <c r="K13" s="137"/>
      <c r="L13" s="137"/>
      <c r="M13" s="138"/>
      <c r="N13" s="138"/>
      <c r="O13" s="138"/>
      <c r="P13" s="138"/>
    </row>
    <row r="14" spans="1:16" ht="18" customHeight="1">
      <c r="A14" s="20" t="s">
        <v>1511</v>
      </c>
      <c r="B14" s="132"/>
      <c r="C14" s="132"/>
      <c r="D14" s="132"/>
      <c r="E14" s="132"/>
      <c r="F14" s="132"/>
      <c r="G14" s="132"/>
      <c r="H14" s="132"/>
      <c r="I14" s="132"/>
      <c r="J14" s="276"/>
      <c r="K14" s="134"/>
      <c r="L14" s="134"/>
      <c r="M14" s="135"/>
      <c r="N14" s="135"/>
      <c r="O14" s="135"/>
      <c r="P14" s="135"/>
    </row>
    <row r="15" spans="1:16" ht="18" customHeight="1">
      <c r="A15" s="29" t="s">
        <v>106</v>
      </c>
      <c r="B15" s="78">
        <v>4073</v>
      </c>
      <c r="C15" s="78">
        <f t="shared" ref="C15:C39" si="4">SUM(E15,G15,I15)</f>
        <v>4130</v>
      </c>
      <c r="D15" s="78">
        <v>989</v>
      </c>
      <c r="E15" s="78">
        <v>1106</v>
      </c>
      <c r="F15" s="78">
        <v>2823</v>
      </c>
      <c r="G15" s="78">
        <v>2628</v>
      </c>
      <c r="H15" s="78">
        <v>261</v>
      </c>
      <c r="I15" s="78">
        <v>396</v>
      </c>
      <c r="J15" s="129"/>
      <c r="K15" s="137">
        <f t="shared" si="1"/>
        <v>44.279135671271696</v>
      </c>
      <c r="L15" s="137">
        <f t="shared" si="1"/>
        <v>57.153729071537299</v>
      </c>
      <c r="M15" s="138">
        <f t="shared" si="2"/>
        <v>35.033652143110167</v>
      </c>
      <c r="N15" s="138">
        <f t="shared" si="2"/>
        <v>42.085235920852362</v>
      </c>
      <c r="O15" s="138">
        <f t="shared" si="3"/>
        <v>9.2454835281615306</v>
      </c>
      <c r="P15" s="138">
        <f t="shared" si="3"/>
        <v>15.068493150684931</v>
      </c>
    </row>
    <row r="16" spans="1:16" ht="18" customHeight="1">
      <c r="A16" s="29" t="s">
        <v>1512</v>
      </c>
      <c r="B16" s="78">
        <v>10126</v>
      </c>
      <c r="C16" s="78">
        <f t="shared" si="4"/>
        <v>9579</v>
      </c>
      <c r="D16" s="78">
        <v>3202</v>
      </c>
      <c r="E16" s="78">
        <v>1911</v>
      </c>
      <c r="F16" s="78">
        <v>6153</v>
      </c>
      <c r="G16" s="78">
        <v>6358</v>
      </c>
      <c r="H16" s="78">
        <v>771</v>
      </c>
      <c r="I16" s="78">
        <v>1310</v>
      </c>
      <c r="J16" s="129"/>
      <c r="K16" s="137">
        <f t="shared" si="1"/>
        <v>64.570128392653999</v>
      </c>
      <c r="L16" s="137">
        <f t="shared" si="1"/>
        <v>50.660585089650837</v>
      </c>
      <c r="M16" s="138">
        <f t="shared" si="2"/>
        <v>52.039655452624736</v>
      </c>
      <c r="N16" s="138">
        <f t="shared" si="2"/>
        <v>30.056621579112928</v>
      </c>
      <c r="O16" s="138">
        <f t="shared" si="3"/>
        <v>12.530472940029256</v>
      </c>
      <c r="P16" s="138">
        <f t="shared" si="3"/>
        <v>20.603963510537902</v>
      </c>
    </row>
    <row r="17" spans="1:16" ht="18" customHeight="1">
      <c r="A17" s="29" t="s">
        <v>1513</v>
      </c>
      <c r="B17" s="78">
        <v>154</v>
      </c>
      <c r="C17" s="78">
        <f t="shared" si="4"/>
        <v>73</v>
      </c>
      <c r="D17" s="78">
        <v>38</v>
      </c>
      <c r="E17" s="78">
        <v>3</v>
      </c>
      <c r="F17" s="78">
        <v>109</v>
      </c>
      <c r="G17" s="78">
        <v>68</v>
      </c>
      <c r="H17" s="78">
        <v>7</v>
      </c>
      <c r="I17" s="78">
        <v>2</v>
      </c>
      <c r="J17" s="129"/>
      <c r="K17" s="137">
        <f t="shared" si="1"/>
        <v>41.284403669724774</v>
      </c>
      <c r="L17" s="137">
        <f t="shared" si="1"/>
        <v>7.3529411764705888</v>
      </c>
      <c r="M17" s="138">
        <f t="shared" si="2"/>
        <v>34.862385321100916</v>
      </c>
      <c r="N17" s="138">
        <f t="shared" si="2"/>
        <v>4.4117647058823533</v>
      </c>
      <c r="O17" s="138">
        <f t="shared" si="3"/>
        <v>6.4220183486238538</v>
      </c>
      <c r="P17" s="138">
        <f t="shared" si="3"/>
        <v>2.9411764705882351</v>
      </c>
    </row>
    <row r="18" spans="1:16" ht="18" customHeight="1">
      <c r="A18" s="29" t="s">
        <v>1514</v>
      </c>
      <c r="B18" s="78">
        <v>50403</v>
      </c>
      <c r="C18" s="78">
        <f t="shared" si="4"/>
        <v>100899</v>
      </c>
      <c r="D18" s="78">
        <v>18477</v>
      </c>
      <c r="E18" s="78">
        <v>29252</v>
      </c>
      <c r="F18" s="78">
        <v>30830</v>
      </c>
      <c r="G18" s="78">
        <v>68712</v>
      </c>
      <c r="H18" s="78">
        <v>1096</v>
      </c>
      <c r="I18" s="78">
        <v>2935</v>
      </c>
      <c r="J18" s="129"/>
      <c r="K18" s="137">
        <f t="shared" si="1"/>
        <v>63.486863444696731</v>
      </c>
      <c r="L18" s="137">
        <f t="shared" si="1"/>
        <v>46.843346140412159</v>
      </c>
      <c r="M18" s="138">
        <f t="shared" si="2"/>
        <v>59.93188452805709</v>
      </c>
      <c r="N18" s="138">
        <f t="shared" si="2"/>
        <v>42.571894283385724</v>
      </c>
      <c r="O18" s="138">
        <f t="shared" si="3"/>
        <v>3.5549789166396368</v>
      </c>
      <c r="P18" s="138">
        <f t="shared" si="3"/>
        <v>4.2714518570264293</v>
      </c>
    </row>
    <row r="19" spans="1:16" ht="18" customHeight="1">
      <c r="A19" s="29" t="s">
        <v>281</v>
      </c>
      <c r="B19" s="78">
        <v>41054</v>
      </c>
      <c r="C19" s="78">
        <f t="shared" si="4"/>
        <v>58067</v>
      </c>
      <c r="D19" s="78">
        <v>12588</v>
      </c>
      <c r="E19" s="78">
        <v>15163</v>
      </c>
      <c r="F19" s="78">
        <v>26914</v>
      </c>
      <c r="G19" s="78">
        <v>40850</v>
      </c>
      <c r="H19" s="78">
        <v>1552</v>
      </c>
      <c r="I19" s="78">
        <v>2054</v>
      </c>
      <c r="J19" s="129"/>
      <c r="K19" s="137">
        <f t="shared" si="1"/>
        <v>52.537712714572336</v>
      </c>
      <c r="L19" s="137">
        <f t="shared" si="1"/>
        <v>42.146878824969406</v>
      </c>
      <c r="M19" s="138">
        <f t="shared" si="2"/>
        <v>46.771197146466527</v>
      </c>
      <c r="N19" s="138">
        <f t="shared" si="2"/>
        <v>37.118727050183594</v>
      </c>
      <c r="O19" s="138">
        <f t="shared" si="3"/>
        <v>5.7665155681058184</v>
      </c>
      <c r="P19" s="138">
        <f t="shared" si="3"/>
        <v>5.028151774785802</v>
      </c>
    </row>
    <row r="20" spans="1:16" ht="18" customHeight="1">
      <c r="A20" s="29" t="s">
        <v>1515</v>
      </c>
      <c r="B20" s="78">
        <v>5744</v>
      </c>
      <c r="C20" s="78">
        <f t="shared" si="4"/>
        <v>2702</v>
      </c>
      <c r="D20" s="78">
        <v>1878</v>
      </c>
      <c r="E20" s="78">
        <v>577</v>
      </c>
      <c r="F20" s="78">
        <v>3668</v>
      </c>
      <c r="G20" s="78">
        <v>1697</v>
      </c>
      <c r="H20" s="78">
        <v>198</v>
      </c>
      <c r="I20" s="78">
        <v>428</v>
      </c>
      <c r="J20" s="129"/>
      <c r="K20" s="137">
        <f t="shared" si="1"/>
        <v>56.597600872410034</v>
      </c>
      <c r="L20" s="137">
        <f t="shared" si="1"/>
        <v>59.222156747200941</v>
      </c>
      <c r="M20" s="138">
        <f t="shared" si="2"/>
        <v>51.199563794983639</v>
      </c>
      <c r="N20" s="138">
        <f t="shared" si="2"/>
        <v>34.001178550383024</v>
      </c>
      <c r="O20" s="138">
        <f t="shared" si="3"/>
        <v>5.3980370774263902</v>
      </c>
      <c r="P20" s="138">
        <f t="shared" si="3"/>
        <v>25.22097819681791</v>
      </c>
    </row>
    <row r="21" spans="1:16" ht="18" customHeight="1">
      <c r="A21" s="29" t="s">
        <v>1517</v>
      </c>
      <c r="B21" s="78">
        <v>6850</v>
      </c>
      <c r="C21" s="78">
        <f t="shared" si="4"/>
        <v>5391</v>
      </c>
      <c r="D21" s="78">
        <v>1997</v>
      </c>
      <c r="E21" s="78">
        <v>857</v>
      </c>
      <c r="F21" s="78">
        <v>4458</v>
      </c>
      <c r="G21" s="78">
        <v>3866</v>
      </c>
      <c r="H21" s="78">
        <v>395</v>
      </c>
      <c r="I21" s="78">
        <v>668</v>
      </c>
      <c r="J21" s="140"/>
      <c r="K21" s="137">
        <f t="shared" si="1"/>
        <v>53.656348138178558</v>
      </c>
      <c r="L21" s="137">
        <f t="shared" si="1"/>
        <v>39.446456285566477</v>
      </c>
      <c r="M21" s="138">
        <f t="shared" si="2"/>
        <v>44.795872588604759</v>
      </c>
      <c r="N21" s="138">
        <f t="shared" si="2"/>
        <v>22.167615106052768</v>
      </c>
      <c r="O21" s="138">
        <f t="shared" si="3"/>
        <v>8.8604755495738008</v>
      </c>
      <c r="P21" s="138">
        <f t="shared" si="3"/>
        <v>17.278841179513709</v>
      </c>
    </row>
    <row r="22" spans="1:16" ht="18" customHeight="1">
      <c r="A22" s="29" t="s">
        <v>1518</v>
      </c>
      <c r="B22" s="78">
        <v>23643</v>
      </c>
      <c r="C22" s="78">
        <f t="shared" si="4"/>
        <v>22683</v>
      </c>
      <c r="D22" s="78">
        <v>7267</v>
      </c>
      <c r="E22" s="78">
        <v>4537</v>
      </c>
      <c r="F22" s="78">
        <v>14442</v>
      </c>
      <c r="G22" s="78">
        <v>15471</v>
      </c>
      <c r="H22" s="78">
        <v>1934</v>
      </c>
      <c r="I22" s="78">
        <v>2675</v>
      </c>
      <c r="J22" s="140"/>
      <c r="K22" s="137">
        <f t="shared" si="1"/>
        <v>63.710012463647693</v>
      </c>
      <c r="L22" s="137">
        <f t="shared" si="1"/>
        <v>46.616249757611016</v>
      </c>
      <c r="M22" s="138">
        <f t="shared" si="2"/>
        <v>50.318515441074638</v>
      </c>
      <c r="N22" s="138">
        <f t="shared" si="2"/>
        <v>29.325835434037877</v>
      </c>
      <c r="O22" s="138">
        <f t="shared" si="3"/>
        <v>13.391497022573052</v>
      </c>
      <c r="P22" s="138">
        <f t="shared" si="3"/>
        <v>17.290414323573135</v>
      </c>
    </row>
    <row r="23" spans="1:16" ht="18" customHeight="1">
      <c r="A23" s="29" t="s">
        <v>1519</v>
      </c>
      <c r="B23" s="78">
        <v>11949</v>
      </c>
      <c r="C23" s="78">
        <f t="shared" si="4"/>
        <v>9948</v>
      </c>
      <c r="D23" s="78">
        <v>1615</v>
      </c>
      <c r="E23" s="78">
        <v>1073</v>
      </c>
      <c r="F23" s="78">
        <v>10024</v>
      </c>
      <c r="G23" s="78">
        <v>8293</v>
      </c>
      <c r="H23" s="78">
        <v>310</v>
      </c>
      <c r="I23" s="78">
        <v>582</v>
      </c>
      <c r="J23" s="140"/>
      <c r="K23" s="137">
        <f t="shared" si="1"/>
        <v>19.203910614525142</v>
      </c>
      <c r="L23" s="137">
        <f t="shared" si="1"/>
        <v>19.956589895092247</v>
      </c>
      <c r="M23" s="138">
        <f t="shared" si="2"/>
        <v>16.111332801276934</v>
      </c>
      <c r="N23" s="138">
        <f t="shared" si="2"/>
        <v>12.938622935005425</v>
      </c>
      <c r="O23" s="138">
        <f t="shared" si="3"/>
        <v>3.0925778132482042</v>
      </c>
      <c r="P23" s="138">
        <f t="shared" si="3"/>
        <v>7.0179669600868202</v>
      </c>
    </row>
    <row r="24" spans="1:16" ht="18" customHeight="1">
      <c r="A24" s="29" t="s">
        <v>1520</v>
      </c>
      <c r="B24" s="78">
        <v>12736</v>
      </c>
      <c r="C24" s="78">
        <f t="shared" si="4"/>
        <v>19504</v>
      </c>
      <c r="D24" s="78">
        <v>3906</v>
      </c>
      <c r="E24" s="78">
        <v>4278</v>
      </c>
      <c r="F24" s="78">
        <v>8415</v>
      </c>
      <c r="G24" s="78">
        <v>13721</v>
      </c>
      <c r="H24" s="78">
        <v>415</v>
      </c>
      <c r="I24" s="78">
        <v>1505</v>
      </c>
      <c r="J24" s="140"/>
      <c r="K24" s="137">
        <f t="shared" si="1"/>
        <v>51.348781937017229</v>
      </c>
      <c r="L24" s="137">
        <f t="shared" si="1"/>
        <v>42.14707382843816</v>
      </c>
      <c r="M24" s="138">
        <f t="shared" si="2"/>
        <v>46.417112299465238</v>
      </c>
      <c r="N24" s="138">
        <f t="shared" si="2"/>
        <v>31.178485533124405</v>
      </c>
      <c r="O24" s="138">
        <f t="shared" si="3"/>
        <v>4.9316696375519911</v>
      </c>
      <c r="P24" s="138">
        <f t="shared" si="3"/>
        <v>10.968588295313753</v>
      </c>
    </row>
    <row r="25" spans="1:16" ht="18" customHeight="1">
      <c r="A25" s="29" t="s">
        <v>1521</v>
      </c>
      <c r="B25" s="78">
        <v>3983</v>
      </c>
      <c r="C25" s="78">
        <f t="shared" si="4"/>
        <v>3990</v>
      </c>
      <c r="D25" s="78">
        <v>1033</v>
      </c>
      <c r="E25" s="78">
        <v>702</v>
      </c>
      <c r="F25" s="78">
        <v>2744</v>
      </c>
      <c r="G25" s="78">
        <v>2737</v>
      </c>
      <c r="H25" s="78">
        <v>206</v>
      </c>
      <c r="I25" s="78">
        <v>551</v>
      </c>
      <c r="J25" s="140"/>
      <c r="K25" s="137">
        <f t="shared" si="1"/>
        <v>45.153061224489797</v>
      </c>
      <c r="L25" s="137">
        <f t="shared" si="1"/>
        <v>45.78005115089514</v>
      </c>
      <c r="M25" s="138">
        <f t="shared" si="2"/>
        <v>37.645772594752188</v>
      </c>
      <c r="N25" s="138">
        <f t="shared" si="2"/>
        <v>25.64852027767629</v>
      </c>
      <c r="O25" s="138">
        <f t="shared" si="3"/>
        <v>7.5072886297376087</v>
      </c>
      <c r="P25" s="138">
        <f t="shared" si="3"/>
        <v>20.131530873218853</v>
      </c>
    </row>
    <row r="26" spans="1:16" ht="18" customHeight="1">
      <c r="A26" s="29" t="s">
        <v>1522</v>
      </c>
      <c r="B26" s="78">
        <v>3411</v>
      </c>
      <c r="C26" s="78">
        <f t="shared" si="4"/>
        <v>3380</v>
      </c>
      <c r="D26" s="78">
        <v>1061</v>
      </c>
      <c r="E26" s="78">
        <v>678</v>
      </c>
      <c r="F26" s="78">
        <v>2142</v>
      </c>
      <c r="G26" s="78">
        <v>2437</v>
      </c>
      <c r="H26" s="78">
        <v>208</v>
      </c>
      <c r="I26" s="78">
        <v>265</v>
      </c>
      <c r="J26" s="143"/>
      <c r="K26" s="137">
        <f t="shared" ref="K26:L39" si="5">(D26+H26)/F26*100</f>
        <v>59.243697478991599</v>
      </c>
      <c r="L26" s="137">
        <f t="shared" si="5"/>
        <v>38.695116947066069</v>
      </c>
      <c r="M26" s="138">
        <f t="shared" ref="M26:N39" si="6">D26/F26*100</f>
        <v>49.533146591970123</v>
      </c>
      <c r="N26" s="138">
        <f t="shared" si="6"/>
        <v>27.821091505949941</v>
      </c>
      <c r="O26" s="138">
        <f t="shared" ref="O26:P39" si="7">H26/F26*100</f>
        <v>9.7105508870214763</v>
      </c>
      <c r="P26" s="138">
        <f t="shared" si="7"/>
        <v>10.874025441116126</v>
      </c>
    </row>
    <row r="27" spans="1:16" ht="18" customHeight="1">
      <c r="A27" s="29" t="s">
        <v>1523</v>
      </c>
      <c r="B27" s="78">
        <v>168</v>
      </c>
      <c r="C27" s="78">
        <f t="shared" si="4"/>
        <v>621</v>
      </c>
      <c r="D27" s="78">
        <v>51</v>
      </c>
      <c r="E27" s="78">
        <v>161</v>
      </c>
      <c r="F27" s="78">
        <v>99</v>
      </c>
      <c r="G27" s="78">
        <v>373</v>
      </c>
      <c r="H27" s="78">
        <v>18</v>
      </c>
      <c r="I27" s="78">
        <v>87</v>
      </c>
      <c r="J27" s="143"/>
      <c r="K27" s="137">
        <f t="shared" si="5"/>
        <v>69.696969696969703</v>
      </c>
      <c r="L27" s="137">
        <f t="shared" si="5"/>
        <v>66.487935656836456</v>
      </c>
      <c r="M27" s="138">
        <f t="shared" si="6"/>
        <v>51.515151515151516</v>
      </c>
      <c r="N27" s="138">
        <f t="shared" si="6"/>
        <v>43.163538873994639</v>
      </c>
      <c r="O27" s="138">
        <f t="shared" si="7"/>
        <v>18.181818181818183</v>
      </c>
      <c r="P27" s="138">
        <f t="shared" si="7"/>
        <v>23.324396782841823</v>
      </c>
    </row>
    <row r="28" spans="1:16" ht="18" customHeight="1">
      <c r="A28" s="29" t="s">
        <v>1524</v>
      </c>
      <c r="B28" s="78">
        <v>849</v>
      </c>
      <c r="C28" s="78">
        <f t="shared" si="4"/>
        <v>604</v>
      </c>
      <c r="D28" s="78">
        <v>225</v>
      </c>
      <c r="E28" s="78">
        <v>160</v>
      </c>
      <c r="F28" s="78">
        <v>560</v>
      </c>
      <c r="G28" s="78">
        <v>357</v>
      </c>
      <c r="H28" s="78">
        <v>64</v>
      </c>
      <c r="I28" s="78">
        <v>87</v>
      </c>
      <c r="J28" s="143"/>
      <c r="K28" s="137">
        <f t="shared" si="5"/>
        <v>51.607142857142861</v>
      </c>
      <c r="L28" s="137">
        <f t="shared" si="5"/>
        <v>69.187675070028007</v>
      </c>
      <c r="M28" s="138">
        <f t="shared" si="6"/>
        <v>40.178571428571431</v>
      </c>
      <c r="N28" s="138">
        <f t="shared" si="6"/>
        <v>44.817927170868352</v>
      </c>
      <c r="O28" s="138">
        <f t="shared" si="7"/>
        <v>11.428571428571429</v>
      </c>
      <c r="P28" s="138">
        <f t="shared" si="7"/>
        <v>24.369747899159663</v>
      </c>
    </row>
    <row r="29" spans="1:16" ht="18" customHeight="1">
      <c r="A29" s="29" t="s">
        <v>1525</v>
      </c>
      <c r="B29" s="78">
        <v>1461</v>
      </c>
      <c r="C29" s="78">
        <f t="shared" si="4"/>
        <v>2183</v>
      </c>
      <c r="D29" s="78">
        <v>406</v>
      </c>
      <c r="E29" s="78">
        <v>664</v>
      </c>
      <c r="F29" s="78">
        <v>974</v>
      </c>
      <c r="G29" s="78">
        <v>1366</v>
      </c>
      <c r="H29" s="78">
        <v>81</v>
      </c>
      <c r="I29" s="78">
        <v>153</v>
      </c>
      <c r="J29" s="143"/>
      <c r="K29" s="137">
        <f t="shared" si="5"/>
        <v>50</v>
      </c>
      <c r="L29" s="137">
        <f t="shared" si="5"/>
        <v>59.809663250366029</v>
      </c>
      <c r="M29" s="138">
        <f t="shared" si="6"/>
        <v>41.683778234086247</v>
      </c>
      <c r="N29" s="138">
        <f t="shared" si="6"/>
        <v>48.609077598828698</v>
      </c>
      <c r="O29" s="138">
        <f t="shared" si="7"/>
        <v>8.3162217659137578</v>
      </c>
      <c r="P29" s="138">
        <f t="shared" si="7"/>
        <v>11.200585651537336</v>
      </c>
    </row>
    <row r="30" spans="1:16" ht="18" customHeight="1">
      <c r="A30" s="29" t="s">
        <v>1526</v>
      </c>
      <c r="B30" s="78">
        <v>4156</v>
      </c>
      <c r="C30" s="78">
        <f t="shared" si="4"/>
        <v>6119</v>
      </c>
      <c r="D30" s="78">
        <v>1193</v>
      </c>
      <c r="E30" s="78">
        <v>1311</v>
      </c>
      <c r="F30" s="78">
        <v>2740</v>
      </c>
      <c r="G30" s="78">
        <v>4285</v>
      </c>
      <c r="H30" s="78">
        <v>223</v>
      </c>
      <c r="I30" s="78">
        <v>523</v>
      </c>
      <c r="J30" s="143"/>
      <c r="K30" s="137">
        <f t="shared" si="5"/>
        <v>51.678832116788321</v>
      </c>
      <c r="L30" s="137">
        <f t="shared" si="5"/>
        <v>42.80046674445741</v>
      </c>
      <c r="M30" s="138">
        <f t="shared" si="6"/>
        <v>43.540145985401459</v>
      </c>
      <c r="N30" s="138">
        <f t="shared" si="6"/>
        <v>30.595099183197199</v>
      </c>
      <c r="O30" s="138">
        <f t="shared" si="7"/>
        <v>8.1386861313868621</v>
      </c>
      <c r="P30" s="138">
        <f t="shared" si="7"/>
        <v>12.205367561260209</v>
      </c>
    </row>
    <row r="31" spans="1:16" ht="18" customHeight="1">
      <c r="A31" s="29" t="s">
        <v>1527</v>
      </c>
      <c r="B31" s="78">
        <v>2520</v>
      </c>
      <c r="C31" s="78">
        <f t="shared" si="4"/>
        <v>2527</v>
      </c>
      <c r="D31" s="78">
        <v>659</v>
      </c>
      <c r="E31" s="78">
        <v>475</v>
      </c>
      <c r="F31" s="78">
        <v>1693</v>
      </c>
      <c r="G31" s="78">
        <v>1740</v>
      </c>
      <c r="H31" s="78">
        <v>168</v>
      </c>
      <c r="I31" s="78">
        <v>312</v>
      </c>
      <c r="J31" s="143"/>
      <c r="K31" s="137">
        <f t="shared" si="5"/>
        <v>48.84819846426462</v>
      </c>
      <c r="L31" s="137">
        <f t="shared" si="5"/>
        <v>45.229885057471265</v>
      </c>
      <c r="M31" s="138">
        <f t="shared" si="6"/>
        <v>38.924985233313649</v>
      </c>
      <c r="N31" s="138">
        <f t="shared" si="6"/>
        <v>27.298850574712645</v>
      </c>
      <c r="O31" s="138">
        <f t="shared" si="7"/>
        <v>9.9232132309509744</v>
      </c>
      <c r="P31" s="138">
        <f t="shared" si="7"/>
        <v>17.931034482758619</v>
      </c>
    </row>
    <row r="32" spans="1:16" ht="18" customHeight="1">
      <c r="A32" s="29" t="s">
        <v>1528</v>
      </c>
      <c r="B32" s="78">
        <v>2998</v>
      </c>
      <c r="C32" s="78">
        <f t="shared" si="4"/>
        <v>4979</v>
      </c>
      <c r="D32" s="78">
        <v>904</v>
      </c>
      <c r="E32" s="78">
        <v>1041</v>
      </c>
      <c r="F32" s="78">
        <v>1945</v>
      </c>
      <c r="G32" s="78">
        <v>3380</v>
      </c>
      <c r="H32" s="78">
        <v>149</v>
      </c>
      <c r="I32" s="78">
        <v>558</v>
      </c>
      <c r="J32" s="143"/>
      <c r="K32" s="137">
        <f t="shared" si="5"/>
        <v>54.138817480719794</v>
      </c>
      <c r="L32" s="137">
        <f t="shared" si="5"/>
        <v>47.307692307692307</v>
      </c>
      <c r="M32" s="138">
        <f t="shared" si="6"/>
        <v>46.47814910025707</v>
      </c>
      <c r="N32" s="138">
        <f t="shared" si="6"/>
        <v>30.798816568047339</v>
      </c>
      <c r="O32" s="138">
        <f t="shared" si="7"/>
        <v>7.6606683804627247</v>
      </c>
      <c r="P32" s="138">
        <f t="shared" si="7"/>
        <v>16.508875739644971</v>
      </c>
    </row>
    <row r="33" spans="1:16" ht="18" customHeight="1">
      <c r="A33" s="29" t="s">
        <v>1529</v>
      </c>
      <c r="B33" s="78">
        <v>462</v>
      </c>
      <c r="C33" s="78">
        <f t="shared" si="4"/>
        <v>373</v>
      </c>
      <c r="D33" s="78">
        <v>154</v>
      </c>
      <c r="E33" s="78">
        <v>85</v>
      </c>
      <c r="F33" s="78">
        <v>287</v>
      </c>
      <c r="G33" s="78">
        <v>248</v>
      </c>
      <c r="H33" s="78">
        <v>21</v>
      </c>
      <c r="I33" s="78">
        <v>40</v>
      </c>
      <c r="J33" s="143"/>
      <c r="K33" s="137">
        <f t="shared" si="5"/>
        <v>60.975609756097562</v>
      </c>
      <c r="L33" s="137">
        <f t="shared" si="5"/>
        <v>50.403225806451616</v>
      </c>
      <c r="M33" s="138">
        <f t="shared" si="6"/>
        <v>53.658536585365859</v>
      </c>
      <c r="N33" s="138">
        <f t="shared" si="6"/>
        <v>34.274193548387096</v>
      </c>
      <c r="O33" s="138">
        <f t="shared" si="7"/>
        <v>7.3170731707317067</v>
      </c>
      <c r="P33" s="138">
        <f t="shared" si="7"/>
        <v>16.129032258064516</v>
      </c>
    </row>
    <row r="34" spans="1:16" ht="18" customHeight="1">
      <c r="A34" s="29" t="s">
        <v>1530</v>
      </c>
      <c r="B34" s="78" t="s">
        <v>40</v>
      </c>
      <c r="C34" s="78">
        <f t="shared" si="4"/>
        <v>541</v>
      </c>
      <c r="D34" s="78" t="s">
        <v>40</v>
      </c>
      <c r="E34" s="78">
        <v>109</v>
      </c>
      <c r="F34" s="78" t="s">
        <v>40</v>
      </c>
      <c r="G34" s="78">
        <v>405</v>
      </c>
      <c r="H34" s="78" t="s">
        <v>40</v>
      </c>
      <c r="I34" s="78">
        <v>27</v>
      </c>
      <c r="J34" s="143"/>
      <c r="K34" s="137" t="s">
        <v>40</v>
      </c>
      <c r="L34" s="137">
        <f t="shared" si="5"/>
        <v>33.580246913580247</v>
      </c>
      <c r="M34" s="138" t="s">
        <v>40</v>
      </c>
      <c r="N34" s="138">
        <f t="shared" si="6"/>
        <v>26.913580246913583</v>
      </c>
      <c r="O34" s="138" t="s">
        <v>40</v>
      </c>
      <c r="P34" s="138">
        <f t="shared" si="7"/>
        <v>6.666666666666667</v>
      </c>
    </row>
    <row r="35" spans="1:16" ht="30">
      <c r="A35" s="422" t="s">
        <v>1665</v>
      </c>
      <c r="B35" s="78" t="s">
        <v>40</v>
      </c>
      <c r="C35" s="78">
        <f t="shared" si="4"/>
        <v>806</v>
      </c>
      <c r="D35" s="78" t="s">
        <v>40</v>
      </c>
      <c r="E35" s="78">
        <v>100</v>
      </c>
      <c r="F35" s="78" t="s">
        <v>40</v>
      </c>
      <c r="G35" s="78">
        <v>510</v>
      </c>
      <c r="H35" s="78" t="s">
        <v>40</v>
      </c>
      <c r="I35" s="78">
        <v>196</v>
      </c>
      <c r="J35" s="143"/>
      <c r="K35" s="137" t="s">
        <v>40</v>
      </c>
      <c r="L35" s="137">
        <f t="shared" si="5"/>
        <v>58.039215686274517</v>
      </c>
      <c r="M35" s="138" t="s">
        <v>40</v>
      </c>
      <c r="N35" s="138">
        <f t="shared" si="6"/>
        <v>19.607843137254903</v>
      </c>
      <c r="O35" s="138" t="s">
        <v>40</v>
      </c>
      <c r="P35" s="138">
        <f t="shared" si="7"/>
        <v>38.431372549019613</v>
      </c>
    </row>
    <row r="36" spans="1:16" ht="18" customHeight="1">
      <c r="A36" s="23" t="s">
        <v>1532</v>
      </c>
      <c r="B36" s="78">
        <v>608</v>
      </c>
      <c r="C36" s="78">
        <f t="shared" si="4"/>
        <v>1225</v>
      </c>
      <c r="D36" s="78">
        <v>269</v>
      </c>
      <c r="E36" s="78">
        <v>343</v>
      </c>
      <c r="F36" s="78">
        <v>333</v>
      </c>
      <c r="G36" s="78">
        <v>851</v>
      </c>
      <c r="H36" s="78">
        <v>6</v>
      </c>
      <c r="I36" s="78">
        <v>31</v>
      </c>
      <c r="J36" s="143"/>
      <c r="K36" s="137">
        <f t="shared" si="5"/>
        <v>82.582582582582589</v>
      </c>
      <c r="L36" s="137">
        <f t="shared" si="5"/>
        <v>43.948296122209172</v>
      </c>
      <c r="M36" s="138">
        <f t="shared" si="6"/>
        <v>80.780780780780788</v>
      </c>
      <c r="N36" s="138">
        <f t="shared" si="6"/>
        <v>40.305522914218564</v>
      </c>
      <c r="O36" s="138">
        <f t="shared" si="7"/>
        <v>1.8018018018018018</v>
      </c>
      <c r="P36" s="138">
        <f t="shared" si="7"/>
        <v>3.6427732079905994</v>
      </c>
    </row>
    <row r="37" spans="1:16" ht="18" customHeight="1">
      <c r="A37" s="23" t="s">
        <v>1533</v>
      </c>
      <c r="B37" s="78">
        <v>4255</v>
      </c>
      <c r="C37" s="78">
        <f t="shared" si="4"/>
        <v>5874</v>
      </c>
      <c r="D37" s="78">
        <v>1088</v>
      </c>
      <c r="E37" s="78">
        <v>1252</v>
      </c>
      <c r="F37" s="78">
        <v>2903</v>
      </c>
      <c r="G37" s="78">
        <v>4119</v>
      </c>
      <c r="H37" s="78">
        <v>264</v>
      </c>
      <c r="I37" s="78">
        <v>503</v>
      </c>
      <c r="J37" s="143"/>
      <c r="K37" s="137">
        <f t="shared" si="5"/>
        <v>46.572511195315194</v>
      </c>
      <c r="L37" s="137">
        <f t="shared" si="5"/>
        <v>42.607428987618356</v>
      </c>
      <c r="M37" s="138">
        <f t="shared" si="6"/>
        <v>37.478470547709264</v>
      </c>
      <c r="N37" s="138">
        <f t="shared" si="6"/>
        <v>30.395727118232578</v>
      </c>
      <c r="O37" s="138">
        <f t="shared" si="7"/>
        <v>9.0940406476059241</v>
      </c>
      <c r="P37" s="138">
        <f t="shared" si="7"/>
        <v>12.211701869385774</v>
      </c>
    </row>
    <row r="38" spans="1:16" s="127" customFormat="1" ht="18" customHeight="1">
      <c r="A38" s="23" t="s">
        <v>1534</v>
      </c>
      <c r="B38" s="78">
        <v>419</v>
      </c>
      <c r="C38" s="78">
        <f t="shared" si="4"/>
        <v>1850</v>
      </c>
      <c r="D38" s="78">
        <v>73</v>
      </c>
      <c r="E38" s="78">
        <v>143</v>
      </c>
      <c r="F38" s="78">
        <v>331</v>
      </c>
      <c r="G38" s="78">
        <v>1679</v>
      </c>
      <c r="H38" s="78">
        <v>15</v>
      </c>
      <c r="I38" s="78">
        <v>28</v>
      </c>
      <c r="J38" s="104"/>
      <c r="K38" s="137">
        <f t="shared" si="5"/>
        <v>26.586102719033235</v>
      </c>
      <c r="L38" s="137">
        <f t="shared" si="5"/>
        <v>10.18463371054199</v>
      </c>
      <c r="M38" s="138">
        <f t="shared" si="6"/>
        <v>22.054380664652566</v>
      </c>
      <c r="N38" s="138">
        <f t="shared" si="6"/>
        <v>8.5169743895175696</v>
      </c>
      <c r="O38" s="138">
        <f t="shared" si="7"/>
        <v>4.5317220543806647</v>
      </c>
      <c r="P38" s="138">
        <f t="shared" si="7"/>
        <v>1.6676593210244193</v>
      </c>
    </row>
    <row r="39" spans="1:16" s="127" customFormat="1" ht="18" customHeight="1">
      <c r="A39" s="23" t="s">
        <v>1535</v>
      </c>
      <c r="B39" s="78" t="s">
        <v>40</v>
      </c>
      <c r="C39" s="78">
        <f t="shared" si="4"/>
        <v>863</v>
      </c>
      <c r="D39" s="78" t="s">
        <v>40</v>
      </c>
      <c r="E39" s="78">
        <v>193</v>
      </c>
      <c r="F39" s="78" t="s">
        <v>40</v>
      </c>
      <c r="G39" s="78">
        <v>591</v>
      </c>
      <c r="H39" s="78" t="s">
        <v>40</v>
      </c>
      <c r="I39" s="78">
        <v>79</v>
      </c>
      <c r="J39" s="104"/>
      <c r="K39" s="137" t="s">
        <v>40</v>
      </c>
      <c r="L39" s="137">
        <f t="shared" si="5"/>
        <v>46.02368866328257</v>
      </c>
      <c r="M39" s="138" t="s">
        <v>40</v>
      </c>
      <c r="N39" s="138">
        <f t="shared" si="6"/>
        <v>32.656514382402705</v>
      </c>
      <c r="O39" s="138" t="s">
        <v>40</v>
      </c>
      <c r="P39" s="138">
        <f t="shared" si="7"/>
        <v>13.367174280879865</v>
      </c>
    </row>
    <row r="40" spans="1:16" ht="18" customHeight="1" thickBot="1">
      <c r="A40" s="120"/>
      <c r="B40" s="120"/>
      <c r="C40" s="120"/>
      <c r="D40" s="120"/>
      <c r="E40" s="120"/>
      <c r="F40" s="120"/>
      <c r="G40" s="120"/>
      <c r="H40" s="120"/>
      <c r="I40" s="120"/>
      <c r="J40" s="120"/>
      <c r="K40" s="120"/>
      <c r="L40" s="120"/>
      <c r="M40" s="120"/>
      <c r="N40" s="120"/>
      <c r="O40" s="120"/>
      <c r="P40" s="120"/>
    </row>
    <row r="78" spans="1:16" ht="15">
      <c r="A78" s="29"/>
      <c r="B78" s="159"/>
      <c r="C78" s="159"/>
      <c r="D78" s="159"/>
      <c r="E78" s="159"/>
      <c r="F78" s="159"/>
      <c r="G78" s="159"/>
      <c r="H78" s="159"/>
      <c r="I78" s="160"/>
      <c r="J78" s="160"/>
      <c r="K78" s="161"/>
      <c r="L78" s="161"/>
      <c r="M78" s="161"/>
      <c r="N78" s="161"/>
      <c r="O78" s="161"/>
      <c r="P78" s="141"/>
    </row>
    <row r="114" spans="1:15" s="127" customFormat="1" ht="15">
      <c r="A114" s="29"/>
      <c r="B114" s="146"/>
      <c r="E114" s="147"/>
      <c r="F114" s="147"/>
      <c r="K114" s="145"/>
      <c r="L114" s="145"/>
      <c r="M114" s="145"/>
      <c r="N114" s="145"/>
      <c r="O114" s="145"/>
    </row>
    <row r="115" spans="1:15" s="127" customFormat="1" ht="15">
      <c r="A115" s="29"/>
      <c r="B115" s="146"/>
      <c r="E115" s="147"/>
      <c r="F115" s="147"/>
    </row>
    <row r="116" spans="1:15" s="127" customFormat="1" ht="15">
      <c r="A116" s="136"/>
      <c r="B116" s="146"/>
      <c r="E116" s="147"/>
      <c r="F116" s="147"/>
    </row>
    <row r="117" spans="1:15" s="127" customFormat="1">
      <c r="A117" s="146"/>
      <c r="B117" s="146"/>
      <c r="E117" s="147"/>
      <c r="F117" s="147"/>
    </row>
    <row r="118" spans="1:15" s="127" customFormat="1">
      <c r="A118" s="146"/>
      <c r="B118" s="146"/>
      <c r="E118" s="147"/>
      <c r="F118" s="147"/>
    </row>
    <row r="119" spans="1:15" s="127" customFormat="1"/>
    <row r="120" spans="1:15"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rowBreaks count="1" manualBreakCount="1">
    <brk id="115" max="38" man="1"/>
  </rowBreak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49CEF-67D0-4DC9-B4BB-9936D45E3EE4}">
  <sheetPr>
    <pageSetUpPr fitToPage="1"/>
  </sheetPr>
  <dimension ref="A1:P146"/>
  <sheetViews>
    <sheetView view="pageBreakPreview" topLeftCell="A7" zoomScale="80" zoomScaleNormal="100" zoomScaleSheetLayoutView="80" workbookViewId="0">
      <selection activeCell="N34" sqref="N34"/>
    </sheetView>
  </sheetViews>
  <sheetFormatPr defaultColWidth="9.140625" defaultRowHeight="14.25" customHeight="1"/>
  <cols>
    <col min="1" max="1" width="39" style="148" customWidth="1"/>
    <col min="2" max="3" width="11.42578125" style="148" customWidth="1"/>
    <col min="4" max="6" width="10.85546875" style="148" customWidth="1"/>
    <col min="7" max="7" width="10.7109375" style="148" customWidth="1"/>
    <col min="8" max="9" width="10.85546875" style="148" customWidth="1"/>
    <col min="10" max="10" width="1.5703125" style="148" customWidth="1"/>
    <col min="11" max="16" width="10.85546875" style="148" customWidth="1"/>
    <col min="17" max="16384" width="9.140625" style="148"/>
  </cols>
  <sheetData>
    <row r="1" spans="1:16" ht="15.75">
      <c r="A1" s="1" t="s">
        <v>2008</v>
      </c>
      <c r="B1" s="116"/>
      <c r="E1" s="117"/>
      <c r="F1" s="117"/>
      <c r="G1" s="117"/>
      <c r="H1" s="117"/>
      <c r="I1" s="117"/>
    </row>
    <row r="2" spans="1:16" ht="15">
      <c r="A2" s="2" t="s">
        <v>2009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1664</v>
      </c>
      <c r="B9" s="129"/>
      <c r="C9" s="129"/>
      <c r="D9" s="129"/>
      <c r="E9" s="129"/>
      <c r="F9" s="129"/>
      <c r="G9" s="129"/>
      <c r="H9" s="129"/>
      <c r="I9" s="129"/>
      <c r="J9" s="129"/>
      <c r="K9" s="129"/>
      <c r="L9" s="129"/>
      <c r="M9" s="129"/>
      <c r="N9" s="129"/>
      <c r="O9" s="129"/>
      <c r="P9" s="129"/>
    </row>
    <row r="10" spans="1:16" s="127" customFormat="1" ht="18" customHeight="1">
      <c r="A10" s="23" t="s">
        <v>1536</v>
      </c>
      <c r="B10" s="78" t="s">
        <v>40</v>
      </c>
      <c r="C10" s="78">
        <f t="shared" ref="C10:C39" si="0">SUM(E10,G10,I10)</f>
        <v>611</v>
      </c>
      <c r="D10" s="78" t="s">
        <v>40</v>
      </c>
      <c r="E10" s="78">
        <v>85</v>
      </c>
      <c r="F10" s="78" t="s">
        <v>40</v>
      </c>
      <c r="G10" s="78">
        <v>450</v>
      </c>
      <c r="H10" s="78" t="s">
        <v>40</v>
      </c>
      <c r="I10" s="78">
        <v>76</v>
      </c>
      <c r="J10" s="104"/>
      <c r="K10" s="137" t="s">
        <v>40</v>
      </c>
      <c r="L10" s="137">
        <f t="shared" ref="L10:L39" si="1">(E10+I10)/G10*100</f>
        <v>35.777777777777771</v>
      </c>
      <c r="M10" s="138" t="s">
        <v>40</v>
      </c>
      <c r="N10" s="138">
        <f t="shared" ref="N10:N39" si="2">E10/G10*100</f>
        <v>18.888888888888889</v>
      </c>
      <c r="O10" s="138" t="s">
        <v>40</v>
      </c>
      <c r="P10" s="138">
        <f t="shared" ref="P10:P39" si="3">I10/G10*100</f>
        <v>16.888888888888889</v>
      </c>
    </row>
    <row r="11" spans="1:16" s="127" customFormat="1" ht="18" customHeight="1">
      <c r="A11" s="23" t="s">
        <v>1537</v>
      </c>
      <c r="B11" s="78">
        <v>13235</v>
      </c>
      <c r="C11" s="78">
        <f t="shared" si="0"/>
        <v>12195</v>
      </c>
      <c r="D11" s="78">
        <v>2742</v>
      </c>
      <c r="E11" s="78">
        <v>1764</v>
      </c>
      <c r="F11" s="78">
        <v>9813</v>
      </c>
      <c r="G11" s="78">
        <v>9323</v>
      </c>
      <c r="H11" s="78">
        <v>680</v>
      </c>
      <c r="I11" s="78">
        <v>1108</v>
      </c>
      <c r="J11" s="104"/>
      <c r="K11" s="137">
        <f t="shared" ref="K11:K39" si="4">(D11+H11)/F11*100</f>
        <v>34.872108427596046</v>
      </c>
      <c r="L11" s="137">
        <f t="shared" si="1"/>
        <v>30.805534699131183</v>
      </c>
      <c r="M11" s="138">
        <f t="shared" ref="M11:M39" si="5">D11/F11*100</f>
        <v>27.942525221644761</v>
      </c>
      <c r="N11" s="138">
        <f t="shared" si="2"/>
        <v>18.920948192641855</v>
      </c>
      <c r="O11" s="138">
        <f t="shared" ref="O11:O39" si="6">H11/F11*100</f>
        <v>6.9295832059512898</v>
      </c>
      <c r="P11" s="138">
        <f t="shared" si="3"/>
        <v>11.884586506489327</v>
      </c>
    </row>
    <row r="12" spans="1:16" s="127" customFormat="1" ht="18" customHeight="1">
      <c r="A12" s="23"/>
      <c r="B12" s="78"/>
      <c r="C12" s="78"/>
      <c r="D12" s="78"/>
      <c r="E12" s="78"/>
      <c r="F12" s="78"/>
      <c r="G12" s="78"/>
      <c r="H12" s="78"/>
      <c r="I12" s="78"/>
      <c r="J12" s="169"/>
      <c r="K12" s="137"/>
      <c r="L12" s="137"/>
      <c r="M12" s="138"/>
      <c r="N12" s="138"/>
      <c r="O12" s="138"/>
      <c r="P12" s="138"/>
    </row>
    <row r="13" spans="1:16" s="127" customFormat="1" ht="18" customHeight="1">
      <c r="A13" s="20" t="s">
        <v>1538</v>
      </c>
      <c r="B13" s="132"/>
      <c r="C13" s="132"/>
      <c r="D13" s="132"/>
      <c r="E13" s="132"/>
      <c r="F13" s="132"/>
      <c r="G13" s="132"/>
      <c r="H13" s="132"/>
      <c r="I13" s="132"/>
      <c r="J13" s="276"/>
      <c r="K13" s="134"/>
      <c r="L13" s="134"/>
      <c r="M13" s="135"/>
      <c r="N13" s="135"/>
      <c r="O13" s="135"/>
      <c r="P13" s="135"/>
    </row>
    <row r="14" spans="1:16" s="127" customFormat="1" ht="18" customHeight="1">
      <c r="A14" s="23" t="s">
        <v>1539</v>
      </c>
      <c r="B14" s="78">
        <v>52084</v>
      </c>
      <c r="C14" s="78">
        <f t="shared" si="0"/>
        <v>146534</v>
      </c>
      <c r="D14" s="78">
        <v>15809</v>
      </c>
      <c r="E14" s="78">
        <v>35122</v>
      </c>
      <c r="F14" s="78">
        <v>35229</v>
      </c>
      <c r="G14" s="78">
        <v>104117</v>
      </c>
      <c r="H14" s="78">
        <v>1046</v>
      </c>
      <c r="I14" s="78">
        <v>7295</v>
      </c>
      <c r="J14" s="104"/>
      <c r="K14" s="137">
        <f t="shared" si="4"/>
        <v>47.844105708365269</v>
      </c>
      <c r="L14" s="137">
        <f t="shared" si="1"/>
        <v>40.739744710277861</v>
      </c>
      <c r="M14" s="138">
        <f t="shared" si="5"/>
        <v>44.874960969655682</v>
      </c>
      <c r="N14" s="138">
        <f t="shared" si="2"/>
        <v>33.733203991663224</v>
      </c>
      <c r="O14" s="138">
        <f t="shared" si="6"/>
        <v>2.969144738709586</v>
      </c>
      <c r="P14" s="138">
        <f t="shared" si="3"/>
        <v>7.0065407186146356</v>
      </c>
    </row>
    <row r="15" spans="1:16" s="127" customFormat="1" ht="18" customHeight="1">
      <c r="A15" s="23" t="s">
        <v>1540</v>
      </c>
      <c r="B15" s="78">
        <v>112450</v>
      </c>
      <c r="C15" s="78">
        <f t="shared" si="0"/>
        <v>163701</v>
      </c>
      <c r="D15" s="78">
        <v>30317</v>
      </c>
      <c r="E15" s="78">
        <v>32126</v>
      </c>
      <c r="F15" s="78">
        <v>79677</v>
      </c>
      <c r="G15" s="78">
        <v>120970</v>
      </c>
      <c r="H15" s="78">
        <v>2456</v>
      </c>
      <c r="I15" s="78">
        <v>10605</v>
      </c>
      <c r="J15" s="104"/>
      <c r="K15" s="137">
        <f t="shared" si="4"/>
        <v>41.132321749061838</v>
      </c>
      <c r="L15" s="137">
        <f t="shared" si="1"/>
        <v>35.323633958832765</v>
      </c>
      <c r="M15" s="138">
        <f t="shared" si="5"/>
        <v>38.049876375867562</v>
      </c>
      <c r="N15" s="138">
        <f t="shared" si="2"/>
        <v>26.556997602711419</v>
      </c>
      <c r="O15" s="138">
        <f t="shared" si="6"/>
        <v>3.0824453731942718</v>
      </c>
      <c r="P15" s="138">
        <f t="shared" si="3"/>
        <v>8.7666363561213512</v>
      </c>
    </row>
    <row r="16" spans="1:16" s="127" customFormat="1" ht="18" customHeight="1">
      <c r="A16" s="23" t="s">
        <v>1541</v>
      </c>
      <c r="B16" s="78">
        <v>184507</v>
      </c>
      <c r="C16" s="78">
        <f t="shared" si="0"/>
        <v>241702</v>
      </c>
      <c r="D16" s="78">
        <v>46267</v>
      </c>
      <c r="E16" s="78">
        <v>61476</v>
      </c>
      <c r="F16" s="78">
        <v>133934</v>
      </c>
      <c r="G16" s="78">
        <v>167158</v>
      </c>
      <c r="H16" s="78">
        <v>4306</v>
      </c>
      <c r="I16" s="78">
        <v>13068</v>
      </c>
      <c r="J16" s="104"/>
      <c r="K16" s="137">
        <f t="shared" si="4"/>
        <v>37.7596428091448</v>
      </c>
      <c r="L16" s="137">
        <f t="shared" si="1"/>
        <v>44.594934134172462</v>
      </c>
      <c r="M16" s="138">
        <f t="shared" si="5"/>
        <v>34.544626457807574</v>
      </c>
      <c r="N16" s="138">
        <f t="shared" si="2"/>
        <v>36.777180870792904</v>
      </c>
      <c r="O16" s="138">
        <f t="shared" si="6"/>
        <v>3.2150163513372259</v>
      </c>
      <c r="P16" s="138">
        <f t="shared" si="3"/>
        <v>7.8177532633795561</v>
      </c>
    </row>
    <row r="17" spans="1:16" s="127" customFormat="1" ht="18" customHeight="1">
      <c r="A17" s="23" t="s">
        <v>1542</v>
      </c>
      <c r="B17" s="78">
        <v>164453</v>
      </c>
      <c r="C17" s="78">
        <f t="shared" si="0"/>
        <v>222858</v>
      </c>
      <c r="D17" s="78">
        <v>45985</v>
      </c>
      <c r="E17" s="78">
        <v>51185</v>
      </c>
      <c r="F17" s="78">
        <v>114903</v>
      </c>
      <c r="G17" s="78">
        <v>163982</v>
      </c>
      <c r="H17" s="78">
        <v>3565</v>
      </c>
      <c r="I17" s="78">
        <v>7691</v>
      </c>
      <c r="J17" s="104"/>
      <c r="K17" s="137">
        <f t="shared" si="4"/>
        <v>43.12333011322594</v>
      </c>
      <c r="L17" s="137">
        <f t="shared" si="1"/>
        <v>35.903940676415701</v>
      </c>
      <c r="M17" s="138">
        <f t="shared" si="5"/>
        <v>40.020713123243084</v>
      </c>
      <c r="N17" s="138">
        <f t="shared" si="2"/>
        <v>31.213791757631938</v>
      </c>
      <c r="O17" s="138">
        <f t="shared" si="6"/>
        <v>3.1026169899828551</v>
      </c>
      <c r="P17" s="138">
        <f t="shared" si="3"/>
        <v>4.6901489187837688</v>
      </c>
    </row>
    <row r="18" spans="1:16" s="127" customFormat="1" ht="18" customHeight="1">
      <c r="A18" s="23" t="s">
        <v>1543</v>
      </c>
      <c r="B18" s="78">
        <v>220668</v>
      </c>
      <c r="C18" s="78">
        <f t="shared" si="0"/>
        <v>271030</v>
      </c>
      <c r="D18" s="78">
        <v>33930</v>
      </c>
      <c r="E18" s="78">
        <v>53312</v>
      </c>
      <c r="F18" s="78">
        <v>166117</v>
      </c>
      <c r="G18" s="78">
        <v>179382</v>
      </c>
      <c r="H18" s="78">
        <v>20621</v>
      </c>
      <c r="I18" s="78">
        <v>38336</v>
      </c>
      <c r="J18" s="104"/>
      <c r="K18" s="137">
        <f t="shared" si="4"/>
        <v>32.838902701108253</v>
      </c>
      <c r="L18" s="137">
        <f t="shared" si="1"/>
        <v>51.090967878605433</v>
      </c>
      <c r="M18" s="138">
        <f t="shared" si="5"/>
        <v>20.425362846668314</v>
      </c>
      <c r="N18" s="138">
        <f t="shared" si="2"/>
        <v>29.719815812065871</v>
      </c>
      <c r="O18" s="138">
        <f t="shared" si="6"/>
        <v>12.413539854439943</v>
      </c>
      <c r="P18" s="138">
        <f t="shared" si="3"/>
        <v>21.371152066539565</v>
      </c>
    </row>
    <row r="19" spans="1:16" s="127" customFormat="1" ht="18" customHeight="1">
      <c r="A19" s="23" t="s">
        <v>1544</v>
      </c>
      <c r="B19" s="78">
        <v>167980</v>
      </c>
      <c r="C19" s="78">
        <f t="shared" si="0"/>
        <v>210480</v>
      </c>
      <c r="D19" s="78">
        <v>34364</v>
      </c>
      <c r="E19" s="78">
        <v>39941</v>
      </c>
      <c r="F19" s="78">
        <v>129863</v>
      </c>
      <c r="G19" s="78">
        <v>156878</v>
      </c>
      <c r="H19" s="78">
        <v>3753</v>
      </c>
      <c r="I19" s="78">
        <v>13661</v>
      </c>
      <c r="J19" s="104"/>
      <c r="K19" s="137">
        <f t="shared" si="4"/>
        <v>29.351701408407322</v>
      </c>
      <c r="L19" s="137">
        <f t="shared" si="1"/>
        <v>34.167952166651794</v>
      </c>
      <c r="M19" s="138">
        <f t="shared" si="5"/>
        <v>26.461732749127926</v>
      </c>
      <c r="N19" s="138">
        <f t="shared" si="2"/>
        <v>25.45991152360433</v>
      </c>
      <c r="O19" s="138">
        <f t="shared" si="6"/>
        <v>2.8899686592793943</v>
      </c>
      <c r="P19" s="138">
        <f t="shared" si="3"/>
        <v>8.7080406430474646</v>
      </c>
    </row>
    <row r="20" spans="1:16" s="127" customFormat="1" ht="18" customHeight="1">
      <c r="A20" s="23" t="s">
        <v>1545</v>
      </c>
      <c r="B20" s="78">
        <v>11539</v>
      </c>
      <c r="C20" s="78">
        <f t="shared" si="0"/>
        <v>19205</v>
      </c>
      <c r="D20" s="78">
        <v>1910</v>
      </c>
      <c r="E20" s="78">
        <v>5503</v>
      </c>
      <c r="F20" s="78">
        <v>9206</v>
      </c>
      <c r="G20" s="78">
        <v>12724</v>
      </c>
      <c r="H20" s="78">
        <v>423</v>
      </c>
      <c r="I20" s="78">
        <v>978</v>
      </c>
      <c r="J20" s="104"/>
      <c r="K20" s="137">
        <f t="shared" si="4"/>
        <v>25.342168151205733</v>
      </c>
      <c r="L20" s="137">
        <f t="shared" si="1"/>
        <v>50.935240490411815</v>
      </c>
      <c r="M20" s="138">
        <f t="shared" si="5"/>
        <v>20.747338692157289</v>
      </c>
      <c r="N20" s="138">
        <f t="shared" si="2"/>
        <v>43.248978308707954</v>
      </c>
      <c r="O20" s="138">
        <f t="shared" si="6"/>
        <v>4.5948294590484471</v>
      </c>
      <c r="P20" s="138">
        <f t="shared" si="3"/>
        <v>7.6862621817038663</v>
      </c>
    </row>
    <row r="21" spans="1:16" s="127" customFormat="1" ht="18" customHeight="1">
      <c r="A21" s="23" t="s">
        <v>1546</v>
      </c>
      <c r="B21" s="78">
        <v>3830</v>
      </c>
      <c r="C21" s="78">
        <f t="shared" si="0"/>
        <v>7265</v>
      </c>
      <c r="D21" s="78">
        <v>592</v>
      </c>
      <c r="E21" s="78">
        <v>1115</v>
      </c>
      <c r="F21" s="78">
        <v>3151</v>
      </c>
      <c r="G21" s="78">
        <v>5538</v>
      </c>
      <c r="H21" s="78">
        <v>87</v>
      </c>
      <c r="I21" s="78">
        <v>612</v>
      </c>
      <c r="J21" s="104"/>
      <c r="K21" s="137">
        <f t="shared" si="4"/>
        <v>21.548714693748018</v>
      </c>
      <c r="L21" s="137">
        <f t="shared" si="1"/>
        <v>31.184543156374144</v>
      </c>
      <c r="M21" s="138">
        <f t="shared" si="5"/>
        <v>18.787686448746431</v>
      </c>
      <c r="N21" s="138">
        <f t="shared" si="2"/>
        <v>20.133622246298302</v>
      </c>
      <c r="O21" s="138">
        <f t="shared" si="6"/>
        <v>2.7610282450015866</v>
      </c>
      <c r="P21" s="138">
        <f t="shared" si="3"/>
        <v>11.05092091007584</v>
      </c>
    </row>
    <row r="22" spans="1:16" s="127" customFormat="1" ht="30">
      <c r="A22" s="422" t="s">
        <v>1673</v>
      </c>
      <c r="B22" s="78">
        <v>78376</v>
      </c>
      <c r="C22" s="78">
        <f t="shared" si="0"/>
        <v>83141</v>
      </c>
      <c r="D22" s="78">
        <v>20068</v>
      </c>
      <c r="E22" s="78">
        <v>18836</v>
      </c>
      <c r="F22" s="78">
        <v>56220</v>
      </c>
      <c r="G22" s="78">
        <v>59966</v>
      </c>
      <c r="H22" s="78">
        <v>2088</v>
      </c>
      <c r="I22" s="78">
        <v>4339</v>
      </c>
      <c r="J22" s="443"/>
      <c r="K22" s="137">
        <f t="shared" si="4"/>
        <v>39.409462824617577</v>
      </c>
      <c r="L22" s="137">
        <f t="shared" si="1"/>
        <v>38.646899909948971</v>
      </c>
      <c r="M22" s="138">
        <f t="shared" si="5"/>
        <v>35.695482034863041</v>
      </c>
      <c r="N22" s="138">
        <f t="shared" si="2"/>
        <v>31.4111329753527</v>
      </c>
      <c r="O22" s="138">
        <f t="shared" si="6"/>
        <v>3.7139807897545354</v>
      </c>
      <c r="P22" s="138">
        <f t="shared" si="3"/>
        <v>7.2357669345962714</v>
      </c>
    </row>
    <row r="23" spans="1:16" s="127" customFormat="1" ht="18" customHeight="1">
      <c r="A23" s="23" t="s">
        <v>1548</v>
      </c>
      <c r="B23" s="78">
        <v>2813</v>
      </c>
      <c r="C23" s="78">
        <f t="shared" si="0"/>
        <v>5801</v>
      </c>
      <c r="D23" s="78">
        <v>947</v>
      </c>
      <c r="E23" s="78">
        <v>825</v>
      </c>
      <c r="F23" s="78">
        <v>1683</v>
      </c>
      <c r="G23" s="78">
        <v>4506</v>
      </c>
      <c r="H23" s="78">
        <v>183</v>
      </c>
      <c r="I23" s="78">
        <v>470</v>
      </c>
      <c r="J23" s="104"/>
      <c r="K23" s="137">
        <f t="shared" si="4"/>
        <v>67.142008318478901</v>
      </c>
      <c r="L23" s="137">
        <f t="shared" si="1"/>
        <v>28.739458499778074</v>
      </c>
      <c r="M23" s="138">
        <f t="shared" si="5"/>
        <v>56.268568033273915</v>
      </c>
      <c r="N23" s="138">
        <f t="shared" si="2"/>
        <v>18.308921438082557</v>
      </c>
      <c r="O23" s="138">
        <f t="shared" si="6"/>
        <v>10.873440285204991</v>
      </c>
      <c r="P23" s="138">
        <f t="shared" si="3"/>
        <v>10.430537061695517</v>
      </c>
    </row>
    <row r="24" spans="1:16" s="127" customFormat="1" ht="18" customHeight="1">
      <c r="A24" s="23" t="s">
        <v>1549</v>
      </c>
      <c r="B24" s="78">
        <v>38087</v>
      </c>
      <c r="C24" s="78">
        <f t="shared" si="0"/>
        <v>48556</v>
      </c>
      <c r="D24" s="78">
        <v>9450</v>
      </c>
      <c r="E24" s="78">
        <v>9854</v>
      </c>
      <c r="F24" s="78">
        <v>27380</v>
      </c>
      <c r="G24" s="78">
        <v>34909</v>
      </c>
      <c r="H24" s="78">
        <v>1257</v>
      </c>
      <c r="I24" s="78">
        <v>3793</v>
      </c>
      <c r="J24" s="104"/>
      <c r="K24" s="137">
        <f t="shared" si="4"/>
        <v>39.105186267348429</v>
      </c>
      <c r="L24" s="137">
        <f t="shared" si="1"/>
        <v>39.093070554871233</v>
      </c>
      <c r="M24" s="138">
        <f t="shared" si="5"/>
        <v>34.514243973703437</v>
      </c>
      <c r="N24" s="138">
        <f t="shared" si="2"/>
        <v>28.22767767624395</v>
      </c>
      <c r="O24" s="138">
        <f t="shared" si="6"/>
        <v>4.5909422936449964</v>
      </c>
      <c r="P24" s="138">
        <f t="shared" si="3"/>
        <v>10.865392878627288</v>
      </c>
    </row>
    <row r="25" spans="1:16" s="127" customFormat="1" ht="18" customHeight="1">
      <c r="A25" s="23" t="s">
        <v>1551</v>
      </c>
      <c r="B25" s="78">
        <v>36284</v>
      </c>
      <c r="C25" s="78">
        <f t="shared" si="0"/>
        <v>41498</v>
      </c>
      <c r="D25" s="78">
        <v>4911</v>
      </c>
      <c r="E25" s="78">
        <v>6242</v>
      </c>
      <c r="F25" s="78">
        <v>29356</v>
      </c>
      <c r="G25" s="78">
        <v>28612</v>
      </c>
      <c r="H25" s="78">
        <v>2017</v>
      </c>
      <c r="I25" s="78">
        <v>6644</v>
      </c>
      <c r="J25" s="104"/>
      <c r="K25" s="137">
        <f t="shared" si="4"/>
        <v>23.599945496661672</v>
      </c>
      <c r="L25" s="137">
        <f t="shared" si="1"/>
        <v>45.037047392702362</v>
      </c>
      <c r="M25" s="138">
        <f t="shared" si="5"/>
        <v>16.729118408502522</v>
      </c>
      <c r="N25" s="138">
        <f t="shared" si="2"/>
        <v>21.816021249825248</v>
      </c>
      <c r="O25" s="138">
        <f t="shared" si="6"/>
        <v>6.8708270881591496</v>
      </c>
      <c r="P25" s="138">
        <f t="shared" si="3"/>
        <v>23.221026142877115</v>
      </c>
    </row>
    <row r="26" spans="1:16" s="127" customFormat="1" ht="18" customHeight="1">
      <c r="A26" s="23" t="s">
        <v>1552</v>
      </c>
      <c r="B26" s="78">
        <v>67071</v>
      </c>
      <c r="C26" s="78">
        <f t="shared" si="0"/>
        <v>72162</v>
      </c>
      <c r="D26" s="78">
        <v>11007</v>
      </c>
      <c r="E26" s="78">
        <v>11887</v>
      </c>
      <c r="F26" s="78">
        <v>54302</v>
      </c>
      <c r="G26" s="78">
        <v>55210</v>
      </c>
      <c r="H26" s="78">
        <v>1762</v>
      </c>
      <c r="I26" s="78">
        <v>5065</v>
      </c>
      <c r="J26" s="104"/>
      <c r="K26" s="137">
        <f t="shared" si="4"/>
        <v>23.51478766896247</v>
      </c>
      <c r="L26" s="137">
        <f t="shared" si="1"/>
        <v>30.704582503169714</v>
      </c>
      <c r="M26" s="138">
        <f t="shared" si="5"/>
        <v>20.269971640086919</v>
      </c>
      <c r="N26" s="138">
        <f t="shared" si="2"/>
        <v>21.53051983336352</v>
      </c>
      <c r="O26" s="138">
        <f t="shared" si="6"/>
        <v>3.2448160288755483</v>
      </c>
      <c r="P26" s="138">
        <f t="shared" si="3"/>
        <v>9.1740626698061956</v>
      </c>
    </row>
    <row r="27" spans="1:16" s="127" customFormat="1" ht="18" customHeight="1">
      <c r="A27" s="23" t="s">
        <v>1553</v>
      </c>
      <c r="B27" s="78">
        <v>4173</v>
      </c>
      <c r="C27" s="78">
        <f t="shared" si="0"/>
        <v>5419</v>
      </c>
      <c r="D27" s="78">
        <v>868</v>
      </c>
      <c r="E27" s="78">
        <v>1374</v>
      </c>
      <c r="F27" s="78">
        <v>3222</v>
      </c>
      <c r="G27" s="78">
        <v>3858</v>
      </c>
      <c r="H27" s="78">
        <v>83</v>
      </c>
      <c r="I27" s="78">
        <v>187</v>
      </c>
      <c r="J27" s="104"/>
      <c r="K27" s="137">
        <f t="shared" si="4"/>
        <v>29.515828677839849</v>
      </c>
      <c r="L27" s="137">
        <f t="shared" si="1"/>
        <v>40.461378952825299</v>
      </c>
      <c r="M27" s="138">
        <f t="shared" si="5"/>
        <v>26.939788950962136</v>
      </c>
      <c r="N27" s="138">
        <f t="shared" si="2"/>
        <v>35.614307931570757</v>
      </c>
      <c r="O27" s="138">
        <f t="shared" si="6"/>
        <v>2.576039726877716</v>
      </c>
      <c r="P27" s="138">
        <f t="shared" si="3"/>
        <v>4.8470710212545365</v>
      </c>
    </row>
    <row r="28" spans="1:16" s="131" customFormat="1" ht="18" customHeight="1">
      <c r="A28" s="23" t="s">
        <v>1554</v>
      </c>
      <c r="B28" s="78">
        <v>89025</v>
      </c>
      <c r="C28" s="78">
        <f t="shared" si="0"/>
        <v>105445</v>
      </c>
      <c r="D28" s="78">
        <v>16280</v>
      </c>
      <c r="E28" s="78">
        <v>30081</v>
      </c>
      <c r="F28" s="78">
        <v>68578</v>
      </c>
      <c r="G28" s="78">
        <v>67367</v>
      </c>
      <c r="H28" s="78">
        <v>4167</v>
      </c>
      <c r="I28" s="78">
        <v>7997</v>
      </c>
      <c r="J28" s="129"/>
      <c r="K28" s="137">
        <f t="shared" si="4"/>
        <v>29.815684330251685</v>
      </c>
      <c r="L28" s="137">
        <f t="shared" si="1"/>
        <v>56.523223536746478</v>
      </c>
      <c r="M28" s="138">
        <f t="shared" si="5"/>
        <v>23.739391641634345</v>
      </c>
      <c r="N28" s="138">
        <f t="shared" si="2"/>
        <v>44.652426262116471</v>
      </c>
      <c r="O28" s="138">
        <f t="shared" si="6"/>
        <v>6.0762926886173405</v>
      </c>
      <c r="P28" s="138">
        <f t="shared" si="3"/>
        <v>11.870797274630011</v>
      </c>
    </row>
    <row r="29" spans="1:16" s="127" customFormat="1" ht="18" customHeight="1">
      <c r="A29" s="23" t="s">
        <v>1471</v>
      </c>
      <c r="B29" s="78">
        <v>366</v>
      </c>
      <c r="C29" s="78">
        <f t="shared" si="0"/>
        <v>63</v>
      </c>
      <c r="D29" s="78">
        <v>77</v>
      </c>
      <c r="E29" s="78">
        <v>16</v>
      </c>
      <c r="F29" s="78">
        <v>279</v>
      </c>
      <c r="G29" s="78">
        <v>47</v>
      </c>
      <c r="H29" s="78">
        <v>10</v>
      </c>
      <c r="I29" s="190">
        <v>0</v>
      </c>
      <c r="J29" s="129"/>
      <c r="K29" s="137">
        <f t="shared" si="4"/>
        <v>31.182795698924732</v>
      </c>
      <c r="L29" s="137">
        <f t="shared" si="1"/>
        <v>34.042553191489361</v>
      </c>
      <c r="M29" s="138">
        <f t="shared" si="5"/>
        <v>27.598566308243726</v>
      </c>
      <c r="N29" s="138">
        <f t="shared" si="2"/>
        <v>34.042553191489361</v>
      </c>
      <c r="O29" s="138">
        <f t="shared" si="6"/>
        <v>3.5842293906810032</v>
      </c>
      <c r="P29" s="138">
        <f t="shared" si="3"/>
        <v>0</v>
      </c>
    </row>
    <row r="30" spans="1:16" s="131" customFormat="1" ht="18" customHeight="1">
      <c r="A30" s="23" t="s">
        <v>1555</v>
      </c>
      <c r="B30" s="78">
        <v>814</v>
      </c>
      <c r="C30" s="78">
        <f t="shared" si="0"/>
        <v>1551</v>
      </c>
      <c r="D30" s="78">
        <v>125</v>
      </c>
      <c r="E30" s="78">
        <v>156</v>
      </c>
      <c r="F30" s="78">
        <v>602</v>
      </c>
      <c r="G30" s="78">
        <v>1104</v>
      </c>
      <c r="H30" s="78">
        <v>87</v>
      </c>
      <c r="I30" s="78">
        <v>291</v>
      </c>
      <c r="J30" s="129"/>
      <c r="K30" s="137">
        <f t="shared" si="4"/>
        <v>35.215946843853821</v>
      </c>
      <c r="L30" s="137">
        <f t="shared" si="1"/>
        <v>40.489130434782609</v>
      </c>
      <c r="M30" s="138">
        <f t="shared" si="5"/>
        <v>20.764119601328904</v>
      </c>
      <c r="N30" s="138">
        <f t="shared" si="2"/>
        <v>14.130434782608695</v>
      </c>
      <c r="O30" s="138">
        <f t="shared" si="6"/>
        <v>14.451827242524917</v>
      </c>
      <c r="P30" s="138">
        <f t="shared" si="3"/>
        <v>26.358695652173914</v>
      </c>
    </row>
    <row r="31" spans="1:16" s="127" customFormat="1" ht="18" customHeight="1">
      <c r="A31" s="23" t="s">
        <v>1556</v>
      </c>
      <c r="B31" s="78">
        <v>8837</v>
      </c>
      <c r="C31" s="78">
        <f t="shared" si="0"/>
        <v>10676</v>
      </c>
      <c r="D31" s="78">
        <v>1563</v>
      </c>
      <c r="E31" s="78">
        <v>3165</v>
      </c>
      <c r="F31" s="78">
        <v>6709</v>
      </c>
      <c r="G31" s="78">
        <v>6851</v>
      </c>
      <c r="H31" s="78">
        <v>565</v>
      </c>
      <c r="I31" s="78">
        <v>660</v>
      </c>
      <c r="J31" s="129"/>
      <c r="K31" s="137">
        <f t="shared" si="4"/>
        <v>31.718586972723205</v>
      </c>
      <c r="L31" s="137">
        <f t="shared" si="1"/>
        <v>55.831265508684865</v>
      </c>
      <c r="M31" s="138">
        <f t="shared" si="5"/>
        <v>23.297063645848858</v>
      </c>
      <c r="N31" s="138">
        <f t="shared" si="2"/>
        <v>46.197635381696102</v>
      </c>
      <c r="O31" s="138">
        <f t="shared" si="6"/>
        <v>8.4215233268743468</v>
      </c>
      <c r="P31" s="138">
        <f t="shared" si="3"/>
        <v>9.633630126988761</v>
      </c>
    </row>
    <row r="32" spans="1:16" s="127" customFormat="1" ht="18" customHeight="1">
      <c r="A32" s="23" t="s">
        <v>1557</v>
      </c>
      <c r="B32" s="78">
        <v>736</v>
      </c>
      <c r="C32" s="78">
        <f t="shared" si="0"/>
        <v>5739</v>
      </c>
      <c r="D32" s="78">
        <v>101</v>
      </c>
      <c r="E32" s="78">
        <v>1195</v>
      </c>
      <c r="F32" s="78">
        <v>630</v>
      </c>
      <c r="G32" s="78">
        <v>4344</v>
      </c>
      <c r="H32" s="78">
        <v>5</v>
      </c>
      <c r="I32" s="78">
        <v>200</v>
      </c>
      <c r="J32" s="129"/>
      <c r="K32" s="137">
        <f t="shared" si="4"/>
        <v>16.825396825396826</v>
      </c>
      <c r="L32" s="137">
        <f t="shared" si="1"/>
        <v>32.113259668508285</v>
      </c>
      <c r="M32" s="138">
        <f t="shared" si="5"/>
        <v>16.031746031746032</v>
      </c>
      <c r="N32" s="138">
        <f t="shared" si="2"/>
        <v>27.509208103130756</v>
      </c>
      <c r="O32" s="138">
        <f t="shared" si="6"/>
        <v>0.79365079365079361</v>
      </c>
      <c r="P32" s="138">
        <f t="shared" si="3"/>
        <v>4.6040515653775325</v>
      </c>
    </row>
    <row r="33" spans="1:16" s="127" customFormat="1" ht="18" customHeight="1">
      <c r="A33" s="23" t="s">
        <v>1558</v>
      </c>
      <c r="B33" s="78">
        <v>9324</v>
      </c>
      <c r="C33" s="78">
        <f t="shared" si="0"/>
        <v>11777</v>
      </c>
      <c r="D33" s="78">
        <v>1975</v>
      </c>
      <c r="E33" s="78">
        <v>3169</v>
      </c>
      <c r="F33" s="78">
        <v>7086</v>
      </c>
      <c r="G33" s="78">
        <v>8063</v>
      </c>
      <c r="H33" s="78">
        <v>263</v>
      </c>
      <c r="I33" s="78">
        <v>545</v>
      </c>
      <c r="J33" s="129"/>
      <c r="K33" s="137">
        <f t="shared" si="4"/>
        <v>31.583403895004235</v>
      </c>
      <c r="L33" s="137">
        <f t="shared" si="1"/>
        <v>46.062259704824513</v>
      </c>
      <c r="M33" s="138">
        <f t="shared" si="5"/>
        <v>27.871860005644933</v>
      </c>
      <c r="N33" s="138">
        <f t="shared" si="2"/>
        <v>39.302988961924839</v>
      </c>
      <c r="O33" s="138">
        <f t="shared" si="6"/>
        <v>3.7115438893592998</v>
      </c>
      <c r="P33" s="138">
        <f t="shared" si="3"/>
        <v>6.7592707428996643</v>
      </c>
    </row>
    <row r="34" spans="1:16" s="131" customFormat="1" ht="18" customHeight="1">
      <c r="A34" s="23" t="s">
        <v>1559</v>
      </c>
      <c r="B34" s="78">
        <v>35374</v>
      </c>
      <c r="C34" s="78">
        <f t="shared" si="0"/>
        <v>36802</v>
      </c>
      <c r="D34" s="78">
        <v>9194</v>
      </c>
      <c r="E34" s="78">
        <v>7186</v>
      </c>
      <c r="F34" s="78">
        <v>25632</v>
      </c>
      <c r="G34" s="78">
        <v>28044</v>
      </c>
      <c r="H34" s="78">
        <v>548</v>
      </c>
      <c r="I34" s="78">
        <v>1572</v>
      </c>
      <c r="J34" s="129"/>
      <c r="K34" s="137">
        <f t="shared" si="4"/>
        <v>38.00717852684145</v>
      </c>
      <c r="L34" s="137">
        <f t="shared" si="1"/>
        <v>31.229496505491372</v>
      </c>
      <c r="M34" s="138">
        <f t="shared" si="5"/>
        <v>35.869225967540572</v>
      </c>
      <c r="N34" s="138">
        <f t="shared" si="2"/>
        <v>25.624019398088716</v>
      </c>
      <c r="O34" s="138">
        <f t="shared" si="6"/>
        <v>2.1379525593008739</v>
      </c>
      <c r="P34" s="138">
        <f t="shared" si="3"/>
        <v>5.6054771074026535</v>
      </c>
    </row>
    <row r="35" spans="1:16" s="127" customFormat="1" ht="18" customHeight="1">
      <c r="A35" s="23" t="s">
        <v>1560</v>
      </c>
      <c r="B35" s="78">
        <v>18067</v>
      </c>
      <c r="C35" s="78">
        <f t="shared" si="0"/>
        <v>25958</v>
      </c>
      <c r="D35" s="78">
        <v>2992</v>
      </c>
      <c r="E35" s="78">
        <v>6869</v>
      </c>
      <c r="F35" s="78">
        <v>14579</v>
      </c>
      <c r="G35" s="78">
        <v>17520</v>
      </c>
      <c r="H35" s="78">
        <v>496</v>
      </c>
      <c r="I35" s="78">
        <v>1569</v>
      </c>
      <c r="J35" s="129"/>
      <c r="K35" s="137">
        <f t="shared" si="4"/>
        <v>23.924823376088895</v>
      </c>
      <c r="L35" s="137">
        <f t="shared" si="1"/>
        <v>48.162100456621005</v>
      </c>
      <c r="M35" s="138">
        <f t="shared" si="5"/>
        <v>20.522669593250566</v>
      </c>
      <c r="N35" s="138">
        <f t="shared" si="2"/>
        <v>39.206621004566209</v>
      </c>
      <c r="O35" s="138">
        <f t="shared" si="6"/>
        <v>3.402153782838329</v>
      </c>
      <c r="P35" s="138">
        <f t="shared" si="3"/>
        <v>8.955479452054794</v>
      </c>
    </row>
    <row r="36" spans="1:16" s="127" customFormat="1" ht="18" customHeight="1">
      <c r="A36" s="23" t="s">
        <v>1561</v>
      </c>
      <c r="B36" s="78">
        <v>81588</v>
      </c>
      <c r="C36" s="78">
        <f t="shared" si="0"/>
        <v>93822</v>
      </c>
      <c r="D36" s="78">
        <v>21643</v>
      </c>
      <c r="E36" s="78">
        <v>15329</v>
      </c>
      <c r="F36" s="78">
        <v>57287</v>
      </c>
      <c r="G36" s="78">
        <v>71080</v>
      </c>
      <c r="H36" s="78">
        <v>2658</v>
      </c>
      <c r="I36" s="78">
        <v>7413</v>
      </c>
      <c r="J36" s="129"/>
      <c r="K36" s="137">
        <f t="shared" si="4"/>
        <v>42.419746190235131</v>
      </c>
      <c r="L36" s="137">
        <f t="shared" si="1"/>
        <v>31.99493528418683</v>
      </c>
      <c r="M36" s="138">
        <f t="shared" si="5"/>
        <v>37.779950075933463</v>
      </c>
      <c r="N36" s="138">
        <f t="shared" si="2"/>
        <v>21.565841305571187</v>
      </c>
      <c r="O36" s="138">
        <f t="shared" si="6"/>
        <v>4.6397961143016735</v>
      </c>
      <c r="P36" s="138">
        <f t="shared" si="3"/>
        <v>10.429093978615644</v>
      </c>
    </row>
    <row r="37" spans="1:16" s="127" customFormat="1" ht="18" customHeight="1">
      <c r="A37" s="23" t="s">
        <v>1562</v>
      </c>
      <c r="B37" s="78">
        <v>2102</v>
      </c>
      <c r="C37" s="78">
        <f t="shared" si="0"/>
        <v>942</v>
      </c>
      <c r="D37" s="78">
        <v>404</v>
      </c>
      <c r="E37" s="78">
        <v>186</v>
      </c>
      <c r="F37" s="78">
        <v>1651</v>
      </c>
      <c r="G37" s="78">
        <v>726</v>
      </c>
      <c r="H37" s="78">
        <v>47</v>
      </c>
      <c r="I37" s="78">
        <v>30</v>
      </c>
      <c r="J37" s="129"/>
      <c r="K37" s="137">
        <f t="shared" si="4"/>
        <v>27.316777710478497</v>
      </c>
      <c r="L37" s="137">
        <f t="shared" si="1"/>
        <v>29.75206611570248</v>
      </c>
      <c r="M37" s="138">
        <f t="shared" si="5"/>
        <v>24.47001817080557</v>
      </c>
      <c r="N37" s="138">
        <f t="shared" si="2"/>
        <v>25.619834710743799</v>
      </c>
      <c r="O37" s="138">
        <f t="shared" si="6"/>
        <v>2.8467595396729255</v>
      </c>
      <c r="P37" s="138">
        <f t="shared" si="3"/>
        <v>4.1322314049586781</v>
      </c>
    </row>
    <row r="38" spans="1:16" s="127" customFormat="1" ht="18" customHeight="1">
      <c r="A38" s="23" t="s">
        <v>1563</v>
      </c>
      <c r="B38" s="78">
        <v>19745</v>
      </c>
      <c r="C38" s="78">
        <f t="shared" si="0"/>
        <v>22280</v>
      </c>
      <c r="D38" s="78">
        <v>5680</v>
      </c>
      <c r="E38" s="78">
        <v>4218</v>
      </c>
      <c r="F38" s="78">
        <v>13680</v>
      </c>
      <c r="G38" s="78">
        <v>16851</v>
      </c>
      <c r="H38" s="78">
        <v>385</v>
      </c>
      <c r="I38" s="78">
        <v>1211</v>
      </c>
      <c r="J38" s="129"/>
      <c r="K38" s="137">
        <f t="shared" si="4"/>
        <v>44.334795321637429</v>
      </c>
      <c r="L38" s="137">
        <f t="shared" si="1"/>
        <v>32.21767254168892</v>
      </c>
      <c r="M38" s="138">
        <f t="shared" si="5"/>
        <v>41.520467836257311</v>
      </c>
      <c r="N38" s="138">
        <f t="shared" si="2"/>
        <v>25.031155421043259</v>
      </c>
      <c r="O38" s="138">
        <f t="shared" si="6"/>
        <v>2.814327485380117</v>
      </c>
      <c r="P38" s="138">
        <f t="shared" si="3"/>
        <v>7.1865171206456591</v>
      </c>
    </row>
    <row r="39" spans="1:16" ht="18" customHeight="1">
      <c r="A39" s="23" t="s">
        <v>1564</v>
      </c>
      <c r="B39" s="78">
        <v>14527</v>
      </c>
      <c r="C39" s="78">
        <f t="shared" si="0"/>
        <v>23246</v>
      </c>
      <c r="D39" s="78">
        <v>2727</v>
      </c>
      <c r="E39" s="78">
        <v>5358</v>
      </c>
      <c r="F39" s="78">
        <v>11329</v>
      </c>
      <c r="G39" s="78">
        <v>17049</v>
      </c>
      <c r="H39" s="78">
        <v>471</v>
      </c>
      <c r="I39" s="78">
        <v>839</v>
      </c>
      <c r="J39" s="129"/>
      <c r="K39" s="137">
        <f t="shared" si="4"/>
        <v>28.228440285991702</v>
      </c>
      <c r="L39" s="137">
        <f t="shared" si="1"/>
        <v>36.348172913367357</v>
      </c>
      <c r="M39" s="138">
        <f t="shared" si="5"/>
        <v>24.070968311413189</v>
      </c>
      <c r="N39" s="138">
        <f t="shared" si="2"/>
        <v>31.427063170860457</v>
      </c>
      <c r="O39" s="138">
        <f t="shared" si="6"/>
        <v>4.1574719745785149</v>
      </c>
      <c r="P39" s="138">
        <f t="shared" si="3"/>
        <v>4.9211097425068919</v>
      </c>
    </row>
    <row r="40" spans="1:16" ht="18" customHeight="1" thickBot="1">
      <c r="A40" s="120"/>
      <c r="B40" s="120"/>
      <c r="C40" s="120"/>
      <c r="D40" s="120"/>
      <c r="E40" s="120"/>
      <c r="F40" s="120"/>
      <c r="G40" s="120"/>
      <c r="H40" s="120"/>
      <c r="I40" s="120"/>
      <c r="J40" s="120"/>
      <c r="K40" s="120"/>
      <c r="L40" s="120"/>
      <c r="M40" s="120"/>
      <c r="N40" s="120"/>
      <c r="O40" s="120"/>
      <c r="P40" s="120"/>
    </row>
    <row r="45" spans="1:16" ht="15">
      <c r="D45" s="78"/>
    </row>
    <row r="142" spans="1:6" s="127" customFormat="1" ht="15">
      <c r="A142" s="136"/>
      <c r="B142" s="146"/>
      <c r="E142" s="147"/>
      <c r="F142" s="147"/>
    </row>
    <row r="143" spans="1:6" s="127" customFormat="1">
      <c r="A143" s="146"/>
      <c r="B143" s="146"/>
      <c r="E143" s="147"/>
      <c r="F143" s="147"/>
    </row>
    <row r="144" spans="1:6" s="127" customFormat="1">
      <c r="A144" s="146"/>
      <c r="B144" s="146"/>
      <c r="E144" s="147"/>
      <c r="F144" s="147"/>
    </row>
    <row r="145" s="127" customFormat="1"/>
    <row r="14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26A4B-E8BF-4184-A8EE-0C4D2017DC3B}">
  <sheetPr>
    <pageSetUpPr fitToPage="1"/>
  </sheetPr>
  <dimension ref="A1:P171"/>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3" width="11.42578125" style="148" customWidth="1"/>
    <col min="4" max="9" width="10.85546875" style="148" customWidth="1"/>
    <col min="10" max="10" width="1.5703125" style="148" customWidth="1"/>
    <col min="11" max="16" width="10.85546875" style="148" customWidth="1"/>
    <col min="17" max="16384" width="9.140625" style="148"/>
  </cols>
  <sheetData>
    <row r="1" spans="1:16" ht="15.75">
      <c r="A1" s="1" t="s">
        <v>2008</v>
      </c>
      <c r="B1" s="116"/>
      <c r="E1" s="117"/>
      <c r="F1" s="117"/>
      <c r="G1" s="117"/>
      <c r="H1" s="117"/>
      <c r="I1" s="117"/>
    </row>
    <row r="2" spans="1:16" ht="15">
      <c r="A2" s="2" t="s">
        <v>2009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1550</v>
      </c>
      <c r="B9" s="129"/>
      <c r="C9" s="129"/>
      <c r="D9" s="129"/>
      <c r="E9" s="129"/>
      <c r="F9" s="129"/>
      <c r="G9" s="129"/>
      <c r="H9" s="129"/>
      <c r="I9" s="129"/>
      <c r="J9" s="129"/>
      <c r="K9" s="129"/>
      <c r="L9" s="129"/>
      <c r="M9" s="129"/>
      <c r="N9" s="129"/>
      <c r="O9" s="129"/>
      <c r="P9" s="129"/>
    </row>
    <row r="10" spans="1:16" ht="18" customHeight="1">
      <c r="A10" s="23" t="s">
        <v>1565</v>
      </c>
      <c r="B10" s="78">
        <v>101360</v>
      </c>
      <c r="C10" s="78">
        <f t="shared" ref="C10:C39" si="0">SUM(E10,G10,I10)</f>
        <v>124122</v>
      </c>
      <c r="D10" s="78">
        <v>25126</v>
      </c>
      <c r="E10" s="78">
        <v>30608</v>
      </c>
      <c r="F10" s="78">
        <v>73659</v>
      </c>
      <c r="G10" s="78">
        <v>86211</v>
      </c>
      <c r="H10" s="78">
        <v>2575</v>
      </c>
      <c r="I10" s="78">
        <v>7303</v>
      </c>
      <c r="J10" s="129"/>
      <c r="K10" s="137">
        <f t="shared" ref="K10:L25" si="1">(D10+H10)/F10*100</f>
        <v>37.607081279952212</v>
      </c>
      <c r="L10" s="137">
        <f t="shared" si="1"/>
        <v>43.974666805860039</v>
      </c>
      <c r="M10" s="138">
        <f t="shared" ref="M10:N25" si="2">D10/F10*100</f>
        <v>34.111242346488545</v>
      </c>
      <c r="N10" s="138">
        <f t="shared" si="2"/>
        <v>35.503590029114612</v>
      </c>
      <c r="O10" s="138">
        <f t="shared" ref="O10:P25" si="3">H10/F10*100</f>
        <v>3.4958389334636637</v>
      </c>
      <c r="P10" s="138">
        <f t="shared" si="3"/>
        <v>8.4710767767454271</v>
      </c>
    </row>
    <row r="11" spans="1:16" ht="18" customHeight="1">
      <c r="A11" s="23" t="s">
        <v>1566</v>
      </c>
      <c r="B11" s="78">
        <v>13572</v>
      </c>
      <c r="C11" s="78">
        <f t="shared" si="0"/>
        <v>27118</v>
      </c>
      <c r="D11" s="78">
        <v>3166</v>
      </c>
      <c r="E11" s="78">
        <v>5405</v>
      </c>
      <c r="F11" s="78">
        <v>10161</v>
      </c>
      <c r="G11" s="78">
        <v>20808</v>
      </c>
      <c r="H11" s="78">
        <v>245</v>
      </c>
      <c r="I11" s="78">
        <v>905</v>
      </c>
      <c r="J11" s="129"/>
      <c r="K11" s="137">
        <f t="shared" si="1"/>
        <v>33.569530558015941</v>
      </c>
      <c r="L11" s="137">
        <f t="shared" si="1"/>
        <v>30.324875048058441</v>
      </c>
      <c r="M11" s="138">
        <f t="shared" si="2"/>
        <v>31.15835055604763</v>
      </c>
      <c r="N11" s="138">
        <f t="shared" si="2"/>
        <v>25.975586312956555</v>
      </c>
      <c r="O11" s="138">
        <f t="shared" si="3"/>
        <v>2.4111800019683103</v>
      </c>
      <c r="P11" s="138">
        <f t="shared" si="3"/>
        <v>4.3492887351018839</v>
      </c>
    </row>
    <row r="12" spans="1:16" ht="18" customHeight="1">
      <c r="A12" s="23" t="s">
        <v>1567</v>
      </c>
      <c r="B12" s="78">
        <v>47763</v>
      </c>
      <c r="C12" s="78">
        <f t="shared" si="0"/>
        <v>67041</v>
      </c>
      <c r="D12" s="78">
        <v>9553</v>
      </c>
      <c r="E12" s="78">
        <v>13421</v>
      </c>
      <c r="F12" s="78">
        <v>36315</v>
      </c>
      <c r="G12" s="78">
        <v>48517</v>
      </c>
      <c r="H12" s="78">
        <v>1895</v>
      </c>
      <c r="I12" s="78">
        <v>5103</v>
      </c>
      <c r="J12" s="129"/>
      <c r="K12" s="137">
        <f t="shared" si="1"/>
        <v>31.524163568773233</v>
      </c>
      <c r="L12" s="137">
        <f t="shared" si="1"/>
        <v>38.180431601294387</v>
      </c>
      <c r="M12" s="138">
        <f t="shared" si="2"/>
        <v>26.305934186975076</v>
      </c>
      <c r="N12" s="138">
        <f t="shared" si="2"/>
        <v>27.662468825360182</v>
      </c>
      <c r="O12" s="138">
        <f t="shared" si="3"/>
        <v>5.2182293817981549</v>
      </c>
      <c r="P12" s="138">
        <f t="shared" si="3"/>
        <v>10.517962775934208</v>
      </c>
    </row>
    <row r="13" spans="1:16" ht="18" customHeight="1">
      <c r="A13" s="23" t="s">
        <v>1568</v>
      </c>
      <c r="B13" s="78">
        <v>84803</v>
      </c>
      <c r="C13" s="78">
        <f t="shared" si="0"/>
        <v>90718</v>
      </c>
      <c r="D13" s="78">
        <v>23086</v>
      </c>
      <c r="E13" s="78">
        <v>21735</v>
      </c>
      <c r="F13" s="78">
        <v>59939</v>
      </c>
      <c r="G13" s="78">
        <v>65241</v>
      </c>
      <c r="H13" s="78">
        <v>1778</v>
      </c>
      <c r="I13" s="78">
        <v>3742</v>
      </c>
      <c r="J13" s="129"/>
      <c r="K13" s="137">
        <f t="shared" si="1"/>
        <v>41.482173543102149</v>
      </c>
      <c r="L13" s="137">
        <f t="shared" si="1"/>
        <v>39.0505970172131</v>
      </c>
      <c r="M13" s="138">
        <f t="shared" si="2"/>
        <v>38.515824421495189</v>
      </c>
      <c r="N13" s="138">
        <f t="shared" si="2"/>
        <v>33.314939991722994</v>
      </c>
      <c r="O13" s="138">
        <f t="shared" si="3"/>
        <v>2.9663491216069668</v>
      </c>
      <c r="P13" s="138">
        <f t="shared" si="3"/>
        <v>5.7356570254901058</v>
      </c>
    </row>
    <row r="14" spans="1:16" ht="18" customHeight="1">
      <c r="A14" s="23" t="s">
        <v>1569</v>
      </c>
      <c r="B14" s="78">
        <v>2206</v>
      </c>
      <c r="C14" s="78">
        <f t="shared" si="0"/>
        <v>1574</v>
      </c>
      <c r="D14" s="78">
        <v>274</v>
      </c>
      <c r="E14" s="78">
        <v>263</v>
      </c>
      <c r="F14" s="78">
        <v>1810</v>
      </c>
      <c r="G14" s="78">
        <v>1079</v>
      </c>
      <c r="H14" s="78">
        <v>122</v>
      </c>
      <c r="I14" s="78">
        <v>232</v>
      </c>
      <c r="J14" s="129"/>
      <c r="K14" s="137">
        <f t="shared" si="1"/>
        <v>21.878453038674035</v>
      </c>
      <c r="L14" s="137">
        <f t="shared" si="1"/>
        <v>45.875810936051899</v>
      </c>
      <c r="M14" s="138">
        <f t="shared" si="2"/>
        <v>15.138121546961326</v>
      </c>
      <c r="N14" s="138">
        <f t="shared" si="2"/>
        <v>24.374420759962927</v>
      </c>
      <c r="O14" s="138">
        <f t="shared" si="3"/>
        <v>6.7403314917127073</v>
      </c>
      <c r="P14" s="138">
        <f t="shared" si="3"/>
        <v>21.501390176088972</v>
      </c>
    </row>
    <row r="15" spans="1:16" ht="18" customHeight="1">
      <c r="A15" s="23" t="s">
        <v>1570</v>
      </c>
      <c r="B15" s="78">
        <v>90971</v>
      </c>
      <c r="C15" s="78">
        <f t="shared" si="0"/>
        <v>109917</v>
      </c>
      <c r="D15" s="78">
        <v>17501</v>
      </c>
      <c r="E15" s="78">
        <v>17872</v>
      </c>
      <c r="F15" s="78">
        <v>69810</v>
      </c>
      <c r="G15" s="78">
        <v>79484</v>
      </c>
      <c r="H15" s="78">
        <v>3660</v>
      </c>
      <c r="I15" s="78">
        <v>12561</v>
      </c>
      <c r="J15" s="129"/>
      <c r="K15" s="137">
        <f t="shared" si="1"/>
        <v>30.312276178197965</v>
      </c>
      <c r="L15" s="137">
        <f t="shared" si="1"/>
        <v>38.288208947712747</v>
      </c>
      <c r="M15" s="138">
        <f t="shared" si="2"/>
        <v>25.069474287351383</v>
      </c>
      <c r="N15" s="138">
        <f t="shared" si="2"/>
        <v>22.485028433395403</v>
      </c>
      <c r="O15" s="138">
        <f t="shared" si="3"/>
        <v>5.2428018908465841</v>
      </c>
      <c r="P15" s="138">
        <f t="shared" si="3"/>
        <v>15.803180514317347</v>
      </c>
    </row>
    <row r="16" spans="1:16" ht="18" customHeight="1">
      <c r="A16" s="23"/>
      <c r="B16" s="78"/>
      <c r="C16" s="78"/>
      <c r="D16" s="78"/>
      <c r="E16" s="78"/>
      <c r="F16" s="78"/>
      <c r="G16" s="78"/>
      <c r="H16" s="78"/>
      <c r="I16" s="78"/>
      <c r="J16" s="141"/>
      <c r="K16" s="137"/>
      <c r="L16" s="137"/>
      <c r="M16" s="138"/>
      <c r="N16" s="138"/>
      <c r="O16" s="138"/>
      <c r="P16" s="138"/>
    </row>
    <row r="17" spans="1:16" ht="18" customHeight="1">
      <c r="A17" s="20" t="s">
        <v>1571</v>
      </c>
      <c r="B17" s="132"/>
      <c r="C17" s="132"/>
      <c r="D17" s="132"/>
      <c r="E17" s="132"/>
      <c r="F17" s="132"/>
      <c r="G17" s="132"/>
      <c r="H17" s="132"/>
      <c r="I17" s="132"/>
      <c r="J17" s="154"/>
      <c r="K17" s="134"/>
      <c r="L17" s="134"/>
      <c r="M17" s="135"/>
      <c r="N17" s="135"/>
      <c r="O17" s="135"/>
      <c r="P17" s="135"/>
    </row>
    <row r="18" spans="1:16" ht="18" customHeight="1">
      <c r="A18" s="29" t="s">
        <v>1572</v>
      </c>
      <c r="B18" s="78">
        <v>11159</v>
      </c>
      <c r="C18" s="78">
        <f t="shared" si="0"/>
        <v>9703</v>
      </c>
      <c r="D18" s="78">
        <v>2682</v>
      </c>
      <c r="E18" s="78">
        <v>1796</v>
      </c>
      <c r="F18" s="78">
        <v>7620</v>
      </c>
      <c r="G18" s="78">
        <v>7168</v>
      </c>
      <c r="H18" s="78">
        <v>857</v>
      </c>
      <c r="I18" s="78">
        <v>739</v>
      </c>
      <c r="J18" s="140"/>
      <c r="K18" s="137">
        <f t="shared" ref="K18:L18" si="4">(D18+H18)/F18*100</f>
        <v>46.443569553805773</v>
      </c>
      <c r="L18" s="137">
        <f t="shared" si="4"/>
        <v>35.365513392857146</v>
      </c>
      <c r="M18" s="138">
        <f t="shared" ref="M18:N18" si="5">D18/F18*100</f>
        <v>35.196850393700785</v>
      </c>
      <c r="N18" s="138">
        <f t="shared" si="5"/>
        <v>25.055803571428569</v>
      </c>
      <c r="O18" s="138">
        <f t="shared" ref="O18:P18" si="6">H18/F18*100</f>
        <v>11.246719160104988</v>
      </c>
      <c r="P18" s="138">
        <f t="shared" si="6"/>
        <v>10.309709821428571</v>
      </c>
    </row>
    <row r="19" spans="1:16" ht="18" customHeight="1">
      <c r="A19" s="29" t="s">
        <v>1666</v>
      </c>
      <c r="B19" s="78">
        <v>19179</v>
      </c>
      <c r="C19" s="78">
        <f t="shared" si="0"/>
        <v>17975</v>
      </c>
      <c r="D19" s="78">
        <v>6010</v>
      </c>
      <c r="E19" s="78">
        <v>4250</v>
      </c>
      <c r="F19" s="78">
        <v>11450</v>
      </c>
      <c r="G19" s="78">
        <v>12447</v>
      </c>
      <c r="H19" s="78">
        <v>1719</v>
      </c>
      <c r="I19" s="78">
        <v>1278</v>
      </c>
      <c r="J19" s="140"/>
      <c r="K19" s="137">
        <f t="shared" si="1"/>
        <v>67.502183406113531</v>
      </c>
      <c r="L19" s="137">
        <f t="shared" si="1"/>
        <v>44.412308186711655</v>
      </c>
      <c r="M19" s="138">
        <f t="shared" si="2"/>
        <v>52.48908296943231</v>
      </c>
      <c r="N19" s="138">
        <f t="shared" si="2"/>
        <v>34.144773841086206</v>
      </c>
      <c r="O19" s="138">
        <f t="shared" si="3"/>
        <v>15.013100436681222</v>
      </c>
      <c r="P19" s="138">
        <f t="shared" si="3"/>
        <v>10.267534345625453</v>
      </c>
    </row>
    <row r="20" spans="1:16" ht="18" customHeight="1">
      <c r="A20" s="29" t="s">
        <v>906</v>
      </c>
      <c r="B20" s="78">
        <v>11403</v>
      </c>
      <c r="C20" s="78">
        <f t="shared" si="0"/>
        <v>10541</v>
      </c>
      <c r="D20" s="78">
        <v>3461</v>
      </c>
      <c r="E20" s="78">
        <v>2283</v>
      </c>
      <c r="F20" s="78">
        <v>6888</v>
      </c>
      <c r="G20" s="78">
        <v>7562</v>
      </c>
      <c r="H20" s="78">
        <v>1054</v>
      </c>
      <c r="I20" s="78">
        <v>696</v>
      </c>
      <c r="J20" s="140"/>
      <c r="K20" s="137">
        <f t="shared" si="1"/>
        <v>65.548780487804876</v>
      </c>
      <c r="L20" s="137">
        <f t="shared" si="1"/>
        <v>39.394340121660939</v>
      </c>
      <c r="M20" s="138">
        <f t="shared" si="2"/>
        <v>50.246806039488966</v>
      </c>
      <c r="N20" s="138">
        <f t="shared" si="2"/>
        <v>30.19042581327691</v>
      </c>
      <c r="O20" s="138">
        <f t="shared" si="3"/>
        <v>15.30197444831591</v>
      </c>
      <c r="P20" s="138">
        <f t="shared" si="3"/>
        <v>9.2039143083840251</v>
      </c>
    </row>
    <row r="21" spans="1:16" ht="18" customHeight="1">
      <c r="A21" s="29" t="s">
        <v>530</v>
      </c>
      <c r="B21" s="78">
        <v>11049</v>
      </c>
      <c r="C21" s="78">
        <f t="shared" si="0"/>
        <v>11793</v>
      </c>
      <c r="D21" s="78">
        <v>3013</v>
      </c>
      <c r="E21" s="78">
        <v>2569</v>
      </c>
      <c r="F21" s="78">
        <v>6982</v>
      </c>
      <c r="G21" s="78">
        <v>8248</v>
      </c>
      <c r="H21" s="78">
        <v>1054</v>
      </c>
      <c r="I21" s="78">
        <v>976</v>
      </c>
      <c r="J21" s="143"/>
      <c r="K21" s="137">
        <f t="shared" si="1"/>
        <v>58.249785161844748</v>
      </c>
      <c r="L21" s="137">
        <f t="shared" si="1"/>
        <v>42.980116391852569</v>
      </c>
      <c r="M21" s="138">
        <f t="shared" si="2"/>
        <v>43.153824119163566</v>
      </c>
      <c r="N21" s="138">
        <f t="shared" si="2"/>
        <v>31.146944713870027</v>
      </c>
      <c r="O21" s="138">
        <f t="shared" si="3"/>
        <v>15.09596104268118</v>
      </c>
      <c r="P21" s="138">
        <f t="shared" si="3"/>
        <v>11.833171677982541</v>
      </c>
    </row>
    <row r="22" spans="1:16" ht="18" customHeight="1">
      <c r="A22" s="29" t="s">
        <v>1574</v>
      </c>
      <c r="B22" s="78">
        <v>8225</v>
      </c>
      <c r="C22" s="78">
        <f t="shared" si="0"/>
        <v>10586</v>
      </c>
      <c r="D22" s="78">
        <v>2426</v>
      </c>
      <c r="E22" s="78">
        <v>5613</v>
      </c>
      <c r="F22" s="78">
        <v>5022</v>
      </c>
      <c r="G22" s="78">
        <v>4375</v>
      </c>
      <c r="H22" s="78">
        <v>777</v>
      </c>
      <c r="I22" s="78">
        <v>598</v>
      </c>
      <c r="J22" s="143"/>
      <c r="K22" s="137">
        <f t="shared" si="1"/>
        <v>63.77937076861808</v>
      </c>
      <c r="L22" s="137">
        <f t="shared" si="1"/>
        <v>141.96571428571428</v>
      </c>
      <c r="M22" s="138">
        <f t="shared" si="2"/>
        <v>48.307447232178411</v>
      </c>
      <c r="N22" s="138">
        <f t="shared" si="2"/>
        <v>128.29714285714286</v>
      </c>
      <c r="O22" s="138">
        <f t="shared" si="3"/>
        <v>15.471923536439666</v>
      </c>
      <c r="P22" s="138">
        <f t="shared" si="3"/>
        <v>13.668571428571429</v>
      </c>
    </row>
    <row r="23" spans="1:16" ht="18" customHeight="1">
      <c r="A23" s="29" t="s">
        <v>1575</v>
      </c>
      <c r="B23" s="78">
        <v>343</v>
      </c>
      <c r="C23" s="78">
        <f t="shared" si="0"/>
        <v>326</v>
      </c>
      <c r="D23" s="78">
        <v>123</v>
      </c>
      <c r="E23" s="78">
        <v>139</v>
      </c>
      <c r="F23" s="78">
        <v>193</v>
      </c>
      <c r="G23" s="78">
        <v>174</v>
      </c>
      <c r="H23" s="78">
        <v>27</v>
      </c>
      <c r="I23" s="78">
        <v>13</v>
      </c>
      <c r="J23" s="143"/>
      <c r="K23" s="137">
        <f t="shared" si="1"/>
        <v>77.720207253886002</v>
      </c>
      <c r="L23" s="137">
        <f t="shared" si="1"/>
        <v>87.356321839080465</v>
      </c>
      <c r="M23" s="138">
        <f t="shared" si="2"/>
        <v>63.730569948186535</v>
      </c>
      <c r="N23" s="138">
        <f t="shared" si="2"/>
        <v>79.885057471264361</v>
      </c>
      <c r="O23" s="138">
        <f t="shared" si="3"/>
        <v>13.989637305699482</v>
      </c>
      <c r="P23" s="138">
        <f t="shared" si="3"/>
        <v>7.4712643678160928</v>
      </c>
    </row>
    <row r="24" spans="1:16" ht="18" customHeight="1">
      <c r="A24" s="29" t="s">
        <v>1576</v>
      </c>
      <c r="B24" s="78">
        <v>11558</v>
      </c>
      <c r="C24" s="78">
        <f t="shared" si="0"/>
        <v>13226</v>
      </c>
      <c r="D24" s="78">
        <v>2819</v>
      </c>
      <c r="E24" s="78">
        <v>2187</v>
      </c>
      <c r="F24" s="78">
        <v>8027</v>
      </c>
      <c r="G24" s="78">
        <v>10090</v>
      </c>
      <c r="H24" s="78">
        <v>712</v>
      </c>
      <c r="I24" s="78">
        <v>949</v>
      </c>
      <c r="J24" s="143"/>
      <c r="K24" s="137">
        <f t="shared" si="1"/>
        <v>43.989037000124583</v>
      </c>
      <c r="L24" s="137">
        <f t="shared" si="1"/>
        <v>31.080277502477699</v>
      </c>
      <c r="M24" s="138">
        <f t="shared" si="2"/>
        <v>35.118973464557115</v>
      </c>
      <c r="N24" s="138">
        <f t="shared" si="2"/>
        <v>21.674925668979185</v>
      </c>
      <c r="O24" s="138">
        <f t="shared" si="3"/>
        <v>8.8700635355674606</v>
      </c>
      <c r="P24" s="138">
        <f t="shared" si="3"/>
        <v>9.4053518334985142</v>
      </c>
    </row>
    <row r="25" spans="1:16" ht="18" customHeight="1">
      <c r="A25" s="29" t="s">
        <v>1577</v>
      </c>
      <c r="B25" s="78">
        <v>8696</v>
      </c>
      <c r="C25" s="78">
        <f t="shared" si="0"/>
        <v>10054</v>
      </c>
      <c r="D25" s="78">
        <v>2465</v>
      </c>
      <c r="E25" s="78">
        <v>2501</v>
      </c>
      <c r="F25" s="78">
        <v>5606</v>
      </c>
      <c r="G25" s="78">
        <v>6898</v>
      </c>
      <c r="H25" s="78">
        <v>625</v>
      </c>
      <c r="I25" s="78">
        <v>655</v>
      </c>
      <c r="J25" s="143"/>
      <c r="K25" s="137">
        <f t="shared" si="1"/>
        <v>55.119514805565458</v>
      </c>
      <c r="L25" s="137">
        <f t="shared" si="1"/>
        <v>45.752391997680483</v>
      </c>
      <c r="M25" s="138">
        <f t="shared" si="2"/>
        <v>43.970745629682483</v>
      </c>
      <c r="N25" s="138">
        <f t="shared" si="2"/>
        <v>36.256886053928675</v>
      </c>
      <c r="O25" s="138">
        <f t="shared" si="3"/>
        <v>11.148769175882983</v>
      </c>
      <c r="P25" s="138">
        <f t="shared" si="3"/>
        <v>9.4955059437518123</v>
      </c>
    </row>
    <row r="26" spans="1:16" ht="18" customHeight="1">
      <c r="A26" s="29" t="s">
        <v>1578</v>
      </c>
      <c r="B26" s="78">
        <v>487</v>
      </c>
      <c r="C26" s="78">
        <f t="shared" si="0"/>
        <v>88</v>
      </c>
      <c r="D26" s="78">
        <v>119</v>
      </c>
      <c r="E26" s="78">
        <v>17</v>
      </c>
      <c r="F26" s="78">
        <v>329</v>
      </c>
      <c r="G26" s="78">
        <v>60</v>
      </c>
      <c r="H26" s="78">
        <v>39</v>
      </c>
      <c r="I26" s="78">
        <v>11</v>
      </c>
      <c r="J26" s="143"/>
      <c r="K26" s="137">
        <f t="shared" ref="K26:L39" si="7">(D26+H26)/F26*100</f>
        <v>48.024316109422493</v>
      </c>
      <c r="L26" s="137">
        <f t="shared" si="7"/>
        <v>46.666666666666664</v>
      </c>
      <c r="M26" s="138">
        <f t="shared" ref="M26:N39" si="8">D26/F26*100</f>
        <v>36.170212765957451</v>
      </c>
      <c r="N26" s="138">
        <f t="shared" si="8"/>
        <v>28.333333333333332</v>
      </c>
      <c r="O26" s="138">
        <f t="shared" ref="O26:P39" si="9">H26/F26*100</f>
        <v>11.854103343465045</v>
      </c>
      <c r="P26" s="138">
        <f t="shared" si="9"/>
        <v>18.333333333333332</v>
      </c>
    </row>
    <row r="27" spans="1:16" ht="18" customHeight="1">
      <c r="A27" s="29" t="s">
        <v>1579</v>
      </c>
      <c r="B27" s="78" t="s">
        <v>40</v>
      </c>
      <c r="C27" s="78">
        <f t="shared" si="0"/>
        <v>530</v>
      </c>
      <c r="D27" s="78" t="s">
        <v>40</v>
      </c>
      <c r="E27" s="78">
        <v>57</v>
      </c>
      <c r="F27" s="78" t="s">
        <v>40</v>
      </c>
      <c r="G27" s="78">
        <v>419</v>
      </c>
      <c r="H27" s="78" t="s">
        <v>40</v>
      </c>
      <c r="I27" s="78">
        <v>54</v>
      </c>
      <c r="J27" s="143"/>
      <c r="K27" s="137" t="s">
        <v>40</v>
      </c>
      <c r="L27" s="137">
        <f t="shared" si="7"/>
        <v>26.491646778042959</v>
      </c>
      <c r="M27" s="138" t="s">
        <v>40</v>
      </c>
      <c r="N27" s="138">
        <f t="shared" si="8"/>
        <v>13.60381861575179</v>
      </c>
      <c r="O27" s="138" t="s">
        <v>40</v>
      </c>
      <c r="P27" s="138">
        <f t="shared" si="9"/>
        <v>12.887828162291171</v>
      </c>
    </row>
    <row r="28" spans="1:16" ht="18" customHeight="1">
      <c r="A28" s="29" t="s">
        <v>1580</v>
      </c>
      <c r="B28" s="78">
        <v>464</v>
      </c>
      <c r="C28" s="78">
        <f t="shared" si="0"/>
        <v>374</v>
      </c>
      <c r="D28" s="78">
        <v>90</v>
      </c>
      <c r="E28" s="78">
        <v>79</v>
      </c>
      <c r="F28" s="78">
        <v>339</v>
      </c>
      <c r="G28" s="78">
        <v>243</v>
      </c>
      <c r="H28" s="78">
        <v>35</v>
      </c>
      <c r="I28" s="78">
        <v>52</v>
      </c>
      <c r="J28" s="143"/>
      <c r="K28" s="137">
        <f t="shared" si="7"/>
        <v>36.873156342182888</v>
      </c>
      <c r="L28" s="137">
        <f t="shared" si="7"/>
        <v>53.909465020576128</v>
      </c>
      <c r="M28" s="138">
        <f t="shared" si="8"/>
        <v>26.548672566371685</v>
      </c>
      <c r="N28" s="138">
        <f t="shared" si="8"/>
        <v>32.510288065843625</v>
      </c>
      <c r="O28" s="138">
        <f t="shared" si="9"/>
        <v>10.32448377581121</v>
      </c>
      <c r="P28" s="138">
        <f t="shared" si="9"/>
        <v>21.399176954732511</v>
      </c>
    </row>
    <row r="29" spans="1:16" ht="18" customHeight="1">
      <c r="A29" s="29" t="s">
        <v>1582</v>
      </c>
      <c r="B29" s="78">
        <v>619</v>
      </c>
      <c r="C29" s="78">
        <f t="shared" si="0"/>
        <v>642</v>
      </c>
      <c r="D29" s="78">
        <v>168</v>
      </c>
      <c r="E29" s="78">
        <v>168</v>
      </c>
      <c r="F29" s="78">
        <v>416</v>
      </c>
      <c r="G29" s="78">
        <v>419</v>
      </c>
      <c r="H29" s="78">
        <v>35</v>
      </c>
      <c r="I29" s="78">
        <v>55</v>
      </c>
      <c r="J29" s="143"/>
      <c r="K29" s="137">
        <f t="shared" si="7"/>
        <v>48.79807692307692</v>
      </c>
      <c r="L29" s="137">
        <f t="shared" si="7"/>
        <v>53.221957040572789</v>
      </c>
      <c r="M29" s="138">
        <f t="shared" si="8"/>
        <v>40.384615384615387</v>
      </c>
      <c r="N29" s="138">
        <f t="shared" si="8"/>
        <v>40.095465393794747</v>
      </c>
      <c r="O29" s="138">
        <f t="shared" si="9"/>
        <v>8.4134615384615383</v>
      </c>
      <c r="P29" s="138">
        <f t="shared" si="9"/>
        <v>13.126491646778044</v>
      </c>
    </row>
    <row r="30" spans="1:16" ht="18" customHeight="1">
      <c r="A30" s="29" t="s">
        <v>1583</v>
      </c>
      <c r="B30" s="78">
        <v>651</v>
      </c>
      <c r="C30" s="78">
        <f t="shared" si="0"/>
        <v>667</v>
      </c>
      <c r="D30" s="78">
        <v>169</v>
      </c>
      <c r="E30" s="78">
        <v>127</v>
      </c>
      <c r="F30" s="78">
        <v>405</v>
      </c>
      <c r="G30" s="78">
        <v>482</v>
      </c>
      <c r="H30" s="78">
        <v>77</v>
      </c>
      <c r="I30" s="78">
        <v>58</v>
      </c>
      <c r="J30" s="143"/>
      <c r="K30" s="137">
        <f t="shared" si="7"/>
        <v>60.74074074074074</v>
      </c>
      <c r="L30" s="137">
        <f t="shared" si="7"/>
        <v>38.381742738589217</v>
      </c>
      <c r="M30" s="138">
        <f t="shared" si="8"/>
        <v>41.728395061728399</v>
      </c>
      <c r="N30" s="138">
        <f t="shared" si="8"/>
        <v>26.348547717842326</v>
      </c>
      <c r="O30" s="138">
        <f t="shared" si="9"/>
        <v>19.012345679012345</v>
      </c>
      <c r="P30" s="138">
        <f t="shared" si="9"/>
        <v>12.033195020746888</v>
      </c>
    </row>
    <row r="31" spans="1:16" ht="18" customHeight="1">
      <c r="A31" s="23" t="s">
        <v>1584</v>
      </c>
      <c r="B31" s="78">
        <v>19251</v>
      </c>
      <c r="C31" s="78">
        <f t="shared" si="0"/>
        <v>19754</v>
      </c>
      <c r="D31" s="78">
        <v>6156</v>
      </c>
      <c r="E31" s="78">
        <v>4014</v>
      </c>
      <c r="F31" s="78">
        <v>12225</v>
      </c>
      <c r="G31" s="78">
        <v>14612</v>
      </c>
      <c r="H31" s="78">
        <v>870</v>
      </c>
      <c r="I31" s="78">
        <v>1128</v>
      </c>
      <c r="J31" s="143"/>
      <c r="K31" s="137">
        <f t="shared" si="7"/>
        <v>57.472392638036808</v>
      </c>
      <c r="L31" s="137">
        <f t="shared" si="7"/>
        <v>35.190254585272378</v>
      </c>
      <c r="M31" s="138">
        <f t="shared" si="8"/>
        <v>50.355828220858903</v>
      </c>
      <c r="N31" s="138">
        <f t="shared" si="8"/>
        <v>27.470572132493842</v>
      </c>
      <c r="O31" s="138">
        <f t="shared" si="9"/>
        <v>7.1165644171779148</v>
      </c>
      <c r="P31" s="138">
        <f t="shared" si="9"/>
        <v>7.7196824527785379</v>
      </c>
    </row>
    <row r="32" spans="1:16" ht="18" customHeight="1">
      <c r="A32" s="23" t="s">
        <v>1585</v>
      </c>
      <c r="B32" s="78">
        <v>447</v>
      </c>
      <c r="C32" s="78">
        <f t="shared" si="0"/>
        <v>501</v>
      </c>
      <c r="D32" s="78">
        <v>137</v>
      </c>
      <c r="E32" s="78">
        <v>109</v>
      </c>
      <c r="F32" s="78">
        <v>274</v>
      </c>
      <c r="G32" s="78">
        <v>345</v>
      </c>
      <c r="H32" s="78">
        <v>36</v>
      </c>
      <c r="I32" s="78">
        <v>47</v>
      </c>
      <c r="J32" s="143"/>
      <c r="K32" s="137">
        <f t="shared" si="7"/>
        <v>63.138686131386855</v>
      </c>
      <c r="L32" s="137">
        <f t="shared" si="7"/>
        <v>45.217391304347828</v>
      </c>
      <c r="M32" s="138">
        <f t="shared" si="8"/>
        <v>50</v>
      </c>
      <c r="N32" s="138">
        <f t="shared" si="8"/>
        <v>31.594202898550726</v>
      </c>
      <c r="O32" s="138">
        <f t="shared" si="9"/>
        <v>13.138686131386862</v>
      </c>
      <c r="P32" s="138">
        <f t="shared" si="9"/>
        <v>13.623188405797102</v>
      </c>
    </row>
    <row r="33" spans="1:16" s="127" customFormat="1" ht="18" customHeight="1">
      <c r="A33" s="23" t="s">
        <v>1586</v>
      </c>
      <c r="B33" s="78">
        <v>178</v>
      </c>
      <c r="C33" s="78">
        <f t="shared" si="0"/>
        <v>299</v>
      </c>
      <c r="D33" s="78">
        <v>49</v>
      </c>
      <c r="E33" s="78">
        <v>55</v>
      </c>
      <c r="F33" s="78">
        <v>107</v>
      </c>
      <c r="G33" s="78">
        <v>237</v>
      </c>
      <c r="H33" s="78">
        <v>22</v>
      </c>
      <c r="I33" s="78">
        <v>7</v>
      </c>
      <c r="J33" s="104"/>
      <c r="K33" s="137">
        <f t="shared" si="7"/>
        <v>66.355140186915889</v>
      </c>
      <c r="L33" s="137">
        <f t="shared" si="7"/>
        <v>26.160337552742618</v>
      </c>
      <c r="M33" s="138">
        <f t="shared" si="8"/>
        <v>45.794392523364486</v>
      </c>
      <c r="N33" s="138">
        <f t="shared" si="8"/>
        <v>23.206751054852319</v>
      </c>
      <c r="O33" s="138">
        <f t="shared" si="9"/>
        <v>20.5607476635514</v>
      </c>
      <c r="P33" s="138">
        <f t="shared" si="9"/>
        <v>2.9535864978902953</v>
      </c>
    </row>
    <row r="34" spans="1:16" s="127" customFormat="1" ht="18" customHeight="1">
      <c r="A34" s="23"/>
      <c r="B34" s="78"/>
      <c r="C34" s="78"/>
      <c r="D34" s="78"/>
      <c r="E34" s="78"/>
      <c r="F34" s="78"/>
      <c r="G34" s="78"/>
      <c r="H34" s="78"/>
      <c r="I34" s="78"/>
      <c r="J34" s="169"/>
      <c r="K34" s="137"/>
      <c r="L34" s="137"/>
      <c r="M34" s="138"/>
      <c r="N34" s="138"/>
      <c r="O34" s="138"/>
      <c r="P34" s="138"/>
    </row>
    <row r="35" spans="1:16" s="127" customFormat="1" ht="18" customHeight="1">
      <c r="A35" s="20" t="s">
        <v>1587</v>
      </c>
      <c r="B35" s="132"/>
      <c r="C35" s="132"/>
      <c r="D35" s="132"/>
      <c r="E35" s="132"/>
      <c r="F35" s="132"/>
      <c r="G35" s="132"/>
      <c r="H35" s="132"/>
      <c r="I35" s="132"/>
      <c r="J35" s="276"/>
      <c r="K35" s="134"/>
      <c r="L35" s="134"/>
      <c r="M35" s="135"/>
      <c r="N35" s="135"/>
      <c r="O35" s="135"/>
      <c r="P35" s="135"/>
    </row>
    <row r="36" spans="1:16" s="127" customFormat="1" ht="18" customHeight="1">
      <c r="A36" s="29" t="s">
        <v>1588</v>
      </c>
      <c r="B36" s="78">
        <v>126209</v>
      </c>
      <c r="C36" s="78">
        <f t="shared" si="0"/>
        <v>188903</v>
      </c>
      <c r="D36" s="78">
        <v>38909</v>
      </c>
      <c r="E36" s="78">
        <v>45800</v>
      </c>
      <c r="F36" s="78">
        <v>84908</v>
      </c>
      <c r="G36" s="78">
        <v>132694</v>
      </c>
      <c r="H36" s="78">
        <v>2392</v>
      </c>
      <c r="I36" s="78">
        <v>10409</v>
      </c>
      <c r="J36" s="104"/>
      <c r="K36" s="137">
        <f t="shared" si="7"/>
        <v>48.642059641023231</v>
      </c>
      <c r="L36" s="137">
        <f t="shared" si="7"/>
        <v>42.359865555337848</v>
      </c>
      <c r="M36" s="138">
        <f t="shared" si="8"/>
        <v>45.824892825175482</v>
      </c>
      <c r="N36" s="138">
        <f t="shared" si="8"/>
        <v>34.515501831280993</v>
      </c>
      <c r="O36" s="138">
        <f t="shared" si="9"/>
        <v>2.8171668158477412</v>
      </c>
      <c r="P36" s="138">
        <f t="shared" si="9"/>
        <v>7.8443637240568522</v>
      </c>
    </row>
    <row r="37" spans="1:16" s="127" customFormat="1" ht="18" customHeight="1">
      <c r="A37" s="29" t="s">
        <v>952</v>
      </c>
      <c r="B37" s="78">
        <v>7194</v>
      </c>
      <c r="C37" s="78">
        <f t="shared" si="0"/>
        <v>19862</v>
      </c>
      <c r="D37" s="78">
        <v>2389</v>
      </c>
      <c r="E37" s="78">
        <v>6448</v>
      </c>
      <c r="F37" s="78">
        <v>4586</v>
      </c>
      <c r="G37" s="78">
        <v>12624</v>
      </c>
      <c r="H37" s="78">
        <v>219</v>
      </c>
      <c r="I37" s="78">
        <v>790</v>
      </c>
      <c r="J37" s="104"/>
      <c r="K37" s="137">
        <f t="shared" si="7"/>
        <v>56.868730920191894</v>
      </c>
      <c r="L37" s="137">
        <f t="shared" si="7"/>
        <v>57.335234474017746</v>
      </c>
      <c r="M37" s="138">
        <f t="shared" si="8"/>
        <v>52.093327518534672</v>
      </c>
      <c r="N37" s="138">
        <f t="shared" si="8"/>
        <v>51.077313054499363</v>
      </c>
      <c r="O37" s="138">
        <f t="shared" si="9"/>
        <v>4.7754034016572176</v>
      </c>
      <c r="P37" s="138">
        <f t="shared" si="9"/>
        <v>6.2579214195183779</v>
      </c>
    </row>
    <row r="38" spans="1:16" s="127" customFormat="1" ht="18" customHeight="1">
      <c r="A38" s="29" t="s">
        <v>1589</v>
      </c>
      <c r="B38" s="78">
        <v>18970</v>
      </c>
      <c r="C38" s="78">
        <f t="shared" si="0"/>
        <v>17423</v>
      </c>
      <c r="D38" s="78">
        <v>5466</v>
      </c>
      <c r="E38" s="78">
        <v>3285</v>
      </c>
      <c r="F38" s="78">
        <v>12535</v>
      </c>
      <c r="G38" s="78">
        <v>11771</v>
      </c>
      <c r="H38" s="78">
        <v>969</v>
      </c>
      <c r="I38" s="78">
        <v>2367</v>
      </c>
      <c r="J38" s="104"/>
      <c r="K38" s="137">
        <f t="shared" si="7"/>
        <v>51.336258476266451</v>
      </c>
      <c r="L38" s="137">
        <f t="shared" si="7"/>
        <v>48.016311273468695</v>
      </c>
      <c r="M38" s="138">
        <f t="shared" si="8"/>
        <v>43.605903470283209</v>
      </c>
      <c r="N38" s="138">
        <f t="shared" si="8"/>
        <v>27.907569450344067</v>
      </c>
      <c r="O38" s="138">
        <f t="shared" si="9"/>
        <v>7.7303550059832471</v>
      </c>
      <c r="P38" s="138">
        <f t="shared" si="9"/>
        <v>20.108741823124628</v>
      </c>
    </row>
    <row r="39" spans="1:16" s="127" customFormat="1" ht="18" customHeight="1">
      <c r="A39" s="29" t="s">
        <v>1590</v>
      </c>
      <c r="B39" s="78">
        <v>2744</v>
      </c>
      <c r="C39" s="78">
        <f t="shared" si="0"/>
        <v>2988</v>
      </c>
      <c r="D39" s="78">
        <v>773</v>
      </c>
      <c r="E39" s="78">
        <v>753</v>
      </c>
      <c r="F39" s="78">
        <v>1798</v>
      </c>
      <c r="G39" s="78">
        <v>1820</v>
      </c>
      <c r="H39" s="78">
        <v>173</v>
      </c>
      <c r="I39" s="78">
        <v>415</v>
      </c>
      <c r="J39" s="104"/>
      <c r="K39" s="137">
        <f t="shared" si="7"/>
        <v>52.614015572858733</v>
      </c>
      <c r="L39" s="137">
        <f t="shared" si="7"/>
        <v>64.175824175824175</v>
      </c>
      <c r="M39" s="138">
        <f t="shared" si="8"/>
        <v>42.992213570634036</v>
      </c>
      <c r="N39" s="138">
        <f t="shared" si="8"/>
        <v>41.373626373626372</v>
      </c>
      <c r="O39" s="138">
        <f t="shared" si="9"/>
        <v>9.621802002224694</v>
      </c>
      <c r="P39" s="138">
        <f t="shared" si="9"/>
        <v>22.802197802197803</v>
      </c>
    </row>
    <row r="40" spans="1:16" ht="18" customHeight="1" thickBot="1">
      <c r="A40" s="120"/>
      <c r="B40" s="120"/>
      <c r="C40" s="120"/>
      <c r="D40" s="120"/>
      <c r="E40" s="120"/>
      <c r="F40" s="120"/>
      <c r="G40" s="120"/>
      <c r="H40" s="120"/>
      <c r="I40" s="120"/>
      <c r="J40" s="120"/>
      <c r="K40" s="120"/>
      <c r="L40" s="120"/>
      <c r="M40" s="120"/>
      <c r="N40" s="120"/>
      <c r="O40" s="120"/>
      <c r="P40" s="120"/>
    </row>
    <row r="117" spans="1:16" s="131" customFormat="1">
      <c r="B117" s="130"/>
      <c r="C117" s="130"/>
      <c r="D117" s="130"/>
      <c r="E117" s="130"/>
      <c r="F117" s="130"/>
      <c r="G117" s="130"/>
      <c r="H117" s="130"/>
      <c r="I117" s="130"/>
      <c r="J117" s="130"/>
      <c r="K117" s="130"/>
      <c r="L117" s="130"/>
      <c r="M117" s="161"/>
      <c r="N117" s="161"/>
      <c r="O117" s="161"/>
      <c r="P117" s="130"/>
    </row>
    <row r="118" spans="1:16" s="127" customFormat="1">
      <c r="B118" s="130"/>
      <c r="C118" s="130"/>
      <c r="D118" s="130"/>
      <c r="E118" s="130"/>
      <c r="F118" s="130"/>
      <c r="G118" s="130"/>
      <c r="H118" s="130"/>
      <c r="I118" s="130"/>
      <c r="J118" s="130"/>
      <c r="K118" s="130"/>
      <c r="L118" s="130"/>
      <c r="M118" s="130"/>
      <c r="N118" s="130"/>
      <c r="O118" s="130"/>
      <c r="P118" s="130"/>
    </row>
    <row r="119" spans="1:16" s="127" customFormat="1" ht="15">
      <c r="A119" s="23"/>
      <c r="B119" s="130"/>
      <c r="C119" s="130"/>
      <c r="D119" s="130"/>
      <c r="E119" s="130"/>
      <c r="F119" s="130"/>
      <c r="G119" s="130"/>
      <c r="H119" s="130"/>
      <c r="I119" s="130"/>
      <c r="J119" s="130"/>
      <c r="K119" s="130"/>
      <c r="L119" s="130"/>
      <c r="M119" s="130"/>
      <c r="N119" s="130"/>
      <c r="O119" s="130"/>
      <c r="P119" s="130"/>
    </row>
    <row r="120" spans="1:16" s="127" customFormat="1" ht="15">
      <c r="A120" s="23"/>
      <c r="B120" s="130"/>
      <c r="C120" s="130"/>
      <c r="D120" s="130"/>
      <c r="E120" s="130"/>
      <c r="F120" s="130"/>
      <c r="G120" s="130"/>
      <c r="H120" s="130"/>
      <c r="I120" s="130"/>
      <c r="J120" s="130"/>
      <c r="K120" s="130"/>
      <c r="L120" s="130"/>
      <c r="M120" s="130"/>
      <c r="N120" s="130"/>
      <c r="O120" s="130"/>
      <c r="P120" s="130"/>
    </row>
    <row r="121" spans="1:16" s="127" customFormat="1" ht="15.75">
      <c r="A121" s="20"/>
      <c r="B121" s="130"/>
      <c r="C121" s="130"/>
      <c r="D121" s="130"/>
      <c r="E121" s="130"/>
      <c r="F121" s="130"/>
      <c r="G121" s="130"/>
      <c r="H121" s="130"/>
      <c r="I121" s="130"/>
      <c r="J121" s="130"/>
      <c r="K121" s="130"/>
      <c r="L121" s="130"/>
      <c r="M121" s="130"/>
      <c r="N121" s="130"/>
      <c r="O121" s="130"/>
      <c r="P121" s="130"/>
    </row>
    <row r="122" spans="1:16" ht="15.75">
      <c r="A122" s="20"/>
      <c r="B122" s="130"/>
      <c r="C122" s="130"/>
      <c r="D122" s="130"/>
      <c r="E122" s="130"/>
      <c r="F122" s="130"/>
      <c r="G122" s="130"/>
      <c r="H122" s="130"/>
      <c r="I122" s="130"/>
      <c r="J122" s="130"/>
      <c r="K122" s="130"/>
      <c r="L122" s="130"/>
      <c r="M122" s="130"/>
      <c r="N122" s="130"/>
      <c r="O122" s="130"/>
      <c r="P122" s="130"/>
    </row>
    <row r="123" spans="1:16" ht="15">
      <c r="A123" s="29"/>
      <c r="B123" s="130"/>
      <c r="C123" s="130"/>
      <c r="D123" s="130"/>
      <c r="E123" s="130"/>
      <c r="F123" s="130"/>
      <c r="G123" s="130"/>
      <c r="H123" s="130"/>
      <c r="I123" s="130"/>
      <c r="J123" s="130"/>
      <c r="K123" s="130"/>
      <c r="L123" s="130"/>
      <c r="M123" s="130"/>
      <c r="N123" s="130"/>
      <c r="O123" s="130"/>
      <c r="P123" s="130"/>
    </row>
    <row r="124" spans="1:16" ht="15">
      <c r="A124" s="29"/>
      <c r="B124" s="130"/>
      <c r="C124" s="130"/>
      <c r="D124" s="130"/>
      <c r="E124" s="130"/>
      <c r="F124" s="130"/>
      <c r="G124" s="130"/>
      <c r="H124" s="130"/>
      <c r="I124" s="130"/>
      <c r="J124" s="130"/>
      <c r="K124" s="130"/>
      <c r="L124" s="130"/>
      <c r="M124" s="130"/>
      <c r="N124" s="130"/>
      <c r="O124" s="130"/>
      <c r="P124" s="130"/>
    </row>
    <row r="125" spans="1:16" ht="15.75">
      <c r="A125" s="29"/>
      <c r="B125" s="130"/>
      <c r="C125" s="16"/>
      <c r="D125" s="130"/>
      <c r="E125" s="130"/>
      <c r="F125" s="130"/>
      <c r="G125" s="130"/>
      <c r="H125" s="130"/>
      <c r="I125" s="130"/>
      <c r="J125" s="130"/>
      <c r="K125" s="130"/>
      <c r="L125" s="130"/>
      <c r="M125" s="130"/>
      <c r="N125" s="130"/>
      <c r="O125" s="130"/>
      <c r="P125" s="130"/>
    </row>
    <row r="126" spans="1:16" ht="15">
      <c r="A126" s="29"/>
      <c r="B126" s="130"/>
      <c r="C126" s="130"/>
      <c r="D126" s="130"/>
      <c r="E126" s="130"/>
      <c r="F126" s="130"/>
      <c r="G126" s="130"/>
      <c r="H126" s="130"/>
      <c r="I126" s="130"/>
      <c r="J126" s="130"/>
      <c r="K126" s="130"/>
      <c r="L126" s="130"/>
      <c r="M126" s="130"/>
      <c r="N126" s="130"/>
      <c r="O126" s="130"/>
      <c r="P126" s="130"/>
    </row>
    <row r="127" spans="1:16" ht="15">
      <c r="A127" s="29"/>
      <c r="B127" s="130"/>
      <c r="C127" s="130"/>
      <c r="D127" s="130"/>
      <c r="E127" s="130"/>
      <c r="F127" s="130"/>
      <c r="G127" s="130"/>
      <c r="H127" s="130"/>
      <c r="I127" s="130"/>
      <c r="J127" s="130"/>
      <c r="K127" s="130"/>
      <c r="L127" s="130"/>
      <c r="M127" s="130"/>
      <c r="N127" s="130"/>
      <c r="O127" s="130"/>
      <c r="P127" s="130"/>
    </row>
    <row r="128" spans="1:16" ht="15">
      <c r="A128" s="29"/>
      <c r="B128" s="130"/>
      <c r="C128" s="130"/>
      <c r="D128" s="130"/>
      <c r="E128" s="130"/>
      <c r="F128" s="130"/>
      <c r="G128" s="130"/>
      <c r="H128" s="130"/>
      <c r="I128" s="130"/>
      <c r="J128" s="130"/>
      <c r="K128" s="130"/>
      <c r="L128" s="130"/>
      <c r="M128" s="130"/>
      <c r="N128" s="130"/>
      <c r="O128" s="130"/>
      <c r="P128" s="130"/>
    </row>
    <row r="129" spans="1:16" ht="15">
      <c r="A129" s="29"/>
      <c r="B129" s="224"/>
      <c r="C129" s="160"/>
      <c r="D129" s="160"/>
      <c r="E129" s="160"/>
      <c r="F129" s="160"/>
      <c r="G129" s="160"/>
      <c r="H129" s="160"/>
      <c r="I129" s="160"/>
      <c r="J129" s="160"/>
      <c r="K129" s="141"/>
      <c r="L129" s="141"/>
      <c r="M129" s="141"/>
      <c r="N129" s="141"/>
      <c r="O129" s="141"/>
      <c r="P129" s="141"/>
    </row>
    <row r="130" spans="1:16" ht="15">
      <c r="A130" s="29"/>
      <c r="B130" s="128"/>
      <c r="C130" s="160"/>
      <c r="D130" s="160"/>
      <c r="E130" s="160"/>
      <c r="F130" s="160"/>
      <c r="G130" s="160"/>
      <c r="H130" s="160"/>
      <c r="I130" s="160"/>
      <c r="J130" s="160"/>
      <c r="K130" s="141"/>
      <c r="L130" s="141"/>
      <c r="M130" s="141"/>
      <c r="N130" s="141"/>
      <c r="O130" s="141"/>
      <c r="P130" s="141"/>
    </row>
    <row r="131" spans="1:16" ht="15">
      <c r="A131" s="29"/>
      <c r="B131" s="223"/>
      <c r="C131" s="160"/>
      <c r="D131" s="160"/>
      <c r="E131" s="160"/>
      <c r="F131" s="160"/>
      <c r="G131" s="160"/>
      <c r="H131" s="160"/>
      <c r="I131" s="160"/>
      <c r="J131" s="160"/>
      <c r="K131" s="141"/>
      <c r="L131" s="141"/>
      <c r="M131" s="141"/>
      <c r="N131" s="141"/>
      <c r="O131" s="141"/>
      <c r="P131" s="141"/>
    </row>
    <row r="132" spans="1:16" ht="15">
      <c r="A132" s="29"/>
      <c r="B132" s="224"/>
      <c r="C132" s="160"/>
      <c r="D132" s="160"/>
      <c r="E132" s="160"/>
      <c r="F132" s="160"/>
      <c r="G132" s="160"/>
      <c r="H132" s="160"/>
      <c r="I132" s="160"/>
      <c r="J132" s="160"/>
      <c r="K132" s="141"/>
      <c r="L132" s="141"/>
      <c r="M132" s="141"/>
      <c r="N132" s="141"/>
      <c r="O132" s="141"/>
      <c r="P132" s="141"/>
    </row>
    <row r="133" spans="1:16" ht="15">
      <c r="A133" s="29"/>
      <c r="B133" s="128"/>
      <c r="C133" s="160"/>
      <c r="D133" s="160"/>
      <c r="E133" s="160"/>
      <c r="F133" s="160"/>
      <c r="G133" s="160"/>
      <c r="H133" s="160"/>
      <c r="I133" s="160"/>
      <c r="J133" s="160"/>
      <c r="K133" s="141"/>
      <c r="L133" s="141"/>
      <c r="M133" s="141"/>
      <c r="N133" s="141"/>
      <c r="O133" s="141"/>
      <c r="P133" s="141"/>
    </row>
    <row r="134" spans="1:16" ht="15">
      <c r="A134" s="29"/>
      <c r="B134" s="223"/>
      <c r="C134" s="157"/>
      <c r="D134" s="157"/>
      <c r="E134" s="157"/>
      <c r="F134" s="157"/>
      <c r="G134" s="157"/>
      <c r="H134" s="157"/>
      <c r="I134" s="157"/>
      <c r="J134" s="157"/>
      <c r="K134" s="141"/>
      <c r="L134" s="141"/>
      <c r="M134" s="141"/>
      <c r="N134" s="141"/>
      <c r="O134" s="141"/>
      <c r="P134" s="141"/>
    </row>
    <row r="135" spans="1:16" ht="15">
      <c r="A135" s="29"/>
      <c r="B135" s="224"/>
      <c r="C135" s="157"/>
      <c r="D135" s="157"/>
      <c r="E135" s="157"/>
      <c r="F135" s="157"/>
      <c r="G135" s="157"/>
      <c r="H135" s="157"/>
      <c r="I135" s="157"/>
      <c r="J135" s="157"/>
      <c r="K135" s="141"/>
      <c r="L135" s="141"/>
      <c r="M135" s="141"/>
      <c r="N135" s="141"/>
      <c r="O135" s="141"/>
      <c r="P135" s="141"/>
    </row>
    <row r="136" spans="1:16" ht="15">
      <c r="A136" s="29"/>
      <c r="B136" s="128"/>
      <c r="C136" s="157"/>
      <c r="D136" s="157"/>
      <c r="E136" s="157"/>
      <c r="F136" s="157"/>
      <c r="G136" s="157"/>
      <c r="H136" s="157"/>
      <c r="I136" s="157"/>
      <c r="J136" s="157"/>
      <c r="K136" s="141"/>
      <c r="L136" s="141"/>
      <c r="M136" s="141"/>
      <c r="N136" s="141"/>
      <c r="O136" s="141"/>
      <c r="P136" s="141"/>
    </row>
    <row r="137" spans="1:16" ht="15">
      <c r="A137" s="29"/>
      <c r="B137" s="223"/>
      <c r="C137" s="157"/>
      <c r="D137" s="157"/>
      <c r="E137" s="157"/>
      <c r="F137" s="157"/>
      <c r="G137" s="157"/>
      <c r="H137" s="157"/>
      <c r="I137" s="157"/>
      <c r="J137" s="157"/>
      <c r="K137" s="141"/>
      <c r="L137" s="141"/>
      <c r="M137" s="141"/>
      <c r="N137" s="141"/>
      <c r="O137" s="141"/>
      <c r="P137" s="141"/>
    </row>
    <row r="138" spans="1:16" ht="15">
      <c r="A138" s="29"/>
      <c r="B138" s="223"/>
      <c r="C138" s="157"/>
      <c r="D138" s="157"/>
      <c r="E138" s="157"/>
      <c r="F138" s="157"/>
      <c r="G138" s="157"/>
      <c r="H138" s="157"/>
      <c r="I138" s="157"/>
      <c r="J138" s="157"/>
      <c r="K138" s="141"/>
      <c r="L138" s="141"/>
      <c r="M138" s="141"/>
      <c r="N138" s="141"/>
      <c r="O138" s="141"/>
      <c r="P138" s="141"/>
    </row>
    <row r="139" spans="1:16" ht="15">
      <c r="A139" s="29"/>
      <c r="B139" s="224"/>
      <c r="C139" s="157"/>
      <c r="D139" s="157"/>
      <c r="E139" s="157"/>
      <c r="F139" s="157"/>
      <c r="G139" s="157"/>
      <c r="H139" s="157"/>
      <c r="I139" s="157"/>
      <c r="J139" s="157"/>
      <c r="K139" s="141"/>
      <c r="L139" s="141"/>
      <c r="M139" s="141"/>
      <c r="N139" s="141"/>
      <c r="O139" s="141"/>
      <c r="P139" s="141"/>
    </row>
    <row r="140" spans="1:16" ht="15">
      <c r="A140" s="29"/>
      <c r="B140" s="128"/>
      <c r="C140" s="157"/>
      <c r="D140" s="157"/>
      <c r="E140" s="157"/>
      <c r="F140" s="157"/>
      <c r="G140" s="157"/>
      <c r="H140" s="157"/>
      <c r="I140" s="157"/>
      <c r="J140" s="157"/>
      <c r="K140" s="141"/>
      <c r="L140" s="141"/>
      <c r="M140" s="141"/>
      <c r="N140" s="141"/>
      <c r="O140" s="141"/>
      <c r="P140" s="141"/>
    </row>
    <row r="141" spans="1:16" ht="15">
      <c r="A141" s="29"/>
      <c r="B141" s="223"/>
      <c r="C141" s="157"/>
      <c r="D141" s="157"/>
      <c r="E141" s="157"/>
      <c r="F141" s="157"/>
      <c r="G141" s="157"/>
      <c r="H141" s="157"/>
      <c r="I141" s="157"/>
      <c r="J141" s="157"/>
      <c r="K141" s="141"/>
      <c r="L141" s="141"/>
      <c r="M141" s="141"/>
      <c r="N141" s="141"/>
      <c r="O141" s="141"/>
      <c r="P141" s="141"/>
    </row>
    <row r="142" spans="1:16" ht="15">
      <c r="A142" s="29"/>
      <c r="B142" s="223"/>
      <c r="C142" s="157"/>
      <c r="D142" s="157"/>
      <c r="E142" s="157"/>
      <c r="F142" s="157"/>
      <c r="G142" s="157"/>
      <c r="H142" s="157"/>
      <c r="I142" s="157"/>
      <c r="J142" s="157"/>
      <c r="K142" s="141"/>
      <c r="L142" s="141"/>
      <c r="M142" s="141"/>
      <c r="N142" s="141"/>
      <c r="O142" s="141"/>
      <c r="P142" s="141"/>
    </row>
    <row r="143" spans="1:16" ht="15">
      <c r="A143" s="23"/>
      <c r="B143" s="128"/>
      <c r="C143" s="157"/>
      <c r="D143" s="157"/>
      <c r="E143" s="157"/>
      <c r="F143" s="157"/>
      <c r="G143" s="157"/>
      <c r="H143" s="157"/>
      <c r="I143" s="157"/>
      <c r="J143" s="157"/>
      <c r="K143" s="141"/>
      <c r="L143" s="141"/>
      <c r="M143" s="141"/>
      <c r="N143" s="141"/>
      <c r="O143" s="141"/>
      <c r="P143" s="141"/>
    </row>
    <row r="144" spans="1:16" ht="15">
      <c r="A144" s="23"/>
      <c r="B144" s="128"/>
      <c r="C144" s="157"/>
      <c r="D144" s="157"/>
      <c r="E144" s="157"/>
      <c r="F144" s="157"/>
      <c r="G144" s="157"/>
      <c r="H144" s="157"/>
      <c r="I144" s="157"/>
      <c r="J144" s="157"/>
      <c r="K144" s="141"/>
      <c r="L144" s="141"/>
      <c r="M144" s="141"/>
      <c r="N144" s="141"/>
      <c r="O144" s="141"/>
      <c r="P144" s="141"/>
    </row>
    <row r="145" spans="1:16" ht="15">
      <c r="A145" s="23"/>
      <c r="B145" s="223"/>
      <c r="C145" s="157"/>
      <c r="D145" s="157"/>
      <c r="E145" s="157"/>
      <c r="F145" s="157"/>
      <c r="G145" s="157"/>
      <c r="H145" s="157"/>
      <c r="I145" s="157"/>
      <c r="J145" s="157"/>
      <c r="K145" s="141"/>
      <c r="L145" s="141"/>
      <c r="M145" s="141"/>
      <c r="N145" s="141"/>
      <c r="O145" s="141"/>
      <c r="P145" s="141"/>
    </row>
    <row r="146" spans="1:16" s="127" customFormat="1" ht="15">
      <c r="A146" s="23"/>
      <c r="B146" s="146"/>
      <c r="E146" s="147"/>
      <c r="F146" s="147"/>
    </row>
    <row r="147" spans="1:16" s="127" customFormat="1" ht="15">
      <c r="A147" s="23"/>
      <c r="B147" s="146"/>
      <c r="E147" s="147"/>
      <c r="F147" s="147"/>
    </row>
    <row r="148" spans="1:16" s="127" customFormat="1" ht="15">
      <c r="A148" s="23"/>
      <c r="B148" s="146"/>
      <c r="E148" s="147"/>
      <c r="F148" s="147"/>
    </row>
    <row r="149" spans="1:16" s="127" customFormat="1" ht="15">
      <c r="A149" s="23"/>
      <c r="B149" s="146"/>
      <c r="E149" s="147"/>
      <c r="F149" s="147"/>
    </row>
    <row r="150" spans="1:16" s="127" customFormat="1" ht="15">
      <c r="A150" s="23"/>
      <c r="B150" s="146"/>
      <c r="E150" s="147"/>
      <c r="F150" s="147"/>
    </row>
    <row r="151" spans="1:16" s="127" customFormat="1" ht="15.75">
      <c r="A151" s="20"/>
      <c r="B151" s="146"/>
      <c r="E151" s="147"/>
      <c r="F151" s="147"/>
    </row>
    <row r="152" spans="1:16" s="127" customFormat="1" ht="15">
      <c r="A152" s="23"/>
      <c r="B152" s="146"/>
      <c r="E152" s="147"/>
      <c r="F152" s="147"/>
    </row>
    <row r="153" spans="1:16" s="127" customFormat="1" ht="15">
      <c r="A153" s="23"/>
      <c r="B153" s="146"/>
      <c r="E153" s="147"/>
      <c r="F153" s="147"/>
    </row>
    <row r="154" spans="1:16" s="127" customFormat="1" ht="15">
      <c r="A154" s="23"/>
      <c r="B154" s="146"/>
      <c r="E154" s="147"/>
      <c r="F154" s="147"/>
    </row>
    <row r="155" spans="1:16" s="127" customFormat="1" ht="15">
      <c r="A155" s="23"/>
      <c r="B155" s="146"/>
      <c r="E155" s="147"/>
      <c r="F155" s="147"/>
    </row>
    <row r="156" spans="1:16" s="127" customFormat="1" ht="15">
      <c r="A156" s="23"/>
      <c r="B156" s="146"/>
      <c r="E156" s="147"/>
      <c r="F156" s="147"/>
    </row>
    <row r="157" spans="1:16" s="127" customFormat="1" ht="15">
      <c r="A157" s="23"/>
      <c r="B157" s="146"/>
      <c r="E157" s="147"/>
      <c r="F157" s="147"/>
    </row>
    <row r="158" spans="1:16" s="127" customFormat="1" ht="15">
      <c r="A158" s="23"/>
      <c r="B158" s="146"/>
      <c r="E158" s="147"/>
      <c r="F158" s="147"/>
    </row>
    <row r="159" spans="1:16" s="127" customFormat="1" ht="15">
      <c r="A159" s="23"/>
      <c r="B159" s="146"/>
      <c r="E159" s="147"/>
      <c r="F159" s="147"/>
    </row>
    <row r="160" spans="1:16" s="127" customFormat="1" ht="15">
      <c r="A160" s="23"/>
      <c r="B160" s="146"/>
      <c r="E160" s="147"/>
      <c r="F160" s="147"/>
    </row>
    <row r="161" spans="1:6" s="127" customFormat="1" ht="15">
      <c r="A161" s="23"/>
      <c r="B161" s="146"/>
      <c r="E161" s="147"/>
      <c r="F161" s="147"/>
    </row>
    <row r="162" spans="1:6" s="127" customFormat="1" ht="15">
      <c r="A162" s="23"/>
      <c r="B162" s="146"/>
      <c r="E162" s="147"/>
      <c r="F162" s="147"/>
    </row>
    <row r="163" spans="1:6" s="127" customFormat="1" ht="15">
      <c r="A163" s="23"/>
      <c r="B163" s="146"/>
      <c r="E163" s="147"/>
      <c r="F163" s="147"/>
    </row>
    <row r="164" spans="1:6" s="127" customFormat="1" ht="15">
      <c r="A164" s="23"/>
      <c r="B164" s="146"/>
      <c r="E164" s="147"/>
      <c r="F164" s="147"/>
    </row>
    <row r="165" spans="1:6" s="127" customFormat="1" ht="15">
      <c r="A165" s="23"/>
      <c r="B165" s="146"/>
      <c r="E165" s="147"/>
      <c r="F165" s="147"/>
    </row>
    <row r="166" spans="1:6" s="127" customFormat="1" ht="15">
      <c r="A166" s="136"/>
      <c r="B166" s="146"/>
      <c r="E166" s="147"/>
      <c r="F166" s="147"/>
    </row>
    <row r="167" spans="1:6" s="127" customFormat="1" ht="15">
      <c r="A167" s="136"/>
      <c r="B167" s="146"/>
      <c r="E167" s="147"/>
      <c r="F167" s="147"/>
    </row>
    <row r="168" spans="1:6" s="127" customFormat="1">
      <c r="A168" s="146"/>
      <c r="B168" s="146"/>
      <c r="E168" s="147"/>
      <c r="F168" s="147"/>
    </row>
    <row r="169" spans="1:6" s="127" customFormat="1">
      <c r="A169" s="146"/>
      <c r="B169" s="146"/>
      <c r="E169" s="147"/>
      <c r="F169" s="147"/>
    </row>
    <row r="170" spans="1:6" s="127" customFormat="1"/>
    <row r="171"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794F3-AC4F-427D-920F-CF0AC77C5F59}">
  <sheetPr>
    <pageSetUpPr fitToPage="1"/>
  </sheetPr>
  <dimension ref="A1:P198"/>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3" width="11.42578125" style="148" customWidth="1"/>
    <col min="4" max="5" width="10.85546875" style="148" customWidth="1"/>
    <col min="6" max="6" width="11.42578125" style="148" bestFit="1" customWidth="1"/>
    <col min="7" max="9" width="10.85546875" style="148" customWidth="1"/>
    <col min="10" max="10" width="1.5703125" style="148" customWidth="1"/>
    <col min="11" max="16" width="10.85546875" style="148" customWidth="1"/>
    <col min="17" max="16384" width="9.140625" style="148"/>
  </cols>
  <sheetData>
    <row r="1" spans="1:16" ht="15.75">
      <c r="A1" s="1" t="s">
        <v>2008</v>
      </c>
      <c r="B1" s="116"/>
      <c r="E1" s="117"/>
      <c r="F1" s="117"/>
      <c r="G1" s="117"/>
      <c r="H1" s="117"/>
      <c r="I1" s="117"/>
    </row>
    <row r="2" spans="1:16" ht="15">
      <c r="A2" s="2" t="s">
        <v>2009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1667</v>
      </c>
      <c r="B9" s="129"/>
      <c r="C9" s="129"/>
      <c r="D9" s="129"/>
      <c r="E9" s="129"/>
      <c r="F9" s="129"/>
      <c r="G9" s="129"/>
      <c r="H9" s="129"/>
      <c r="I9" s="129"/>
      <c r="J9" s="129"/>
      <c r="K9" s="129"/>
      <c r="L9" s="129"/>
      <c r="M9" s="129"/>
      <c r="N9" s="129"/>
      <c r="O9" s="129"/>
      <c r="P9" s="129"/>
    </row>
    <row r="10" spans="1:16" s="127" customFormat="1" ht="18" customHeight="1">
      <c r="A10" s="29" t="s">
        <v>1591</v>
      </c>
      <c r="B10" s="78" t="s">
        <v>40</v>
      </c>
      <c r="C10" s="78">
        <f t="shared" ref="C10:C39" si="0">SUM(E10,G10,I10)</f>
        <v>3555</v>
      </c>
      <c r="D10" s="78" t="s">
        <v>40</v>
      </c>
      <c r="E10" s="78">
        <v>233</v>
      </c>
      <c r="F10" s="78" t="s">
        <v>40</v>
      </c>
      <c r="G10" s="78">
        <v>3280</v>
      </c>
      <c r="H10" s="78" t="s">
        <v>40</v>
      </c>
      <c r="I10" s="78">
        <v>42</v>
      </c>
      <c r="J10" s="104"/>
      <c r="K10" s="137" t="s">
        <v>40</v>
      </c>
      <c r="L10" s="137">
        <f t="shared" ref="L10:L39" si="1">(E10+I10)/G10*100</f>
        <v>8.3841463414634152</v>
      </c>
      <c r="M10" s="138" t="s">
        <v>40</v>
      </c>
      <c r="N10" s="138">
        <f t="shared" ref="N10:N39" si="2">E10/G10*100</f>
        <v>7.1036585365853648</v>
      </c>
      <c r="O10" s="138" t="s">
        <v>40</v>
      </c>
      <c r="P10" s="138">
        <f t="shared" ref="P10:P39" si="3">I10/G10*100</f>
        <v>1.2804878048780488</v>
      </c>
    </row>
    <row r="11" spans="1:16" s="127" customFormat="1" ht="18" customHeight="1">
      <c r="A11" s="29" t="s">
        <v>1592</v>
      </c>
      <c r="B11" s="78">
        <v>21534</v>
      </c>
      <c r="C11" s="78">
        <f t="shared" si="0"/>
        <v>18386</v>
      </c>
      <c r="D11" s="78">
        <v>5885</v>
      </c>
      <c r="E11" s="78">
        <v>4222</v>
      </c>
      <c r="F11" s="78">
        <v>15269</v>
      </c>
      <c r="G11" s="78">
        <v>13215</v>
      </c>
      <c r="H11" s="78">
        <v>380</v>
      </c>
      <c r="I11" s="78">
        <v>949</v>
      </c>
      <c r="J11" s="104"/>
      <c r="K11" s="137">
        <f t="shared" ref="K11:K39" si="4">(D11+H11)/F11*100</f>
        <v>41.030846813805752</v>
      </c>
      <c r="L11" s="137">
        <f t="shared" si="1"/>
        <v>39.129776768823305</v>
      </c>
      <c r="M11" s="138">
        <f t="shared" ref="M11:M39" si="5">D11/F11*100</f>
        <v>38.542144213766456</v>
      </c>
      <c r="N11" s="138">
        <f t="shared" si="2"/>
        <v>31.948543321982598</v>
      </c>
      <c r="O11" s="138">
        <f t="shared" ref="O11:O39" si="6">H11/F11*100</f>
        <v>2.4887026000392951</v>
      </c>
      <c r="P11" s="138">
        <f t="shared" si="3"/>
        <v>7.1812334468407109</v>
      </c>
    </row>
    <row r="12" spans="1:16" s="127" customFormat="1" ht="30">
      <c r="A12" s="101" t="s">
        <v>1593</v>
      </c>
      <c r="B12" s="78">
        <v>384</v>
      </c>
      <c r="C12" s="78">
        <f t="shared" si="0"/>
        <v>395</v>
      </c>
      <c r="D12" s="78">
        <v>124</v>
      </c>
      <c r="E12" s="78">
        <v>125</v>
      </c>
      <c r="F12" s="78">
        <v>238</v>
      </c>
      <c r="G12" s="78">
        <v>239</v>
      </c>
      <c r="H12" s="78">
        <v>22</v>
      </c>
      <c r="I12" s="78">
        <v>31</v>
      </c>
      <c r="J12" s="443"/>
      <c r="K12" s="137">
        <f t="shared" si="4"/>
        <v>61.344537815126053</v>
      </c>
      <c r="L12" s="137">
        <f t="shared" si="1"/>
        <v>65.271966527196653</v>
      </c>
      <c r="M12" s="138">
        <f t="shared" si="5"/>
        <v>52.100840336134461</v>
      </c>
      <c r="N12" s="138">
        <f t="shared" si="2"/>
        <v>52.30125523012552</v>
      </c>
      <c r="O12" s="138">
        <f t="shared" si="6"/>
        <v>9.2436974789915975</v>
      </c>
      <c r="P12" s="138">
        <f t="shared" si="3"/>
        <v>12.97071129707113</v>
      </c>
    </row>
    <row r="13" spans="1:16" s="127" customFormat="1" ht="18" customHeight="1">
      <c r="A13" s="29" t="s">
        <v>1594</v>
      </c>
      <c r="B13" s="78">
        <v>641</v>
      </c>
      <c r="C13" s="78">
        <f t="shared" si="0"/>
        <v>956</v>
      </c>
      <c r="D13" s="78">
        <v>188</v>
      </c>
      <c r="E13" s="78">
        <v>208</v>
      </c>
      <c r="F13" s="78">
        <v>448</v>
      </c>
      <c r="G13" s="78">
        <v>671</v>
      </c>
      <c r="H13" s="78">
        <v>5</v>
      </c>
      <c r="I13" s="78">
        <v>77</v>
      </c>
      <c r="J13" s="104"/>
      <c r="K13" s="137">
        <f t="shared" si="4"/>
        <v>43.080357142857146</v>
      </c>
      <c r="L13" s="137">
        <f t="shared" si="1"/>
        <v>42.473919523099852</v>
      </c>
      <c r="M13" s="138">
        <f t="shared" si="5"/>
        <v>41.964285714285715</v>
      </c>
      <c r="N13" s="138">
        <f t="shared" si="2"/>
        <v>30.998509687034275</v>
      </c>
      <c r="O13" s="138">
        <f t="shared" si="6"/>
        <v>1.1160714285714286</v>
      </c>
      <c r="P13" s="138">
        <f t="shared" si="3"/>
        <v>11.475409836065573</v>
      </c>
    </row>
    <row r="14" spans="1:16" s="127" customFormat="1" ht="18" customHeight="1">
      <c r="A14" s="29" t="s">
        <v>1595</v>
      </c>
      <c r="B14" s="78">
        <v>11872</v>
      </c>
      <c r="C14" s="78">
        <f t="shared" si="0"/>
        <v>49276</v>
      </c>
      <c r="D14" s="78">
        <v>731</v>
      </c>
      <c r="E14" s="78">
        <v>8846</v>
      </c>
      <c r="F14" s="78">
        <v>10984</v>
      </c>
      <c r="G14" s="78">
        <v>39092</v>
      </c>
      <c r="H14" s="78">
        <v>157</v>
      </c>
      <c r="I14" s="78">
        <v>1338</v>
      </c>
      <c r="J14" s="104"/>
      <c r="K14" s="137">
        <f t="shared" si="4"/>
        <v>8.0844865258557892</v>
      </c>
      <c r="L14" s="137">
        <f t="shared" si="1"/>
        <v>26.051366008390463</v>
      </c>
      <c r="M14" s="138">
        <f t="shared" si="5"/>
        <v>6.6551347414420983</v>
      </c>
      <c r="N14" s="138">
        <f t="shared" si="2"/>
        <v>22.628670827790852</v>
      </c>
      <c r="O14" s="138">
        <f t="shared" si="6"/>
        <v>1.4293517844136925</v>
      </c>
      <c r="P14" s="138">
        <f t="shared" si="3"/>
        <v>3.4226951805996109</v>
      </c>
    </row>
    <row r="15" spans="1:16" s="127" customFormat="1" ht="18" customHeight="1">
      <c r="A15" s="29" t="s">
        <v>1596</v>
      </c>
      <c r="B15" s="78">
        <v>7672</v>
      </c>
      <c r="C15" s="78">
        <f t="shared" si="0"/>
        <v>11371</v>
      </c>
      <c r="D15" s="78">
        <v>1929</v>
      </c>
      <c r="E15" s="78">
        <v>2950</v>
      </c>
      <c r="F15" s="78">
        <v>5414</v>
      </c>
      <c r="G15" s="78">
        <v>7459</v>
      </c>
      <c r="H15" s="78">
        <v>329</v>
      </c>
      <c r="I15" s="78">
        <v>962</v>
      </c>
      <c r="J15" s="104"/>
      <c r="K15" s="137">
        <f t="shared" si="4"/>
        <v>41.706686368673807</v>
      </c>
      <c r="L15" s="137">
        <f t="shared" si="1"/>
        <v>52.446708674084995</v>
      </c>
      <c r="M15" s="138">
        <f t="shared" si="5"/>
        <v>35.629848540820099</v>
      </c>
      <c r="N15" s="138">
        <f t="shared" si="2"/>
        <v>39.549537471510924</v>
      </c>
      <c r="O15" s="138">
        <f t="shared" si="6"/>
        <v>6.076837827853713</v>
      </c>
      <c r="P15" s="138">
        <f t="shared" si="3"/>
        <v>12.89717120257407</v>
      </c>
    </row>
    <row r="16" spans="1:16" s="127" customFormat="1" ht="18" customHeight="1">
      <c r="A16" s="29" t="s">
        <v>1310</v>
      </c>
      <c r="B16" s="78">
        <v>1208</v>
      </c>
      <c r="C16" s="78">
        <f t="shared" si="0"/>
        <v>429</v>
      </c>
      <c r="D16" s="78">
        <v>467</v>
      </c>
      <c r="E16" s="78">
        <v>55</v>
      </c>
      <c r="F16" s="78">
        <v>639</v>
      </c>
      <c r="G16" s="78">
        <v>277</v>
      </c>
      <c r="H16" s="78">
        <v>102</v>
      </c>
      <c r="I16" s="78">
        <v>97</v>
      </c>
      <c r="J16" s="104"/>
      <c r="K16" s="137">
        <f t="shared" si="4"/>
        <v>89.045383411580588</v>
      </c>
      <c r="L16" s="137">
        <f t="shared" si="1"/>
        <v>54.873646209386287</v>
      </c>
      <c r="M16" s="138">
        <f t="shared" si="5"/>
        <v>73.082942097026603</v>
      </c>
      <c r="N16" s="138">
        <f t="shared" si="2"/>
        <v>19.855595667870034</v>
      </c>
      <c r="O16" s="138">
        <f t="shared" si="6"/>
        <v>15.96244131455399</v>
      </c>
      <c r="P16" s="138">
        <f t="shared" si="3"/>
        <v>35.018050541516246</v>
      </c>
    </row>
    <row r="17" spans="1:16" s="127" customFormat="1" ht="18" customHeight="1">
      <c r="A17" s="29" t="s">
        <v>1597</v>
      </c>
      <c r="B17" s="78">
        <v>6412</v>
      </c>
      <c r="C17" s="78">
        <f t="shared" si="0"/>
        <v>6791</v>
      </c>
      <c r="D17" s="78">
        <v>1436</v>
      </c>
      <c r="E17" s="78">
        <v>1121</v>
      </c>
      <c r="F17" s="78">
        <v>4518</v>
      </c>
      <c r="G17" s="78">
        <v>4225</v>
      </c>
      <c r="H17" s="78">
        <v>458</v>
      </c>
      <c r="I17" s="78">
        <v>1445</v>
      </c>
      <c r="J17" s="104"/>
      <c r="K17" s="137">
        <f t="shared" si="4"/>
        <v>41.921204072598492</v>
      </c>
      <c r="L17" s="137">
        <f t="shared" si="1"/>
        <v>60.733727810650883</v>
      </c>
      <c r="M17" s="138">
        <f t="shared" si="5"/>
        <v>31.783975210270032</v>
      </c>
      <c r="N17" s="138">
        <f t="shared" si="2"/>
        <v>26.532544378698226</v>
      </c>
      <c r="O17" s="138">
        <f t="shared" si="6"/>
        <v>10.137228862328463</v>
      </c>
      <c r="P17" s="138">
        <f t="shared" si="3"/>
        <v>34.201183431952664</v>
      </c>
    </row>
    <row r="18" spans="1:16" s="127" customFormat="1" ht="18" customHeight="1">
      <c r="A18" s="29" t="s">
        <v>1598</v>
      </c>
      <c r="B18" s="78">
        <v>1105</v>
      </c>
      <c r="C18" s="78">
        <f t="shared" si="0"/>
        <v>2387</v>
      </c>
      <c r="D18" s="78">
        <v>535</v>
      </c>
      <c r="E18" s="78">
        <v>298</v>
      </c>
      <c r="F18" s="78">
        <v>545</v>
      </c>
      <c r="G18" s="78">
        <v>1931</v>
      </c>
      <c r="H18" s="78">
        <v>25</v>
      </c>
      <c r="I18" s="78">
        <v>158</v>
      </c>
      <c r="J18" s="104"/>
      <c r="K18" s="137">
        <f t="shared" si="4"/>
        <v>102.75229357798166</v>
      </c>
      <c r="L18" s="137">
        <f t="shared" si="1"/>
        <v>23.614707405489384</v>
      </c>
      <c r="M18" s="138">
        <f t="shared" si="5"/>
        <v>98.165137614678898</v>
      </c>
      <c r="N18" s="138">
        <f t="shared" si="2"/>
        <v>15.432418436043502</v>
      </c>
      <c r="O18" s="138">
        <f t="shared" si="6"/>
        <v>4.5871559633027523</v>
      </c>
      <c r="P18" s="138">
        <f t="shared" si="3"/>
        <v>8.1822889694458834</v>
      </c>
    </row>
    <row r="19" spans="1:16" s="127" customFormat="1" ht="18" customHeight="1">
      <c r="A19" s="29" t="s">
        <v>1599</v>
      </c>
      <c r="B19" s="78">
        <v>496</v>
      </c>
      <c r="C19" s="78">
        <f t="shared" si="0"/>
        <v>308</v>
      </c>
      <c r="D19" s="78">
        <v>111</v>
      </c>
      <c r="E19" s="78">
        <v>55</v>
      </c>
      <c r="F19" s="78">
        <v>365</v>
      </c>
      <c r="G19" s="78">
        <v>213</v>
      </c>
      <c r="H19" s="78">
        <v>20</v>
      </c>
      <c r="I19" s="78">
        <v>40</v>
      </c>
      <c r="J19" s="104"/>
      <c r="K19" s="137">
        <f t="shared" si="4"/>
        <v>35.890410958904113</v>
      </c>
      <c r="L19" s="137">
        <f t="shared" si="1"/>
        <v>44.600938967136152</v>
      </c>
      <c r="M19" s="138">
        <f t="shared" si="5"/>
        <v>30.410958904109592</v>
      </c>
      <c r="N19" s="138">
        <f t="shared" si="2"/>
        <v>25.821596244131456</v>
      </c>
      <c r="O19" s="138">
        <f t="shared" si="6"/>
        <v>5.4794520547945202</v>
      </c>
      <c r="P19" s="138">
        <f t="shared" si="3"/>
        <v>18.779342723004692</v>
      </c>
    </row>
    <row r="20" spans="1:16" s="127" customFormat="1" ht="18" customHeight="1">
      <c r="A20" s="29" t="s">
        <v>1600</v>
      </c>
      <c r="B20" s="78">
        <v>230</v>
      </c>
      <c r="C20" s="78">
        <f t="shared" si="0"/>
        <v>1216</v>
      </c>
      <c r="D20" s="78">
        <v>77</v>
      </c>
      <c r="E20" s="78">
        <v>313</v>
      </c>
      <c r="F20" s="78">
        <v>153</v>
      </c>
      <c r="G20" s="78">
        <v>816</v>
      </c>
      <c r="H20" s="190">
        <v>0</v>
      </c>
      <c r="I20" s="78">
        <v>87</v>
      </c>
      <c r="J20" s="104"/>
      <c r="K20" s="137">
        <f t="shared" si="4"/>
        <v>50.326797385620914</v>
      </c>
      <c r="L20" s="137">
        <f t="shared" si="1"/>
        <v>49.019607843137251</v>
      </c>
      <c r="M20" s="138">
        <f t="shared" si="5"/>
        <v>50.326797385620914</v>
      </c>
      <c r="N20" s="138">
        <f t="shared" si="2"/>
        <v>38.357843137254903</v>
      </c>
      <c r="O20" s="138">
        <f t="shared" si="6"/>
        <v>0</v>
      </c>
      <c r="P20" s="138">
        <f t="shared" si="3"/>
        <v>10.661764705882353</v>
      </c>
    </row>
    <row r="21" spans="1:16" s="127" customFormat="1" ht="18" customHeight="1">
      <c r="A21" s="29" t="s">
        <v>1601</v>
      </c>
      <c r="B21" s="78">
        <v>683</v>
      </c>
      <c r="C21" s="78">
        <f t="shared" si="0"/>
        <v>339</v>
      </c>
      <c r="D21" s="78">
        <v>205</v>
      </c>
      <c r="E21" s="78">
        <v>65</v>
      </c>
      <c r="F21" s="78">
        <v>447</v>
      </c>
      <c r="G21" s="78">
        <v>228</v>
      </c>
      <c r="H21" s="78">
        <v>31</v>
      </c>
      <c r="I21" s="78">
        <v>46</v>
      </c>
      <c r="J21" s="104"/>
      <c r="K21" s="137">
        <f t="shared" si="4"/>
        <v>52.796420581655482</v>
      </c>
      <c r="L21" s="137">
        <f t="shared" si="1"/>
        <v>48.684210526315788</v>
      </c>
      <c r="M21" s="138">
        <f t="shared" si="5"/>
        <v>45.861297539149888</v>
      </c>
      <c r="N21" s="138">
        <f t="shared" si="2"/>
        <v>28.508771929824562</v>
      </c>
      <c r="O21" s="138">
        <f t="shared" si="6"/>
        <v>6.9351230425055936</v>
      </c>
      <c r="P21" s="138">
        <f t="shared" si="3"/>
        <v>20.175438596491226</v>
      </c>
    </row>
    <row r="22" spans="1:16" s="127" customFormat="1" ht="18" customHeight="1">
      <c r="A22" s="29"/>
      <c r="B22" s="78"/>
      <c r="C22" s="78"/>
      <c r="D22" s="78"/>
      <c r="E22" s="78"/>
      <c r="F22" s="78"/>
      <c r="G22" s="78"/>
      <c r="H22" s="78"/>
      <c r="I22" s="78"/>
      <c r="J22" s="169"/>
      <c r="K22" s="137"/>
      <c r="L22" s="137"/>
      <c r="M22" s="138"/>
      <c r="N22" s="138"/>
      <c r="O22" s="138"/>
      <c r="P22" s="138"/>
    </row>
    <row r="23" spans="1:16" s="127" customFormat="1" ht="18" customHeight="1">
      <c r="A23" s="20" t="s">
        <v>1602</v>
      </c>
      <c r="B23" s="132"/>
      <c r="C23" s="132"/>
      <c r="D23" s="132"/>
      <c r="E23" s="132"/>
      <c r="F23" s="132"/>
      <c r="G23" s="132"/>
      <c r="H23" s="132"/>
      <c r="I23" s="132"/>
      <c r="J23" s="133"/>
      <c r="K23" s="134"/>
      <c r="L23" s="134"/>
      <c r="M23" s="135"/>
      <c r="N23" s="135"/>
      <c r="O23" s="135"/>
      <c r="P23" s="135"/>
    </row>
    <row r="24" spans="1:16" s="131" customFormat="1" ht="18" customHeight="1">
      <c r="A24" s="29" t="s">
        <v>1603</v>
      </c>
      <c r="B24" s="78">
        <v>46330</v>
      </c>
      <c r="C24" s="78">
        <f t="shared" si="0"/>
        <v>69900</v>
      </c>
      <c r="D24" s="78">
        <v>15242</v>
      </c>
      <c r="E24" s="78">
        <v>21404</v>
      </c>
      <c r="F24" s="78">
        <v>29733</v>
      </c>
      <c r="G24" s="78">
        <v>46063</v>
      </c>
      <c r="H24" s="78">
        <v>1355</v>
      </c>
      <c r="I24" s="78">
        <v>2433</v>
      </c>
      <c r="J24" s="129"/>
      <c r="K24" s="137">
        <f t="shared" si="4"/>
        <v>55.820132512696333</v>
      </c>
      <c r="L24" s="137">
        <f t="shared" si="1"/>
        <v>51.74869200877059</v>
      </c>
      <c r="M24" s="138">
        <f t="shared" si="5"/>
        <v>51.262906534826627</v>
      </c>
      <c r="N24" s="138">
        <f t="shared" si="2"/>
        <v>46.466795475761458</v>
      </c>
      <c r="O24" s="138">
        <f t="shared" si="6"/>
        <v>4.5572259778697068</v>
      </c>
      <c r="P24" s="138">
        <f t="shared" si="3"/>
        <v>5.2818965330091396</v>
      </c>
    </row>
    <row r="25" spans="1:16" s="127" customFormat="1" ht="18" customHeight="1">
      <c r="A25" s="29" t="s">
        <v>1604</v>
      </c>
      <c r="B25" s="78">
        <v>70346</v>
      </c>
      <c r="C25" s="78">
        <f t="shared" si="0"/>
        <v>101767</v>
      </c>
      <c r="D25" s="78">
        <v>16383</v>
      </c>
      <c r="E25" s="78">
        <v>23083</v>
      </c>
      <c r="F25" s="78">
        <v>51818</v>
      </c>
      <c r="G25" s="78">
        <v>71485</v>
      </c>
      <c r="H25" s="78">
        <v>2145</v>
      </c>
      <c r="I25" s="78">
        <v>7199</v>
      </c>
      <c r="J25" s="129"/>
      <c r="K25" s="137">
        <f t="shared" si="4"/>
        <v>35.755914933034852</v>
      </c>
      <c r="L25" s="137">
        <f t="shared" si="1"/>
        <v>42.361334545708893</v>
      </c>
      <c r="M25" s="138">
        <f t="shared" si="5"/>
        <v>31.616426724304297</v>
      </c>
      <c r="N25" s="138">
        <f t="shared" si="2"/>
        <v>32.290690354619848</v>
      </c>
      <c r="O25" s="138">
        <f t="shared" si="6"/>
        <v>4.1394882087305565</v>
      </c>
      <c r="P25" s="138">
        <f t="shared" si="3"/>
        <v>10.070644191089039</v>
      </c>
    </row>
    <row r="26" spans="1:16" s="131" customFormat="1" ht="18" customHeight="1">
      <c r="A26" s="29" t="s">
        <v>1605</v>
      </c>
      <c r="B26" s="78">
        <v>11627</v>
      </c>
      <c r="C26" s="78">
        <f t="shared" si="0"/>
        <v>13973</v>
      </c>
      <c r="D26" s="78">
        <v>2774</v>
      </c>
      <c r="E26" s="78">
        <v>2739</v>
      </c>
      <c r="F26" s="78">
        <v>8595</v>
      </c>
      <c r="G26" s="78">
        <v>10126</v>
      </c>
      <c r="H26" s="78">
        <v>258</v>
      </c>
      <c r="I26" s="78">
        <v>1108</v>
      </c>
      <c r="J26" s="129"/>
      <c r="K26" s="137">
        <f t="shared" si="4"/>
        <v>35.276323443862708</v>
      </c>
      <c r="L26" s="137">
        <f t="shared" si="1"/>
        <v>37.991309500296268</v>
      </c>
      <c r="M26" s="138">
        <f t="shared" si="5"/>
        <v>32.274578243164633</v>
      </c>
      <c r="N26" s="138">
        <f t="shared" si="2"/>
        <v>27.049180327868854</v>
      </c>
      <c r="O26" s="138">
        <f t="shared" si="6"/>
        <v>3.00174520069808</v>
      </c>
      <c r="P26" s="138">
        <f t="shared" si="3"/>
        <v>10.942129172427414</v>
      </c>
    </row>
    <row r="27" spans="1:16" s="127" customFormat="1" ht="18" customHeight="1">
      <c r="A27" s="29" t="s">
        <v>1606</v>
      </c>
      <c r="B27" s="78">
        <v>48073</v>
      </c>
      <c r="C27" s="78">
        <f t="shared" si="0"/>
        <v>50572</v>
      </c>
      <c r="D27" s="78">
        <v>14053</v>
      </c>
      <c r="E27" s="78">
        <v>9290</v>
      </c>
      <c r="F27" s="78">
        <v>32290</v>
      </c>
      <c r="G27" s="78">
        <v>35908</v>
      </c>
      <c r="H27" s="78">
        <v>1730</v>
      </c>
      <c r="I27" s="78">
        <v>5374</v>
      </c>
      <c r="J27" s="129"/>
      <c r="K27" s="137">
        <f t="shared" si="4"/>
        <v>48.87890987921957</v>
      </c>
      <c r="L27" s="137">
        <f t="shared" si="1"/>
        <v>40.837696335078533</v>
      </c>
      <c r="M27" s="138">
        <f t="shared" si="5"/>
        <v>43.521213998141839</v>
      </c>
      <c r="N27" s="138">
        <f t="shared" si="2"/>
        <v>25.87167205079648</v>
      </c>
      <c r="O27" s="138">
        <f t="shared" si="6"/>
        <v>5.3576958810777331</v>
      </c>
      <c r="P27" s="138">
        <f t="shared" si="3"/>
        <v>14.966024284282053</v>
      </c>
    </row>
    <row r="28" spans="1:16" s="127" customFormat="1" ht="18" customHeight="1">
      <c r="A28" s="29" t="s">
        <v>1607</v>
      </c>
      <c r="B28" s="78">
        <v>2693</v>
      </c>
      <c r="C28" s="78">
        <f t="shared" si="0"/>
        <v>3715</v>
      </c>
      <c r="D28" s="78">
        <v>811</v>
      </c>
      <c r="E28" s="78">
        <v>1251</v>
      </c>
      <c r="F28" s="78">
        <v>1817</v>
      </c>
      <c r="G28" s="78">
        <v>2382</v>
      </c>
      <c r="H28" s="78">
        <v>65</v>
      </c>
      <c r="I28" s="78">
        <v>82</v>
      </c>
      <c r="J28" s="129"/>
      <c r="K28" s="137">
        <f t="shared" si="4"/>
        <v>48.211337369290035</v>
      </c>
      <c r="L28" s="137">
        <f t="shared" si="1"/>
        <v>55.961376994122588</v>
      </c>
      <c r="M28" s="138">
        <f t="shared" si="5"/>
        <v>44.634012107870113</v>
      </c>
      <c r="N28" s="138">
        <f t="shared" si="2"/>
        <v>52.51889168765743</v>
      </c>
      <c r="O28" s="138">
        <f t="shared" si="6"/>
        <v>3.5773252614199231</v>
      </c>
      <c r="P28" s="138">
        <f t="shared" si="3"/>
        <v>3.4424853064651555</v>
      </c>
    </row>
    <row r="29" spans="1:16" s="127" customFormat="1" ht="18" customHeight="1">
      <c r="A29" s="29" t="s">
        <v>1608</v>
      </c>
      <c r="B29" s="78">
        <v>43337</v>
      </c>
      <c r="C29" s="78">
        <f t="shared" si="0"/>
        <v>84031</v>
      </c>
      <c r="D29" s="78">
        <v>7683</v>
      </c>
      <c r="E29" s="78">
        <v>15249</v>
      </c>
      <c r="F29" s="78">
        <v>34860</v>
      </c>
      <c r="G29" s="78">
        <v>65732</v>
      </c>
      <c r="H29" s="78">
        <v>794</v>
      </c>
      <c r="I29" s="78">
        <v>3050</v>
      </c>
      <c r="J29" s="129"/>
      <c r="K29" s="137">
        <f t="shared" si="4"/>
        <v>24.317269076305219</v>
      </c>
      <c r="L29" s="137">
        <f t="shared" si="1"/>
        <v>27.838799975658734</v>
      </c>
      <c r="M29" s="138">
        <f t="shared" si="5"/>
        <v>22.039586919104991</v>
      </c>
      <c r="N29" s="138">
        <f t="shared" si="2"/>
        <v>23.198746424876774</v>
      </c>
      <c r="O29" s="138">
        <f t="shared" si="6"/>
        <v>2.2776821572002297</v>
      </c>
      <c r="P29" s="138">
        <f t="shared" si="3"/>
        <v>4.6400535507819631</v>
      </c>
    </row>
    <row r="30" spans="1:16" s="131" customFormat="1" ht="18" customHeight="1">
      <c r="A30" s="29" t="s">
        <v>1609</v>
      </c>
      <c r="B30" s="78">
        <v>54590</v>
      </c>
      <c r="C30" s="78">
        <f t="shared" si="0"/>
        <v>91808</v>
      </c>
      <c r="D30" s="78">
        <v>17348</v>
      </c>
      <c r="E30" s="78">
        <v>24222</v>
      </c>
      <c r="F30" s="78">
        <v>35994</v>
      </c>
      <c r="G30" s="78">
        <v>62802</v>
      </c>
      <c r="H30" s="78">
        <v>1248</v>
      </c>
      <c r="I30" s="78">
        <v>4784</v>
      </c>
      <c r="J30" s="129"/>
      <c r="K30" s="137">
        <f t="shared" si="4"/>
        <v>51.664166249930545</v>
      </c>
      <c r="L30" s="137">
        <f t="shared" si="1"/>
        <v>46.186427183847648</v>
      </c>
      <c r="M30" s="138">
        <f t="shared" si="5"/>
        <v>48.196921709173751</v>
      </c>
      <c r="N30" s="138">
        <f t="shared" si="2"/>
        <v>38.568835387408043</v>
      </c>
      <c r="O30" s="138">
        <f t="shared" si="6"/>
        <v>3.4672445407567927</v>
      </c>
      <c r="P30" s="138">
        <f t="shared" si="3"/>
        <v>7.6175917964396049</v>
      </c>
    </row>
    <row r="31" spans="1:16" s="127" customFormat="1" ht="18" customHeight="1">
      <c r="A31" s="101" t="s">
        <v>1610</v>
      </c>
      <c r="B31" s="78">
        <v>69372</v>
      </c>
      <c r="C31" s="78">
        <f t="shared" si="0"/>
        <v>68635</v>
      </c>
      <c r="D31" s="78">
        <v>17817</v>
      </c>
      <c r="E31" s="78">
        <v>12262</v>
      </c>
      <c r="F31" s="78">
        <v>49545</v>
      </c>
      <c r="G31" s="78">
        <v>50619</v>
      </c>
      <c r="H31" s="78">
        <v>2010</v>
      </c>
      <c r="I31" s="78">
        <v>5754</v>
      </c>
      <c r="J31" s="129"/>
      <c r="K31" s="137">
        <f t="shared" si="4"/>
        <v>40.018165304268848</v>
      </c>
      <c r="L31" s="137">
        <f t="shared" si="1"/>
        <v>35.591378731306428</v>
      </c>
      <c r="M31" s="138">
        <f t="shared" si="5"/>
        <v>35.961247350893125</v>
      </c>
      <c r="N31" s="138">
        <f t="shared" si="2"/>
        <v>24.224105573006184</v>
      </c>
      <c r="O31" s="138">
        <f t="shared" si="6"/>
        <v>4.0569179533757191</v>
      </c>
      <c r="P31" s="138">
        <f t="shared" si="3"/>
        <v>11.367273158300243</v>
      </c>
    </row>
    <row r="32" spans="1:16" s="127" customFormat="1" ht="18" customHeight="1">
      <c r="A32" s="101" t="s">
        <v>1611</v>
      </c>
      <c r="B32" s="78">
        <v>761</v>
      </c>
      <c r="C32" s="78">
        <f t="shared" si="0"/>
        <v>194</v>
      </c>
      <c r="D32" s="78">
        <v>263</v>
      </c>
      <c r="E32" s="78">
        <v>23</v>
      </c>
      <c r="F32" s="78">
        <v>437</v>
      </c>
      <c r="G32" s="78">
        <v>165</v>
      </c>
      <c r="H32" s="78">
        <v>61</v>
      </c>
      <c r="I32" s="78">
        <v>6</v>
      </c>
      <c r="J32" s="129"/>
      <c r="K32" s="137">
        <f t="shared" si="4"/>
        <v>74.141876430205954</v>
      </c>
      <c r="L32" s="137">
        <f t="shared" si="1"/>
        <v>17.575757575757574</v>
      </c>
      <c r="M32" s="138">
        <f t="shared" si="5"/>
        <v>60.183066361556058</v>
      </c>
      <c r="N32" s="138">
        <f t="shared" si="2"/>
        <v>13.939393939393941</v>
      </c>
      <c r="O32" s="138">
        <f t="shared" si="6"/>
        <v>13.958810068649885</v>
      </c>
      <c r="P32" s="138">
        <f t="shared" si="3"/>
        <v>3.6363636363636362</v>
      </c>
    </row>
    <row r="33" spans="1:16" s="127" customFormat="1" ht="18" customHeight="1">
      <c r="A33" s="101" t="s">
        <v>1613</v>
      </c>
      <c r="B33" s="78">
        <v>123468</v>
      </c>
      <c r="C33" s="78">
        <f t="shared" si="0"/>
        <v>156587</v>
      </c>
      <c r="D33" s="78">
        <v>32335</v>
      </c>
      <c r="E33" s="78">
        <v>36298</v>
      </c>
      <c r="F33" s="78">
        <v>86811</v>
      </c>
      <c r="G33" s="78">
        <v>109453</v>
      </c>
      <c r="H33" s="78">
        <v>4322</v>
      </c>
      <c r="I33" s="78">
        <v>10836</v>
      </c>
      <c r="J33" s="129"/>
      <c r="K33" s="137">
        <f t="shared" si="4"/>
        <v>42.22621557175934</v>
      </c>
      <c r="L33" s="137">
        <f t="shared" si="1"/>
        <v>43.063232620394146</v>
      </c>
      <c r="M33" s="138">
        <f t="shared" si="5"/>
        <v>37.247583831542087</v>
      </c>
      <c r="N33" s="138">
        <f t="shared" si="2"/>
        <v>33.163092834367262</v>
      </c>
      <c r="O33" s="138">
        <f t="shared" si="6"/>
        <v>4.9786317402172537</v>
      </c>
      <c r="P33" s="138">
        <f t="shared" si="3"/>
        <v>9.9001397860268785</v>
      </c>
    </row>
    <row r="34" spans="1:16" s="127" customFormat="1" ht="18" customHeight="1">
      <c r="A34" s="101" t="s">
        <v>1614</v>
      </c>
      <c r="B34" s="78">
        <v>4422</v>
      </c>
      <c r="C34" s="78">
        <f t="shared" si="0"/>
        <v>3796</v>
      </c>
      <c r="D34" s="78">
        <v>916</v>
      </c>
      <c r="E34" s="78">
        <v>883</v>
      </c>
      <c r="F34" s="78">
        <v>3120</v>
      </c>
      <c r="G34" s="78">
        <v>2478</v>
      </c>
      <c r="H34" s="78">
        <v>386</v>
      </c>
      <c r="I34" s="78">
        <v>435</v>
      </c>
      <c r="J34" s="129"/>
      <c r="K34" s="137">
        <f t="shared" si="4"/>
        <v>41.730769230769234</v>
      </c>
      <c r="L34" s="137">
        <f t="shared" si="1"/>
        <v>53.188054882970135</v>
      </c>
      <c r="M34" s="138">
        <f t="shared" si="5"/>
        <v>29.358974358974361</v>
      </c>
      <c r="N34" s="138">
        <f t="shared" si="2"/>
        <v>35.63357546408394</v>
      </c>
      <c r="O34" s="138">
        <f t="shared" si="6"/>
        <v>12.371794871794872</v>
      </c>
      <c r="P34" s="138">
        <f t="shared" si="3"/>
        <v>17.554479418886199</v>
      </c>
    </row>
    <row r="35" spans="1:16" ht="18" customHeight="1">
      <c r="A35" s="101" t="s">
        <v>1615</v>
      </c>
      <c r="B35" s="78">
        <v>331049</v>
      </c>
      <c r="C35" s="78">
        <f t="shared" si="0"/>
        <v>339825</v>
      </c>
      <c r="D35" s="78">
        <v>66423</v>
      </c>
      <c r="E35" s="78">
        <v>65775</v>
      </c>
      <c r="F35" s="78">
        <v>252070</v>
      </c>
      <c r="G35" s="78">
        <v>242338</v>
      </c>
      <c r="H35" s="78">
        <v>12556</v>
      </c>
      <c r="I35" s="78">
        <v>31712</v>
      </c>
      <c r="J35" s="129"/>
      <c r="K35" s="137">
        <f t="shared" si="4"/>
        <v>31.332169635418733</v>
      </c>
      <c r="L35" s="137">
        <f t="shared" si="1"/>
        <v>40.227698503742701</v>
      </c>
      <c r="M35" s="138">
        <f t="shared" si="5"/>
        <v>26.351013607331296</v>
      </c>
      <c r="N35" s="138">
        <f t="shared" si="2"/>
        <v>27.141843210722215</v>
      </c>
      <c r="O35" s="138">
        <f t="shared" si="6"/>
        <v>4.9811560280874367</v>
      </c>
      <c r="P35" s="138">
        <f t="shared" si="3"/>
        <v>13.085855293020494</v>
      </c>
    </row>
    <row r="36" spans="1:16" ht="18" customHeight="1">
      <c r="A36" s="101" t="s">
        <v>1616</v>
      </c>
      <c r="B36" s="78">
        <v>3720</v>
      </c>
      <c r="C36" s="78">
        <f t="shared" si="0"/>
        <v>4147</v>
      </c>
      <c r="D36" s="78">
        <v>837</v>
      </c>
      <c r="E36" s="78">
        <v>998</v>
      </c>
      <c r="F36" s="78">
        <v>2749</v>
      </c>
      <c r="G36" s="78">
        <v>2500</v>
      </c>
      <c r="H36" s="78">
        <v>134</v>
      </c>
      <c r="I36" s="78">
        <v>649</v>
      </c>
      <c r="J36" s="129"/>
      <c r="K36" s="137">
        <f t="shared" si="4"/>
        <v>35.321935249181521</v>
      </c>
      <c r="L36" s="137">
        <f t="shared" si="1"/>
        <v>65.88000000000001</v>
      </c>
      <c r="M36" s="138">
        <f t="shared" si="5"/>
        <v>30.447435431065845</v>
      </c>
      <c r="N36" s="138">
        <f t="shared" si="2"/>
        <v>39.92</v>
      </c>
      <c r="O36" s="138">
        <f t="shared" si="6"/>
        <v>4.8744998181156785</v>
      </c>
      <c r="P36" s="138">
        <f t="shared" si="3"/>
        <v>25.96</v>
      </c>
    </row>
    <row r="37" spans="1:16" ht="18" customHeight="1">
      <c r="A37" s="101" t="s">
        <v>1617</v>
      </c>
      <c r="B37" s="78">
        <v>227</v>
      </c>
      <c r="C37" s="78">
        <f t="shared" si="0"/>
        <v>304</v>
      </c>
      <c r="D37" s="78">
        <v>8</v>
      </c>
      <c r="E37" s="78">
        <v>126</v>
      </c>
      <c r="F37" s="78">
        <v>200</v>
      </c>
      <c r="G37" s="78">
        <v>171</v>
      </c>
      <c r="H37" s="78">
        <v>19</v>
      </c>
      <c r="I37" s="78">
        <v>7</v>
      </c>
      <c r="J37" s="129"/>
      <c r="K37" s="137">
        <f t="shared" si="4"/>
        <v>13.5</v>
      </c>
      <c r="L37" s="137">
        <f t="shared" si="1"/>
        <v>77.777777777777786</v>
      </c>
      <c r="M37" s="138">
        <f t="shared" si="5"/>
        <v>4</v>
      </c>
      <c r="N37" s="138">
        <f t="shared" si="2"/>
        <v>73.68421052631578</v>
      </c>
      <c r="O37" s="138">
        <f t="shared" si="6"/>
        <v>9.5</v>
      </c>
      <c r="P37" s="138">
        <f t="shared" si="3"/>
        <v>4.0935672514619883</v>
      </c>
    </row>
    <row r="38" spans="1:16" ht="18" customHeight="1">
      <c r="A38" s="101" t="s">
        <v>1591</v>
      </c>
      <c r="B38" s="78">
        <v>94754</v>
      </c>
      <c r="C38" s="78">
        <f t="shared" si="0"/>
        <v>114415</v>
      </c>
      <c r="D38" s="78">
        <v>24848</v>
      </c>
      <c r="E38" s="78">
        <v>27365</v>
      </c>
      <c r="F38" s="78">
        <v>67865</v>
      </c>
      <c r="G38" s="78">
        <v>80650</v>
      </c>
      <c r="H38" s="78">
        <v>2041</v>
      </c>
      <c r="I38" s="78">
        <v>6400</v>
      </c>
      <c r="J38" s="129"/>
      <c r="K38" s="137">
        <f t="shared" si="4"/>
        <v>39.621307006557139</v>
      </c>
      <c r="L38" s="137">
        <f t="shared" si="1"/>
        <v>41.866088034717919</v>
      </c>
      <c r="M38" s="138">
        <f t="shared" si="5"/>
        <v>36.613865762911665</v>
      </c>
      <c r="N38" s="138">
        <f t="shared" si="2"/>
        <v>33.930564166150027</v>
      </c>
      <c r="O38" s="138">
        <f t="shared" si="6"/>
        <v>3.0074412436454723</v>
      </c>
      <c r="P38" s="138">
        <f t="shared" si="3"/>
        <v>7.9355238685678859</v>
      </c>
    </row>
    <row r="39" spans="1:16" ht="18" customHeight="1">
      <c r="A39" s="101" t="s">
        <v>1618</v>
      </c>
      <c r="B39" s="78">
        <v>8893</v>
      </c>
      <c r="C39" s="78">
        <f t="shared" si="0"/>
        <v>6626</v>
      </c>
      <c r="D39" s="78">
        <v>1918</v>
      </c>
      <c r="E39" s="78">
        <v>1197</v>
      </c>
      <c r="F39" s="78">
        <v>6433</v>
      </c>
      <c r="G39" s="78">
        <v>4698</v>
      </c>
      <c r="H39" s="78">
        <v>542</v>
      </c>
      <c r="I39" s="78">
        <v>731</v>
      </c>
      <c r="J39" s="129"/>
      <c r="K39" s="137">
        <f t="shared" si="4"/>
        <v>38.240323332815173</v>
      </c>
      <c r="L39" s="137">
        <f t="shared" si="1"/>
        <v>41.038739889314598</v>
      </c>
      <c r="M39" s="138">
        <f t="shared" si="5"/>
        <v>29.815016322089228</v>
      </c>
      <c r="N39" s="138">
        <f t="shared" si="2"/>
        <v>25.478927203065133</v>
      </c>
      <c r="O39" s="138">
        <f t="shared" si="6"/>
        <v>8.4253070107259429</v>
      </c>
      <c r="P39" s="138">
        <f t="shared" si="3"/>
        <v>15.559812686249469</v>
      </c>
    </row>
    <row r="40" spans="1:16" ht="18" customHeight="1" thickBot="1">
      <c r="A40" s="444"/>
      <c r="B40" s="120"/>
      <c r="C40" s="120"/>
      <c r="D40" s="120"/>
      <c r="E40" s="120"/>
      <c r="F40" s="120"/>
      <c r="G40" s="120"/>
      <c r="H40" s="120"/>
      <c r="I40" s="120"/>
      <c r="J40" s="120"/>
      <c r="K40" s="120"/>
      <c r="L40" s="120"/>
      <c r="M40" s="120"/>
      <c r="N40" s="120"/>
      <c r="O40" s="120"/>
      <c r="P40" s="120"/>
    </row>
    <row r="41" spans="1:16" ht="15">
      <c r="A41" s="101"/>
      <c r="B41" s="144"/>
      <c r="C41" s="144"/>
      <c r="D41" s="144"/>
      <c r="E41" s="144"/>
      <c r="F41" s="144"/>
      <c r="G41" s="144"/>
      <c r="H41" s="144"/>
      <c r="I41" s="130"/>
      <c r="J41" s="130"/>
      <c r="K41" s="158"/>
      <c r="L41" s="158"/>
      <c r="M41" s="158"/>
      <c r="N41" s="158"/>
      <c r="O41" s="158"/>
      <c r="P41" s="130"/>
    </row>
    <row r="42" spans="1:16" ht="15">
      <c r="A42" s="101"/>
      <c r="B42" s="144"/>
      <c r="C42" s="144"/>
      <c r="D42" s="144"/>
      <c r="E42" s="144"/>
      <c r="F42" s="144"/>
      <c r="G42" s="144"/>
      <c r="H42" s="144"/>
      <c r="I42" s="160"/>
      <c r="J42" s="160"/>
      <c r="K42" s="175"/>
      <c r="L42" s="175"/>
      <c r="M42" s="175"/>
      <c r="N42" s="175"/>
      <c r="O42" s="175"/>
      <c r="P42" s="141"/>
    </row>
    <row r="43" spans="1:16" ht="15">
      <c r="A43" s="101"/>
      <c r="B43" s="144"/>
      <c r="C43" s="144"/>
      <c r="D43" s="144"/>
      <c r="E43" s="144"/>
      <c r="F43" s="144"/>
      <c r="G43" s="144"/>
      <c r="H43" s="144"/>
      <c r="I43" s="160"/>
      <c r="J43" s="160"/>
      <c r="K43" s="158"/>
      <c r="L43" s="158"/>
      <c r="M43" s="158"/>
      <c r="N43" s="158"/>
      <c r="O43" s="158"/>
      <c r="P43" s="141"/>
    </row>
    <row r="44" spans="1:16" ht="15">
      <c r="A44" s="101"/>
      <c r="B44" s="144"/>
      <c r="C44" s="144"/>
      <c r="D44" s="144"/>
      <c r="E44" s="144"/>
      <c r="F44" s="144"/>
      <c r="G44" s="144"/>
      <c r="H44" s="144"/>
      <c r="I44" s="160"/>
      <c r="J44" s="160"/>
      <c r="K44" s="158"/>
      <c r="L44" s="158"/>
      <c r="M44" s="158"/>
      <c r="N44" s="158"/>
      <c r="O44" s="158"/>
      <c r="P44" s="141"/>
    </row>
    <row r="45" spans="1:16" ht="15">
      <c r="A45" s="101"/>
      <c r="B45" s="144"/>
      <c r="C45" s="144"/>
      <c r="D45" s="144"/>
      <c r="E45" s="144"/>
      <c r="F45" s="144"/>
      <c r="G45" s="144"/>
      <c r="H45" s="144"/>
      <c r="I45" s="160"/>
      <c r="J45" s="160"/>
      <c r="K45" s="158"/>
      <c r="L45" s="158"/>
      <c r="M45" s="158"/>
      <c r="N45" s="158"/>
      <c r="O45" s="158"/>
      <c r="P45" s="141"/>
    </row>
    <row r="46" spans="1:16" ht="15">
      <c r="A46" s="101"/>
      <c r="B46" s="144"/>
      <c r="C46" s="144"/>
      <c r="D46" s="144"/>
      <c r="E46" s="144"/>
      <c r="F46" s="144"/>
      <c r="G46" s="144"/>
      <c r="H46" s="144"/>
      <c r="I46" s="160"/>
      <c r="J46" s="160"/>
      <c r="K46" s="158"/>
      <c r="L46" s="158"/>
      <c r="M46" s="158"/>
      <c r="N46" s="158"/>
      <c r="O46" s="158"/>
      <c r="P46" s="141"/>
    </row>
    <row r="47" spans="1:16" ht="15">
      <c r="A47" s="101"/>
      <c r="B47" s="144"/>
      <c r="C47" s="144"/>
      <c r="D47" s="144"/>
      <c r="E47" s="144"/>
      <c r="F47" s="144"/>
      <c r="G47" s="144"/>
      <c r="H47" s="144"/>
      <c r="I47" s="157"/>
      <c r="J47" s="157"/>
      <c r="K47" s="158"/>
      <c r="L47" s="158"/>
      <c r="M47" s="158"/>
      <c r="N47" s="158"/>
      <c r="O47" s="158"/>
      <c r="P47" s="141"/>
    </row>
    <row r="48" spans="1:16" s="127" customFormat="1" ht="15.75">
      <c r="A48" s="20"/>
      <c r="B48" s="129"/>
      <c r="C48" s="129"/>
      <c r="D48" s="129"/>
      <c r="E48" s="129"/>
      <c r="F48" s="129"/>
      <c r="G48" s="129"/>
      <c r="H48" s="129"/>
      <c r="I48" s="129"/>
      <c r="J48" s="129"/>
      <c r="K48" s="129"/>
      <c r="L48" s="129"/>
      <c r="M48" s="129"/>
      <c r="N48" s="129"/>
      <c r="O48" s="129"/>
      <c r="P48" s="129"/>
    </row>
    <row r="49" spans="1:16" ht="15">
      <c r="A49" s="101"/>
      <c r="B49" s="144"/>
      <c r="C49" s="144"/>
      <c r="D49" s="144"/>
      <c r="E49" s="144"/>
      <c r="F49" s="144"/>
      <c r="G49" s="144"/>
      <c r="H49" s="144"/>
      <c r="I49" s="157"/>
      <c r="J49" s="157"/>
      <c r="K49" s="158"/>
      <c r="L49" s="158"/>
      <c r="M49" s="158"/>
      <c r="N49" s="158"/>
      <c r="O49" s="158"/>
      <c r="P49" s="141"/>
    </row>
    <row r="50" spans="1:16" ht="15">
      <c r="A50" s="101"/>
      <c r="B50" s="144"/>
      <c r="C50" s="144"/>
      <c r="D50" s="144"/>
      <c r="E50" s="144"/>
      <c r="F50" s="144"/>
      <c r="G50" s="144"/>
      <c r="H50" s="144"/>
      <c r="I50" s="157"/>
      <c r="J50" s="157"/>
      <c r="K50" s="158"/>
      <c r="L50" s="158"/>
      <c r="M50" s="158"/>
      <c r="N50" s="158"/>
      <c r="O50" s="158"/>
      <c r="P50" s="141"/>
    </row>
    <row r="51" spans="1:16" ht="15">
      <c r="A51" s="101"/>
      <c r="B51" s="144"/>
      <c r="C51" s="144"/>
      <c r="D51" s="144"/>
      <c r="E51" s="144"/>
      <c r="F51" s="144"/>
      <c r="G51" s="144"/>
      <c r="H51" s="144"/>
      <c r="I51" s="157"/>
      <c r="J51" s="157"/>
      <c r="K51" s="158"/>
      <c r="L51" s="158"/>
      <c r="M51" s="158"/>
      <c r="N51" s="158"/>
      <c r="O51" s="158"/>
      <c r="P51" s="141"/>
    </row>
    <row r="52" spans="1:16" ht="15">
      <c r="A52" s="101"/>
      <c r="B52" s="144"/>
      <c r="C52" s="144"/>
      <c r="D52" s="144"/>
      <c r="E52" s="144"/>
      <c r="F52" s="144"/>
      <c r="G52" s="144"/>
      <c r="H52" s="144"/>
      <c r="I52" s="157"/>
      <c r="J52" s="157"/>
      <c r="K52" s="158"/>
      <c r="L52" s="158"/>
      <c r="M52" s="158"/>
      <c r="N52" s="158"/>
      <c r="O52" s="158"/>
      <c r="P52" s="141"/>
    </row>
    <row r="53" spans="1:16" ht="15">
      <c r="A53" s="101"/>
      <c r="B53" s="296"/>
      <c r="C53" s="296"/>
      <c r="D53" s="296"/>
      <c r="E53" s="296"/>
      <c r="F53" s="296"/>
      <c r="G53" s="296"/>
      <c r="H53" s="296"/>
      <c r="I53" s="445"/>
      <c r="J53" s="445"/>
      <c r="K53" s="175"/>
      <c r="L53" s="175"/>
      <c r="M53" s="175"/>
      <c r="N53" s="175"/>
      <c r="O53" s="175"/>
      <c r="P53" s="141"/>
    </row>
    <row r="54" spans="1:16" ht="15" customHeight="1">
      <c r="A54" s="101"/>
      <c r="B54" s="144"/>
      <c r="C54" s="144"/>
      <c r="D54" s="144"/>
      <c r="E54" s="144"/>
      <c r="F54" s="144"/>
      <c r="G54" s="144"/>
      <c r="H54" s="144"/>
      <c r="I54" s="157"/>
      <c r="J54" s="157"/>
      <c r="K54" s="158"/>
      <c r="L54" s="158"/>
      <c r="M54" s="158"/>
      <c r="N54" s="158"/>
      <c r="O54" s="158"/>
      <c r="P54" s="141"/>
    </row>
    <row r="55" spans="1:16" ht="15">
      <c r="A55" s="101"/>
      <c r="B55" s="144"/>
      <c r="C55" s="144"/>
      <c r="D55" s="144"/>
      <c r="E55" s="144"/>
      <c r="F55" s="144"/>
      <c r="G55" s="144"/>
      <c r="H55" s="144"/>
      <c r="I55" s="157"/>
      <c r="J55" s="157"/>
      <c r="K55" s="158"/>
      <c r="L55" s="158"/>
      <c r="M55" s="158"/>
      <c r="N55" s="158"/>
      <c r="O55" s="158"/>
      <c r="P55" s="141"/>
    </row>
    <row r="56" spans="1:16" ht="15">
      <c r="A56" s="101"/>
      <c r="B56" s="144"/>
      <c r="C56" s="144"/>
      <c r="D56" s="144"/>
      <c r="E56" s="144"/>
      <c r="F56" s="144"/>
      <c r="G56" s="144"/>
      <c r="H56" s="144"/>
      <c r="I56" s="157"/>
      <c r="J56" s="157"/>
      <c r="K56" s="158"/>
      <c r="L56" s="158"/>
      <c r="M56" s="158"/>
      <c r="N56" s="158"/>
      <c r="O56" s="158"/>
      <c r="P56" s="141"/>
    </row>
    <row r="57" spans="1:16" ht="15">
      <c r="A57" s="101"/>
      <c r="B57" s="144"/>
      <c r="C57" s="144"/>
      <c r="D57" s="144"/>
      <c r="E57" s="144"/>
      <c r="F57" s="144"/>
      <c r="G57" s="144"/>
      <c r="H57" s="144"/>
      <c r="I57" s="157"/>
      <c r="J57" s="157"/>
      <c r="K57" s="158"/>
      <c r="L57" s="158"/>
      <c r="M57" s="158"/>
      <c r="N57" s="158"/>
      <c r="O57" s="158"/>
      <c r="P57" s="141"/>
    </row>
    <row r="58" spans="1:16" ht="15">
      <c r="A58" s="101"/>
      <c r="B58" s="144"/>
      <c r="C58" s="144"/>
      <c r="D58" s="144"/>
      <c r="E58" s="144"/>
      <c r="F58" s="144"/>
      <c r="G58" s="144"/>
      <c r="H58" s="144"/>
      <c r="I58" s="157"/>
      <c r="J58" s="157"/>
      <c r="K58" s="158"/>
      <c r="L58" s="158"/>
      <c r="M58" s="158"/>
      <c r="N58" s="158"/>
      <c r="O58" s="158"/>
      <c r="P58" s="141"/>
    </row>
    <row r="59" spans="1:16" ht="15">
      <c r="A59" s="23"/>
      <c r="B59" s="144"/>
      <c r="C59" s="144"/>
      <c r="D59" s="144"/>
      <c r="E59" s="144"/>
      <c r="F59" s="144"/>
      <c r="G59" s="144"/>
      <c r="H59" s="144"/>
      <c r="I59" s="157"/>
      <c r="J59" s="157"/>
      <c r="K59" s="158"/>
      <c r="L59" s="158"/>
      <c r="M59" s="158"/>
      <c r="N59" s="158"/>
      <c r="O59" s="158"/>
      <c r="P59" s="141"/>
    </row>
    <row r="60" spans="1:16" s="127" customFormat="1" ht="15.75">
      <c r="A60" s="20"/>
      <c r="B60" s="144"/>
      <c r="C60" s="144"/>
      <c r="D60" s="144"/>
      <c r="E60" s="144"/>
      <c r="F60" s="144"/>
      <c r="G60" s="144"/>
      <c r="H60" s="144"/>
      <c r="K60" s="158"/>
      <c r="L60" s="158"/>
      <c r="M60" s="158"/>
      <c r="N60" s="158"/>
      <c r="O60" s="158"/>
    </row>
    <row r="61" spans="1:16" s="127" customFormat="1" ht="15">
      <c r="A61" s="29"/>
      <c r="B61" s="144"/>
      <c r="C61" s="144"/>
      <c r="D61" s="144"/>
      <c r="E61" s="144"/>
      <c r="F61" s="144"/>
      <c r="G61" s="144"/>
      <c r="H61" s="144"/>
      <c r="K61" s="158"/>
      <c r="L61" s="158"/>
      <c r="M61" s="158"/>
      <c r="N61" s="158"/>
      <c r="O61" s="158"/>
    </row>
    <row r="62" spans="1:16" s="127" customFormat="1" ht="15">
      <c r="A62" s="29"/>
      <c r="B62" s="144"/>
      <c r="C62" s="144"/>
      <c r="D62" s="144"/>
      <c r="E62" s="144"/>
      <c r="F62" s="144"/>
      <c r="G62" s="144"/>
      <c r="H62" s="144"/>
      <c r="K62" s="158"/>
      <c r="L62" s="158"/>
      <c r="M62" s="158"/>
      <c r="N62" s="158"/>
      <c r="O62" s="158"/>
    </row>
    <row r="63" spans="1:16" s="127" customFormat="1" ht="15">
      <c r="A63" s="29"/>
      <c r="B63" s="144"/>
      <c r="C63" s="144"/>
      <c r="D63" s="144"/>
      <c r="E63" s="144"/>
      <c r="F63" s="144"/>
      <c r="G63" s="144"/>
      <c r="H63" s="144"/>
      <c r="K63" s="158"/>
      <c r="L63" s="158"/>
      <c r="M63" s="158"/>
      <c r="N63" s="158"/>
      <c r="O63" s="158"/>
    </row>
    <row r="64" spans="1:16" s="127" customFormat="1" ht="15">
      <c r="A64" s="29"/>
      <c r="B64" s="144"/>
      <c r="C64" s="144"/>
      <c r="D64" s="144"/>
      <c r="E64" s="144"/>
      <c r="F64" s="144"/>
      <c r="G64" s="144"/>
      <c r="H64" s="144"/>
      <c r="K64" s="158"/>
      <c r="L64" s="158"/>
      <c r="M64" s="158"/>
      <c r="N64" s="158"/>
      <c r="O64" s="158"/>
    </row>
    <row r="65" spans="1:16" s="127" customFormat="1" ht="15">
      <c r="A65" s="29"/>
      <c r="B65" s="144"/>
      <c r="C65" s="144"/>
      <c r="D65" s="144"/>
      <c r="E65" s="144"/>
      <c r="F65" s="144"/>
      <c r="G65" s="144"/>
      <c r="H65" s="144"/>
      <c r="K65" s="158"/>
      <c r="L65" s="158"/>
      <c r="M65" s="158"/>
      <c r="N65" s="158"/>
      <c r="O65" s="158"/>
    </row>
    <row r="66" spans="1:16" s="127" customFormat="1" ht="15">
      <c r="A66" s="29"/>
      <c r="B66" s="144"/>
      <c r="C66" s="144"/>
      <c r="D66" s="144"/>
      <c r="E66" s="144"/>
      <c r="F66" s="144"/>
      <c r="G66" s="144"/>
      <c r="H66" s="144"/>
      <c r="K66" s="158"/>
      <c r="L66" s="158"/>
      <c r="M66" s="158"/>
      <c r="N66" s="158"/>
      <c r="O66" s="158"/>
    </row>
    <row r="67" spans="1:16" s="127" customFormat="1" ht="15">
      <c r="A67" s="29"/>
      <c r="B67" s="144"/>
      <c r="C67" s="144"/>
      <c r="D67" s="144"/>
      <c r="E67" s="144"/>
      <c r="F67" s="144"/>
      <c r="G67" s="144"/>
      <c r="H67" s="144"/>
      <c r="K67" s="158"/>
      <c r="L67" s="158"/>
      <c r="M67" s="158"/>
      <c r="N67" s="158"/>
      <c r="O67" s="158"/>
    </row>
    <row r="68" spans="1:16" s="127" customFormat="1" ht="15">
      <c r="A68" s="29"/>
      <c r="B68" s="144"/>
      <c r="C68" s="144"/>
      <c r="D68" s="144"/>
      <c r="E68" s="144"/>
      <c r="F68" s="144"/>
      <c r="G68" s="144"/>
      <c r="H68" s="144"/>
      <c r="K68" s="158"/>
      <c r="L68" s="158"/>
      <c r="M68" s="158"/>
      <c r="N68" s="158"/>
      <c r="O68" s="158"/>
    </row>
    <row r="69" spans="1:16" s="127" customFormat="1" ht="15">
      <c r="A69" s="29"/>
      <c r="B69" s="144"/>
      <c r="C69" s="144"/>
      <c r="D69" s="144"/>
      <c r="E69" s="144"/>
      <c r="F69" s="144"/>
      <c r="G69" s="144"/>
      <c r="H69" s="144"/>
      <c r="K69" s="158"/>
      <c r="L69" s="158"/>
      <c r="M69" s="158"/>
      <c r="N69" s="158"/>
      <c r="O69" s="158"/>
    </row>
    <row r="70" spans="1:16" s="127" customFormat="1" ht="15">
      <c r="A70" s="29"/>
      <c r="B70" s="144"/>
      <c r="C70" s="144"/>
      <c r="D70" s="144"/>
      <c r="E70" s="144"/>
      <c r="F70" s="144"/>
      <c r="G70" s="144"/>
      <c r="H70" s="144"/>
      <c r="K70" s="158"/>
      <c r="L70" s="158"/>
      <c r="M70" s="158"/>
      <c r="N70" s="158"/>
      <c r="O70" s="158"/>
    </row>
    <row r="71" spans="1:16" s="127" customFormat="1" ht="15">
      <c r="A71" s="23"/>
      <c r="B71" s="144"/>
      <c r="C71" s="144"/>
      <c r="D71" s="144"/>
      <c r="E71" s="144"/>
      <c r="F71" s="144"/>
      <c r="G71" s="144"/>
      <c r="H71" s="144"/>
      <c r="K71" s="158"/>
      <c r="L71" s="158"/>
      <c r="M71" s="158"/>
      <c r="N71" s="158"/>
      <c r="O71" s="158"/>
    </row>
    <row r="72" spans="1:16" s="127" customFormat="1" ht="15">
      <c r="A72" s="23"/>
      <c r="B72" s="144"/>
      <c r="C72" s="144"/>
      <c r="D72" s="144"/>
      <c r="E72" s="144"/>
      <c r="F72" s="144"/>
      <c r="G72" s="144"/>
      <c r="H72" s="144"/>
      <c r="K72" s="158"/>
      <c r="L72" s="158"/>
      <c r="M72" s="158"/>
      <c r="N72" s="158"/>
      <c r="O72" s="158"/>
    </row>
    <row r="73" spans="1:16" s="127" customFormat="1" ht="15">
      <c r="A73" s="23"/>
      <c r="B73" s="144"/>
      <c r="C73" s="144"/>
      <c r="D73" s="144"/>
      <c r="E73" s="144"/>
      <c r="F73" s="144"/>
      <c r="G73" s="144"/>
      <c r="H73" s="144"/>
      <c r="K73" s="158"/>
      <c r="L73" s="158"/>
      <c r="M73" s="158"/>
      <c r="N73" s="158"/>
      <c r="O73" s="158"/>
    </row>
    <row r="74" spans="1:16" s="127" customFormat="1" ht="15">
      <c r="A74" s="23"/>
      <c r="B74" s="144"/>
      <c r="C74" s="144"/>
      <c r="D74" s="144"/>
      <c r="E74" s="144"/>
      <c r="F74" s="144"/>
      <c r="G74" s="144"/>
      <c r="H74" s="144"/>
      <c r="K74" s="158"/>
      <c r="L74" s="158"/>
      <c r="M74" s="158"/>
      <c r="N74" s="158"/>
      <c r="O74" s="158"/>
    </row>
    <row r="75" spans="1:16" s="127" customFormat="1" ht="15">
      <c r="A75" s="23"/>
      <c r="B75" s="144"/>
      <c r="C75" s="144"/>
      <c r="D75" s="144"/>
      <c r="E75" s="144"/>
      <c r="F75" s="144"/>
      <c r="G75" s="144"/>
      <c r="H75" s="144"/>
      <c r="K75" s="158"/>
      <c r="L75" s="158"/>
      <c r="M75" s="158"/>
      <c r="N75" s="158"/>
      <c r="O75" s="158"/>
    </row>
    <row r="76" spans="1:16" s="127" customFormat="1" ht="15">
      <c r="A76" s="23"/>
      <c r="B76" s="144"/>
      <c r="C76" s="144"/>
      <c r="D76" s="144"/>
      <c r="E76" s="144"/>
      <c r="F76" s="144"/>
      <c r="G76" s="144"/>
      <c r="H76" s="144"/>
      <c r="K76" s="158"/>
      <c r="L76" s="158"/>
      <c r="M76" s="158"/>
      <c r="N76" s="158"/>
      <c r="O76" s="158"/>
    </row>
    <row r="77" spans="1:16" s="127" customFormat="1" ht="15">
      <c r="A77" s="23"/>
      <c r="B77" s="144"/>
      <c r="C77" s="144"/>
      <c r="D77" s="144"/>
      <c r="E77" s="144"/>
      <c r="F77" s="144"/>
      <c r="G77" s="144"/>
      <c r="H77" s="144"/>
      <c r="K77" s="158"/>
      <c r="L77" s="158"/>
      <c r="M77" s="158"/>
      <c r="N77" s="158"/>
      <c r="O77" s="158"/>
    </row>
    <row r="78" spans="1:16" s="127" customFormat="1" ht="15">
      <c r="A78" s="23"/>
      <c r="B78" s="144"/>
      <c r="C78" s="144"/>
      <c r="D78" s="144"/>
      <c r="E78" s="144"/>
      <c r="F78" s="144"/>
      <c r="G78" s="144"/>
      <c r="H78" s="144"/>
      <c r="K78" s="158"/>
      <c r="L78" s="158"/>
      <c r="M78" s="158"/>
      <c r="N78" s="158"/>
      <c r="O78" s="158"/>
    </row>
    <row r="79" spans="1:16" s="127" customFormat="1" ht="15">
      <c r="A79" s="23"/>
      <c r="B79" s="144"/>
      <c r="C79" s="144"/>
      <c r="D79" s="144"/>
      <c r="E79" s="144"/>
      <c r="F79" s="144"/>
      <c r="G79" s="144"/>
      <c r="H79" s="144"/>
      <c r="K79" s="158"/>
      <c r="L79" s="158"/>
      <c r="M79" s="158"/>
      <c r="N79" s="158"/>
      <c r="O79" s="158"/>
    </row>
    <row r="80" spans="1:16" s="131" customFormat="1" ht="15">
      <c r="A80" s="23"/>
      <c r="B80" s="144"/>
      <c r="C80" s="144"/>
      <c r="D80" s="144"/>
      <c r="E80" s="144"/>
      <c r="F80" s="144"/>
      <c r="G80" s="144"/>
      <c r="H80" s="144"/>
      <c r="I80" s="130"/>
      <c r="J80" s="130"/>
      <c r="K80" s="158"/>
      <c r="L80" s="158"/>
      <c r="M80" s="158"/>
      <c r="N80" s="158"/>
      <c r="O80" s="158"/>
      <c r="P80" s="130"/>
    </row>
    <row r="81" spans="1:16" s="127" customFormat="1" ht="15">
      <c r="A81" s="23"/>
      <c r="B81" s="144"/>
      <c r="C81" s="144"/>
      <c r="D81" s="144"/>
      <c r="E81" s="144"/>
      <c r="F81" s="144"/>
      <c r="G81" s="144"/>
      <c r="H81" s="144"/>
      <c r="I81" s="130"/>
      <c r="J81" s="130"/>
      <c r="K81" s="158"/>
      <c r="L81" s="158"/>
      <c r="M81" s="158"/>
      <c r="N81" s="158"/>
      <c r="O81" s="158"/>
      <c r="P81" s="130"/>
    </row>
    <row r="82" spans="1:16" s="131" customFormat="1" ht="15">
      <c r="A82" s="23"/>
      <c r="B82" s="144"/>
      <c r="C82" s="144"/>
      <c r="D82" s="144"/>
      <c r="E82" s="144"/>
      <c r="F82" s="144"/>
      <c r="G82" s="144"/>
      <c r="H82" s="144"/>
      <c r="I82" s="130"/>
      <c r="J82" s="130"/>
      <c r="K82" s="158"/>
      <c r="L82" s="158"/>
      <c r="M82" s="158"/>
      <c r="N82" s="158"/>
      <c r="O82" s="158"/>
      <c r="P82" s="130"/>
    </row>
    <row r="83" spans="1:16" s="127" customFormat="1" ht="15">
      <c r="A83" s="23"/>
      <c r="B83" s="144"/>
      <c r="C83" s="144"/>
      <c r="D83" s="144"/>
      <c r="E83" s="144"/>
      <c r="F83" s="144"/>
      <c r="G83" s="144"/>
      <c r="H83" s="144"/>
      <c r="I83" s="130"/>
      <c r="J83" s="130"/>
      <c r="K83" s="158"/>
      <c r="L83" s="158"/>
      <c r="M83" s="158"/>
      <c r="N83" s="158"/>
      <c r="O83" s="158"/>
      <c r="P83" s="130"/>
    </row>
    <row r="84" spans="1:16" s="127" customFormat="1" ht="15">
      <c r="A84" s="23"/>
      <c r="B84" s="144"/>
      <c r="C84" s="144"/>
      <c r="D84" s="144"/>
      <c r="E84" s="144"/>
      <c r="F84" s="144"/>
      <c r="G84" s="144"/>
      <c r="H84" s="144"/>
      <c r="I84" s="130"/>
      <c r="J84" s="130"/>
      <c r="K84" s="158"/>
      <c r="L84" s="158"/>
      <c r="M84" s="158"/>
      <c r="N84" s="158"/>
      <c r="O84" s="158"/>
      <c r="P84" s="130"/>
    </row>
    <row r="85" spans="1:16" s="127" customFormat="1" ht="15">
      <c r="A85" s="23"/>
      <c r="B85" s="144"/>
      <c r="C85" s="144"/>
      <c r="D85" s="144"/>
      <c r="E85" s="144"/>
      <c r="F85" s="144"/>
      <c r="G85" s="144"/>
      <c r="H85" s="144"/>
      <c r="I85" s="130"/>
      <c r="J85" s="130"/>
      <c r="K85" s="158"/>
      <c r="L85" s="158"/>
      <c r="M85" s="158"/>
      <c r="N85" s="158"/>
      <c r="O85" s="158"/>
      <c r="P85" s="130"/>
    </row>
    <row r="88" spans="1:16" s="127" customFormat="1" ht="15.75">
      <c r="A88" s="20"/>
      <c r="B88" s="129"/>
      <c r="C88" s="129"/>
      <c r="D88" s="129"/>
      <c r="E88" s="129"/>
      <c r="F88" s="129"/>
      <c r="G88" s="129"/>
      <c r="H88" s="129"/>
      <c r="I88" s="129"/>
      <c r="J88" s="129"/>
      <c r="K88" s="129"/>
      <c r="L88" s="129"/>
      <c r="M88" s="129"/>
      <c r="N88" s="129"/>
      <c r="O88" s="129"/>
      <c r="P88" s="129"/>
    </row>
    <row r="89" spans="1:16" s="131" customFormat="1" ht="15">
      <c r="A89" s="29"/>
      <c r="B89" s="144"/>
      <c r="C89" s="144"/>
      <c r="D89" s="144"/>
      <c r="E89" s="144"/>
      <c r="F89" s="144"/>
      <c r="G89" s="144"/>
      <c r="H89" s="144"/>
      <c r="I89" s="130"/>
      <c r="J89" s="130"/>
      <c r="K89" s="145"/>
      <c r="L89" s="145"/>
      <c r="M89" s="145"/>
      <c r="N89" s="145"/>
      <c r="O89" s="145"/>
      <c r="P89" s="130"/>
    </row>
    <row r="90" spans="1:16" s="127" customFormat="1" ht="15">
      <c r="A90" s="101"/>
      <c r="B90" s="144"/>
      <c r="C90" s="144"/>
      <c r="D90" s="144"/>
      <c r="E90" s="144"/>
      <c r="F90" s="144"/>
      <c r="G90" s="144"/>
      <c r="H90" s="144"/>
      <c r="I90" s="130"/>
      <c r="J90" s="130"/>
      <c r="K90" s="145"/>
      <c r="L90" s="145"/>
      <c r="M90" s="145"/>
      <c r="N90" s="145"/>
      <c r="O90" s="145"/>
      <c r="P90" s="130"/>
    </row>
    <row r="91" spans="1:16" s="127" customFormat="1" ht="15">
      <c r="A91" s="101"/>
      <c r="B91" s="144"/>
      <c r="C91" s="144"/>
      <c r="D91" s="144"/>
      <c r="E91" s="144"/>
      <c r="F91" s="144"/>
      <c r="G91" s="144"/>
      <c r="H91" s="144"/>
      <c r="I91" s="130"/>
      <c r="J91" s="130"/>
      <c r="K91" s="145"/>
      <c r="L91" s="145"/>
      <c r="M91" s="145"/>
      <c r="N91" s="145"/>
      <c r="O91" s="145"/>
      <c r="P91" s="130"/>
    </row>
    <row r="92" spans="1:16" s="127" customFormat="1" ht="15">
      <c r="A92" s="101"/>
      <c r="B92" s="144"/>
      <c r="C92" s="144"/>
      <c r="D92" s="144"/>
      <c r="E92" s="144"/>
      <c r="F92" s="144"/>
      <c r="G92" s="144"/>
      <c r="H92" s="144"/>
      <c r="I92" s="130"/>
      <c r="J92" s="130"/>
      <c r="K92" s="145"/>
      <c r="L92" s="145"/>
      <c r="M92" s="145"/>
      <c r="N92" s="145"/>
      <c r="O92" s="145"/>
      <c r="P92" s="130"/>
    </row>
    <row r="93" spans="1:16" s="127" customFormat="1" ht="15">
      <c r="A93" s="101"/>
      <c r="B93" s="144"/>
      <c r="C93" s="144"/>
      <c r="D93" s="144"/>
      <c r="E93" s="144"/>
      <c r="F93" s="144"/>
      <c r="G93" s="144"/>
      <c r="H93" s="144"/>
      <c r="I93" s="130"/>
      <c r="J93" s="130"/>
      <c r="K93" s="145"/>
      <c r="L93" s="145"/>
      <c r="M93" s="145"/>
      <c r="N93" s="145"/>
      <c r="O93" s="145"/>
      <c r="P93" s="130"/>
    </row>
    <row r="94" spans="1:16" ht="15">
      <c r="A94" s="101"/>
      <c r="B94" s="144"/>
      <c r="C94" s="144"/>
      <c r="D94" s="144"/>
      <c r="E94" s="144"/>
      <c r="F94" s="144"/>
      <c r="G94" s="144"/>
      <c r="H94" s="144"/>
      <c r="I94" s="130"/>
      <c r="J94" s="130"/>
      <c r="K94" s="145"/>
      <c r="L94" s="145"/>
      <c r="M94" s="145"/>
      <c r="N94" s="145"/>
      <c r="O94" s="145"/>
      <c r="P94" s="130"/>
    </row>
    <row r="95" spans="1:16" ht="15">
      <c r="A95" s="101"/>
      <c r="B95" s="144"/>
      <c r="C95" s="144"/>
      <c r="D95" s="144"/>
      <c r="E95" s="144"/>
      <c r="F95" s="144"/>
      <c r="G95" s="144"/>
      <c r="H95" s="144"/>
      <c r="I95" s="130"/>
      <c r="J95" s="130"/>
      <c r="K95" s="145"/>
      <c r="L95" s="145"/>
      <c r="M95" s="145"/>
      <c r="N95" s="145"/>
      <c r="O95" s="145"/>
      <c r="P95" s="130"/>
    </row>
    <row r="96" spans="1:16" ht="15">
      <c r="A96" s="101"/>
      <c r="B96" s="144"/>
      <c r="C96" s="144"/>
      <c r="D96" s="144"/>
      <c r="E96" s="144"/>
      <c r="F96" s="144"/>
      <c r="G96" s="144"/>
      <c r="H96" s="144"/>
      <c r="I96" s="130"/>
      <c r="J96" s="130"/>
      <c r="K96" s="145"/>
      <c r="L96" s="145"/>
      <c r="M96" s="145"/>
      <c r="N96" s="145"/>
      <c r="O96" s="145"/>
      <c r="P96" s="130"/>
    </row>
    <row r="97" spans="1:16" ht="15">
      <c r="A97" s="101"/>
      <c r="B97" s="144"/>
      <c r="C97" s="144"/>
      <c r="D97" s="144"/>
      <c r="E97" s="144"/>
      <c r="F97" s="144"/>
      <c r="G97" s="144"/>
      <c r="H97" s="144"/>
      <c r="I97" s="130"/>
      <c r="J97" s="130"/>
      <c r="K97" s="145"/>
      <c r="L97" s="145"/>
      <c r="M97" s="145"/>
      <c r="N97" s="145"/>
      <c r="O97" s="145"/>
      <c r="P97" s="130"/>
    </row>
    <row r="98" spans="1:16" ht="15">
      <c r="A98" s="101"/>
      <c r="B98" s="144"/>
      <c r="C98" s="144"/>
      <c r="D98" s="144"/>
      <c r="E98" s="144"/>
      <c r="F98" s="144"/>
      <c r="G98" s="144"/>
      <c r="H98" s="144"/>
      <c r="I98" s="130"/>
      <c r="J98" s="130"/>
      <c r="K98" s="145"/>
      <c r="L98" s="145"/>
      <c r="M98" s="145"/>
      <c r="N98" s="145"/>
      <c r="O98" s="145"/>
      <c r="P98" s="130"/>
    </row>
    <row r="99" spans="1:16" ht="15">
      <c r="A99" s="101"/>
      <c r="B99" s="144"/>
      <c r="C99" s="144"/>
      <c r="D99" s="144"/>
      <c r="E99" s="144"/>
      <c r="F99" s="144"/>
      <c r="G99" s="144"/>
      <c r="H99" s="144"/>
      <c r="I99" s="130"/>
      <c r="J99" s="130"/>
      <c r="K99" s="145"/>
      <c r="L99" s="145"/>
      <c r="M99" s="145"/>
      <c r="N99" s="145"/>
      <c r="O99" s="145"/>
      <c r="P99" s="130"/>
    </row>
    <row r="100" spans="1:16" ht="15">
      <c r="A100" s="101"/>
      <c r="B100" s="144"/>
      <c r="C100" s="144"/>
      <c r="D100" s="144"/>
      <c r="E100" s="144"/>
      <c r="F100" s="144"/>
      <c r="G100" s="144"/>
      <c r="H100" s="144"/>
      <c r="I100" s="130"/>
      <c r="J100" s="130"/>
      <c r="K100" s="145"/>
      <c r="L100" s="145"/>
      <c r="M100" s="145"/>
      <c r="N100" s="145"/>
      <c r="O100" s="145"/>
      <c r="P100" s="130"/>
    </row>
    <row r="101" spans="1:16" ht="15">
      <c r="A101" s="101"/>
      <c r="B101" s="144"/>
      <c r="C101" s="144"/>
      <c r="D101" s="144"/>
      <c r="E101" s="144"/>
      <c r="F101" s="144"/>
      <c r="G101" s="144"/>
      <c r="H101" s="144"/>
      <c r="I101" s="160"/>
      <c r="J101" s="160"/>
      <c r="K101" s="145"/>
      <c r="L101" s="145"/>
      <c r="M101" s="145"/>
      <c r="N101" s="145"/>
      <c r="O101" s="145"/>
      <c r="P101" s="141"/>
    </row>
    <row r="102" spans="1:16" ht="15">
      <c r="A102" s="101"/>
      <c r="B102" s="144"/>
      <c r="C102" s="144"/>
      <c r="D102" s="144"/>
      <c r="E102" s="144"/>
      <c r="F102" s="144"/>
      <c r="G102" s="144"/>
      <c r="H102" s="144"/>
      <c r="I102" s="160"/>
      <c r="J102" s="160"/>
      <c r="K102" s="145"/>
      <c r="L102" s="145"/>
      <c r="M102" s="145"/>
      <c r="N102" s="145"/>
      <c r="O102" s="145"/>
      <c r="P102" s="141"/>
    </row>
    <row r="103" spans="1:16" ht="15">
      <c r="A103" s="101"/>
      <c r="B103" s="144"/>
      <c r="C103" s="144"/>
      <c r="D103" s="144"/>
      <c r="E103" s="144"/>
      <c r="F103" s="144"/>
      <c r="G103" s="144"/>
      <c r="H103" s="144"/>
      <c r="I103" s="160"/>
      <c r="J103" s="160"/>
      <c r="K103" s="145"/>
      <c r="L103" s="145"/>
      <c r="M103" s="145"/>
      <c r="N103" s="145"/>
      <c r="O103" s="145"/>
      <c r="P103" s="141"/>
    </row>
    <row r="104" spans="1:16" ht="15">
      <c r="A104" s="101"/>
      <c r="B104" s="144"/>
      <c r="C104" s="144"/>
      <c r="D104" s="144"/>
      <c r="E104" s="144"/>
      <c r="F104" s="144"/>
      <c r="G104" s="144"/>
      <c r="H104" s="144"/>
      <c r="I104" s="160"/>
      <c r="J104" s="160"/>
      <c r="K104" s="145"/>
      <c r="L104" s="145"/>
      <c r="M104" s="145"/>
      <c r="N104" s="145"/>
      <c r="O104" s="145"/>
      <c r="P104" s="141"/>
    </row>
    <row r="105" spans="1:16" ht="15">
      <c r="A105" s="101"/>
      <c r="B105" s="144"/>
      <c r="C105" s="144"/>
      <c r="D105" s="144"/>
      <c r="E105" s="144"/>
      <c r="F105" s="144"/>
      <c r="G105" s="144"/>
      <c r="H105" s="144"/>
      <c r="I105" s="160"/>
      <c r="J105" s="160"/>
      <c r="K105" s="145"/>
      <c r="L105" s="145"/>
      <c r="M105" s="145"/>
      <c r="N105" s="145"/>
      <c r="O105" s="145"/>
      <c r="P105" s="141"/>
    </row>
    <row r="106" spans="1:16" ht="15">
      <c r="A106" s="101"/>
      <c r="B106" s="144"/>
      <c r="C106" s="144"/>
      <c r="D106" s="144"/>
      <c r="E106" s="144"/>
      <c r="F106" s="144"/>
      <c r="G106" s="144"/>
      <c r="H106" s="144"/>
      <c r="I106" s="157"/>
      <c r="J106" s="157"/>
      <c r="K106" s="145"/>
      <c r="L106" s="145"/>
      <c r="M106" s="145"/>
      <c r="N106" s="145"/>
      <c r="O106" s="145"/>
      <c r="P106" s="141"/>
    </row>
    <row r="107" spans="1:16" ht="15">
      <c r="A107" s="101"/>
      <c r="B107" s="144"/>
      <c r="C107" s="144"/>
      <c r="D107" s="144"/>
      <c r="E107" s="144"/>
      <c r="F107" s="144"/>
      <c r="G107" s="144"/>
      <c r="H107" s="144"/>
      <c r="I107" s="157"/>
      <c r="J107" s="157"/>
      <c r="K107" s="145"/>
      <c r="L107" s="145"/>
      <c r="M107" s="145"/>
      <c r="N107" s="145"/>
      <c r="O107" s="145"/>
      <c r="P107" s="141"/>
    </row>
    <row r="108" spans="1:16" ht="15">
      <c r="A108" s="101"/>
      <c r="B108" s="144"/>
      <c r="C108" s="144"/>
      <c r="D108" s="144"/>
      <c r="E108" s="144"/>
      <c r="F108" s="144"/>
      <c r="G108" s="144"/>
      <c r="H108" s="144"/>
      <c r="I108" s="157"/>
      <c r="J108" s="157"/>
      <c r="K108" s="145"/>
      <c r="L108" s="145"/>
      <c r="M108" s="145"/>
      <c r="N108" s="145"/>
      <c r="O108" s="145"/>
      <c r="P108" s="141"/>
    </row>
    <row r="109" spans="1:16" ht="15">
      <c r="A109" s="101"/>
      <c r="B109" s="144"/>
      <c r="C109" s="144"/>
      <c r="D109" s="144"/>
      <c r="E109" s="144"/>
      <c r="F109" s="144"/>
      <c r="G109" s="144"/>
      <c r="H109" s="144"/>
      <c r="I109" s="157"/>
      <c r="J109" s="157"/>
      <c r="K109" s="145"/>
      <c r="L109" s="145"/>
      <c r="M109" s="145"/>
      <c r="N109" s="145"/>
      <c r="O109" s="145"/>
      <c r="P109" s="141"/>
    </row>
    <row r="110" spans="1:16" ht="15">
      <c r="A110" s="101"/>
      <c r="B110" s="144"/>
      <c r="C110" s="144"/>
      <c r="D110" s="144"/>
      <c r="E110" s="144"/>
      <c r="F110" s="144"/>
      <c r="G110" s="144"/>
      <c r="H110" s="144"/>
      <c r="I110" s="157"/>
      <c r="J110" s="157"/>
      <c r="K110" s="145"/>
      <c r="L110" s="145"/>
      <c r="M110" s="145"/>
      <c r="N110" s="145"/>
      <c r="O110" s="145"/>
      <c r="P110" s="141"/>
    </row>
    <row r="111" spans="1:16" ht="15">
      <c r="A111" s="101"/>
      <c r="B111" s="296"/>
      <c r="C111" s="296"/>
      <c r="D111" s="296"/>
      <c r="E111" s="296"/>
      <c r="F111" s="296"/>
      <c r="G111" s="296"/>
      <c r="H111" s="296"/>
      <c r="I111" s="445"/>
      <c r="J111" s="445"/>
      <c r="K111" s="423"/>
      <c r="L111" s="423"/>
      <c r="M111" s="423"/>
      <c r="N111" s="423"/>
      <c r="O111" s="423"/>
      <c r="P111" s="141"/>
    </row>
    <row r="112" spans="1:16" ht="15" customHeight="1">
      <c r="A112" s="101"/>
      <c r="B112" s="144"/>
      <c r="C112" s="144"/>
      <c r="D112" s="144"/>
      <c r="E112" s="144"/>
      <c r="F112" s="144"/>
      <c r="G112" s="144"/>
      <c r="H112" s="144"/>
      <c r="I112" s="157"/>
      <c r="J112" s="157"/>
      <c r="K112" s="145"/>
      <c r="L112" s="145"/>
      <c r="M112" s="145"/>
      <c r="N112" s="145"/>
      <c r="O112" s="145"/>
      <c r="P112" s="141"/>
    </row>
    <row r="113" spans="1:16" ht="15">
      <c r="A113" s="101"/>
      <c r="B113" s="144"/>
      <c r="C113" s="144"/>
      <c r="D113" s="144"/>
      <c r="E113" s="144"/>
      <c r="F113" s="144"/>
      <c r="G113" s="144"/>
      <c r="H113" s="144"/>
      <c r="I113" s="157"/>
      <c r="J113" s="157"/>
      <c r="K113" s="145"/>
      <c r="L113" s="145"/>
      <c r="M113" s="145"/>
      <c r="N113" s="145"/>
      <c r="O113" s="145"/>
      <c r="P113" s="141"/>
    </row>
    <row r="114" spans="1:16" ht="15">
      <c r="A114" s="101"/>
      <c r="B114" s="144"/>
      <c r="C114" s="144"/>
      <c r="D114" s="144"/>
      <c r="E114" s="144"/>
      <c r="F114" s="144"/>
      <c r="G114" s="144"/>
      <c r="H114" s="144"/>
      <c r="I114" s="157"/>
      <c r="J114" s="157"/>
      <c r="K114" s="145"/>
      <c r="L114" s="145"/>
      <c r="M114" s="145"/>
      <c r="N114" s="145"/>
      <c r="O114" s="145"/>
      <c r="P114" s="141"/>
    </row>
    <row r="115" spans="1:16" ht="15">
      <c r="A115" s="101"/>
      <c r="B115" s="144"/>
      <c r="C115" s="144"/>
      <c r="D115" s="144"/>
      <c r="E115" s="144"/>
      <c r="F115" s="144"/>
      <c r="G115" s="144"/>
      <c r="H115" s="144"/>
      <c r="I115" s="157"/>
      <c r="J115" s="157"/>
      <c r="K115" s="145"/>
      <c r="L115" s="145"/>
      <c r="M115" s="145"/>
      <c r="N115" s="145"/>
      <c r="O115" s="145"/>
      <c r="P115" s="141"/>
    </row>
    <row r="116" spans="1:16" ht="15">
      <c r="A116" s="101"/>
      <c r="B116" s="144"/>
      <c r="C116" s="144"/>
      <c r="D116" s="144"/>
      <c r="E116" s="144"/>
      <c r="F116" s="144"/>
      <c r="G116" s="144"/>
      <c r="H116" s="144"/>
      <c r="I116" s="157"/>
      <c r="J116" s="157"/>
      <c r="K116" s="145"/>
      <c r="L116" s="145"/>
      <c r="M116" s="145"/>
      <c r="N116" s="145"/>
      <c r="O116" s="145"/>
      <c r="P116" s="141"/>
    </row>
    <row r="117" spans="1:16" ht="15">
      <c r="A117" s="23"/>
      <c r="B117" s="144"/>
      <c r="C117" s="144"/>
      <c r="D117" s="144"/>
      <c r="E117" s="144"/>
      <c r="F117" s="144"/>
      <c r="G117" s="144"/>
      <c r="H117" s="144"/>
      <c r="I117" s="157"/>
      <c r="J117" s="157"/>
      <c r="K117" s="145"/>
      <c r="L117" s="145"/>
      <c r="M117" s="145"/>
      <c r="N117" s="145"/>
      <c r="O117" s="145"/>
      <c r="P117" s="141"/>
    </row>
    <row r="118" spans="1:16" s="127" customFormat="1" ht="15.75">
      <c r="A118" s="20"/>
      <c r="B118" s="144"/>
      <c r="C118" s="144"/>
      <c r="D118" s="144"/>
      <c r="E118" s="144"/>
      <c r="F118" s="144"/>
      <c r="G118" s="144"/>
      <c r="H118" s="144"/>
      <c r="K118" s="145"/>
      <c r="L118" s="145"/>
      <c r="M118" s="145"/>
      <c r="N118" s="145"/>
      <c r="O118" s="145"/>
    </row>
    <row r="119" spans="1:16" s="127" customFormat="1" ht="15">
      <c r="A119" s="29"/>
      <c r="B119" s="144"/>
      <c r="C119" s="144"/>
      <c r="D119" s="144"/>
      <c r="E119" s="144"/>
      <c r="F119" s="144"/>
      <c r="G119" s="144"/>
      <c r="H119" s="144"/>
      <c r="K119" s="145"/>
      <c r="L119" s="145"/>
      <c r="M119" s="145"/>
      <c r="N119" s="145"/>
      <c r="O119" s="145"/>
    </row>
    <row r="120" spans="1:16" s="127" customFormat="1" ht="15">
      <c r="A120" s="29"/>
      <c r="B120" s="144"/>
      <c r="C120" s="144"/>
      <c r="D120" s="144"/>
      <c r="E120" s="144"/>
      <c r="F120" s="144"/>
      <c r="G120" s="144"/>
      <c r="H120" s="144"/>
      <c r="K120" s="145"/>
      <c r="L120" s="145"/>
      <c r="M120" s="145"/>
      <c r="N120" s="145"/>
      <c r="O120" s="145"/>
    </row>
    <row r="121" spans="1:16" s="127" customFormat="1" ht="15">
      <c r="A121" s="29"/>
      <c r="B121" s="144"/>
      <c r="C121" s="144"/>
      <c r="D121" s="144"/>
      <c r="E121" s="144"/>
      <c r="F121" s="144"/>
      <c r="G121" s="144"/>
      <c r="H121" s="144"/>
      <c r="K121" s="145"/>
      <c r="L121" s="145"/>
      <c r="M121" s="145"/>
      <c r="N121" s="145"/>
      <c r="O121" s="145"/>
    </row>
    <row r="122" spans="1:16" s="127" customFormat="1" ht="15">
      <c r="A122" s="29"/>
      <c r="B122" s="144"/>
      <c r="C122" s="144"/>
      <c r="D122" s="144"/>
      <c r="E122" s="144"/>
      <c r="F122" s="144"/>
      <c r="G122" s="144"/>
      <c r="H122" s="144"/>
      <c r="K122" s="145"/>
      <c r="L122" s="145"/>
      <c r="M122" s="145"/>
      <c r="N122" s="145"/>
      <c r="O122" s="145"/>
    </row>
    <row r="123" spans="1:16" s="127" customFormat="1" ht="15">
      <c r="A123" s="29"/>
      <c r="B123" s="144"/>
      <c r="C123" s="144"/>
      <c r="D123" s="144"/>
      <c r="E123" s="144"/>
      <c r="F123" s="144"/>
      <c r="G123" s="144"/>
      <c r="H123" s="144"/>
      <c r="K123" s="145"/>
      <c r="L123" s="145"/>
      <c r="M123" s="145"/>
      <c r="N123" s="145"/>
      <c r="O123" s="145"/>
    </row>
    <row r="124" spans="1:16" s="127" customFormat="1" ht="15">
      <c r="A124" s="29"/>
      <c r="B124" s="144"/>
      <c r="C124" s="144"/>
      <c r="D124" s="144"/>
      <c r="E124" s="144"/>
      <c r="F124" s="144"/>
      <c r="G124" s="144"/>
      <c r="H124" s="144"/>
      <c r="K124" s="145"/>
      <c r="L124" s="145"/>
      <c r="M124" s="145"/>
      <c r="N124" s="145"/>
      <c r="O124" s="145"/>
    </row>
    <row r="125" spans="1:16" s="127" customFormat="1" ht="15">
      <c r="A125" s="29"/>
      <c r="B125" s="144"/>
      <c r="C125" s="144"/>
      <c r="D125" s="144"/>
      <c r="E125" s="144"/>
      <c r="F125" s="144"/>
      <c r="G125" s="144"/>
      <c r="H125" s="144"/>
      <c r="K125" s="145"/>
      <c r="L125" s="145"/>
      <c r="M125" s="145"/>
      <c r="N125" s="145"/>
      <c r="O125" s="145"/>
    </row>
    <row r="126" spans="1:16" s="127" customFormat="1" ht="15">
      <c r="A126" s="29"/>
      <c r="B126" s="144"/>
      <c r="C126" s="144"/>
      <c r="D126" s="144"/>
      <c r="E126" s="144"/>
      <c r="F126" s="144"/>
      <c r="G126" s="144"/>
      <c r="H126" s="144"/>
      <c r="K126" s="145"/>
      <c r="L126" s="145"/>
      <c r="M126" s="145"/>
      <c r="N126" s="145"/>
      <c r="O126" s="145"/>
    </row>
    <row r="127" spans="1:16" s="127" customFormat="1" ht="15">
      <c r="A127" s="29"/>
      <c r="B127" s="144"/>
      <c r="C127" s="144"/>
      <c r="D127" s="144"/>
      <c r="E127" s="144"/>
      <c r="F127" s="144"/>
      <c r="G127" s="144"/>
      <c r="H127" s="144"/>
      <c r="K127" s="145"/>
      <c r="L127" s="145"/>
      <c r="M127" s="145"/>
      <c r="N127" s="145"/>
      <c r="O127" s="145"/>
    </row>
    <row r="128" spans="1:16" s="127" customFormat="1" ht="15">
      <c r="A128" s="29"/>
      <c r="B128" s="144"/>
      <c r="C128" s="144"/>
      <c r="D128" s="144"/>
      <c r="E128" s="144"/>
      <c r="F128" s="144"/>
      <c r="G128" s="144"/>
      <c r="H128" s="144"/>
      <c r="K128" s="145"/>
      <c r="L128" s="145"/>
      <c r="M128" s="145"/>
      <c r="N128" s="145"/>
      <c r="O128" s="145"/>
    </row>
    <row r="129" spans="1:16" s="127" customFormat="1" ht="15">
      <c r="A129" s="23"/>
      <c r="B129" s="144"/>
      <c r="C129" s="144"/>
      <c r="D129" s="144"/>
      <c r="E129" s="144"/>
      <c r="F129" s="144"/>
      <c r="G129" s="144"/>
      <c r="H129" s="144"/>
      <c r="K129" s="145"/>
      <c r="L129" s="145"/>
      <c r="M129" s="145"/>
      <c r="N129" s="145"/>
      <c r="O129" s="145"/>
    </row>
    <row r="130" spans="1:16" s="127" customFormat="1" ht="15">
      <c r="A130" s="23"/>
      <c r="B130" s="144"/>
      <c r="C130" s="144"/>
      <c r="D130" s="144"/>
      <c r="E130" s="144"/>
      <c r="F130" s="144"/>
      <c r="G130" s="144"/>
      <c r="H130" s="144"/>
      <c r="K130" s="145"/>
      <c r="L130" s="145"/>
      <c r="M130" s="145"/>
      <c r="N130" s="145"/>
      <c r="O130" s="145"/>
    </row>
    <row r="131" spans="1:16" s="127" customFormat="1" ht="15">
      <c r="A131" s="23"/>
      <c r="B131" s="144"/>
      <c r="C131" s="144"/>
      <c r="D131" s="144"/>
      <c r="E131" s="144"/>
      <c r="F131" s="144"/>
      <c r="G131" s="144"/>
      <c r="H131" s="144"/>
      <c r="K131" s="145"/>
      <c r="L131" s="145"/>
      <c r="M131" s="145"/>
      <c r="N131" s="145"/>
      <c r="O131" s="145"/>
    </row>
    <row r="132" spans="1:16" s="127" customFormat="1" ht="15">
      <c r="A132" s="23"/>
      <c r="B132" s="144"/>
      <c r="C132" s="144"/>
      <c r="D132" s="144"/>
      <c r="E132" s="144"/>
      <c r="F132" s="144"/>
      <c r="G132" s="144"/>
      <c r="H132" s="144"/>
      <c r="K132" s="145"/>
      <c r="L132" s="145"/>
      <c r="M132" s="145"/>
      <c r="N132" s="145"/>
      <c r="O132" s="145"/>
    </row>
    <row r="133" spans="1:16" s="127" customFormat="1" ht="15">
      <c r="A133" s="23"/>
      <c r="B133" s="144"/>
      <c r="C133" s="144"/>
      <c r="D133" s="144"/>
      <c r="E133" s="144"/>
      <c r="F133" s="144"/>
      <c r="G133" s="144"/>
      <c r="H133" s="144"/>
      <c r="K133" s="145"/>
      <c r="L133" s="145"/>
      <c r="M133" s="145"/>
      <c r="N133" s="145"/>
      <c r="O133" s="145"/>
    </row>
    <row r="134" spans="1:16" s="127" customFormat="1" ht="15">
      <c r="A134" s="23"/>
      <c r="B134" s="144"/>
      <c r="C134" s="144"/>
      <c r="D134" s="144"/>
      <c r="E134" s="144"/>
      <c r="F134" s="144"/>
      <c r="G134" s="144"/>
      <c r="H134" s="144"/>
      <c r="K134" s="145"/>
      <c r="L134" s="145"/>
      <c r="M134" s="145"/>
      <c r="N134" s="145"/>
      <c r="O134" s="145"/>
    </row>
    <row r="135" spans="1:16" s="127" customFormat="1" ht="15">
      <c r="A135" s="23"/>
      <c r="B135" s="144"/>
      <c r="C135" s="144"/>
      <c r="D135" s="144"/>
      <c r="E135" s="144"/>
      <c r="F135" s="144"/>
      <c r="G135" s="144"/>
      <c r="H135" s="144"/>
      <c r="K135" s="145"/>
      <c r="L135" s="145"/>
      <c r="M135" s="145"/>
      <c r="N135" s="145"/>
      <c r="O135" s="145"/>
    </row>
    <row r="136" spans="1:16" s="127" customFormat="1" ht="15">
      <c r="A136" s="23"/>
      <c r="B136" s="144"/>
      <c r="C136" s="144"/>
      <c r="D136" s="144"/>
      <c r="E136" s="144"/>
      <c r="F136" s="144"/>
      <c r="G136" s="144"/>
      <c r="H136" s="144"/>
      <c r="K136" s="145"/>
      <c r="L136" s="145"/>
      <c r="M136" s="145"/>
      <c r="N136" s="145"/>
      <c r="O136" s="145"/>
    </row>
    <row r="137" spans="1:16" s="127" customFormat="1" ht="15">
      <c r="A137" s="23"/>
      <c r="B137" s="144"/>
      <c r="C137" s="144"/>
      <c r="D137" s="144"/>
      <c r="E137" s="144"/>
      <c r="F137" s="144"/>
      <c r="G137" s="144"/>
      <c r="H137" s="144"/>
      <c r="K137" s="145"/>
      <c r="L137" s="145"/>
      <c r="M137" s="145"/>
      <c r="N137" s="145"/>
      <c r="O137" s="145"/>
    </row>
    <row r="138" spans="1:16" s="131" customFormat="1" ht="15">
      <c r="A138" s="23"/>
      <c r="B138" s="144"/>
      <c r="C138" s="144"/>
      <c r="D138" s="144"/>
      <c r="E138" s="144"/>
      <c r="F138" s="144"/>
      <c r="G138" s="144"/>
      <c r="H138" s="144"/>
      <c r="I138" s="130"/>
      <c r="J138" s="130"/>
      <c r="K138" s="145"/>
      <c r="L138" s="145"/>
      <c r="M138" s="145"/>
      <c r="N138" s="145"/>
      <c r="O138" s="145"/>
      <c r="P138" s="130"/>
    </row>
    <row r="139" spans="1:16" s="127" customFormat="1" ht="15">
      <c r="A139" s="23"/>
      <c r="B139" s="144"/>
      <c r="C139" s="144"/>
      <c r="D139" s="144"/>
      <c r="E139" s="144"/>
      <c r="F139" s="144"/>
      <c r="G139" s="144"/>
      <c r="H139" s="144"/>
      <c r="I139" s="130"/>
      <c r="J139" s="130"/>
      <c r="K139" s="145"/>
      <c r="L139" s="145"/>
      <c r="M139" s="145"/>
      <c r="N139" s="145"/>
      <c r="O139" s="145"/>
      <c r="P139" s="130"/>
    </row>
    <row r="140" spans="1:16" s="131" customFormat="1" ht="15">
      <c r="A140" s="23"/>
      <c r="B140" s="144"/>
      <c r="C140" s="144"/>
      <c r="D140" s="144"/>
      <c r="E140" s="144"/>
      <c r="F140" s="144"/>
      <c r="G140" s="144"/>
      <c r="H140" s="144"/>
      <c r="I140" s="130"/>
      <c r="J140" s="130"/>
      <c r="K140" s="145"/>
      <c r="L140" s="130"/>
      <c r="M140" s="145"/>
      <c r="N140" s="145"/>
      <c r="O140" s="145"/>
      <c r="P140" s="130"/>
    </row>
    <row r="141" spans="1:16" s="127" customFormat="1" ht="15">
      <c r="A141" s="23"/>
      <c r="B141" s="144"/>
      <c r="C141" s="144"/>
      <c r="D141" s="144"/>
      <c r="E141" s="144"/>
      <c r="F141" s="144"/>
      <c r="G141" s="144"/>
      <c r="H141" s="144"/>
      <c r="I141" s="130"/>
      <c r="J141" s="130"/>
      <c r="K141" s="145"/>
      <c r="L141" s="130"/>
      <c r="M141" s="145"/>
      <c r="N141" s="145"/>
      <c r="O141" s="145"/>
      <c r="P141" s="130"/>
    </row>
    <row r="142" spans="1:16" s="127" customFormat="1" ht="15">
      <c r="A142" s="23"/>
      <c r="B142" s="144"/>
      <c r="C142" s="144"/>
      <c r="D142" s="144"/>
      <c r="E142" s="144"/>
      <c r="F142" s="144"/>
      <c r="G142" s="144"/>
      <c r="H142" s="144"/>
      <c r="I142" s="130"/>
      <c r="J142" s="130"/>
      <c r="K142" s="145"/>
      <c r="L142" s="130"/>
      <c r="M142" s="145"/>
      <c r="N142" s="145"/>
      <c r="O142" s="145"/>
      <c r="P142" s="130"/>
    </row>
    <row r="143" spans="1:16" s="127" customFormat="1" ht="15">
      <c r="A143" s="23"/>
      <c r="B143" s="144"/>
      <c r="C143" s="144"/>
      <c r="D143" s="144"/>
      <c r="E143" s="144"/>
      <c r="F143" s="144"/>
      <c r="G143" s="144"/>
      <c r="H143" s="144"/>
      <c r="I143" s="130"/>
      <c r="J143" s="130"/>
      <c r="K143" s="145"/>
      <c r="L143" s="130"/>
      <c r="M143" s="145"/>
      <c r="N143" s="145"/>
      <c r="O143" s="145"/>
      <c r="P143" s="130"/>
    </row>
    <row r="144" spans="1:16" s="131" customFormat="1">
      <c r="B144" s="130"/>
      <c r="C144" s="130"/>
      <c r="D144" s="130"/>
      <c r="E144" s="130"/>
      <c r="F144" s="130"/>
      <c r="G144" s="130"/>
      <c r="H144" s="130"/>
      <c r="I144" s="130"/>
      <c r="J144" s="130"/>
      <c r="K144" s="130"/>
      <c r="L144" s="130"/>
      <c r="M144" s="161"/>
      <c r="N144" s="161"/>
      <c r="O144" s="161"/>
      <c r="P144" s="130"/>
    </row>
    <row r="145" spans="1:16" s="127" customFormat="1">
      <c r="B145" s="130"/>
      <c r="C145" s="130"/>
      <c r="D145" s="130"/>
      <c r="E145" s="130"/>
      <c r="F145" s="130"/>
      <c r="G145" s="130"/>
      <c r="H145" s="130"/>
      <c r="I145" s="130"/>
      <c r="J145" s="130"/>
      <c r="K145" s="130"/>
      <c r="L145" s="130"/>
      <c r="M145" s="130"/>
      <c r="N145" s="130"/>
      <c r="O145" s="130"/>
      <c r="P145" s="130"/>
    </row>
    <row r="146" spans="1:16" s="127" customFormat="1" ht="15">
      <c r="A146" s="23"/>
      <c r="B146" s="130"/>
      <c r="C146" s="130"/>
      <c r="D146" s="130"/>
      <c r="E146" s="130"/>
      <c r="F146" s="130"/>
      <c r="G146" s="130"/>
      <c r="H146" s="130"/>
      <c r="I146" s="130"/>
      <c r="J146" s="130"/>
      <c r="K146" s="130"/>
      <c r="L146" s="130"/>
      <c r="M146" s="130"/>
      <c r="N146" s="130"/>
      <c r="O146" s="130"/>
      <c r="P146" s="130"/>
    </row>
    <row r="147" spans="1:16" s="127" customFormat="1" ht="15">
      <c r="A147" s="23"/>
      <c r="B147" s="130"/>
      <c r="C147" s="130"/>
      <c r="D147" s="130"/>
      <c r="E147" s="130"/>
      <c r="F147" s="130"/>
      <c r="G147" s="130"/>
      <c r="H147" s="130"/>
      <c r="I147" s="130"/>
      <c r="J147" s="130"/>
      <c r="K147" s="130"/>
      <c r="L147" s="130"/>
      <c r="M147" s="130"/>
      <c r="N147" s="130"/>
      <c r="O147" s="130"/>
      <c r="P147" s="130"/>
    </row>
    <row r="148" spans="1:16" s="127" customFormat="1" ht="15.75">
      <c r="A148" s="20"/>
      <c r="B148" s="130"/>
      <c r="C148" s="130"/>
      <c r="D148" s="130"/>
      <c r="E148" s="130"/>
      <c r="F148" s="130"/>
      <c r="G148" s="130"/>
      <c r="H148" s="130"/>
      <c r="I148" s="130"/>
      <c r="J148" s="130"/>
      <c r="K148" s="130"/>
      <c r="L148" s="130"/>
      <c r="M148" s="130"/>
      <c r="N148" s="130"/>
      <c r="O148" s="130"/>
      <c r="P148" s="130"/>
    </row>
    <row r="149" spans="1:16" ht="15.75">
      <c r="A149" s="20"/>
      <c r="B149" s="130"/>
      <c r="C149" s="130"/>
      <c r="D149" s="130"/>
      <c r="E149" s="130"/>
      <c r="F149" s="130"/>
      <c r="G149" s="130"/>
      <c r="H149" s="130"/>
      <c r="I149" s="130"/>
      <c r="J149" s="130"/>
      <c r="K149" s="130"/>
      <c r="L149" s="130"/>
      <c r="M149" s="130"/>
      <c r="N149" s="130"/>
      <c r="O149" s="130"/>
      <c r="P149" s="130"/>
    </row>
    <row r="150" spans="1:16" ht="15">
      <c r="A150" s="29"/>
      <c r="B150" s="130"/>
      <c r="C150" s="130"/>
      <c r="D150" s="130"/>
      <c r="E150" s="130"/>
      <c r="F150" s="130"/>
      <c r="G150" s="130"/>
      <c r="H150" s="130"/>
      <c r="I150" s="130"/>
      <c r="J150" s="130"/>
      <c r="K150" s="130"/>
      <c r="L150" s="130"/>
      <c r="M150" s="130"/>
      <c r="N150" s="130"/>
      <c r="O150" s="130"/>
      <c r="P150" s="130"/>
    </row>
    <row r="151" spans="1:16" ht="15">
      <c r="A151" s="29"/>
      <c r="B151" s="130"/>
      <c r="C151" s="130"/>
      <c r="D151" s="130"/>
      <c r="E151" s="130"/>
      <c r="F151" s="130"/>
      <c r="G151" s="130"/>
      <c r="H151" s="130"/>
      <c r="I151" s="130"/>
      <c r="J151" s="130"/>
      <c r="K151" s="130"/>
      <c r="L151" s="130"/>
      <c r="M151" s="130"/>
      <c r="N151" s="130"/>
      <c r="O151" s="130"/>
      <c r="P151" s="130"/>
    </row>
    <row r="152" spans="1:16" ht="15.75">
      <c r="A152" s="29"/>
      <c r="B152" s="130"/>
      <c r="C152" s="16"/>
      <c r="D152" s="130"/>
      <c r="E152" s="130"/>
      <c r="F152" s="130"/>
      <c r="G152" s="130"/>
      <c r="H152" s="130"/>
      <c r="I152" s="130"/>
      <c r="J152" s="130"/>
      <c r="K152" s="130"/>
      <c r="L152" s="130"/>
      <c r="M152" s="130"/>
      <c r="N152" s="130"/>
      <c r="O152" s="130"/>
      <c r="P152" s="130"/>
    </row>
    <row r="153" spans="1:16" ht="15">
      <c r="A153" s="29"/>
      <c r="B153" s="130"/>
      <c r="C153" s="130"/>
      <c r="D153" s="130"/>
      <c r="E153" s="130"/>
      <c r="F153" s="130"/>
      <c r="G153" s="130"/>
      <c r="H153" s="130"/>
      <c r="I153" s="130"/>
      <c r="J153" s="130"/>
      <c r="K153" s="130"/>
      <c r="L153" s="130"/>
      <c r="M153" s="130"/>
      <c r="N153" s="130"/>
      <c r="O153" s="130"/>
      <c r="P153" s="130"/>
    </row>
    <row r="154" spans="1:16" ht="15">
      <c r="A154" s="29"/>
      <c r="B154" s="130"/>
      <c r="C154" s="130"/>
      <c r="D154" s="130"/>
      <c r="E154" s="130"/>
      <c r="F154" s="130"/>
      <c r="G154" s="130"/>
      <c r="H154" s="130"/>
      <c r="I154" s="130"/>
      <c r="J154" s="130"/>
      <c r="K154" s="130"/>
      <c r="L154" s="130"/>
      <c r="M154" s="130"/>
      <c r="N154" s="130"/>
      <c r="O154" s="130"/>
      <c r="P154" s="130"/>
    </row>
    <row r="155" spans="1:16" ht="15">
      <c r="A155" s="29"/>
      <c r="B155" s="130"/>
      <c r="C155" s="130"/>
      <c r="D155" s="130"/>
      <c r="E155" s="130"/>
      <c r="F155" s="130"/>
      <c r="G155" s="130"/>
      <c r="H155" s="130"/>
      <c r="I155" s="130"/>
      <c r="J155" s="130"/>
      <c r="K155" s="130"/>
      <c r="L155" s="130"/>
      <c r="M155" s="130"/>
      <c r="N155" s="130"/>
      <c r="O155" s="130"/>
      <c r="P155" s="130"/>
    </row>
    <row r="156" spans="1:16" ht="15">
      <c r="A156" s="29"/>
      <c r="B156" s="224"/>
      <c r="C156" s="160"/>
      <c r="D156" s="160"/>
      <c r="E156" s="160"/>
      <c r="F156" s="160"/>
      <c r="G156" s="160"/>
      <c r="H156" s="160"/>
      <c r="I156" s="160"/>
      <c r="J156" s="160"/>
      <c r="K156" s="141"/>
      <c r="L156" s="141"/>
      <c r="M156" s="141"/>
      <c r="N156" s="141"/>
      <c r="O156" s="141"/>
      <c r="P156" s="141"/>
    </row>
    <row r="157" spans="1:16" ht="15">
      <c r="A157" s="29"/>
      <c r="B157" s="128"/>
      <c r="C157" s="160"/>
      <c r="D157" s="160"/>
      <c r="E157" s="160"/>
      <c r="F157" s="160"/>
      <c r="G157" s="160"/>
      <c r="H157" s="160"/>
      <c r="I157" s="160"/>
      <c r="J157" s="160"/>
      <c r="K157" s="141"/>
      <c r="L157" s="141"/>
      <c r="M157" s="141"/>
      <c r="N157" s="141"/>
      <c r="O157" s="141"/>
      <c r="P157" s="141"/>
    </row>
    <row r="158" spans="1:16" ht="15">
      <c r="A158" s="29"/>
      <c r="B158" s="223"/>
      <c r="C158" s="160"/>
      <c r="D158" s="160"/>
      <c r="E158" s="160"/>
      <c r="F158" s="160"/>
      <c r="G158" s="160"/>
      <c r="H158" s="160"/>
      <c r="I158" s="160"/>
      <c r="J158" s="160"/>
      <c r="K158" s="141"/>
      <c r="L158" s="141"/>
      <c r="M158" s="141"/>
      <c r="N158" s="141"/>
      <c r="O158" s="141"/>
      <c r="P158" s="141"/>
    </row>
    <row r="159" spans="1:16" ht="15">
      <c r="A159" s="29"/>
      <c r="B159" s="224"/>
      <c r="C159" s="160"/>
      <c r="D159" s="160"/>
      <c r="E159" s="160"/>
      <c r="F159" s="160"/>
      <c r="G159" s="160"/>
      <c r="H159" s="160"/>
      <c r="I159" s="160"/>
      <c r="J159" s="160"/>
      <c r="K159" s="141"/>
      <c r="L159" s="141"/>
      <c r="M159" s="141"/>
      <c r="N159" s="141"/>
      <c r="O159" s="141"/>
      <c r="P159" s="141"/>
    </row>
    <row r="160" spans="1:16" ht="15">
      <c r="A160" s="29"/>
      <c r="B160" s="128"/>
      <c r="C160" s="160"/>
      <c r="D160" s="160"/>
      <c r="E160" s="160"/>
      <c r="F160" s="160"/>
      <c r="G160" s="160"/>
      <c r="H160" s="160"/>
      <c r="I160" s="160"/>
      <c r="J160" s="160"/>
      <c r="K160" s="141"/>
      <c r="L160" s="141"/>
      <c r="M160" s="141"/>
      <c r="N160" s="141"/>
      <c r="O160" s="141"/>
      <c r="P160" s="141"/>
    </row>
    <row r="161" spans="1:16" ht="15">
      <c r="A161" s="29"/>
      <c r="B161" s="223"/>
      <c r="C161" s="157"/>
      <c r="D161" s="157"/>
      <c r="E161" s="157"/>
      <c r="F161" s="157"/>
      <c r="G161" s="157"/>
      <c r="H161" s="157"/>
      <c r="I161" s="157"/>
      <c r="J161" s="157"/>
      <c r="K161" s="141"/>
      <c r="L161" s="141"/>
      <c r="M161" s="141"/>
      <c r="N161" s="141"/>
      <c r="O161" s="141"/>
      <c r="P161" s="141"/>
    </row>
    <row r="162" spans="1:16" ht="15">
      <c r="A162" s="29"/>
      <c r="B162" s="224"/>
      <c r="C162" s="157"/>
      <c r="D162" s="157"/>
      <c r="E162" s="157"/>
      <c r="F162" s="157"/>
      <c r="G162" s="157"/>
      <c r="H162" s="157"/>
      <c r="I162" s="157"/>
      <c r="J162" s="157"/>
      <c r="K162" s="141"/>
      <c r="L162" s="141"/>
      <c r="M162" s="141"/>
      <c r="N162" s="141"/>
      <c r="O162" s="141"/>
      <c r="P162" s="141"/>
    </row>
    <row r="163" spans="1:16" ht="15">
      <c r="A163" s="29"/>
      <c r="B163" s="128"/>
      <c r="C163" s="157"/>
      <c r="D163" s="157"/>
      <c r="E163" s="157"/>
      <c r="F163" s="157"/>
      <c r="G163" s="157"/>
      <c r="H163" s="157"/>
      <c r="I163" s="157"/>
      <c r="J163" s="157"/>
      <c r="K163" s="141"/>
      <c r="L163" s="141"/>
      <c r="M163" s="141"/>
      <c r="N163" s="141"/>
      <c r="O163" s="141"/>
      <c r="P163" s="141"/>
    </row>
    <row r="164" spans="1:16" ht="15">
      <c r="A164" s="29"/>
      <c r="B164" s="223"/>
      <c r="C164" s="157"/>
      <c r="D164" s="157"/>
      <c r="E164" s="157"/>
      <c r="F164" s="157"/>
      <c r="G164" s="157"/>
      <c r="H164" s="157"/>
      <c r="I164" s="157"/>
      <c r="J164" s="157"/>
      <c r="K164" s="141"/>
      <c r="L164" s="141"/>
      <c r="M164" s="141"/>
      <c r="N164" s="141"/>
      <c r="O164" s="141"/>
      <c r="P164" s="141"/>
    </row>
    <row r="165" spans="1:16" ht="15">
      <c r="A165" s="29"/>
      <c r="B165" s="223"/>
      <c r="C165" s="157"/>
      <c r="D165" s="157"/>
      <c r="E165" s="157"/>
      <c r="F165" s="157"/>
      <c r="G165" s="157"/>
      <c r="H165" s="157"/>
      <c r="I165" s="157"/>
      <c r="J165" s="157"/>
      <c r="K165" s="141"/>
      <c r="L165" s="141"/>
      <c r="M165" s="141"/>
      <c r="N165" s="141"/>
      <c r="O165" s="141"/>
      <c r="P165" s="141"/>
    </row>
    <row r="166" spans="1:16" ht="15">
      <c r="A166" s="29"/>
      <c r="B166" s="224"/>
      <c r="C166" s="157"/>
      <c r="D166" s="157"/>
      <c r="E166" s="157"/>
      <c r="F166" s="157"/>
      <c r="G166" s="157"/>
      <c r="H166" s="157"/>
      <c r="I166" s="157"/>
      <c r="J166" s="157"/>
      <c r="K166" s="141"/>
      <c r="L166" s="141"/>
      <c r="M166" s="141"/>
      <c r="N166" s="141"/>
      <c r="O166" s="141"/>
      <c r="P166" s="141"/>
    </row>
    <row r="167" spans="1:16" ht="15">
      <c r="A167" s="29"/>
      <c r="B167" s="128"/>
      <c r="C167" s="157"/>
      <c r="D167" s="157"/>
      <c r="E167" s="157"/>
      <c r="F167" s="157"/>
      <c r="G167" s="157"/>
      <c r="H167" s="157"/>
      <c r="I167" s="157"/>
      <c r="J167" s="157"/>
      <c r="K167" s="141"/>
      <c r="L167" s="141"/>
      <c r="M167" s="141"/>
      <c r="N167" s="141"/>
      <c r="O167" s="141"/>
      <c r="P167" s="141"/>
    </row>
    <row r="168" spans="1:16" ht="15">
      <c r="A168" s="29"/>
      <c r="B168" s="223"/>
      <c r="C168" s="157"/>
      <c r="D168" s="157"/>
      <c r="E168" s="157"/>
      <c r="F168" s="157"/>
      <c r="G168" s="157"/>
      <c r="H168" s="157"/>
      <c r="I168" s="157"/>
      <c r="J168" s="157"/>
      <c r="K168" s="141"/>
      <c r="L168" s="141"/>
      <c r="M168" s="141"/>
      <c r="N168" s="141"/>
      <c r="O168" s="141"/>
      <c r="P168" s="141"/>
    </row>
    <row r="169" spans="1:16" ht="15">
      <c r="A169" s="29"/>
      <c r="B169" s="223"/>
      <c r="C169" s="157"/>
      <c r="D169" s="157"/>
      <c r="E169" s="157"/>
      <c r="F169" s="157"/>
      <c r="G169" s="157"/>
      <c r="H169" s="157"/>
      <c r="I169" s="157"/>
      <c r="J169" s="157"/>
      <c r="K169" s="141"/>
      <c r="L169" s="141"/>
      <c r="M169" s="141"/>
      <c r="N169" s="141"/>
      <c r="O169" s="141"/>
      <c r="P169" s="141"/>
    </row>
    <row r="170" spans="1:16" ht="15">
      <c r="A170" s="23"/>
      <c r="B170" s="128"/>
      <c r="C170" s="157"/>
      <c r="D170" s="157"/>
      <c r="E170" s="157"/>
      <c r="F170" s="157"/>
      <c r="G170" s="157"/>
      <c r="H170" s="157"/>
      <c r="I170" s="157"/>
      <c r="J170" s="157"/>
      <c r="K170" s="141"/>
      <c r="L170" s="141"/>
      <c r="M170" s="141"/>
      <c r="N170" s="141"/>
      <c r="O170" s="141"/>
      <c r="P170" s="141"/>
    </row>
    <row r="171" spans="1:16" ht="15">
      <c r="A171" s="23"/>
      <c r="B171" s="128"/>
      <c r="C171" s="157"/>
      <c r="D171" s="157"/>
      <c r="E171" s="157"/>
      <c r="F171" s="157"/>
      <c r="G171" s="157"/>
      <c r="H171" s="157"/>
      <c r="I171" s="157"/>
      <c r="J171" s="157"/>
      <c r="K171" s="141"/>
      <c r="L171" s="141"/>
      <c r="M171" s="141"/>
      <c r="N171" s="141"/>
      <c r="O171" s="141"/>
      <c r="P171" s="141"/>
    </row>
    <row r="172" spans="1:16" ht="15">
      <c r="A172" s="23"/>
      <c r="B172" s="223"/>
      <c r="C172" s="157"/>
      <c r="D172" s="157"/>
      <c r="E172" s="157"/>
      <c r="F172" s="157"/>
      <c r="G172" s="157"/>
      <c r="H172" s="157"/>
      <c r="I172" s="157"/>
      <c r="J172" s="157"/>
      <c r="K172" s="141"/>
      <c r="L172" s="141"/>
      <c r="M172" s="141"/>
      <c r="N172" s="141"/>
      <c r="O172" s="141"/>
      <c r="P172" s="141"/>
    </row>
    <row r="173" spans="1:16" s="127" customFormat="1" ht="15">
      <c r="A173" s="23"/>
      <c r="B173" s="146"/>
      <c r="E173" s="147"/>
      <c r="F173" s="147"/>
    </row>
    <row r="174" spans="1:16" s="127" customFormat="1" ht="15">
      <c r="A174" s="23"/>
      <c r="B174" s="146"/>
      <c r="E174" s="147"/>
      <c r="F174" s="147"/>
    </row>
    <row r="175" spans="1:16" s="127" customFormat="1" ht="15">
      <c r="A175" s="23"/>
      <c r="B175" s="146"/>
      <c r="E175" s="147"/>
      <c r="F175" s="147"/>
    </row>
    <row r="176" spans="1:16" s="127" customFormat="1" ht="15">
      <c r="A176" s="23"/>
      <c r="B176" s="146"/>
      <c r="E176" s="147"/>
      <c r="F176" s="147"/>
    </row>
    <row r="177" spans="1:6" s="127" customFormat="1" ht="15">
      <c r="A177" s="23"/>
      <c r="B177" s="146"/>
      <c r="E177" s="147"/>
      <c r="F177" s="147"/>
    </row>
    <row r="178" spans="1:6" s="127" customFormat="1" ht="15.75">
      <c r="A178" s="20"/>
      <c r="B178" s="146"/>
      <c r="E178" s="147"/>
      <c r="F178" s="147"/>
    </row>
    <row r="179" spans="1:6" s="127" customFormat="1" ht="15">
      <c r="A179" s="23"/>
      <c r="B179" s="146"/>
      <c r="E179" s="147"/>
      <c r="F179" s="147"/>
    </row>
    <row r="180" spans="1:6" s="127" customFormat="1" ht="15">
      <c r="A180" s="23"/>
      <c r="B180" s="146"/>
      <c r="E180" s="147"/>
      <c r="F180" s="147"/>
    </row>
    <row r="181" spans="1:6" s="127" customFormat="1" ht="15">
      <c r="A181" s="23"/>
      <c r="B181" s="146"/>
      <c r="E181" s="147"/>
      <c r="F181" s="147"/>
    </row>
    <row r="182" spans="1:6" s="127" customFormat="1" ht="15">
      <c r="A182" s="23"/>
      <c r="B182" s="146"/>
      <c r="E182" s="147"/>
      <c r="F182" s="147"/>
    </row>
    <row r="183" spans="1:6" s="127" customFormat="1" ht="15">
      <c r="A183" s="23"/>
      <c r="B183" s="146"/>
      <c r="E183" s="147"/>
      <c r="F183" s="147"/>
    </row>
    <row r="184" spans="1:6" s="127" customFormat="1" ht="15">
      <c r="A184" s="23"/>
      <c r="B184" s="146"/>
      <c r="E184" s="147"/>
      <c r="F184" s="147"/>
    </row>
    <row r="185" spans="1:6" s="127" customFormat="1" ht="15">
      <c r="A185" s="23"/>
      <c r="B185" s="146"/>
      <c r="E185" s="147"/>
      <c r="F185" s="147"/>
    </row>
    <row r="186" spans="1:6" s="127" customFormat="1" ht="15">
      <c r="A186" s="23"/>
      <c r="B186" s="146"/>
      <c r="E186" s="147"/>
      <c r="F186" s="147"/>
    </row>
    <row r="187" spans="1:6" s="127" customFormat="1" ht="15">
      <c r="A187" s="23"/>
      <c r="B187" s="146"/>
      <c r="E187" s="147"/>
      <c r="F187" s="147"/>
    </row>
    <row r="188" spans="1:6" s="127" customFormat="1" ht="15">
      <c r="A188" s="23"/>
      <c r="B188" s="146"/>
      <c r="E188" s="147"/>
      <c r="F188" s="147"/>
    </row>
    <row r="189" spans="1:6" s="127" customFormat="1" ht="15">
      <c r="A189" s="23"/>
      <c r="B189" s="146"/>
      <c r="E189" s="147"/>
      <c r="F189" s="147"/>
    </row>
    <row r="190" spans="1:6" s="127" customFormat="1" ht="15">
      <c r="A190" s="23"/>
      <c r="B190" s="146"/>
      <c r="E190" s="147"/>
      <c r="F190" s="147"/>
    </row>
    <row r="191" spans="1:6" s="127" customFormat="1" ht="15">
      <c r="A191" s="23"/>
      <c r="B191" s="146"/>
      <c r="E191" s="147"/>
      <c r="F191" s="147"/>
    </row>
    <row r="192" spans="1:6" s="127" customFormat="1" ht="15">
      <c r="A192" s="23"/>
      <c r="B192" s="146"/>
      <c r="E192" s="147"/>
      <c r="F192" s="147"/>
    </row>
    <row r="193" spans="1:6" s="127" customFormat="1" ht="15">
      <c r="A193" s="136"/>
      <c r="B193" s="146"/>
      <c r="E193" s="147"/>
      <c r="F193" s="147"/>
    </row>
    <row r="194" spans="1:6" s="127" customFormat="1" ht="15">
      <c r="A194" s="136"/>
      <c r="B194" s="146"/>
      <c r="E194" s="147"/>
      <c r="F194" s="147"/>
    </row>
    <row r="195" spans="1:6" s="127" customFormat="1">
      <c r="A195" s="146"/>
      <c r="B195" s="146"/>
      <c r="E195" s="147"/>
      <c r="F195" s="147"/>
    </row>
    <row r="196" spans="1:6" s="127" customFormat="1">
      <c r="A196" s="146"/>
      <c r="B196" s="146"/>
      <c r="E196" s="147"/>
      <c r="F196" s="147"/>
    </row>
    <row r="197" spans="1:6" s="127" customFormat="1"/>
    <row r="198"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1617F-B1A0-4828-88B7-2CD02E925741}">
  <sheetPr>
    <pageSetUpPr fitToPage="1"/>
  </sheetPr>
  <dimension ref="A1:Q198"/>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3" width="11.42578125" style="148" customWidth="1"/>
    <col min="4" max="9" width="10.85546875" style="148" customWidth="1"/>
    <col min="10" max="10" width="1.5703125" style="148" customWidth="1"/>
    <col min="11" max="16" width="10.85546875" style="148" customWidth="1"/>
    <col min="17" max="16384" width="9.140625" style="148"/>
  </cols>
  <sheetData>
    <row r="1" spans="1:16" ht="15.75">
      <c r="A1" s="1" t="s">
        <v>2008</v>
      </c>
      <c r="B1" s="116"/>
      <c r="E1" s="117"/>
      <c r="F1" s="117"/>
      <c r="G1" s="117"/>
      <c r="H1" s="117"/>
      <c r="I1" s="117"/>
    </row>
    <row r="2" spans="1:16" ht="15">
      <c r="A2" s="2" t="s">
        <v>2009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1612</v>
      </c>
      <c r="B9" s="129"/>
      <c r="C9" s="129"/>
      <c r="D9" s="129"/>
      <c r="E9" s="129"/>
      <c r="F9" s="129"/>
      <c r="G9" s="129"/>
      <c r="H9" s="129"/>
      <c r="I9" s="129"/>
      <c r="J9" s="129"/>
      <c r="K9" s="129"/>
      <c r="L9" s="129"/>
      <c r="M9" s="129"/>
      <c r="N9" s="129"/>
      <c r="O9" s="129"/>
      <c r="P9" s="129"/>
    </row>
    <row r="10" spans="1:16" ht="18" customHeight="1">
      <c r="A10" s="101" t="s">
        <v>1619</v>
      </c>
      <c r="B10" s="78">
        <v>21879</v>
      </c>
      <c r="C10" s="78">
        <f t="shared" ref="C10:C39" si="0">SUM(E10,G10,I10)</f>
        <v>23659</v>
      </c>
      <c r="D10" s="78">
        <v>4891</v>
      </c>
      <c r="E10" s="78">
        <v>6129</v>
      </c>
      <c r="F10" s="78">
        <v>16548</v>
      </c>
      <c r="G10" s="78">
        <v>15899</v>
      </c>
      <c r="H10" s="78">
        <v>440</v>
      </c>
      <c r="I10" s="78">
        <v>1631</v>
      </c>
      <c r="J10" s="129"/>
      <c r="K10" s="137">
        <f t="shared" ref="K10:L25" si="1">(D10+H10)/F10*100</f>
        <v>32.215373459028278</v>
      </c>
      <c r="L10" s="137">
        <f t="shared" si="1"/>
        <v>48.808101138436378</v>
      </c>
      <c r="M10" s="138">
        <f t="shared" ref="M10:N25" si="2">D10/F10*100</f>
        <v>29.556441866086537</v>
      </c>
      <c r="N10" s="138">
        <f t="shared" si="2"/>
        <v>38.549594314107807</v>
      </c>
      <c r="O10" s="138">
        <f t="shared" ref="O10:P25" si="3">H10/F10*100</f>
        <v>2.658931592941745</v>
      </c>
      <c r="P10" s="138">
        <f t="shared" si="3"/>
        <v>10.258506824328574</v>
      </c>
    </row>
    <row r="11" spans="1:16" ht="18" customHeight="1">
      <c r="A11" s="101" t="s">
        <v>1620</v>
      </c>
      <c r="B11" s="78">
        <v>639</v>
      </c>
      <c r="C11" s="78">
        <f t="shared" si="0"/>
        <v>470</v>
      </c>
      <c r="D11" s="78">
        <v>195</v>
      </c>
      <c r="E11" s="78">
        <v>148</v>
      </c>
      <c r="F11" s="78">
        <v>416</v>
      </c>
      <c r="G11" s="78">
        <v>319</v>
      </c>
      <c r="H11" s="78">
        <v>28</v>
      </c>
      <c r="I11" s="78">
        <v>3</v>
      </c>
      <c r="J11" s="129"/>
      <c r="K11" s="137">
        <f t="shared" si="1"/>
        <v>53.605769230769226</v>
      </c>
      <c r="L11" s="137">
        <f t="shared" si="1"/>
        <v>47.335423197492169</v>
      </c>
      <c r="M11" s="138">
        <f t="shared" si="2"/>
        <v>46.875</v>
      </c>
      <c r="N11" s="138">
        <f t="shared" si="2"/>
        <v>46.394984326018808</v>
      </c>
      <c r="O11" s="138">
        <f t="shared" si="3"/>
        <v>6.7307692307692308</v>
      </c>
      <c r="P11" s="138">
        <f t="shared" si="3"/>
        <v>0.94043887147335425</v>
      </c>
    </row>
    <row r="12" spans="1:16" ht="18" customHeight="1">
      <c r="A12" s="101" t="s">
        <v>1621</v>
      </c>
      <c r="B12" s="78" t="s">
        <v>40</v>
      </c>
      <c r="C12" s="78">
        <f t="shared" si="0"/>
        <v>504</v>
      </c>
      <c r="D12" s="78" t="s">
        <v>40</v>
      </c>
      <c r="E12" s="78">
        <v>69</v>
      </c>
      <c r="F12" s="78" t="s">
        <v>40</v>
      </c>
      <c r="G12" s="78">
        <v>435</v>
      </c>
      <c r="H12" s="78" t="s">
        <v>40</v>
      </c>
      <c r="I12" s="190">
        <v>0</v>
      </c>
      <c r="J12" s="140"/>
      <c r="K12" s="137" t="s">
        <v>40</v>
      </c>
      <c r="L12" s="137">
        <f t="shared" si="1"/>
        <v>15.862068965517242</v>
      </c>
      <c r="M12" s="138" t="s">
        <v>40</v>
      </c>
      <c r="N12" s="138">
        <f t="shared" si="2"/>
        <v>15.862068965517242</v>
      </c>
      <c r="O12" s="138" t="s">
        <v>40</v>
      </c>
      <c r="P12" s="138">
        <f t="shared" si="3"/>
        <v>0</v>
      </c>
    </row>
    <row r="13" spans="1:16" ht="18" customHeight="1">
      <c r="A13" s="101" t="s">
        <v>1622</v>
      </c>
      <c r="B13" s="78">
        <v>8465</v>
      </c>
      <c r="C13" s="78">
        <f t="shared" si="0"/>
        <v>26077</v>
      </c>
      <c r="D13" s="78">
        <v>2711</v>
      </c>
      <c r="E13" s="78">
        <v>4288</v>
      </c>
      <c r="F13" s="78">
        <v>5528</v>
      </c>
      <c r="G13" s="78">
        <v>20842</v>
      </c>
      <c r="H13" s="78">
        <v>226</v>
      </c>
      <c r="I13" s="78">
        <v>947</v>
      </c>
      <c r="J13" s="140"/>
      <c r="K13" s="137">
        <f t="shared" si="1"/>
        <v>53.129522431259048</v>
      </c>
      <c r="L13" s="137">
        <f t="shared" si="1"/>
        <v>25.117551098742926</v>
      </c>
      <c r="M13" s="138">
        <f t="shared" si="2"/>
        <v>49.041244573082487</v>
      </c>
      <c r="N13" s="138">
        <f t="shared" si="2"/>
        <v>20.573841282026677</v>
      </c>
      <c r="O13" s="138">
        <f t="shared" si="3"/>
        <v>4.0882778581765553</v>
      </c>
      <c r="P13" s="138">
        <f t="shared" si="3"/>
        <v>4.5437098167162464</v>
      </c>
    </row>
    <row r="14" spans="1:16" ht="18" customHeight="1">
      <c r="A14" s="101" t="s">
        <v>1623</v>
      </c>
      <c r="B14" s="78">
        <v>1246</v>
      </c>
      <c r="C14" s="78">
        <f t="shared" si="0"/>
        <v>697</v>
      </c>
      <c r="D14" s="78">
        <v>306</v>
      </c>
      <c r="E14" s="78">
        <v>148</v>
      </c>
      <c r="F14" s="78">
        <v>898</v>
      </c>
      <c r="G14" s="78">
        <v>431</v>
      </c>
      <c r="H14" s="78">
        <v>42</v>
      </c>
      <c r="I14" s="78">
        <v>118</v>
      </c>
      <c r="J14" s="140"/>
      <c r="K14" s="137">
        <f t="shared" si="1"/>
        <v>38.752783964365257</v>
      </c>
      <c r="L14" s="137">
        <f t="shared" si="1"/>
        <v>61.716937354988403</v>
      </c>
      <c r="M14" s="138">
        <f t="shared" si="2"/>
        <v>34.075723830734965</v>
      </c>
      <c r="N14" s="138">
        <f t="shared" si="2"/>
        <v>34.338747099767978</v>
      </c>
      <c r="O14" s="138">
        <f t="shared" si="3"/>
        <v>4.6770601336302899</v>
      </c>
      <c r="P14" s="138">
        <f t="shared" si="3"/>
        <v>27.378190255220421</v>
      </c>
    </row>
    <row r="15" spans="1:16" ht="18" customHeight="1">
      <c r="A15" s="101" t="s">
        <v>1624</v>
      </c>
      <c r="B15" s="78">
        <v>917</v>
      </c>
      <c r="C15" s="78">
        <f t="shared" si="0"/>
        <v>164</v>
      </c>
      <c r="D15" s="78">
        <v>309</v>
      </c>
      <c r="E15" s="78">
        <v>13</v>
      </c>
      <c r="F15" s="78">
        <v>564</v>
      </c>
      <c r="G15" s="78">
        <v>151</v>
      </c>
      <c r="H15" s="78">
        <v>44</v>
      </c>
      <c r="I15" s="190">
        <v>0</v>
      </c>
      <c r="J15" s="140"/>
      <c r="K15" s="137">
        <f t="shared" si="1"/>
        <v>62.588652482269502</v>
      </c>
      <c r="L15" s="137">
        <f t="shared" si="1"/>
        <v>8.6092715231788084</v>
      </c>
      <c r="M15" s="138">
        <f t="shared" si="2"/>
        <v>54.787234042553187</v>
      </c>
      <c r="N15" s="138">
        <f t="shared" si="2"/>
        <v>8.6092715231788084</v>
      </c>
      <c r="O15" s="138">
        <f t="shared" si="3"/>
        <v>7.8014184397163122</v>
      </c>
      <c r="P15" s="138">
        <f t="shared" si="3"/>
        <v>0</v>
      </c>
    </row>
    <row r="16" spans="1:16" ht="18" customHeight="1">
      <c r="A16" s="101" t="s">
        <v>1625</v>
      </c>
      <c r="B16" s="78">
        <v>1460</v>
      </c>
      <c r="C16" s="78">
        <f t="shared" si="0"/>
        <v>3215</v>
      </c>
      <c r="D16" s="78">
        <v>400</v>
      </c>
      <c r="E16" s="78">
        <v>692</v>
      </c>
      <c r="F16" s="78">
        <v>986</v>
      </c>
      <c r="G16" s="78">
        <v>2395</v>
      </c>
      <c r="H16" s="78">
        <v>74</v>
      </c>
      <c r="I16" s="78">
        <v>128</v>
      </c>
      <c r="J16" s="140"/>
      <c r="K16" s="137">
        <f t="shared" si="1"/>
        <v>48.073022312373226</v>
      </c>
      <c r="L16" s="137">
        <f t="shared" si="1"/>
        <v>34.237995824634652</v>
      </c>
      <c r="M16" s="138">
        <f t="shared" si="2"/>
        <v>40.56795131845842</v>
      </c>
      <c r="N16" s="138">
        <f t="shared" si="2"/>
        <v>28.893528183716079</v>
      </c>
      <c r="O16" s="138">
        <f t="shared" si="3"/>
        <v>7.5050709939148073</v>
      </c>
      <c r="P16" s="138">
        <f t="shared" si="3"/>
        <v>5.3444676409185803</v>
      </c>
    </row>
    <row r="17" spans="1:17" ht="18" customHeight="1">
      <c r="A17" s="101" t="s">
        <v>1626</v>
      </c>
      <c r="B17" s="78">
        <v>417</v>
      </c>
      <c r="C17" s="78">
        <f t="shared" si="0"/>
        <v>395</v>
      </c>
      <c r="D17" s="78">
        <v>85</v>
      </c>
      <c r="E17" s="78">
        <v>137</v>
      </c>
      <c r="F17" s="78">
        <v>318</v>
      </c>
      <c r="G17" s="78">
        <v>226</v>
      </c>
      <c r="H17" s="78">
        <v>14</v>
      </c>
      <c r="I17" s="78">
        <v>32</v>
      </c>
      <c r="J17" s="143"/>
      <c r="K17" s="137">
        <f t="shared" si="1"/>
        <v>31.132075471698112</v>
      </c>
      <c r="L17" s="137">
        <f t="shared" si="1"/>
        <v>74.778761061946909</v>
      </c>
      <c r="M17" s="138">
        <f t="shared" si="2"/>
        <v>26.729559748427672</v>
      </c>
      <c r="N17" s="138">
        <f t="shared" si="2"/>
        <v>60.619469026548678</v>
      </c>
      <c r="O17" s="138">
        <f t="shared" si="3"/>
        <v>4.4025157232704402</v>
      </c>
      <c r="P17" s="138">
        <f t="shared" si="3"/>
        <v>14.159292035398231</v>
      </c>
    </row>
    <row r="18" spans="1:17" ht="18" customHeight="1">
      <c r="A18" s="101" t="s">
        <v>1627</v>
      </c>
      <c r="B18" s="78">
        <v>90696</v>
      </c>
      <c r="C18" s="78">
        <f t="shared" si="0"/>
        <v>96756</v>
      </c>
      <c r="D18" s="78">
        <v>22077</v>
      </c>
      <c r="E18" s="78">
        <v>20238</v>
      </c>
      <c r="F18" s="78">
        <v>65727</v>
      </c>
      <c r="G18" s="78">
        <v>68528</v>
      </c>
      <c r="H18" s="78">
        <v>2892</v>
      </c>
      <c r="I18" s="78">
        <v>7990</v>
      </c>
      <c r="J18" s="143"/>
      <c r="K18" s="137">
        <f t="shared" si="1"/>
        <v>37.988954311013742</v>
      </c>
      <c r="L18" s="137">
        <f t="shared" si="1"/>
        <v>41.1919215503152</v>
      </c>
      <c r="M18" s="138">
        <f t="shared" si="2"/>
        <v>33.588936053676569</v>
      </c>
      <c r="N18" s="138">
        <f t="shared" si="2"/>
        <v>29.532453887462058</v>
      </c>
      <c r="O18" s="138">
        <f t="shared" si="3"/>
        <v>4.4000182573371678</v>
      </c>
      <c r="P18" s="138">
        <f t="shared" si="3"/>
        <v>11.659467662853141</v>
      </c>
    </row>
    <row r="19" spans="1:17" ht="18" customHeight="1">
      <c r="A19" s="101" t="s">
        <v>1628</v>
      </c>
      <c r="B19" s="78">
        <v>280</v>
      </c>
      <c r="C19" s="78">
        <f t="shared" si="0"/>
        <v>317</v>
      </c>
      <c r="D19" s="78">
        <v>80</v>
      </c>
      <c r="E19" s="78">
        <v>86</v>
      </c>
      <c r="F19" s="78">
        <v>189</v>
      </c>
      <c r="G19" s="78">
        <v>194</v>
      </c>
      <c r="H19" s="78">
        <v>11</v>
      </c>
      <c r="I19" s="78">
        <v>37</v>
      </c>
      <c r="J19" s="143"/>
      <c r="K19" s="137">
        <f t="shared" si="1"/>
        <v>48.148148148148145</v>
      </c>
      <c r="L19" s="137">
        <f t="shared" si="1"/>
        <v>63.402061855670098</v>
      </c>
      <c r="M19" s="138">
        <f t="shared" si="2"/>
        <v>42.328042328042329</v>
      </c>
      <c r="N19" s="138">
        <f t="shared" si="2"/>
        <v>44.329896907216494</v>
      </c>
      <c r="O19" s="138">
        <f t="shared" si="3"/>
        <v>5.8201058201058196</v>
      </c>
      <c r="P19" s="138">
        <f t="shared" si="3"/>
        <v>19.072164948453608</v>
      </c>
    </row>
    <row r="20" spans="1:17" ht="18" customHeight="1">
      <c r="A20" s="101" t="s">
        <v>1629</v>
      </c>
      <c r="B20" s="78">
        <v>753</v>
      </c>
      <c r="C20" s="78">
        <f t="shared" si="0"/>
        <v>775</v>
      </c>
      <c r="D20" s="78">
        <v>232</v>
      </c>
      <c r="E20" s="78">
        <v>73</v>
      </c>
      <c r="F20" s="78">
        <v>504</v>
      </c>
      <c r="G20" s="78">
        <v>555</v>
      </c>
      <c r="H20" s="78">
        <v>17</v>
      </c>
      <c r="I20" s="78">
        <v>147</v>
      </c>
      <c r="J20" s="143"/>
      <c r="K20" s="137">
        <f t="shared" si="1"/>
        <v>49.404761904761905</v>
      </c>
      <c r="L20" s="137">
        <f t="shared" si="1"/>
        <v>39.63963963963964</v>
      </c>
      <c r="M20" s="138">
        <f t="shared" si="2"/>
        <v>46.031746031746032</v>
      </c>
      <c r="N20" s="138">
        <f t="shared" si="2"/>
        <v>13.153153153153152</v>
      </c>
      <c r="O20" s="138">
        <f t="shared" si="3"/>
        <v>3.373015873015873</v>
      </c>
      <c r="P20" s="138">
        <f t="shared" si="3"/>
        <v>26.486486486486488</v>
      </c>
    </row>
    <row r="21" spans="1:17" ht="18" customHeight="1">
      <c r="A21" s="101" t="s">
        <v>1630</v>
      </c>
      <c r="B21" s="78">
        <v>62099</v>
      </c>
      <c r="C21" s="78">
        <f t="shared" si="0"/>
        <v>90590</v>
      </c>
      <c r="D21" s="78">
        <v>16570</v>
      </c>
      <c r="E21" s="78">
        <v>21842</v>
      </c>
      <c r="F21" s="78">
        <v>44285</v>
      </c>
      <c r="G21" s="78">
        <v>63236</v>
      </c>
      <c r="H21" s="78">
        <v>1244</v>
      </c>
      <c r="I21" s="78">
        <v>5512</v>
      </c>
      <c r="J21" s="143"/>
      <c r="K21" s="137">
        <f t="shared" si="1"/>
        <v>40.225810093711189</v>
      </c>
      <c r="L21" s="137">
        <f t="shared" si="1"/>
        <v>43.257005503194385</v>
      </c>
      <c r="M21" s="138">
        <f t="shared" si="2"/>
        <v>37.416732527943999</v>
      </c>
      <c r="N21" s="138">
        <f t="shared" si="2"/>
        <v>34.54045164147005</v>
      </c>
      <c r="O21" s="138">
        <f t="shared" si="3"/>
        <v>2.8090775657671898</v>
      </c>
      <c r="P21" s="138">
        <f t="shared" si="3"/>
        <v>8.7165538617243339</v>
      </c>
    </row>
    <row r="22" spans="1:17" ht="30" customHeight="1">
      <c r="A22" s="101" t="s">
        <v>1670</v>
      </c>
      <c r="B22" s="78" t="s">
        <v>40</v>
      </c>
      <c r="C22" s="78">
        <f t="shared" si="0"/>
        <v>522</v>
      </c>
      <c r="D22" s="78" t="s">
        <v>40</v>
      </c>
      <c r="E22" s="78">
        <v>15</v>
      </c>
      <c r="F22" s="78" t="s">
        <v>40</v>
      </c>
      <c r="G22" s="78">
        <v>482</v>
      </c>
      <c r="H22" s="78" t="s">
        <v>40</v>
      </c>
      <c r="I22" s="78">
        <v>25</v>
      </c>
      <c r="J22" s="143"/>
      <c r="K22" s="137" t="s">
        <v>40</v>
      </c>
      <c r="L22" s="137">
        <f t="shared" si="1"/>
        <v>8.2987551867219906</v>
      </c>
      <c r="M22" s="138" t="s">
        <v>40</v>
      </c>
      <c r="N22" s="138">
        <f t="shared" si="2"/>
        <v>3.1120331950207469</v>
      </c>
      <c r="O22" s="138" t="s">
        <v>40</v>
      </c>
      <c r="P22" s="138">
        <f t="shared" si="3"/>
        <v>5.186721991701245</v>
      </c>
    </row>
    <row r="23" spans="1:17" ht="30" customHeight="1">
      <c r="A23" s="101" t="s">
        <v>1632</v>
      </c>
      <c r="B23" s="78">
        <v>7978</v>
      </c>
      <c r="C23" s="78">
        <f t="shared" si="0"/>
        <v>18021</v>
      </c>
      <c r="D23" s="78">
        <v>2208</v>
      </c>
      <c r="E23" s="78">
        <v>4301</v>
      </c>
      <c r="F23" s="78">
        <v>5584</v>
      </c>
      <c r="G23" s="78">
        <v>13368</v>
      </c>
      <c r="H23" s="78">
        <v>186</v>
      </c>
      <c r="I23" s="78">
        <v>352</v>
      </c>
      <c r="J23" s="143"/>
      <c r="K23" s="137">
        <f t="shared" si="1"/>
        <v>42.872492836676216</v>
      </c>
      <c r="L23" s="137">
        <f t="shared" si="1"/>
        <v>34.807001795332141</v>
      </c>
      <c r="M23" s="138">
        <f t="shared" si="2"/>
        <v>39.541547277936964</v>
      </c>
      <c r="N23" s="138">
        <f t="shared" si="2"/>
        <v>32.173847995212448</v>
      </c>
      <c r="O23" s="138">
        <f t="shared" si="3"/>
        <v>3.3309455587392551</v>
      </c>
      <c r="P23" s="138">
        <f t="shared" si="3"/>
        <v>2.6331538001196888</v>
      </c>
    </row>
    <row r="24" spans="1:17" ht="18" customHeight="1">
      <c r="A24" s="101" t="s">
        <v>1633</v>
      </c>
      <c r="B24" s="78">
        <v>17962</v>
      </c>
      <c r="C24" s="78">
        <f t="shared" si="0"/>
        <v>19724</v>
      </c>
      <c r="D24" s="78">
        <v>4948</v>
      </c>
      <c r="E24" s="78">
        <v>4782</v>
      </c>
      <c r="F24" s="78">
        <v>12195</v>
      </c>
      <c r="G24" s="78">
        <v>13270</v>
      </c>
      <c r="H24" s="78">
        <v>819</v>
      </c>
      <c r="I24" s="78">
        <v>1672</v>
      </c>
      <c r="J24" s="143"/>
      <c r="K24" s="137">
        <f t="shared" si="1"/>
        <v>47.289872898728987</v>
      </c>
      <c r="L24" s="137">
        <f t="shared" si="1"/>
        <v>48.636021100226074</v>
      </c>
      <c r="M24" s="138">
        <f t="shared" si="2"/>
        <v>40.574005740057402</v>
      </c>
      <c r="N24" s="138">
        <f t="shared" si="2"/>
        <v>36.036171816126597</v>
      </c>
      <c r="O24" s="138">
        <f t="shared" si="3"/>
        <v>6.7158671586715872</v>
      </c>
      <c r="P24" s="138">
        <f t="shared" si="3"/>
        <v>12.599849284099474</v>
      </c>
    </row>
    <row r="25" spans="1:17" ht="18" customHeight="1">
      <c r="A25" s="101" t="s">
        <v>1634</v>
      </c>
      <c r="B25" s="78">
        <v>3327</v>
      </c>
      <c r="C25" s="78">
        <f t="shared" si="0"/>
        <v>3784</v>
      </c>
      <c r="D25" s="78">
        <v>744</v>
      </c>
      <c r="E25" s="78">
        <v>777</v>
      </c>
      <c r="F25" s="78">
        <v>2391</v>
      </c>
      <c r="G25" s="78">
        <v>2563</v>
      </c>
      <c r="H25" s="78">
        <v>192</v>
      </c>
      <c r="I25" s="78">
        <v>444</v>
      </c>
      <c r="J25" s="143"/>
      <c r="K25" s="137">
        <f t="shared" si="1"/>
        <v>39.146800501882055</v>
      </c>
      <c r="L25" s="137">
        <f t="shared" si="1"/>
        <v>47.639484978540771</v>
      </c>
      <c r="M25" s="138">
        <f t="shared" si="2"/>
        <v>31.116687578419072</v>
      </c>
      <c r="N25" s="138">
        <f t="shared" si="2"/>
        <v>30.316035895435039</v>
      </c>
      <c r="O25" s="138">
        <f t="shared" si="3"/>
        <v>8.0301129234629851</v>
      </c>
      <c r="P25" s="138">
        <f t="shared" si="3"/>
        <v>17.323449083105736</v>
      </c>
    </row>
    <row r="26" spans="1:17" ht="18" customHeight="1">
      <c r="A26" s="101" t="s">
        <v>1635</v>
      </c>
      <c r="B26" s="78">
        <v>4925</v>
      </c>
      <c r="C26" s="78">
        <f t="shared" si="0"/>
        <v>4418</v>
      </c>
      <c r="D26" s="78">
        <v>1430</v>
      </c>
      <c r="E26" s="78">
        <v>1289</v>
      </c>
      <c r="F26" s="78">
        <v>3353</v>
      </c>
      <c r="G26" s="78">
        <v>2792</v>
      </c>
      <c r="H26" s="78">
        <v>142</v>
      </c>
      <c r="I26" s="78">
        <v>337</v>
      </c>
      <c r="J26" s="143"/>
      <c r="K26" s="137">
        <f t="shared" ref="K26:L39" si="4">(D26+H26)/F26*100</f>
        <v>46.883388010736653</v>
      </c>
      <c r="L26" s="137">
        <f t="shared" si="4"/>
        <v>58.237822349570202</v>
      </c>
      <c r="M26" s="138">
        <f t="shared" ref="M26:N39" si="5">D26/F26*100</f>
        <v>42.648374589919477</v>
      </c>
      <c r="N26" s="138">
        <f t="shared" si="5"/>
        <v>46.167621776504298</v>
      </c>
      <c r="O26" s="138">
        <f t="shared" ref="O26:P39" si="6">H26/F26*100</f>
        <v>4.2350134208171788</v>
      </c>
      <c r="P26" s="138">
        <f t="shared" si="6"/>
        <v>12.070200573065902</v>
      </c>
    </row>
    <row r="27" spans="1:17" ht="18" customHeight="1">
      <c r="A27" s="101" t="s">
        <v>1636</v>
      </c>
      <c r="B27" s="78">
        <v>1493</v>
      </c>
      <c r="C27" s="78">
        <f t="shared" si="0"/>
        <v>771</v>
      </c>
      <c r="D27" s="78">
        <v>406</v>
      </c>
      <c r="E27" s="78">
        <v>181</v>
      </c>
      <c r="F27" s="78">
        <v>1025</v>
      </c>
      <c r="G27" s="78">
        <v>480</v>
      </c>
      <c r="H27" s="78">
        <v>62</v>
      </c>
      <c r="I27" s="78">
        <v>110</v>
      </c>
      <c r="J27" s="143"/>
      <c r="K27" s="137">
        <f t="shared" si="4"/>
        <v>45.658536585365859</v>
      </c>
      <c r="L27" s="137">
        <f t="shared" si="4"/>
        <v>60.624999999999993</v>
      </c>
      <c r="M27" s="138">
        <f t="shared" si="5"/>
        <v>39.609756097560975</v>
      </c>
      <c r="N27" s="138">
        <f t="shared" si="5"/>
        <v>37.708333333333336</v>
      </c>
      <c r="O27" s="138">
        <f t="shared" si="6"/>
        <v>6.0487804878048781</v>
      </c>
      <c r="P27" s="138">
        <f t="shared" si="6"/>
        <v>22.916666666666664</v>
      </c>
    </row>
    <row r="28" spans="1:17" ht="18" customHeight="1">
      <c r="A28" s="23"/>
      <c r="B28" s="78"/>
      <c r="C28" s="78"/>
      <c r="D28" s="78"/>
      <c r="E28" s="78"/>
      <c r="F28" s="78"/>
      <c r="G28" s="78"/>
      <c r="H28" s="78"/>
      <c r="I28" s="78"/>
      <c r="J28" s="141"/>
      <c r="K28" s="137"/>
      <c r="L28" s="137"/>
      <c r="M28" s="138"/>
      <c r="N28" s="138"/>
      <c r="O28" s="138"/>
      <c r="P28" s="138"/>
    </row>
    <row r="29" spans="1:17" s="127" customFormat="1" ht="18" customHeight="1">
      <c r="A29" s="20" t="s">
        <v>1637</v>
      </c>
      <c r="B29" s="132"/>
      <c r="C29" s="132"/>
      <c r="D29" s="132"/>
      <c r="E29" s="132"/>
      <c r="F29" s="132"/>
      <c r="G29" s="132"/>
      <c r="H29" s="132"/>
      <c r="I29" s="132"/>
      <c r="J29" s="141"/>
      <c r="K29" s="134"/>
      <c r="L29" s="134"/>
      <c r="M29" s="135"/>
      <c r="N29" s="135"/>
      <c r="O29" s="135"/>
      <c r="P29" s="135"/>
      <c r="Q29" s="148"/>
    </row>
    <row r="30" spans="1:17" s="127" customFormat="1" ht="18" customHeight="1">
      <c r="A30" s="29" t="s">
        <v>1638</v>
      </c>
      <c r="B30" s="78">
        <v>22026</v>
      </c>
      <c r="C30" s="78">
        <f t="shared" si="0"/>
        <v>30935</v>
      </c>
      <c r="D30" s="78">
        <v>7675</v>
      </c>
      <c r="E30" s="78">
        <v>8180</v>
      </c>
      <c r="F30" s="78">
        <v>13805</v>
      </c>
      <c r="G30" s="78">
        <v>21724</v>
      </c>
      <c r="H30" s="78">
        <v>546</v>
      </c>
      <c r="I30" s="78">
        <v>1031</v>
      </c>
      <c r="J30" s="104"/>
      <c r="K30" s="137">
        <f t="shared" si="4"/>
        <v>59.550887359652307</v>
      </c>
      <c r="L30" s="137">
        <f t="shared" si="4"/>
        <v>42.400110476891918</v>
      </c>
      <c r="M30" s="138">
        <f t="shared" si="5"/>
        <v>55.595798623687067</v>
      </c>
      <c r="N30" s="138">
        <f t="shared" si="5"/>
        <v>37.654207328300501</v>
      </c>
      <c r="O30" s="138">
        <f t="shared" si="6"/>
        <v>3.95508873596523</v>
      </c>
      <c r="P30" s="138">
        <f t="shared" si="6"/>
        <v>4.7459031485914194</v>
      </c>
    </row>
    <row r="31" spans="1:17" s="127" customFormat="1" ht="18" customHeight="1">
      <c r="A31" s="29" t="s">
        <v>1639</v>
      </c>
      <c r="B31" s="78">
        <v>325</v>
      </c>
      <c r="C31" s="78">
        <f t="shared" si="0"/>
        <v>495</v>
      </c>
      <c r="D31" s="78">
        <v>128</v>
      </c>
      <c r="E31" s="78">
        <v>143</v>
      </c>
      <c r="F31" s="78">
        <v>189</v>
      </c>
      <c r="G31" s="78">
        <v>331</v>
      </c>
      <c r="H31" s="78">
        <v>8</v>
      </c>
      <c r="I31" s="78">
        <v>21</v>
      </c>
      <c r="J31" s="104"/>
      <c r="K31" s="137">
        <f t="shared" si="4"/>
        <v>71.957671957671948</v>
      </c>
      <c r="L31" s="137">
        <f t="shared" si="4"/>
        <v>49.546827794561935</v>
      </c>
      <c r="M31" s="138">
        <f t="shared" si="5"/>
        <v>67.724867724867721</v>
      </c>
      <c r="N31" s="138">
        <f t="shared" si="5"/>
        <v>43.202416918429002</v>
      </c>
      <c r="O31" s="138">
        <f t="shared" si="6"/>
        <v>4.2328042328042326</v>
      </c>
      <c r="P31" s="138">
        <f t="shared" si="6"/>
        <v>6.3444108761329305</v>
      </c>
    </row>
    <row r="32" spans="1:17" s="127" customFormat="1" ht="18" customHeight="1">
      <c r="A32" s="29" t="s">
        <v>1640</v>
      </c>
      <c r="B32" s="78">
        <v>2588</v>
      </c>
      <c r="C32" s="78">
        <f t="shared" si="0"/>
        <v>2120</v>
      </c>
      <c r="D32" s="78">
        <v>661</v>
      </c>
      <c r="E32" s="78">
        <v>516</v>
      </c>
      <c r="F32" s="78">
        <v>1787</v>
      </c>
      <c r="G32" s="78">
        <v>1450</v>
      </c>
      <c r="H32" s="78">
        <v>140</v>
      </c>
      <c r="I32" s="78">
        <v>154</v>
      </c>
      <c r="J32" s="104"/>
      <c r="K32" s="137">
        <f t="shared" si="4"/>
        <v>44.823726916620032</v>
      </c>
      <c r="L32" s="137">
        <f t="shared" si="4"/>
        <v>46.206896551724135</v>
      </c>
      <c r="M32" s="138">
        <f t="shared" si="5"/>
        <v>36.989367655288191</v>
      </c>
      <c r="N32" s="138">
        <f t="shared" si="5"/>
        <v>35.586206896551722</v>
      </c>
      <c r="O32" s="138">
        <f t="shared" si="6"/>
        <v>7.8343592613318416</v>
      </c>
      <c r="P32" s="138">
        <f t="shared" si="6"/>
        <v>10.620689655172413</v>
      </c>
    </row>
    <row r="33" spans="1:16" s="127" customFormat="1" ht="18" customHeight="1">
      <c r="A33" s="29" t="s">
        <v>1641</v>
      </c>
      <c r="B33" s="78">
        <v>20618</v>
      </c>
      <c r="C33" s="78">
        <f t="shared" si="0"/>
        <v>21132</v>
      </c>
      <c r="D33" s="78">
        <v>5383</v>
      </c>
      <c r="E33" s="78">
        <v>3696</v>
      </c>
      <c r="F33" s="78">
        <v>13513</v>
      </c>
      <c r="G33" s="78">
        <v>14573</v>
      </c>
      <c r="H33" s="78">
        <v>1722</v>
      </c>
      <c r="I33" s="78">
        <v>2863</v>
      </c>
      <c r="J33" s="104"/>
      <c r="K33" s="137">
        <f t="shared" si="4"/>
        <v>52.57899800192407</v>
      </c>
      <c r="L33" s="137">
        <f t="shared" si="4"/>
        <v>45.007891305839564</v>
      </c>
      <c r="M33" s="138">
        <f t="shared" si="5"/>
        <v>39.835713757122768</v>
      </c>
      <c r="N33" s="138">
        <f t="shared" si="5"/>
        <v>25.361970767858367</v>
      </c>
      <c r="O33" s="138">
        <f t="shared" si="6"/>
        <v>12.743284244801304</v>
      </c>
      <c r="P33" s="138">
        <f t="shared" si="6"/>
        <v>19.645920537981198</v>
      </c>
    </row>
    <row r="34" spans="1:16" s="127" customFormat="1" ht="18" customHeight="1">
      <c r="A34" s="29" t="s">
        <v>1642</v>
      </c>
      <c r="B34" s="78">
        <v>20266</v>
      </c>
      <c r="C34" s="78">
        <f t="shared" si="0"/>
        <v>20334</v>
      </c>
      <c r="D34" s="78">
        <v>7000</v>
      </c>
      <c r="E34" s="78">
        <v>4797</v>
      </c>
      <c r="F34" s="78">
        <v>12493</v>
      </c>
      <c r="G34" s="78">
        <v>14090</v>
      </c>
      <c r="H34" s="78">
        <v>773</v>
      </c>
      <c r="I34" s="78">
        <v>1447</v>
      </c>
      <c r="J34" s="104"/>
      <c r="K34" s="137">
        <f t="shared" si="4"/>
        <v>62.21884255182902</v>
      </c>
      <c r="L34" s="137">
        <f t="shared" si="4"/>
        <v>44.31511710432931</v>
      </c>
      <c r="M34" s="138">
        <f t="shared" si="5"/>
        <v>56.031377571440011</v>
      </c>
      <c r="N34" s="138">
        <f t="shared" si="5"/>
        <v>34.045422285308732</v>
      </c>
      <c r="O34" s="138">
        <f t="shared" si="6"/>
        <v>6.1874649803890183</v>
      </c>
      <c r="P34" s="138">
        <f t="shared" si="6"/>
        <v>10.269694819020582</v>
      </c>
    </row>
    <row r="35" spans="1:16" s="127" customFormat="1" ht="18" customHeight="1">
      <c r="A35" s="29" t="s">
        <v>1643</v>
      </c>
      <c r="B35" s="78">
        <v>1954</v>
      </c>
      <c r="C35" s="78">
        <f t="shared" si="0"/>
        <v>2583</v>
      </c>
      <c r="D35" s="78">
        <v>422</v>
      </c>
      <c r="E35" s="78">
        <v>416</v>
      </c>
      <c r="F35" s="78">
        <v>1264</v>
      </c>
      <c r="G35" s="78">
        <v>1791</v>
      </c>
      <c r="H35" s="78">
        <v>268</v>
      </c>
      <c r="I35" s="78">
        <v>376</v>
      </c>
      <c r="J35" s="104"/>
      <c r="K35" s="137">
        <f t="shared" si="4"/>
        <v>54.588607594936711</v>
      </c>
      <c r="L35" s="137">
        <f t="shared" si="4"/>
        <v>44.221105527638194</v>
      </c>
      <c r="M35" s="138">
        <f t="shared" si="5"/>
        <v>33.38607594936709</v>
      </c>
      <c r="N35" s="138">
        <f t="shared" si="5"/>
        <v>23.227247347850362</v>
      </c>
      <c r="O35" s="138">
        <f t="shared" si="6"/>
        <v>21.202531645569618</v>
      </c>
      <c r="P35" s="138">
        <f t="shared" si="6"/>
        <v>20.993858179787829</v>
      </c>
    </row>
    <row r="36" spans="1:16" s="127" customFormat="1" ht="18" customHeight="1">
      <c r="A36" s="29" t="s">
        <v>1644</v>
      </c>
      <c r="B36" s="78">
        <v>3331</v>
      </c>
      <c r="C36" s="78">
        <f t="shared" si="0"/>
        <v>3309</v>
      </c>
      <c r="D36" s="78">
        <v>917</v>
      </c>
      <c r="E36" s="78">
        <v>527</v>
      </c>
      <c r="F36" s="78">
        <v>2188</v>
      </c>
      <c r="G36" s="78">
        <v>1949</v>
      </c>
      <c r="H36" s="78">
        <v>226</v>
      </c>
      <c r="I36" s="78">
        <v>833</v>
      </c>
      <c r="J36" s="104"/>
      <c r="K36" s="137">
        <f t="shared" si="4"/>
        <v>52.239488117001834</v>
      </c>
      <c r="L36" s="137">
        <f t="shared" si="4"/>
        <v>69.779374037968182</v>
      </c>
      <c r="M36" s="138">
        <f t="shared" si="5"/>
        <v>41.910420475319924</v>
      </c>
      <c r="N36" s="138">
        <f t="shared" si="5"/>
        <v>27.039507439712672</v>
      </c>
      <c r="O36" s="138">
        <f t="shared" si="6"/>
        <v>10.329067641681901</v>
      </c>
      <c r="P36" s="138">
        <f t="shared" si="6"/>
        <v>42.739866598255517</v>
      </c>
    </row>
    <row r="37" spans="1:16" s="127" customFormat="1" ht="18" customHeight="1">
      <c r="A37" s="29" t="s">
        <v>1646</v>
      </c>
      <c r="B37" s="78">
        <v>2795</v>
      </c>
      <c r="C37" s="78">
        <f t="shared" si="0"/>
        <v>2788</v>
      </c>
      <c r="D37" s="78">
        <v>769</v>
      </c>
      <c r="E37" s="78">
        <v>554</v>
      </c>
      <c r="F37" s="78">
        <v>1892</v>
      </c>
      <c r="G37" s="78">
        <v>1901</v>
      </c>
      <c r="H37" s="78">
        <v>134</v>
      </c>
      <c r="I37" s="78">
        <v>333</v>
      </c>
      <c r="J37" s="104"/>
      <c r="K37" s="137">
        <f t="shared" si="4"/>
        <v>47.727272727272727</v>
      </c>
      <c r="L37" s="137">
        <f t="shared" si="4"/>
        <v>46.659652814308259</v>
      </c>
      <c r="M37" s="138">
        <f t="shared" si="5"/>
        <v>40.644820295983088</v>
      </c>
      <c r="N37" s="138">
        <f t="shared" si="5"/>
        <v>29.14255654918464</v>
      </c>
      <c r="O37" s="138">
        <f t="shared" si="6"/>
        <v>7.0824524312896404</v>
      </c>
      <c r="P37" s="138">
        <f t="shared" si="6"/>
        <v>17.51709626512362</v>
      </c>
    </row>
    <row r="38" spans="1:16" s="127" customFormat="1" ht="18" customHeight="1">
      <c r="A38" s="29" t="s">
        <v>1647</v>
      </c>
      <c r="B38" s="78">
        <v>424</v>
      </c>
      <c r="C38" s="78">
        <f t="shared" si="0"/>
        <v>467</v>
      </c>
      <c r="D38" s="78">
        <v>124</v>
      </c>
      <c r="E38" s="78">
        <v>109</v>
      </c>
      <c r="F38" s="78">
        <v>288</v>
      </c>
      <c r="G38" s="78">
        <v>342</v>
      </c>
      <c r="H38" s="78">
        <v>12</v>
      </c>
      <c r="I38" s="78">
        <v>16</v>
      </c>
      <c r="J38" s="104"/>
      <c r="K38" s="137">
        <f t="shared" si="4"/>
        <v>47.222222222222221</v>
      </c>
      <c r="L38" s="137">
        <f t="shared" si="4"/>
        <v>36.549707602339183</v>
      </c>
      <c r="M38" s="138">
        <f t="shared" si="5"/>
        <v>43.055555555555557</v>
      </c>
      <c r="N38" s="138">
        <f t="shared" si="5"/>
        <v>31.871345029239766</v>
      </c>
      <c r="O38" s="138">
        <f t="shared" si="6"/>
        <v>4.1666666666666661</v>
      </c>
      <c r="P38" s="138">
        <f t="shared" si="6"/>
        <v>4.6783625730994149</v>
      </c>
    </row>
    <row r="39" spans="1:16" s="127" customFormat="1" ht="18" customHeight="1">
      <c r="A39" s="29" t="s">
        <v>1648</v>
      </c>
      <c r="B39" s="78">
        <v>2671</v>
      </c>
      <c r="C39" s="78">
        <f t="shared" si="0"/>
        <v>1850</v>
      </c>
      <c r="D39" s="78">
        <v>788</v>
      </c>
      <c r="E39" s="78">
        <v>368</v>
      </c>
      <c r="F39" s="78">
        <v>1712</v>
      </c>
      <c r="G39" s="78">
        <v>1287</v>
      </c>
      <c r="H39" s="78">
        <v>171</v>
      </c>
      <c r="I39" s="78">
        <v>195</v>
      </c>
      <c r="J39" s="104"/>
      <c r="K39" s="137">
        <f t="shared" si="4"/>
        <v>56.01635514018691</v>
      </c>
      <c r="L39" s="137">
        <f t="shared" si="4"/>
        <v>43.745143745143743</v>
      </c>
      <c r="M39" s="138">
        <f t="shared" si="5"/>
        <v>46.028037383177569</v>
      </c>
      <c r="N39" s="138">
        <f t="shared" si="5"/>
        <v>28.593628593628594</v>
      </c>
      <c r="O39" s="138">
        <f t="shared" si="6"/>
        <v>9.9883177570093462</v>
      </c>
      <c r="P39" s="138">
        <f t="shared" si="6"/>
        <v>15.151515151515152</v>
      </c>
    </row>
    <row r="40" spans="1:16" s="127" customFormat="1" ht="18" customHeight="1" thickBot="1">
      <c r="A40" s="206"/>
      <c r="B40" s="174"/>
      <c r="C40" s="174"/>
      <c r="D40" s="174"/>
      <c r="E40" s="174"/>
      <c r="F40" s="174"/>
      <c r="G40" s="174"/>
      <c r="H40" s="174"/>
      <c r="I40" s="174"/>
      <c r="J40" s="174"/>
      <c r="K40" s="174"/>
      <c r="L40" s="174"/>
      <c r="M40" s="174"/>
      <c r="N40" s="174"/>
      <c r="O40" s="174"/>
      <c r="P40" s="174"/>
    </row>
    <row r="41" spans="1:16" s="127" customFormat="1" ht="15">
      <c r="A41" s="23"/>
      <c r="B41" s="144"/>
      <c r="C41" s="144"/>
      <c r="D41" s="144"/>
      <c r="E41" s="144"/>
      <c r="F41" s="144"/>
      <c r="G41" s="144"/>
      <c r="H41" s="144"/>
      <c r="K41" s="158"/>
      <c r="L41" s="158"/>
      <c r="M41" s="158"/>
      <c r="N41" s="158"/>
      <c r="O41" s="158"/>
    </row>
    <row r="42" spans="1:16" s="127" customFormat="1" ht="15">
      <c r="A42" s="23"/>
      <c r="B42" s="144"/>
      <c r="C42" s="144"/>
      <c r="D42" s="144"/>
      <c r="E42" s="144"/>
      <c r="F42" s="144"/>
      <c r="G42" s="144"/>
      <c r="H42" s="144"/>
      <c r="K42" s="158"/>
      <c r="L42" s="158"/>
      <c r="M42" s="158"/>
      <c r="N42" s="158"/>
      <c r="O42" s="158"/>
    </row>
    <row r="43" spans="1:16" s="127" customFormat="1" ht="15">
      <c r="A43" s="23"/>
      <c r="B43" s="144"/>
      <c r="C43" s="144"/>
      <c r="D43" s="144"/>
      <c r="E43" s="144"/>
      <c r="F43" s="144"/>
      <c r="G43" s="144"/>
      <c r="H43" s="144"/>
      <c r="K43" s="158"/>
      <c r="L43" s="158"/>
      <c r="M43" s="158"/>
      <c r="N43" s="158"/>
      <c r="O43" s="158"/>
    </row>
    <row r="44" spans="1:16" s="127" customFormat="1" ht="15">
      <c r="A44" s="23"/>
      <c r="B44" s="144"/>
      <c r="C44" s="144"/>
      <c r="D44" s="144"/>
      <c r="E44" s="144"/>
      <c r="F44" s="144"/>
      <c r="G44" s="144"/>
      <c r="H44" s="144"/>
      <c r="K44" s="158"/>
      <c r="L44" s="158"/>
      <c r="M44" s="158"/>
      <c r="N44" s="158"/>
      <c r="O44" s="158"/>
    </row>
    <row r="45" spans="1:16" s="127" customFormat="1" ht="15">
      <c r="A45" s="23"/>
      <c r="B45" s="144"/>
      <c r="C45" s="144"/>
      <c r="D45" s="144"/>
      <c r="E45" s="144"/>
      <c r="F45" s="144"/>
      <c r="G45" s="144"/>
      <c r="H45" s="144"/>
      <c r="K45" s="158"/>
      <c r="L45" s="158"/>
      <c r="M45" s="158"/>
      <c r="N45" s="158"/>
      <c r="O45" s="158"/>
    </row>
    <row r="46" spans="1:16" s="127" customFormat="1" ht="15">
      <c r="A46" s="23"/>
      <c r="B46" s="144"/>
      <c r="C46" s="144"/>
      <c r="D46" s="144"/>
      <c r="E46" s="144"/>
      <c r="F46" s="144"/>
      <c r="G46" s="144"/>
      <c r="H46" s="144"/>
      <c r="K46" s="158"/>
      <c r="L46" s="158"/>
      <c r="M46" s="158"/>
      <c r="N46" s="158"/>
      <c r="O46" s="158"/>
    </row>
    <row r="47" spans="1:16" s="127" customFormat="1" ht="15">
      <c r="A47" s="23"/>
      <c r="B47" s="144"/>
      <c r="C47" s="144"/>
      <c r="D47" s="144"/>
      <c r="E47" s="144"/>
      <c r="F47" s="144"/>
      <c r="G47" s="144"/>
      <c r="H47" s="144"/>
      <c r="K47" s="158"/>
      <c r="L47" s="158"/>
      <c r="M47" s="158"/>
      <c r="N47" s="158"/>
      <c r="O47" s="158"/>
    </row>
    <row r="48" spans="1:16" s="127" customFormat="1" ht="15">
      <c r="A48" s="23"/>
      <c r="B48" s="144"/>
      <c r="C48" s="144"/>
      <c r="D48" s="144"/>
      <c r="E48" s="144"/>
      <c r="F48" s="144"/>
      <c r="G48" s="144"/>
      <c r="H48" s="144"/>
      <c r="K48" s="158"/>
      <c r="L48" s="158"/>
      <c r="M48" s="158"/>
      <c r="N48" s="158"/>
      <c r="O48" s="158"/>
    </row>
    <row r="49" spans="1:16" s="131" customFormat="1" ht="15">
      <c r="A49" s="23"/>
      <c r="B49" s="144"/>
      <c r="C49" s="144"/>
      <c r="D49" s="144"/>
      <c r="E49" s="144"/>
      <c r="F49" s="144"/>
      <c r="G49" s="144"/>
      <c r="H49" s="144"/>
      <c r="I49" s="130"/>
      <c r="J49" s="130"/>
      <c r="K49" s="158"/>
      <c r="L49" s="158"/>
      <c r="M49" s="158"/>
      <c r="N49" s="158"/>
      <c r="O49" s="158"/>
      <c r="P49" s="130"/>
    </row>
    <row r="50" spans="1:16" s="127" customFormat="1" ht="15">
      <c r="A50" s="23"/>
      <c r="B50" s="144"/>
      <c r="C50" s="144"/>
      <c r="D50" s="144"/>
      <c r="E50" s="144"/>
      <c r="F50" s="144"/>
      <c r="G50" s="144"/>
      <c r="H50" s="144"/>
      <c r="I50" s="130"/>
      <c r="J50" s="130"/>
      <c r="K50" s="158"/>
      <c r="L50" s="158"/>
      <c r="M50" s="158"/>
      <c r="N50" s="158"/>
      <c r="O50" s="158"/>
      <c r="P50" s="130"/>
    </row>
    <row r="51" spans="1:16" s="131" customFormat="1" ht="15">
      <c r="A51" s="23"/>
      <c r="B51" s="144"/>
      <c r="C51" s="144"/>
      <c r="D51" s="144"/>
      <c r="E51" s="144"/>
      <c r="F51" s="144"/>
      <c r="G51" s="144"/>
      <c r="H51" s="144"/>
      <c r="I51" s="130"/>
      <c r="J51" s="130"/>
      <c r="K51" s="158"/>
      <c r="L51" s="158"/>
      <c r="M51" s="158"/>
      <c r="N51" s="158"/>
      <c r="O51" s="158"/>
      <c r="P51" s="130"/>
    </row>
    <row r="52" spans="1:16" s="127" customFormat="1" ht="15">
      <c r="A52" s="23"/>
      <c r="B52" s="144"/>
      <c r="C52" s="144"/>
      <c r="D52" s="144"/>
      <c r="E52" s="144"/>
      <c r="F52" s="144"/>
      <c r="G52" s="144"/>
      <c r="H52" s="144"/>
      <c r="I52" s="130"/>
      <c r="J52" s="130"/>
      <c r="K52" s="158"/>
      <c r="L52" s="158"/>
      <c r="M52" s="158"/>
      <c r="N52" s="158"/>
      <c r="O52" s="158"/>
      <c r="P52" s="130"/>
    </row>
    <row r="53" spans="1:16" s="127" customFormat="1" ht="15">
      <c r="A53" s="23"/>
      <c r="B53" s="144"/>
      <c r="C53" s="144"/>
      <c r="D53" s="144"/>
      <c r="E53" s="144"/>
      <c r="F53" s="144"/>
      <c r="G53" s="144"/>
      <c r="H53" s="144"/>
      <c r="I53" s="130"/>
      <c r="J53" s="130"/>
      <c r="K53" s="158"/>
      <c r="L53" s="158"/>
      <c r="M53" s="158"/>
      <c r="N53" s="158"/>
      <c r="O53" s="158"/>
      <c r="P53" s="130"/>
    </row>
    <row r="54" spans="1:16" s="127" customFormat="1" ht="15">
      <c r="A54" s="23"/>
      <c r="B54" s="144"/>
      <c r="C54" s="144"/>
      <c r="D54" s="144"/>
      <c r="E54" s="144"/>
      <c r="F54" s="144"/>
      <c r="G54" s="144"/>
      <c r="H54" s="144"/>
      <c r="I54" s="130"/>
      <c r="J54" s="130"/>
      <c r="K54" s="158"/>
      <c r="L54" s="158"/>
      <c r="M54" s="158"/>
      <c r="N54" s="158"/>
      <c r="O54" s="158"/>
      <c r="P54" s="130"/>
    </row>
    <row r="55" spans="1:16" s="127" customFormat="1" ht="15.75">
      <c r="A55" s="20"/>
      <c r="B55" s="129"/>
      <c r="C55" s="129"/>
      <c r="D55" s="129"/>
      <c r="E55" s="129"/>
      <c r="F55" s="129"/>
      <c r="G55" s="129"/>
      <c r="H55" s="129"/>
      <c r="I55" s="129"/>
      <c r="J55" s="129"/>
      <c r="K55" s="129"/>
      <c r="L55" s="129"/>
      <c r="M55" s="129"/>
      <c r="N55" s="129"/>
      <c r="O55" s="129"/>
      <c r="P55" s="129"/>
    </row>
    <row r="56" spans="1:16" s="127" customFormat="1" ht="15">
      <c r="A56" s="29"/>
      <c r="B56" s="144"/>
      <c r="C56" s="144"/>
      <c r="D56" s="144"/>
      <c r="E56" s="144"/>
      <c r="F56" s="144"/>
      <c r="G56" s="144"/>
      <c r="H56" s="144"/>
      <c r="K56" s="175"/>
      <c r="L56" s="175"/>
      <c r="M56" s="175"/>
      <c r="N56" s="175"/>
      <c r="O56" s="175"/>
    </row>
    <row r="57" spans="1:16" s="127" customFormat="1" ht="15">
      <c r="A57" s="29"/>
      <c r="B57" s="144"/>
      <c r="C57" s="144"/>
      <c r="D57" s="144"/>
      <c r="E57" s="144"/>
      <c r="F57" s="144"/>
      <c r="G57" s="144"/>
      <c r="H57" s="144"/>
      <c r="K57" s="158"/>
      <c r="L57" s="158"/>
      <c r="M57" s="158"/>
      <c r="N57" s="158"/>
      <c r="O57" s="158"/>
    </row>
    <row r="58" spans="1:16" s="127" customFormat="1" ht="15">
      <c r="A58" s="101"/>
      <c r="B58" s="231"/>
      <c r="C58" s="231"/>
      <c r="D58" s="231"/>
      <c r="E58" s="231"/>
      <c r="F58" s="231"/>
      <c r="G58" s="231"/>
      <c r="H58" s="231"/>
      <c r="I58" s="224"/>
      <c r="J58" s="224"/>
      <c r="K58" s="158"/>
      <c r="L58" s="158"/>
      <c r="M58" s="158"/>
      <c r="N58" s="158"/>
      <c r="O58" s="158"/>
    </row>
    <row r="59" spans="1:16" s="127" customFormat="1" ht="15">
      <c r="A59" s="29"/>
      <c r="B59" s="144"/>
      <c r="C59" s="144"/>
      <c r="D59" s="144"/>
      <c r="E59" s="144"/>
      <c r="F59" s="144"/>
      <c r="G59" s="144"/>
      <c r="H59" s="144"/>
      <c r="K59" s="158"/>
      <c r="L59" s="158"/>
      <c r="M59" s="158"/>
      <c r="N59" s="158"/>
      <c r="O59" s="158"/>
    </row>
    <row r="60" spans="1:16" s="127" customFormat="1" ht="15">
      <c r="A60" s="29"/>
      <c r="B60" s="144"/>
      <c r="C60" s="144"/>
      <c r="D60" s="144"/>
      <c r="E60" s="144"/>
      <c r="F60" s="144"/>
      <c r="G60" s="144"/>
      <c r="H60" s="144"/>
      <c r="K60" s="158"/>
      <c r="L60" s="158"/>
      <c r="M60" s="158"/>
      <c r="N60" s="158"/>
      <c r="O60" s="158"/>
    </row>
    <row r="61" spans="1:16" s="127" customFormat="1" ht="15">
      <c r="A61" s="29"/>
      <c r="B61" s="144"/>
      <c r="C61" s="144"/>
      <c r="D61" s="144"/>
      <c r="E61" s="144"/>
      <c r="F61" s="144"/>
      <c r="G61" s="144"/>
      <c r="H61" s="144"/>
      <c r="K61" s="158"/>
      <c r="L61" s="158"/>
      <c r="M61" s="158"/>
      <c r="N61" s="158"/>
      <c r="O61" s="158"/>
    </row>
    <row r="62" spans="1:16" s="127" customFormat="1" ht="15">
      <c r="A62" s="29"/>
      <c r="B62" s="144"/>
      <c r="C62" s="144"/>
      <c r="D62" s="144"/>
      <c r="E62" s="144"/>
      <c r="F62" s="144"/>
      <c r="G62" s="144"/>
      <c r="H62" s="144"/>
      <c r="K62" s="158"/>
      <c r="L62" s="158"/>
      <c r="M62" s="158"/>
      <c r="N62" s="158"/>
      <c r="O62" s="158"/>
    </row>
    <row r="63" spans="1:16" s="127" customFormat="1" ht="15">
      <c r="A63" s="29"/>
      <c r="B63" s="144"/>
      <c r="C63" s="144"/>
      <c r="D63" s="144"/>
      <c r="E63" s="144"/>
      <c r="F63" s="144"/>
      <c r="G63" s="144"/>
      <c r="H63" s="144"/>
      <c r="K63" s="158"/>
      <c r="L63" s="158"/>
      <c r="M63" s="158"/>
      <c r="N63" s="158"/>
      <c r="O63" s="158"/>
    </row>
    <row r="64" spans="1:16" s="127" customFormat="1" ht="15">
      <c r="A64" s="29"/>
      <c r="B64" s="144"/>
      <c r="C64" s="144"/>
      <c r="D64" s="144"/>
      <c r="E64" s="144"/>
      <c r="F64" s="144"/>
      <c r="G64" s="144"/>
      <c r="H64" s="144"/>
      <c r="K64" s="158"/>
      <c r="L64" s="158"/>
      <c r="M64" s="158"/>
      <c r="N64" s="158"/>
      <c r="O64" s="158"/>
    </row>
    <row r="65" spans="1:16" s="127" customFormat="1" ht="15">
      <c r="A65" s="29"/>
      <c r="B65" s="144"/>
      <c r="C65" s="144"/>
      <c r="D65" s="144"/>
      <c r="E65" s="144"/>
      <c r="F65" s="144"/>
      <c r="G65" s="144"/>
      <c r="H65" s="144"/>
      <c r="K65" s="158"/>
      <c r="L65" s="158"/>
      <c r="M65" s="158"/>
      <c r="N65" s="158"/>
      <c r="O65" s="158"/>
    </row>
    <row r="66" spans="1:16" s="127" customFormat="1" ht="15">
      <c r="A66" s="29"/>
      <c r="B66" s="144"/>
      <c r="C66" s="144"/>
      <c r="D66" s="144"/>
      <c r="E66" s="144"/>
      <c r="F66" s="144"/>
      <c r="G66" s="144"/>
      <c r="H66" s="227"/>
      <c r="K66" s="158"/>
      <c r="L66" s="158"/>
      <c r="M66" s="158"/>
      <c r="N66" s="158"/>
      <c r="O66" s="158"/>
    </row>
    <row r="67" spans="1:16" s="127" customFormat="1" ht="15">
      <c r="A67" s="29"/>
      <c r="B67" s="144"/>
      <c r="C67" s="144"/>
      <c r="D67" s="144"/>
      <c r="E67" s="144"/>
      <c r="F67" s="144"/>
      <c r="G67" s="144"/>
      <c r="H67" s="144"/>
      <c r="K67" s="158"/>
      <c r="L67" s="158"/>
      <c r="M67" s="158"/>
      <c r="N67" s="158"/>
      <c r="O67" s="158"/>
    </row>
    <row r="68" spans="1:16" s="127" customFormat="1" ht="15">
      <c r="A68" s="29"/>
      <c r="B68" s="144"/>
      <c r="C68" s="144"/>
      <c r="D68" s="144"/>
      <c r="E68" s="144"/>
      <c r="F68" s="144"/>
      <c r="G68" s="144"/>
      <c r="H68" s="144"/>
      <c r="K68" s="158"/>
      <c r="L68" s="158"/>
      <c r="M68" s="158"/>
      <c r="N68" s="158"/>
      <c r="O68" s="158"/>
    </row>
    <row r="69" spans="1:16" s="127" customFormat="1" ht="15.75">
      <c r="A69" s="20"/>
      <c r="B69" s="130"/>
      <c r="C69" s="130"/>
      <c r="D69" s="130"/>
      <c r="E69" s="130"/>
      <c r="F69" s="130"/>
      <c r="G69" s="130"/>
      <c r="H69" s="130"/>
      <c r="I69" s="130"/>
      <c r="J69" s="130"/>
      <c r="K69" s="158"/>
      <c r="L69" s="158"/>
      <c r="M69" s="158"/>
      <c r="N69" s="158"/>
      <c r="O69" s="158"/>
      <c r="P69" s="130"/>
    </row>
    <row r="70" spans="1:16" s="131" customFormat="1" ht="15">
      <c r="A70" s="29"/>
      <c r="B70" s="144"/>
      <c r="C70" s="144"/>
      <c r="D70" s="144"/>
      <c r="E70" s="144"/>
      <c r="F70" s="144"/>
      <c r="G70" s="144"/>
      <c r="H70" s="144"/>
      <c r="I70" s="130"/>
      <c r="J70" s="130"/>
      <c r="K70" s="158"/>
      <c r="L70" s="158"/>
      <c r="M70" s="158"/>
      <c r="N70" s="158"/>
      <c r="O70" s="158"/>
      <c r="P70" s="130"/>
    </row>
    <row r="71" spans="1:16" s="127" customFormat="1" ht="15">
      <c r="A71" s="29"/>
      <c r="B71" s="144"/>
      <c r="C71" s="144"/>
      <c r="D71" s="144"/>
      <c r="E71" s="144"/>
      <c r="F71" s="144"/>
      <c r="G71" s="144"/>
      <c r="H71" s="144"/>
      <c r="I71" s="130"/>
      <c r="J71" s="130"/>
      <c r="K71" s="158"/>
      <c r="L71" s="158"/>
      <c r="M71" s="158"/>
      <c r="N71" s="158"/>
      <c r="O71" s="158"/>
      <c r="P71" s="130"/>
    </row>
    <row r="72" spans="1:16" s="131" customFormat="1" ht="15">
      <c r="A72" s="29"/>
      <c r="B72" s="144"/>
      <c r="C72" s="144"/>
      <c r="D72" s="144"/>
      <c r="E72" s="144"/>
      <c r="F72" s="144"/>
      <c r="G72" s="144"/>
      <c r="H72" s="144"/>
      <c r="I72" s="130"/>
      <c r="J72" s="130"/>
      <c r="K72" s="158"/>
      <c r="L72" s="158"/>
      <c r="M72" s="158"/>
      <c r="N72" s="158"/>
      <c r="O72" s="158"/>
      <c r="P72" s="130"/>
    </row>
    <row r="73" spans="1:16" s="127" customFormat="1" ht="15">
      <c r="A73" s="29"/>
      <c r="B73" s="144"/>
      <c r="C73" s="144"/>
      <c r="D73" s="144"/>
      <c r="E73" s="144"/>
      <c r="F73" s="144"/>
      <c r="G73" s="144"/>
      <c r="H73" s="144"/>
      <c r="I73" s="130"/>
      <c r="J73" s="130"/>
      <c r="K73" s="158"/>
      <c r="L73" s="158"/>
      <c r="M73" s="158"/>
      <c r="N73" s="158"/>
      <c r="O73" s="158"/>
      <c r="P73" s="130"/>
    </row>
    <row r="74" spans="1:16" s="127" customFormat="1" ht="15">
      <c r="A74" s="29"/>
      <c r="B74" s="144"/>
      <c r="C74" s="144"/>
      <c r="D74" s="144"/>
      <c r="E74" s="144"/>
      <c r="F74" s="144"/>
      <c r="G74" s="144"/>
      <c r="H74" s="144"/>
      <c r="I74" s="130"/>
      <c r="J74" s="130"/>
      <c r="K74" s="158"/>
      <c r="L74" s="158"/>
      <c r="M74" s="158"/>
      <c r="N74" s="158"/>
      <c r="O74" s="158"/>
      <c r="P74" s="130"/>
    </row>
    <row r="75" spans="1:16" s="127" customFormat="1" ht="15">
      <c r="A75" s="29"/>
      <c r="B75" s="144"/>
      <c r="C75" s="144"/>
      <c r="D75" s="144"/>
      <c r="E75" s="144"/>
      <c r="F75" s="144"/>
      <c r="G75" s="144"/>
      <c r="H75" s="144"/>
      <c r="I75" s="130"/>
      <c r="J75" s="130"/>
      <c r="K75" s="158"/>
      <c r="L75" s="158"/>
      <c r="M75" s="158"/>
      <c r="N75" s="158"/>
      <c r="O75" s="158"/>
      <c r="P75" s="130"/>
    </row>
    <row r="76" spans="1:16" s="131" customFormat="1" ht="15">
      <c r="A76" s="29"/>
      <c r="B76" s="144"/>
      <c r="C76" s="144"/>
      <c r="D76" s="144"/>
      <c r="E76" s="144"/>
      <c r="F76" s="144"/>
      <c r="G76" s="144"/>
      <c r="H76" s="144"/>
      <c r="I76" s="130"/>
      <c r="J76" s="130"/>
      <c r="K76" s="158"/>
      <c r="L76" s="158"/>
      <c r="M76" s="158"/>
      <c r="N76" s="158"/>
      <c r="O76" s="158"/>
      <c r="P76" s="130"/>
    </row>
    <row r="77" spans="1:16" s="127" customFormat="1" ht="15">
      <c r="A77" s="101"/>
      <c r="B77" s="144"/>
      <c r="C77" s="144"/>
      <c r="D77" s="144"/>
      <c r="E77" s="144"/>
      <c r="F77" s="144"/>
      <c r="G77" s="144"/>
      <c r="H77" s="144"/>
      <c r="I77" s="130"/>
      <c r="J77" s="130"/>
      <c r="K77" s="158"/>
      <c r="L77" s="158"/>
      <c r="M77" s="158"/>
      <c r="N77" s="158"/>
      <c r="O77" s="158"/>
      <c r="P77" s="130"/>
    </row>
    <row r="78" spans="1:16" s="127" customFormat="1" ht="15">
      <c r="A78" s="101"/>
      <c r="B78" s="144"/>
      <c r="C78" s="144"/>
      <c r="D78" s="144"/>
      <c r="E78" s="144"/>
      <c r="F78" s="144"/>
      <c r="G78" s="144"/>
      <c r="H78" s="144"/>
      <c r="I78" s="130"/>
      <c r="J78" s="130"/>
      <c r="K78" s="158"/>
      <c r="L78" s="158"/>
      <c r="M78" s="158"/>
      <c r="N78" s="158"/>
      <c r="O78" s="158"/>
      <c r="P78" s="130"/>
    </row>
    <row r="79" spans="1:16" s="127" customFormat="1" ht="15">
      <c r="A79" s="101"/>
      <c r="B79" s="144"/>
      <c r="C79" s="144"/>
      <c r="D79" s="144"/>
      <c r="E79" s="144"/>
      <c r="F79" s="144"/>
      <c r="G79" s="144"/>
      <c r="H79" s="144"/>
      <c r="I79" s="130"/>
      <c r="J79" s="130"/>
      <c r="K79" s="158"/>
      <c r="L79" s="158"/>
      <c r="M79" s="158"/>
      <c r="N79" s="158"/>
      <c r="O79" s="158"/>
      <c r="P79" s="130"/>
    </row>
    <row r="80" spans="1:16" s="127" customFormat="1" ht="15">
      <c r="A80" s="101"/>
      <c r="B80" s="144"/>
      <c r="C80" s="144"/>
      <c r="D80" s="144"/>
      <c r="E80" s="144"/>
      <c r="F80" s="144"/>
      <c r="G80" s="144"/>
      <c r="H80" s="144"/>
      <c r="I80" s="130"/>
      <c r="J80" s="130"/>
      <c r="K80" s="158"/>
      <c r="L80" s="158"/>
      <c r="M80" s="158"/>
      <c r="N80" s="158"/>
      <c r="O80" s="158"/>
      <c r="P80" s="130"/>
    </row>
    <row r="81" spans="1:16" ht="15">
      <c r="A81" s="101"/>
      <c r="B81" s="144"/>
      <c r="C81" s="144"/>
      <c r="D81" s="144"/>
      <c r="E81" s="144"/>
      <c r="F81" s="144"/>
      <c r="G81" s="144"/>
      <c r="H81" s="144"/>
      <c r="I81" s="130"/>
      <c r="J81" s="130"/>
      <c r="K81" s="158"/>
      <c r="L81" s="158"/>
      <c r="M81" s="158"/>
      <c r="N81" s="158"/>
      <c r="O81" s="158"/>
      <c r="P81" s="130"/>
    </row>
    <row r="82" spans="1:16" ht="15">
      <c r="A82" s="101"/>
      <c r="B82" s="144"/>
      <c r="C82" s="144"/>
      <c r="D82" s="144"/>
      <c r="E82" s="144"/>
      <c r="F82" s="144"/>
      <c r="G82" s="144"/>
      <c r="H82" s="144"/>
      <c r="I82" s="130"/>
      <c r="J82" s="130"/>
      <c r="K82" s="158"/>
      <c r="L82" s="158"/>
      <c r="M82" s="158"/>
      <c r="N82" s="158"/>
      <c r="O82" s="158"/>
      <c r="P82" s="130"/>
    </row>
    <row r="83" spans="1:16" ht="15">
      <c r="A83" s="101"/>
      <c r="B83" s="144"/>
      <c r="C83" s="144"/>
      <c r="D83" s="144"/>
      <c r="E83" s="144"/>
      <c r="F83" s="144"/>
      <c r="G83" s="144"/>
      <c r="H83" s="144"/>
      <c r="I83" s="130"/>
      <c r="J83" s="130"/>
      <c r="K83" s="158"/>
      <c r="L83" s="158"/>
      <c r="M83" s="158"/>
      <c r="N83" s="158"/>
      <c r="O83" s="158"/>
      <c r="P83" s="130"/>
    </row>
    <row r="84" spans="1:16" ht="15">
      <c r="A84" s="101"/>
      <c r="B84" s="144"/>
      <c r="C84" s="144"/>
      <c r="D84" s="144"/>
      <c r="E84" s="144"/>
      <c r="F84" s="144"/>
      <c r="G84" s="144"/>
      <c r="H84" s="144"/>
      <c r="I84" s="130"/>
      <c r="J84" s="130"/>
      <c r="K84" s="158"/>
      <c r="L84" s="158"/>
      <c r="M84" s="158"/>
      <c r="N84" s="158"/>
      <c r="O84" s="158"/>
      <c r="P84" s="130"/>
    </row>
    <row r="85" spans="1:16" ht="15">
      <c r="A85" s="101"/>
      <c r="B85" s="144"/>
      <c r="C85" s="144"/>
      <c r="D85" s="144"/>
      <c r="E85" s="144"/>
      <c r="F85" s="144"/>
      <c r="G85" s="144"/>
      <c r="H85" s="144"/>
      <c r="I85" s="130"/>
      <c r="J85" s="130"/>
      <c r="K85" s="158"/>
      <c r="L85" s="158"/>
      <c r="M85" s="158"/>
      <c r="N85" s="158"/>
      <c r="O85" s="158"/>
      <c r="P85" s="130"/>
    </row>
    <row r="86" spans="1:16" ht="15" thickBot="1">
      <c r="A86" s="120"/>
      <c r="B86" s="120"/>
      <c r="C86" s="120"/>
      <c r="D86" s="120"/>
      <c r="E86" s="120"/>
      <c r="F86" s="120"/>
      <c r="G86" s="120"/>
      <c r="H86" s="120"/>
      <c r="I86" s="120"/>
      <c r="J86" s="120"/>
      <c r="K86" s="120"/>
      <c r="L86" s="120"/>
      <c r="M86" s="120"/>
      <c r="N86" s="120"/>
      <c r="O86" s="120"/>
      <c r="P86" s="120"/>
    </row>
    <row r="88" spans="1:16" s="127" customFormat="1" ht="15.75">
      <c r="A88" s="20"/>
      <c r="B88" s="129"/>
      <c r="C88" s="129"/>
      <c r="D88" s="129"/>
      <c r="E88" s="129"/>
      <c r="F88" s="129"/>
      <c r="G88" s="129"/>
      <c r="H88" s="129"/>
      <c r="I88" s="129"/>
      <c r="J88" s="129"/>
      <c r="K88" s="129"/>
      <c r="L88" s="129"/>
      <c r="M88" s="129"/>
      <c r="N88" s="129"/>
      <c r="O88" s="129"/>
      <c r="P88" s="129"/>
    </row>
    <row r="89" spans="1:16" s="131" customFormat="1" ht="15">
      <c r="A89" s="29"/>
      <c r="B89" s="144"/>
      <c r="C89" s="144"/>
      <c r="D89" s="144"/>
      <c r="E89" s="144"/>
      <c r="F89" s="144"/>
      <c r="G89" s="144"/>
      <c r="H89" s="144"/>
      <c r="I89" s="130"/>
      <c r="J89" s="130"/>
      <c r="K89" s="145"/>
      <c r="L89" s="145"/>
      <c r="M89" s="145"/>
      <c r="N89" s="145"/>
      <c r="O89" s="145"/>
      <c r="P89" s="130"/>
    </row>
    <row r="90" spans="1:16" s="127" customFormat="1" ht="15">
      <c r="A90" s="101"/>
      <c r="B90" s="144"/>
      <c r="C90" s="144"/>
      <c r="D90" s="144"/>
      <c r="E90" s="144"/>
      <c r="F90" s="144"/>
      <c r="G90" s="144"/>
      <c r="H90" s="144"/>
      <c r="I90" s="130"/>
      <c r="J90" s="130"/>
      <c r="K90" s="145"/>
      <c r="L90" s="145"/>
      <c r="M90" s="145"/>
      <c r="N90" s="145"/>
      <c r="O90" s="145"/>
      <c r="P90" s="130"/>
    </row>
    <row r="91" spans="1:16" s="127" customFormat="1" ht="15">
      <c r="A91" s="101"/>
      <c r="B91" s="144"/>
      <c r="C91" s="144"/>
      <c r="D91" s="144"/>
      <c r="E91" s="144"/>
      <c r="F91" s="144"/>
      <c r="G91" s="144"/>
      <c r="H91" s="144"/>
      <c r="I91" s="130"/>
      <c r="J91" s="130"/>
      <c r="K91" s="145"/>
      <c r="L91" s="145"/>
      <c r="M91" s="145"/>
      <c r="N91" s="145"/>
      <c r="O91" s="145"/>
      <c r="P91" s="130"/>
    </row>
    <row r="92" spans="1:16" s="127" customFormat="1" ht="15">
      <c r="A92" s="101"/>
      <c r="B92" s="144"/>
      <c r="C92" s="144"/>
      <c r="D92" s="144"/>
      <c r="E92" s="144"/>
      <c r="F92" s="144"/>
      <c r="G92" s="144"/>
      <c r="H92" s="144"/>
      <c r="I92" s="130"/>
      <c r="J92" s="130"/>
      <c r="K92" s="145"/>
      <c r="L92" s="145"/>
      <c r="M92" s="145"/>
      <c r="N92" s="145"/>
      <c r="O92" s="145"/>
      <c r="P92" s="130"/>
    </row>
    <row r="93" spans="1:16" s="127" customFormat="1" ht="15">
      <c r="A93" s="101"/>
      <c r="B93" s="144"/>
      <c r="C93" s="144"/>
      <c r="D93" s="144"/>
      <c r="E93" s="144"/>
      <c r="F93" s="144"/>
      <c r="G93" s="144"/>
      <c r="H93" s="144"/>
      <c r="I93" s="130"/>
      <c r="J93" s="130"/>
      <c r="K93" s="145"/>
      <c r="L93" s="145"/>
      <c r="M93" s="145"/>
      <c r="N93" s="145"/>
      <c r="O93" s="145"/>
      <c r="P93" s="130"/>
    </row>
    <row r="94" spans="1:16" ht="15">
      <c r="A94" s="101"/>
      <c r="B94" s="144"/>
      <c r="C94" s="144"/>
      <c r="D94" s="144"/>
      <c r="E94" s="144"/>
      <c r="F94" s="144"/>
      <c r="G94" s="144"/>
      <c r="H94" s="144"/>
      <c r="I94" s="130"/>
      <c r="J94" s="130"/>
      <c r="K94" s="145"/>
      <c r="L94" s="145"/>
      <c r="M94" s="145"/>
      <c r="N94" s="145"/>
      <c r="O94" s="145"/>
      <c r="P94" s="130"/>
    </row>
    <row r="95" spans="1:16" ht="15">
      <c r="A95" s="101"/>
      <c r="B95" s="144"/>
      <c r="C95" s="144"/>
      <c r="D95" s="144"/>
      <c r="E95" s="144"/>
      <c r="F95" s="144"/>
      <c r="G95" s="144"/>
      <c r="H95" s="144"/>
      <c r="I95" s="130"/>
      <c r="J95" s="130"/>
      <c r="K95" s="145"/>
      <c r="L95" s="145"/>
      <c r="M95" s="145"/>
      <c r="N95" s="145"/>
      <c r="O95" s="145"/>
      <c r="P95" s="130"/>
    </row>
    <row r="96" spans="1:16" ht="15">
      <c r="A96" s="101"/>
      <c r="B96" s="144"/>
      <c r="C96" s="144"/>
      <c r="D96" s="144"/>
      <c r="E96" s="144"/>
      <c r="F96" s="144"/>
      <c r="G96" s="144"/>
      <c r="H96" s="144"/>
      <c r="I96" s="130"/>
      <c r="J96" s="130"/>
      <c r="K96" s="145"/>
      <c r="L96" s="145"/>
      <c r="M96" s="145"/>
      <c r="N96" s="145"/>
      <c r="O96" s="145"/>
      <c r="P96" s="130"/>
    </row>
    <row r="97" spans="1:16" ht="15">
      <c r="A97" s="101"/>
      <c r="B97" s="144"/>
      <c r="C97" s="144"/>
      <c r="D97" s="144"/>
      <c r="E97" s="144"/>
      <c r="F97" s="144"/>
      <c r="G97" s="144"/>
      <c r="H97" s="144"/>
      <c r="I97" s="130"/>
      <c r="J97" s="130"/>
      <c r="K97" s="145"/>
      <c r="L97" s="145"/>
      <c r="M97" s="145"/>
      <c r="N97" s="145"/>
      <c r="O97" s="145"/>
      <c r="P97" s="130"/>
    </row>
    <row r="98" spans="1:16" ht="15">
      <c r="A98" s="101"/>
      <c r="B98" s="144"/>
      <c r="C98" s="144"/>
      <c r="D98" s="144"/>
      <c r="E98" s="144"/>
      <c r="F98" s="144"/>
      <c r="G98" s="144"/>
      <c r="H98" s="144"/>
      <c r="I98" s="130"/>
      <c r="J98" s="130"/>
      <c r="K98" s="145"/>
      <c r="L98" s="145"/>
      <c r="M98" s="145"/>
      <c r="N98" s="145"/>
      <c r="O98" s="145"/>
      <c r="P98" s="130"/>
    </row>
    <row r="99" spans="1:16" ht="15">
      <c r="A99" s="101"/>
      <c r="B99" s="144"/>
      <c r="C99" s="144"/>
      <c r="D99" s="144"/>
      <c r="E99" s="144"/>
      <c r="F99" s="144"/>
      <c r="G99" s="144"/>
      <c r="H99" s="144"/>
      <c r="I99" s="130"/>
      <c r="J99" s="130"/>
      <c r="K99" s="145"/>
      <c r="L99" s="145"/>
      <c r="M99" s="145"/>
      <c r="N99" s="145"/>
      <c r="O99" s="145"/>
      <c r="P99" s="130"/>
    </row>
    <row r="100" spans="1:16" ht="15">
      <c r="A100" s="101"/>
      <c r="B100" s="144"/>
      <c r="C100" s="144"/>
      <c r="D100" s="144"/>
      <c r="E100" s="144"/>
      <c r="F100" s="144"/>
      <c r="G100" s="144"/>
      <c r="H100" s="144"/>
      <c r="I100" s="130"/>
      <c r="J100" s="130"/>
      <c r="K100" s="145"/>
      <c r="L100" s="145"/>
      <c r="M100" s="145"/>
      <c r="N100" s="145"/>
      <c r="O100" s="145"/>
      <c r="P100" s="130"/>
    </row>
    <row r="101" spans="1:16" ht="15">
      <c r="A101" s="101"/>
      <c r="B101" s="144"/>
      <c r="C101" s="144"/>
      <c r="D101" s="144"/>
      <c r="E101" s="144"/>
      <c r="F101" s="144"/>
      <c r="G101" s="144"/>
      <c r="H101" s="144"/>
      <c r="I101" s="160"/>
      <c r="J101" s="160"/>
      <c r="K101" s="145"/>
      <c r="L101" s="145"/>
      <c r="M101" s="145"/>
      <c r="N101" s="145"/>
      <c r="O101" s="145"/>
      <c r="P101" s="141"/>
    </row>
    <row r="102" spans="1:16" ht="15">
      <c r="A102" s="101"/>
      <c r="B102" s="144"/>
      <c r="C102" s="144"/>
      <c r="D102" s="144"/>
      <c r="E102" s="144"/>
      <c r="F102" s="144"/>
      <c r="G102" s="144"/>
      <c r="H102" s="144"/>
      <c r="I102" s="160"/>
      <c r="J102" s="160"/>
      <c r="K102" s="145"/>
      <c r="L102" s="145"/>
      <c r="M102" s="145"/>
      <c r="N102" s="145"/>
      <c r="O102" s="145"/>
      <c r="P102" s="141"/>
    </row>
    <row r="103" spans="1:16" ht="15">
      <c r="A103" s="101"/>
      <c r="B103" s="144"/>
      <c r="C103" s="144"/>
      <c r="D103" s="144"/>
      <c r="E103" s="144"/>
      <c r="F103" s="144"/>
      <c r="G103" s="144"/>
      <c r="H103" s="144"/>
      <c r="I103" s="160"/>
      <c r="J103" s="160"/>
      <c r="K103" s="145"/>
      <c r="L103" s="145"/>
      <c r="M103" s="145"/>
      <c r="N103" s="145"/>
      <c r="O103" s="145"/>
      <c r="P103" s="141"/>
    </row>
    <row r="104" spans="1:16" ht="15">
      <c r="A104" s="101"/>
      <c r="B104" s="144"/>
      <c r="C104" s="144"/>
      <c r="D104" s="144"/>
      <c r="E104" s="144"/>
      <c r="F104" s="144"/>
      <c r="G104" s="144"/>
      <c r="H104" s="144"/>
      <c r="I104" s="160"/>
      <c r="J104" s="160"/>
      <c r="K104" s="145"/>
      <c r="L104" s="145"/>
      <c r="M104" s="145"/>
      <c r="N104" s="145"/>
      <c r="O104" s="145"/>
      <c r="P104" s="141"/>
    </row>
    <row r="105" spans="1:16" ht="15">
      <c r="A105" s="101"/>
      <c r="B105" s="144"/>
      <c r="C105" s="144"/>
      <c r="D105" s="144"/>
      <c r="E105" s="144"/>
      <c r="F105" s="144"/>
      <c r="G105" s="144"/>
      <c r="H105" s="144"/>
      <c r="I105" s="160"/>
      <c r="J105" s="160"/>
      <c r="K105" s="145"/>
      <c r="L105" s="145"/>
      <c r="M105" s="145"/>
      <c r="N105" s="145"/>
      <c r="O105" s="145"/>
      <c r="P105" s="141"/>
    </row>
    <row r="106" spans="1:16" ht="15">
      <c r="A106" s="101"/>
      <c r="B106" s="144"/>
      <c r="C106" s="144"/>
      <c r="D106" s="144"/>
      <c r="E106" s="144"/>
      <c r="F106" s="144"/>
      <c r="G106" s="144"/>
      <c r="H106" s="144"/>
      <c r="I106" s="157"/>
      <c r="J106" s="157"/>
      <c r="K106" s="145"/>
      <c r="L106" s="145"/>
      <c r="M106" s="145"/>
      <c r="N106" s="145"/>
      <c r="O106" s="145"/>
      <c r="P106" s="141"/>
    </row>
    <row r="107" spans="1:16" ht="15">
      <c r="A107" s="101"/>
      <c r="B107" s="144"/>
      <c r="C107" s="144"/>
      <c r="D107" s="144"/>
      <c r="E107" s="144"/>
      <c r="F107" s="144"/>
      <c r="G107" s="144"/>
      <c r="H107" s="144"/>
      <c r="I107" s="157"/>
      <c r="J107" s="157"/>
      <c r="K107" s="145"/>
      <c r="L107" s="145"/>
      <c r="M107" s="145"/>
      <c r="N107" s="145"/>
      <c r="O107" s="145"/>
      <c r="P107" s="141"/>
    </row>
    <row r="108" spans="1:16" ht="15">
      <c r="A108" s="101"/>
      <c r="B108" s="144"/>
      <c r="C108" s="144"/>
      <c r="D108" s="144"/>
      <c r="E108" s="144"/>
      <c r="F108" s="144"/>
      <c r="G108" s="144"/>
      <c r="H108" s="144"/>
      <c r="I108" s="157"/>
      <c r="J108" s="157"/>
      <c r="K108" s="145"/>
      <c r="L108" s="145"/>
      <c r="M108" s="145"/>
      <c r="N108" s="145"/>
      <c r="O108" s="145"/>
      <c r="P108" s="141"/>
    </row>
    <row r="109" spans="1:16" ht="15">
      <c r="A109" s="101"/>
      <c r="B109" s="144"/>
      <c r="C109" s="144"/>
      <c r="D109" s="144"/>
      <c r="E109" s="144"/>
      <c r="F109" s="144"/>
      <c r="G109" s="144"/>
      <c r="H109" s="144"/>
      <c r="I109" s="157"/>
      <c r="J109" s="157"/>
      <c r="K109" s="145"/>
      <c r="L109" s="145"/>
      <c r="M109" s="145"/>
      <c r="N109" s="145"/>
      <c r="O109" s="145"/>
      <c r="P109" s="141"/>
    </row>
    <row r="110" spans="1:16" ht="15">
      <c r="A110" s="101"/>
      <c r="B110" s="144"/>
      <c r="C110" s="144"/>
      <c r="D110" s="144"/>
      <c r="E110" s="144"/>
      <c r="F110" s="144"/>
      <c r="G110" s="144"/>
      <c r="H110" s="144"/>
      <c r="I110" s="157"/>
      <c r="J110" s="157"/>
      <c r="K110" s="145"/>
      <c r="L110" s="145"/>
      <c r="M110" s="145"/>
      <c r="N110" s="145"/>
      <c r="O110" s="145"/>
      <c r="P110" s="141"/>
    </row>
    <row r="111" spans="1:16" ht="15">
      <c r="A111" s="101"/>
      <c r="B111" s="296"/>
      <c r="C111" s="296"/>
      <c r="D111" s="296"/>
      <c r="E111" s="296"/>
      <c r="F111" s="296"/>
      <c r="G111" s="296"/>
      <c r="H111" s="296"/>
      <c r="I111" s="445"/>
      <c r="J111" s="445"/>
      <c r="K111" s="423"/>
      <c r="L111" s="423"/>
      <c r="M111" s="423"/>
      <c r="N111" s="423"/>
      <c r="O111" s="423"/>
      <c r="P111" s="141"/>
    </row>
    <row r="112" spans="1:16" ht="15" customHeight="1">
      <c r="A112" s="101"/>
      <c r="B112" s="144"/>
      <c r="C112" s="144"/>
      <c r="D112" s="144"/>
      <c r="E112" s="144"/>
      <c r="F112" s="144"/>
      <c r="G112" s="144"/>
      <c r="H112" s="144"/>
      <c r="I112" s="157"/>
      <c r="J112" s="157"/>
      <c r="K112" s="145"/>
      <c r="L112" s="145"/>
      <c r="M112" s="145"/>
      <c r="N112" s="145"/>
      <c r="O112" s="145"/>
      <c r="P112" s="141"/>
    </row>
    <row r="113" spans="1:16" ht="15">
      <c r="A113" s="101"/>
      <c r="B113" s="144"/>
      <c r="C113" s="144"/>
      <c r="D113" s="144"/>
      <c r="E113" s="144"/>
      <c r="F113" s="144"/>
      <c r="G113" s="144"/>
      <c r="H113" s="144"/>
      <c r="I113" s="157"/>
      <c r="J113" s="157"/>
      <c r="K113" s="145"/>
      <c r="L113" s="145"/>
      <c r="M113" s="145"/>
      <c r="N113" s="145"/>
      <c r="O113" s="145"/>
      <c r="P113" s="141"/>
    </row>
    <row r="114" spans="1:16" ht="15">
      <c r="A114" s="101"/>
      <c r="B114" s="144"/>
      <c r="C114" s="144"/>
      <c r="D114" s="144"/>
      <c r="E114" s="144"/>
      <c r="F114" s="144"/>
      <c r="G114" s="144"/>
      <c r="H114" s="144"/>
      <c r="I114" s="157"/>
      <c r="J114" s="157"/>
      <c r="K114" s="145"/>
      <c r="L114" s="145"/>
      <c r="M114" s="145"/>
      <c r="N114" s="145"/>
      <c r="O114" s="145"/>
      <c r="P114" s="141"/>
    </row>
    <row r="115" spans="1:16" ht="15">
      <c r="A115" s="101"/>
      <c r="B115" s="144"/>
      <c r="C115" s="144"/>
      <c r="D115" s="144"/>
      <c r="E115" s="144"/>
      <c r="F115" s="144"/>
      <c r="G115" s="144"/>
      <c r="H115" s="144"/>
      <c r="I115" s="157"/>
      <c r="J115" s="157"/>
      <c r="K115" s="145"/>
      <c r="L115" s="145"/>
      <c r="M115" s="145"/>
      <c r="N115" s="145"/>
      <c r="O115" s="145"/>
      <c r="P115" s="141"/>
    </row>
    <row r="116" spans="1:16" ht="15">
      <c r="A116" s="101"/>
      <c r="B116" s="144"/>
      <c r="C116" s="144"/>
      <c r="D116" s="144"/>
      <c r="E116" s="144"/>
      <c r="F116" s="144"/>
      <c r="G116" s="144"/>
      <c r="H116" s="144"/>
      <c r="I116" s="157"/>
      <c r="J116" s="157"/>
      <c r="K116" s="145"/>
      <c r="L116" s="145"/>
      <c r="M116" s="145"/>
      <c r="N116" s="145"/>
      <c r="O116" s="145"/>
      <c r="P116" s="141"/>
    </row>
    <row r="117" spans="1:16" ht="15">
      <c r="A117" s="23"/>
      <c r="B117" s="144"/>
      <c r="C117" s="144"/>
      <c r="D117" s="144"/>
      <c r="E117" s="144"/>
      <c r="F117" s="144"/>
      <c r="G117" s="144"/>
      <c r="H117" s="144"/>
      <c r="I117" s="157"/>
      <c r="J117" s="157"/>
      <c r="K117" s="145"/>
      <c r="L117" s="145"/>
      <c r="M117" s="145"/>
      <c r="N117" s="145"/>
      <c r="O117" s="145"/>
      <c r="P117" s="141"/>
    </row>
    <row r="118" spans="1:16" s="127" customFormat="1" ht="15.75">
      <c r="A118" s="20"/>
      <c r="B118" s="144"/>
      <c r="C118" s="144"/>
      <c r="D118" s="144"/>
      <c r="E118" s="144"/>
      <c r="F118" s="144"/>
      <c r="G118" s="144"/>
      <c r="H118" s="144"/>
      <c r="K118" s="145"/>
      <c r="L118" s="145"/>
      <c r="M118" s="145"/>
      <c r="N118" s="145"/>
      <c r="O118" s="145"/>
    </row>
    <row r="119" spans="1:16" s="127" customFormat="1" ht="15">
      <c r="A119" s="29"/>
      <c r="B119" s="144"/>
      <c r="C119" s="144"/>
      <c r="D119" s="144"/>
      <c r="E119" s="144"/>
      <c r="F119" s="144"/>
      <c r="G119" s="144"/>
      <c r="H119" s="144"/>
      <c r="K119" s="145"/>
      <c r="L119" s="145"/>
      <c r="M119" s="145"/>
      <c r="N119" s="145"/>
      <c r="O119" s="145"/>
    </row>
    <row r="120" spans="1:16" s="127" customFormat="1" ht="15">
      <c r="A120" s="29"/>
      <c r="B120" s="144"/>
      <c r="C120" s="144"/>
      <c r="D120" s="144"/>
      <c r="E120" s="144"/>
      <c r="F120" s="144"/>
      <c r="G120" s="144"/>
      <c r="H120" s="144"/>
      <c r="K120" s="145"/>
      <c r="L120" s="145"/>
      <c r="M120" s="145"/>
      <c r="N120" s="145"/>
      <c r="O120" s="145"/>
    </row>
    <row r="121" spans="1:16" s="127" customFormat="1" ht="15">
      <c r="A121" s="29"/>
      <c r="B121" s="144"/>
      <c r="C121" s="144"/>
      <c r="D121" s="144"/>
      <c r="E121" s="144"/>
      <c r="F121" s="144"/>
      <c r="G121" s="144"/>
      <c r="H121" s="144"/>
      <c r="K121" s="145"/>
      <c r="L121" s="145"/>
      <c r="M121" s="145"/>
      <c r="N121" s="145"/>
      <c r="O121" s="145"/>
    </row>
    <row r="122" spans="1:16" s="127" customFormat="1" ht="15">
      <c r="A122" s="29"/>
      <c r="B122" s="144"/>
      <c r="C122" s="144"/>
      <c r="D122" s="144"/>
      <c r="E122" s="144"/>
      <c r="F122" s="144"/>
      <c r="G122" s="144"/>
      <c r="H122" s="144"/>
      <c r="K122" s="145"/>
      <c r="L122" s="145"/>
      <c r="M122" s="145"/>
      <c r="N122" s="145"/>
      <c r="O122" s="145"/>
    </row>
    <row r="123" spans="1:16" s="127" customFormat="1" ht="15">
      <c r="A123" s="29"/>
      <c r="B123" s="144"/>
      <c r="C123" s="144"/>
      <c r="D123" s="144"/>
      <c r="E123" s="144"/>
      <c r="F123" s="144"/>
      <c r="G123" s="144"/>
      <c r="H123" s="144"/>
      <c r="K123" s="145"/>
      <c r="L123" s="145"/>
      <c r="M123" s="145"/>
      <c r="N123" s="145"/>
      <c r="O123" s="145"/>
    </row>
    <row r="124" spans="1:16" s="127" customFormat="1" ht="15">
      <c r="A124" s="29"/>
      <c r="B124" s="144"/>
      <c r="C124" s="144"/>
      <c r="D124" s="144"/>
      <c r="E124" s="144"/>
      <c r="F124" s="144"/>
      <c r="G124" s="144"/>
      <c r="H124" s="144"/>
      <c r="K124" s="145"/>
      <c r="L124" s="145"/>
      <c r="M124" s="145"/>
      <c r="N124" s="145"/>
      <c r="O124" s="145"/>
    </row>
    <row r="125" spans="1:16" s="127" customFormat="1" ht="15">
      <c r="A125" s="29"/>
      <c r="B125" s="144"/>
      <c r="C125" s="144"/>
      <c r="D125" s="144"/>
      <c r="E125" s="144"/>
      <c r="F125" s="144"/>
      <c r="G125" s="144"/>
      <c r="H125" s="144"/>
      <c r="K125" s="145"/>
      <c r="L125" s="145"/>
      <c r="M125" s="145"/>
      <c r="N125" s="145"/>
      <c r="O125" s="145"/>
    </row>
    <row r="126" spans="1:16" s="127" customFormat="1" ht="15">
      <c r="A126" s="29"/>
      <c r="B126" s="144"/>
      <c r="C126" s="144"/>
      <c r="D126" s="144"/>
      <c r="E126" s="144"/>
      <c r="F126" s="144"/>
      <c r="G126" s="144"/>
      <c r="H126" s="144"/>
      <c r="K126" s="145"/>
      <c r="L126" s="145"/>
      <c r="M126" s="145"/>
      <c r="N126" s="145"/>
      <c r="O126" s="145"/>
    </row>
    <row r="127" spans="1:16" s="127" customFormat="1" ht="15">
      <c r="A127" s="29"/>
      <c r="B127" s="144"/>
      <c r="C127" s="144"/>
      <c r="D127" s="144"/>
      <c r="E127" s="144"/>
      <c r="F127" s="144"/>
      <c r="G127" s="144"/>
      <c r="H127" s="144"/>
      <c r="K127" s="145"/>
      <c r="L127" s="145"/>
      <c r="M127" s="145"/>
      <c r="N127" s="145"/>
      <c r="O127" s="145"/>
    </row>
    <row r="128" spans="1:16" s="127" customFormat="1" ht="15">
      <c r="A128" s="29"/>
      <c r="B128" s="144"/>
      <c r="C128" s="144"/>
      <c r="D128" s="144"/>
      <c r="E128" s="144"/>
      <c r="F128" s="144"/>
      <c r="G128" s="144"/>
      <c r="H128" s="144"/>
      <c r="K128" s="145"/>
      <c r="L128" s="145"/>
      <c r="M128" s="145"/>
      <c r="N128" s="145"/>
      <c r="O128" s="145"/>
    </row>
    <row r="129" spans="1:16" s="127" customFormat="1" ht="15">
      <c r="A129" s="23"/>
      <c r="B129" s="144"/>
      <c r="C129" s="144"/>
      <c r="D129" s="144"/>
      <c r="E129" s="144"/>
      <c r="F129" s="144"/>
      <c r="G129" s="144"/>
      <c r="H129" s="144"/>
      <c r="K129" s="145"/>
      <c r="L129" s="145"/>
      <c r="M129" s="145"/>
      <c r="N129" s="145"/>
      <c r="O129" s="145"/>
    </row>
    <row r="130" spans="1:16" s="127" customFormat="1" ht="15">
      <c r="A130" s="23"/>
      <c r="B130" s="144"/>
      <c r="C130" s="144"/>
      <c r="D130" s="144"/>
      <c r="E130" s="144"/>
      <c r="F130" s="144"/>
      <c r="G130" s="144"/>
      <c r="H130" s="144"/>
      <c r="K130" s="145"/>
      <c r="L130" s="145"/>
      <c r="M130" s="145"/>
      <c r="N130" s="145"/>
      <c r="O130" s="145"/>
    </row>
    <row r="131" spans="1:16" s="127" customFormat="1" ht="15">
      <c r="A131" s="23"/>
      <c r="B131" s="144"/>
      <c r="C131" s="144"/>
      <c r="D131" s="144"/>
      <c r="E131" s="144"/>
      <c r="F131" s="144"/>
      <c r="G131" s="144"/>
      <c r="H131" s="144"/>
      <c r="K131" s="145"/>
      <c r="L131" s="145"/>
      <c r="M131" s="145"/>
      <c r="N131" s="145"/>
      <c r="O131" s="145"/>
    </row>
    <row r="132" spans="1:16" s="127" customFormat="1" ht="15">
      <c r="A132" s="23"/>
      <c r="B132" s="144"/>
      <c r="C132" s="144"/>
      <c r="D132" s="144"/>
      <c r="E132" s="144"/>
      <c r="F132" s="144"/>
      <c r="G132" s="144"/>
      <c r="H132" s="144"/>
      <c r="K132" s="145"/>
      <c r="L132" s="145"/>
      <c r="M132" s="145"/>
      <c r="N132" s="145"/>
      <c r="O132" s="145"/>
    </row>
    <row r="133" spans="1:16" s="127" customFormat="1" ht="15">
      <c r="A133" s="23"/>
      <c r="B133" s="144"/>
      <c r="C133" s="144"/>
      <c r="D133" s="144"/>
      <c r="E133" s="144"/>
      <c r="F133" s="144"/>
      <c r="G133" s="144"/>
      <c r="H133" s="144"/>
      <c r="K133" s="145"/>
      <c r="L133" s="145"/>
      <c r="M133" s="145"/>
      <c r="N133" s="145"/>
      <c r="O133" s="145"/>
    </row>
    <row r="134" spans="1:16" s="127" customFormat="1" ht="15">
      <c r="A134" s="23"/>
      <c r="B134" s="144"/>
      <c r="C134" s="144"/>
      <c r="D134" s="144"/>
      <c r="E134" s="144"/>
      <c r="F134" s="144"/>
      <c r="G134" s="144"/>
      <c r="H134" s="144"/>
      <c r="K134" s="145"/>
      <c r="L134" s="145"/>
      <c r="M134" s="145"/>
      <c r="N134" s="145"/>
      <c r="O134" s="145"/>
    </row>
    <row r="135" spans="1:16" s="127" customFormat="1" ht="15">
      <c r="A135" s="23"/>
      <c r="B135" s="144"/>
      <c r="C135" s="144"/>
      <c r="D135" s="144"/>
      <c r="E135" s="144"/>
      <c r="F135" s="144"/>
      <c r="G135" s="144"/>
      <c r="H135" s="144"/>
      <c r="K135" s="145"/>
      <c r="L135" s="145"/>
      <c r="M135" s="145"/>
      <c r="N135" s="145"/>
      <c r="O135" s="145"/>
    </row>
    <row r="136" spans="1:16" s="127" customFormat="1" ht="15">
      <c r="A136" s="23"/>
      <c r="B136" s="144"/>
      <c r="C136" s="144"/>
      <c r="D136" s="144"/>
      <c r="E136" s="144"/>
      <c r="F136" s="144"/>
      <c r="G136" s="144"/>
      <c r="H136" s="144"/>
      <c r="K136" s="145"/>
      <c r="L136" s="145"/>
      <c r="M136" s="145"/>
      <c r="N136" s="145"/>
      <c r="O136" s="145"/>
    </row>
    <row r="137" spans="1:16" s="127" customFormat="1" ht="15">
      <c r="A137" s="23"/>
      <c r="B137" s="144"/>
      <c r="C137" s="144"/>
      <c r="D137" s="144"/>
      <c r="E137" s="144"/>
      <c r="F137" s="144"/>
      <c r="G137" s="144"/>
      <c r="H137" s="144"/>
      <c r="K137" s="145"/>
      <c r="L137" s="145"/>
      <c r="M137" s="145"/>
      <c r="N137" s="145"/>
      <c r="O137" s="145"/>
    </row>
    <row r="138" spans="1:16" s="131" customFormat="1" ht="15">
      <c r="A138" s="23"/>
      <c r="B138" s="144"/>
      <c r="C138" s="144"/>
      <c r="D138" s="144"/>
      <c r="E138" s="144"/>
      <c r="F138" s="144"/>
      <c r="G138" s="144"/>
      <c r="H138" s="144"/>
      <c r="I138" s="130"/>
      <c r="J138" s="130"/>
      <c r="K138" s="145"/>
      <c r="L138" s="145"/>
      <c r="M138" s="145"/>
      <c r="N138" s="145"/>
      <c r="O138" s="145"/>
      <c r="P138" s="130"/>
    </row>
    <row r="139" spans="1:16" s="127" customFormat="1" ht="15">
      <c r="A139" s="23"/>
      <c r="B139" s="144"/>
      <c r="C139" s="144"/>
      <c r="D139" s="144"/>
      <c r="E139" s="144"/>
      <c r="F139" s="144"/>
      <c r="G139" s="144"/>
      <c r="H139" s="144"/>
      <c r="I139" s="130"/>
      <c r="J139" s="130"/>
      <c r="K139" s="145"/>
      <c r="L139" s="145"/>
      <c r="M139" s="145"/>
      <c r="N139" s="145"/>
      <c r="O139" s="145"/>
      <c r="P139" s="130"/>
    </row>
    <row r="140" spans="1:16" s="131" customFormat="1" ht="15">
      <c r="A140" s="23"/>
      <c r="B140" s="144"/>
      <c r="C140" s="144"/>
      <c r="D140" s="144"/>
      <c r="E140" s="144"/>
      <c r="F140" s="144"/>
      <c r="G140" s="144"/>
      <c r="H140" s="144"/>
      <c r="I140" s="130"/>
      <c r="J140" s="130"/>
      <c r="K140" s="145"/>
      <c r="L140" s="130"/>
      <c r="M140" s="145"/>
      <c r="N140" s="145"/>
      <c r="O140" s="145"/>
      <c r="P140" s="130"/>
    </row>
    <row r="141" spans="1:16" s="127" customFormat="1" ht="15">
      <c r="A141" s="23"/>
      <c r="B141" s="144"/>
      <c r="C141" s="144"/>
      <c r="D141" s="144"/>
      <c r="E141" s="144"/>
      <c r="F141" s="144"/>
      <c r="G141" s="144"/>
      <c r="H141" s="144"/>
      <c r="I141" s="130"/>
      <c r="J141" s="130"/>
      <c r="K141" s="145"/>
      <c r="L141" s="130"/>
      <c r="M141" s="145"/>
      <c r="N141" s="145"/>
      <c r="O141" s="145"/>
      <c r="P141" s="130"/>
    </row>
    <row r="142" spans="1:16" s="127" customFormat="1" ht="15">
      <c r="A142" s="23"/>
      <c r="B142" s="144"/>
      <c r="C142" s="144"/>
      <c r="D142" s="144"/>
      <c r="E142" s="144"/>
      <c r="F142" s="144"/>
      <c r="G142" s="144"/>
      <c r="H142" s="144"/>
      <c r="I142" s="130"/>
      <c r="J142" s="130"/>
      <c r="K142" s="145"/>
      <c r="L142" s="130"/>
      <c r="M142" s="145"/>
      <c r="N142" s="145"/>
      <c r="O142" s="145"/>
      <c r="P142" s="130"/>
    </row>
    <row r="143" spans="1:16" s="127" customFormat="1" ht="15">
      <c r="A143" s="23"/>
      <c r="B143" s="144"/>
      <c r="C143" s="144"/>
      <c r="D143" s="144"/>
      <c r="E143" s="144"/>
      <c r="F143" s="144"/>
      <c r="G143" s="144"/>
      <c r="H143" s="144"/>
      <c r="I143" s="130"/>
      <c r="J143" s="130"/>
      <c r="K143" s="145"/>
      <c r="L143" s="130"/>
      <c r="M143" s="145"/>
      <c r="N143" s="145"/>
      <c r="O143" s="145"/>
      <c r="P143" s="130"/>
    </row>
    <row r="144" spans="1:16" s="131" customFormat="1">
      <c r="B144" s="130"/>
      <c r="C144" s="130"/>
      <c r="D144" s="130"/>
      <c r="E144" s="130"/>
      <c r="F144" s="130"/>
      <c r="G144" s="130"/>
      <c r="H144" s="130"/>
      <c r="I144" s="130"/>
      <c r="J144" s="130"/>
      <c r="K144" s="130"/>
      <c r="L144" s="130"/>
      <c r="M144" s="161"/>
      <c r="N144" s="161"/>
      <c r="O144" s="161"/>
      <c r="P144" s="130"/>
    </row>
    <row r="145" spans="1:16" s="127" customFormat="1">
      <c r="B145" s="130"/>
      <c r="C145" s="130"/>
      <c r="D145" s="130"/>
      <c r="E145" s="130"/>
      <c r="F145" s="130"/>
      <c r="G145" s="130"/>
      <c r="H145" s="130"/>
      <c r="I145" s="130"/>
      <c r="J145" s="130"/>
      <c r="K145" s="130"/>
      <c r="L145" s="130"/>
      <c r="M145" s="130"/>
      <c r="N145" s="130"/>
      <c r="O145" s="130"/>
      <c r="P145" s="130"/>
    </row>
    <row r="146" spans="1:16" s="127" customFormat="1" ht="15">
      <c r="A146" s="23"/>
      <c r="B146" s="130"/>
      <c r="C146" s="130"/>
      <c r="D146" s="130"/>
      <c r="E146" s="130"/>
      <c r="F146" s="130"/>
      <c r="G146" s="130"/>
      <c r="H146" s="130"/>
      <c r="I146" s="130"/>
      <c r="J146" s="130"/>
      <c r="K146" s="130"/>
      <c r="L146" s="130"/>
      <c r="M146" s="130"/>
      <c r="N146" s="130"/>
      <c r="O146" s="130"/>
      <c r="P146" s="130"/>
    </row>
    <row r="147" spans="1:16" s="127" customFormat="1" ht="15">
      <c r="A147" s="23"/>
      <c r="B147" s="130"/>
      <c r="C147" s="130"/>
      <c r="D147" s="130"/>
      <c r="E147" s="130"/>
      <c r="F147" s="130"/>
      <c r="G147" s="130"/>
      <c r="H147" s="130"/>
      <c r="I147" s="130"/>
      <c r="J147" s="130"/>
      <c r="K147" s="130"/>
      <c r="L147" s="130"/>
      <c r="M147" s="130"/>
      <c r="N147" s="130"/>
      <c r="O147" s="130"/>
      <c r="P147" s="130"/>
    </row>
    <row r="148" spans="1:16" s="127" customFormat="1" ht="15.75">
      <c r="A148" s="20"/>
      <c r="B148" s="130"/>
      <c r="C148" s="130"/>
      <c r="D148" s="130"/>
      <c r="E148" s="130"/>
      <c r="F148" s="130"/>
      <c r="G148" s="130"/>
      <c r="H148" s="130"/>
      <c r="I148" s="130"/>
      <c r="J148" s="130"/>
      <c r="K148" s="130"/>
      <c r="L148" s="130"/>
      <c r="M148" s="130"/>
      <c r="N148" s="130"/>
      <c r="O148" s="130"/>
      <c r="P148" s="130"/>
    </row>
    <row r="149" spans="1:16" ht="15.75">
      <c r="A149" s="20"/>
      <c r="B149" s="130"/>
      <c r="C149" s="130"/>
      <c r="D149" s="130"/>
      <c r="E149" s="130"/>
      <c r="F149" s="130"/>
      <c r="G149" s="130"/>
      <c r="H149" s="130"/>
      <c r="I149" s="130"/>
      <c r="J149" s="130"/>
      <c r="K149" s="130"/>
      <c r="L149" s="130"/>
      <c r="M149" s="130"/>
      <c r="N149" s="130"/>
      <c r="O149" s="130"/>
      <c r="P149" s="130"/>
    </row>
    <row r="150" spans="1:16" ht="15">
      <c r="A150" s="29"/>
      <c r="B150" s="130"/>
      <c r="C150" s="130"/>
      <c r="D150" s="130"/>
      <c r="E150" s="130"/>
      <c r="F150" s="130"/>
      <c r="G150" s="130"/>
      <c r="H150" s="130"/>
      <c r="I150" s="130"/>
      <c r="J150" s="130"/>
      <c r="K150" s="130"/>
      <c r="L150" s="130"/>
      <c r="M150" s="130"/>
      <c r="N150" s="130"/>
      <c r="O150" s="130"/>
      <c r="P150" s="130"/>
    </row>
    <row r="151" spans="1:16" ht="15">
      <c r="A151" s="29"/>
      <c r="B151" s="130"/>
      <c r="C151" s="130"/>
      <c r="D151" s="130"/>
      <c r="E151" s="130"/>
      <c r="F151" s="130"/>
      <c r="G151" s="130"/>
      <c r="H151" s="130"/>
      <c r="I151" s="130"/>
      <c r="J151" s="130"/>
      <c r="K151" s="130"/>
      <c r="L151" s="130"/>
      <c r="M151" s="130"/>
      <c r="N151" s="130"/>
      <c r="O151" s="130"/>
      <c r="P151" s="130"/>
    </row>
    <row r="152" spans="1:16" ht="15.75">
      <c r="A152" s="29"/>
      <c r="B152" s="130"/>
      <c r="C152" s="16"/>
      <c r="D152" s="130"/>
      <c r="E152" s="130"/>
      <c r="F152" s="130"/>
      <c r="G152" s="130"/>
      <c r="H152" s="130"/>
      <c r="I152" s="130"/>
      <c r="J152" s="130"/>
      <c r="K152" s="130"/>
      <c r="L152" s="130"/>
      <c r="M152" s="130"/>
      <c r="N152" s="130"/>
      <c r="O152" s="130"/>
      <c r="P152" s="130"/>
    </row>
    <row r="153" spans="1:16" ht="15">
      <c r="A153" s="29"/>
      <c r="B153" s="130"/>
      <c r="C153" s="130"/>
      <c r="D153" s="130"/>
      <c r="E153" s="130"/>
      <c r="F153" s="130"/>
      <c r="G153" s="130"/>
      <c r="H153" s="130"/>
      <c r="I153" s="130"/>
      <c r="J153" s="130"/>
      <c r="K153" s="130"/>
      <c r="L153" s="130"/>
      <c r="M153" s="130"/>
      <c r="N153" s="130"/>
      <c r="O153" s="130"/>
      <c r="P153" s="130"/>
    </row>
    <row r="154" spans="1:16" ht="15">
      <c r="A154" s="29"/>
      <c r="B154" s="130"/>
      <c r="C154" s="130"/>
      <c r="D154" s="130"/>
      <c r="E154" s="130"/>
      <c r="F154" s="130"/>
      <c r="G154" s="130"/>
      <c r="H154" s="130"/>
      <c r="I154" s="130"/>
      <c r="J154" s="130"/>
      <c r="K154" s="130"/>
      <c r="L154" s="130"/>
      <c r="M154" s="130"/>
      <c r="N154" s="130"/>
      <c r="O154" s="130"/>
      <c r="P154" s="130"/>
    </row>
    <row r="155" spans="1:16" ht="15">
      <c r="A155" s="29"/>
      <c r="B155" s="130"/>
      <c r="C155" s="130"/>
      <c r="D155" s="130"/>
      <c r="E155" s="130"/>
      <c r="F155" s="130"/>
      <c r="G155" s="130"/>
      <c r="H155" s="130"/>
      <c r="I155" s="130"/>
      <c r="J155" s="130"/>
      <c r="K155" s="130"/>
      <c r="L155" s="130"/>
      <c r="M155" s="130"/>
      <c r="N155" s="130"/>
      <c r="O155" s="130"/>
      <c r="P155" s="130"/>
    </row>
    <row r="156" spans="1:16" ht="15">
      <c r="A156" s="29"/>
      <c r="B156" s="224"/>
      <c r="C156" s="160"/>
      <c r="D156" s="160"/>
      <c r="E156" s="160"/>
      <c r="F156" s="160"/>
      <c r="G156" s="160"/>
      <c r="H156" s="160"/>
      <c r="I156" s="160"/>
      <c r="J156" s="160"/>
      <c r="K156" s="141"/>
      <c r="L156" s="141"/>
      <c r="M156" s="141"/>
      <c r="N156" s="141"/>
      <c r="O156" s="141"/>
      <c r="P156" s="141"/>
    </row>
    <row r="157" spans="1:16" ht="15">
      <c r="A157" s="29"/>
      <c r="B157" s="128"/>
      <c r="C157" s="160"/>
      <c r="D157" s="160"/>
      <c r="E157" s="160"/>
      <c r="F157" s="160"/>
      <c r="G157" s="160"/>
      <c r="H157" s="160"/>
      <c r="I157" s="160"/>
      <c r="J157" s="160"/>
      <c r="K157" s="141"/>
      <c r="L157" s="141"/>
      <c r="M157" s="141"/>
      <c r="N157" s="141"/>
      <c r="O157" s="141"/>
      <c r="P157" s="141"/>
    </row>
    <row r="158" spans="1:16" ht="15">
      <c r="A158" s="29"/>
      <c r="B158" s="223"/>
      <c r="C158" s="160"/>
      <c r="D158" s="160"/>
      <c r="E158" s="160"/>
      <c r="F158" s="160"/>
      <c r="G158" s="160"/>
      <c r="H158" s="160"/>
      <c r="I158" s="160"/>
      <c r="J158" s="160"/>
      <c r="K158" s="141"/>
      <c r="L158" s="141"/>
      <c r="M158" s="141"/>
      <c r="N158" s="141"/>
      <c r="O158" s="141"/>
      <c r="P158" s="141"/>
    </row>
    <row r="159" spans="1:16" ht="15">
      <c r="A159" s="29"/>
      <c r="B159" s="224"/>
      <c r="C159" s="160"/>
      <c r="D159" s="160"/>
      <c r="E159" s="160"/>
      <c r="F159" s="160"/>
      <c r="G159" s="160"/>
      <c r="H159" s="160"/>
      <c r="I159" s="160"/>
      <c r="J159" s="160"/>
      <c r="K159" s="141"/>
      <c r="L159" s="141"/>
      <c r="M159" s="141"/>
      <c r="N159" s="141"/>
      <c r="O159" s="141"/>
      <c r="P159" s="141"/>
    </row>
    <row r="160" spans="1:16" ht="15">
      <c r="A160" s="29"/>
      <c r="B160" s="128"/>
      <c r="C160" s="160"/>
      <c r="D160" s="160"/>
      <c r="E160" s="160"/>
      <c r="F160" s="160"/>
      <c r="G160" s="160"/>
      <c r="H160" s="160"/>
      <c r="I160" s="160"/>
      <c r="J160" s="160"/>
      <c r="K160" s="141"/>
      <c r="L160" s="141"/>
      <c r="M160" s="141"/>
      <c r="N160" s="141"/>
      <c r="O160" s="141"/>
      <c r="P160" s="141"/>
    </row>
    <row r="161" spans="1:16" ht="15">
      <c r="A161" s="29"/>
      <c r="B161" s="223"/>
      <c r="C161" s="157"/>
      <c r="D161" s="157"/>
      <c r="E161" s="157"/>
      <c r="F161" s="157"/>
      <c r="G161" s="157"/>
      <c r="H161" s="157"/>
      <c r="I161" s="157"/>
      <c r="J161" s="157"/>
      <c r="K161" s="141"/>
      <c r="L161" s="141"/>
      <c r="M161" s="141"/>
      <c r="N161" s="141"/>
      <c r="O161" s="141"/>
      <c r="P161" s="141"/>
    </row>
    <row r="162" spans="1:16" ht="15">
      <c r="A162" s="29"/>
      <c r="B162" s="224"/>
      <c r="C162" s="157"/>
      <c r="D162" s="157"/>
      <c r="E162" s="157"/>
      <c r="F162" s="157"/>
      <c r="G162" s="157"/>
      <c r="H162" s="157"/>
      <c r="I162" s="157"/>
      <c r="J162" s="157"/>
      <c r="K162" s="141"/>
      <c r="L162" s="141"/>
      <c r="M162" s="141"/>
      <c r="N162" s="141"/>
      <c r="O162" s="141"/>
      <c r="P162" s="141"/>
    </row>
    <row r="163" spans="1:16" ht="15">
      <c r="A163" s="29"/>
      <c r="B163" s="128"/>
      <c r="C163" s="157"/>
      <c r="D163" s="157"/>
      <c r="E163" s="157"/>
      <c r="F163" s="157"/>
      <c r="G163" s="157"/>
      <c r="H163" s="157"/>
      <c r="I163" s="157"/>
      <c r="J163" s="157"/>
      <c r="K163" s="141"/>
      <c r="L163" s="141"/>
      <c r="M163" s="141"/>
      <c r="N163" s="141"/>
      <c r="O163" s="141"/>
      <c r="P163" s="141"/>
    </row>
    <row r="164" spans="1:16" ht="15">
      <c r="A164" s="29"/>
      <c r="B164" s="223"/>
      <c r="C164" s="157"/>
      <c r="D164" s="157"/>
      <c r="E164" s="157"/>
      <c r="F164" s="157"/>
      <c r="G164" s="157"/>
      <c r="H164" s="157"/>
      <c r="I164" s="157"/>
      <c r="J164" s="157"/>
      <c r="K164" s="141"/>
      <c r="L164" s="141"/>
      <c r="M164" s="141"/>
      <c r="N164" s="141"/>
      <c r="O164" s="141"/>
      <c r="P164" s="141"/>
    </row>
    <row r="165" spans="1:16" ht="15">
      <c r="A165" s="29"/>
      <c r="B165" s="223"/>
      <c r="C165" s="157"/>
      <c r="D165" s="157"/>
      <c r="E165" s="157"/>
      <c r="F165" s="157"/>
      <c r="G165" s="157"/>
      <c r="H165" s="157"/>
      <c r="I165" s="157"/>
      <c r="J165" s="157"/>
      <c r="K165" s="141"/>
      <c r="L165" s="141"/>
      <c r="M165" s="141"/>
      <c r="N165" s="141"/>
      <c r="O165" s="141"/>
      <c r="P165" s="141"/>
    </row>
    <row r="166" spans="1:16" ht="15">
      <c r="A166" s="29"/>
      <c r="B166" s="224"/>
      <c r="C166" s="157"/>
      <c r="D166" s="157"/>
      <c r="E166" s="157"/>
      <c r="F166" s="157"/>
      <c r="G166" s="157"/>
      <c r="H166" s="157"/>
      <c r="I166" s="157"/>
      <c r="J166" s="157"/>
      <c r="K166" s="141"/>
      <c r="L166" s="141"/>
      <c r="M166" s="141"/>
      <c r="N166" s="141"/>
      <c r="O166" s="141"/>
      <c r="P166" s="141"/>
    </row>
    <row r="167" spans="1:16" ht="15">
      <c r="A167" s="29"/>
      <c r="B167" s="128"/>
      <c r="C167" s="157"/>
      <c r="D167" s="157"/>
      <c r="E167" s="157"/>
      <c r="F167" s="157"/>
      <c r="G167" s="157"/>
      <c r="H167" s="157"/>
      <c r="I167" s="157"/>
      <c r="J167" s="157"/>
      <c r="K167" s="141"/>
      <c r="L167" s="141"/>
      <c r="M167" s="141"/>
      <c r="N167" s="141"/>
      <c r="O167" s="141"/>
      <c r="P167" s="141"/>
    </row>
    <row r="168" spans="1:16" ht="15">
      <c r="A168" s="29"/>
      <c r="B168" s="223"/>
      <c r="C168" s="157"/>
      <c r="D168" s="157"/>
      <c r="E168" s="157"/>
      <c r="F168" s="157"/>
      <c r="G168" s="157"/>
      <c r="H168" s="157"/>
      <c r="I168" s="157"/>
      <c r="J168" s="157"/>
      <c r="K168" s="141"/>
      <c r="L168" s="141"/>
      <c r="M168" s="141"/>
      <c r="N168" s="141"/>
      <c r="O168" s="141"/>
      <c r="P168" s="141"/>
    </row>
    <row r="169" spans="1:16" ht="15">
      <c r="A169" s="29"/>
      <c r="B169" s="223"/>
      <c r="C169" s="157"/>
      <c r="D169" s="157"/>
      <c r="E169" s="157"/>
      <c r="F169" s="157"/>
      <c r="G169" s="157"/>
      <c r="H169" s="157"/>
      <c r="I169" s="157"/>
      <c r="J169" s="157"/>
      <c r="K169" s="141"/>
      <c r="L169" s="141"/>
      <c r="M169" s="141"/>
      <c r="N169" s="141"/>
      <c r="O169" s="141"/>
      <c r="P169" s="141"/>
    </row>
    <row r="170" spans="1:16" ht="15">
      <c r="A170" s="23"/>
      <c r="B170" s="128"/>
      <c r="C170" s="157"/>
      <c r="D170" s="157"/>
      <c r="E170" s="157"/>
      <c r="F170" s="157"/>
      <c r="G170" s="157"/>
      <c r="H170" s="157"/>
      <c r="I170" s="157"/>
      <c r="J170" s="157"/>
      <c r="K170" s="141"/>
      <c r="L170" s="141"/>
      <c r="M170" s="141"/>
      <c r="N170" s="141"/>
      <c r="O170" s="141"/>
      <c r="P170" s="141"/>
    </row>
    <row r="171" spans="1:16" ht="15">
      <c r="A171" s="23"/>
      <c r="B171" s="128"/>
      <c r="C171" s="157"/>
      <c r="D171" s="157"/>
      <c r="E171" s="157"/>
      <c r="F171" s="157"/>
      <c r="G171" s="157"/>
      <c r="H171" s="157"/>
      <c r="I171" s="157"/>
      <c r="J171" s="157"/>
      <c r="K171" s="141"/>
      <c r="L171" s="141"/>
      <c r="M171" s="141"/>
      <c r="N171" s="141"/>
      <c r="O171" s="141"/>
      <c r="P171" s="141"/>
    </row>
    <row r="172" spans="1:16" ht="15">
      <c r="A172" s="23"/>
      <c r="B172" s="223"/>
      <c r="C172" s="157"/>
      <c r="D172" s="157"/>
      <c r="E172" s="157"/>
      <c r="F172" s="157"/>
      <c r="G172" s="157"/>
      <c r="H172" s="157"/>
      <c r="I172" s="157"/>
      <c r="J172" s="157"/>
      <c r="K172" s="141"/>
      <c r="L172" s="141"/>
      <c r="M172" s="141"/>
      <c r="N172" s="141"/>
      <c r="O172" s="141"/>
      <c r="P172" s="141"/>
    </row>
    <row r="173" spans="1:16" s="127" customFormat="1" ht="15">
      <c r="A173" s="23"/>
      <c r="B173" s="146"/>
      <c r="E173" s="147"/>
      <c r="F173" s="147"/>
    </row>
    <row r="174" spans="1:16" s="127" customFormat="1" ht="15">
      <c r="A174" s="23"/>
      <c r="B174" s="146"/>
      <c r="E174" s="147"/>
      <c r="F174" s="147"/>
    </row>
    <row r="175" spans="1:16" s="127" customFormat="1" ht="15">
      <c r="A175" s="23"/>
      <c r="B175" s="146"/>
      <c r="E175" s="147"/>
      <c r="F175" s="147"/>
    </row>
    <row r="176" spans="1:16" s="127" customFormat="1" ht="15">
      <c r="A176" s="23"/>
      <c r="B176" s="146"/>
      <c r="E176" s="147"/>
      <c r="F176" s="147"/>
    </row>
    <row r="177" spans="1:6" s="127" customFormat="1" ht="15">
      <c r="A177" s="23"/>
      <c r="B177" s="146"/>
      <c r="E177" s="147"/>
      <c r="F177" s="147"/>
    </row>
    <row r="178" spans="1:6" s="127" customFormat="1" ht="15.75">
      <c r="A178" s="20"/>
      <c r="B178" s="146"/>
      <c r="E178" s="147"/>
      <c r="F178" s="147"/>
    </row>
    <row r="179" spans="1:6" s="127" customFormat="1" ht="15">
      <c r="A179" s="23"/>
      <c r="B179" s="146"/>
      <c r="E179" s="147"/>
      <c r="F179" s="147"/>
    </row>
    <row r="180" spans="1:6" s="127" customFormat="1" ht="15">
      <c r="A180" s="23"/>
      <c r="B180" s="146"/>
      <c r="E180" s="147"/>
      <c r="F180" s="147"/>
    </row>
    <row r="181" spans="1:6" s="127" customFormat="1" ht="15">
      <c r="A181" s="23"/>
      <c r="B181" s="146"/>
      <c r="E181" s="147"/>
      <c r="F181" s="147"/>
    </row>
    <row r="182" spans="1:6" s="127" customFormat="1" ht="15">
      <c r="A182" s="23"/>
      <c r="B182" s="146"/>
      <c r="E182" s="147"/>
      <c r="F182" s="147"/>
    </row>
    <row r="183" spans="1:6" s="127" customFormat="1" ht="15">
      <c r="A183" s="23"/>
      <c r="B183" s="146"/>
      <c r="E183" s="147"/>
      <c r="F183" s="147"/>
    </row>
    <row r="184" spans="1:6" s="127" customFormat="1" ht="15">
      <c r="A184" s="23"/>
      <c r="B184" s="146"/>
      <c r="E184" s="147"/>
      <c r="F184" s="147"/>
    </row>
    <row r="185" spans="1:6" s="127" customFormat="1" ht="15">
      <c r="A185" s="23"/>
      <c r="B185" s="146"/>
      <c r="E185" s="147"/>
      <c r="F185" s="147"/>
    </row>
    <row r="186" spans="1:6" s="127" customFormat="1" ht="15">
      <c r="A186" s="23"/>
      <c r="B186" s="146"/>
      <c r="E186" s="147"/>
      <c r="F186" s="147"/>
    </row>
    <row r="187" spans="1:6" s="127" customFormat="1" ht="15">
      <c r="A187" s="23"/>
      <c r="B187" s="146"/>
      <c r="E187" s="147"/>
      <c r="F187" s="147"/>
    </row>
    <row r="188" spans="1:6" s="127" customFormat="1" ht="15">
      <c r="A188" s="23"/>
      <c r="B188" s="146"/>
      <c r="E188" s="147"/>
      <c r="F188" s="147"/>
    </row>
    <row r="189" spans="1:6" s="127" customFormat="1" ht="15">
      <c r="A189" s="23"/>
      <c r="B189" s="146"/>
      <c r="E189" s="147"/>
      <c r="F189" s="147"/>
    </row>
    <row r="190" spans="1:6" s="127" customFormat="1" ht="15">
      <c r="A190" s="23"/>
      <c r="B190" s="146"/>
      <c r="E190" s="147"/>
      <c r="F190" s="147"/>
    </row>
    <row r="191" spans="1:6" s="127" customFormat="1" ht="15">
      <c r="A191" s="23"/>
      <c r="B191" s="146"/>
      <c r="E191" s="147"/>
      <c r="F191" s="147"/>
    </row>
    <row r="192" spans="1:6" s="127" customFormat="1" ht="15">
      <c r="A192" s="23"/>
      <c r="B192" s="146"/>
      <c r="E192" s="147"/>
      <c r="F192" s="147"/>
    </row>
    <row r="193" spans="1:6" s="127" customFormat="1" ht="15">
      <c r="A193" s="136"/>
      <c r="B193" s="146"/>
      <c r="E193" s="147"/>
      <c r="F193" s="147"/>
    </row>
    <row r="194" spans="1:6" s="127" customFormat="1" ht="15">
      <c r="A194" s="136"/>
      <c r="B194" s="146"/>
      <c r="E194" s="147"/>
      <c r="F194" s="147"/>
    </row>
    <row r="195" spans="1:6" s="127" customFormat="1">
      <c r="A195" s="146"/>
      <c r="B195" s="146"/>
      <c r="E195" s="147"/>
      <c r="F195" s="147"/>
    </row>
    <row r="196" spans="1:6" s="127" customFormat="1">
      <c r="A196" s="146"/>
      <c r="B196" s="146"/>
      <c r="E196" s="147"/>
      <c r="F196" s="147"/>
    </row>
    <row r="197" spans="1:6" s="127" customFormat="1"/>
    <row r="198"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72BB8-2456-41D8-885F-C65E9C11A5EB}">
  <sheetPr>
    <pageSetUpPr fitToPage="1"/>
  </sheetPr>
  <dimension ref="A1:P199"/>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3" width="11.42578125" style="148" customWidth="1"/>
    <col min="4" max="9" width="10.85546875" style="148" customWidth="1"/>
    <col min="10" max="10" width="1.5703125" style="148" customWidth="1"/>
    <col min="11" max="16" width="10.85546875" style="148" customWidth="1"/>
    <col min="17" max="16384" width="9.140625" style="148"/>
  </cols>
  <sheetData>
    <row r="1" spans="1:16" ht="15.75">
      <c r="A1" s="1" t="s">
        <v>2008</v>
      </c>
      <c r="B1" s="116"/>
      <c r="E1" s="117"/>
      <c r="F1" s="117"/>
      <c r="G1" s="117"/>
      <c r="H1" s="117"/>
      <c r="I1" s="117"/>
    </row>
    <row r="2" spans="1:16" ht="15">
      <c r="A2" s="2" t="s">
        <v>2009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1645</v>
      </c>
      <c r="B9" s="129"/>
      <c r="C9" s="129"/>
      <c r="D9" s="129"/>
      <c r="E9" s="129"/>
      <c r="F9" s="129"/>
      <c r="G9" s="129"/>
      <c r="H9" s="129"/>
      <c r="I9" s="129"/>
      <c r="J9" s="129"/>
      <c r="K9" s="129"/>
      <c r="L9" s="129"/>
      <c r="M9" s="129"/>
      <c r="N9" s="129"/>
      <c r="O9" s="129"/>
      <c r="P9" s="129"/>
    </row>
    <row r="10" spans="1:16" s="127" customFormat="1" ht="18" customHeight="1">
      <c r="A10" s="23" t="s">
        <v>1649</v>
      </c>
      <c r="B10" s="78">
        <v>28629</v>
      </c>
      <c r="C10" s="78">
        <f t="shared" ref="C10:C24" si="0">SUM(E10,G10,I10)</f>
        <v>41638</v>
      </c>
      <c r="D10" s="78">
        <v>10988</v>
      </c>
      <c r="E10" s="78">
        <v>11348</v>
      </c>
      <c r="F10" s="78">
        <v>17035</v>
      </c>
      <c r="G10" s="78">
        <v>29207</v>
      </c>
      <c r="H10" s="78">
        <v>606</v>
      </c>
      <c r="I10" s="78">
        <v>1083</v>
      </c>
      <c r="J10" s="104"/>
      <c r="K10" s="137">
        <f t="shared" ref="K10:L24" si="1">(D10+H10)/F10*100</f>
        <v>68.059876724390961</v>
      </c>
      <c r="L10" s="137">
        <f t="shared" si="1"/>
        <v>42.56171465744513</v>
      </c>
      <c r="M10" s="138">
        <f t="shared" ref="M10:N24" si="2">D10/F10*100</f>
        <v>64.50249486351629</v>
      </c>
      <c r="N10" s="138">
        <f t="shared" si="2"/>
        <v>38.853699455609956</v>
      </c>
      <c r="O10" s="138">
        <f t="shared" ref="O10:P24" si="3">H10/F10*100</f>
        <v>3.5573818608746697</v>
      </c>
      <c r="P10" s="138">
        <f t="shared" si="3"/>
        <v>3.7080152018351762</v>
      </c>
    </row>
    <row r="11" spans="1:16" s="127" customFormat="1" ht="18" customHeight="1">
      <c r="A11" s="23" t="s">
        <v>1650</v>
      </c>
      <c r="B11" s="78">
        <v>2991</v>
      </c>
      <c r="C11" s="78">
        <f t="shared" si="0"/>
        <v>4242</v>
      </c>
      <c r="D11" s="78">
        <v>906</v>
      </c>
      <c r="E11" s="78">
        <v>1055</v>
      </c>
      <c r="F11" s="78">
        <v>2047</v>
      </c>
      <c r="G11" s="78">
        <v>3037</v>
      </c>
      <c r="H11" s="78">
        <v>38</v>
      </c>
      <c r="I11" s="78">
        <v>150</v>
      </c>
      <c r="J11" s="104"/>
      <c r="K11" s="137">
        <f t="shared" si="1"/>
        <v>46.116267708842209</v>
      </c>
      <c r="L11" s="137">
        <f t="shared" si="1"/>
        <v>39.677313137965101</v>
      </c>
      <c r="M11" s="138">
        <f t="shared" si="2"/>
        <v>44.259892525647288</v>
      </c>
      <c r="N11" s="138">
        <f t="shared" si="2"/>
        <v>34.738228514981891</v>
      </c>
      <c r="O11" s="138">
        <f t="shared" si="3"/>
        <v>1.8563751831949193</v>
      </c>
      <c r="P11" s="138">
        <f t="shared" si="3"/>
        <v>4.9390846229832075</v>
      </c>
    </row>
    <row r="12" spans="1:16" s="127" customFormat="1" ht="18" customHeight="1">
      <c r="A12" s="23" t="s">
        <v>1320</v>
      </c>
      <c r="B12" s="78">
        <v>1884</v>
      </c>
      <c r="C12" s="78">
        <f t="shared" si="0"/>
        <v>2514</v>
      </c>
      <c r="D12" s="78">
        <v>399</v>
      </c>
      <c r="E12" s="78">
        <v>802</v>
      </c>
      <c r="F12" s="78">
        <v>1429</v>
      </c>
      <c r="G12" s="78">
        <v>1609</v>
      </c>
      <c r="H12" s="78">
        <v>56</v>
      </c>
      <c r="I12" s="78">
        <v>103</v>
      </c>
      <c r="J12" s="104"/>
      <c r="K12" s="137">
        <f t="shared" si="1"/>
        <v>31.840447865640307</v>
      </c>
      <c r="L12" s="137">
        <f t="shared" si="1"/>
        <v>56.246115599751398</v>
      </c>
      <c r="M12" s="138">
        <f t="shared" si="2"/>
        <v>27.921623512946113</v>
      </c>
      <c r="N12" s="138">
        <f t="shared" si="2"/>
        <v>49.844623990055936</v>
      </c>
      <c r="O12" s="138">
        <f t="shared" si="3"/>
        <v>3.9188243526941919</v>
      </c>
      <c r="P12" s="138">
        <f t="shared" si="3"/>
        <v>6.401491609695463</v>
      </c>
    </row>
    <row r="13" spans="1:16" s="127" customFormat="1" ht="18" customHeight="1">
      <c r="A13" s="23" t="s">
        <v>1651</v>
      </c>
      <c r="B13" s="78">
        <v>292</v>
      </c>
      <c r="C13" s="78">
        <f t="shared" si="0"/>
        <v>900</v>
      </c>
      <c r="D13" s="78">
        <v>97</v>
      </c>
      <c r="E13" s="78">
        <v>200</v>
      </c>
      <c r="F13" s="78">
        <v>174</v>
      </c>
      <c r="G13" s="78">
        <v>638</v>
      </c>
      <c r="H13" s="78">
        <v>21</v>
      </c>
      <c r="I13" s="78">
        <v>62</v>
      </c>
      <c r="J13" s="104"/>
      <c r="K13" s="137">
        <f t="shared" si="1"/>
        <v>67.81609195402298</v>
      </c>
      <c r="L13" s="137">
        <f t="shared" si="1"/>
        <v>41.065830721003131</v>
      </c>
      <c r="M13" s="138">
        <f t="shared" si="2"/>
        <v>55.747126436781613</v>
      </c>
      <c r="N13" s="138">
        <f t="shared" si="2"/>
        <v>31.347962382445143</v>
      </c>
      <c r="O13" s="138">
        <f t="shared" si="3"/>
        <v>12.068965517241379</v>
      </c>
      <c r="P13" s="138">
        <f t="shared" si="3"/>
        <v>9.7178683385579934</v>
      </c>
    </row>
    <row r="14" spans="1:16" s="127" customFormat="1" ht="18" customHeight="1">
      <c r="A14" s="23" t="s">
        <v>1652</v>
      </c>
      <c r="B14" s="78">
        <v>1328</v>
      </c>
      <c r="C14" s="78">
        <f t="shared" si="0"/>
        <v>812</v>
      </c>
      <c r="D14" s="78">
        <v>338</v>
      </c>
      <c r="E14" s="78">
        <v>169</v>
      </c>
      <c r="F14" s="78">
        <v>898</v>
      </c>
      <c r="G14" s="78">
        <v>579</v>
      </c>
      <c r="H14" s="78">
        <v>92</v>
      </c>
      <c r="I14" s="78">
        <v>64</v>
      </c>
      <c r="J14" s="104"/>
      <c r="K14" s="137">
        <f t="shared" si="1"/>
        <v>47.884187082405347</v>
      </c>
      <c r="L14" s="137">
        <f t="shared" si="1"/>
        <v>40.241796200345426</v>
      </c>
      <c r="M14" s="138">
        <f t="shared" si="2"/>
        <v>37.639198218262806</v>
      </c>
      <c r="N14" s="138">
        <f t="shared" si="2"/>
        <v>29.188255613126081</v>
      </c>
      <c r="O14" s="138">
        <f t="shared" si="3"/>
        <v>10.244988864142538</v>
      </c>
      <c r="P14" s="138">
        <f t="shared" si="3"/>
        <v>11.053540587219343</v>
      </c>
    </row>
    <row r="15" spans="1:16" s="127" customFormat="1" ht="18" customHeight="1">
      <c r="A15" s="23" t="s">
        <v>1653</v>
      </c>
      <c r="B15" s="78">
        <v>1518</v>
      </c>
      <c r="C15" s="78">
        <f t="shared" si="0"/>
        <v>673</v>
      </c>
      <c r="D15" s="78">
        <v>464</v>
      </c>
      <c r="E15" s="78">
        <v>109</v>
      </c>
      <c r="F15" s="78">
        <v>914</v>
      </c>
      <c r="G15" s="78">
        <v>424</v>
      </c>
      <c r="H15" s="78">
        <v>140</v>
      </c>
      <c r="I15" s="78">
        <v>140</v>
      </c>
      <c r="J15" s="104"/>
      <c r="K15" s="137">
        <f t="shared" si="1"/>
        <v>66.083150984682717</v>
      </c>
      <c r="L15" s="137">
        <f t="shared" si="1"/>
        <v>58.726415094339622</v>
      </c>
      <c r="M15" s="138">
        <f t="shared" si="2"/>
        <v>50.76586433260394</v>
      </c>
      <c r="N15" s="138">
        <f t="shared" si="2"/>
        <v>25.707547169811324</v>
      </c>
      <c r="O15" s="138">
        <f t="shared" si="3"/>
        <v>15.317286652078774</v>
      </c>
      <c r="P15" s="138">
        <f t="shared" si="3"/>
        <v>33.018867924528301</v>
      </c>
    </row>
    <row r="16" spans="1:16" s="127" customFormat="1" ht="18" customHeight="1">
      <c r="A16" s="23" t="s">
        <v>1654</v>
      </c>
      <c r="B16" s="78">
        <v>10736</v>
      </c>
      <c r="C16" s="78">
        <f t="shared" si="0"/>
        <v>12457</v>
      </c>
      <c r="D16" s="78">
        <v>2914</v>
      </c>
      <c r="E16" s="78">
        <v>2363</v>
      </c>
      <c r="F16" s="78">
        <v>7160</v>
      </c>
      <c r="G16" s="78">
        <v>7767</v>
      </c>
      <c r="H16" s="78">
        <v>662</v>
      </c>
      <c r="I16" s="78">
        <v>2327</v>
      </c>
      <c r="J16" s="104"/>
      <c r="K16" s="137">
        <f t="shared" si="1"/>
        <v>49.944134078212286</v>
      </c>
      <c r="L16" s="137">
        <f t="shared" si="1"/>
        <v>60.383674520406849</v>
      </c>
      <c r="M16" s="138">
        <f t="shared" si="2"/>
        <v>40.69832402234637</v>
      </c>
      <c r="N16" s="138">
        <f t="shared" si="2"/>
        <v>30.423586970516286</v>
      </c>
      <c r="O16" s="138">
        <f t="shared" si="3"/>
        <v>9.2458100558659222</v>
      </c>
      <c r="P16" s="138">
        <f t="shared" si="3"/>
        <v>29.960087549890563</v>
      </c>
    </row>
    <row r="17" spans="1:16" s="127" customFormat="1" ht="18" customHeight="1">
      <c r="A17" s="23" t="s">
        <v>1655</v>
      </c>
      <c r="B17" s="78">
        <v>4764</v>
      </c>
      <c r="C17" s="78">
        <f t="shared" si="0"/>
        <v>1470</v>
      </c>
      <c r="D17" s="78">
        <v>1331</v>
      </c>
      <c r="E17" s="78">
        <v>292</v>
      </c>
      <c r="F17" s="78">
        <v>3047</v>
      </c>
      <c r="G17" s="78">
        <v>983</v>
      </c>
      <c r="H17" s="78">
        <v>386</v>
      </c>
      <c r="I17" s="78">
        <v>195</v>
      </c>
      <c r="J17" s="104"/>
      <c r="K17" s="137">
        <f t="shared" si="1"/>
        <v>56.350508697079093</v>
      </c>
      <c r="L17" s="137">
        <f t="shared" si="1"/>
        <v>49.542217700915565</v>
      </c>
      <c r="M17" s="138">
        <f t="shared" si="2"/>
        <v>43.682310469314075</v>
      </c>
      <c r="N17" s="138">
        <f t="shared" si="2"/>
        <v>29.704984740590028</v>
      </c>
      <c r="O17" s="138">
        <f t="shared" si="3"/>
        <v>12.668198227765014</v>
      </c>
      <c r="P17" s="138">
        <f t="shared" si="3"/>
        <v>19.837232960325537</v>
      </c>
    </row>
    <row r="18" spans="1:16" s="127" customFormat="1" ht="18" customHeight="1">
      <c r="A18" s="23" t="s">
        <v>1656</v>
      </c>
      <c r="B18" s="78">
        <v>51214</v>
      </c>
      <c r="C18" s="78">
        <f t="shared" si="0"/>
        <v>71202</v>
      </c>
      <c r="D18" s="78">
        <v>16477</v>
      </c>
      <c r="E18" s="78">
        <v>17212</v>
      </c>
      <c r="F18" s="78">
        <v>33526</v>
      </c>
      <c r="G18" s="78">
        <v>51118</v>
      </c>
      <c r="H18" s="78">
        <v>1211</v>
      </c>
      <c r="I18" s="78">
        <v>2872</v>
      </c>
      <c r="J18" s="104"/>
      <c r="K18" s="137">
        <f t="shared" si="1"/>
        <v>52.759052675535401</v>
      </c>
      <c r="L18" s="137">
        <f t="shared" si="1"/>
        <v>39.289487069134161</v>
      </c>
      <c r="M18" s="138">
        <f t="shared" si="2"/>
        <v>49.14693074032094</v>
      </c>
      <c r="N18" s="138">
        <f t="shared" si="2"/>
        <v>33.67111389334481</v>
      </c>
      <c r="O18" s="138">
        <f t="shared" si="3"/>
        <v>3.6121219352144602</v>
      </c>
      <c r="P18" s="138">
        <f t="shared" si="3"/>
        <v>5.6183731757893502</v>
      </c>
    </row>
    <row r="19" spans="1:16" s="131" customFormat="1" ht="18" customHeight="1">
      <c r="A19" s="23" t="s">
        <v>1657</v>
      </c>
      <c r="B19" s="78">
        <v>3601</v>
      </c>
      <c r="C19" s="78">
        <f t="shared" si="0"/>
        <v>7401</v>
      </c>
      <c r="D19" s="78">
        <v>1050</v>
      </c>
      <c r="E19" s="78">
        <v>1719</v>
      </c>
      <c r="F19" s="78">
        <v>2263</v>
      </c>
      <c r="G19" s="78">
        <v>5090</v>
      </c>
      <c r="H19" s="78">
        <v>288</v>
      </c>
      <c r="I19" s="78">
        <v>592</v>
      </c>
      <c r="J19" s="129"/>
      <c r="K19" s="137">
        <f t="shared" si="1"/>
        <v>59.125055236411839</v>
      </c>
      <c r="L19" s="137">
        <f t="shared" si="1"/>
        <v>45.402750491159132</v>
      </c>
      <c r="M19" s="138">
        <f t="shared" si="2"/>
        <v>46.39858594785683</v>
      </c>
      <c r="N19" s="138">
        <f t="shared" si="2"/>
        <v>33.7721021611002</v>
      </c>
      <c r="O19" s="138">
        <f t="shared" si="3"/>
        <v>12.726469288555014</v>
      </c>
      <c r="P19" s="138">
        <f t="shared" si="3"/>
        <v>11.630648330058939</v>
      </c>
    </row>
    <row r="20" spans="1:16" s="127" customFormat="1" ht="18" customHeight="1">
      <c r="A20" s="23" t="s">
        <v>1658</v>
      </c>
      <c r="B20" s="78">
        <v>817</v>
      </c>
      <c r="C20" s="78">
        <f t="shared" si="0"/>
        <v>1854</v>
      </c>
      <c r="D20" s="78">
        <v>216</v>
      </c>
      <c r="E20" s="78">
        <v>392</v>
      </c>
      <c r="F20" s="78">
        <v>512</v>
      </c>
      <c r="G20" s="78">
        <v>1202</v>
      </c>
      <c r="H20" s="78">
        <v>89</v>
      </c>
      <c r="I20" s="78">
        <v>260</v>
      </c>
      <c r="J20" s="129"/>
      <c r="K20" s="137">
        <f t="shared" si="1"/>
        <v>59.5703125</v>
      </c>
      <c r="L20" s="137">
        <f t="shared" si="1"/>
        <v>54.242928452579029</v>
      </c>
      <c r="M20" s="138">
        <f t="shared" si="2"/>
        <v>42.1875</v>
      </c>
      <c r="N20" s="138">
        <f t="shared" si="2"/>
        <v>32.612312811980033</v>
      </c>
      <c r="O20" s="138">
        <f t="shared" si="3"/>
        <v>17.3828125</v>
      </c>
      <c r="P20" s="138">
        <f t="shared" si="3"/>
        <v>21.630615640599</v>
      </c>
    </row>
    <row r="21" spans="1:16" s="131" customFormat="1" ht="18" customHeight="1">
      <c r="A21" s="23" t="s">
        <v>1659</v>
      </c>
      <c r="B21" s="78">
        <v>5018</v>
      </c>
      <c r="C21" s="78">
        <f t="shared" si="0"/>
        <v>3564</v>
      </c>
      <c r="D21" s="78">
        <v>173</v>
      </c>
      <c r="E21" s="78">
        <v>690</v>
      </c>
      <c r="F21" s="78">
        <v>4748</v>
      </c>
      <c r="G21" s="78">
        <v>2758</v>
      </c>
      <c r="H21" s="78">
        <v>97</v>
      </c>
      <c r="I21" s="78">
        <v>116</v>
      </c>
      <c r="J21" s="129"/>
      <c r="K21" s="137">
        <f t="shared" si="1"/>
        <v>5.6866048862679017</v>
      </c>
      <c r="L21" s="137">
        <f t="shared" si="1"/>
        <v>29.224075416968819</v>
      </c>
      <c r="M21" s="138">
        <f t="shared" si="2"/>
        <v>3.6436394271272112</v>
      </c>
      <c r="N21" s="138">
        <f t="shared" si="2"/>
        <v>25.018129079042783</v>
      </c>
      <c r="O21" s="138">
        <f t="shared" si="3"/>
        <v>2.0429654591406909</v>
      </c>
      <c r="P21" s="138">
        <f t="shared" si="3"/>
        <v>4.2059463379260338</v>
      </c>
    </row>
    <row r="22" spans="1:16" s="127" customFormat="1" ht="18" customHeight="1">
      <c r="A22" s="23" t="s">
        <v>1660</v>
      </c>
      <c r="B22" s="78">
        <v>3281</v>
      </c>
      <c r="C22" s="78">
        <f t="shared" si="0"/>
        <v>5977</v>
      </c>
      <c r="D22" s="78">
        <v>1235</v>
      </c>
      <c r="E22" s="78">
        <v>1916</v>
      </c>
      <c r="F22" s="78">
        <v>1993</v>
      </c>
      <c r="G22" s="78">
        <v>3894</v>
      </c>
      <c r="H22" s="78">
        <v>53</v>
      </c>
      <c r="I22" s="78">
        <v>167</v>
      </c>
      <c r="J22" s="129"/>
      <c r="K22" s="137">
        <f t="shared" si="1"/>
        <v>64.626191670847959</v>
      </c>
      <c r="L22" s="137">
        <f t="shared" si="1"/>
        <v>53.492552645095017</v>
      </c>
      <c r="M22" s="138">
        <f t="shared" si="2"/>
        <v>61.966884094330155</v>
      </c>
      <c r="N22" s="138">
        <f t="shared" si="2"/>
        <v>49.203903441191578</v>
      </c>
      <c r="O22" s="138">
        <f t="shared" si="3"/>
        <v>2.6593075765178122</v>
      </c>
      <c r="P22" s="138">
        <f t="shared" si="3"/>
        <v>4.2886492039034412</v>
      </c>
    </row>
    <row r="23" spans="1:16" s="127" customFormat="1" ht="18" customHeight="1">
      <c r="A23" s="23" t="s">
        <v>1661</v>
      </c>
      <c r="B23" s="78">
        <v>93</v>
      </c>
      <c r="C23" s="78">
        <f t="shared" si="0"/>
        <v>360</v>
      </c>
      <c r="D23" s="78">
        <v>25</v>
      </c>
      <c r="E23" s="78">
        <v>37</v>
      </c>
      <c r="F23" s="78">
        <v>60</v>
      </c>
      <c r="G23" s="78">
        <v>180</v>
      </c>
      <c r="H23" s="78">
        <v>8</v>
      </c>
      <c r="I23" s="78">
        <v>143</v>
      </c>
      <c r="J23" s="129"/>
      <c r="K23" s="137">
        <f t="shared" si="1"/>
        <v>55.000000000000007</v>
      </c>
      <c r="L23" s="137">
        <f t="shared" si="1"/>
        <v>100</v>
      </c>
      <c r="M23" s="138">
        <f t="shared" si="2"/>
        <v>41.666666666666671</v>
      </c>
      <c r="N23" s="138">
        <f t="shared" si="2"/>
        <v>20.555555555555554</v>
      </c>
      <c r="O23" s="138">
        <f t="shared" si="3"/>
        <v>13.333333333333334</v>
      </c>
      <c r="P23" s="138">
        <f t="shared" si="3"/>
        <v>79.444444444444443</v>
      </c>
    </row>
    <row r="24" spans="1:16" s="127" customFormat="1" ht="18" customHeight="1">
      <c r="A24" s="23" t="s">
        <v>1662</v>
      </c>
      <c r="B24" s="78">
        <v>1223</v>
      </c>
      <c r="C24" s="78">
        <f t="shared" si="0"/>
        <v>855</v>
      </c>
      <c r="D24" s="78">
        <v>334</v>
      </c>
      <c r="E24" s="78">
        <v>348</v>
      </c>
      <c r="F24" s="78">
        <v>802</v>
      </c>
      <c r="G24" s="78">
        <v>465</v>
      </c>
      <c r="H24" s="78">
        <v>87</v>
      </c>
      <c r="I24" s="78">
        <v>42</v>
      </c>
      <c r="J24" s="129"/>
      <c r="K24" s="137">
        <f t="shared" si="1"/>
        <v>52.493765586034911</v>
      </c>
      <c r="L24" s="137">
        <f t="shared" si="1"/>
        <v>83.870967741935488</v>
      </c>
      <c r="M24" s="138">
        <f t="shared" si="2"/>
        <v>41.645885286783042</v>
      </c>
      <c r="N24" s="138">
        <f t="shared" si="2"/>
        <v>74.838709677419359</v>
      </c>
      <c r="O24" s="138">
        <f t="shared" si="3"/>
        <v>10.847880299251871</v>
      </c>
      <c r="P24" s="138">
        <f t="shared" si="3"/>
        <v>9.0322580645161281</v>
      </c>
    </row>
    <row r="25" spans="1:16" ht="18" customHeight="1" thickBot="1">
      <c r="A25" s="444"/>
      <c r="B25" s="120"/>
      <c r="C25" s="120"/>
      <c r="D25" s="120"/>
      <c r="E25" s="120"/>
      <c r="F25" s="120"/>
      <c r="G25" s="120"/>
      <c r="H25" s="120"/>
      <c r="I25" s="120"/>
      <c r="J25" s="120"/>
      <c r="K25" s="120"/>
      <c r="L25" s="120"/>
      <c r="M25" s="120"/>
      <c r="N25" s="120"/>
      <c r="O25" s="120"/>
      <c r="P25" s="120"/>
    </row>
    <row r="26" spans="1:16" ht="18" customHeight="1">
      <c r="A26" s="101"/>
      <c r="B26" s="144"/>
      <c r="C26" s="144"/>
      <c r="D26" s="144"/>
      <c r="E26" s="144"/>
      <c r="F26" s="144"/>
      <c r="G26" s="144"/>
      <c r="H26" s="144"/>
      <c r="I26" s="130"/>
      <c r="J26" s="130"/>
      <c r="K26" s="158"/>
      <c r="L26" s="158"/>
      <c r="M26" s="158"/>
      <c r="N26" s="158"/>
      <c r="O26" s="158"/>
      <c r="P26" s="130"/>
    </row>
    <row r="27" spans="1:16" ht="18" customHeight="1">
      <c r="A27" s="101"/>
      <c r="B27" s="144"/>
      <c r="C27" s="144"/>
      <c r="D27" s="144"/>
      <c r="E27" s="144"/>
      <c r="F27" s="144"/>
      <c r="G27" s="144"/>
      <c r="H27" s="144"/>
      <c r="I27" s="160"/>
      <c r="J27" s="160"/>
      <c r="K27" s="175"/>
      <c r="L27" s="175"/>
      <c r="M27" s="175"/>
      <c r="N27" s="175"/>
      <c r="O27" s="175"/>
      <c r="P27" s="141"/>
    </row>
    <row r="28" spans="1:16" ht="18" customHeight="1">
      <c r="A28" s="101"/>
      <c r="B28" s="144"/>
      <c r="C28" s="144"/>
      <c r="D28" s="144"/>
      <c r="E28" s="144"/>
      <c r="F28" s="144"/>
      <c r="G28" s="144"/>
      <c r="H28" s="144"/>
      <c r="I28" s="160"/>
      <c r="J28" s="160"/>
      <c r="K28" s="158"/>
      <c r="L28" s="158"/>
      <c r="M28" s="158"/>
      <c r="N28" s="158"/>
      <c r="O28" s="158"/>
      <c r="P28" s="141"/>
    </row>
    <row r="29" spans="1:16" ht="18" customHeight="1">
      <c r="A29" s="101"/>
      <c r="B29" s="144"/>
      <c r="C29" s="144"/>
      <c r="D29" s="144"/>
      <c r="E29" s="144"/>
      <c r="F29" s="144"/>
      <c r="G29" s="144"/>
      <c r="H29" s="144"/>
      <c r="I29" s="160"/>
      <c r="J29" s="160"/>
      <c r="K29" s="158"/>
      <c r="L29" s="158"/>
      <c r="M29" s="158"/>
      <c r="N29" s="158"/>
      <c r="O29" s="158"/>
      <c r="P29" s="141"/>
    </row>
    <row r="30" spans="1:16" ht="18" customHeight="1">
      <c r="A30" s="101"/>
      <c r="B30" s="144"/>
      <c r="C30" s="144"/>
      <c r="D30" s="144"/>
      <c r="E30" s="144"/>
      <c r="F30" s="144"/>
      <c r="G30" s="144"/>
      <c r="H30" s="144"/>
      <c r="I30" s="160"/>
      <c r="J30" s="160"/>
      <c r="K30" s="158"/>
      <c r="L30" s="158"/>
      <c r="M30" s="158"/>
      <c r="N30" s="158"/>
      <c r="O30" s="158"/>
      <c r="P30" s="141"/>
    </row>
    <row r="31" spans="1:16" ht="18" customHeight="1">
      <c r="A31" s="101"/>
      <c r="B31" s="144"/>
      <c r="C31" s="144"/>
      <c r="D31" s="144"/>
      <c r="E31" s="144"/>
      <c r="F31" s="144"/>
      <c r="G31" s="144"/>
      <c r="H31" s="144"/>
      <c r="I31" s="160"/>
      <c r="J31" s="160"/>
      <c r="K31" s="158"/>
      <c r="L31" s="158"/>
      <c r="M31" s="158"/>
      <c r="N31" s="158"/>
      <c r="O31" s="158"/>
      <c r="P31" s="141"/>
    </row>
    <row r="32" spans="1:16" ht="18" customHeight="1">
      <c r="A32" s="101"/>
      <c r="B32" s="144"/>
      <c r="C32" s="144"/>
      <c r="D32" s="144"/>
      <c r="E32" s="144"/>
      <c r="F32" s="144"/>
      <c r="G32" s="144"/>
      <c r="H32" s="144"/>
      <c r="I32" s="157"/>
      <c r="J32" s="157"/>
      <c r="K32" s="158"/>
      <c r="L32" s="158"/>
      <c r="M32" s="158"/>
      <c r="N32" s="158"/>
      <c r="O32" s="158"/>
      <c r="P32" s="141"/>
    </row>
    <row r="33" spans="1:16" s="127" customFormat="1" ht="18" customHeight="1">
      <c r="A33" s="20"/>
      <c r="B33" s="129"/>
      <c r="C33" s="129"/>
      <c r="D33" s="129"/>
      <c r="E33" s="129"/>
      <c r="F33" s="129"/>
      <c r="G33" s="129"/>
      <c r="H33" s="129"/>
      <c r="I33" s="129"/>
      <c r="J33" s="129"/>
      <c r="K33" s="129"/>
      <c r="L33" s="129"/>
      <c r="M33" s="129"/>
      <c r="N33" s="129"/>
      <c r="O33" s="129"/>
      <c r="P33" s="129"/>
    </row>
    <row r="34" spans="1:16" ht="18" customHeight="1">
      <c r="A34" s="101"/>
      <c r="B34" s="144"/>
      <c r="C34" s="144"/>
      <c r="D34" s="144"/>
      <c r="E34" s="144"/>
      <c r="F34" s="144"/>
      <c r="G34" s="144"/>
      <c r="H34" s="144"/>
      <c r="I34" s="157"/>
      <c r="J34" s="157"/>
      <c r="K34" s="158"/>
      <c r="L34" s="158"/>
      <c r="M34" s="158"/>
      <c r="N34" s="158"/>
      <c r="O34" s="158"/>
      <c r="P34" s="141"/>
    </row>
    <row r="35" spans="1:16" ht="18" customHeight="1">
      <c r="A35" s="101"/>
      <c r="B35" s="144"/>
      <c r="C35" s="144"/>
      <c r="D35" s="144"/>
      <c r="E35" s="144"/>
      <c r="F35" s="144"/>
      <c r="G35" s="144"/>
      <c r="H35" s="144"/>
      <c r="I35" s="157"/>
      <c r="J35" s="157"/>
      <c r="K35" s="158"/>
      <c r="L35" s="158"/>
      <c r="M35" s="158"/>
      <c r="N35" s="158"/>
      <c r="O35" s="158"/>
      <c r="P35" s="141"/>
    </row>
    <row r="36" spans="1:16" ht="18" customHeight="1">
      <c r="A36" s="101"/>
      <c r="B36" s="144"/>
      <c r="C36" s="144"/>
      <c r="D36" s="144"/>
      <c r="E36" s="144"/>
      <c r="F36" s="144"/>
      <c r="G36" s="144"/>
      <c r="H36" s="144"/>
      <c r="I36" s="157"/>
      <c r="J36" s="157"/>
      <c r="K36" s="158"/>
      <c r="L36" s="158"/>
      <c r="M36" s="158"/>
      <c r="N36" s="158"/>
      <c r="O36" s="158"/>
      <c r="P36" s="141"/>
    </row>
    <row r="37" spans="1:16" ht="18" customHeight="1">
      <c r="A37" s="101"/>
      <c r="B37" s="144"/>
      <c r="C37" s="144"/>
      <c r="D37" s="144"/>
      <c r="E37" s="144"/>
      <c r="F37" s="144"/>
      <c r="G37" s="144"/>
      <c r="H37" s="144"/>
      <c r="I37" s="157"/>
      <c r="J37" s="157"/>
      <c r="K37" s="158"/>
      <c r="L37" s="158"/>
      <c r="M37" s="158"/>
      <c r="N37" s="158"/>
      <c r="O37" s="158"/>
      <c r="P37" s="141"/>
    </row>
    <row r="38" spans="1:16" ht="18" customHeight="1">
      <c r="A38" s="101"/>
      <c r="B38" s="296"/>
      <c r="C38" s="296"/>
      <c r="D38" s="296"/>
      <c r="E38" s="296"/>
      <c r="F38" s="296"/>
      <c r="G38" s="296"/>
      <c r="H38" s="296"/>
      <c r="I38" s="445"/>
      <c r="J38" s="445"/>
      <c r="K38" s="175"/>
      <c r="L38" s="175"/>
      <c r="M38" s="175"/>
      <c r="N38" s="175"/>
      <c r="O38" s="175"/>
      <c r="P38" s="141"/>
    </row>
    <row r="39" spans="1:16" ht="18" customHeight="1">
      <c r="A39" s="101"/>
      <c r="B39" s="144"/>
      <c r="C39" s="144"/>
      <c r="D39" s="144"/>
      <c r="E39" s="144"/>
      <c r="F39" s="144"/>
      <c r="G39" s="144"/>
      <c r="H39" s="144"/>
      <c r="I39" s="157"/>
      <c r="J39" s="157"/>
      <c r="K39" s="158"/>
      <c r="L39" s="158"/>
      <c r="M39" s="158"/>
      <c r="N39" s="158"/>
      <c r="O39" s="158"/>
      <c r="P39" s="141"/>
    </row>
    <row r="40" spans="1:16" ht="18" customHeight="1">
      <c r="A40" s="101"/>
      <c r="B40" s="144"/>
      <c r="C40" s="144"/>
      <c r="D40" s="144"/>
      <c r="E40" s="144"/>
      <c r="F40" s="144"/>
      <c r="G40" s="144"/>
      <c r="H40" s="144"/>
      <c r="I40" s="157"/>
      <c r="J40" s="157"/>
      <c r="K40" s="158"/>
      <c r="L40" s="158"/>
      <c r="M40" s="158"/>
      <c r="N40" s="158"/>
      <c r="O40" s="158"/>
      <c r="P40" s="141"/>
    </row>
    <row r="41" spans="1:16" ht="15">
      <c r="A41" s="101"/>
      <c r="B41" s="144"/>
      <c r="C41" s="144"/>
      <c r="D41" s="144"/>
      <c r="E41" s="144"/>
      <c r="F41" s="144"/>
      <c r="G41" s="144"/>
      <c r="H41" s="144"/>
      <c r="I41" s="157"/>
      <c r="J41" s="157"/>
      <c r="K41" s="158"/>
      <c r="L41" s="158"/>
      <c r="M41" s="158"/>
      <c r="N41" s="158"/>
      <c r="O41" s="158"/>
      <c r="P41" s="141"/>
    </row>
    <row r="42" spans="1:16" ht="15">
      <c r="A42" s="101"/>
      <c r="B42" s="144"/>
      <c r="C42" s="144"/>
      <c r="D42" s="144"/>
      <c r="E42" s="144"/>
      <c r="F42" s="144"/>
      <c r="G42" s="144"/>
      <c r="H42" s="144"/>
      <c r="I42" s="157"/>
      <c r="J42" s="157"/>
      <c r="K42" s="158"/>
      <c r="L42" s="158"/>
      <c r="M42" s="158"/>
      <c r="N42" s="158"/>
      <c r="O42" s="158"/>
      <c r="P42" s="141"/>
    </row>
    <row r="43" spans="1:16" ht="15">
      <c r="A43" s="101"/>
      <c r="B43" s="144"/>
      <c r="C43" s="144"/>
      <c r="D43" s="144"/>
      <c r="E43" s="144"/>
      <c r="F43" s="144"/>
      <c r="G43" s="144"/>
      <c r="H43" s="144"/>
      <c r="I43" s="157"/>
      <c r="J43" s="157"/>
      <c r="K43" s="158"/>
      <c r="L43" s="158"/>
      <c r="M43" s="158"/>
      <c r="N43" s="158"/>
      <c r="O43" s="158"/>
      <c r="P43" s="141"/>
    </row>
    <row r="44" spans="1:16" ht="15">
      <c r="A44" s="23"/>
      <c r="B44" s="144"/>
      <c r="C44" s="144"/>
      <c r="D44" s="144"/>
      <c r="E44" s="144"/>
      <c r="F44" s="144"/>
      <c r="G44" s="144"/>
      <c r="H44" s="144"/>
      <c r="I44" s="157"/>
      <c r="J44" s="157"/>
      <c r="K44" s="158"/>
      <c r="L44" s="158"/>
      <c r="M44" s="158"/>
      <c r="N44" s="158"/>
      <c r="O44" s="158"/>
      <c r="P44" s="141"/>
    </row>
    <row r="45" spans="1:16" s="127" customFormat="1" ht="15.75">
      <c r="A45" s="20"/>
      <c r="B45" s="144"/>
      <c r="C45" s="144"/>
      <c r="D45" s="144"/>
      <c r="E45" s="144"/>
      <c r="F45" s="144"/>
      <c r="G45" s="144"/>
      <c r="H45" s="144"/>
      <c r="K45" s="158"/>
      <c r="L45" s="158"/>
      <c r="M45" s="158"/>
      <c r="N45" s="158"/>
      <c r="O45" s="158"/>
    </row>
    <row r="46" spans="1:16" s="127" customFormat="1" ht="15">
      <c r="A46" s="29"/>
      <c r="B46" s="144"/>
      <c r="C46" s="144"/>
      <c r="D46" s="144"/>
      <c r="E46" s="144"/>
      <c r="F46" s="144"/>
      <c r="G46" s="144"/>
      <c r="H46" s="144"/>
      <c r="K46" s="158"/>
      <c r="L46" s="158"/>
      <c r="M46" s="158"/>
      <c r="N46" s="158"/>
      <c r="O46" s="158"/>
    </row>
    <row r="47" spans="1:16" s="127" customFormat="1" ht="15">
      <c r="A47" s="29"/>
      <c r="B47" s="144"/>
      <c r="C47" s="144"/>
      <c r="D47" s="144"/>
      <c r="E47" s="144"/>
      <c r="F47" s="144"/>
      <c r="G47" s="144"/>
      <c r="H47" s="144"/>
      <c r="K47" s="158"/>
      <c r="L47" s="158"/>
      <c r="M47" s="158"/>
      <c r="N47" s="158"/>
      <c r="O47" s="158"/>
    </row>
    <row r="48" spans="1:16" s="127" customFormat="1" ht="15">
      <c r="A48" s="29"/>
      <c r="B48" s="144"/>
      <c r="C48" s="144"/>
      <c r="D48" s="144"/>
      <c r="E48" s="144"/>
      <c r="F48" s="144"/>
      <c r="G48" s="144"/>
      <c r="H48" s="144"/>
      <c r="K48" s="158"/>
      <c r="L48" s="158"/>
      <c r="M48" s="158"/>
      <c r="N48" s="158"/>
      <c r="O48" s="158"/>
    </row>
    <row r="49" spans="1:16" s="127" customFormat="1" ht="15">
      <c r="A49" s="29"/>
      <c r="B49" s="144"/>
      <c r="C49" s="144"/>
      <c r="D49" s="144"/>
      <c r="E49" s="144"/>
      <c r="F49" s="144"/>
      <c r="G49" s="144"/>
      <c r="H49" s="144"/>
      <c r="K49" s="158"/>
      <c r="L49" s="158"/>
      <c r="M49" s="158"/>
      <c r="N49" s="158"/>
      <c r="O49" s="158"/>
    </row>
    <row r="50" spans="1:16" s="127" customFormat="1" ht="15">
      <c r="A50" s="29"/>
      <c r="B50" s="144"/>
      <c r="C50" s="144"/>
      <c r="D50" s="144"/>
      <c r="E50" s="144"/>
      <c r="F50" s="144"/>
      <c r="G50" s="144"/>
      <c r="H50" s="144"/>
      <c r="K50" s="158"/>
      <c r="L50" s="158"/>
      <c r="M50" s="158"/>
      <c r="N50" s="158"/>
      <c r="O50" s="158"/>
    </row>
    <row r="51" spans="1:16" s="127" customFormat="1" ht="15">
      <c r="A51" s="29"/>
      <c r="B51" s="144"/>
      <c r="C51" s="144"/>
      <c r="D51" s="144"/>
      <c r="E51" s="144"/>
      <c r="F51" s="144"/>
      <c r="G51" s="144"/>
      <c r="H51" s="144"/>
      <c r="K51" s="158"/>
      <c r="L51" s="158"/>
      <c r="M51" s="158"/>
      <c r="N51" s="158"/>
      <c r="O51" s="158"/>
    </row>
    <row r="52" spans="1:16" s="127" customFormat="1" ht="15">
      <c r="A52" s="29"/>
      <c r="B52" s="144"/>
      <c r="C52" s="144"/>
      <c r="D52" s="144"/>
      <c r="E52" s="144"/>
      <c r="F52" s="144"/>
      <c r="G52" s="144"/>
      <c r="H52" s="144"/>
      <c r="K52" s="158"/>
      <c r="L52" s="158"/>
      <c r="M52" s="158"/>
      <c r="N52" s="158"/>
      <c r="O52" s="158"/>
    </row>
    <row r="53" spans="1:16" s="127" customFormat="1" ht="15">
      <c r="A53" s="29"/>
      <c r="B53" s="144"/>
      <c r="C53" s="144"/>
      <c r="D53" s="144"/>
      <c r="E53" s="144"/>
      <c r="F53" s="144"/>
      <c r="G53" s="144"/>
      <c r="H53" s="144"/>
      <c r="K53" s="158"/>
      <c r="L53" s="158"/>
      <c r="M53" s="158"/>
      <c r="N53" s="158"/>
      <c r="O53" s="158"/>
    </row>
    <row r="54" spans="1:16" s="127" customFormat="1" ht="15">
      <c r="A54" s="29"/>
      <c r="B54" s="144"/>
      <c r="C54" s="144"/>
      <c r="D54" s="144"/>
      <c r="E54" s="144"/>
      <c r="F54" s="144"/>
      <c r="G54" s="144"/>
      <c r="H54" s="144"/>
      <c r="K54" s="158"/>
      <c r="L54" s="158"/>
      <c r="M54" s="158"/>
      <c r="N54" s="158"/>
      <c r="O54" s="158"/>
    </row>
    <row r="55" spans="1:16" s="127" customFormat="1" ht="15">
      <c r="A55" s="29"/>
      <c r="B55" s="144"/>
      <c r="C55" s="144"/>
      <c r="D55" s="144"/>
      <c r="E55" s="144"/>
      <c r="F55" s="144"/>
      <c r="G55" s="144"/>
      <c r="H55" s="144"/>
      <c r="K55" s="158"/>
      <c r="L55" s="158"/>
      <c r="M55" s="158"/>
      <c r="N55" s="158"/>
      <c r="O55" s="158"/>
    </row>
    <row r="56" spans="1:16" s="127" customFormat="1" ht="15.75">
      <c r="A56" s="20"/>
      <c r="B56" s="129"/>
      <c r="C56" s="129"/>
      <c r="D56" s="129"/>
      <c r="E56" s="129"/>
      <c r="F56" s="129"/>
      <c r="G56" s="129"/>
      <c r="H56" s="129"/>
      <c r="I56" s="129"/>
      <c r="J56" s="129"/>
      <c r="K56" s="129"/>
      <c r="L56" s="129"/>
      <c r="M56" s="129"/>
      <c r="N56" s="129"/>
      <c r="O56" s="129"/>
      <c r="P56" s="129"/>
    </row>
    <row r="57" spans="1:16" s="127" customFormat="1" ht="15">
      <c r="A57" s="29"/>
      <c r="B57" s="144"/>
      <c r="C57" s="144"/>
      <c r="D57" s="144"/>
      <c r="E57" s="144"/>
      <c r="F57" s="144"/>
      <c r="G57" s="144"/>
      <c r="H57" s="144"/>
      <c r="K57" s="175"/>
      <c r="L57" s="175"/>
      <c r="M57" s="175"/>
      <c r="N57" s="175"/>
      <c r="O57" s="175"/>
    </row>
    <row r="58" spans="1:16" s="127" customFormat="1" ht="15">
      <c r="A58" s="29"/>
      <c r="B58" s="144"/>
      <c r="C58" s="144"/>
      <c r="D58" s="144"/>
      <c r="E58" s="144"/>
      <c r="F58" s="144"/>
      <c r="G58" s="144"/>
      <c r="H58" s="144"/>
      <c r="K58" s="158"/>
      <c r="L58" s="158"/>
      <c r="M58" s="158"/>
      <c r="N58" s="158"/>
      <c r="O58" s="158"/>
    </row>
    <row r="59" spans="1:16" s="127" customFormat="1" ht="15">
      <c r="A59" s="101"/>
      <c r="B59" s="231"/>
      <c r="C59" s="231"/>
      <c r="D59" s="231"/>
      <c r="E59" s="231"/>
      <c r="F59" s="231"/>
      <c r="G59" s="231"/>
      <c r="H59" s="231"/>
      <c r="I59" s="224"/>
      <c r="J59" s="224"/>
      <c r="K59" s="158"/>
      <c r="L59" s="158"/>
      <c r="M59" s="158"/>
      <c r="N59" s="158"/>
      <c r="O59" s="158"/>
    </row>
    <row r="60" spans="1:16" s="127" customFormat="1" ht="15">
      <c r="A60" s="29"/>
      <c r="B60" s="144"/>
      <c r="C60" s="144"/>
      <c r="D60" s="144"/>
      <c r="E60" s="144"/>
      <c r="F60" s="144"/>
      <c r="G60" s="144"/>
      <c r="H60" s="144"/>
      <c r="K60" s="158"/>
      <c r="L60" s="158"/>
      <c r="M60" s="158"/>
      <c r="N60" s="158"/>
      <c r="O60" s="158"/>
    </row>
    <row r="61" spans="1:16" s="127" customFormat="1" ht="15">
      <c r="A61" s="29"/>
      <c r="B61" s="144"/>
      <c r="C61" s="144"/>
      <c r="D61" s="144"/>
      <c r="E61" s="144"/>
      <c r="F61" s="144"/>
      <c r="G61" s="144"/>
      <c r="H61" s="144"/>
      <c r="K61" s="158"/>
      <c r="L61" s="158"/>
      <c r="M61" s="158"/>
      <c r="N61" s="158"/>
      <c r="O61" s="158"/>
    </row>
    <row r="62" spans="1:16" s="127" customFormat="1" ht="15">
      <c r="A62" s="29"/>
      <c r="B62" s="144"/>
      <c r="C62" s="144"/>
      <c r="D62" s="144"/>
      <c r="E62" s="144"/>
      <c r="F62" s="144"/>
      <c r="G62" s="144"/>
      <c r="H62" s="144"/>
      <c r="K62" s="158"/>
      <c r="L62" s="158"/>
      <c r="M62" s="158"/>
      <c r="N62" s="158"/>
      <c r="O62" s="158"/>
    </row>
    <row r="63" spans="1:16" s="127" customFormat="1" ht="15">
      <c r="A63" s="29"/>
      <c r="B63" s="144"/>
      <c r="C63" s="144"/>
      <c r="D63" s="144"/>
      <c r="E63" s="144"/>
      <c r="F63" s="144"/>
      <c r="G63" s="144"/>
      <c r="H63" s="144"/>
      <c r="K63" s="158"/>
      <c r="L63" s="158"/>
      <c r="M63" s="158"/>
      <c r="N63" s="158"/>
      <c r="O63" s="158"/>
    </row>
    <row r="64" spans="1:16" s="127" customFormat="1" ht="15">
      <c r="A64" s="29"/>
      <c r="B64" s="144"/>
      <c r="C64" s="144"/>
      <c r="D64" s="144"/>
      <c r="E64" s="144"/>
      <c r="F64" s="144"/>
      <c r="G64" s="144"/>
      <c r="H64" s="144"/>
      <c r="K64" s="158"/>
      <c r="L64" s="158"/>
      <c r="M64" s="158"/>
      <c r="N64" s="158"/>
      <c r="O64" s="158"/>
    </row>
    <row r="65" spans="1:16" s="127" customFormat="1" ht="15">
      <c r="A65" s="29"/>
      <c r="B65" s="144"/>
      <c r="C65" s="144"/>
      <c r="D65" s="144"/>
      <c r="E65" s="144"/>
      <c r="F65" s="144"/>
      <c r="G65" s="144"/>
      <c r="H65" s="144"/>
      <c r="K65" s="158"/>
      <c r="L65" s="158"/>
      <c r="M65" s="158"/>
      <c r="N65" s="158"/>
      <c r="O65" s="158"/>
    </row>
    <row r="66" spans="1:16" s="127" customFormat="1" ht="15">
      <c r="A66" s="29"/>
      <c r="B66" s="144"/>
      <c r="C66" s="144"/>
      <c r="D66" s="144"/>
      <c r="E66" s="144"/>
      <c r="F66" s="144"/>
      <c r="G66" s="144"/>
      <c r="H66" s="144"/>
      <c r="K66" s="158"/>
      <c r="L66" s="158"/>
      <c r="M66" s="158"/>
      <c r="N66" s="158"/>
      <c r="O66" s="158"/>
    </row>
    <row r="67" spans="1:16" s="127" customFormat="1" ht="15">
      <c r="A67" s="29"/>
      <c r="B67" s="144"/>
      <c r="C67" s="144"/>
      <c r="D67" s="144"/>
      <c r="E67" s="144"/>
      <c r="F67" s="144"/>
      <c r="G67" s="144"/>
      <c r="H67" s="227"/>
      <c r="K67" s="158"/>
      <c r="L67" s="158"/>
      <c r="M67" s="158"/>
      <c r="N67" s="158"/>
      <c r="O67" s="158"/>
    </row>
    <row r="68" spans="1:16" s="127" customFormat="1" ht="15">
      <c r="A68" s="29"/>
      <c r="B68" s="144"/>
      <c r="C68" s="144"/>
      <c r="D68" s="144"/>
      <c r="E68" s="144"/>
      <c r="F68" s="144"/>
      <c r="G68" s="144"/>
      <c r="H68" s="144"/>
      <c r="K68" s="158"/>
      <c r="L68" s="158"/>
      <c r="M68" s="158"/>
      <c r="N68" s="158"/>
      <c r="O68" s="158"/>
    </row>
    <row r="69" spans="1:16" s="127" customFormat="1" ht="15">
      <c r="A69" s="29"/>
      <c r="B69" s="144"/>
      <c r="C69" s="144"/>
      <c r="D69" s="144"/>
      <c r="E69" s="144"/>
      <c r="F69" s="144"/>
      <c r="G69" s="144"/>
      <c r="H69" s="144"/>
      <c r="K69" s="158"/>
      <c r="L69" s="158"/>
      <c r="M69" s="158"/>
      <c r="N69" s="158"/>
      <c r="O69" s="158"/>
    </row>
    <row r="70" spans="1:16" s="127" customFormat="1" ht="15.75">
      <c r="A70" s="20"/>
      <c r="B70" s="130"/>
      <c r="C70" s="130"/>
      <c r="D70" s="130"/>
      <c r="E70" s="130"/>
      <c r="F70" s="130"/>
      <c r="G70" s="130"/>
      <c r="H70" s="130"/>
      <c r="I70" s="130"/>
      <c r="J70" s="130"/>
      <c r="K70" s="158"/>
      <c r="L70" s="158"/>
      <c r="M70" s="158"/>
      <c r="N70" s="158"/>
      <c r="O70" s="158"/>
      <c r="P70" s="130"/>
    </row>
    <row r="71" spans="1:16" s="131" customFormat="1" ht="15">
      <c r="A71" s="29"/>
      <c r="B71" s="144"/>
      <c r="C71" s="144"/>
      <c r="D71" s="144"/>
      <c r="E71" s="144"/>
      <c r="F71" s="144"/>
      <c r="G71" s="144"/>
      <c r="H71" s="144"/>
      <c r="I71" s="130"/>
      <c r="J71" s="130"/>
      <c r="K71" s="158"/>
      <c r="L71" s="158"/>
      <c r="M71" s="158"/>
      <c r="N71" s="158"/>
      <c r="O71" s="158"/>
      <c r="P71" s="130"/>
    </row>
    <row r="72" spans="1:16" s="127" customFormat="1" ht="15">
      <c r="A72" s="29"/>
      <c r="B72" s="144"/>
      <c r="C72" s="144"/>
      <c r="D72" s="144"/>
      <c r="E72" s="144"/>
      <c r="F72" s="144"/>
      <c r="G72" s="144"/>
      <c r="H72" s="144"/>
      <c r="I72" s="130"/>
      <c r="J72" s="130"/>
      <c r="K72" s="158"/>
      <c r="L72" s="158"/>
      <c r="M72" s="158"/>
      <c r="N72" s="158"/>
      <c r="O72" s="158"/>
      <c r="P72" s="130"/>
    </row>
    <row r="73" spans="1:16" s="131" customFormat="1" ht="15">
      <c r="A73" s="29"/>
      <c r="B73" s="144"/>
      <c r="C73" s="144"/>
      <c r="D73" s="144"/>
      <c r="E73" s="144"/>
      <c r="F73" s="144"/>
      <c r="G73" s="144"/>
      <c r="H73" s="144"/>
      <c r="I73" s="130"/>
      <c r="J73" s="130"/>
      <c r="K73" s="158"/>
      <c r="L73" s="158"/>
      <c r="M73" s="158"/>
      <c r="N73" s="158"/>
      <c r="O73" s="158"/>
      <c r="P73" s="130"/>
    </row>
    <row r="74" spans="1:16" s="127" customFormat="1" ht="15">
      <c r="A74" s="29"/>
      <c r="B74" s="144"/>
      <c r="C74" s="144"/>
      <c r="D74" s="144"/>
      <c r="E74" s="144"/>
      <c r="F74" s="144"/>
      <c r="G74" s="144"/>
      <c r="H74" s="144"/>
      <c r="I74" s="130"/>
      <c r="J74" s="130"/>
      <c r="K74" s="158"/>
      <c r="L74" s="158"/>
      <c r="M74" s="158"/>
      <c r="N74" s="158"/>
      <c r="O74" s="158"/>
      <c r="P74" s="130"/>
    </row>
    <row r="75" spans="1:16" s="127" customFormat="1" ht="15">
      <c r="A75" s="29"/>
      <c r="B75" s="144"/>
      <c r="C75" s="144"/>
      <c r="D75" s="144"/>
      <c r="E75" s="144"/>
      <c r="F75" s="144"/>
      <c r="G75" s="144"/>
      <c r="H75" s="144"/>
      <c r="I75" s="130"/>
      <c r="J75" s="130"/>
      <c r="K75" s="158"/>
      <c r="L75" s="158"/>
      <c r="M75" s="158"/>
      <c r="N75" s="158"/>
      <c r="O75" s="158"/>
      <c r="P75" s="130"/>
    </row>
    <row r="76" spans="1:16" s="127" customFormat="1" ht="15">
      <c r="A76" s="29"/>
      <c r="B76" s="144"/>
      <c r="C76" s="144"/>
      <c r="D76" s="144"/>
      <c r="E76" s="144"/>
      <c r="F76" s="144"/>
      <c r="G76" s="144"/>
      <c r="H76" s="144"/>
      <c r="I76" s="130"/>
      <c r="J76" s="130"/>
      <c r="K76" s="158"/>
      <c r="L76" s="158"/>
      <c r="M76" s="158"/>
      <c r="N76" s="158"/>
      <c r="O76" s="158"/>
      <c r="P76" s="130"/>
    </row>
    <row r="77" spans="1:16" s="131" customFormat="1" ht="15">
      <c r="A77" s="29"/>
      <c r="B77" s="144"/>
      <c r="C77" s="144"/>
      <c r="D77" s="144"/>
      <c r="E77" s="144"/>
      <c r="F77" s="144"/>
      <c r="G77" s="144"/>
      <c r="H77" s="144"/>
      <c r="I77" s="130"/>
      <c r="J77" s="130"/>
      <c r="K77" s="158"/>
      <c r="L77" s="158"/>
      <c r="M77" s="158"/>
      <c r="N77" s="158"/>
      <c r="O77" s="158"/>
      <c r="P77" s="130"/>
    </row>
    <row r="78" spans="1:16" s="127" customFormat="1" ht="15">
      <c r="A78" s="101"/>
      <c r="B78" s="144"/>
      <c r="C78" s="144"/>
      <c r="D78" s="144"/>
      <c r="E78" s="144"/>
      <c r="F78" s="144"/>
      <c r="G78" s="144"/>
      <c r="H78" s="144"/>
      <c r="I78" s="130"/>
      <c r="J78" s="130"/>
      <c r="K78" s="158"/>
      <c r="L78" s="158"/>
      <c r="M78" s="158"/>
      <c r="N78" s="158"/>
      <c r="O78" s="158"/>
      <c r="P78" s="130"/>
    </row>
    <row r="79" spans="1:16" s="127" customFormat="1" ht="15">
      <c r="A79" s="101"/>
      <c r="B79" s="144"/>
      <c r="C79" s="144"/>
      <c r="D79" s="144"/>
      <c r="E79" s="144"/>
      <c r="F79" s="144"/>
      <c r="G79" s="144"/>
      <c r="H79" s="144"/>
      <c r="I79" s="130"/>
      <c r="J79" s="130"/>
      <c r="K79" s="158"/>
      <c r="L79" s="158"/>
      <c r="M79" s="158"/>
      <c r="N79" s="158"/>
      <c r="O79" s="158"/>
      <c r="P79" s="130"/>
    </row>
    <row r="80" spans="1:16" s="127" customFormat="1" ht="15">
      <c r="A80" s="101"/>
      <c r="B80" s="144"/>
      <c r="C80" s="144"/>
      <c r="D80" s="144"/>
      <c r="E80" s="144"/>
      <c r="F80" s="144"/>
      <c r="G80" s="144"/>
      <c r="H80" s="144"/>
      <c r="I80" s="130"/>
      <c r="J80" s="130"/>
      <c r="K80" s="158"/>
      <c r="L80" s="158"/>
      <c r="M80" s="158"/>
      <c r="N80" s="158"/>
      <c r="O80" s="158"/>
      <c r="P80" s="130"/>
    </row>
    <row r="81" spans="1:16" s="127" customFormat="1" ht="15">
      <c r="A81" s="101"/>
      <c r="B81" s="144"/>
      <c r="C81" s="144"/>
      <c r="D81" s="144"/>
      <c r="E81" s="144"/>
      <c r="F81" s="144"/>
      <c r="G81" s="144"/>
      <c r="H81" s="144"/>
      <c r="I81" s="130"/>
      <c r="J81" s="130"/>
      <c r="K81" s="158"/>
      <c r="L81" s="158"/>
      <c r="M81" s="158"/>
      <c r="N81" s="158"/>
      <c r="O81" s="158"/>
      <c r="P81" s="130"/>
    </row>
    <row r="82" spans="1:16" ht="15">
      <c r="A82" s="101"/>
      <c r="B82" s="144"/>
      <c r="C82" s="144"/>
      <c r="D82" s="144"/>
      <c r="E82" s="144"/>
      <c r="F82" s="144"/>
      <c r="G82" s="144"/>
      <c r="H82" s="144"/>
      <c r="I82" s="130"/>
      <c r="J82" s="130"/>
      <c r="K82" s="158"/>
      <c r="L82" s="158"/>
      <c r="M82" s="158"/>
      <c r="N82" s="158"/>
      <c r="O82" s="158"/>
      <c r="P82" s="130"/>
    </row>
    <row r="83" spans="1:16" ht="15">
      <c r="A83" s="101"/>
      <c r="B83" s="144"/>
      <c r="C83" s="144"/>
      <c r="D83" s="144"/>
      <c r="E83" s="144"/>
      <c r="F83" s="144"/>
      <c r="G83" s="144"/>
      <c r="H83" s="144"/>
      <c r="I83" s="130"/>
      <c r="J83" s="130"/>
      <c r="K83" s="158"/>
      <c r="L83" s="158"/>
      <c r="M83" s="158"/>
      <c r="N83" s="158"/>
      <c r="O83" s="158"/>
      <c r="P83" s="130"/>
    </row>
    <row r="84" spans="1:16" ht="15">
      <c r="A84" s="101"/>
      <c r="B84" s="144"/>
      <c r="C84" s="144"/>
      <c r="D84" s="144"/>
      <c r="E84" s="144"/>
      <c r="F84" s="144"/>
      <c r="G84" s="144"/>
      <c r="H84" s="144"/>
      <c r="I84" s="130"/>
      <c r="J84" s="130"/>
      <c r="K84" s="158"/>
      <c r="L84" s="158"/>
      <c r="M84" s="158"/>
      <c r="N84" s="158"/>
      <c r="O84" s="158"/>
      <c r="P84" s="130"/>
    </row>
    <row r="85" spans="1:16" ht="15">
      <c r="A85" s="101"/>
      <c r="B85" s="144"/>
      <c r="C85" s="144"/>
      <c r="D85" s="144"/>
      <c r="E85" s="144"/>
      <c r="F85" s="144"/>
      <c r="G85" s="144"/>
      <c r="H85" s="144"/>
      <c r="I85" s="130"/>
      <c r="J85" s="130"/>
      <c r="K85" s="158"/>
      <c r="L85" s="158"/>
      <c r="M85" s="158"/>
      <c r="N85" s="158"/>
      <c r="O85" s="158"/>
      <c r="P85" s="130"/>
    </row>
    <row r="86" spans="1:16" ht="15">
      <c r="A86" s="101"/>
      <c r="B86" s="144"/>
      <c r="C86" s="144"/>
      <c r="D86" s="144"/>
      <c r="E86" s="144"/>
      <c r="F86" s="144"/>
      <c r="G86" s="144"/>
      <c r="H86" s="144"/>
      <c r="I86" s="130"/>
      <c r="J86" s="130"/>
      <c r="K86" s="158"/>
      <c r="L86" s="158"/>
      <c r="M86" s="158"/>
      <c r="N86" s="158"/>
      <c r="O86" s="158"/>
      <c r="P86" s="130"/>
    </row>
    <row r="87" spans="1:16" ht="15" thickBot="1">
      <c r="A87" s="120"/>
      <c r="B87" s="120"/>
      <c r="C87" s="120"/>
      <c r="D87" s="120"/>
      <c r="E87" s="120"/>
      <c r="F87" s="120"/>
      <c r="G87" s="120"/>
      <c r="H87" s="120"/>
      <c r="I87" s="120"/>
      <c r="J87" s="120"/>
      <c r="K87" s="120"/>
      <c r="L87" s="120"/>
      <c r="M87" s="120"/>
      <c r="N87" s="120"/>
      <c r="O87" s="120"/>
      <c r="P87" s="120"/>
    </row>
    <row r="89" spans="1:16" s="127" customFormat="1" ht="15.75">
      <c r="A89" s="20"/>
      <c r="B89" s="129"/>
      <c r="C89" s="129"/>
      <c r="D89" s="129"/>
      <c r="E89" s="129"/>
      <c r="F89" s="129"/>
      <c r="G89" s="129"/>
      <c r="H89" s="129"/>
      <c r="I89" s="129"/>
      <c r="J89" s="129"/>
      <c r="K89" s="129"/>
      <c r="L89" s="129"/>
      <c r="M89" s="129"/>
      <c r="N89" s="129"/>
      <c r="O89" s="129"/>
      <c r="P89" s="129"/>
    </row>
    <row r="90" spans="1:16" s="131" customFormat="1" ht="15">
      <c r="A90" s="29"/>
      <c r="B90" s="144"/>
      <c r="C90" s="144"/>
      <c r="D90" s="144"/>
      <c r="E90" s="144"/>
      <c r="F90" s="144"/>
      <c r="G90" s="144"/>
      <c r="H90" s="144"/>
      <c r="I90" s="130"/>
      <c r="J90" s="130"/>
      <c r="K90" s="145"/>
      <c r="L90" s="145"/>
      <c r="M90" s="145"/>
      <c r="N90" s="145"/>
      <c r="O90" s="145"/>
      <c r="P90" s="130"/>
    </row>
    <row r="91" spans="1:16" s="127" customFormat="1" ht="15">
      <c r="A91" s="101"/>
      <c r="B91" s="144"/>
      <c r="C91" s="144"/>
      <c r="D91" s="144"/>
      <c r="E91" s="144"/>
      <c r="F91" s="144"/>
      <c r="G91" s="144"/>
      <c r="H91" s="144"/>
      <c r="I91" s="130"/>
      <c r="J91" s="130"/>
      <c r="K91" s="145"/>
      <c r="L91" s="145"/>
      <c r="M91" s="145"/>
      <c r="N91" s="145"/>
      <c r="O91" s="145"/>
      <c r="P91" s="130"/>
    </row>
    <row r="92" spans="1:16" s="127" customFormat="1" ht="15">
      <c r="A92" s="101"/>
      <c r="B92" s="144"/>
      <c r="C92" s="144"/>
      <c r="D92" s="144"/>
      <c r="E92" s="144"/>
      <c r="F92" s="144"/>
      <c r="G92" s="144"/>
      <c r="H92" s="144"/>
      <c r="I92" s="130"/>
      <c r="J92" s="130"/>
      <c r="K92" s="145"/>
      <c r="L92" s="145"/>
      <c r="M92" s="145"/>
      <c r="N92" s="145"/>
      <c r="O92" s="145"/>
      <c r="P92" s="130"/>
    </row>
    <row r="93" spans="1:16" s="127" customFormat="1" ht="15">
      <c r="A93" s="101"/>
      <c r="B93" s="144"/>
      <c r="C93" s="144"/>
      <c r="D93" s="144"/>
      <c r="E93" s="144"/>
      <c r="F93" s="144"/>
      <c r="G93" s="144"/>
      <c r="H93" s="144"/>
      <c r="I93" s="130"/>
      <c r="J93" s="130"/>
      <c r="K93" s="145"/>
      <c r="L93" s="145"/>
      <c r="M93" s="145"/>
      <c r="N93" s="145"/>
      <c r="O93" s="145"/>
      <c r="P93" s="130"/>
    </row>
    <row r="94" spans="1:16" s="127" customFormat="1" ht="15">
      <c r="A94" s="101"/>
      <c r="B94" s="144"/>
      <c r="C94" s="144"/>
      <c r="D94" s="144"/>
      <c r="E94" s="144"/>
      <c r="F94" s="144"/>
      <c r="G94" s="144"/>
      <c r="H94" s="144"/>
      <c r="I94" s="130"/>
      <c r="J94" s="130"/>
      <c r="K94" s="145"/>
      <c r="L94" s="145"/>
      <c r="M94" s="145"/>
      <c r="N94" s="145"/>
      <c r="O94" s="145"/>
      <c r="P94" s="130"/>
    </row>
    <row r="95" spans="1:16" ht="15">
      <c r="A95" s="101"/>
      <c r="B95" s="144"/>
      <c r="C95" s="144"/>
      <c r="D95" s="144"/>
      <c r="E95" s="144"/>
      <c r="F95" s="144"/>
      <c r="G95" s="144"/>
      <c r="H95" s="144"/>
      <c r="I95" s="130"/>
      <c r="J95" s="130"/>
      <c r="K95" s="145"/>
      <c r="L95" s="145"/>
      <c r="M95" s="145"/>
      <c r="N95" s="145"/>
      <c r="O95" s="145"/>
      <c r="P95" s="130"/>
    </row>
    <row r="96" spans="1:16" ht="15">
      <c r="A96" s="101"/>
      <c r="B96" s="144"/>
      <c r="C96" s="144"/>
      <c r="D96" s="144"/>
      <c r="E96" s="144"/>
      <c r="F96" s="144"/>
      <c r="G96" s="144"/>
      <c r="H96" s="144"/>
      <c r="I96" s="130"/>
      <c r="J96" s="130"/>
      <c r="K96" s="145"/>
      <c r="L96" s="145"/>
      <c r="M96" s="145"/>
      <c r="N96" s="145"/>
      <c r="O96" s="145"/>
      <c r="P96" s="130"/>
    </row>
    <row r="97" spans="1:16" ht="15">
      <c r="A97" s="101"/>
      <c r="B97" s="144"/>
      <c r="C97" s="144"/>
      <c r="D97" s="144"/>
      <c r="E97" s="144"/>
      <c r="F97" s="144"/>
      <c r="G97" s="144"/>
      <c r="H97" s="144"/>
      <c r="I97" s="130"/>
      <c r="J97" s="130"/>
      <c r="K97" s="145"/>
      <c r="L97" s="145"/>
      <c r="M97" s="145"/>
      <c r="N97" s="145"/>
      <c r="O97" s="145"/>
      <c r="P97" s="130"/>
    </row>
    <row r="98" spans="1:16" ht="15">
      <c r="A98" s="101"/>
      <c r="B98" s="144"/>
      <c r="C98" s="144"/>
      <c r="D98" s="144"/>
      <c r="E98" s="144"/>
      <c r="F98" s="144"/>
      <c r="G98" s="144"/>
      <c r="H98" s="144"/>
      <c r="I98" s="130"/>
      <c r="J98" s="130"/>
      <c r="K98" s="145"/>
      <c r="L98" s="145"/>
      <c r="M98" s="145"/>
      <c r="N98" s="145"/>
      <c r="O98" s="145"/>
      <c r="P98" s="130"/>
    </row>
    <row r="99" spans="1:16" ht="15">
      <c r="A99" s="101"/>
      <c r="B99" s="144"/>
      <c r="C99" s="144"/>
      <c r="D99" s="144"/>
      <c r="E99" s="144"/>
      <c r="F99" s="144"/>
      <c r="G99" s="144"/>
      <c r="H99" s="144"/>
      <c r="I99" s="130"/>
      <c r="J99" s="130"/>
      <c r="K99" s="145"/>
      <c r="L99" s="145"/>
      <c r="M99" s="145"/>
      <c r="N99" s="145"/>
      <c r="O99" s="145"/>
      <c r="P99" s="130"/>
    </row>
    <row r="100" spans="1:16" ht="15">
      <c r="A100" s="101"/>
      <c r="B100" s="144"/>
      <c r="C100" s="144"/>
      <c r="D100" s="144"/>
      <c r="E100" s="144"/>
      <c r="F100" s="144"/>
      <c r="G100" s="144"/>
      <c r="H100" s="144"/>
      <c r="I100" s="130"/>
      <c r="J100" s="130"/>
      <c r="K100" s="145"/>
      <c r="L100" s="145"/>
      <c r="M100" s="145"/>
      <c r="N100" s="145"/>
      <c r="O100" s="145"/>
      <c r="P100" s="130"/>
    </row>
    <row r="101" spans="1:16" ht="15">
      <c r="A101" s="101"/>
      <c r="B101" s="144"/>
      <c r="C101" s="144"/>
      <c r="D101" s="144"/>
      <c r="E101" s="144"/>
      <c r="F101" s="144"/>
      <c r="G101" s="144"/>
      <c r="H101" s="144"/>
      <c r="I101" s="130"/>
      <c r="J101" s="130"/>
      <c r="K101" s="145"/>
      <c r="L101" s="145"/>
      <c r="M101" s="145"/>
      <c r="N101" s="145"/>
      <c r="O101" s="145"/>
      <c r="P101" s="130"/>
    </row>
    <row r="102" spans="1:16" ht="15">
      <c r="A102" s="101"/>
      <c r="B102" s="144"/>
      <c r="C102" s="144"/>
      <c r="D102" s="144"/>
      <c r="E102" s="144"/>
      <c r="F102" s="144"/>
      <c r="G102" s="144"/>
      <c r="H102" s="144"/>
      <c r="I102" s="160"/>
      <c r="J102" s="160"/>
      <c r="K102" s="145"/>
      <c r="L102" s="145"/>
      <c r="M102" s="145"/>
      <c r="N102" s="145"/>
      <c r="O102" s="145"/>
      <c r="P102" s="141"/>
    </row>
    <row r="103" spans="1:16" ht="15">
      <c r="A103" s="101"/>
      <c r="B103" s="144"/>
      <c r="C103" s="144"/>
      <c r="D103" s="144"/>
      <c r="E103" s="144"/>
      <c r="F103" s="144"/>
      <c r="G103" s="144"/>
      <c r="H103" s="144"/>
      <c r="I103" s="160"/>
      <c r="J103" s="160"/>
      <c r="K103" s="145"/>
      <c r="L103" s="145"/>
      <c r="M103" s="145"/>
      <c r="N103" s="145"/>
      <c r="O103" s="145"/>
      <c r="P103" s="141"/>
    </row>
    <row r="104" spans="1:16" ht="15">
      <c r="A104" s="101"/>
      <c r="B104" s="144"/>
      <c r="C104" s="144"/>
      <c r="D104" s="144"/>
      <c r="E104" s="144"/>
      <c r="F104" s="144"/>
      <c r="G104" s="144"/>
      <c r="H104" s="144"/>
      <c r="I104" s="160"/>
      <c r="J104" s="160"/>
      <c r="K104" s="145"/>
      <c r="L104" s="145"/>
      <c r="M104" s="145"/>
      <c r="N104" s="145"/>
      <c r="O104" s="145"/>
      <c r="P104" s="141"/>
    </row>
    <row r="105" spans="1:16" ht="15">
      <c r="A105" s="101"/>
      <c r="B105" s="144"/>
      <c r="C105" s="144"/>
      <c r="D105" s="144"/>
      <c r="E105" s="144"/>
      <c r="F105" s="144"/>
      <c r="G105" s="144"/>
      <c r="H105" s="144"/>
      <c r="I105" s="160"/>
      <c r="J105" s="160"/>
      <c r="K105" s="145"/>
      <c r="L105" s="145"/>
      <c r="M105" s="145"/>
      <c r="N105" s="145"/>
      <c r="O105" s="145"/>
      <c r="P105" s="141"/>
    </row>
    <row r="106" spans="1:16" ht="15">
      <c r="A106" s="101"/>
      <c r="B106" s="144"/>
      <c r="C106" s="144"/>
      <c r="D106" s="144"/>
      <c r="E106" s="144"/>
      <c r="F106" s="144"/>
      <c r="G106" s="144"/>
      <c r="H106" s="144"/>
      <c r="I106" s="160"/>
      <c r="J106" s="160"/>
      <c r="K106" s="145"/>
      <c r="L106" s="145"/>
      <c r="M106" s="145"/>
      <c r="N106" s="145"/>
      <c r="O106" s="145"/>
      <c r="P106" s="141"/>
    </row>
    <row r="107" spans="1:16" ht="15">
      <c r="A107" s="101"/>
      <c r="B107" s="144"/>
      <c r="C107" s="144"/>
      <c r="D107" s="144"/>
      <c r="E107" s="144"/>
      <c r="F107" s="144"/>
      <c r="G107" s="144"/>
      <c r="H107" s="144"/>
      <c r="I107" s="157"/>
      <c r="J107" s="157"/>
      <c r="K107" s="145"/>
      <c r="L107" s="145"/>
      <c r="M107" s="145"/>
      <c r="N107" s="145"/>
      <c r="O107" s="145"/>
      <c r="P107" s="141"/>
    </row>
    <row r="108" spans="1:16" ht="15">
      <c r="A108" s="101"/>
      <c r="B108" s="144"/>
      <c r="C108" s="144"/>
      <c r="D108" s="144"/>
      <c r="E108" s="144"/>
      <c r="F108" s="144"/>
      <c r="G108" s="144"/>
      <c r="H108" s="144"/>
      <c r="I108" s="157"/>
      <c r="J108" s="157"/>
      <c r="K108" s="145"/>
      <c r="L108" s="145"/>
      <c r="M108" s="145"/>
      <c r="N108" s="145"/>
      <c r="O108" s="145"/>
      <c r="P108" s="141"/>
    </row>
    <row r="109" spans="1:16" ht="15">
      <c r="A109" s="101"/>
      <c r="B109" s="144"/>
      <c r="C109" s="144"/>
      <c r="D109" s="144"/>
      <c r="E109" s="144"/>
      <c r="F109" s="144"/>
      <c r="G109" s="144"/>
      <c r="H109" s="144"/>
      <c r="I109" s="157"/>
      <c r="J109" s="157"/>
      <c r="K109" s="145"/>
      <c r="L109" s="145"/>
      <c r="M109" s="145"/>
      <c r="N109" s="145"/>
      <c r="O109" s="145"/>
      <c r="P109" s="141"/>
    </row>
    <row r="110" spans="1:16" ht="15">
      <c r="A110" s="101"/>
      <c r="B110" s="144"/>
      <c r="C110" s="144"/>
      <c r="D110" s="144"/>
      <c r="E110" s="144"/>
      <c r="F110" s="144"/>
      <c r="G110" s="144"/>
      <c r="H110" s="144"/>
      <c r="I110" s="157"/>
      <c r="J110" s="157"/>
      <c r="K110" s="145"/>
      <c r="L110" s="145"/>
      <c r="M110" s="145"/>
      <c r="N110" s="145"/>
      <c r="O110" s="145"/>
      <c r="P110" s="141"/>
    </row>
    <row r="111" spans="1:16" ht="15">
      <c r="A111" s="101"/>
      <c r="B111" s="144"/>
      <c r="C111" s="144"/>
      <c r="D111" s="144"/>
      <c r="E111" s="144"/>
      <c r="F111" s="144"/>
      <c r="G111" s="144"/>
      <c r="H111" s="144"/>
      <c r="I111" s="157"/>
      <c r="J111" s="157"/>
      <c r="K111" s="145"/>
      <c r="L111" s="145"/>
      <c r="M111" s="145"/>
      <c r="N111" s="145"/>
      <c r="O111" s="145"/>
      <c r="P111" s="141"/>
    </row>
    <row r="112" spans="1:16" ht="15">
      <c r="A112" s="101"/>
      <c r="B112" s="296"/>
      <c r="C112" s="296"/>
      <c r="D112" s="296"/>
      <c r="E112" s="296"/>
      <c r="F112" s="296"/>
      <c r="G112" s="296"/>
      <c r="H112" s="296"/>
      <c r="I112" s="445"/>
      <c r="J112" s="445"/>
      <c r="K112" s="423"/>
      <c r="L112" s="423"/>
      <c r="M112" s="423"/>
      <c r="N112" s="423"/>
      <c r="O112" s="423"/>
      <c r="P112" s="141"/>
    </row>
    <row r="113" spans="1:16" ht="15" customHeight="1">
      <c r="A113" s="101"/>
      <c r="B113" s="144"/>
      <c r="C113" s="144"/>
      <c r="D113" s="144"/>
      <c r="E113" s="144"/>
      <c r="F113" s="144"/>
      <c r="G113" s="144"/>
      <c r="H113" s="144"/>
      <c r="I113" s="157"/>
      <c r="J113" s="157"/>
      <c r="K113" s="145"/>
      <c r="L113" s="145"/>
      <c r="M113" s="145"/>
      <c r="N113" s="145"/>
      <c r="O113" s="145"/>
      <c r="P113" s="141"/>
    </row>
    <row r="114" spans="1:16" ht="15">
      <c r="A114" s="101"/>
      <c r="B114" s="144"/>
      <c r="C114" s="144"/>
      <c r="D114" s="144"/>
      <c r="E114" s="144"/>
      <c r="F114" s="144"/>
      <c r="G114" s="144"/>
      <c r="H114" s="144"/>
      <c r="I114" s="157"/>
      <c r="J114" s="157"/>
      <c r="K114" s="145"/>
      <c r="L114" s="145"/>
      <c r="M114" s="145"/>
      <c r="N114" s="145"/>
      <c r="O114" s="145"/>
      <c r="P114" s="141"/>
    </row>
    <row r="115" spans="1:16" ht="15">
      <c r="A115" s="101"/>
      <c r="B115" s="144"/>
      <c r="C115" s="144"/>
      <c r="D115" s="144"/>
      <c r="E115" s="144"/>
      <c r="F115" s="144"/>
      <c r="G115" s="144"/>
      <c r="H115" s="144"/>
      <c r="I115" s="157"/>
      <c r="J115" s="157"/>
      <c r="K115" s="145"/>
      <c r="L115" s="145"/>
      <c r="M115" s="145"/>
      <c r="N115" s="145"/>
      <c r="O115" s="145"/>
      <c r="P115" s="141"/>
    </row>
    <row r="116" spans="1:16" ht="15">
      <c r="A116" s="101"/>
      <c r="B116" s="144"/>
      <c r="C116" s="144"/>
      <c r="D116" s="144"/>
      <c r="E116" s="144"/>
      <c r="F116" s="144"/>
      <c r="G116" s="144"/>
      <c r="H116" s="144"/>
      <c r="I116" s="157"/>
      <c r="J116" s="157"/>
      <c r="K116" s="145"/>
      <c r="L116" s="145"/>
      <c r="M116" s="145"/>
      <c r="N116" s="145"/>
      <c r="O116" s="145"/>
      <c r="P116" s="141"/>
    </row>
    <row r="117" spans="1:16" ht="15">
      <c r="A117" s="101"/>
      <c r="B117" s="144"/>
      <c r="C117" s="144"/>
      <c r="D117" s="144"/>
      <c r="E117" s="144"/>
      <c r="F117" s="144"/>
      <c r="G117" s="144"/>
      <c r="H117" s="144"/>
      <c r="I117" s="157"/>
      <c r="J117" s="157"/>
      <c r="K117" s="145"/>
      <c r="L117" s="145"/>
      <c r="M117" s="145"/>
      <c r="N117" s="145"/>
      <c r="O117" s="145"/>
      <c r="P117" s="141"/>
    </row>
    <row r="118" spans="1:16" ht="15">
      <c r="A118" s="23"/>
      <c r="B118" s="144"/>
      <c r="C118" s="144"/>
      <c r="D118" s="144"/>
      <c r="E118" s="144"/>
      <c r="F118" s="144"/>
      <c r="G118" s="144"/>
      <c r="H118" s="144"/>
      <c r="I118" s="157"/>
      <c r="J118" s="157"/>
      <c r="K118" s="145"/>
      <c r="L118" s="145"/>
      <c r="M118" s="145"/>
      <c r="N118" s="145"/>
      <c r="O118" s="145"/>
      <c r="P118" s="141"/>
    </row>
    <row r="119" spans="1:16" s="127" customFormat="1" ht="15.75">
      <c r="A119" s="20"/>
      <c r="B119" s="144"/>
      <c r="C119" s="144"/>
      <c r="D119" s="144"/>
      <c r="E119" s="144"/>
      <c r="F119" s="144"/>
      <c r="G119" s="144"/>
      <c r="H119" s="144"/>
      <c r="K119" s="145"/>
      <c r="L119" s="145"/>
      <c r="M119" s="145"/>
      <c r="N119" s="145"/>
      <c r="O119" s="145"/>
    </row>
    <row r="120" spans="1:16" s="127" customFormat="1" ht="15">
      <c r="A120" s="29"/>
      <c r="B120" s="144"/>
      <c r="C120" s="144"/>
      <c r="D120" s="144"/>
      <c r="E120" s="144"/>
      <c r="F120" s="144"/>
      <c r="G120" s="144"/>
      <c r="H120" s="144"/>
      <c r="K120" s="145"/>
      <c r="L120" s="145"/>
      <c r="M120" s="145"/>
      <c r="N120" s="145"/>
      <c r="O120" s="145"/>
    </row>
    <row r="121" spans="1:16" s="127" customFormat="1" ht="15">
      <c r="A121" s="29"/>
      <c r="B121" s="144"/>
      <c r="C121" s="144"/>
      <c r="D121" s="144"/>
      <c r="E121" s="144"/>
      <c r="F121" s="144"/>
      <c r="G121" s="144"/>
      <c r="H121" s="144"/>
      <c r="K121" s="145"/>
      <c r="L121" s="145"/>
      <c r="M121" s="145"/>
      <c r="N121" s="145"/>
      <c r="O121" s="145"/>
    </row>
    <row r="122" spans="1:16" s="127" customFormat="1" ht="15">
      <c r="A122" s="29"/>
      <c r="B122" s="144"/>
      <c r="C122" s="144"/>
      <c r="D122" s="144"/>
      <c r="E122" s="144"/>
      <c r="F122" s="144"/>
      <c r="G122" s="144"/>
      <c r="H122" s="144"/>
      <c r="K122" s="145"/>
      <c r="L122" s="145"/>
      <c r="M122" s="145"/>
      <c r="N122" s="145"/>
      <c r="O122" s="145"/>
    </row>
    <row r="123" spans="1:16" s="127" customFormat="1" ht="15">
      <c r="A123" s="29"/>
      <c r="B123" s="144"/>
      <c r="C123" s="144"/>
      <c r="D123" s="144"/>
      <c r="E123" s="144"/>
      <c r="F123" s="144"/>
      <c r="G123" s="144"/>
      <c r="H123" s="144"/>
      <c r="K123" s="145"/>
      <c r="L123" s="145"/>
      <c r="M123" s="145"/>
      <c r="N123" s="145"/>
      <c r="O123" s="145"/>
    </row>
    <row r="124" spans="1:16" s="127" customFormat="1" ht="15">
      <c r="A124" s="29"/>
      <c r="B124" s="144"/>
      <c r="C124" s="144"/>
      <c r="D124" s="144"/>
      <c r="E124" s="144"/>
      <c r="F124" s="144"/>
      <c r="G124" s="144"/>
      <c r="H124" s="144"/>
      <c r="K124" s="145"/>
      <c r="L124" s="145"/>
      <c r="M124" s="145"/>
      <c r="N124" s="145"/>
      <c r="O124" s="145"/>
    </row>
    <row r="125" spans="1:16" s="127" customFormat="1" ht="15">
      <c r="A125" s="29"/>
      <c r="B125" s="144"/>
      <c r="C125" s="144"/>
      <c r="D125" s="144"/>
      <c r="E125" s="144"/>
      <c r="F125" s="144"/>
      <c r="G125" s="144"/>
      <c r="H125" s="144"/>
      <c r="K125" s="145"/>
      <c r="L125" s="145"/>
      <c r="M125" s="145"/>
      <c r="N125" s="145"/>
      <c r="O125" s="145"/>
    </row>
    <row r="126" spans="1:16" s="127" customFormat="1" ht="15">
      <c r="A126" s="29"/>
      <c r="B126" s="144"/>
      <c r="C126" s="144"/>
      <c r="D126" s="144"/>
      <c r="E126" s="144"/>
      <c r="F126" s="144"/>
      <c r="G126" s="144"/>
      <c r="H126" s="144"/>
      <c r="K126" s="145"/>
      <c r="L126" s="145"/>
      <c r="M126" s="145"/>
      <c r="N126" s="145"/>
      <c r="O126" s="145"/>
    </row>
    <row r="127" spans="1:16" s="127" customFormat="1" ht="15">
      <c r="A127" s="29"/>
      <c r="B127" s="144"/>
      <c r="C127" s="144"/>
      <c r="D127" s="144"/>
      <c r="E127" s="144"/>
      <c r="F127" s="144"/>
      <c r="G127" s="144"/>
      <c r="H127" s="144"/>
      <c r="K127" s="145"/>
      <c r="L127" s="145"/>
      <c r="M127" s="145"/>
      <c r="N127" s="145"/>
      <c r="O127" s="145"/>
    </row>
    <row r="128" spans="1:16" s="127" customFormat="1" ht="15">
      <c r="A128" s="29"/>
      <c r="B128" s="144"/>
      <c r="C128" s="144"/>
      <c r="D128" s="144"/>
      <c r="E128" s="144"/>
      <c r="F128" s="144"/>
      <c r="G128" s="144"/>
      <c r="H128" s="144"/>
      <c r="K128" s="145"/>
      <c r="L128" s="145"/>
      <c r="M128" s="145"/>
      <c r="N128" s="145"/>
      <c r="O128" s="145"/>
    </row>
    <row r="129" spans="1:16" s="127" customFormat="1" ht="15">
      <c r="A129" s="29"/>
      <c r="B129" s="144"/>
      <c r="C129" s="144"/>
      <c r="D129" s="144"/>
      <c r="E129" s="144"/>
      <c r="F129" s="144"/>
      <c r="G129" s="144"/>
      <c r="H129" s="144"/>
      <c r="K129" s="145"/>
      <c r="L129" s="145"/>
      <c r="M129" s="145"/>
      <c r="N129" s="145"/>
      <c r="O129" s="145"/>
    </row>
    <row r="130" spans="1:16" s="127" customFormat="1" ht="15">
      <c r="A130" s="23"/>
      <c r="B130" s="144"/>
      <c r="C130" s="144"/>
      <c r="D130" s="144"/>
      <c r="E130" s="144"/>
      <c r="F130" s="144"/>
      <c r="G130" s="144"/>
      <c r="H130" s="144"/>
      <c r="K130" s="145"/>
      <c r="L130" s="145"/>
      <c r="M130" s="145"/>
      <c r="N130" s="145"/>
      <c r="O130" s="145"/>
    </row>
    <row r="131" spans="1:16" s="127" customFormat="1" ht="15">
      <c r="A131" s="23"/>
      <c r="B131" s="144"/>
      <c r="C131" s="144"/>
      <c r="D131" s="144"/>
      <c r="E131" s="144"/>
      <c r="F131" s="144"/>
      <c r="G131" s="144"/>
      <c r="H131" s="144"/>
      <c r="K131" s="145"/>
      <c r="L131" s="145"/>
      <c r="M131" s="145"/>
      <c r="N131" s="145"/>
      <c r="O131" s="145"/>
    </row>
    <row r="132" spans="1:16" s="127" customFormat="1" ht="15">
      <c r="A132" s="23"/>
      <c r="B132" s="144"/>
      <c r="C132" s="144"/>
      <c r="D132" s="144"/>
      <c r="E132" s="144"/>
      <c r="F132" s="144"/>
      <c r="G132" s="144"/>
      <c r="H132" s="144"/>
      <c r="K132" s="145"/>
      <c r="L132" s="145"/>
      <c r="M132" s="145"/>
      <c r="N132" s="145"/>
      <c r="O132" s="145"/>
    </row>
    <row r="133" spans="1:16" s="127" customFormat="1" ht="15">
      <c r="A133" s="23"/>
      <c r="B133" s="144"/>
      <c r="C133" s="144"/>
      <c r="D133" s="144"/>
      <c r="E133" s="144"/>
      <c r="F133" s="144"/>
      <c r="G133" s="144"/>
      <c r="H133" s="144"/>
      <c r="K133" s="145"/>
      <c r="L133" s="145"/>
      <c r="M133" s="145"/>
      <c r="N133" s="145"/>
      <c r="O133" s="145"/>
    </row>
    <row r="134" spans="1:16" s="127" customFormat="1" ht="15">
      <c r="A134" s="23"/>
      <c r="B134" s="144"/>
      <c r="C134" s="144"/>
      <c r="D134" s="144"/>
      <c r="E134" s="144"/>
      <c r="F134" s="144"/>
      <c r="G134" s="144"/>
      <c r="H134" s="144"/>
      <c r="K134" s="145"/>
      <c r="L134" s="145"/>
      <c r="M134" s="145"/>
      <c r="N134" s="145"/>
      <c r="O134" s="145"/>
    </row>
    <row r="135" spans="1:16" s="127" customFormat="1" ht="15">
      <c r="A135" s="23"/>
      <c r="B135" s="144"/>
      <c r="C135" s="144"/>
      <c r="D135" s="144"/>
      <c r="E135" s="144"/>
      <c r="F135" s="144"/>
      <c r="G135" s="144"/>
      <c r="H135" s="144"/>
      <c r="K135" s="145"/>
      <c r="L135" s="145"/>
      <c r="M135" s="145"/>
      <c r="N135" s="145"/>
      <c r="O135" s="145"/>
    </row>
    <row r="136" spans="1:16" s="127" customFormat="1" ht="15">
      <c r="A136" s="23"/>
      <c r="B136" s="144"/>
      <c r="C136" s="144"/>
      <c r="D136" s="144"/>
      <c r="E136" s="144"/>
      <c r="F136" s="144"/>
      <c r="G136" s="144"/>
      <c r="H136" s="144"/>
      <c r="K136" s="145"/>
      <c r="L136" s="145"/>
      <c r="M136" s="145"/>
      <c r="N136" s="145"/>
      <c r="O136" s="145"/>
    </row>
    <row r="137" spans="1:16" s="127" customFormat="1" ht="15">
      <c r="A137" s="23"/>
      <c r="B137" s="144"/>
      <c r="C137" s="144"/>
      <c r="D137" s="144"/>
      <c r="E137" s="144"/>
      <c r="F137" s="144"/>
      <c r="G137" s="144"/>
      <c r="H137" s="144"/>
      <c r="K137" s="145"/>
      <c r="L137" s="145"/>
      <c r="M137" s="145"/>
      <c r="N137" s="145"/>
      <c r="O137" s="145"/>
    </row>
    <row r="138" spans="1:16" s="127" customFormat="1" ht="15">
      <c r="A138" s="23"/>
      <c r="B138" s="144"/>
      <c r="C138" s="144"/>
      <c r="D138" s="144"/>
      <c r="E138" s="144"/>
      <c r="F138" s="144"/>
      <c r="G138" s="144"/>
      <c r="H138" s="144"/>
      <c r="K138" s="145"/>
      <c r="L138" s="145"/>
      <c r="M138" s="145"/>
      <c r="N138" s="145"/>
      <c r="O138" s="145"/>
    </row>
    <row r="139" spans="1:16" s="131" customFormat="1" ht="15">
      <c r="A139" s="23"/>
      <c r="B139" s="144"/>
      <c r="C139" s="144"/>
      <c r="D139" s="144"/>
      <c r="E139" s="144"/>
      <c r="F139" s="144"/>
      <c r="G139" s="144"/>
      <c r="H139" s="144"/>
      <c r="I139" s="130"/>
      <c r="J139" s="130"/>
      <c r="K139" s="145"/>
      <c r="L139" s="145"/>
      <c r="M139" s="145"/>
      <c r="N139" s="145"/>
      <c r="O139" s="145"/>
      <c r="P139" s="130"/>
    </row>
    <row r="140" spans="1:16" s="127" customFormat="1" ht="15">
      <c r="A140" s="23"/>
      <c r="B140" s="144"/>
      <c r="C140" s="144"/>
      <c r="D140" s="144"/>
      <c r="E140" s="144"/>
      <c r="F140" s="144"/>
      <c r="G140" s="144"/>
      <c r="H140" s="144"/>
      <c r="I140" s="130"/>
      <c r="J140" s="130"/>
      <c r="K140" s="145"/>
      <c r="L140" s="145"/>
      <c r="M140" s="145"/>
      <c r="N140" s="145"/>
      <c r="O140" s="145"/>
      <c r="P140" s="130"/>
    </row>
    <row r="141" spans="1:16" s="131" customFormat="1" ht="15">
      <c r="A141" s="23"/>
      <c r="B141" s="144"/>
      <c r="C141" s="144"/>
      <c r="D141" s="144"/>
      <c r="E141" s="144"/>
      <c r="F141" s="144"/>
      <c r="G141" s="144"/>
      <c r="H141" s="144"/>
      <c r="I141" s="130"/>
      <c r="J141" s="130"/>
      <c r="K141" s="145"/>
      <c r="L141" s="130"/>
      <c r="M141" s="145"/>
      <c r="N141" s="145"/>
      <c r="O141" s="145"/>
      <c r="P141" s="130"/>
    </row>
    <row r="142" spans="1:16" s="127" customFormat="1" ht="15">
      <c r="A142" s="23"/>
      <c r="B142" s="144"/>
      <c r="C142" s="144"/>
      <c r="D142" s="144"/>
      <c r="E142" s="144"/>
      <c r="F142" s="144"/>
      <c r="G142" s="144"/>
      <c r="H142" s="144"/>
      <c r="I142" s="130"/>
      <c r="J142" s="130"/>
      <c r="K142" s="145"/>
      <c r="L142" s="130"/>
      <c r="M142" s="145"/>
      <c r="N142" s="145"/>
      <c r="O142" s="145"/>
      <c r="P142" s="130"/>
    </row>
    <row r="143" spans="1:16" s="127" customFormat="1" ht="15">
      <c r="A143" s="23"/>
      <c r="B143" s="144"/>
      <c r="C143" s="144"/>
      <c r="D143" s="144"/>
      <c r="E143" s="144"/>
      <c r="F143" s="144"/>
      <c r="G143" s="144"/>
      <c r="H143" s="144"/>
      <c r="I143" s="130"/>
      <c r="J143" s="130"/>
      <c r="K143" s="145"/>
      <c r="L143" s="130"/>
      <c r="M143" s="145"/>
      <c r="N143" s="145"/>
      <c r="O143" s="145"/>
      <c r="P143" s="130"/>
    </row>
    <row r="144" spans="1:16" s="127" customFormat="1" ht="15">
      <c r="A144" s="23"/>
      <c r="B144" s="144"/>
      <c r="C144" s="144"/>
      <c r="D144" s="144"/>
      <c r="E144" s="144"/>
      <c r="F144" s="144"/>
      <c r="G144" s="144"/>
      <c r="H144" s="144"/>
      <c r="I144" s="130"/>
      <c r="J144" s="130"/>
      <c r="K144" s="145"/>
      <c r="L144" s="130"/>
      <c r="M144" s="145"/>
      <c r="N144" s="145"/>
      <c r="O144" s="145"/>
      <c r="P144" s="130"/>
    </row>
    <row r="145" spans="1:16" s="131" customFormat="1">
      <c r="B145" s="130"/>
      <c r="C145" s="130"/>
      <c r="D145" s="130"/>
      <c r="E145" s="130"/>
      <c r="F145" s="130"/>
      <c r="G145" s="130"/>
      <c r="H145" s="130"/>
      <c r="I145" s="130"/>
      <c r="J145" s="130"/>
      <c r="K145" s="130"/>
      <c r="L145" s="130"/>
      <c r="M145" s="161"/>
      <c r="N145" s="161"/>
      <c r="O145" s="161"/>
      <c r="P145" s="130"/>
    </row>
    <row r="146" spans="1:16" s="127" customFormat="1">
      <c r="B146" s="130"/>
      <c r="C146" s="130"/>
      <c r="D146" s="130"/>
      <c r="E146" s="130"/>
      <c r="F146" s="130"/>
      <c r="G146" s="130"/>
      <c r="H146" s="130"/>
      <c r="I146" s="130"/>
      <c r="J146" s="130"/>
      <c r="K146" s="130"/>
      <c r="L146" s="130"/>
      <c r="M146" s="130"/>
      <c r="N146" s="130"/>
      <c r="O146" s="130"/>
      <c r="P146" s="130"/>
    </row>
    <row r="147" spans="1:16" s="127" customFormat="1" ht="15">
      <c r="A147" s="23"/>
      <c r="B147" s="130"/>
      <c r="C147" s="130"/>
      <c r="D147" s="130"/>
      <c r="E147" s="130"/>
      <c r="F147" s="130"/>
      <c r="G147" s="130"/>
      <c r="H147" s="130"/>
      <c r="I147" s="130"/>
      <c r="J147" s="130"/>
      <c r="K147" s="130"/>
      <c r="L147" s="130"/>
      <c r="M147" s="130"/>
      <c r="N147" s="130"/>
      <c r="O147" s="130"/>
      <c r="P147" s="130"/>
    </row>
    <row r="148" spans="1:16" s="127" customFormat="1" ht="15">
      <c r="A148" s="23"/>
      <c r="B148" s="130"/>
      <c r="C148" s="130"/>
      <c r="D148" s="130"/>
      <c r="E148" s="130"/>
      <c r="F148" s="130"/>
      <c r="G148" s="130"/>
      <c r="H148" s="130"/>
      <c r="I148" s="130"/>
      <c r="J148" s="130"/>
      <c r="K148" s="130"/>
      <c r="L148" s="130"/>
      <c r="M148" s="130"/>
      <c r="N148" s="130"/>
      <c r="O148" s="130"/>
      <c r="P148" s="130"/>
    </row>
    <row r="149" spans="1:16" s="127" customFormat="1" ht="15.75">
      <c r="A149" s="20"/>
      <c r="B149" s="130"/>
      <c r="C149" s="130"/>
      <c r="D149" s="130"/>
      <c r="E149" s="130"/>
      <c r="F149" s="130"/>
      <c r="G149" s="130"/>
      <c r="H149" s="130"/>
      <c r="I149" s="130"/>
      <c r="J149" s="130"/>
      <c r="K149" s="130"/>
      <c r="L149" s="130"/>
      <c r="M149" s="130"/>
      <c r="N149" s="130"/>
      <c r="O149" s="130"/>
      <c r="P149" s="130"/>
    </row>
    <row r="150" spans="1:16" ht="15.75">
      <c r="A150" s="20"/>
      <c r="B150" s="130"/>
      <c r="C150" s="130"/>
      <c r="D150" s="130"/>
      <c r="E150" s="130"/>
      <c r="F150" s="130"/>
      <c r="G150" s="130"/>
      <c r="H150" s="130"/>
      <c r="I150" s="130"/>
      <c r="J150" s="130"/>
      <c r="K150" s="130"/>
      <c r="L150" s="130"/>
      <c r="M150" s="130"/>
      <c r="N150" s="130"/>
      <c r="O150" s="130"/>
      <c r="P150" s="130"/>
    </row>
    <row r="151" spans="1:16" ht="15">
      <c r="A151" s="29"/>
      <c r="B151" s="130"/>
      <c r="C151" s="130"/>
      <c r="D151" s="130"/>
      <c r="E151" s="130"/>
      <c r="F151" s="130"/>
      <c r="G151" s="130"/>
      <c r="H151" s="130"/>
      <c r="I151" s="130"/>
      <c r="J151" s="130"/>
      <c r="K151" s="130"/>
      <c r="L151" s="130"/>
      <c r="M151" s="130"/>
      <c r="N151" s="130"/>
      <c r="O151" s="130"/>
      <c r="P151" s="130"/>
    </row>
    <row r="152" spans="1:16" ht="15">
      <c r="A152" s="29"/>
      <c r="B152" s="130"/>
      <c r="C152" s="130"/>
      <c r="D152" s="130"/>
      <c r="E152" s="130"/>
      <c r="F152" s="130"/>
      <c r="G152" s="130"/>
      <c r="H152" s="130"/>
      <c r="I152" s="130"/>
      <c r="J152" s="130"/>
      <c r="K152" s="130"/>
      <c r="L152" s="130"/>
      <c r="M152" s="130"/>
      <c r="N152" s="130"/>
      <c r="O152" s="130"/>
      <c r="P152" s="130"/>
    </row>
    <row r="153" spans="1:16" ht="15.75">
      <c r="A153" s="29"/>
      <c r="B153" s="130"/>
      <c r="C153" s="16"/>
      <c r="D153" s="130"/>
      <c r="E153" s="130"/>
      <c r="F153" s="130"/>
      <c r="G153" s="130"/>
      <c r="H153" s="130"/>
      <c r="I153" s="130"/>
      <c r="J153" s="130"/>
      <c r="K153" s="130"/>
      <c r="L153" s="130"/>
      <c r="M153" s="130"/>
      <c r="N153" s="130"/>
      <c r="O153" s="130"/>
      <c r="P153" s="130"/>
    </row>
    <row r="154" spans="1:16" ht="15">
      <c r="A154" s="29"/>
      <c r="B154" s="130"/>
      <c r="C154" s="130"/>
      <c r="D154" s="130"/>
      <c r="E154" s="130"/>
      <c r="F154" s="130"/>
      <c r="G154" s="130"/>
      <c r="H154" s="130"/>
      <c r="I154" s="130"/>
      <c r="J154" s="130"/>
      <c r="K154" s="130"/>
      <c r="L154" s="130"/>
      <c r="M154" s="130"/>
      <c r="N154" s="130"/>
      <c r="O154" s="130"/>
      <c r="P154" s="130"/>
    </row>
    <row r="155" spans="1:16" ht="15">
      <c r="A155" s="29"/>
      <c r="B155" s="130"/>
      <c r="C155" s="130"/>
      <c r="D155" s="130"/>
      <c r="E155" s="130"/>
      <c r="F155" s="130"/>
      <c r="G155" s="130"/>
      <c r="H155" s="130"/>
      <c r="I155" s="130"/>
      <c r="J155" s="130"/>
      <c r="K155" s="130"/>
      <c r="L155" s="130"/>
      <c r="M155" s="130"/>
      <c r="N155" s="130"/>
      <c r="O155" s="130"/>
      <c r="P155" s="130"/>
    </row>
    <row r="156" spans="1:16" ht="15">
      <c r="A156" s="29"/>
      <c r="B156" s="130"/>
      <c r="C156" s="130"/>
      <c r="D156" s="130"/>
      <c r="E156" s="130"/>
      <c r="F156" s="130"/>
      <c r="G156" s="130"/>
      <c r="H156" s="130"/>
      <c r="I156" s="130"/>
      <c r="J156" s="130"/>
      <c r="K156" s="130"/>
      <c r="L156" s="130"/>
      <c r="M156" s="130"/>
      <c r="N156" s="130"/>
      <c r="O156" s="130"/>
      <c r="P156" s="130"/>
    </row>
    <row r="157" spans="1:16" ht="15">
      <c r="A157" s="29"/>
      <c r="B157" s="224"/>
      <c r="C157" s="160"/>
      <c r="D157" s="160"/>
      <c r="E157" s="160"/>
      <c r="F157" s="160"/>
      <c r="G157" s="160"/>
      <c r="H157" s="160"/>
      <c r="I157" s="160"/>
      <c r="J157" s="160"/>
      <c r="K157" s="141"/>
      <c r="L157" s="141"/>
      <c r="M157" s="141"/>
      <c r="N157" s="141"/>
      <c r="O157" s="141"/>
      <c r="P157" s="141"/>
    </row>
    <row r="158" spans="1:16" ht="15">
      <c r="A158" s="29"/>
      <c r="B158" s="128"/>
      <c r="C158" s="160"/>
      <c r="D158" s="160"/>
      <c r="E158" s="160"/>
      <c r="F158" s="160"/>
      <c r="G158" s="160"/>
      <c r="H158" s="160"/>
      <c r="I158" s="160"/>
      <c r="J158" s="160"/>
      <c r="K158" s="141"/>
      <c r="L158" s="141"/>
      <c r="M158" s="141"/>
      <c r="N158" s="141"/>
      <c r="O158" s="141"/>
      <c r="P158" s="141"/>
    </row>
    <row r="159" spans="1:16" ht="15">
      <c r="A159" s="29"/>
      <c r="B159" s="223"/>
      <c r="C159" s="160"/>
      <c r="D159" s="160"/>
      <c r="E159" s="160"/>
      <c r="F159" s="160"/>
      <c r="G159" s="160"/>
      <c r="H159" s="160"/>
      <c r="I159" s="160"/>
      <c r="J159" s="160"/>
      <c r="K159" s="141"/>
      <c r="L159" s="141"/>
      <c r="M159" s="141"/>
      <c r="N159" s="141"/>
      <c r="O159" s="141"/>
      <c r="P159" s="141"/>
    </row>
    <row r="160" spans="1:16" ht="15">
      <c r="A160" s="29"/>
      <c r="B160" s="224"/>
      <c r="C160" s="160"/>
      <c r="D160" s="160"/>
      <c r="E160" s="160"/>
      <c r="F160" s="160"/>
      <c r="G160" s="160"/>
      <c r="H160" s="160"/>
      <c r="I160" s="160"/>
      <c r="J160" s="160"/>
      <c r="K160" s="141"/>
      <c r="L160" s="141"/>
      <c r="M160" s="141"/>
      <c r="N160" s="141"/>
      <c r="O160" s="141"/>
      <c r="P160" s="141"/>
    </row>
    <row r="161" spans="1:16" ht="15">
      <c r="A161" s="29"/>
      <c r="B161" s="128"/>
      <c r="C161" s="160"/>
      <c r="D161" s="160"/>
      <c r="E161" s="160"/>
      <c r="F161" s="160"/>
      <c r="G161" s="160"/>
      <c r="H161" s="160"/>
      <c r="I161" s="160"/>
      <c r="J161" s="160"/>
      <c r="K161" s="141"/>
      <c r="L161" s="141"/>
      <c r="M161" s="141"/>
      <c r="N161" s="141"/>
      <c r="O161" s="141"/>
      <c r="P161" s="141"/>
    </row>
    <row r="162" spans="1:16" ht="15">
      <c r="A162" s="29"/>
      <c r="B162" s="223"/>
      <c r="C162" s="157"/>
      <c r="D162" s="157"/>
      <c r="E162" s="157"/>
      <c r="F162" s="157"/>
      <c r="G162" s="157"/>
      <c r="H162" s="157"/>
      <c r="I162" s="157"/>
      <c r="J162" s="157"/>
      <c r="K162" s="141"/>
      <c r="L162" s="141"/>
      <c r="M162" s="141"/>
      <c r="N162" s="141"/>
      <c r="O162" s="141"/>
      <c r="P162" s="141"/>
    </row>
    <row r="163" spans="1:16" ht="15">
      <c r="A163" s="29"/>
      <c r="B163" s="224"/>
      <c r="C163" s="157"/>
      <c r="D163" s="157"/>
      <c r="E163" s="157"/>
      <c r="F163" s="157"/>
      <c r="G163" s="157"/>
      <c r="H163" s="157"/>
      <c r="I163" s="157"/>
      <c r="J163" s="157"/>
      <c r="K163" s="141"/>
      <c r="L163" s="141"/>
      <c r="M163" s="141"/>
      <c r="N163" s="141"/>
      <c r="O163" s="141"/>
      <c r="P163" s="141"/>
    </row>
    <row r="164" spans="1:16" ht="15">
      <c r="A164" s="29"/>
      <c r="B164" s="128"/>
      <c r="C164" s="157"/>
      <c r="D164" s="157"/>
      <c r="E164" s="157"/>
      <c r="F164" s="157"/>
      <c r="G164" s="157"/>
      <c r="H164" s="157"/>
      <c r="I164" s="157"/>
      <c r="J164" s="157"/>
      <c r="K164" s="141"/>
      <c r="L164" s="141"/>
      <c r="M164" s="141"/>
      <c r="N164" s="141"/>
      <c r="O164" s="141"/>
      <c r="P164" s="141"/>
    </row>
    <row r="165" spans="1:16" ht="15">
      <c r="A165" s="29"/>
      <c r="B165" s="223"/>
      <c r="C165" s="157"/>
      <c r="D165" s="157"/>
      <c r="E165" s="157"/>
      <c r="F165" s="157"/>
      <c r="G165" s="157"/>
      <c r="H165" s="157"/>
      <c r="I165" s="157"/>
      <c r="J165" s="157"/>
      <c r="K165" s="141"/>
      <c r="L165" s="141"/>
      <c r="M165" s="141"/>
      <c r="N165" s="141"/>
      <c r="O165" s="141"/>
      <c r="P165" s="141"/>
    </row>
    <row r="166" spans="1:16" ht="15">
      <c r="A166" s="29"/>
      <c r="B166" s="223"/>
      <c r="C166" s="157"/>
      <c r="D166" s="157"/>
      <c r="E166" s="157"/>
      <c r="F166" s="157"/>
      <c r="G166" s="157"/>
      <c r="H166" s="157"/>
      <c r="I166" s="157"/>
      <c r="J166" s="157"/>
      <c r="K166" s="141"/>
      <c r="L166" s="141"/>
      <c r="M166" s="141"/>
      <c r="N166" s="141"/>
      <c r="O166" s="141"/>
      <c r="P166" s="141"/>
    </row>
    <row r="167" spans="1:16" ht="15">
      <c r="A167" s="29"/>
      <c r="B167" s="224"/>
      <c r="C167" s="157"/>
      <c r="D167" s="157"/>
      <c r="E167" s="157"/>
      <c r="F167" s="157"/>
      <c r="G167" s="157"/>
      <c r="H167" s="157"/>
      <c r="I167" s="157"/>
      <c r="J167" s="157"/>
      <c r="K167" s="141"/>
      <c r="L167" s="141"/>
      <c r="M167" s="141"/>
      <c r="N167" s="141"/>
      <c r="O167" s="141"/>
      <c r="P167" s="141"/>
    </row>
    <row r="168" spans="1:16" ht="15">
      <c r="A168" s="29"/>
      <c r="B168" s="128"/>
      <c r="C168" s="157"/>
      <c r="D168" s="157"/>
      <c r="E168" s="157"/>
      <c r="F168" s="157"/>
      <c r="G168" s="157"/>
      <c r="H168" s="157"/>
      <c r="I168" s="157"/>
      <c r="J168" s="157"/>
      <c r="K168" s="141"/>
      <c r="L168" s="141"/>
      <c r="M168" s="141"/>
      <c r="N168" s="141"/>
      <c r="O168" s="141"/>
      <c r="P168" s="141"/>
    </row>
    <row r="169" spans="1:16" ht="15">
      <c r="A169" s="29"/>
      <c r="B169" s="223"/>
      <c r="C169" s="157"/>
      <c r="D169" s="157"/>
      <c r="E169" s="157"/>
      <c r="F169" s="157"/>
      <c r="G169" s="157"/>
      <c r="H169" s="157"/>
      <c r="I169" s="157"/>
      <c r="J169" s="157"/>
      <c r="K169" s="141"/>
      <c r="L169" s="141"/>
      <c r="M169" s="141"/>
      <c r="N169" s="141"/>
      <c r="O169" s="141"/>
      <c r="P169" s="141"/>
    </row>
    <row r="170" spans="1:16" ht="15">
      <c r="A170" s="29"/>
      <c r="B170" s="223"/>
      <c r="C170" s="157"/>
      <c r="D170" s="157"/>
      <c r="E170" s="157"/>
      <c r="F170" s="157"/>
      <c r="G170" s="157"/>
      <c r="H170" s="157"/>
      <c r="I170" s="157"/>
      <c r="J170" s="157"/>
      <c r="K170" s="141"/>
      <c r="L170" s="141"/>
      <c r="M170" s="141"/>
      <c r="N170" s="141"/>
      <c r="O170" s="141"/>
      <c r="P170" s="141"/>
    </row>
    <row r="171" spans="1:16" ht="15">
      <c r="A171" s="23"/>
      <c r="B171" s="128"/>
      <c r="C171" s="157"/>
      <c r="D171" s="157"/>
      <c r="E171" s="157"/>
      <c r="F171" s="157"/>
      <c r="G171" s="157"/>
      <c r="H171" s="157"/>
      <c r="I171" s="157"/>
      <c r="J171" s="157"/>
      <c r="K171" s="141"/>
      <c r="L171" s="141"/>
      <c r="M171" s="141"/>
      <c r="N171" s="141"/>
      <c r="O171" s="141"/>
      <c r="P171" s="141"/>
    </row>
    <row r="172" spans="1:16" ht="15">
      <c r="A172" s="23"/>
      <c r="B172" s="128"/>
      <c r="C172" s="157"/>
      <c r="D172" s="157"/>
      <c r="E172" s="157"/>
      <c r="F172" s="157"/>
      <c r="G172" s="157"/>
      <c r="H172" s="157"/>
      <c r="I172" s="157"/>
      <c r="J172" s="157"/>
      <c r="K172" s="141"/>
      <c r="L172" s="141"/>
      <c r="M172" s="141"/>
      <c r="N172" s="141"/>
      <c r="O172" s="141"/>
      <c r="P172" s="141"/>
    </row>
    <row r="173" spans="1:16" ht="15">
      <c r="A173" s="23"/>
      <c r="B173" s="223"/>
      <c r="C173" s="157"/>
      <c r="D173" s="157"/>
      <c r="E173" s="157"/>
      <c r="F173" s="157"/>
      <c r="G173" s="157"/>
      <c r="H173" s="157"/>
      <c r="I173" s="157"/>
      <c r="J173" s="157"/>
      <c r="K173" s="141"/>
      <c r="L173" s="141"/>
      <c r="M173" s="141"/>
      <c r="N173" s="141"/>
      <c r="O173" s="141"/>
      <c r="P173" s="141"/>
    </row>
    <row r="174" spans="1:16" s="127" customFormat="1" ht="15">
      <c r="A174" s="23"/>
      <c r="B174" s="146"/>
      <c r="E174" s="147"/>
      <c r="F174" s="147"/>
    </row>
    <row r="175" spans="1:16" s="127" customFormat="1" ht="15">
      <c r="A175" s="23"/>
      <c r="B175" s="146"/>
      <c r="E175" s="147"/>
      <c r="F175" s="147"/>
    </row>
    <row r="176" spans="1:16" s="127" customFormat="1" ht="15">
      <c r="A176" s="23"/>
      <c r="B176" s="146"/>
      <c r="E176" s="147"/>
      <c r="F176" s="147"/>
    </row>
    <row r="177" spans="1:6" s="127" customFormat="1" ht="15">
      <c r="A177" s="23"/>
      <c r="B177" s="146"/>
      <c r="E177" s="147"/>
      <c r="F177" s="147"/>
    </row>
    <row r="178" spans="1:6" s="127" customFormat="1" ht="15">
      <c r="A178" s="23"/>
      <c r="B178" s="146"/>
      <c r="E178" s="147"/>
      <c r="F178" s="147"/>
    </row>
    <row r="179" spans="1:6" s="127" customFormat="1" ht="15.75">
      <c r="A179" s="20"/>
      <c r="B179" s="146"/>
      <c r="E179" s="147"/>
      <c r="F179" s="147"/>
    </row>
    <row r="180" spans="1:6" s="127" customFormat="1" ht="15">
      <c r="A180" s="23"/>
      <c r="B180" s="146"/>
      <c r="E180" s="147"/>
      <c r="F180" s="147"/>
    </row>
    <row r="181" spans="1:6" s="127" customFormat="1" ht="15">
      <c r="A181" s="23"/>
      <c r="B181" s="146"/>
      <c r="E181" s="147"/>
      <c r="F181" s="147"/>
    </row>
    <row r="182" spans="1:6" s="127" customFormat="1" ht="15">
      <c r="A182" s="23"/>
      <c r="B182" s="146"/>
      <c r="E182" s="147"/>
      <c r="F182" s="147"/>
    </row>
    <row r="183" spans="1:6" s="127" customFormat="1" ht="15">
      <c r="A183" s="23"/>
      <c r="B183" s="146"/>
      <c r="E183" s="147"/>
      <c r="F183" s="147"/>
    </row>
    <row r="184" spans="1:6" s="127" customFormat="1" ht="15">
      <c r="A184" s="23"/>
      <c r="B184" s="146"/>
      <c r="E184" s="147"/>
      <c r="F184" s="147"/>
    </row>
    <row r="185" spans="1:6" s="127" customFormat="1" ht="15">
      <c r="A185" s="23"/>
      <c r="B185" s="146"/>
      <c r="E185" s="147"/>
      <c r="F185" s="147"/>
    </row>
    <row r="186" spans="1:6" s="127" customFormat="1" ht="15">
      <c r="A186" s="23"/>
      <c r="B186" s="146"/>
      <c r="E186" s="147"/>
      <c r="F186" s="147"/>
    </row>
    <row r="187" spans="1:6" s="127" customFormat="1" ht="15">
      <c r="A187" s="23"/>
      <c r="B187" s="146"/>
      <c r="E187" s="147"/>
      <c r="F187" s="147"/>
    </row>
    <row r="188" spans="1:6" s="127" customFormat="1" ht="15">
      <c r="A188" s="23"/>
      <c r="B188" s="146"/>
      <c r="E188" s="147"/>
      <c r="F188" s="147"/>
    </row>
    <row r="189" spans="1:6" s="127" customFormat="1" ht="15">
      <c r="A189" s="23"/>
      <c r="B189" s="146"/>
      <c r="E189" s="147"/>
      <c r="F189" s="147"/>
    </row>
    <row r="190" spans="1:6" s="127" customFormat="1" ht="15">
      <c r="A190" s="23"/>
      <c r="B190" s="146"/>
      <c r="E190" s="147"/>
      <c r="F190" s="147"/>
    </row>
    <row r="191" spans="1:6" s="127" customFormat="1" ht="15">
      <c r="A191" s="23"/>
      <c r="B191" s="146"/>
      <c r="E191" s="147"/>
      <c r="F191" s="147"/>
    </row>
    <row r="192" spans="1:6" s="127" customFormat="1" ht="15">
      <c r="A192" s="23"/>
      <c r="B192" s="146"/>
      <c r="E192" s="147"/>
      <c r="F192" s="147"/>
    </row>
    <row r="193" spans="1:6" s="127" customFormat="1" ht="15">
      <c r="A193" s="23"/>
      <c r="B193" s="146"/>
      <c r="E193" s="147"/>
      <c r="F193" s="147"/>
    </row>
    <row r="194" spans="1:6" s="127" customFormat="1" ht="15">
      <c r="A194" s="136"/>
      <c r="B194" s="146"/>
      <c r="E194" s="147"/>
      <c r="F194" s="147"/>
    </row>
    <row r="195" spans="1:6" s="127" customFormat="1" ht="15">
      <c r="A195" s="136"/>
      <c r="B195" s="146"/>
      <c r="E195" s="147"/>
      <c r="F195" s="147"/>
    </row>
    <row r="196" spans="1:6" s="127" customFormat="1">
      <c r="A196" s="146"/>
      <c r="B196" s="146"/>
      <c r="E196" s="147"/>
      <c r="F196" s="147"/>
    </row>
    <row r="197" spans="1:6" s="127" customFormat="1">
      <c r="A197" s="146"/>
      <c r="B197" s="146"/>
      <c r="E197" s="147"/>
      <c r="F197" s="147"/>
    </row>
    <row r="198" spans="1:6" s="127" customFormat="1"/>
    <row r="199"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58B37-D620-4892-956A-7E04DFE11DDC}">
  <sheetPr>
    <pageSetUpPr fitToPage="1"/>
  </sheetPr>
  <dimension ref="A1:AM44"/>
  <sheetViews>
    <sheetView view="pageBreakPreview" topLeftCell="A4"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2010</v>
      </c>
      <c r="B1" s="1"/>
      <c r="C1" s="1"/>
      <c r="D1" s="1"/>
      <c r="E1" s="1"/>
      <c r="F1" s="1"/>
      <c r="G1" s="1"/>
      <c r="H1" s="1"/>
      <c r="I1" s="1"/>
      <c r="J1" s="1"/>
      <c r="K1" s="1"/>
      <c r="L1" s="1"/>
      <c r="M1" s="1"/>
      <c r="N1" s="1"/>
      <c r="O1" s="1"/>
      <c r="P1" s="1"/>
      <c r="Q1" s="1"/>
      <c r="R1" s="1"/>
      <c r="S1" s="1"/>
      <c r="T1" s="1"/>
      <c r="U1" s="1"/>
    </row>
    <row r="2" spans="1:39" ht="19.5" customHeight="1">
      <c r="A2" s="2" t="s">
        <v>2011</v>
      </c>
      <c r="B2" s="2"/>
      <c r="C2" s="2"/>
      <c r="D2" s="2"/>
      <c r="E2" s="2"/>
      <c r="F2" s="2"/>
      <c r="G2" s="2"/>
      <c r="H2" s="2"/>
      <c r="I2" s="3"/>
      <c r="J2" s="3"/>
      <c r="K2" s="3"/>
      <c r="L2" s="3"/>
      <c r="M2" s="3"/>
      <c r="N2" s="3"/>
      <c r="O2" s="3"/>
      <c r="P2" s="3"/>
      <c r="Q2" s="3"/>
      <c r="R2" s="2"/>
      <c r="S2" s="3"/>
      <c r="T2" s="3"/>
      <c r="U2" s="3"/>
    </row>
    <row r="3" spans="1:39" ht="17.100000000000001" customHeight="1" thickBot="1">
      <c r="R3" s="4"/>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ht="18" customHeight="1">
      <c r="A8" s="16" t="s">
        <v>1674</v>
      </c>
      <c r="B8" s="51"/>
      <c r="C8" s="51"/>
      <c r="D8" s="51"/>
      <c r="E8" s="51"/>
      <c r="F8" s="51"/>
      <c r="G8" s="51"/>
      <c r="H8" s="51"/>
      <c r="I8" s="51"/>
      <c r="J8" s="51"/>
      <c r="K8" s="51"/>
      <c r="L8" s="51"/>
      <c r="M8" s="51"/>
      <c r="N8" s="51"/>
      <c r="O8" s="51"/>
      <c r="P8" s="18"/>
      <c r="Q8" s="19"/>
      <c r="R8" s="19"/>
      <c r="S8" s="51"/>
      <c r="T8" s="51"/>
      <c r="U8" s="51"/>
      <c r="V8" s="6"/>
      <c r="AB8" s="6"/>
      <c r="AC8" s="6"/>
      <c r="AD8" s="6"/>
      <c r="AE8" s="6"/>
      <c r="AF8" s="6"/>
      <c r="AG8" s="6"/>
      <c r="AH8" s="6"/>
      <c r="AI8" s="6"/>
      <c r="AJ8" s="6"/>
      <c r="AK8" s="6"/>
      <c r="AL8" s="6"/>
    </row>
    <row r="9" spans="1:39" ht="18" customHeight="1">
      <c r="A9" s="20" t="s">
        <v>1675</v>
      </c>
      <c r="B9" s="51"/>
      <c r="C9" s="51"/>
      <c r="D9" s="51"/>
      <c r="E9" s="51"/>
      <c r="F9" s="51"/>
      <c r="G9" s="51"/>
      <c r="H9" s="51"/>
      <c r="I9" s="51"/>
      <c r="J9" s="51"/>
      <c r="K9" s="51"/>
      <c r="L9" s="51"/>
      <c r="M9" s="51"/>
      <c r="N9" s="51"/>
      <c r="O9" s="51"/>
      <c r="P9" s="21"/>
      <c r="Q9" s="22"/>
      <c r="R9" s="22"/>
      <c r="S9" s="51"/>
      <c r="T9" s="51"/>
      <c r="U9" s="51"/>
      <c r="V9" s="6"/>
      <c r="AB9" s="6"/>
      <c r="AC9" s="6"/>
      <c r="AD9" s="6"/>
      <c r="AE9" s="6"/>
      <c r="AF9" s="6"/>
      <c r="AG9" s="6"/>
      <c r="AH9" s="6"/>
      <c r="AI9" s="6"/>
      <c r="AJ9" s="6"/>
      <c r="AK9" s="6"/>
      <c r="AL9" s="6"/>
    </row>
    <row r="10" spans="1:39" ht="18" customHeight="1">
      <c r="A10" s="23" t="s">
        <v>1676</v>
      </c>
      <c r="B10" s="31">
        <v>9910</v>
      </c>
      <c r="C10" s="31">
        <v>9890</v>
      </c>
      <c r="D10" s="31"/>
      <c r="E10" s="31">
        <v>4919</v>
      </c>
      <c r="F10" s="31">
        <v>5040</v>
      </c>
      <c r="G10" s="31"/>
      <c r="H10" s="31">
        <v>4991</v>
      </c>
      <c r="I10" s="31">
        <v>4850</v>
      </c>
      <c r="J10" s="31"/>
      <c r="K10" s="31">
        <f t="shared" ref="K10:K42" si="0">E10/H10*100</f>
        <v>98.557403325986783</v>
      </c>
      <c r="L10" s="31">
        <f t="shared" ref="L10:L42" si="1">F10/I10*100</f>
        <v>103.91752577319589</v>
      </c>
      <c r="M10" s="31"/>
      <c r="N10" s="31">
        <v>2037</v>
      </c>
      <c r="O10" s="31">
        <v>2403</v>
      </c>
      <c r="P10" s="25"/>
      <c r="Q10" s="26">
        <v>4.8649975454099161</v>
      </c>
      <c r="R10" s="26">
        <v>4.0882475951484736</v>
      </c>
      <c r="S10" s="31"/>
      <c r="T10" s="31">
        <v>2189</v>
      </c>
      <c r="U10" s="31">
        <v>2733</v>
      </c>
      <c r="V10" s="6"/>
      <c r="AB10" s="6"/>
      <c r="AC10" s="6"/>
      <c r="AD10" s="6"/>
      <c r="AE10" s="6"/>
      <c r="AF10" s="6"/>
      <c r="AG10" s="6"/>
      <c r="AH10" s="6"/>
      <c r="AI10" s="6"/>
      <c r="AJ10" s="6"/>
      <c r="AK10" s="6"/>
      <c r="AL10" s="6"/>
    </row>
    <row r="11" spans="1:39" ht="18" customHeight="1">
      <c r="A11" s="23" t="s">
        <v>1677</v>
      </c>
      <c r="B11" s="31">
        <v>8245</v>
      </c>
      <c r="C11" s="31">
        <v>8997</v>
      </c>
      <c r="D11" s="31"/>
      <c r="E11" s="31">
        <v>4258</v>
      </c>
      <c r="F11" s="31">
        <v>4819</v>
      </c>
      <c r="G11" s="31"/>
      <c r="H11" s="31">
        <v>3987</v>
      </c>
      <c r="I11" s="31">
        <v>4178</v>
      </c>
      <c r="J11" s="31"/>
      <c r="K11" s="31">
        <f t="shared" si="0"/>
        <v>106.79709054426887</v>
      </c>
      <c r="L11" s="31">
        <f t="shared" si="1"/>
        <v>115.34226902824318</v>
      </c>
      <c r="M11" s="31"/>
      <c r="N11" s="31">
        <v>1528</v>
      </c>
      <c r="O11" s="31">
        <v>2044</v>
      </c>
      <c r="P11" s="25"/>
      <c r="Q11" s="26">
        <v>5.3228346456692917</v>
      </c>
      <c r="R11" s="26">
        <v>4.1983226443019239</v>
      </c>
      <c r="S11" s="31"/>
      <c r="T11" s="31">
        <v>1827</v>
      </c>
      <c r="U11" s="31">
        <v>2312</v>
      </c>
      <c r="V11" s="6"/>
      <c r="AB11" s="6"/>
      <c r="AC11" s="6"/>
      <c r="AD11" s="6"/>
      <c r="AE11" s="6"/>
      <c r="AF11" s="6"/>
      <c r="AG11" s="6"/>
      <c r="AH11" s="6"/>
      <c r="AI11" s="6"/>
      <c r="AJ11" s="6"/>
      <c r="AK11" s="6"/>
      <c r="AL11" s="6"/>
    </row>
    <row r="12" spans="1:39" ht="18" customHeight="1">
      <c r="A12" s="23" t="s">
        <v>1678</v>
      </c>
      <c r="B12" s="31">
        <v>4601</v>
      </c>
      <c r="C12" s="31">
        <v>3881</v>
      </c>
      <c r="D12" s="31"/>
      <c r="E12" s="31">
        <v>2349</v>
      </c>
      <c r="F12" s="31">
        <v>1994</v>
      </c>
      <c r="G12" s="31"/>
      <c r="H12" s="31">
        <v>2252</v>
      </c>
      <c r="I12" s="31">
        <v>1887</v>
      </c>
      <c r="J12" s="31"/>
      <c r="K12" s="31">
        <f t="shared" si="0"/>
        <v>104.30728241563054</v>
      </c>
      <c r="L12" s="31">
        <f t="shared" si="1"/>
        <v>105.67037625861155</v>
      </c>
      <c r="M12" s="31"/>
      <c r="N12" s="31">
        <v>886</v>
      </c>
      <c r="O12" s="31">
        <v>955</v>
      </c>
      <c r="P12" s="25"/>
      <c r="Q12" s="26">
        <v>5.1930022573363432</v>
      </c>
      <c r="R12" s="26">
        <v>4.0654008438818563</v>
      </c>
      <c r="S12" s="31"/>
      <c r="T12" s="31">
        <v>971</v>
      </c>
      <c r="U12" s="31">
        <v>1141</v>
      </c>
      <c r="V12" s="6"/>
      <c r="AB12" s="6"/>
      <c r="AC12" s="6"/>
      <c r="AD12" s="6"/>
      <c r="AE12" s="6"/>
      <c r="AF12" s="6"/>
      <c r="AG12" s="6"/>
      <c r="AH12" s="6"/>
      <c r="AI12" s="6"/>
      <c r="AJ12" s="6"/>
      <c r="AK12" s="6"/>
      <c r="AL12" s="6"/>
    </row>
    <row r="13" spans="1:39" ht="18" customHeight="1">
      <c r="A13" s="23" t="s">
        <v>125</v>
      </c>
      <c r="B13" s="31">
        <v>14928</v>
      </c>
      <c r="C13" s="31">
        <v>17181</v>
      </c>
      <c r="D13" s="31"/>
      <c r="E13" s="31">
        <v>7451</v>
      </c>
      <c r="F13" s="31">
        <v>8716</v>
      </c>
      <c r="G13" s="31"/>
      <c r="H13" s="31">
        <v>7477</v>
      </c>
      <c r="I13" s="31">
        <v>8465</v>
      </c>
      <c r="J13" s="31"/>
      <c r="K13" s="31">
        <f t="shared" si="0"/>
        <v>99.652266951986093</v>
      </c>
      <c r="L13" s="31">
        <f t="shared" si="1"/>
        <v>102.96515062020082</v>
      </c>
      <c r="M13" s="31"/>
      <c r="N13" s="31">
        <v>2852</v>
      </c>
      <c r="O13" s="31">
        <v>4026</v>
      </c>
      <c r="P13" s="27"/>
      <c r="Q13" s="26">
        <v>5.2329007365836553</v>
      </c>
      <c r="R13" s="26">
        <v>4.2290419161676649</v>
      </c>
      <c r="S13" s="31"/>
      <c r="T13" s="31">
        <v>3353</v>
      </c>
      <c r="U13" s="31">
        <v>4267</v>
      </c>
      <c r="V13" s="6"/>
      <c r="AB13" s="6"/>
      <c r="AC13" s="6"/>
      <c r="AD13" s="6"/>
      <c r="AE13" s="6"/>
      <c r="AF13" s="6"/>
      <c r="AG13" s="6"/>
      <c r="AH13" s="6"/>
      <c r="AI13" s="6"/>
      <c r="AJ13" s="6"/>
      <c r="AK13" s="6"/>
      <c r="AL13" s="6"/>
    </row>
    <row r="14" spans="1:39" ht="18" customHeight="1">
      <c r="A14" s="23" t="s">
        <v>1679</v>
      </c>
      <c r="B14" s="31">
        <v>11563</v>
      </c>
      <c r="C14" s="31">
        <v>14590</v>
      </c>
      <c r="D14" s="31"/>
      <c r="E14" s="31">
        <v>5791</v>
      </c>
      <c r="F14" s="31">
        <v>7497</v>
      </c>
      <c r="G14" s="31"/>
      <c r="H14" s="31">
        <v>5772</v>
      </c>
      <c r="I14" s="31">
        <v>7093</v>
      </c>
      <c r="J14" s="31"/>
      <c r="K14" s="31">
        <f t="shared" si="0"/>
        <v>100.32917532917534</v>
      </c>
      <c r="L14" s="31">
        <f t="shared" si="1"/>
        <v>105.6957563795291</v>
      </c>
      <c r="M14" s="31"/>
      <c r="N14" s="31">
        <v>2479</v>
      </c>
      <c r="O14" s="31">
        <v>3521</v>
      </c>
      <c r="P14" s="25"/>
      <c r="Q14" s="26">
        <v>4.5870707070707066</v>
      </c>
      <c r="R14" s="26">
        <v>4.0243065484701175</v>
      </c>
      <c r="S14" s="31"/>
      <c r="T14" s="31">
        <v>2721</v>
      </c>
      <c r="U14" s="31">
        <v>3875</v>
      </c>
      <c r="V14" s="6"/>
      <c r="AB14" s="6"/>
      <c r="AC14" s="6"/>
      <c r="AD14" s="6"/>
      <c r="AE14" s="6"/>
      <c r="AF14" s="6"/>
      <c r="AG14" s="6"/>
      <c r="AH14" s="6"/>
      <c r="AI14" s="6"/>
      <c r="AJ14" s="6"/>
      <c r="AK14" s="6"/>
      <c r="AL14" s="6"/>
    </row>
    <row r="15" spans="1:39" ht="18" customHeight="1">
      <c r="A15" s="23" t="s">
        <v>1680</v>
      </c>
      <c r="B15" s="31">
        <v>9213</v>
      </c>
      <c r="C15" s="31">
        <v>10864</v>
      </c>
      <c r="D15" s="31"/>
      <c r="E15" s="31">
        <v>4666</v>
      </c>
      <c r="F15" s="31">
        <v>5633</v>
      </c>
      <c r="G15" s="31"/>
      <c r="H15" s="31">
        <v>4547</v>
      </c>
      <c r="I15" s="31">
        <v>5231</v>
      </c>
      <c r="J15" s="31"/>
      <c r="K15" s="31">
        <f t="shared" si="0"/>
        <v>102.61711018253794</v>
      </c>
      <c r="L15" s="31">
        <f t="shared" si="1"/>
        <v>107.68495507551137</v>
      </c>
      <c r="M15" s="31"/>
      <c r="N15" s="31">
        <v>1777</v>
      </c>
      <c r="O15" s="31">
        <v>2496</v>
      </c>
      <c r="P15" s="25"/>
      <c r="Q15" s="26">
        <v>4.8217934165720768</v>
      </c>
      <c r="R15" s="26">
        <v>4.2842451665981081</v>
      </c>
      <c r="S15" s="31"/>
      <c r="T15" s="31">
        <v>1988</v>
      </c>
      <c r="U15" s="31">
        <v>3230</v>
      </c>
      <c r="V15" s="6"/>
      <c r="AB15" s="6"/>
      <c r="AC15" s="6"/>
      <c r="AD15" s="6"/>
      <c r="AE15" s="6"/>
      <c r="AF15" s="6"/>
      <c r="AG15" s="6"/>
      <c r="AH15" s="6"/>
      <c r="AI15" s="6"/>
      <c r="AJ15" s="6"/>
      <c r="AK15" s="6"/>
      <c r="AL15" s="6"/>
    </row>
    <row r="16" spans="1:39" ht="18" customHeight="1">
      <c r="A16" s="23" t="s">
        <v>1681</v>
      </c>
      <c r="B16" s="31">
        <v>8946</v>
      </c>
      <c r="C16" s="31">
        <v>9162</v>
      </c>
      <c r="D16" s="31"/>
      <c r="E16" s="31">
        <v>4535</v>
      </c>
      <c r="F16" s="31">
        <v>4639</v>
      </c>
      <c r="G16" s="31"/>
      <c r="H16" s="31">
        <v>4411</v>
      </c>
      <c r="I16" s="31">
        <v>4523</v>
      </c>
      <c r="J16" s="31"/>
      <c r="K16" s="31">
        <f t="shared" si="0"/>
        <v>102.81115393334845</v>
      </c>
      <c r="L16" s="31">
        <f t="shared" si="1"/>
        <v>102.5646694671678</v>
      </c>
      <c r="M16" s="31"/>
      <c r="N16" s="31">
        <v>1730</v>
      </c>
      <c r="O16" s="31">
        <v>2114</v>
      </c>
      <c r="P16" s="25"/>
      <c r="Q16" s="26">
        <v>5.1710982658959539</v>
      </c>
      <c r="R16" s="26">
        <v>4.3156398104265401</v>
      </c>
      <c r="S16" s="31"/>
      <c r="T16" s="31">
        <v>1965</v>
      </c>
      <c r="U16" s="31">
        <v>2323</v>
      </c>
      <c r="V16" s="6"/>
      <c r="AB16" s="6"/>
      <c r="AC16" s="6"/>
      <c r="AD16" s="6"/>
      <c r="AE16" s="6"/>
      <c r="AF16" s="6"/>
      <c r="AG16" s="6"/>
      <c r="AH16" s="6"/>
      <c r="AI16" s="6"/>
      <c r="AJ16" s="6"/>
      <c r="AK16" s="6"/>
      <c r="AL16" s="6"/>
    </row>
    <row r="17" spans="1:38" ht="18" customHeight="1">
      <c r="A17" s="23" t="s">
        <v>1682</v>
      </c>
      <c r="B17" s="31">
        <v>16597</v>
      </c>
      <c r="C17" s="31">
        <v>19220</v>
      </c>
      <c r="D17" s="31"/>
      <c r="E17" s="31">
        <v>8366</v>
      </c>
      <c r="F17" s="31">
        <v>9675</v>
      </c>
      <c r="G17" s="31"/>
      <c r="H17" s="31">
        <v>8231</v>
      </c>
      <c r="I17" s="31">
        <v>9545</v>
      </c>
      <c r="J17" s="31"/>
      <c r="K17" s="31">
        <f t="shared" si="0"/>
        <v>101.64014093062812</v>
      </c>
      <c r="L17" s="31">
        <f t="shared" si="1"/>
        <v>101.36196961760085</v>
      </c>
      <c r="M17" s="31"/>
      <c r="N17" s="31">
        <v>3371</v>
      </c>
      <c r="O17" s="31">
        <v>4469</v>
      </c>
      <c r="P17" s="25"/>
      <c r="Q17" s="26">
        <v>4.9234421364985161</v>
      </c>
      <c r="R17" s="26">
        <v>4.298092031425365</v>
      </c>
      <c r="S17" s="31"/>
      <c r="T17" s="31">
        <v>3809</v>
      </c>
      <c r="U17" s="31">
        <v>4971</v>
      </c>
      <c r="V17" s="6"/>
      <c r="AB17" s="6"/>
      <c r="AC17" s="6"/>
      <c r="AD17" s="6"/>
      <c r="AE17" s="6"/>
      <c r="AF17" s="6"/>
      <c r="AG17" s="6"/>
      <c r="AH17" s="6"/>
      <c r="AI17" s="6"/>
      <c r="AJ17" s="6"/>
      <c r="AK17" s="6"/>
      <c r="AL17" s="6"/>
    </row>
    <row r="18" spans="1:38" ht="18" customHeight="1">
      <c r="A18" s="23" t="s">
        <v>598</v>
      </c>
      <c r="B18" s="31">
        <v>4094</v>
      </c>
      <c r="C18" s="31">
        <v>4095</v>
      </c>
      <c r="D18" s="31"/>
      <c r="E18" s="31">
        <v>2116</v>
      </c>
      <c r="F18" s="31">
        <v>2061</v>
      </c>
      <c r="G18" s="31"/>
      <c r="H18" s="31">
        <v>1978</v>
      </c>
      <c r="I18" s="31">
        <v>2034</v>
      </c>
      <c r="J18" s="31"/>
      <c r="K18" s="31">
        <f t="shared" si="0"/>
        <v>106.9767441860465</v>
      </c>
      <c r="L18" s="31">
        <f t="shared" si="1"/>
        <v>101.32743362831857</v>
      </c>
      <c r="M18" s="31"/>
      <c r="N18" s="31">
        <v>836</v>
      </c>
      <c r="O18" s="31">
        <v>981</v>
      </c>
      <c r="P18" s="25"/>
      <c r="Q18" s="26">
        <v>4.8971291866028706</v>
      </c>
      <c r="R18" s="26">
        <v>4.1743119266055047</v>
      </c>
      <c r="S18" s="31"/>
      <c r="T18" s="31">
        <v>910</v>
      </c>
      <c r="U18" s="31">
        <v>1196</v>
      </c>
      <c r="V18" s="6"/>
      <c r="AB18" s="6"/>
      <c r="AC18" s="6"/>
      <c r="AD18" s="6"/>
      <c r="AE18" s="6"/>
      <c r="AF18" s="6"/>
      <c r="AG18" s="6"/>
      <c r="AH18" s="6"/>
      <c r="AI18" s="6"/>
      <c r="AJ18" s="6"/>
      <c r="AK18" s="6"/>
      <c r="AL18" s="6"/>
    </row>
    <row r="19" spans="1:38" ht="18" customHeight="1">
      <c r="A19" s="23" t="s">
        <v>1683</v>
      </c>
      <c r="B19" s="31">
        <v>8337</v>
      </c>
      <c r="C19" s="31">
        <v>9443</v>
      </c>
      <c r="D19" s="31"/>
      <c r="E19" s="31">
        <v>4230</v>
      </c>
      <c r="F19" s="31">
        <v>4767</v>
      </c>
      <c r="G19" s="31"/>
      <c r="H19" s="31">
        <v>4107</v>
      </c>
      <c r="I19" s="31">
        <v>4676</v>
      </c>
      <c r="J19" s="31"/>
      <c r="K19" s="31">
        <f t="shared" si="0"/>
        <v>102.99488677867058</v>
      </c>
      <c r="L19" s="31">
        <f t="shared" si="1"/>
        <v>101.94610778443113</v>
      </c>
      <c r="M19" s="31"/>
      <c r="N19" s="31">
        <v>1696</v>
      </c>
      <c r="O19" s="31">
        <v>2173</v>
      </c>
      <c r="P19" s="25"/>
      <c r="Q19" s="26">
        <v>4.9156839622641506</v>
      </c>
      <c r="R19" s="26">
        <v>4.3264081255771005</v>
      </c>
      <c r="S19" s="31"/>
      <c r="T19" s="31">
        <v>1919</v>
      </c>
      <c r="U19" s="31">
        <v>2410</v>
      </c>
      <c r="V19" s="6"/>
      <c r="AB19" s="6"/>
      <c r="AC19" s="6"/>
      <c r="AD19" s="6"/>
      <c r="AE19" s="6"/>
      <c r="AF19" s="6"/>
      <c r="AG19" s="6"/>
      <c r="AH19" s="6"/>
      <c r="AI19" s="6"/>
      <c r="AJ19" s="6"/>
      <c r="AK19" s="6"/>
      <c r="AL19" s="6"/>
    </row>
    <row r="20" spans="1:38" ht="18" customHeight="1">
      <c r="A20" s="23" t="s">
        <v>1684</v>
      </c>
      <c r="B20" s="31">
        <v>5655</v>
      </c>
      <c r="C20" s="31">
        <v>6899</v>
      </c>
      <c r="D20" s="31"/>
      <c r="E20" s="31">
        <v>2861</v>
      </c>
      <c r="F20" s="31">
        <v>3425</v>
      </c>
      <c r="G20" s="31"/>
      <c r="H20" s="31">
        <v>2794</v>
      </c>
      <c r="I20" s="31">
        <v>3474</v>
      </c>
      <c r="J20" s="31"/>
      <c r="K20" s="31">
        <f t="shared" si="0"/>
        <v>102.39799570508232</v>
      </c>
      <c r="L20" s="31">
        <f t="shared" si="1"/>
        <v>98.589522164651697</v>
      </c>
      <c r="M20" s="31"/>
      <c r="N20" s="31">
        <v>1147</v>
      </c>
      <c r="O20" s="31">
        <v>1617</v>
      </c>
      <c r="P20" s="25"/>
      <c r="Q20" s="26">
        <v>4.9302528334786402</v>
      </c>
      <c r="R20" s="26">
        <v>4.2172563625077588</v>
      </c>
      <c r="S20" s="31"/>
      <c r="T20" s="31">
        <v>1266</v>
      </c>
      <c r="U20" s="31">
        <v>1854</v>
      </c>
      <c r="V20" s="6"/>
      <c r="AB20" s="6"/>
      <c r="AC20" s="6"/>
      <c r="AD20" s="6"/>
      <c r="AE20" s="6"/>
      <c r="AF20" s="6"/>
      <c r="AG20" s="6"/>
      <c r="AH20" s="6"/>
      <c r="AI20" s="6"/>
      <c r="AJ20" s="6"/>
      <c r="AK20" s="6"/>
      <c r="AL20" s="6"/>
    </row>
    <row r="21" spans="1:38" ht="18" customHeight="1">
      <c r="A21" s="23" t="s">
        <v>1685</v>
      </c>
      <c r="B21" s="31">
        <v>11975</v>
      </c>
      <c r="C21" s="31">
        <v>14314</v>
      </c>
      <c r="D21" s="31"/>
      <c r="E21" s="31">
        <v>5980</v>
      </c>
      <c r="F21" s="31">
        <v>7186</v>
      </c>
      <c r="G21" s="31"/>
      <c r="H21" s="31">
        <v>5995</v>
      </c>
      <c r="I21" s="31">
        <v>7128</v>
      </c>
      <c r="J21" s="31"/>
      <c r="K21" s="31">
        <f t="shared" si="0"/>
        <v>99.749791492910759</v>
      </c>
      <c r="L21" s="31">
        <f t="shared" si="1"/>
        <v>100.81369248035914</v>
      </c>
      <c r="M21" s="31"/>
      <c r="N21" s="31">
        <v>2471</v>
      </c>
      <c r="O21" s="31">
        <v>3391</v>
      </c>
      <c r="P21" s="27"/>
      <c r="Q21" s="26">
        <v>4.8462161068393366</v>
      </c>
      <c r="R21" s="26">
        <v>4.1271487848251338</v>
      </c>
      <c r="S21" s="31"/>
      <c r="T21" s="31">
        <v>2777</v>
      </c>
      <c r="U21" s="31">
        <v>4049</v>
      </c>
      <c r="V21" s="6"/>
      <c r="AB21" s="6"/>
      <c r="AC21" s="6"/>
      <c r="AD21" s="6"/>
      <c r="AE21" s="6"/>
      <c r="AF21" s="6"/>
      <c r="AG21" s="6"/>
      <c r="AH21" s="6"/>
      <c r="AI21" s="6"/>
      <c r="AJ21" s="6"/>
      <c r="AK21" s="6"/>
      <c r="AL21" s="6"/>
    </row>
    <row r="22" spans="1:38" ht="18" customHeight="1">
      <c r="A22" s="23" t="s">
        <v>1686</v>
      </c>
      <c r="B22" s="31">
        <v>3753</v>
      </c>
      <c r="C22" s="31">
        <v>5800</v>
      </c>
      <c r="D22" s="31"/>
      <c r="E22" s="31">
        <v>1911</v>
      </c>
      <c r="F22" s="31">
        <v>2994</v>
      </c>
      <c r="G22" s="31"/>
      <c r="H22" s="31">
        <v>1842</v>
      </c>
      <c r="I22" s="31">
        <v>2806</v>
      </c>
      <c r="J22" s="31"/>
      <c r="K22" s="31">
        <f t="shared" si="0"/>
        <v>103.74592833876221</v>
      </c>
      <c r="L22" s="31">
        <f t="shared" si="1"/>
        <v>106.69992872416252</v>
      </c>
      <c r="M22" s="31"/>
      <c r="N22" s="31">
        <v>808</v>
      </c>
      <c r="O22" s="31">
        <v>1347</v>
      </c>
      <c r="P22" s="25"/>
      <c r="Q22" s="26">
        <v>4.6448019801980198</v>
      </c>
      <c r="R22" s="26">
        <v>4.3011152416356877</v>
      </c>
      <c r="S22" s="31"/>
      <c r="T22" s="31">
        <v>871</v>
      </c>
      <c r="U22" s="31">
        <v>1619</v>
      </c>
      <c r="V22" s="6"/>
      <c r="AB22" s="6"/>
      <c r="AC22" s="6"/>
      <c r="AD22" s="6"/>
      <c r="AE22" s="6"/>
      <c r="AF22" s="6"/>
      <c r="AG22" s="6"/>
      <c r="AH22" s="6"/>
      <c r="AI22" s="6"/>
      <c r="AJ22" s="6"/>
      <c r="AK22" s="6"/>
      <c r="AL22" s="6"/>
    </row>
    <row r="23" spans="1:38" ht="18" customHeight="1">
      <c r="A23" s="23" t="s">
        <v>1687</v>
      </c>
      <c r="B23" s="31">
        <v>2023</v>
      </c>
      <c r="C23" s="31">
        <v>1309</v>
      </c>
      <c r="D23" s="31"/>
      <c r="E23" s="31">
        <v>1116</v>
      </c>
      <c r="F23" s="31">
        <v>740</v>
      </c>
      <c r="G23" s="31"/>
      <c r="H23" s="31">
        <v>907</v>
      </c>
      <c r="I23" s="31">
        <v>569</v>
      </c>
      <c r="J23" s="31"/>
      <c r="K23" s="31">
        <f t="shared" si="0"/>
        <v>123.04299889746417</v>
      </c>
      <c r="L23" s="31">
        <f t="shared" si="1"/>
        <v>130.05272407732863</v>
      </c>
      <c r="M23" s="31"/>
      <c r="N23" s="31">
        <v>376</v>
      </c>
      <c r="O23" s="31">
        <v>291</v>
      </c>
      <c r="P23" s="25"/>
      <c r="Q23" s="26">
        <v>5.0307692307692307</v>
      </c>
      <c r="R23" s="26">
        <v>4.7886597938144329</v>
      </c>
      <c r="S23" s="31"/>
      <c r="T23" s="31">
        <v>386</v>
      </c>
      <c r="U23" s="31">
        <v>565</v>
      </c>
      <c r="V23" s="6"/>
      <c r="AB23" s="6"/>
      <c r="AC23" s="6"/>
      <c r="AD23" s="6"/>
      <c r="AE23" s="6"/>
      <c r="AF23" s="6"/>
      <c r="AG23" s="6"/>
      <c r="AH23" s="6"/>
      <c r="AI23" s="6"/>
      <c r="AJ23" s="6"/>
      <c r="AK23" s="6"/>
      <c r="AL23" s="6"/>
    </row>
    <row r="24" spans="1:38" ht="18" customHeight="1">
      <c r="A24" s="23" t="s">
        <v>1688</v>
      </c>
      <c r="B24" s="31">
        <v>7268</v>
      </c>
      <c r="C24" s="31">
        <v>10634</v>
      </c>
      <c r="D24" s="31"/>
      <c r="E24" s="31">
        <v>3666</v>
      </c>
      <c r="F24" s="31">
        <v>5201</v>
      </c>
      <c r="G24" s="31"/>
      <c r="H24" s="31">
        <v>3602</v>
      </c>
      <c r="I24" s="31">
        <v>5433</v>
      </c>
      <c r="J24" s="31"/>
      <c r="K24" s="31">
        <f t="shared" si="0"/>
        <v>101.77679067184897</v>
      </c>
      <c r="L24" s="31">
        <f t="shared" si="1"/>
        <v>95.729799374194741</v>
      </c>
      <c r="M24" s="31"/>
      <c r="N24" s="31">
        <v>1445</v>
      </c>
      <c r="O24" s="31">
        <v>2585</v>
      </c>
      <c r="P24" s="25"/>
      <c r="Q24" s="26">
        <v>5.0297577854671278</v>
      </c>
      <c r="R24" s="26">
        <v>4.3104857013163871</v>
      </c>
      <c r="S24" s="31"/>
      <c r="T24" s="31">
        <v>1588</v>
      </c>
      <c r="U24" s="31">
        <v>2431</v>
      </c>
      <c r="V24" s="6"/>
      <c r="AB24" s="6"/>
      <c r="AC24" s="6"/>
      <c r="AD24" s="6"/>
      <c r="AE24" s="6"/>
      <c r="AF24" s="6"/>
      <c r="AG24" s="6"/>
      <c r="AH24" s="6"/>
      <c r="AI24" s="6"/>
      <c r="AJ24" s="6"/>
      <c r="AK24" s="6"/>
      <c r="AL24" s="6"/>
    </row>
    <row r="25" spans="1:38" ht="18" customHeight="1">
      <c r="A25" s="23" t="s">
        <v>1689</v>
      </c>
      <c r="B25" s="31">
        <v>4852</v>
      </c>
      <c r="C25" s="31">
        <v>4032</v>
      </c>
      <c r="D25" s="31"/>
      <c r="E25" s="31">
        <v>2427</v>
      </c>
      <c r="F25" s="31">
        <v>2021</v>
      </c>
      <c r="G25" s="31"/>
      <c r="H25" s="31">
        <v>2425</v>
      </c>
      <c r="I25" s="31">
        <v>2011</v>
      </c>
      <c r="J25" s="31"/>
      <c r="K25" s="31">
        <f t="shared" si="0"/>
        <v>100.08247422680412</v>
      </c>
      <c r="L25" s="31">
        <f t="shared" si="1"/>
        <v>100.49726504226753</v>
      </c>
      <c r="M25" s="31"/>
      <c r="N25" s="31">
        <v>876</v>
      </c>
      <c r="O25" s="31">
        <v>964</v>
      </c>
      <c r="P25" s="27"/>
      <c r="Q25" s="26">
        <v>5.5388127853881279</v>
      </c>
      <c r="R25" s="26">
        <v>4.171875</v>
      </c>
      <c r="S25" s="31"/>
      <c r="T25" s="31">
        <v>937</v>
      </c>
      <c r="U25" s="31">
        <v>1158</v>
      </c>
      <c r="V25" s="6"/>
      <c r="AB25" s="6"/>
      <c r="AC25" s="6"/>
      <c r="AD25" s="6"/>
      <c r="AE25" s="6"/>
      <c r="AF25" s="6"/>
      <c r="AG25" s="6"/>
      <c r="AH25" s="6"/>
      <c r="AI25" s="6"/>
      <c r="AJ25" s="6"/>
      <c r="AK25" s="6"/>
      <c r="AL25" s="6"/>
    </row>
    <row r="26" spans="1:38" ht="18" customHeight="1">
      <c r="A26" s="23" t="s">
        <v>1690</v>
      </c>
      <c r="B26" s="31">
        <v>547</v>
      </c>
      <c r="C26" s="31">
        <v>399</v>
      </c>
      <c r="D26" s="31"/>
      <c r="E26" s="31">
        <v>272</v>
      </c>
      <c r="F26" s="31">
        <v>220</v>
      </c>
      <c r="G26" s="31"/>
      <c r="H26" s="31">
        <v>275</v>
      </c>
      <c r="I26" s="31">
        <v>179</v>
      </c>
      <c r="J26" s="31"/>
      <c r="K26" s="31">
        <f t="shared" si="0"/>
        <v>98.909090909090907</v>
      </c>
      <c r="L26" s="31">
        <f t="shared" si="1"/>
        <v>122.90502793296089</v>
      </c>
      <c r="M26" s="31"/>
      <c r="N26" s="31">
        <v>111</v>
      </c>
      <c r="O26" s="31">
        <v>120</v>
      </c>
      <c r="P26" s="25"/>
      <c r="Q26" s="26">
        <v>4.9279279279279278</v>
      </c>
      <c r="R26" s="26">
        <v>2.8482142857142856</v>
      </c>
      <c r="S26" s="31"/>
      <c r="T26" s="31">
        <v>130</v>
      </c>
      <c r="U26" s="31">
        <v>143</v>
      </c>
      <c r="V26" s="6"/>
      <c r="AB26" s="6"/>
      <c r="AC26" s="6"/>
      <c r="AD26" s="6"/>
      <c r="AE26" s="6"/>
      <c r="AF26" s="6"/>
      <c r="AG26" s="6"/>
      <c r="AH26" s="6"/>
      <c r="AI26" s="6"/>
      <c r="AJ26" s="6"/>
      <c r="AK26" s="6"/>
      <c r="AL26" s="6"/>
    </row>
    <row r="27" spans="1:38" ht="18" customHeight="1">
      <c r="A27" s="23" t="s">
        <v>1691</v>
      </c>
      <c r="B27" s="31">
        <v>3653</v>
      </c>
      <c r="C27" s="31">
        <v>3150</v>
      </c>
      <c r="D27" s="31"/>
      <c r="E27" s="31">
        <v>2039</v>
      </c>
      <c r="F27" s="31">
        <v>1639</v>
      </c>
      <c r="G27" s="31"/>
      <c r="H27" s="31">
        <v>1614</v>
      </c>
      <c r="I27" s="31">
        <v>1511</v>
      </c>
      <c r="J27" s="31"/>
      <c r="K27" s="31">
        <f t="shared" si="0"/>
        <v>126.33209417596034</v>
      </c>
      <c r="L27" s="31">
        <f t="shared" si="1"/>
        <v>108.47121111846458</v>
      </c>
      <c r="M27" s="31"/>
      <c r="N27" s="31">
        <v>691</v>
      </c>
      <c r="O27" s="31">
        <v>774</v>
      </c>
      <c r="P27" s="25"/>
      <c r="Q27" s="26">
        <v>4.7316715542521992</v>
      </c>
      <c r="R27" s="26">
        <v>3.8250652741514362</v>
      </c>
      <c r="S27" s="31"/>
      <c r="T27" s="31">
        <v>816</v>
      </c>
      <c r="U27" s="31">
        <v>981</v>
      </c>
      <c r="V27" s="6"/>
      <c r="AB27" s="6"/>
      <c r="AC27" s="6"/>
      <c r="AD27" s="6"/>
      <c r="AE27" s="6"/>
      <c r="AF27" s="6"/>
      <c r="AG27" s="6"/>
      <c r="AH27" s="6"/>
      <c r="AI27" s="6"/>
      <c r="AJ27" s="6"/>
      <c r="AK27" s="6"/>
      <c r="AL27" s="6"/>
    </row>
    <row r="28" spans="1:38" ht="18" customHeight="1">
      <c r="A28" s="23" t="s">
        <v>1692</v>
      </c>
      <c r="B28" s="31">
        <v>403</v>
      </c>
      <c r="C28" s="31">
        <v>308</v>
      </c>
      <c r="D28" s="31"/>
      <c r="E28" s="31">
        <v>199</v>
      </c>
      <c r="F28" s="31">
        <v>155</v>
      </c>
      <c r="G28" s="31"/>
      <c r="H28" s="31">
        <v>204</v>
      </c>
      <c r="I28" s="31">
        <v>153</v>
      </c>
      <c r="J28" s="31"/>
      <c r="K28" s="31">
        <f t="shared" si="0"/>
        <v>97.549019607843135</v>
      </c>
      <c r="L28" s="31">
        <f t="shared" si="1"/>
        <v>101.30718954248366</v>
      </c>
      <c r="M28" s="31"/>
      <c r="N28" s="31">
        <v>95</v>
      </c>
      <c r="O28" s="31">
        <v>74</v>
      </c>
      <c r="P28" s="25"/>
      <c r="Q28" s="26">
        <v>4.242105263157895</v>
      </c>
      <c r="R28" s="26">
        <v>4.211267605633803</v>
      </c>
      <c r="S28" s="31"/>
      <c r="T28" s="31">
        <v>105</v>
      </c>
      <c r="U28" s="31">
        <v>82</v>
      </c>
      <c r="V28" s="6"/>
      <c r="AB28" s="6"/>
      <c r="AC28" s="6"/>
      <c r="AD28" s="6"/>
      <c r="AE28" s="6"/>
      <c r="AF28" s="6"/>
      <c r="AG28" s="6"/>
      <c r="AH28" s="6"/>
      <c r="AI28" s="6"/>
      <c r="AJ28" s="6"/>
      <c r="AK28" s="6"/>
      <c r="AL28" s="6"/>
    </row>
    <row r="29" spans="1:38" ht="18" customHeight="1">
      <c r="A29" s="20"/>
      <c r="B29" s="31"/>
      <c r="C29" s="31"/>
      <c r="D29" s="31"/>
      <c r="E29" s="31"/>
      <c r="F29" s="31"/>
      <c r="G29" s="31"/>
      <c r="H29" s="31"/>
      <c r="I29" s="31"/>
      <c r="J29" s="31"/>
      <c r="K29" s="31"/>
      <c r="L29" s="31"/>
      <c r="M29" s="31"/>
      <c r="N29" s="31"/>
      <c r="O29" s="31"/>
      <c r="P29" s="25"/>
      <c r="Q29" s="26"/>
      <c r="R29" s="26"/>
      <c r="S29" s="31"/>
      <c r="T29" s="31"/>
      <c r="U29" s="31"/>
      <c r="V29" s="6"/>
      <c r="AB29" s="6"/>
      <c r="AC29" s="6"/>
      <c r="AD29" s="6"/>
      <c r="AE29" s="6"/>
      <c r="AF29" s="6"/>
      <c r="AG29" s="6"/>
      <c r="AH29" s="6"/>
      <c r="AI29" s="6"/>
      <c r="AJ29" s="6"/>
      <c r="AK29" s="6"/>
      <c r="AL29" s="6"/>
    </row>
    <row r="30" spans="1:38" ht="18" customHeight="1">
      <c r="A30" s="20" t="s">
        <v>1693</v>
      </c>
      <c r="B30" s="51"/>
      <c r="C30" s="51"/>
      <c r="D30" s="51"/>
      <c r="E30" s="51"/>
      <c r="F30" s="51"/>
      <c r="G30" s="51"/>
      <c r="H30" s="51"/>
      <c r="I30" s="51"/>
      <c r="J30" s="51"/>
      <c r="K30" s="51"/>
      <c r="L30" s="51"/>
      <c r="M30" s="51"/>
      <c r="N30" s="51"/>
      <c r="O30" s="51"/>
      <c r="P30" s="28"/>
      <c r="Q30" s="19"/>
      <c r="R30" s="19"/>
      <c r="S30" s="51"/>
      <c r="T30" s="51"/>
      <c r="U30" s="51"/>
      <c r="V30" s="6"/>
      <c r="AB30" s="6"/>
      <c r="AC30" s="6"/>
      <c r="AD30" s="6"/>
      <c r="AE30" s="6"/>
      <c r="AF30" s="6"/>
      <c r="AG30" s="6"/>
      <c r="AH30" s="6"/>
      <c r="AI30" s="6"/>
      <c r="AJ30" s="6"/>
      <c r="AK30" s="6"/>
      <c r="AL30" s="6"/>
    </row>
    <row r="31" spans="1:38" ht="18" customHeight="1">
      <c r="A31" s="29" t="s">
        <v>1694</v>
      </c>
      <c r="B31" s="31">
        <v>4261</v>
      </c>
      <c r="C31" s="31">
        <v>5442</v>
      </c>
      <c r="D31" s="31"/>
      <c r="E31" s="31">
        <v>2172</v>
      </c>
      <c r="F31" s="31">
        <v>2783</v>
      </c>
      <c r="G31" s="31"/>
      <c r="H31" s="31">
        <v>2089</v>
      </c>
      <c r="I31" s="31">
        <v>2659</v>
      </c>
      <c r="J31" s="31"/>
      <c r="K31" s="31">
        <f t="shared" si="0"/>
        <v>103.97319291527047</v>
      </c>
      <c r="L31" s="31">
        <f t="shared" si="1"/>
        <v>104.66340729597594</v>
      </c>
      <c r="M31" s="31"/>
      <c r="N31" s="31">
        <v>907</v>
      </c>
      <c r="O31" s="31">
        <v>1295</v>
      </c>
      <c r="P31" s="25"/>
      <c r="Q31" s="26">
        <v>4.6979051819184123</v>
      </c>
      <c r="R31" s="26">
        <v>4.1136890951276106</v>
      </c>
      <c r="S31" s="31"/>
      <c r="T31" s="31">
        <v>1007</v>
      </c>
      <c r="U31" s="31">
        <v>1469</v>
      </c>
      <c r="V31" s="6"/>
      <c r="AB31" s="6"/>
      <c r="AC31" s="6"/>
      <c r="AD31" s="6"/>
      <c r="AE31" s="6"/>
      <c r="AF31" s="6"/>
      <c r="AG31" s="6"/>
      <c r="AH31" s="6"/>
      <c r="AI31" s="6"/>
      <c r="AJ31" s="6"/>
      <c r="AK31" s="6"/>
      <c r="AL31" s="6"/>
    </row>
    <row r="32" spans="1:38" ht="18" customHeight="1">
      <c r="A32" s="29" t="s">
        <v>1695</v>
      </c>
      <c r="B32" s="31">
        <v>2860</v>
      </c>
      <c r="C32" s="31">
        <v>3488</v>
      </c>
      <c r="D32" s="31"/>
      <c r="E32" s="31">
        <v>1501</v>
      </c>
      <c r="F32" s="31">
        <v>2047</v>
      </c>
      <c r="G32" s="31"/>
      <c r="H32" s="31">
        <v>1359</v>
      </c>
      <c r="I32" s="31">
        <v>1441</v>
      </c>
      <c r="J32" s="31"/>
      <c r="K32" s="31">
        <f t="shared" si="0"/>
        <v>110.44885945548198</v>
      </c>
      <c r="L32" s="31">
        <f t="shared" si="1"/>
        <v>142.05412907702984</v>
      </c>
      <c r="M32" s="31"/>
      <c r="N32" s="31">
        <v>618</v>
      </c>
      <c r="O32" s="31">
        <v>1096</v>
      </c>
      <c r="P32" s="25"/>
      <c r="Q32" s="26">
        <v>4.6337115072933548</v>
      </c>
      <c r="R32" s="26">
        <v>3.6599496221662466</v>
      </c>
      <c r="S32" s="31"/>
      <c r="T32" s="31">
        <v>706</v>
      </c>
      <c r="U32" s="31">
        <v>852</v>
      </c>
      <c r="V32" s="6"/>
      <c r="AB32" s="6"/>
      <c r="AC32" s="6"/>
      <c r="AD32" s="6"/>
      <c r="AE32" s="6"/>
      <c r="AF32" s="6"/>
      <c r="AG32" s="6"/>
      <c r="AH32" s="6"/>
      <c r="AI32" s="6"/>
      <c r="AJ32" s="6"/>
      <c r="AK32" s="6"/>
      <c r="AL32" s="6"/>
    </row>
    <row r="33" spans="1:38" ht="18" customHeight="1">
      <c r="A33" s="29" t="s">
        <v>1696</v>
      </c>
      <c r="B33" s="31">
        <v>7101</v>
      </c>
      <c r="C33" s="31">
        <v>7138</v>
      </c>
      <c r="D33" s="31"/>
      <c r="E33" s="31">
        <v>3771</v>
      </c>
      <c r="F33" s="31">
        <v>3716</v>
      </c>
      <c r="G33" s="31"/>
      <c r="H33" s="31">
        <v>3330</v>
      </c>
      <c r="I33" s="31">
        <v>3422</v>
      </c>
      <c r="J33" s="31"/>
      <c r="K33" s="31">
        <f t="shared" si="0"/>
        <v>113.24324324324324</v>
      </c>
      <c r="L33" s="31">
        <f t="shared" si="1"/>
        <v>108.59146697837522</v>
      </c>
      <c r="M33" s="31"/>
      <c r="N33" s="31">
        <v>1429</v>
      </c>
      <c r="O33" s="31">
        <v>1868</v>
      </c>
      <c r="P33" s="25"/>
      <c r="Q33" s="26">
        <v>4.8622628250175683</v>
      </c>
      <c r="R33" s="26">
        <v>3.9462302746931619</v>
      </c>
      <c r="S33" s="31"/>
      <c r="T33" s="31">
        <v>1608</v>
      </c>
      <c r="U33" s="31">
        <v>1876</v>
      </c>
      <c r="V33" s="6"/>
      <c r="AB33" s="6"/>
      <c r="AC33" s="6"/>
      <c r="AD33" s="6"/>
      <c r="AE33" s="6"/>
      <c r="AF33" s="6"/>
      <c r="AG33" s="6"/>
      <c r="AH33" s="6"/>
      <c r="AI33" s="6"/>
      <c r="AJ33" s="6"/>
      <c r="AK33" s="6"/>
      <c r="AL33" s="6"/>
    </row>
    <row r="34" spans="1:38" ht="18" customHeight="1">
      <c r="A34" s="29" t="s">
        <v>1697</v>
      </c>
      <c r="B34" s="31">
        <v>1192</v>
      </c>
      <c r="C34" s="31">
        <v>998</v>
      </c>
      <c r="D34" s="31"/>
      <c r="E34" s="31">
        <v>620</v>
      </c>
      <c r="F34" s="31">
        <v>520</v>
      </c>
      <c r="G34" s="31"/>
      <c r="H34" s="31">
        <v>572</v>
      </c>
      <c r="I34" s="31">
        <v>478</v>
      </c>
      <c r="J34" s="31"/>
      <c r="K34" s="31">
        <f t="shared" si="0"/>
        <v>108.3916083916084</v>
      </c>
      <c r="L34" s="31">
        <f t="shared" si="1"/>
        <v>108.78661087866108</v>
      </c>
      <c r="M34" s="31"/>
      <c r="N34" s="31">
        <v>248</v>
      </c>
      <c r="O34" s="31">
        <v>248</v>
      </c>
      <c r="P34" s="27"/>
      <c r="Q34" s="26">
        <v>4.806451612903226</v>
      </c>
      <c r="R34" s="26">
        <v>4.024193548387097</v>
      </c>
      <c r="S34" s="31"/>
      <c r="T34" s="31">
        <v>301</v>
      </c>
      <c r="U34" s="31">
        <v>336</v>
      </c>
      <c r="V34" s="6"/>
      <c r="AB34" s="6"/>
      <c r="AC34" s="6"/>
      <c r="AD34" s="6"/>
      <c r="AE34" s="6"/>
      <c r="AF34" s="6"/>
      <c r="AG34" s="6"/>
      <c r="AH34" s="6"/>
      <c r="AI34" s="6"/>
      <c r="AJ34" s="6"/>
      <c r="AK34" s="6"/>
      <c r="AL34" s="6"/>
    </row>
    <row r="35" spans="1:38" ht="18" customHeight="1">
      <c r="A35" s="29" t="s">
        <v>1698</v>
      </c>
      <c r="B35" s="31">
        <v>12703</v>
      </c>
      <c r="C35" s="31">
        <v>11508</v>
      </c>
      <c r="D35" s="31"/>
      <c r="E35" s="31">
        <v>6505</v>
      </c>
      <c r="F35" s="31">
        <v>6009</v>
      </c>
      <c r="G35" s="31"/>
      <c r="H35" s="31">
        <v>6198</v>
      </c>
      <c r="I35" s="31">
        <v>5499</v>
      </c>
      <c r="J35" s="31"/>
      <c r="K35" s="31">
        <f t="shared" si="0"/>
        <v>104.95321071313326</v>
      </c>
      <c r="L35" s="31">
        <f t="shared" si="1"/>
        <v>109.27441352973268</v>
      </c>
      <c r="M35" s="31"/>
      <c r="N35" s="31">
        <v>2773</v>
      </c>
      <c r="O35" s="31">
        <v>2876</v>
      </c>
      <c r="P35" s="25"/>
      <c r="Q35" s="26">
        <v>4.5818903318903317</v>
      </c>
      <c r="R35" s="26">
        <v>3.9797273680531284</v>
      </c>
      <c r="S35" s="31"/>
      <c r="T35" s="31">
        <v>3149</v>
      </c>
      <c r="U35" s="31">
        <v>3559</v>
      </c>
      <c r="V35" s="6"/>
      <c r="AB35" s="6"/>
      <c r="AC35" s="6"/>
      <c r="AD35" s="6"/>
      <c r="AE35" s="6"/>
      <c r="AF35" s="6"/>
      <c r="AG35" s="6"/>
      <c r="AH35" s="6"/>
      <c r="AI35" s="6"/>
      <c r="AJ35" s="6"/>
      <c r="AK35" s="6"/>
      <c r="AL35" s="6"/>
    </row>
    <row r="36" spans="1:38" ht="18" customHeight="1">
      <c r="A36" s="29" t="s">
        <v>1699</v>
      </c>
      <c r="B36" s="31">
        <v>35296</v>
      </c>
      <c r="C36" s="31">
        <v>34767</v>
      </c>
      <c r="D36" s="31"/>
      <c r="E36" s="31">
        <v>17750</v>
      </c>
      <c r="F36" s="31">
        <v>17398</v>
      </c>
      <c r="G36" s="31"/>
      <c r="H36" s="31">
        <v>17546</v>
      </c>
      <c r="I36" s="31">
        <v>17369</v>
      </c>
      <c r="J36" s="31"/>
      <c r="K36" s="31">
        <f t="shared" si="0"/>
        <v>101.162658155705</v>
      </c>
      <c r="L36" s="31">
        <f t="shared" si="1"/>
        <v>100.16696413149863</v>
      </c>
      <c r="M36" s="31"/>
      <c r="N36" s="31">
        <v>7473</v>
      </c>
      <c r="O36" s="31">
        <v>8523</v>
      </c>
      <c r="P36" s="25"/>
      <c r="Q36" s="26">
        <v>4.7236349036402574</v>
      </c>
      <c r="R36" s="26">
        <v>4.0790867364952339</v>
      </c>
      <c r="S36" s="31"/>
      <c r="T36" s="31">
        <v>8326</v>
      </c>
      <c r="U36" s="31">
        <v>9641</v>
      </c>
      <c r="V36" s="6"/>
      <c r="AB36" s="6"/>
      <c r="AC36" s="6"/>
      <c r="AD36" s="6"/>
      <c r="AE36" s="6"/>
      <c r="AF36" s="6"/>
      <c r="AG36" s="6"/>
      <c r="AH36" s="6"/>
      <c r="AI36" s="6"/>
      <c r="AJ36" s="6"/>
      <c r="AK36" s="6"/>
      <c r="AL36" s="6"/>
    </row>
    <row r="37" spans="1:38" ht="18" customHeight="1">
      <c r="A37" s="29" t="s">
        <v>1700</v>
      </c>
      <c r="B37" s="31">
        <v>30606</v>
      </c>
      <c r="C37" s="31">
        <v>37773</v>
      </c>
      <c r="D37" s="31"/>
      <c r="E37" s="31">
        <v>15982</v>
      </c>
      <c r="F37" s="31">
        <v>19994</v>
      </c>
      <c r="G37" s="31"/>
      <c r="H37" s="31">
        <v>14624</v>
      </c>
      <c r="I37" s="31">
        <v>17779</v>
      </c>
      <c r="J37" s="31"/>
      <c r="K37" s="31">
        <f t="shared" si="0"/>
        <v>109.28610503282276</v>
      </c>
      <c r="L37" s="31">
        <f t="shared" si="1"/>
        <v>112.45851847685471</v>
      </c>
      <c r="M37" s="31"/>
      <c r="N37" s="31">
        <v>6388</v>
      </c>
      <c r="O37" s="31">
        <v>8572</v>
      </c>
      <c r="P37" s="25"/>
      <c r="Q37" s="26">
        <v>4.7911709455228557</v>
      </c>
      <c r="R37" s="26">
        <v>4.3895770039728905</v>
      </c>
      <c r="S37" s="31"/>
      <c r="T37" s="31">
        <v>7182</v>
      </c>
      <c r="U37" s="31">
        <v>9920</v>
      </c>
      <c r="V37" s="6"/>
      <c r="AB37" s="6"/>
      <c r="AC37" s="6"/>
      <c r="AD37" s="6"/>
      <c r="AE37" s="6"/>
      <c r="AF37" s="6"/>
      <c r="AG37" s="6"/>
      <c r="AH37" s="6"/>
      <c r="AI37" s="6"/>
      <c r="AJ37" s="6"/>
      <c r="AK37" s="6"/>
      <c r="AL37" s="6"/>
    </row>
    <row r="38" spans="1:38" ht="18" customHeight="1">
      <c r="A38" s="29" t="s">
        <v>1701</v>
      </c>
      <c r="B38" s="31">
        <v>2863</v>
      </c>
      <c r="C38" s="31">
        <v>3256</v>
      </c>
      <c r="D38" s="31"/>
      <c r="E38" s="31">
        <v>1498</v>
      </c>
      <c r="F38" s="31">
        <v>1717</v>
      </c>
      <c r="G38" s="31"/>
      <c r="H38" s="31">
        <v>1365</v>
      </c>
      <c r="I38" s="31">
        <v>1539</v>
      </c>
      <c r="J38" s="31"/>
      <c r="K38" s="31">
        <f t="shared" si="0"/>
        <v>109.74358974358975</v>
      </c>
      <c r="L38" s="31">
        <f t="shared" si="1"/>
        <v>111.56595191682912</v>
      </c>
      <c r="M38" s="31"/>
      <c r="N38" s="31">
        <v>618</v>
      </c>
      <c r="O38" s="31">
        <v>751</v>
      </c>
      <c r="P38" s="25"/>
      <c r="Q38" s="26">
        <v>4.6326860841423949</v>
      </c>
      <c r="R38" s="26">
        <v>4.3243606998654105</v>
      </c>
      <c r="S38" s="31"/>
      <c r="T38" s="31">
        <v>683</v>
      </c>
      <c r="U38" s="31">
        <v>871</v>
      </c>
      <c r="V38" s="6"/>
      <c r="AB38" s="6"/>
      <c r="AC38" s="6"/>
      <c r="AD38" s="6"/>
      <c r="AE38" s="6"/>
      <c r="AF38" s="6"/>
      <c r="AG38" s="6"/>
      <c r="AH38" s="6"/>
      <c r="AI38" s="6"/>
      <c r="AJ38" s="6"/>
      <c r="AK38" s="6"/>
      <c r="AL38" s="6"/>
    </row>
    <row r="39" spans="1:38" ht="18" customHeight="1">
      <c r="A39" s="29" t="s">
        <v>1702</v>
      </c>
      <c r="B39" s="31">
        <v>1534</v>
      </c>
      <c r="C39" s="31">
        <v>1431</v>
      </c>
      <c r="D39" s="31"/>
      <c r="E39" s="31">
        <v>837</v>
      </c>
      <c r="F39" s="31">
        <v>831</v>
      </c>
      <c r="G39" s="31"/>
      <c r="H39" s="31">
        <v>697</v>
      </c>
      <c r="I39" s="31">
        <v>600</v>
      </c>
      <c r="J39" s="31"/>
      <c r="K39" s="31">
        <f t="shared" si="0"/>
        <v>120.08608321377332</v>
      </c>
      <c r="L39" s="31">
        <f t="shared" si="1"/>
        <v>138.5</v>
      </c>
      <c r="M39" s="31"/>
      <c r="N39" s="31">
        <v>318</v>
      </c>
      <c r="O39" s="31">
        <v>329</v>
      </c>
      <c r="P39" s="34"/>
      <c r="Q39" s="26">
        <v>4.8238993710691824</v>
      </c>
      <c r="R39" s="26">
        <v>4.1907692307692308</v>
      </c>
      <c r="S39" s="31"/>
      <c r="T39" s="31">
        <v>377</v>
      </c>
      <c r="U39" s="31">
        <v>358</v>
      </c>
    </row>
    <row r="40" spans="1:38" ht="18" customHeight="1">
      <c r="A40" s="29" t="s">
        <v>1703</v>
      </c>
      <c r="B40" s="31">
        <v>13014</v>
      </c>
      <c r="C40" s="31">
        <v>13387</v>
      </c>
      <c r="D40" s="31"/>
      <c r="E40" s="31">
        <v>6996</v>
      </c>
      <c r="F40" s="31">
        <v>6893</v>
      </c>
      <c r="G40" s="31"/>
      <c r="H40" s="31">
        <v>6018</v>
      </c>
      <c r="I40" s="31">
        <v>6494</v>
      </c>
      <c r="J40" s="31"/>
      <c r="K40" s="31">
        <f t="shared" si="0"/>
        <v>116.25124626121635</v>
      </c>
      <c r="L40" s="31">
        <f t="shared" si="1"/>
        <v>106.14413304588852</v>
      </c>
      <c r="M40" s="31"/>
      <c r="N40" s="31">
        <v>2505</v>
      </c>
      <c r="O40" s="31">
        <v>2826</v>
      </c>
      <c r="P40" s="25"/>
      <c r="Q40" s="26">
        <v>5.1952095808383234</v>
      </c>
      <c r="R40" s="26">
        <v>4.7376641817536385</v>
      </c>
      <c r="S40" s="31"/>
      <c r="T40" s="31">
        <v>2627</v>
      </c>
      <c r="U40" s="31">
        <v>3046</v>
      </c>
    </row>
    <row r="41" spans="1:38" ht="18" customHeight="1">
      <c r="A41" s="29" t="s">
        <v>1704</v>
      </c>
      <c r="B41" s="31">
        <v>37958</v>
      </c>
      <c r="C41" s="31">
        <v>38454</v>
      </c>
      <c r="D41" s="31"/>
      <c r="E41" s="31">
        <v>18878</v>
      </c>
      <c r="F41" s="31">
        <v>19093</v>
      </c>
      <c r="G41" s="31"/>
      <c r="H41" s="31">
        <v>19080</v>
      </c>
      <c r="I41" s="31">
        <v>19361</v>
      </c>
      <c r="J41" s="31"/>
      <c r="K41" s="31">
        <f t="shared" si="0"/>
        <v>98.941299790356396</v>
      </c>
      <c r="L41" s="31">
        <f t="shared" si="1"/>
        <v>98.615773978616801</v>
      </c>
      <c r="M41" s="31"/>
      <c r="N41" s="31">
        <v>6855</v>
      </c>
      <c r="O41" s="31">
        <v>11072</v>
      </c>
      <c r="P41" s="25"/>
      <c r="Q41" s="26">
        <v>4.6360304895924953</v>
      </c>
      <c r="R41" s="26">
        <v>3.6744750448454151</v>
      </c>
      <c r="S41" s="31"/>
      <c r="T41" s="31">
        <v>7298</v>
      </c>
      <c r="U41" s="31">
        <v>10139</v>
      </c>
    </row>
    <row r="42" spans="1:38" ht="18" customHeight="1">
      <c r="A42" s="29" t="s">
        <v>1705</v>
      </c>
      <c r="B42" s="31">
        <v>87</v>
      </c>
      <c r="C42" s="31">
        <v>61</v>
      </c>
      <c r="D42" s="31"/>
      <c r="E42" s="31">
        <v>39</v>
      </c>
      <c r="F42" s="31">
        <v>36</v>
      </c>
      <c r="G42" s="31"/>
      <c r="H42" s="31">
        <v>48</v>
      </c>
      <c r="I42" s="31">
        <v>25</v>
      </c>
      <c r="J42" s="31"/>
      <c r="K42" s="31">
        <f t="shared" si="0"/>
        <v>81.25</v>
      </c>
      <c r="L42" s="31">
        <f t="shared" si="1"/>
        <v>144</v>
      </c>
      <c r="M42" s="31"/>
      <c r="N42" s="31">
        <v>39</v>
      </c>
      <c r="O42" s="31">
        <v>18</v>
      </c>
      <c r="P42" s="25"/>
      <c r="Q42" s="26">
        <v>2.2307692307692308</v>
      </c>
      <c r="R42" s="26">
        <v>3.3888888888888888</v>
      </c>
      <c r="S42" s="31"/>
      <c r="T42" s="31">
        <v>55</v>
      </c>
      <c r="U42" s="31">
        <v>22</v>
      </c>
    </row>
    <row r="43" spans="1:38" ht="18" customHeight="1" thickBot="1">
      <c r="A43" s="53"/>
      <c r="B43" s="54"/>
      <c r="C43" s="54"/>
      <c r="D43" s="54"/>
      <c r="E43" s="54"/>
      <c r="F43" s="54"/>
      <c r="G43" s="54"/>
      <c r="H43" s="54"/>
      <c r="I43" s="54"/>
      <c r="J43" s="54"/>
      <c r="K43" s="54"/>
      <c r="L43" s="54"/>
      <c r="M43" s="54"/>
      <c r="N43" s="54"/>
      <c r="O43" s="54"/>
      <c r="P43" s="242"/>
      <c r="Q43" s="56"/>
      <c r="R43" s="56"/>
      <c r="S43" s="54"/>
      <c r="T43" s="54"/>
      <c r="U43" s="54"/>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DBC4D-D0B5-43E0-8BCA-ED65626FEC40}">
  <sheetPr>
    <pageSetUpPr fitToPage="1"/>
  </sheetPr>
  <dimension ref="A1:AM44"/>
  <sheetViews>
    <sheetView view="pageBreakPreview" topLeftCell="A7"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20.100000000000001" customHeight="1">
      <c r="A1" s="1" t="s">
        <v>2012</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2013</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1706</v>
      </c>
      <c r="B8" s="47"/>
      <c r="C8" s="48"/>
      <c r="D8" s="48"/>
      <c r="E8" s="47"/>
      <c r="F8" s="47"/>
      <c r="G8" s="47"/>
      <c r="H8" s="47"/>
      <c r="I8" s="28"/>
      <c r="J8" s="28"/>
      <c r="K8" s="446"/>
      <c r="L8" s="446"/>
      <c r="M8" s="28"/>
      <c r="N8" s="47"/>
      <c r="O8" s="28"/>
      <c r="P8" s="28"/>
      <c r="Q8" s="49"/>
      <c r="R8" s="49"/>
      <c r="S8" s="28"/>
      <c r="T8" s="47"/>
      <c r="U8" s="28"/>
      <c r="V8" s="6"/>
      <c r="AB8" s="6"/>
      <c r="AC8" s="6"/>
      <c r="AD8" s="6"/>
      <c r="AE8" s="6"/>
      <c r="AF8" s="6"/>
      <c r="AG8" s="6"/>
      <c r="AH8" s="6"/>
      <c r="AI8" s="6"/>
      <c r="AJ8" s="6"/>
      <c r="AK8" s="6"/>
      <c r="AL8" s="6"/>
    </row>
    <row r="9" spans="1:39" ht="18" customHeight="1">
      <c r="A9" s="29" t="s">
        <v>1707</v>
      </c>
      <c r="B9" s="31">
        <v>376</v>
      </c>
      <c r="C9" s="31">
        <v>425</v>
      </c>
      <c r="D9" s="31"/>
      <c r="E9" s="31">
        <v>201</v>
      </c>
      <c r="F9" s="31">
        <v>231</v>
      </c>
      <c r="G9" s="31"/>
      <c r="H9" s="31">
        <v>175</v>
      </c>
      <c r="I9" s="31">
        <v>194</v>
      </c>
      <c r="J9" s="31"/>
      <c r="K9" s="446">
        <f t="shared" ref="K9:K42" si="0">E9/H9*100</f>
        <v>114.85714285714286</v>
      </c>
      <c r="L9" s="446">
        <f t="shared" ref="L9:L42" si="1">F9/I9*100</f>
        <v>119.0721649484536</v>
      </c>
      <c r="M9" s="31"/>
      <c r="N9" s="31">
        <v>73</v>
      </c>
      <c r="O9" s="31">
        <v>121</v>
      </c>
      <c r="P9" s="27"/>
      <c r="Q9" s="26">
        <v>5.1506849315068495</v>
      </c>
      <c r="R9" s="26">
        <v>3.5123966942148761</v>
      </c>
      <c r="S9" s="31"/>
      <c r="T9" s="31">
        <v>91</v>
      </c>
      <c r="U9" s="31">
        <v>205</v>
      </c>
      <c r="V9" s="6"/>
      <c r="AB9" s="6"/>
      <c r="AC9" s="6"/>
      <c r="AD9" s="6"/>
      <c r="AE9" s="6"/>
      <c r="AF9" s="6"/>
      <c r="AG9" s="6"/>
      <c r="AH9" s="6"/>
      <c r="AI9" s="6"/>
      <c r="AJ9" s="6"/>
      <c r="AK9" s="6"/>
      <c r="AL9" s="6"/>
    </row>
    <row r="10" spans="1:39" ht="18" customHeight="1">
      <c r="A10" s="29"/>
      <c r="B10" s="31"/>
      <c r="C10" s="31"/>
      <c r="D10" s="31"/>
      <c r="E10" s="31"/>
      <c r="F10" s="31"/>
      <c r="G10" s="31"/>
      <c r="H10" s="31"/>
      <c r="I10" s="31"/>
      <c r="J10" s="31"/>
      <c r="K10" s="446"/>
      <c r="L10" s="446"/>
      <c r="M10" s="31"/>
      <c r="N10" s="31"/>
      <c r="O10" s="31"/>
      <c r="P10" s="25"/>
      <c r="Q10" s="26"/>
      <c r="R10" s="26"/>
      <c r="S10" s="31"/>
      <c r="T10" s="31"/>
      <c r="U10" s="31"/>
      <c r="V10" s="6"/>
      <c r="AB10" s="6"/>
      <c r="AC10" s="6"/>
      <c r="AD10" s="6"/>
      <c r="AE10" s="6"/>
      <c r="AF10" s="6"/>
      <c r="AG10" s="6"/>
      <c r="AH10" s="6"/>
      <c r="AI10" s="6"/>
      <c r="AJ10" s="6"/>
      <c r="AK10" s="6"/>
      <c r="AL10" s="6"/>
    </row>
    <row r="11" spans="1:39" ht="18" customHeight="1">
      <c r="A11" s="20" t="s">
        <v>1708</v>
      </c>
      <c r="B11" s="51"/>
      <c r="C11" s="51"/>
      <c r="D11" s="51"/>
      <c r="E11" s="51"/>
      <c r="F11" s="51"/>
      <c r="G11" s="51"/>
      <c r="H11" s="51"/>
      <c r="I11" s="51"/>
      <c r="J11" s="51"/>
      <c r="K11" s="447"/>
      <c r="L11" s="447"/>
      <c r="M11" s="51"/>
      <c r="N11" s="51"/>
      <c r="O11" s="51"/>
      <c r="P11" s="25"/>
      <c r="Q11" s="19"/>
      <c r="R11" s="19"/>
      <c r="S11" s="51"/>
      <c r="T11" s="51"/>
      <c r="U11" s="51"/>
      <c r="V11" s="6"/>
      <c r="AB11" s="6"/>
      <c r="AC11" s="6"/>
      <c r="AD11" s="6"/>
      <c r="AE11" s="6"/>
      <c r="AF11" s="6"/>
      <c r="AG11" s="6"/>
      <c r="AH11" s="6"/>
      <c r="AI11" s="6"/>
      <c r="AJ11" s="6"/>
      <c r="AK11" s="6"/>
      <c r="AL11" s="6"/>
    </row>
    <row r="12" spans="1:39" ht="18" customHeight="1">
      <c r="A12" s="29" t="s">
        <v>1709</v>
      </c>
      <c r="B12" s="31">
        <v>10471</v>
      </c>
      <c r="C12" s="31">
        <v>9974</v>
      </c>
      <c r="D12" s="31"/>
      <c r="E12" s="31">
        <v>5955</v>
      </c>
      <c r="F12" s="31">
        <v>5776</v>
      </c>
      <c r="G12" s="31"/>
      <c r="H12" s="31">
        <v>4516</v>
      </c>
      <c r="I12" s="31">
        <v>4198</v>
      </c>
      <c r="J12" s="31"/>
      <c r="K12" s="446">
        <f t="shared" si="0"/>
        <v>131.86448184233834</v>
      </c>
      <c r="L12" s="446">
        <f t="shared" si="1"/>
        <v>137.58932825154835</v>
      </c>
      <c r="M12" s="31"/>
      <c r="N12" s="31">
        <v>2162</v>
      </c>
      <c r="O12" s="31">
        <v>2599</v>
      </c>
      <c r="P12" s="25"/>
      <c r="Q12" s="26">
        <v>4.8432007400555044</v>
      </c>
      <c r="R12" s="26">
        <v>3.8403393752410335</v>
      </c>
      <c r="S12" s="31"/>
      <c r="T12" s="31">
        <v>2284</v>
      </c>
      <c r="U12" s="31">
        <v>2803</v>
      </c>
      <c r="V12" s="6"/>
      <c r="AB12" s="6"/>
      <c r="AC12" s="6"/>
      <c r="AD12" s="6"/>
      <c r="AE12" s="6"/>
      <c r="AF12" s="6"/>
      <c r="AG12" s="6"/>
      <c r="AH12" s="6"/>
      <c r="AI12" s="6"/>
      <c r="AJ12" s="6"/>
      <c r="AK12" s="6"/>
      <c r="AL12" s="6"/>
    </row>
    <row r="13" spans="1:39" ht="18" customHeight="1">
      <c r="A13" s="29" t="s">
        <v>1710</v>
      </c>
      <c r="B13" s="31">
        <v>7932</v>
      </c>
      <c r="C13" s="31">
        <v>13782</v>
      </c>
      <c r="D13" s="31"/>
      <c r="E13" s="31">
        <v>4156</v>
      </c>
      <c r="F13" s="31">
        <v>7316</v>
      </c>
      <c r="G13" s="31"/>
      <c r="H13" s="31">
        <v>3776</v>
      </c>
      <c r="I13" s="31">
        <v>6466</v>
      </c>
      <c r="J13" s="31"/>
      <c r="K13" s="446">
        <f t="shared" si="0"/>
        <v>110.06355932203388</v>
      </c>
      <c r="L13" s="446">
        <f t="shared" si="1"/>
        <v>113.14568512217755</v>
      </c>
      <c r="M13" s="31"/>
      <c r="N13" s="31">
        <v>1658</v>
      </c>
      <c r="O13" s="31">
        <v>3367</v>
      </c>
      <c r="P13" s="25"/>
      <c r="Q13" s="26">
        <v>4.7161016949152543</v>
      </c>
      <c r="R13" s="26">
        <v>3.9103899970229237</v>
      </c>
      <c r="S13" s="31"/>
      <c r="T13" s="31">
        <v>1926</v>
      </c>
      <c r="U13" s="31">
        <v>4100</v>
      </c>
      <c r="V13" s="6"/>
      <c r="AB13" s="6"/>
      <c r="AC13" s="6"/>
      <c r="AD13" s="6"/>
      <c r="AE13" s="6"/>
      <c r="AF13" s="6"/>
      <c r="AG13" s="6"/>
      <c r="AH13" s="6"/>
      <c r="AI13" s="6"/>
      <c r="AJ13" s="6"/>
      <c r="AK13" s="6"/>
      <c r="AL13" s="6"/>
    </row>
    <row r="14" spans="1:39" ht="18" customHeight="1">
      <c r="A14" s="29" t="s">
        <v>471</v>
      </c>
      <c r="B14" s="31">
        <v>14399</v>
      </c>
      <c r="C14" s="31">
        <v>18885</v>
      </c>
      <c r="D14" s="31"/>
      <c r="E14" s="31">
        <v>7451</v>
      </c>
      <c r="F14" s="31">
        <v>9602</v>
      </c>
      <c r="G14" s="31"/>
      <c r="H14" s="31">
        <v>6948</v>
      </c>
      <c r="I14" s="31">
        <v>9283</v>
      </c>
      <c r="J14" s="31"/>
      <c r="K14" s="446">
        <f t="shared" si="0"/>
        <v>107.23949337938976</v>
      </c>
      <c r="L14" s="446">
        <f t="shared" si="1"/>
        <v>103.43638909835182</v>
      </c>
      <c r="M14" s="31"/>
      <c r="N14" s="31">
        <v>3167</v>
      </c>
      <c r="O14" s="31">
        <v>4575</v>
      </c>
      <c r="P14" s="25"/>
      <c r="Q14" s="26">
        <v>4.4916271721958925</v>
      </c>
      <c r="R14" s="26">
        <v>4.0369878183831673</v>
      </c>
      <c r="S14" s="31"/>
      <c r="T14" s="31">
        <v>3482</v>
      </c>
      <c r="U14" s="31">
        <v>4919</v>
      </c>
      <c r="V14" s="6"/>
      <c r="AB14" s="6"/>
      <c r="AC14" s="6"/>
      <c r="AD14" s="6"/>
      <c r="AE14" s="6"/>
      <c r="AF14" s="6"/>
      <c r="AG14" s="6"/>
      <c r="AH14" s="6"/>
      <c r="AI14" s="6"/>
      <c r="AJ14" s="6"/>
      <c r="AK14" s="6"/>
      <c r="AL14" s="6"/>
    </row>
    <row r="15" spans="1:39" ht="18" customHeight="1">
      <c r="A15" s="29" t="s">
        <v>1711</v>
      </c>
      <c r="B15" s="31">
        <v>52812</v>
      </c>
      <c r="C15" s="31">
        <v>61557</v>
      </c>
      <c r="D15" s="31"/>
      <c r="E15" s="31">
        <v>27265</v>
      </c>
      <c r="F15" s="31">
        <v>31446</v>
      </c>
      <c r="G15" s="31"/>
      <c r="H15" s="31">
        <v>25547</v>
      </c>
      <c r="I15" s="31">
        <v>30111</v>
      </c>
      <c r="J15" s="31"/>
      <c r="K15" s="446">
        <f t="shared" si="0"/>
        <v>106.72486006184678</v>
      </c>
      <c r="L15" s="446">
        <f t="shared" si="1"/>
        <v>104.43359569592508</v>
      </c>
      <c r="M15" s="31"/>
      <c r="N15" s="31">
        <v>11845</v>
      </c>
      <c r="O15" s="31">
        <v>14579</v>
      </c>
      <c r="P15" s="25"/>
      <c r="Q15" s="26">
        <v>4.4419095901985637</v>
      </c>
      <c r="R15" s="26">
        <v>4.2402807017543855</v>
      </c>
      <c r="S15" s="31"/>
      <c r="T15" s="31">
        <v>12937</v>
      </c>
      <c r="U15" s="31">
        <v>15512</v>
      </c>
      <c r="V15" s="6"/>
      <c r="AB15" s="6"/>
      <c r="AC15" s="6"/>
      <c r="AD15" s="6"/>
      <c r="AE15" s="6"/>
      <c r="AF15" s="6"/>
      <c r="AG15" s="6"/>
      <c r="AH15" s="6"/>
      <c r="AI15" s="6"/>
      <c r="AJ15" s="6"/>
      <c r="AK15" s="6"/>
      <c r="AL15" s="6"/>
    </row>
    <row r="16" spans="1:39" ht="18" customHeight="1">
      <c r="A16" s="29" t="s">
        <v>1712</v>
      </c>
      <c r="B16" s="31">
        <v>8967</v>
      </c>
      <c r="C16" s="31">
        <v>10909</v>
      </c>
      <c r="D16" s="31"/>
      <c r="E16" s="31">
        <v>4794</v>
      </c>
      <c r="F16" s="31">
        <v>6110</v>
      </c>
      <c r="G16" s="31"/>
      <c r="H16" s="31">
        <v>4173</v>
      </c>
      <c r="I16" s="31">
        <v>4799</v>
      </c>
      <c r="J16" s="31"/>
      <c r="K16" s="446">
        <f t="shared" si="0"/>
        <v>114.88138030194106</v>
      </c>
      <c r="L16" s="446">
        <f t="shared" si="1"/>
        <v>127.31819128985205</v>
      </c>
      <c r="M16" s="31"/>
      <c r="N16" s="31">
        <v>1926</v>
      </c>
      <c r="O16" s="31">
        <v>2795</v>
      </c>
      <c r="P16" s="25"/>
      <c r="Q16" s="26">
        <v>4.642077922077922</v>
      </c>
      <c r="R16" s="26">
        <v>3.8952451708766715</v>
      </c>
      <c r="S16" s="31"/>
      <c r="T16" s="31">
        <v>2110</v>
      </c>
      <c r="U16" s="31">
        <v>2823</v>
      </c>
      <c r="V16" s="6"/>
      <c r="AB16" s="6"/>
      <c r="AC16" s="6"/>
      <c r="AD16" s="6"/>
      <c r="AE16" s="6"/>
      <c r="AF16" s="6"/>
      <c r="AG16" s="6"/>
      <c r="AH16" s="6"/>
      <c r="AI16" s="6"/>
      <c r="AJ16" s="6"/>
      <c r="AK16" s="6"/>
      <c r="AL16" s="6"/>
    </row>
    <row r="17" spans="1:39" ht="18" customHeight="1">
      <c r="A17" s="29" t="s">
        <v>1713</v>
      </c>
      <c r="B17" s="31">
        <v>6392</v>
      </c>
      <c r="C17" s="31">
        <v>9345</v>
      </c>
      <c r="D17" s="31"/>
      <c r="E17" s="31">
        <v>3446</v>
      </c>
      <c r="F17" s="31">
        <v>5049</v>
      </c>
      <c r="G17" s="31"/>
      <c r="H17" s="31">
        <v>2946</v>
      </c>
      <c r="I17" s="31">
        <v>4296</v>
      </c>
      <c r="J17" s="31"/>
      <c r="K17" s="446">
        <f t="shared" si="0"/>
        <v>116.97216564833673</v>
      </c>
      <c r="L17" s="446">
        <f t="shared" si="1"/>
        <v>117.52793296089385</v>
      </c>
      <c r="M17" s="31"/>
      <c r="N17" s="31">
        <v>1350</v>
      </c>
      <c r="O17" s="31">
        <v>2218</v>
      </c>
      <c r="P17" s="50"/>
      <c r="Q17" s="26">
        <v>4.7348148148148148</v>
      </c>
      <c r="R17" s="26">
        <v>4.2084086799276674</v>
      </c>
      <c r="S17" s="31"/>
      <c r="T17" s="31">
        <v>1429</v>
      </c>
      <c r="U17" s="31">
        <v>2358</v>
      </c>
      <c r="V17" s="6"/>
      <c r="AB17" s="6"/>
      <c r="AC17" s="6"/>
      <c r="AD17" s="6"/>
      <c r="AE17" s="6"/>
      <c r="AF17" s="6"/>
      <c r="AG17" s="6"/>
      <c r="AH17" s="6"/>
      <c r="AI17" s="6"/>
      <c r="AJ17" s="6"/>
      <c r="AK17" s="6"/>
      <c r="AL17" s="6"/>
    </row>
    <row r="18" spans="1:39" ht="18" customHeight="1">
      <c r="A18" s="29" t="s">
        <v>1714</v>
      </c>
      <c r="B18" s="31">
        <v>6018</v>
      </c>
      <c r="C18" s="31">
        <v>10247</v>
      </c>
      <c r="D18" s="31"/>
      <c r="E18" s="31">
        <v>3091</v>
      </c>
      <c r="F18" s="31">
        <v>5154</v>
      </c>
      <c r="G18" s="31"/>
      <c r="H18" s="31">
        <v>2927</v>
      </c>
      <c r="I18" s="31">
        <v>5093</v>
      </c>
      <c r="J18" s="31"/>
      <c r="K18" s="446">
        <f t="shared" si="0"/>
        <v>105.603006491288</v>
      </c>
      <c r="L18" s="446">
        <f t="shared" si="1"/>
        <v>101.19772236402906</v>
      </c>
      <c r="M18" s="31"/>
      <c r="N18" s="31">
        <v>1432</v>
      </c>
      <c r="O18" s="31">
        <v>2657</v>
      </c>
      <c r="P18" s="28"/>
      <c r="Q18" s="26">
        <v>4.2025139664804465</v>
      </c>
      <c r="R18" s="26">
        <v>3.7934413871089334</v>
      </c>
      <c r="S18" s="31"/>
      <c r="T18" s="31">
        <v>1610</v>
      </c>
      <c r="U18" s="31">
        <v>2829</v>
      </c>
      <c r="V18" s="6"/>
      <c r="AB18" s="6"/>
      <c r="AC18" s="6"/>
      <c r="AD18" s="6"/>
      <c r="AE18" s="6"/>
      <c r="AF18" s="6"/>
      <c r="AG18" s="6"/>
      <c r="AH18" s="6"/>
      <c r="AI18" s="6"/>
      <c r="AJ18" s="6"/>
      <c r="AK18" s="6"/>
      <c r="AL18" s="6"/>
    </row>
    <row r="19" spans="1:39" ht="18" customHeight="1">
      <c r="A19" s="29" t="s">
        <v>1715</v>
      </c>
      <c r="B19" s="31">
        <v>24152</v>
      </c>
      <c r="C19" s="31">
        <v>26392</v>
      </c>
      <c r="D19" s="31"/>
      <c r="E19" s="31">
        <v>12602</v>
      </c>
      <c r="F19" s="31">
        <v>13322</v>
      </c>
      <c r="G19" s="31"/>
      <c r="H19" s="31">
        <v>11550</v>
      </c>
      <c r="I19" s="31">
        <v>13070</v>
      </c>
      <c r="J19" s="31"/>
      <c r="K19" s="446">
        <f t="shared" si="0"/>
        <v>109.10822510822511</v>
      </c>
      <c r="L19" s="446">
        <f t="shared" si="1"/>
        <v>101.92807957153786</v>
      </c>
      <c r="M19" s="31"/>
      <c r="N19" s="31">
        <v>5466</v>
      </c>
      <c r="O19" s="31">
        <v>6576</v>
      </c>
      <c r="P19" s="25"/>
      <c r="Q19" s="26">
        <v>4.4185876326381264</v>
      </c>
      <c r="R19" s="26">
        <v>4.0042656916514323</v>
      </c>
      <c r="S19" s="31"/>
      <c r="T19" s="31">
        <v>6284</v>
      </c>
      <c r="U19" s="31">
        <v>7484</v>
      </c>
      <c r="V19" s="6"/>
      <c r="AB19" s="6"/>
      <c r="AC19" s="6"/>
      <c r="AD19" s="6"/>
      <c r="AE19" s="6"/>
      <c r="AF19" s="6"/>
      <c r="AG19" s="6"/>
      <c r="AH19" s="6"/>
      <c r="AI19" s="6"/>
      <c r="AJ19" s="6"/>
      <c r="AK19" s="6"/>
      <c r="AL19" s="6"/>
    </row>
    <row r="20" spans="1:39" ht="18" customHeight="1">
      <c r="A20" s="29" t="s">
        <v>1716</v>
      </c>
      <c r="B20" s="31">
        <v>8692</v>
      </c>
      <c r="C20" s="31">
        <v>14911</v>
      </c>
      <c r="D20" s="31"/>
      <c r="E20" s="31">
        <v>4541</v>
      </c>
      <c r="F20" s="31">
        <v>8117</v>
      </c>
      <c r="G20" s="31"/>
      <c r="H20" s="31">
        <v>4151</v>
      </c>
      <c r="I20" s="31">
        <v>6794</v>
      </c>
      <c r="J20" s="31"/>
      <c r="K20" s="446">
        <f t="shared" si="0"/>
        <v>109.3953264273669</v>
      </c>
      <c r="L20" s="446">
        <f t="shared" si="1"/>
        <v>119.4730644686488</v>
      </c>
      <c r="M20" s="31"/>
      <c r="N20" s="31">
        <v>1886</v>
      </c>
      <c r="O20" s="31">
        <v>3669</v>
      </c>
      <c r="P20" s="25"/>
      <c r="Q20" s="26">
        <v>4.6095490716180372</v>
      </c>
      <c r="R20" s="26">
        <v>3.907675498497678</v>
      </c>
      <c r="S20" s="31"/>
      <c r="T20" s="31">
        <v>2130</v>
      </c>
      <c r="U20" s="31">
        <v>4117</v>
      </c>
      <c r="V20" s="6"/>
      <c r="AB20" s="6"/>
      <c r="AC20" s="6"/>
      <c r="AD20" s="6"/>
      <c r="AE20" s="6"/>
      <c r="AF20" s="6"/>
      <c r="AG20" s="6"/>
      <c r="AH20" s="6"/>
      <c r="AI20" s="6"/>
      <c r="AJ20" s="6"/>
      <c r="AK20" s="6"/>
      <c r="AL20" s="6"/>
      <c r="AM20" s="6"/>
    </row>
    <row r="21" spans="1:39" ht="18" customHeight="1">
      <c r="A21" s="29" t="s">
        <v>1717</v>
      </c>
      <c r="B21" s="31">
        <v>2320</v>
      </c>
      <c r="C21" s="31">
        <v>5920</v>
      </c>
      <c r="D21" s="31"/>
      <c r="E21" s="31">
        <v>1214</v>
      </c>
      <c r="F21" s="31">
        <v>2999</v>
      </c>
      <c r="G21" s="31"/>
      <c r="H21" s="31">
        <v>1106</v>
      </c>
      <c r="I21" s="31">
        <v>2921</v>
      </c>
      <c r="J21" s="31"/>
      <c r="K21" s="446">
        <f t="shared" si="0"/>
        <v>109.76491862567812</v>
      </c>
      <c r="L21" s="446">
        <f t="shared" si="1"/>
        <v>102.67031838411502</v>
      </c>
      <c r="M21" s="31"/>
      <c r="N21" s="31">
        <v>518</v>
      </c>
      <c r="O21" s="31">
        <v>1564</v>
      </c>
      <c r="P21" s="25"/>
      <c r="Q21" s="26">
        <v>4.4786821705426361</v>
      </c>
      <c r="R21" s="26">
        <v>3.7785622593068036</v>
      </c>
      <c r="S21" s="31"/>
      <c r="T21" s="31">
        <v>612</v>
      </c>
      <c r="U21" s="31">
        <v>1874</v>
      </c>
      <c r="V21" s="6"/>
      <c r="AB21" s="6"/>
      <c r="AC21" s="6"/>
      <c r="AD21" s="6"/>
      <c r="AE21" s="6"/>
      <c r="AF21" s="6"/>
      <c r="AG21" s="6"/>
      <c r="AH21" s="6"/>
      <c r="AI21" s="6"/>
      <c r="AJ21" s="6"/>
      <c r="AK21" s="6"/>
      <c r="AL21" s="6"/>
    </row>
    <row r="22" spans="1:39" ht="18" customHeight="1">
      <c r="A22" s="29" t="s">
        <v>1718</v>
      </c>
      <c r="B22" s="31">
        <v>7693</v>
      </c>
      <c r="C22" s="31">
        <v>9228</v>
      </c>
      <c r="D22" s="31"/>
      <c r="E22" s="31">
        <v>4433</v>
      </c>
      <c r="F22" s="31">
        <v>5549</v>
      </c>
      <c r="G22" s="31"/>
      <c r="H22" s="31">
        <v>3260</v>
      </c>
      <c r="I22" s="31">
        <v>3679</v>
      </c>
      <c r="J22" s="31"/>
      <c r="K22" s="446">
        <f t="shared" si="0"/>
        <v>135.98159509202455</v>
      </c>
      <c r="L22" s="446">
        <f t="shared" si="1"/>
        <v>150.82902962761619</v>
      </c>
      <c r="M22" s="31"/>
      <c r="N22" s="31">
        <v>2042</v>
      </c>
      <c r="O22" s="31">
        <v>2560</v>
      </c>
      <c r="P22" s="27"/>
      <c r="Q22" s="26">
        <v>3.767384916748286</v>
      </c>
      <c r="R22" s="26">
        <v>3.586410054988217</v>
      </c>
      <c r="S22" s="31"/>
      <c r="T22" s="31">
        <v>2340</v>
      </c>
      <c r="U22" s="31">
        <v>2690</v>
      </c>
      <c r="V22" s="6"/>
      <c r="AB22" s="6"/>
      <c r="AC22" s="6"/>
      <c r="AD22" s="6"/>
      <c r="AE22" s="6"/>
      <c r="AF22" s="6"/>
      <c r="AG22" s="6"/>
      <c r="AH22" s="6"/>
      <c r="AI22" s="6"/>
      <c r="AJ22" s="6"/>
      <c r="AK22" s="6"/>
      <c r="AL22" s="6"/>
    </row>
    <row r="23" spans="1:39" ht="18" customHeight="1">
      <c r="A23" s="29" t="s">
        <v>1719</v>
      </c>
      <c r="B23" s="31">
        <v>13483</v>
      </c>
      <c r="C23" s="31">
        <v>21307</v>
      </c>
      <c r="D23" s="31"/>
      <c r="E23" s="31">
        <v>7032</v>
      </c>
      <c r="F23" s="31">
        <v>10883</v>
      </c>
      <c r="G23" s="31"/>
      <c r="H23" s="31">
        <v>6451</v>
      </c>
      <c r="I23" s="31">
        <v>10424</v>
      </c>
      <c r="J23" s="31"/>
      <c r="K23" s="446">
        <f t="shared" si="0"/>
        <v>109.00635560378235</v>
      </c>
      <c r="L23" s="446">
        <f t="shared" si="1"/>
        <v>104.40330007674596</v>
      </c>
      <c r="M23" s="31"/>
      <c r="N23" s="31">
        <v>3100</v>
      </c>
      <c r="O23" s="31">
        <v>4903</v>
      </c>
      <c r="P23" s="25"/>
      <c r="Q23" s="26">
        <v>4.3493548387096777</v>
      </c>
      <c r="R23" s="26">
        <v>4.2496424923391212</v>
      </c>
      <c r="S23" s="31"/>
      <c r="T23" s="31">
        <v>3382</v>
      </c>
      <c r="U23" s="31">
        <v>5316</v>
      </c>
      <c r="V23" s="6"/>
      <c r="AB23" s="6"/>
      <c r="AC23" s="6"/>
      <c r="AD23" s="6"/>
      <c r="AE23" s="6"/>
      <c r="AF23" s="6"/>
      <c r="AG23" s="6"/>
      <c r="AH23" s="6"/>
      <c r="AI23" s="6"/>
      <c r="AJ23" s="6"/>
      <c r="AK23" s="6"/>
      <c r="AL23" s="6"/>
    </row>
    <row r="24" spans="1:39" ht="18" customHeight="1">
      <c r="A24" s="29" t="s">
        <v>1720</v>
      </c>
      <c r="B24" s="31">
        <v>714</v>
      </c>
      <c r="C24" s="31">
        <v>207</v>
      </c>
      <c r="D24" s="31"/>
      <c r="E24" s="31">
        <v>392</v>
      </c>
      <c r="F24" s="31">
        <v>116</v>
      </c>
      <c r="G24" s="31"/>
      <c r="H24" s="31">
        <v>322</v>
      </c>
      <c r="I24" s="31">
        <v>91</v>
      </c>
      <c r="J24" s="31"/>
      <c r="K24" s="446">
        <f t="shared" si="0"/>
        <v>121.73913043478262</v>
      </c>
      <c r="L24" s="446">
        <f t="shared" si="1"/>
        <v>127.47252747252746</v>
      </c>
      <c r="M24" s="31"/>
      <c r="N24" s="31">
        <v>202</v>
      </c>
      <c r="O24" s="31">
        <v>72</v>
      </c>
      <c r="P24" s="25"/>
      <c r="Q24" s="26">
        <v>3.5346534653465347</v>
      </c>
      <c r="R24" s="26">
        <v>2.9565217391304346</v>
      </c>
      <c r="S24" s="31"/>
      <c r="T24" s="31">
        <v>260</v>
      </c>
      <c r="U24" s="31">
        <v>138</v>
      </c>
      <c r="V24" s="6"/>
      <c r="AB24" s="6"/>
      <c r="AC24" s="6"/>
      <c r="AD24" s="6"/>
      <c r="AE24" s="6"/>
      <c r="AF24" s="6"/>
      <c r="AG24" s="6"/>
      <c r="AH24" s="6"/>
      <c r="AI24" s="6"/>
      <c r="AJ24" s="6"/>
      <c r="AK24" s="6"/>
      <c r="AL24" s="6"/>
    </row>
    <row r="25" spans="1:39" ht="18" customHeight="1">
      <c r="A25" s="29" t="s">
        <v>1721</v>
      </c>
      <c r="B25" s="31">
        <v>517</v>
      </c>
      <c r="C25" s="31">
        <v>825</v>
      </c>
      <c r="D25" s="31"/>
      <c r="E25" s="31">
        <v>295</v>
      </c>
      <c r="F25" s="31">
        <v>480</v>
      </c>
      <c r="G25" s="31"/>
      <c r="H25" s="31">
        <v>222</v>
      </c>
      <c r="I25" s="31">
        <v>345</v>
      </c>
      <c r="J25" s="31"/>
      <c r="K25" s="446">
        <f t="shared" si="0"/>
        <v>132.88288288288288</v>
      </c>
      <c r="L25" s="446">
        <f t="shared" si="1"/>
        <v>139.13043478260869</v>
      </c>
      <c r="M25" s="31"/>
      <c r="N25" s="31">
        <v>205</v>
      </c>
      <c r="O25" s="31">
        <v>233</v>
      </c>
      <c r="P25" s="25"/>
      <c r="Q25" s="26">
        <v>2.5219512195121951</v>
      </c>
      <c r="R25" s="26">
        <v>3.540772532188841</v>
      </c>
      <c r="S25" s="31"/>
      <c r="T25" s="31">
        <v>226</v>
      </c>
      <c r="U25" s="31">
        <v>250</v>
      </c>
      <c r="V25" s="6"/>
      <c r="AB25" s="6"/>
      <c r="AC25" s="6"/>
      <c r="AD25" s="6"/>
      <c r="AE25" s="6"/>
      <c r="AF25" s="6"/>
      <c r="AG25" s="6"/>
      <c r="AH25" s="6"/>
      <c r="AI25" s="6"/>
      <c r="AJ25" s="6"/>
      <c r="AK25" s="6"/>
      <c r="AL25" s="6"/>
    </row>
    <row r="26" spans="1:39" ht="18" customHeight="1">
      <c r="A26" s="29" t="s">
        <v>1722</v>
      </c>
      <c r="B26" s="31">
        <v>223</v>
      </c>
      <c r="C26" s="31">
        <v>264</v>
      </c>
      <c r="D26" s="31"/>
      <c r="E26" s="31">
        <v>112</v>
      </c>
      <c r="F26" s="31">
        <v>151</v>
      </c>
      <c r="G26" s="31"/>
      <c r="H26" s="31">
        <v>111</v>
      </c>
      <c r="I26" s="31">
        <v>113</v>
      </c>
      <c r="J26" s="31"/>
      <c r="K26" s="446">
        <f t="shared" si="0"/>
        <v>100.90090090090089</v>
      </c>
      <c r="L26" s="446">
        <f t="shared" si="1"/>
        <v>133.6283185840708</v>
      </c>
      <c r="M26" s="31"/>
      <c r="N26" s="31">
        <v>54</v>
      </c>
      <c r="O26" s="31">
        <v>71</v>
      </c>
      <c r="P26" s="25"/>
      <c r="Q26" s="26">
        <v>4.1296296296296298</v>
      </c>
      <c r="R26" s="26">
        <v>3.7183098591549295</v>
      </c>
      <c r="S26" s="31"/>
      <c r="T26" s="31">
        <v>60</v>
      </c>
      <c r="U26" s="31">
        <v>75</v>
      </c>
      <c r="V26" s="6"/>
      <c r="AB26" s="6"/>
      <c r="AC26" s="6"/>
      <c r="AD26" s="6"/>
      <c r="AE26" s="6"/>
      <c r="AF26" s="6"/>
      <c r="AG26" s="6"/>
      <c r="AH26" s="6"/>
      <c r="AI26" s="6"/>
      <c r="AJ26" s="6"/>
      <c r="AK26" s="6"/>
      <c r="AL26" s="6"/>
    </row>
    <row r="27" spans="1:39" ht="18" customHeight="1">
      <c r="A27" s="29" t="s">
        <v>1723</v>
      </c>
      <c r="B27" s="31">
        <v>408</v>
      </c>
      <c r="C27" s="31">
        <v>550</v>
      </c>
      <c r="D27" s="31"/>
      <c r="E27" s="31">
        <v>201</v>
      </c>
      <c r="F27" s="31">
        <v>288</v>
      </c>
      <c r="G27" s="31"/>
      <c r="H27" s="31">
        <v>207</v>
      </c>
      <c r="I27" s="31">
        <v>262</v>
      </c>
      <c r="J27" s="31"/>
      <c r="K27" s="446">
        <f t="shared" si="0"/>
        <v>97.101449275362313</v>
      </c>
      <c r="L27" s="446">
        <f t="shared" si="1"/>
        <v>109.92366412213741</v>
      </c>
      <c r="M27" s="31"/>
      <c r="N27" s="31">
        <v>67</v>
      </c>
      <c r="O27" s="31">
        <v>178</v>
      </c>
      <c r="P27" s="25"/>
      <c r="Q27" s="26">
        <v>6.08955223880597</v>
      </c>
      <c r="R27" s="26">
        <v>3.0909090909090908</v>
      </c>
      <c r="S27" s="31"/>
      <c r="T27" s="31">
        <v>75</v>
      </c>
      <c r="U27" s="31">
        <v>175</v>
      </c>
      <c r="V27" s="6"/>
      <c r="AB27" s="6"/>
      <c r="AC27" s="6"/>
      <c r="AD27" s="6"/>
      <c r="AE27" s="6"/>
      <c r="AF27" s="6"/>
      <c r="AG27" s="6"/>
      <c r="AH27" s="6"/>
      <c r="AI27" s="6"/>
      <c r="AJ27" s="6"/>
      <c r="AK27" s="6"/>
      <c r="AL27" s="6"/>
    </row>
    <row r="28" spans="1:39" ht="18" customHeight="1">
      <c r="A28" s="29" t="s">
        <v>1724</v>
      </c>
      <c r="B28" s="31">
        <v>1557</v>
      </c>
      <c r="C28" s="31">
        <v>1279</v>
      </c>
      <c r="D28" s="31"/>
      <c r="E28" s="31">
        <v>788</v>
      </c>
      <c r="F28" s="31">
        <v>651</v>
      </c>
      <c r="G28" s="31"/>
      <c r="H28" s="31">
        <v>769</v>
      </c>
      <c r="I28" s="31">
        <v>628</v>
      </c>
      <c r="J28" s="31"/>
      <c r="K28" s="446">
        <f t="shared" si="0"/>
        <v>102.4707412223667</v>
      </c>
      <c r="L28" s="446">
        <f t="shared" si="1"/>
        <v>103.66242038216559</v>
      </c>
      <c r="M28" s="31"/>
      <c r="N28" s="31">
        <v>359</v>
      </c>
      <c r="O28" s="31">
        <v>316</v>
      </c>
      <c r="P28" s="25"/>
      <c r="Q28" s="26">
        <v>4.3370473537604459</v>
      </c>
      <c r="R28" s="26">
        <v>3.9363057324840764</v>
      </c>
      <c r="S28" s="31"/>
      <c r="T28" s="31">
        <v>398</v>
      </c>
      <c r="U28" s="31">
        <v>270</v>
      </c>
      <c r="V28" s="6"/>
      <c r="AB28" s="6"/>
      <c r="AC28" s="6"/>
      <c r="AD28" s="6"/>
      <c r="AE28" s="6"/>
      <c r="AF28" s="6"/>
      <c r="AG28" s="6"/>
      <c r="AH28" s="6"/>
      <c r="AI28" s="6"/>
      <c r="AJ28" s="6"/>
      <c r="AK28" s="6"/>
      <c r="AL28" s="6"/>
    </row>
    <row r="29" spans="1:39" ht="18" customHeight="1">
      <c r="A29" s="29"/>
      <c r="B29" s="31"/>
      <c r="C29" s="31"/>
      <c r="D29" s="31"/>
      <c r="E29" s="31"/>
      <c r="F29" s="31"/>
      <c r="G29" s="31"/>
      <c r="H29" s="31"/>
      <c r="I29" s="31"/>
      <c r="J29" s="31"/>
      <c r="K29" s="446"/>
      <c r="L29" s="446"/>
      <c r="M29" s="31"/>
      <c r="N29" s="31"/>
      <c r="O29" s="31"/>
      <c r="P29" s="25"/>
      <c r="Q29" s="26"/>
      <c r="R29" s="26"/>
      <c r="S29" s="31"/>
      <c r="T29" s="31"/>
      <c r="U29" s="31"/>
      <c r="V29" s="6"/>
      <c r="AB29" s="6"/>
      <c r="AC29" s="6"/>
      <c r="AD29" s="6"/>
      <c r="AE29" s="6"/>
      <c r="AF29" s="6"/>
      <c r="AG29" s="6"/>
      <c r="AH29" s="6"/>
      <c r="AI29" s="6"/>
      <c r="AJ29" s="6"/>
      <c r="AK29" s="6"/>
      <c r="AL29" s="6"/>
    </row>
    <row r="30" spans="1:39" ht="18" customHeight="1">
      <c r="A30" s="20" t="s">
        <v>1725</v>
      </c>
      <c r="B30" s="51"/>
      <c r="C30" s="51"/>
      <c r="D30" s="51"/>
      <c r="E30" s="51"/>
      <c r="F30" s="51"/>
      <c r="G30" s="51"/>
      <c r="H30" s="51"/>
      <c r="I30" s="51"/>
      <c r="J30" s="51"/>
      <c r="K30" s="447"/>
      <c r="L30" s="447"/>
      <c r="M30" s="51"/>
      <c r="N30" s="51"/>
      <c r="O30" s="51"/>
      <c r="P30" s="50"/>
      <c r="Q30" s="19"/>
      <c r="R30" s="19"/>
      <c r="S30" s="51"/>
      <c r="T30" s="51"/>
      <c r="U30" s="51"/>
      <c r="V30" s="6"/>
      <c r="AB30" s="6"/>
      <c r="AC30" s="6"/>
      <c r="AD30" s="6"/>
      <c r="AE30" s="6"/>
      <c r="AF30" s="6"/>
      <c r="AG30" s="6"/>
      <c r="AH30" s="6"/>
      <c r="AI30" s="6"/>
      <c r="AJ30" s="6"/>
      <c r="AK30" s="6"/>
      <c r="AL30" s="6"/>
    </row>
    <row r="31" spans="1:39" ht="18" customHeight="1">
      <c r="A31" s="29" t="s">
        <v>1726</v>
      </c>
      <c r="B31" s="31">
        <v>2900</v>
      </c>
      <c r="C31" s="31">
        <v>3143</v>
      </c>
      <c r="D31" s="31"/>
      <c r="E31" s="31">
        <v>1508</v>
      </c>
      <c r="F31" s="31">
        <v>1645</v>
      </c>
      <c r="G31" s="31"/>
      <c r="H31" s="31">
        <v>1392</v>
      </c>
      <c r="I31" s="31">
        <v>1498</v>
      </c>
      <c r="J31" s="31"/>
      <c r="K31" s="446">
        <f t="shared" si="0"/>
        <v>108.33333333333333</v>
      </c>
      <c r="L31" s="446">
        <f t="shared" si="1"/>
        <v>109.81308411214954</v>
      </c>
      <c r="M31" s="31"/>
      <c r="N31" s="31">
        <v>603</v>
      </c>
      <c r="O31" s="31">
        <v>729</v>
      </c>
      <c r="P31" s="28"/>
      <c r="Q31" s="26">
        <v>4.764119601328904</v>
      </c>
      <c r="R31" s="26">
        <v>4.2920110192837466</v>
      </c>
      <c r="S31" s="31"/>
      <c r="T31" s="31">
        <v>666</v>
      </c>
      <c r="U31" s="31">
        <v>825</v>
      </c>
      <c r="V31" s="6"/>
      <c r="AB31" s="6"/>
      <c r="AC31" s="6"/>
      <c r="AD31" s="6"/>
      <c r="AE31" s="6"/>
      <c r="AF31" s="6"/>
      <c r="AG31" s="6"/>
      <c r="AH31" s="6"/>
      <c r="AI31" s="6"/>
      <c r="AJ31" s="6"/>
      <c r="AK31" s="6"/>
      <c r="AL31" s="6"/>
    </row>
    <row r="32" spans="1:39" ht="18" customHeight="1">
      <c r="A32" s="29" t="s">
        <v>1727</v>
      </c>
      <c r="B32" s="31">
        <v>14290</v>
      </c>
      <c r="C32" s="31">
        <v>14579</v>
      </c>
      <c r="D32" s="31"/>
      <c r="E32" s="31">
        <v>6863</v>
      </c>
      <c r="F32" s="31">
        <v>7022</v>
      </c>
      <c r="G32" s="31"/>
      <c r="H32" s="31">
        <v>7427</v>
      </c>
      <c r="I32" s="31">
        <v>7557</v>
      </c>
      <c r="J32" s="31"/>
      <c r="K32" s="446">
        <f t="shared" si="0"/>
        <v>92.406085902787126</v>
      </c>
      <c r="L32" s="446">
        <f t="shared" si="1"/>
        <v>92.920471086409947</v>
      </c>
      <c r="M32" s="31"/>
      <c r="N32" s="31">
        <v>3270</v>
      </c>
      <c r="O32" s="31">
        <v>4352</v>
      </c>
      <c r="P32" s="25"/>
      <c r="Q32" s="26">
        <v>4.2345906163753453</v>
      </c>
      <c r="R32" s="26">
        <v>3.2901960784313724</v>
      </c>
      <c r="S32" s="31"/>
      <c r="T32" s="31">
        <v>3723</v>
      </c>
      <c r="U32" s="31">
        <v>4337</v>
      </c>
      <c r="V32" s="6"/>
      <c r="AB32" s="6"/>
      <c r="AC32" s="6"/>
      <c r="AD32" s="6"/>
      <c r="AE32" s="6"/>
      <c r="AF32" s="6"/>
      <c r="AG32" s="6"/>
      <c r="AH32" s="6"/>
      <c r="AI32" s="6"/>
      <c r="AJ32" s="6"/>
      <c r="AK32" s="6"/>
      <c r="AL32" s="6"/>
    </row>
    <row r="33" spans="1:38" ht="18" customHeight="1">
      <c r="A33" s="29" t="s">
        <v>1728</v>
      </c>
      <c r="B33" s="31">
        <v>15120</v>
      </c>
      <c r="C33" s="31">
        <v>18843</v>
      </c>
      <c r="D33" s="31"/>
      <c r="E33" s="31">
        <v>7763</v>
      </c>
      <c r="F33" s="31">
        <v>9594</v>
      </c>
      <c r="G33" s="31"/>
      <c r="H33" s="31">
        <v>7357</v>
      </c>
      <c r="I33" s="31">
        <v>9249</v>
      </c>
      <c r="J33" s="31"/>
      <c r="K33" s="446">
        <f t="shared" si="0"/>
        <v>105.5185537583254</v>
      </c>
      <c r="L33" s="446">
        <f t="shared" si="1"/>
        <v>103.73013298734999</v>
      </c>
      <c r="M33" s="31"/>
      <c r="N33" s="31">
        <v>3038</v>
      </c>
      <c r="O33" s="31">
        <v>4234</v>
      </c>
      <c r="P33" s="25"/>
      <c r="Q33" s="26">
        <v>4.9762923938096808</v>
      </c>
      <c r="R33" s="26">
        <v>4.4396776487319274</v>
      </c>
      <c r="S33" s="31"/>
      <c r="T33" s="31">
        <v>3442</v>
      </c>
      <c r="U33" s="31">
        <v>4951</v>
      </c>
    </row>
    <row r="34" spans="1:38" ht="18" customHeight="1">
      <c r="A34" s="29" t="s">
        <v>1729</v>
      </c>
      <c r="B34" s="31">
        <v>22491</v>
      </c>
      <c r="C34" s="31">
        <v>21814</v>
      </c>
      <c r="D34" s="31"/>
      <c r="E34" s="31">
        <v>11294</v>
      </c>
      <c r="F34" s="31">
        <v>10988</v>
      </c>
      <c r="G34" s="31"/>
      <c r="H34" s="31">
        <v>11197</v>
      </c>
      <c r="I34" s="31">
        <v>10826</v>
      </c>
      <c r="J34" s="31"/>
      <c r="K34" s="446">
        <f t="shared" si="0"/>
        <v>100.86630347414487</v>
      </c>
      <c r="L34" s="446">
        <f t="shared" si="1"/>
        <v>101.49639756142619</v>
      </c>
      <c r="M34" s="31"/>
      <c r="N34" s="31">
        <v>5000</v>
      </c>
      <c r="O34" s="31">
        <v>5451</v>
      </c>
      <c r="P34" s="25"/>
      <c r="Q34" s="26">
        <v>4.4938963378026813</v>
      </c>
      <c r="R34" s="26">
        <v>3.9909893343140861</v>
      </c>
      <c r="S34" s="31"/>
      <c r="T34" s="31">
        <v>5571</v>
      </c>
      <c r="U34" s="31">
        <v>6211</v>
      </c>
      <c r="V34" s="6"/>
      <c r="AB34" s="6"/>
      <c r="AC34" s="6"/>
      <c r="AD34" s="6"/>
      <c r="AE34" s="6"/>
      <c r="AF34" s="6"/>
      <c r="AG34" s="6"/>
      <c r="AH34" s="6"/>
      <c r="AI34" s="6"/>
      <c r="AJ34" s="6"/>
      <c r="AK34" s="6"/>
      <c r="AL34" s="6"/>
    </row>
    <row r="35" spans="1:38" ht="18" customHeight="1">
      <c r="A35" s="29" t="s">
        <v>1730</v>
      </c>
      <c r="B35" s="31">
        <v>14448</v>
      </c>
      <c r="C35" s="31">
        <v>15142</v>
      </c>
      <c r="D35" s="31"/>
      <c r="E35" s="31">
        <v>7313</v>
      </c>
      <c r="F35" s="31">
        <v>7745</v>
      </c>
      <c r="G35" s="31"/>
      <c r="H35" s="31">
        <v>7135</v>
      </c>
      <c r="I35" s="31">
        <v>7397</v>
      </c>
      <c r="J35" s="31"/>
      <c r="K35" s="446">
        <f t="shared" si="0"/>
        <v>102.49474421864051</v>
      </c>
      <c r="L35" s="446">
        <f t="shared" si="1"/>
        <v>104.70460997701771</v>
      </c>
      <c r="M35" s="31"/>
      <c r="N35" s="31">
        <v>3308</v>
      </c>
      <c r="O35" s="31">
        <v>4124</v>
      </c>
      <c r="P35" s="27"/>
      <c r="Q35" s="26">
        <v>4.3554344535270966</v>
      </c>
      <c r="R35" s="26">
        <v>3.6563106796116505</v>
      </c>
      <c r="S35" s="31"/>
      <c r="T35" s="31">
        <v>3644</v>
      </c>
      <c r="U35" s="31">
        <v>4778</v>
      </c>
      <c r="V35" s="6"/>
      <c r="AB35" s="6"/>
      <c r="AC35" s="6"/>
      <c r="AD35" s="6"/>
      <c r="AE35" s="6"/>
      <c r="AF35" s="6"/>
      <c r="AG35" s="6"/>
      <c r="AH35" s="6"/>
      <c r="AI35" s="6"/>
      <c r="AJ35" s="6"/>
      <c r="AK35" s="6"/>
      <c r="AL35" s="6"/>
    </row>
    <row r="36" spans="1:38" ht="18" customHeight="1">
      <c r="A36" s="29" t="s">
        <v>1731</v>
      </c>
      <c r="B36" s="31">
        <v>13811</v>
      </c>
      <c r="C36" s="31">
        <v>13221</v>
      </c>
      <c r="D36" s="31"/>
      <c r="E36" s="31">
        <v>6631</v>
      </c>
      <c r="F36" s="31">
        <v>6843</v>
      </c>
      <c r="G36" s="31"/>
      <c r="H36" s="31">
        <v>7180</v>
      </c>
      <c r="I36" s="31">
        <v>6378</v>
      </c>
      <c r="J36" s="31"/>
      <c r="K36" s="446">
        <f t="shared" si="0"/>
        <v>92.353760445682454</v>
      </c>
      <c r="L36" s="446">
        <f t="shared" si="1"/>
        <v>107.29068673565381</v>
      </c>
      <c r="M36" s="31"/>
      <c r="N36" s="31">
        <v>2778</v>
      </c>
      <c r="O36" s="31">
        <v>3670</v>
      </c>
      <c r="P36" s="25"/>
      <c r="Q36" s="26">
        <v>4.4745579213280404</v>
      </c>
      <c r="R36" s="26">
        <v>3.846979454155167</v>
      </c>
      <c r="S36" s="31"/>
      <c r="T36" s="31">
        <v>3124</v>
      </c>
      <c r="U36" s="31">
        <v>3652</v>
      </c>
      <c r="V36" s="6"/>
      <c r="AB36" s="6"/>
      <c r="AC36" s="6"/>
      <c r="AD36" s="6"/>
      <c r="AE36" s="6"/>
      <c r="AF36" s="6"/>
      <c r="AG36" s="6"/>
      <c r="AH36" s="6"/>
      <c r="AI36" s="6"/>
      <c r="AJ36" s="6"/>
      <c r="AK36" s="6"/>
      <c r="AL36" s="6"/>
    </row>
    <row r="37" spans="1:38" ht="18" customHeight="1">
      <c r="A37" s="29" t="s">
        <v>1732</v>
      </c>
      <c r="B37" s="31">
        <v>6605</v>
      </c>
      <c r="C37" s="31">
        <v>7701</v>
      </c>
      <c r="D37" s="31"/>
      <c r="E37" s="31">
        <v>3406</v>
      </c>
      <c r="F37" s="31">
        <v>3889</v>
      </c>
      <c r="G37" s="31"/>
      <c r="H37" s="31">
        <v>3199</v>
      </c>
      <c r="I37" s="31">
        <v>3812</v>
      </c>
      <c r="J37" s="31"/>
      <c r="K37" s="446">
        <f t="shared" si="0"/>
        <v>106.47077211628635</v>
      </c>
      <c r="L37" s="446">
        <f t="shared" si="1"/>
        <v>102.01993704092341</v>
      </c>
      <c r="M37" s="31"/>
      <c r="N37" s="31">
        <v>1382</v>
      </c>
      <c r="O37" s="31">
        <v>1789</v>
      </c>
      <c r="P37" s="25"/>
      <c r="Q37" s="26">
        <v>4.7793053545586108</v>
      </c>
      <c r="R37" s="26">
        <v>4.2933930571108618</v>
      </c>
      <c r="S37" s="31"/>
      <c r="T37" s="31">
        <v>1526</v>
      </c>
      <c r="U37" s="31">
        <v>2064</v>
      </c>
      <c r="V37" s="6"/>
      <c r="AB37" s="6"/>
      <c r="AC37" s="6"/>
      <c r="AD37" s="6"/>
      <c r="AE37" s="6"/>
      <c r="AF37" s="6"/>
      <c r="AG37" s="6"/>
      <c r="AH37" s="6"/>
      <c r="AI37" s="6"/>
      <c r="AJ37" s="6"/>
      <c r="AK37" s="6"/>
      <c r="AL37" s="6"/>
    </row>
    <row r="38" spans="1:38" ht="18" customHeight="1">
      <c r="A38" s="29" t="s">
        <v>1733</v>
      </c>
      <c r="B38" s="31">
        <v>2083</v>
      </c>
      <c r="C38" s="31">
        <v>2240</v>
      </c>
      <c r="D38" s="31"/>
      <c r="E38" s="31">
        <v>1053</v>
      </c>
      <c r="F38" s="31">
        <v>1119</v>
      </c>
      <c r="G38" s="31"/>
      <c r="H38" s="31">
        <v>1030</v>
      </c>
      <c r="I38" s="31">
        <v>1121</v>
      </c>
      <c r="J38" s="31"/>
      <c r="K38" s="446">
        <f t="shared" si="0"/>
        <v>102.23300970873785</v>
      </c>
      <c r="L38" s="446">
        <f t="shared" si="1"/>
        <v>99.821587867975026</v>
      </c>
      <c r="M38" s="31"/>
      <c r="N38" s="31">
        <v>403</v>
      </c>
      <c r="O38" s="31">
        <v>504</v>
      </c>
      <c r="P38" s="25"/>
      <c r="Q38" s="26">
        <v>5.1687344913151367</v>
      </c>
      <c r="R38" s="26">
        <v>4.4444444444444446</v>
      </c>
      <c r="S38" s="31"/>
      <c r="T38" s="31">
        <v>440</v>
      </c>
      <c r="U38" s="31">
        <v>571</v>
      </c>
      <c r="V38" s="6"/>
      <c r="AB38" s="6"/>
      <c r="AC38" s="6"/>
      <c r="AD38" s="6"/>
      <c r="AE38" s="6"/>
      <c r="AF38" s="6"/>
      <c r="AG38" s="6"/>
      <c r="AH38" s="6"/>
      <c r="AI38" s="6"/>
      <c r="AJ38" s="6"/>
      <c r="AK38" s="6"/>
      <c r="AL38" s="6"/>
    </row>
    <row r="39" spans="1:38" ht="18" customHeight="1">
      <c r="A39" s="29" t="s">
        <v>1734</v>
      </c>
      <c r="B39" s="31">
        <v>7131</v>
      </c>
      <c r="C39" s="31">
        <v>7989</v>
      </c>
      <c r="D39" s="31"/>
      <c r="E39" s="31">
        <v>3621</v>
      </c>
      <c r="F39" s="31">
        <v>3973</v>
      </c>
      <c r="G39" s="31"/>
      <c r="H39" s="31">
        <v>3510</v>
      </c>
      <c r="I39" s="31">
        <v>4016</v>
      </c>
      <c r="J39" s="31"/>
      <c r="K39" s="446">
        <f t="shared" si="0"/>
        <v>103.16239316239317</v>
      </c>
      <c r="L39" s="446">
        <f t="shared" si="1"/>
        <v>98.929282868525888</v>
      </c>
      <c r="M39" s="31"/>
      <c r="N39" s="31">
        <v>1489</v>
      </c>
      <c r="O39" s="31">
        <v>1851</v>
      </c>
      <c r="P39" s="25"/>
      <c r="Q39" s="26">
        <v>4.783602150537634</v>
      </c>
      <c r="R39" s="26">
        <v>4.3266413456321215</v>
      </c>
      <c r="S39" s="31"/>
      <c r="T39" s="31">
        <v>1672</v>
      </c>
      <c r="U39" s="31">
        <v>2059</v>
      </c>
      <c r="V39" s="6"/>
      <c r="AB39" s="6"/>
      <c r="AC39" s="6"/>
      <c r="AD39" s="6"/>
      <c r="AE39" s="6"/>
      <c r="AF39" s="6"/>
      <c r="AG39" s="6"/>
      <c r="AH39" s="6"/>
      <c r="AI39" s="6"/>
      <c r="AJ39" s="6"/>
      <c r="AK39" s="6"/>
      <c r="AL39" s="6"/>
    </row>
    <row r="40" spans="1:38" ht="18" customHeight="1">
      <c r="A40" s="29" t="s">
        <v>1735</v>
      </c>
      <c r="B40" s="31">
        <v>13316</v>
      </c>
      <c r="C40" s="31">
        <v>13984</v>
      </c>
      <c r="D40" s="31"/>
      <c r="E40" s="31">
        <v>6795</v>
      </c>
      <c r="F40" s="31">
        <v>6981</v>
      </c>
      <c r="G40" s="31"/>
      <c r="H40" s="31">
        <v>6521</v>
      </c>
      <c r="I40" s="31">
        <v>7003</v>
      </c>
      <c r="J40" s="31"/>
      <c r="K40" s="446">
        <f t="shared" si="0"/>
        <v>104.20180953841435</v>
      </c>
      <c r="L40" s="446">
        <f t="shared" si="1"/>
        <v>99.685848921890624</v>
      </c>
      <c r="M40" s="31"/>
      <c r="N40" s="31">
        <v>3119</v>
      </c>
      <c r="O40" s="31">
        <v>3558</v>
      </c>
      <c r="P40" s="34"/>
      <c r="Q40" s="26">
        <v>4.2292870905587669</v>
      </c>
      <c r="R40" s="26">
        <v>3.9167607223476297</v>
      </c>
      <c r="S40" s="31"/>
      <c r="T40" s="31">
        <v>3817</v>
      </c>
      <c r="U40" s="31">
        <v>4487</v>
      </c>
      <c r="V40" s="6"/>
      <c r="AB40" s="6"/>
      <c r="AC40" s="6"/>
      <c r="AD40" s="6"/>
      <c r="AE40" s="6"/>
      <c r="AF40" s="6"/>
      <c r="AG40" s="6"/>
      <c r="AH40" s="6"/>
      <c r="AI40" s="6"/>
      <c r="AJ40" s="6"/>
      <c r="AK40" s="6"/>
      <c r="AL40" s="6"/>
    </row>
    <row r="41" spans="1:38" ht="18" customHeight="1">
      <c r="A41" s="29" t="s">
        <v>1736</v>
      </c>
      <c r="B41" s="31">
        <v>7379</v>
      </c>
      <c r="C41" s="31">
        <v>8506</v>
      </c>
      <c r="D41" s="31"/>
      <c r="E41" s="31">
        <v>3747</v>
      </c>
      <c r="F41" s="31">
        <v>4179</v>
      </c>
      <c r="G41" s="31"/>
      <c r="H41" s="31">
        <v>3632</v>
      </c>
      <c r="I41" s="31">
        <v>4327</v>
      </c>
      <c r="J41" s="31"/>
      <c r="K41" s="446">
        <f t="shared" si="0"/>
        <v>103.16629955947137</v>
      </c>
      <c r="L41" s="446">
        <f t="shared" si="1"/>
        <v>96.579616362375774</v>
      </c>
      <c r="M41" s="31"/>
      <c r="N41" s="31">
        <v>1548</v>
      </c>
      <c r="O41" s="31">
        <v>2129</v>
      </c>
      <c r="P41" s="25"/>
      <c r="Q41" s="26">
        <v>4.7667958656330747</v>
      </c>
      <c r="R41" s="26">
        <v>3.9934148635936029</v>
      </c>
      <c r="S41" s="31"/>
      <c r="T41" s="31">
        <v>1681</v>
      </c>
      <c r="U41" s="31">
        <v>2482</v>
      </c>
      <c r="V41" s="6"/>
      <c r="AB41" s="6"/>
      <c r="AC41" s="6"/>
      <c r="AD41" s="6"/>
      <c r="AE41" s="6"/>
      <c r="AF41" s="6"/>
      <c r="AG41" s="6"/>
      <c r="AH41" s="6"/>
      <c r="AI41" s="6"/>
      <c r="AJ41" s="6"/>
      <c r="AK41" s="6"/>
      <c r="AL41" s="6"/>
    </row>
    <row r="42" spans="1:38" ht="18" customHeight="1">
      <c r="A42" s="29" t="s">
        <v>1737</v>
      </c>
      <c r="B42" s="31">
        <v>9202</v>
      </c>
      <c r="C42" s="31">
        <v>8861</v>
      </c>
      <c r="D42" s="31"/>
      <c r="E42" s="31">
        <v>4505</v>
      </c>
      <c r="F42" s="31">
        <v>4437</v>
      </c>
      <c r="G42" s="31"/>
      <c r="H42" s="31">
        <v>4697</v>
      </c>
      <c r="I42" s="31">
        <v>4424</v>
      </c>
      <c r="J42" s="31"/>
      <c r="K42" s="446">
        <f t="shared" si="0"/>
        <v>95.9122844368746</v>
      </c>
      <c r="L42" s="446">
        <f t="shared" si="1"/>
        <v>100.29385171790236</v>
      </c>
      <c r="M42" s="31"/>
      <c r="N42" s="31">
        <v>1957</v>
      </c>
      <c r="O42" s="31">
        <v>2119</v>
      </c>
      <c r="P42" s="25"/>
      <c r="Q42" s="26">
        <v>4.7020950434338271</v>
      </c>
      <c r="R42" s="26">
        <v>4.1617647058823533</v>
      </c>
      <c r="S42" s="31"/>
      <c r="T42" s="31">
        <v>2172</v>
      </c>
      <c r="U42" s="31">
        <v>2339</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83C9A-A4C6-4CD1-BE6B-65EBA916E167}">
  <sheetPr>
    <pageSetUpPr fitToPage="1"/>
  </sheetPr>
  <dimension ref="A1:AM44"/>
  <sheetViews>
    <sheetView view="pageBreakPreview" topLeftCell="A7"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20.100000000000001" customHeight="1">
      <c r="A1" s="1" t="s">
        <v>2012</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2013</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1738</v>
      </c>
      <c r="B8" s="47"/>
      <c r="C8" s="48"/>
      <c r="D8" s="48"/>
      <c r="E8" s="47"/>
      <c r="F8" s="47"/>
      <c r="G8" s="47"/>
      <c r="H8" s="47"/>
      <c r="I8" s="28"/>
      <c r="J8" s="28"/>
      <c r="K8" s="446"/>
      <c r="L8" s="446"/>
      <c r="M8" s="28"/>
      <c r="N8" s="47"/>
      <c r="O8" s="28"/>
      <c r="P8" s="28"/>
      <c r="Q8" s="49"/>
      <c r="R8" s="49"/>
      <c r="S8" s="28"/>
      <c r="T8" s="47"/>
      <c r="U8" s="28"/>
      <c r="V8" s="6"/>
      <c r="AB8" s="6"/>
      <c r="AC8" s="6"/>
      <c r="AD8" s="6"/>
      <c r="AE8" s="6"/>
      <c r="AF8" s="6"/>
      <c r="AG8" s="6"/>
      <c r="AH8" s="6"/>
      <c r="AI8" s="6"/>
      <c r="AJ8" s="6"/>
      <c r="AK8" s="6"/>
      <c r="AL8" s="6"/>
    </row>
    <row r="9" spans="1:39" ht="18" customHeight="1">
      <c r="A9" s="29" t="s">
        <v>1739</v>
      </c>
      <c r="B9" s="31">
        <v>29191</v>
      </c>
      <c r="C9" s="31">
        <v>32119</v>
      </c>
      <c r="D9" s="31"/>
      <c r="E9" s="31">
        <v>14927</v>
      </c>
      <c r="F9" s="31">
        <v>16322</v>
      </c>
      <c r="G9" s="31"/>
      <c r="H9" s="31">
        <v>14264</v>
      </c>
      <c r="I9" s="31">
        <v>15797</v>
      </c>
      <c r="J9" s="31"/>
      <c r="K9" s="446">
        <f t="shared" ref="K9:K42" si="0">E9/H9*100</f>
        <v>104.6480650588895</v>
      </c>
      <c r="L9" s="446">
        <f t="shared" ref="L9:L42" si="1">F9/I9*100</f>
        <v>103.32341583845033</v>
      </c>
      <c r="M9" s="31"/>
      <c r="N9" s="31">
        <v>6021</v>
      </c>
      <c r="O9" s="31">
        <v>7594</v>
      </c>
      <c r="P9" s="25"/>
      <c r="Q9" s="26">
        <v>4.8481979737585119</v>
      </c>
      <c r="R9" s="26">
        <v>4.2264375413086581</v>
      </c>
      <c r="S9" s="31"/>
      <c r="T9" s="31">
        <v>6658</v>
      </c>
      <c r="U9" s="31">
        <v>8559</v>
      </c>
      <c r="V9" s="6"/>
      <c r="AB9" s="6"/>
      <c r="AC9" s="6"/>
      <c r="AD9" s="6"/>
      <c r="AE9" s="6"/>
      <c r="AF9" s="6"/>
      <c r="AG9" s="6"/>
      <c r="AH9" s="6"/>
      <c r="AI9" s="6"/>
      <c r="AJ9" s="6"/>
      <c r="AK9" s="6"/>
      <c r="AL9" s="6"/>
    </row>
    <row r="10" spans="1:39" ht="18" customHeight="1">
      <c r="A10" s="29" t="s">
        <v>1740</v>
      </c>
      <c r="B10" s="31">
        <v>8787</v>
      </c>
      <c r="C10" s="31">
        <v>9128</v>
      </c>
      <c r="D10" s="31"/>
      <c r="E10" s="31">
        <v>4443</v>
      </c>
      <c r="F10" s="31">
        <v>4558</v>
      </c>
      <c r="G10" s="31"/>
      <c r="H10" s="31">
        <v>4344</v>
      </c>
      <c r="I10" s="31">
        <v>4570</v>
      </c>
      <c r="J10" s="31"/>
      <c r="K10" s="446">
        <f t="shared" si="0"/>
        <v>102.27900552486189</v>
      </c>
      <c r="L10" s="446">
        <f t="shared" si="1"/>
        <v>99.737417943107218</v>
      </c>
      <c r="M10" s="31"/>
      <c r="N10" s="31">
        <v>1842</v>
      </c>
      <c r="O10" s="31">
        <v>2093</v>
      </c>
      <c r="P10" s="27"/>
      <c r="Q10" s="26">
        <v>4.7703583061889248</v>
      </c>
      <c r="R10" s="26">
        <v>4.3472222222222223</v>
      </c>
      <c r="S10" s="31"/>
      <c r="T10" s="31">
        <v>1992</v>
      </c>
      <c r="U10" s="31">
        <v>2369</v>
      </c>
      <c r="V10" s="6"/>
      <c r="AB10" s="6"/>
      <c r="AC10" s="6"/>
      <c r="AD10" s="6"/>
      <c r="AE10" s="6"/>
      <c r="AF10" s="6"/>
      <c r="AG10" s="6"/>
      <c r="AH10" s="6"/>
      <c r="AI10" s="6"/>
      <c r="AJ10" s="6"/>
      <c r="AK10" s="6"/>
      <c r="AL10" s="6"/>
    </row>
    <row r="11" spans="1:39" ht="18" customHeight="1">
      <c r="A11" s="29" t="s">
        <v>1741</v>
      </c>
      <c r="B11" s="31">
        <v>14263</v>
      </c>
      <c r="C11" s="31">
        <v>17129</v>
      </c>
      <c r="D11" s="31"/>
      <c r="E11" s="31">
        <v>7452</v>
      </c>
      <c r="F11" s="31">
        <v>8619</v>
      </c>
      <c r="G11" s="31"/>
      <c r="H11" s="31">
        <v>6811</v>
      </c>
      <c r="I11" s="31">
        <v>8510</v>
      </c>
      <c r="J11" s="31"/>
      <c r="K11" s="446">
        <f t="shared" si="0"/>
        <v>109.41124651299367</v>
      </c>
      <c r="L11" s="446">
        <f t="shared" si="1"/>
        <v>101.28084606345476</v>
      </c>
      <c r="M11" s="31"/>
      <c r="N11" s="31">
        <v>3052</v>
      </c>
      <c r="O11" s="31">
        <v>4044</v>
      </c>
      <c r="P11" s="25"/>
      <c r="Q11" s="26">
        <v>4.6733289646133684</v>
      </c>
      <c r="R11" s="26">
        <v>4.23752792256143</v>
      </c>
      <c r="S11" s="31"/>
      <c r="T11" s="31">
        <v>3259</v>
      </c>
      <c r="U11" s="31">
        <v>4621</v>
      </c>
      <c r="V11" s="6"/>
      <c r="AB11" s="6"/>
      <c r="AC11" s="6"/>
      <c r="AD11" s="6"/>
      <c r="AE11" s="6"/>
      <c r="AF11" s="6"/>
      <c r="AG11" s="6"/>
      <c r="AH11" s="6"/>
      <c r="AI11" s="6"/>
      <c r="AJ11" s="6"/>
      <c r="AK11" s="6"/>
      <c r="AL11" s="6"/>
    </row>
    <row r="12" spans="1:39" ht="18" customHeight="1">
      <c r="A12" s="29" t="s">
        <v>1742</v>
      </c>
      <c r="B12" s="31">
        <v>3950</v>
      </c>
      <c r="C12" s="31">
        <v>4081</v>
      </c>
      <c r="D12" s="31"/>
      <c r="E12" s="31">
        <v>2061</v>
      </c>
      <c r="F12" s="31">
        <v>2113</v>
      </c>
      <c r="G12" s="31"/>
      <c r="H12" s="31">
        <v>1889</v>
      </c>
      <c r="I12" s="31">
        <v>1968</v>
      </c>
      <c r="J12" s="31"/>
      <c r="K12" s="446">
        <f t="shared" si="0"/>
        <v>109.10534674430916</v>
      </c>
      <c r="L12" s="446">
        <f t="shared" si="1"/>
        <v>107.3678861788618</v>
      </c>
      <c r="M12" s="31"/>
      <c r="N12" s="31">
        <v>848</v>
      </c>
      <c r="O12" s="31">
        <v>1001</v>
      </c>
      <c r="P12" s="25"/>
      <c r="Q12" s="26">
        <v>4.658018867924528</v>
      </c>
      <c r="R12" s="26">
        <v>4.0769230769230766</v>
      </c>
      <c r="S12" s="31"/>
      <c r="T12" s="31">
        <v>955</v>
      </c>
      <c r="U12" s="31">
        <v>1184</v>
      </c>
      <c r="V12" s="6"/>
      <c r="AB12" s="6"/>
      <c r="AC12" s="6"/>
      <c r="AD12" s="6"/>
      <c r="AE12" s="6"/>
      <c r="AF12" s="6"/>
      <c r="AG12" s="6"/>
      <c r="AH12" s="6"/>
      <c r="AI12" s="6"/>
      <c r="AJ12" s="6"/>
      <c r="AK12" s="6"/>
      <c r="AL12" s="6"/>
    </row>
    <row r="13" spans="1:39" ht="18" customHeight="1">
      <c r="A13" s="29" t="s">
        <v>1743</v>
      </c>
      <c r="B13" s="31">
        <v>3009</v>
      </c>
      <c r="C13" s="31">
        <v>3637</v>
      </c>
      <c r="D13" s="31"/>
      <c r="E13" s="31">
        <v>1485</v>
      </c>
      <c r="F13" s="31">
        <v>1818</v>
      </c>
      <c r="G13" s="31"/>
      <c r="H13" s="31">
        <v>1524</v>
      </c>
      <c r="I13" s="31">
        <v>1819</v>
      </c>
      <c r="J13" s="31"/>
      <c r="K13" s="446">
        <f t="shared" si="0"/>
        <v>97.440944881889763</v>
      </c>
      <c r="L13" s="446">
        <f t="shared" si="1"/>
        <v>99.945024738867502</v>
      </c>
      <c r="M13" s="31"/>
      <c r="N13" s="31">
        <v>649</v>
      </c>
      <c r="O13" s="31">
        <v>882</v>
      </c>
      <c r="P13" s="25"/>
      <c r="Q13" s="26">
        <v>4.6363636363636367</v>
      </c>
      <c r="R13" s="26">
        <v>4.1214528944381383</v>
      </c>
      <c r="S13" s="31"/>
      <c r="T13" s="31">
        <v>715</v>
      </c>
      <c r="U13" s="31">
        <v>932</v>
      </c>
      <c r="V13" s="6"/>
      <c r="AB13" s="6"/>
      <c r="AC13" s="6"/>
      <c r="AD13" s="6"/>
      <c r="AE13" s="6"/>
      <c r="AF13" s="6"/>
      <c r="AG13" s="6"/>
      <c r="AH13" s="6"/>
      <c r="AI13" s="6"/>
      <c r="AJ13" s="6"/>
      <c r="AK13" s="6"/>
      <c r="AL13" s="6"/>
    </row>
    <row r="14" spans="1:39" ht="18" customHeight="1">
      <c r="A14" s="29" t="s">
        <v>1744</v>
      </c>
      <c r="B14" s="31">
        <v>7177</v>
      </c>
      <c r="C14" s="31">
        <v>8893</v>
      </c>
      <c r="D14" s="31"/>
      <c r="E14" s="31">
        <v>3748</v>
      </c>
      <c r="F14" s="31">
        <v>4633</v>
      </c>
      <c r="G14" s="31"/>
      <c r="H14" s="31">
        <v>3429</v>
      </c>
      <c r="I14" s="31">
        <v>4260</v>
      </c>
      <c r="J14" s="31"/>
      <c r="K14" s="446">
        <f t="shared" si="0"/>
        <v>109.30300379119278</v>
      </c>
      <c r="L14" s="446">
        <f t="shared" si="1"/>
        <v>108.75586854460093</v>
      </c>
      <c r="M14" s="31"/>
      <c r="N14" s="31">
        <v>1442</v>
      </c>
      <c r="O14" s="31">
        <v>1919</v>
      </c>
      <c r="P14" s="25"/>
      <c r="Q14" s="26">
        <v>4.8742138364779874</v>
      </c>
      <c r="R14" s="26">
        <v>4.4670157068062828</v>
      </c>
      <c r="S14" s="31"/>
      <c r="T14" s="31">
        <v>1601</v>
      </c>
      <c r="U14" s="31">
        <v>2191</v>
      </c>
      <c r="V14" s="6"/>
      <c r="AB14" s="6"/>
      <c r="AC14" s="6"/>
      <c r="AD14" s="6"/>
      <c r="AE14" s="6"/>
      <c r="AF14" s="6"/>
      <c r="AG14" s="6"/>
      <c r="AH14" s="6"/>
      <c r="AI14" s="6"/>
      <c r="AJ14" s="6"/>
      <c r="AK14" s="6"/>
      <c r="AL14" s="6"/>
    </row>
    <row r="15" spans="1:39" ht="18" customHeight="1">
      <c r="A15" s="29" t="s">
        <v>1745</v>
      </c>
      <c r="B15" s="31">
        <v>5193</v>
      </c>
      <c r="C15" s="31">
        <v>6196</v>
      </c>
      <c r="D15" s="31"/>
      <c r="E15" s="31">
        <v>2655</v>
      </c>
      <c r="F15" s="31">
        <v>3104</v>
      </c>
      <c r="G15" s="31"/>
      <c r="H15" s="31">
        <v>2538</v>
      </c>
      <c r="I15" s="31">
        <v>3092</v>
      </c>
      <c r="J15" s="31"/>
      <c r="K15" s="446">
        <f t="shared" si="0"/>
        <v>104.60992907801419</v>
      </c>
      <c r="L15" s="446">
        <f t="shared" si="1"/>
        <v>100.38809831824062</v>
      </c>
      <c r="M15" s="31"/>
      <c r="N15" s="31">
        <v>1108</v>
      </c>
      <c r="O15" s="31">
        <v>1519</v>
      </c>
      <c r="P15" s="25"/>
      <c r="Q15" s="26">
        <v>4.6868231046931408</v>
      </c>
      <c r="R15" s="26">
        <v>4.0502313284864506</v>
      </c>
      <c r="S15" s="31"/>
      <c r="T15" s="31">
        <v>1205</v>
      </c>
      <c r="U15" s="31">
        <v>1540</v>
      </c>
      <c r="V15" s="6"/>
      <c r="AB15" s="6"/>
      <c r="AC15" s="6"/>
      <c r="AD15" s="6"/>
      <c r="AE15" s="6"/>
      <c r="AF15" s="6"/>
      <c r="AG15" s="6"/>
      <c r="AH15" s="6"/>
      <c r="AI15" s="6"/>
      <c r="AJ15" s="6"/>
      <c r="AK15" s="6"/>
      <c r="AL15" s="6"/>
    </row>
    <row r="16" spans="1:39" ht="18" customHeight="1">
      <c r="A16" s="29" t="s">
        <v>1746</v>
      </c>
      <c r="B16" s="31">
        <v>12274</v>
      </c>
      <c r="C16" s="31">
        <v>12555</v>
      </c>
      <c r="D16" s="31"/>
      <c r="E16" s="31">
        <v>5773</v>
      </c>
      <c r="F16" s="31">
        <v>6260</v>
      </c>
      <c r="G16" s="31"/>
      <c r="H16" s="31">
        <v>6501</v>
      </c>
      <c r="I16" s="31">
        <v>6295</v>
      </c>
      <c r="J16" s="31"/>
      <c r="K16" s="446">
        <f t="shared" si="0"/>
        <v>88.801722811875095</v>
      </c>
      <c r="L16" s="446">
        <f t="shared" si="1"/>
        <v>99.444003177124713</v>
      </c>
      <c r="M16" s="31"/>
      <c r="N16" s="31">
        <v>3354</v>
      </c>
      <c r="O16" s="31">
        <v>6110</v>
      </c>
      <c r="P16" s="25"/>
      <c r="Q16" s="26">
        <v>3.5818127430451692</v>
      </c>
      <c r="R16" s="26">
        <v>1.9891213389121338</v>
      </c>
      <c r="S16" s="31"/>
      <c r="T16" s="31">
        <v>4113</v>
      </c>
      <c r="U16" s="31">
        <v>4183</v>
      </c>
      <c r="V16" s="6"/>
      <c r="AB16" s="6"/>
      <c r="AC16" s="6"/>
      <c r="AD16" s="6"/>
      <c r="AE16" s="6"/>
      <c r="AF16" s="6"/>
      <c r="AG16" s="6"/>
      <c r="AH16" s="6"/>
      <c r="AI16" s="6"/>
      <c r="AJ16" s="6"/>
      <c r="AK16" s="6"/>
      <c r="AL16" s="6"/>
    </row>
    <row r="17" spans="1:39" ht="18" customHeight="1">
      <c r="A17" s="29" t="s">
        <v>1747</v>
      </c>
      <c r="B17" s="31">
        <v>199</v>
      </c>
      <c r="C17" s="31">
        <v>19</v>
      </c>
      <c r="D17" s="31"/>
      <c r="E17" s="31">
        <v>96</v>
      </c>
      <c r="F17" s="31">
        <v>8</v>
      </c>
      <c r="G17" s="31"/>
      <c r="H17" s="31">
        <v>103</v>
      </c>
      <c r="I17" s="31">
        <v>11</v>
      </c>
      <c r="J17" s="31"/>
      <c r="K17" s="446">
        <f t="shared" si="0"/>
        <v>93.203883495145632</v>
      </c>
      <c r="L17" s="446">
        <f t="shared" si="1"/>
        <v>72.727272727272734</v>
      </c>
      <c r="M17" s="31"/>
      <c r="N17" s="31">
        <v>42</v>
      </c>
      <c r="O17" s="31">
        <v>5</v>
      </c>
      <c r="P17" s="25"/>
      <c r="Q17" s="26">
        <v>4.7380952380952381</v>
      </c>
      <c r="R17" s="26">
        <v>3.8</v>
      </c>
      <c r="S17" s="31"/>
      <c r="T17" s="31">
        <v>45</v>
      </c>
      <c r="U17" s="31">
        <v>5</v>
      </c>
      <c r="V17" s="6"/>
      <c r="AB17" s="6"/>
      <c r="AC17" s="6"/>
      <c r="AD17" s="6"/>
      <c r="AE17" s="6"/>
      <c r="AF17" s="6"/>
      <c r="AG17" s="6"/>
      <c r="AH17" s="6"/>
      <c r="AI17" s="6"/>
      <c r="AJ17" s="6"/>
      <c r="AK17" s="6"/>
      <c r="AL17" s="6"/>
    </row>
    <row r="18" spans="1:39" ht="18" customHeight="1">
      <c r="A18" s="29"/>
      <c r="B18" s="31"/>
      <c r="C18" s="31"/>
      <c r="D18" s="31"/>
      <c r="E18" s="31"/>
      <c r="F18" s="31"/>
      <c r="G18" s="31"/>
      <c r="H18" s="31"/>
      <c r="I18" s="31"/>
      <c r="J18" s="31"/>
      <c r="K18" s="446"/>
      <c r="L18" s="446"/>
      <c r="M18" s="31"/>
      <c r="N18" s="31"/>
      <c r="O18" s="31"/>
      <c r="P18" s="50"/>
      <c r="Q18" s="26"/>
      <c r="R18" s="26"/>
      <c r="S18" s="31"/>
      <c r="T18" s="31"/>
      <c r="U18" s="31"/>
      <c r="V18" s="6"/>
      <c r="AB18" s="6"/>
      <c r="AC18" s="6"/>
      <c r="AD18" s="6"/>
      <c r="AE18" s="6"/>
      <c r="AF18" s="6"/>
      <c r="AG18" s="6"/>
      <c r="AH18" s="6"/>
      <c r="AI18" s="6"/>
      <c r="AJ18" s="6"/>
      <c r="AK18" s="6"/>
      <c r="AL18" s="6"/>
    </row>
    <row r="19" spans="1:39" ht="18" customHeight="1">
      <c r="A19" s="20" t="s">
        <v>1748</v>
      </c>
      <c r="B19" s="51"/>
      <c r="C19" s="51"/>
      <c r="D19" s="51"/>
      <c r="E19" s="51"/>
      <c r="F19" s="51"/>
      <c r="G19" s="51"/>
      <c r="H19" s="51"/>
      <c r="I19" s="51"/>
      <c r="J19" s="51"/>
      <c r="K19" s="447"/>
      <c r="L19" s="447"/>
      <c r="M19" s="51"/>
      <c r="N19" s="51"/>
      <c r="O19" s="51"/>
      <c r="P19" s="28"/>
      <c r="Q19" s="19"/>
      <c r="R19" s="19"/>
      <c r="S19" s="51"/>
      <c r="T19" s="51"/>
      <c r="U19" s="51"/>
      <c r="V19" s="6"/>
      <c r="AB19" s="6"/>
      <c r="AC19" s="6"/>
      <c r="AD19" s="6"/>
      <c r="AE19" s="6"/>
      <c r="AF19" s="6"/>
      <c r="AG19" s="6"/>
      <c r="AH19" s="6"/>
      <c r="AI19" s="6"/>
      <c r="AJ19" s="6"/>
      <c r="AK19" s="6"/>
      <c r="AL19" s="6"/>
    </row>
    <row r="20" spans="1:39" ht="18" customHeight="1">
      <c r="A20" s="29" t="s">
        <v>1749</v>
      </c>
      <c r="B20" s="31">
        <v>4580</v>
      </c>
      <c r="C20" s="31">
        <v>5910</v>
      </c>
      <c r="D20" s="31"/>
      <c r="E20" s="31">
        <v>2303</v>
      </c>
      <c r="F20" s="31">
        <v>3096</v>
      </c>
      <c r="G20" s="31"/>
      <c r="H20" s="31">
        <v>2277</v>
      </c>
      <c r="I20" s="31">
        <v>2814</v>
      </c>
      <c r="J20" s="31"/>
      <c r="K20" s="446">
        <f t="shared" si="0"/>
        <v>101.14185331576635</v>
      </c>
      <c r="L20" s="446">
        <f t="shared" si="1"/>
        <v>110.02132196162047</v>
      </c>
      <c r="M20" s="31"/>
      <c r="N20" s="31">
        <v>1071</v>
      </c>
      <c r="O20" s="31">
        <v>1401</v>
      </c>
      <c r="P20" s="25"/>
      <c r="Q20" s="26">
        <v>4.276377217553688</v>
      </c>
      <c r="R20" s="26">
        <v>4.3253105590062111</v>
      </c>
      <c r="S20" s="31"/>
      <c r="T20" s="31">
        <v>1223</v>
      </c>
      <c r="U20" s="31">
        <v>1545</v>
      </c>
      <c r="V20" s="6"/>
      <c r="AB20" s="6"/>
      <c r="AC20" s="6"/>
      <c r="AD20" s="6"/>
      <c r="AE20" s="6"/>
      <c r="AF20" s="6"/>
      <c r="AG20" s="6"/>
      <c r="AH20" s="6"/>
      <c r="AI20" s="6"/>
      <c r="AJ20" s="6"/>
      <c r="AK20" s="6"/>
      <c r="AL20" s="6"/>
      <c r="AM20" s="6"/>
    </row>
    <row r="21" spans="1:39" ht="18" customHeight="1">
      <c r="A21" s="29" t="s">
        <v>1750</v>
      </c>
      <c r="B21" s="31">
        <v>8111</v>
      </c>
      <c r="C21" s="31">
        <v>8270</v>
      </c>
      <c r="D21" s="31"/>
      <c r="E21" s="31">
        <v>4240</v>
      </c>
      <c r="F21" s="31">
        <v>4310</v>
      </c>
      <c r="G21" s="31"/>
      <c r="H21" s="31">
        <v>3871</v>
      </c>
      <c r="I21" s="31">
        <v>3960</v>
      </c>
      <c r="J21" s="31"/>
      <c r="K21" s="446">
        <f t="shared" si="0"/>
        <v>109.53242056316196</v>
      </c>
      <c r="L21" s="446">
        <f t="shared" si="1"/>
        <v>108.83838383838385</v>
      </c>
      <c r="M21" s="31"/>
      <c r="N21" s="31">
        <v>1982</v>
      </c>
      <c r="O21" s="31">
        <v>2138</v>
      </c>
      <c r="P21" s="25"/>
      <c r="Q21" s="26">
        <v>4.0923309788092839</v>
      </c>
      <c r="R21" s="26">
        <v>3.8261893546867638</v>
      </c>
      <c r="S21" s="31"/>
      <c r="T21" s="31">
        <v>2134</v>
      </c>
      <c r="U21" s="31">
        <v>2545</v>
      </c>
      <c r="V21" s="6"/>
      <c r="AB21" s="6"/>
      <c r="AC21" s="6"/>
      <c r="AD21" s="6"/>
      <c r="AE21" s="6"/>
      <c r="AF21" s="6"/>
      <c r="AG21" s="6"/>
      <c r="AH21" s="6"/>
      <c r="AI21" s="6"/>
      <c r="AJ21" s="6"/>
      <c r="AK21" s="6"/>
      <c r="AL21" s="6"/>
    </row>
    <row r="22" spans="1:39" ht="18" customHeight="1">
      <c r="A22" s="29" t="s">
        <v>1751</v>
      </c>
      <c r="B22" s="31">
        <v>17041</v>
      </c>
      <c r="C22" s="31">
        <v>21627</v>
      </c>
      <c r="D22" s="31"/>
      <c r="E22" s="31">
        <v>9090</v>
      </c>
      <c r="F22" s="31">
        <v>11190</v>
      </c>
      <c r="G22" s="31"/>
      <c r="H22" s="31">
        <v>7951</v>
      </c>
      <c r="I22" s="31">
        <v>10437</v>
      </c>
      <c r="J22" s="31"/>
      <c r="K22" s="446">
        <f t="shared" si="0"/>
        <v>114.32524210791095</v>
      </c>
      <c r="L22" s="446">
        <f t="shared" si="1"/>
        <v>107.21471687266455</v>
      </c>
      <c r="M22" s="31"/>
      <c r="N22" s="31">
        <v>3577</v>
      </c>
      <c r="O22" s="31">
        <v>5161</v>
      </c>
      <c r="P22" s="25"/>
      <c r="Q22" s="26">
        <v>4.5113604488078538</v>
      </c>
      <c r="R22" s="26">
        <v>4.1548663936024965</v>
      </c>
      <c r="S22" s="31"/>
      <c r="T22" s="31">
        <v>4067</v>
      </c>
      <c r="U22" s="31">
        <v>6255</v>
      </c>
      <c r="V22" s="6"/>
      <c r="AB22" s="6"/>
      <c r="AC22" s="6"/>
      <c r="AD22" s="6"/>
      <c r="AE22" s="6"/>
      <c r="AF22" s="6"/>
      <c r="AG22" s="6"/>
      <c r="AH22" s="6"/>
      <c r="AI22" s="6"/>
      <c r="AJ22" s="6"/>
      <c r="AK22" s="6"/>
      <c r="AL22" s="6"/>
    </row>
    <row r="23" spans="1:39" ht="18" customHeight="1">
      <c r="A23" s="29" t="s">
        <v>1752</v>
      </c>
      <c r="B23" s="31">
        <v>18496</v>
      </c>
      <c r="C23" s="31">
        <v>19865</v>
      </c>
      <c r="D23" s="31"/>
      <c r="E23" s="31">
        <v>9361</v>
      </c>
      <c r="F23" s="31">
        <v>9952</v>
      </c>
      <c r="G23" s="31"/>
      <c r="H23" s="31">
        <v>9135</v>
      </c>
      <c r="I23" s="31">
        <v>9913</v>
      </c>
      <c r="J23" s="31"/>
      <c r="K23" s="446">
        <f t="shared" si="0"/>
        <v>102.47400109469076</v>
      </c>
      <c r="L23" s="446">
        <f t="shared" si="1"/>
        <v>100.39342277817008</v>
      </c>
      <c r="M23" s="31"/>
      <c r="N23" s="31">
        <v>4030</v>
      </c>
      <c r="O23" s="31">
        <v>4628</v>
      </c>
      <c r="P23" s="27"/>
      <c r="Q23" s="26">
        <v>4.5089596814335486</v>
      </c>
      <c r="R23" s="26">
        <v>4.1472851176082655</v>
      </c>
      <c r="S23" s="31"/>
      <c r="T23" s="31">
        <v>4650</v>
      </c>
      <c r="U23" s="31">
        <v>5555</v>
      </c>
      <c r="V23" s="6"/>
      <c r="AB23" s="6"/>
      <c r="AC23" s="6"/>
      <c r="AD23" s="6"/>
      <c r="AE23" s="6"/>
      <c r="AF23" s="6"/>
      <c r="AG23" s="6"/>
      <c r="AH23" s="6"/>
      <c r="AI23" s="6"/>
      <c r="AJ23" s="6"/>
      <c r="AK23" s="6"/>
      <c r="AL23" s="6"/>
    </row>
    <row r="24" spans="1:39" ht="18" customHeight="1">
      <c r="A24" s="29" t="s">
        <v>1753</v>
      </c>
      <c r="B24" s="31">
        <v>21619</v>
      </c>
      <c r="C24" s="31">
        <v>29781</v>
      </c>
      <c r="D24" s="31"/>
      <c r="E24" s="31">
        <v>11102</v>
      </c>
      <c r="F24" s="31">
        <v>15242</v>
      </c>
      <c r="G24" s="31"/>
      <c r="H24" s="31">
        <v>10517</v>
      </c>
      <c r="I24" s="31">
        <v>14539</v>
      </c>
      <c r="J24" s="31"/>
      <c r="K24" s="446">
        <f t="shared" si="0"/>
        <v>105.56242274412855</v>
      </c>
      <c r="L24" s="446">
        <f t="shared" si="1"/>
        <v>104.83527065135154</v>
      </c>
      <c r="M24" s="31"/>
      <c r="N24" s="31">
        <v>4607</v>
      </c>
      <c r="O24" s="31">
        <v>6811</v>
      </c>
      <c r="P24" s="25"/>
      <c r="Q24" s="26">
        <v>4.5693176879617559</v>
      </c>
      <c r="R24" s="26">
        <v>4.3088256961838809</v>
      </c>
      <c r="S24" s="31"/>
      <c r="T24" s="31">
        <v>5426</v>
      </c>
      <c r="U24" s="31">
        <v>8380</v>
      </c>
      <c r="V24" s="6"/>
      <c r="AB24" s="6"/>
      <c r="AC24" s="6"/>
      <c r="AD24" s="6"/>
      <c r="AE24" s="6"/>
      <c r="AF24" s="6"/>
      <c r="AG24" s="6"/>
      <c r="AH24" s="6"/>
      <c r="AI24" s="6"/>
      <c r="AJ24" s="6"/>
      <c r="AK24" s="6"/>
      <c r="AL24" s="6"/>
    </row>
    <row r="25" spans="1:39" ht="18" customHeight="1">
      <c r="A25" s="29" t="s">
        <v>1754</v>
      </c>
      <c r="B25" s="31">
        <v>24506</v>
      </c>
      <c r="C25" s="31">
        <v>30998</v>
      </c>
      <c r="D25" s="31"/>
      <c r="E25" s="31">
        <v>12460</v>
      </c>
      <c r="F25" s="31">
        <v>15557</v>
      </c>
      <c r="G25" s="31"/>
      <c r="H25" s="31">
        <v>12046</v>
      </c>
      <c r="I25" s="31">
        <v>15441</v>
      </c>
      <c r="J25" s="31"/>
      <c r="K25" s="446">
        <f t="shared" si="0"/>
        <v>103.4368255022414</v>
      </c>
      <c r="L25" s="446">
        <f t="shared" si="1"/>
        <v>100.75124668091445</v>
      </c>
      <c r="M25" s="31"/>
      <c r="N25" s="31">
        <v>5495</v>
      </c>
      <c r="O25" s="31">
        <v>7578</v>
      </c>
      <c r="P25" s="25"/>
      <c r="Q25" s="26">
        <v>4.3546681254558717</v>
      </c>
      <c r="R25" s="26">
        <v>4.0936039524636136</v>
      </c>
      <c r="S25" s="31"/>
      <c r="T25" s="31">
        <v>6077</v>
      </c>
      <c r="U25" s="31">
        <v>8983</v>
      </c>
      <c r="V25" s="6"/>
      <c r="AB25" s="6"/>
      <c r="AC25" s="6"/>
      <c r="AD25" s="6"/>
      <c r="AE25" s="6"/>
      <c r="AF25" s="6"/>
      <c r="AG25" s="6"/>
      <c r="AH25" s="6"/>
      <c r="AI25" s="6"/>
      <c r="AJ25" s="6"/>
      <c r="AK25" s="6"/>
      <c r="AL25" s="6"/>
    </row>
    <row r="26" spans="1:39" ht="18" customHeight="1">
      <c r="A26" s="29" t="s">
        <v>1755</v>
      </c>
      <c r="B26" s="31">
        <v>83</v>
      </c>
      <c r="C26" s="31" t="s">
        <v>40</v>
      </c>
      <c r="D26" s="31"/>
      <c r="E26" s="31">
        <v>8</v>
      </c>
      <c r="F26" s="31" t="s">
        <v>40</v>
      </c>
      <c r="G26" s="31"/>
      <c r="H26" s="31">
        <v>75</v>
      </c>
      <c r="I26" s="31" t="s">
        <v>40</v>
      </c>
      <c r="J26" s="31"/>
      <c r="K26" s="446">
        <f t="shared" si="0"/>
        <v>10.666666666666668</v>
      </c>
      <c r="L26" s="446" t="s">
        <v>40</v>
      </c>
      <c r="M26" s="31"/>
      <c r="N26" s="31">
        <v>7</v>
      </c>
      <c r="O26" s="31" t="s">
        <v>40</v>
      </c>
      <c r="P26" s="25"/>
      <c r="Q26" s="26">
        <v>2.5</v>
      </c>
      <c r="R26" s="448" t="s">
        <v>40</v>
      </c>
      <c r="S26" s="31"/>
      <c r="T26" s="31">
        <v>8</v>
      </c>
      <c r="U26" s="31" t="s">
        <v>40</v>
      </c>
      <c r="V26" s="6"/>
      <c r="AB26" s="6"/>
      <c r="AC26" s="6"/>
      <c r="AD26" s="6"/>
      <c r="AE26" s="6"/>
      <c r="AF26" s="6"/>
      <c r="AG26" s="6"/>
      <c r="AH26" s="6"/>
      <c r="AI26" s="6"/>
      <c r="AJ26" s="6"/>
      <c r="AK26" s="6"/>
      <c r="AL26" s="6"/>
    </row>
    <row r="27" spans="1:39" ht="18" customHeight="1">
      <c r="A27" s="29" t="s">
        <v>1756</v>
      </c>
      <c r="B27" s="31">
        <v>847</v>
      </c>
      <c r="C27" s="31">
        <v>155</v>
      </c>
      <c r="D27" s="31"/>
      <c r="E27" s="31">
        <v>399</v>
      </c>
      <c r="F27" s="31">
        <v>83</v>
      </c>
      <c r="G27" s="31"/>
      <c r="H27" s="31">
        <v>448</v>
      </c>
      <c r="I27" s="31">
        <v>72</v>
      </c>
      <c r="J27" s="31"/>
      <c r="K27" s="446">
        <f t="shared" si="0"/>
        <v>89.0625</v>
      </c>
      <c r="L27" s="446">
        <f t="shared" si="1"/>
        <v>115.27777777777777</v>
      </c>
      <c r="M27" s="31"/>
      <c r="N27" s="31">
        <v>193</v>
      </c>
      <c r="O27" s="31">
        <v>43</v>
      </c>
      <c r="P27" s="25"/>
      <c r="Q27" s="26">
        <v>4.3886010362694297</v>
      </c>
      <c r="R27" s="26">
        <v>3.6046511627906979</v>
      </c>
      <c r="S27" s="31"/>
      <c r="T27" s="31">
        <v>205</v>
      </c>
      <c r="U27" s="31">
        <v>72</v>
      </c>
      <c r="V27" s="6"/>
      <c r="AB27" s="6"/>
      <c r="AC27" s="6"/>
      <c r="AD27" s="6"/>
      <c r="AE27" s="6"/>
      <c r="AF27" s="6"/>
      <c r="AG27" s="6"/>
      <c r="AH27" s="6"/>
      <c r="AI27" s="6"/>
      <c r="AJ27" s="6"/>
      <c r="AK27" s="6"/>
      <c r="AL27" s="6"/>
    </row>
    <row r="28" spans="1:39" ht="18" customHeight="1">
      <c r="A28" s="29"/>
      <c r="B28" s="31"/>
      <c r="C28" s="31"/>
      <c r="D28" s="31"/>
      <c r="E28" s="31"/>
      <c r="F28" s="31"/>
      <c r="G28" s="31"/>
      <c r="H28" s="31"/>
      <c r="I28" s="31"/>
      <c r="J28" s="31"/>
      <c r="K28" s="446"/>
      <c r="L28" s="446"/>
      <c r="M28" s="31"/>
      <c r="N28" s="31"/>
      <c r="O28" s="31"/>
      <c r="P28" s="25"/>
      <c r="Q28" s="26"/>
      <c r="R28" s="26"/>
      <c r="S28" s="31"/>
      <c r="T28" s="31"/>
      <c r="U28" s="31"/>
      <c r="V28" s="6"/>
      <c r="AB28" s="6"/>
      <c r="AC28" s="6"/>
      <c r="AD28" s="6"/>
      <c r="AE28" s="6"/>
      <c r="AF28" s="6"/>
      <c r="AG28" s="6"/>
      <c r="AH28" s="6"/>
      <c r="AI28" s="6"/>
      <c r="AJ28" s="6"/>
      <c r="AK28" s="6"/>
      <c r="AL28" s="6"/>
    </row>
    <row r="29" spans="1:39" ht="18" customHeight="1">
      <c r="A29" s="20" t="s">
        <v>1757</v>
      </c>
      <c r="B29" s="51"/>
      <c r="C29" s="51"/>
      <c r="D29" s="51"/>
      <c r="E29" s="51"/>
      <c r="F29" s="51"/>
      <c r="G29" s="51"/>
      <c r="H29" s="51"/>
      <c r="I29" s="51"/>
      <c r="J29" s="51"/>
      <c r="K29" s="447"/>
      <c r="L29" s="447"/>
      <c r="M29" s="51"/>
      <c r="N29" s="51"/>
      <c r="O29" s="51"/>
      <c r="P29" s="25"/>
      <c r="Q29" s="19"/>
      <c r="R29" s="19"/>
      <c r="S29" s="51"/>
      <c r="T29" s="51"/>
      <c r="U29" s="51"/>
      <c r="V29" s="6"/>
      <c r="AB29" s="6"/>
      <c r="AC29" s="6"/>
      <c r="AD29" s="6"/>
      <c r="AE29" s="6"/>
      <c r="AF29" s="6"/>
      <c r="AG29" s="6"/>
      <c r="AH29" s="6"/>
      <c r="AI29" s="6"/>
      <c r="AJ29" s="6"/>
      <c r="AK29" s="6"/>
      <c r="AL29" s="6"/>
    </row>
    <row r="30" spans="1:39" ht="18" customHeight="1">
      <c r="A30" s="29" t="s">
        <v>1758</v>
      </c>
      <c r="B30" s="31">
        <v>6822</v>
      </c>
      <c r="C30" s="31">
        <v>6060</v>
      </c>
      <c r="D30" s="31"/>
      <c r="E30" s="31">
        <v>3514</v>
      </c>
      <c r="F30" s="31">
        <v>3124</v>
      </c>
      <c r="G30" s="31"/>
      <c r="H30" s="31">
        <v>3308</v>
      </c>
      <c r="I30" s="31">
        <v>2936</v>
      </c>
      <c r="J30" s="31"/>
      <c r="K30" s="446">
        <f t="shared" si="0"/>
        <v>106.22732769044741</v>
      </c>
      <c r="L30" s="446">
        <f t="shared" si="1"/>
        <v>106.40326975476839</v>
      </c>
      <c r="M30" s="31"/>
      <c r="N30" s="31">
        <v>1412</v>
      </c>
      <c r="O30" s="31">
        <v>1517</v>
      </c>
      <c r="P30" s="25"/>
      <c r="Q30" s="26">
        <v>4.8314447592067991</v>
      </c>
      <c r="R30" s="26">
        <v>3.9967018469656992</v>
      </c>
      <c r="S30" s="31"/>
      <c r="T30" s="31">
        <v>1660</v>
      </c>
      <c r="U30" s="31">
        <v>1849</v>
      </c>
      <c r="V30" s="6"/>
      <c r="AB30" s="6"/>
      <c r="AC30" s="6"/>
      <c r="AD30" s="6"/>
      <c r="AE30" s="6"/>
      <c r="AF30" s="6"/>
      <c r="AG30" s="6"/>
      <c r="AH30" s="6"/>
      <c r="AI30" s="6"/>
      <c r="AJ30" s="6"/>
      <c r="AK30" s="6"/>
      <c r="AL30" s="6"/>
    </row>
    <row r="31" spans="1:39" ht="18" customHeight="1">
      <c r="A31" s="29" t="s">
        <v>1759</v>
      </c>
      <c r="B31" s="31">
        <v>8348</v>
      </c>
      <c r="C31" s="31">
        <v>7640</v>
      </c>
      <c r="D31" s="31"/>
      <c r="E31" s="31">
        <v>4273</v>
      </c>
      <c r="F31" s="31">
        <v>3936</v>
      </c>
      <c r="G31" s="31"/>
      <c r="H31" s="31">
        <v>4075</v>
      </c>
      <c r="I31" s="31">
        <v>3704</v>
      </c>
      <c r="J31" s="31"/>
      <c r="K31" s="446">
        <f t="shared" si="0"/>
        <v>104.85889570552148</v>
      </c>
      <c r="L31" s="446">
        <f t="shared" si="1"/>
        <v>106.26349892008639</v>
      </c>
      <c r="M31" s="31"/>
      <c r="N31" s="31">
        <v>1785</v>
      </c>
      <c r="O31" s="31">
        <v>1870</v>
      </c>
      <c r="P31" s="50"/>
      <c r="Q31" s="26">
        <v>4.6360067302299495</v>
      </c>
      <c r="R31" s="26">
        <v>3.9897297297297296</v>
      </c>
      <c r="S31" s="31"/>
      <c r="T31" s="31">
        <v>2040</v>
      </c>
      <c r="U31" s="31">
        <v>2310</v>
      </c>
      <c r="V31" s="6"/>
      <c r="AB31" s="6"/>
      <c r="AC31" s="6"/>
      <c r="AD31" s="6"/>
      <c r="AE31" s="6"/>
      <c r="AF31" s="6"/>
      <c r="AG31" s="6"/>
      <c r="AH31" s="6"/>
      <c r="AI31" s="6"/>
      <c r="AJ31" s="6"/>
      <c r="AK31" s="6"/>
      <c r="AL31" s="6"/>
    </row>
    <row r="32" spans="1:39" ht="18" customHeight="1">
      <c r="A32" s="29" t="s">
        <v>1760</v>
      </c>
      <c r="B32" s="31">
        <v>22</v>
      </c>
      <c r="C32" s="31" t="s">
        <v>40</v>
      </c>
      <c r="D32" s="31"/>
      <c r="E32" s="31">
        <v>14</v>
      </c>
      <c r="F32" s="31" t="s">
        <v>40</v>
      </c>
      <c r="G32" s="31"/>
      <c r="H32" s="31">
        <v>8</v>
      </c>
      <c r="I32" s="31" t="s">
        <v>40</v>
      </c>
      <c r="J32" s="31"/>
      <c r="K32" s="446">
        <f t="shared" si="0"/>
        <v>175</v>
      </c>
      <c r="L32" s="446" t="s">
        <v>40</v>
      </c>
      <c r="M32" s="31"/>
      <c r="N32" s="31">
        <v>15</v>
      </c>
      <c r="O32" s="31" t="s">
        <v>40</v>
      </c>
      <c r="P32" s="28"/>
      <c r="Q32" s="26">
        <v>1.4666666666666666</v>
      </c>
      <c r="R32" s="448" t="s">
        <v>40</v>
      </c>
      <c r="S32" s="31"/>
      <c r="T32" s="31">
        <v>40</v>
      </c>
      <c r="U32" s="31">
        <v>26</v>
      </c>
      <c r="V32" s="6"/>
      <c r="AB32" s="6"/>
      <c r="AC32" s="6"/>
      <c r="AD32" s="6"/>
      <c r="AE32" s="6"/>
      <c r="AF32" s="6"/>
      <c r="AG32" s="6"/>
      <c r="AH32" s="6"/>
      <c r="AI32" s="6"/>
      <c r="AJ32" s="6"/>
      <c r="AK32" s="6"/>
      <c r="AL32" s="6"/>
    </row>
    <row r="33" spans="1:38" ht="18" customHeight="1">
      <c r="A33" s="29" t="s">
        <v>1761</v>
      </c>
      <c r="B33" s="31">
        <v>6408</v>
      </c>
      <c r="C33" s="31">
        <v>5991</v>
      </c>
      <c r="D33" s="31"/>
      <c r="E33" s="31">
        <v>3300</v>
      </c>
      <c r="F33" s="31">
        <v>3116</v>
      </c>
      <c r="G33" s="31"/>
      <c r="H33" s="31">
        <v>3108</v>
      </c>
      <c r="I33" s="31">
        <v>2875</v>
      </c>
      <c r="J33" s="31"/>
      <c r="K33" s="446">
        <f t="shared" si="0"/>
        <v>106.17760617760619</v>
      </c>
      <c r="L33" s="446">
        <f t="shared" si="1"/>
        <v>108.38260869565217</v>
      </c>
      <c r="M33" s="31"/>
      <c r="N33" s="31">
        <v>1410</v>
      </c>
      <c r="O33" s="31">
        <v>1475</v>
      </c>
      <c r="P33" s="25"/>
      <c r="Q33" s="26">
        <v>4.5396145610278369</v>
      </c>
      <c r="R33" s="26">
        <v>4.0101832993890021</v>
      </c>
      <c r="S33" s="31"/>
      <c r="T33" s="31">
        <v>1535</v>
      </c>
      <c r="U33" s="31">
        <v>1664</v>
      </c>
    </row>
    <row r="34" spans="1:38" ht="18" customHeight="1">
      <c r="A34" s="29" t="s">
        <v>1762</v>
      </c>
      <c r="B34" s="31">
        <v>16296</v>
      </c>
      <c r="C34" s="31">
        <v>18259</v>
      </c>
      <c r="D34" s="31"/>
      <c r="E34" s="31">
        <v>8114</v>
      </c>
      <c r="F34" s="31">
        <v>9659</v>
      </c>
      <c r="G34" s="31"/>
      <c r="H34" s="31">
        <v>8182</v>
      </c>
      <c r="I34" s="31">
        <v>8600</v>
      </c>
      <c r="J34" s="31"/>
      <c r="K34" s="446">
        <f t="shared" si="0"/>
        <v>99.168907357614273</v>
      </c>
      <c r="L34" s="446">
        <f t="shared" si="1"/>
        <v>112.31395348837209</v>
      </c>
      <c r="M34" s="31"/>
      <c r="N34" s="31">
        <v>3375</v>
      </c>
      <c r="O34" s="31">
        <v>4407</v>
      </c>
      <c r="P34" s="25"/>
      <c r="Q34" s="26">
        <v>4.7570065593321411</v>
      </c>
      <c r="R34" s="26">
        <v>4.1331360946745566</v>
      </c>
      <c r="S34" s="31"/>
      <c r="T34" s="31">
        <v>4173</v>
      </c>
      <c r="U34" s="31">
        <v>5635</v>
      </c>
      <c r="V34" s="6"/>
      <c r="AB34" s="6"/>
      <c r="AC34" s="6"/>
      <c r="AD34" s="6"/>
      <c r="AE34" s="6"/>
      <c r="AF34" s="6"/>
      <c r="AG34" s="6"/>
      <c r="AH34" s="6"/>
      <c r="AI34" s="6"/>
      <c r="AJ34" s="6"/>
      <c r="AK34" s="6"/>
      <c r="AL34" s="6"/>
    </row>
    <row r="35" spans="1:38" ht="18" customHeight="1">
      <c r="A35" s="29" t="s">
        <v>1763</v>
      </c>
      <c r="B35" s="31">
        <v>6012</v>
      </c>
      <c r="C35" s="31">
        <v>5754</v>
      </c>
      <c r="D35" s="31"/>
      <c r="E35" s="31">
        <v>3120</v>
      </c>
      <c r="F35" s="31">
        <v>3114</v>
      </c>
      <c r="G35" s="31"/>
      <c r="H35" s="31">
        <v>2892</v>
      </c>
      <c r="I35" s="31">
        <v>2640</v>
      </c>
      <c r="J35" s="31"/>
      <c r="K35" s="446">
        <f t="shared" si="0"/>
        <v>107.88381742738589</v>
      </c>
      <c r="L35" s="446">
        <f t="shared" si="1"/>
        <v>117.95454545454544</v>
      </c>
      <c r="M35" s="31"/>
      <c r="N35" s="31">
        <v>1396</v>
      </c>
      <c r="O35" s="31">
        <v>1407</v>
      </c>
      <c r="P35" s="25"/>
      <c r="Q35" s="26">
        <v>4.3065902578796562</v>
      </c>
      <c r="R35" s="26">
        <v>4.0928571428571425</v>
      </c>
      <c r="S35" s="31"/>
      <c r="T35" s="31">
        <v>1482</v>
      </c>
      <c r="U35" s="31">
        <v>1741</v>
      </c>
      <c r="V35" s="6"/>
      <c r="AB35" s="6"/>
      <c r="AC35" s="6"/>
      <c r="AD35" s="6"/>
      <c r="AE35" s="6"/>
      <c r="AF35" s="6"/>
      <c r="AG35" s="6"/>
      <c r="AH35" s="6"/>
      <c r="AI35" s="6"/>
      <c r="AJ35" s="6"/>
      <c r="AK35" s="6"/>
      <c r="AL35" s="6"/>
    </row>
    <row r="36" spans="1:38" ht="18" customHeight="1">
      <c r="A36" s="29" t="s">
        <v>1764</v>
      </c>
      <c r="B36" s="31">
        <v>11860</v>
      </c>
      <c r="C36" s="31">
        <v>9747</v>
      </c>
      <c r="D36" s="31"/>
      <c r="E36" s="31">
        <v>5998</v>
      </c>
      <c r="F36" s="31">
        <v>5024</v>
      </c>
      <c r="G36" s="31"/>
      <c r="H36" s="31">
        <v>5862</v>
      </c>
      <c r="I36" s="31">
        <v>4723</v>
      </c>
      <c r="J36" s="31"/>
      <c r="K36" s="446">
        <f t="shared" si="0"/>
        <v>102.32002729443876</v>
      </c>
      <c r="L36" s="446">
        <f t="shared" si="1"/>
        <v>106.37306796527631</v>
      </c>
      <c r="M36" s="31"/>
      <c r="N36" s="31">
        <v>2370</v>
      </c>
      <c r="O36" s="31">
        <v>2485</v>
      </c>
      <c r="P36" s="27"/>
      <c r="Q36" s="26">
        <v>4.9987336428872942</v>
      </c>
      <c r="R36" s="26">
        <v>3.8416362899959497</v>
      </c>
      <c r="S36" s="31"/>
      <c r="T36" s="31">
        <v>2644</v>
      </c>
      <c r="U36" s="31">
        <v>3044</v>
      </c>
      <c r="V36" s="6"/>
      <c r="AB36" s="6"/>
      <c r="AC36" s="6"/>
      <c r="AD36" s="6"/>
      <c r="AE36" s="6"/>
      <c r="AF36" s="6"/>
      <c r="AG36" s="6"/>
      <c r="AH36" s="6"/>
      <c r="AI36" s="6"/>
      <c r="AJ36" s="6"/>
      <c r="AK36" s="6"/>
      <c r="AL36" s="6"/>
    </row>
    <row r="37" spans="1:38" ht="18" customHeight="1">
      <c r="A37" s="29" t="s">
        <v>1765</v>
      </c>
      <c r="B37" s="31">
        <v>9657</v>
      </c>
      <c r="C37" s="31">
        <v>10859</v>
      </c>
      <c r="D37" s="31"/>
      <c r="E37" s="31">
        <v>5317</v>
      </c>
      <c r="F37" s="31">
        <v>5922</v>
      </c>
      <c r="G37" s="31"/>
      <c r="H37" s="31">
        <v>4340</v>
      </c>
      <c r="I37" s="31">
        <v>4937</v>
      </c>
      <c r="J37" s="31"/>
      <c r="K37" s="446">
        <f t="shared" si="0"/>
        <v>122.51152073732719</v>
      </c>
      <c r="L37" s="446">
        <f t="shared" si="1"/>
        <v>119.9513874822767</v>
      </c>
      <c r="M37" s="31"/>
      <c r="N37" s="31">
        <v>1773</v>
      </c>
      <c r="O37" s="31">
        <v>2409</v>
      </c>
      <c r="P37" s="25"/>
      <c r="Q37" s="26">
        <v>4.9727427597955707</v>
      </c>
      <c r="R37" s="26">
        <v>4.1399416909620994</v>
      </c>
      <c r="S37" s="31"/>
      <c r="T37" s="31">
        <v>2087</v>
      </c>
      <c r="U37" s="31">
        <v>3057</v>
      </c>
      <c r="V37" s="6"/>
      <c r="AB37" s="6"/>
      <c r="AC37" s="6"/>
      <c r="AD37" s="6"/>
      <c r="AE37" s="6"/>
      <c r="AF37" s="6"/>
      <c r="AG37" s="6"/>
      <c r="AH37" s="6"/>
      <c r="AI37" s="6"/>
      <c r="AJ37" s="6"/>
      <c r="AK37" s="6"/>
      <c r="AL37" s="6"/>
    </row>
    <row r="38" spans="1:38" ht="18" customHeight="1">
      <c r="A38" s="29" t="s">
        <v>1766</v>
      </c>
      <c r="B38" s="31">
        <v>4177</v>
      </c>
      <c r="C38" s="31">
        <v>4048</v>
      </c>
      <c r="D38" s="31"/>
      <c r="E38" s="31">
        <v>2210</v>
      </c>
      <c r="F38" s="31">
        <v>2194</v>
      </c>
      <c r="G38" s="31"/>
      <c r="H38" s="31">
        <v>1967</v>
      </c>
      <c r="I38" s="31">
        <v>1854</v>
      </c>
      <c r="J38" s="31"/>
      <c r="K38" s="446">
        <f t="shared" si="0"/>
        <v>112.35383833248602</v>
      </c>
      <c r="L38" s="446">
        <f t="shared" si="1"/>
        <v>118.33872707659114</v>
      </c>
      <c r="M38" s="31"/>
      <c r="N38" s="31">
        <v>889</v>
      </c>
      <c r="O38" s="31">
        <v>1003</v>
      </c>
      <c r="P38" s="25"/>
      <c r="Q38" s="26">
        <v>4.6009019165727167</v>
      </c>
      <c r="R38" s="26">
        <v>4.0159680638722559</v>
      </c>
      <c r="S38" s="31"/>
      <c r="T38" s="31">
        <v>1017</v>
      </c>
      <c r="U38" s="31">
        <v>1171</v>
      </c>
      <c r="V38" s="6"/>
      <c r="AB38" s="6"/>
      <c r="AC38" s="6"/>
      <c r="AD38" s="6"/>
      <c r="AE38" s="6"/>
      <c r="AF38" s="6"/>
      <c r="AG38" s="6"/>
      <c r="AH38" s="6"/>
      <c r="AI38" s="6"/>
      <c r="AJ38" s="6"/>
      <c r="AK38" s="6"/>
      <c r="AL38" s="6"/>
    </row>
    <row r="39" spans="1:38" ht="18" customHeight="1">
      <c r="A39" s="29" t="s">
        <v>1767</v>
      </c>
      <c r="B39" s="31">
        <v>1198</v>
      </c>
      <c r="C39" s="31">
        <v>1523</v>
      </c>
      <c r="D39" s="31"/>
      <c r="E39" s="31">
        <v>586</v>
      </c>
      <c r="F39" s="31">
        <v>961</v>
      </c>
      <c r="G39" s="31"/>
      <c r="H39" s="31">
        <v>612</v>
      </c>
      <c r="I39" s="31">
        <v>562</v>
      </c>
      <c r="J39" s="31"/>
      <c r="K39" s="446">
        <f t="shared" si="0"/>
        <v>95.751633986928113</v>
      </c>
      <c r="L39" s="446">
        <f t="shared" si="1"/>
        <v>170.9964412811388</v>
      </c>
      <c r="M39" s="31"/>
      <c r="N39" s="31">
        <v>284</v>
      </c>
      <c r="O39" s="31">
        <v>334</v>
      </c>
      <c r="P39" s="25"/>
      <c r="Q39" s="26">
        <v>4.21830985915493</v>
      </c>
      <c r="R39" s="26">
        <v>4.5184049079754605</v>
      </c>
      <c r="S39" s="31"/>
      <c r="T39" s="31">
        <v>337</v>
      </c>
      <c r="U39" s="31">
        <v>452</v>
      </c>
      <c r="V39" s="6"/>
      <c r="AB39" s="6"/>
      <c r="AC39" s="6"/>
      <c r="AD39" s="6"/>
      <c r="AE39" s="6"/>
      <c r="AF39" s="6"/>
      <c r="AG39" s="6"/>
      <c r="AH39" s="6"/>
      <c r="AI39" s="6"/>
      <c r="AJ39" s="6"/>
      <c r="AK39" s="6"/>
      <c r="AL39" s="6"/>
    </row>
    <row r="40" spans="1:38" ht="18" customHeight="1">
      <c r="A40" s="29"/>
      <c r="B40" s="59"/>
      <c r="C40" s="59"/>
      <c r="D40" s="59"/>
      <c r="E40" s="59"/>
      <c r="F40" s="59"/>
      <c r="G40" s="59"/>
      <c r="H40" s="59"/>
      <c r="I40" s="59"/>
      <c r="J40" s="59"/>
      <c r="K40" s="446"/>
      <c r="L40" s="446"/>
      <c r="M40" s="59"/>
      <c r="N40" s="59"/>
      <c r="O40" s="59"/>
      <c r="P40" s="25"/>
      <c r="Q40" s="30"/>
      <c r="R40" s="30"/>
      <c r="S40" s="59"/>
      <c r="T40" s="59"/>
      <c r="U40" s="59"/>
      <c r="V40" s="6"/>
      <c r="AB40" s="6"/>
      <c r="AC40" s="6"/>
      <c r="AD40" s="6"/>
      <c r="AE40" s="6"/>
      <c r="AF40" s="6"/>
      <c r="AG40" s="6"/>
      <c r="AH40" s="6"/>
      <c r="AI40" s="6"/>
      <c r="AJ40" s="6"/>
      <c r="AK40" s="6"/>
      <c r="AL40" s="6"/>
    </row>
    <row r="41" spans="1:38" ht="18" customHeight="1">
      <c r="A41" s="20" t="s">
        <v>1768</v>
      </c>
      <c r="B41" s="51"/>
      <c r="C41" s="51"/>
      <c r="D41" s="51"/>
      <c r="E41" s="51"/>
      <c r="F41" s="51"/>
      <c r="G41" s="51"/>
      <c r="H41" s="51"/>
      <c r="I41" s="51"/>
      <c r="J41" s="51"/>
      <c r="K41" s="447"/>
      <c r="L41" s="447"/>
      <c r="M41" s="51"/>
      <c r="N41" s="51"/>
      <c r="O41" s="51"/>
      <c r="P41" s="28"/>
      <c r="Q41" s="19"/>
      <c r="R41" s="19"/>
      <c r="S41" s="51"/>
      <c r="T41" s="51"/>
      <c r="U41" s="51"/>
      <c r="V41" s="6"/>
      <c r="AB41" s="6"/>
      <c r="AC41" s="6"/>
      <c r="AD41" s="6"/>
      <c r="AE41" s="6"/>
      <c r="AF41" s="6"/>
      <c r="AG41" s="6"/>
      <c r="AH41" s="6"/>
      <c r="AI41" s="6"/>
      <c r="AJ41" s="6"/>
      <c r="AK41" s="6"/>
      <c r="AL41" s="6"/>
    </row>
    <row r="42" spans="1:38" ht="18" customHeight="1">
      <c r="A42" s="29" t="s">
        <v>1769</v>
      </c>
      <c r="B42" s="31">
        <v>15048</v>
      </c>
      <c r="C42" s="31">
        <v>16548</v>
      </c>
      <c r="D42" s="31"/>
      <c r="E42" s="31">
        <v>7664</v>
      </c>
      <c r="F42" s="31">
        <v>8359</v>
      </c>
      <c r="G42" s="31"/>
      <c r="H42" s="31">
        <v>7384</v>
      </c>
      <c r="I42" s="31">
        <v>8189</v>
      </c>
      <c r="J42" s="31"/>
      <c r="K42" s="446">
        <f t="shared" si="0"/>
        <v>103.79198266522209</v>
      </c>
      <c r="L42" s="446">
        <f t="shared" si="1"/>
        <v>102.07595555012823</v>
      </c>
      <c r="M42" s="31"/>
      <c r="N42" s="31">
        <v>3134</v>
      </c>
      <c r="O42" s="31">
        <v>3739</v>
      </c>
      <c r="P42" s="25"/>
      <c r="Q42" s="26">
        <v>4.8015315890236119</v>
      </c>
      <c r="R42" s="26">
        <v>4.5213114754098358</v>
      </c>
      <c r="S42" s="31"/>
      <c r="T42" s="31">
        <v>3535</v>
      </c>
      <c r="U42" s="31">
        <v>4276</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1A96D-73C8-484A-B4B9-035D760809F7}">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20.100000000000001" customHeight="1">
      <c r="A1" s="1" t="s">
        <v>2012</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2013</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1770</v>
      </c>
      <c r="B8" s="47"/>
      <c r="C8" s="48"/>
      <c r="D8" s="48"/>
      <c r="E8" s="47"/>
      <c r="F8" s="47"/>
      <c r="G8" s="47"/>
      <c r="H8" s="47"/>
      <c r="I8" s="28"/>
      <c r="J8" s="28"/>
      <c r="K8" s="446"/>
      <c r="L8" s="446"/>
      <c r="M8" s="28"/>
      <c r="N8" s="47"/>
      <c r="O8" s="28"/>
      <c r="P8" s="28"/>
      <c r="Q8" s="49"/>
      <c r="R8" s="49"/>
      <c r="S8" s="28"/>
      <c r="T8" s="47"/>
      <c r="U8" s="28"/>
      <c r="V8" s="6"/>
      <c r="AB8" s="6"/>
      <c r="AC8" s="6"/>
      <c r="AD8" s="6"/>
      <c r="AE8" s="6"/>
      <c r="AF8" s="6"/>
      <c r="AG8" s="6"/>
      <c r="AH8" s="6"/>
      <c r="AI8" s="6"/>
      <c r="AJ8" s="6"/>
      <c r="AK8" s="6"/>
      <c r="AL8" s="6"/>
    </row>
    <row r="9" spans="1:39" ht="18" customHeight="1">
      <c r="A9" s="29" t="s">
        <v>1771</v>
      </c>
      <c r="B9" s="31">
        <v>8889</v>
      </c>
      <c r="C9" s="31">
        <v>9668</v>
      </c>
      <c r="D9" s="31"/>
      <c r="E9" s="31">
        <v>4526</v>
      </c>
      <c r="F9" s="31">
        <v>4854</v>
      </c>
      <c r="G9" s="31"/>
      <c r="H9" s="31">
        <v>4363</v>
      </c>
      <c r="I9" s="31">
        <v>4814</v>
      </c>
      <c r="J9" s="31"/>
      <c r="K9" s="446">
        <f t="shared" ref="K9:K20" si="0">E9/H9*100</f>
        <v>103.7359614943846</v>
      </c>
      <c r="L9" s="446">
        <f t="shared" ref="L9:L20" si="1">F9/I9*100</f>
        <v>100.83090984628167</v>
      </c>
      <c r="M9" s="31"/>
      <c r="N9" s="31">
        <v>1825</v>
      </c>
      <c r="O9" s="31">
        <v>2137</v>
      </c>
      <c r="P9" s="25"/>
      <c r="Q9" s="26">
        <v>4.8634868421052628</v>
      </c>
      <c r="R9" s="26">
        <v>4.0919881305637986</v>
      </c>
      <c r="S9" s="31"/>
      <c r="T9" s="31">
        <v>2055</v>
      </c>
      <c r="U9" s="31">
        <v>2459</v>
      </c>
      <c r="V9" s="6"/>
      <c r="AB9" s="6"/>
      <c r="AC9" s="6"/>
      <c r="AD9" s="6"/>
      <c r="AE9" s="6"/>
      <c r="AF9" s="6"/>
      <c r="AG9" s="6"/>
      <c r="AH9" s="6"/>
      <c r="AI9" s="6"/>
      <c r="AJ9" s="6"/>
      <c r="AK9" s="6"/>
      <c r="AL9" s="6"/>
    </row>
    <row r="10" spans="1:39" ht="18" customHeight="1">
      <c r="A10" s="29" t="s">
        <v>1772</v>
      </c>
      <c r="B10" s="31">
        <v>12145</v>
      </c>
      <c r="C10" s="31">
        <v>12465</v>
      </c>
      <c r="D10" s="31"/>
      <c r="E10" s="31">
        <v>6449</v>
      </c>
      <c r="F10" s="31">
        <v>6494</v>
      </c>
      <c r="G10" s="31"/>
      <c r="H10" s="31">
        <v>5696</v>
      </c>
      <c r="I10" s="31">
        <v>5971</v>
      </c>
      <c r="J10" s="31"/>
      <c r="K10" s="446">
        <f t="shared" si="0"/>
        <v>113.21980337078652</v>
      </c>
      <c r="L10" s="446">
        <f t="shared" si="1"/>
        <v>108.75900184223748</v>
      </c>
      <c r="M10" s="31"/>
      <c r="N10" s="31">
        <v>2676</v>
      </c>
      <c r="O10" s="31">
        <v>3042</v>
      </c>
      <c r="P10" s="25"/>
      <c r="Q10" s="26">
        <v>4.5115931189229617</v>
      </c>
      <c r="R10" s="26">
        <v>4.0919881305637986</v>
      </c>
      <c r="S10" s="31"/>
      <c r="T10" s="31">
        <v>2944</v>
      </c>
      <c r="U10" s="31">
        <v>3560</v>
      </c>
      <c r="V10" s="6"/>
      <c r="AB10" s="6"/>
      <c r="AC10" s="6"/>
      <c r="AD10" s="6"/>
      <c r="AE10" s="6"/>
      <c r="AF10" s="6"/>
      <c r="AG10" s="6"/>
      <c r="AH10" s="6"/>
      <c r="AI10" s="6"/>
      <c r="AJ10" s="6"/>
      <c r="AK10" s="6"/>
      <c r="AL10" s="6"/>
    </row>
    <row r="11" spans="1:39" ht="18" customHeight="1">
      <c r="A11" s="29" t="s">
        <v>1773</v>
      </c>
      <c r="B11" s="31">
        <v>3596</v>
      </c>
      <c r="C11" s="31">
        <v>4088</v>
      </c>
      <c r="D11" s="31"/>
      <c r="E11" s="31">
        <v>1848</v>
      </c>
      <c r="F11" s="31">
        <v>2287</v>
      </c>
      <c r="G11" s="31"/>
      <c r="H11" s="31">
        <v>1748</v>
      </c>
      <c r="I11" s="31">
        <v>1801</v>
      </c>
      <c r="J11" s="31"/>
      <c r="K11" s="446">
        <f t="shared" si="0"/>
        <v>105.72082379862699</v>
      </c>
      <c r="L11" s="446">
        <f t="shared" si="1"/>
        <v>126.98500832870627</v>
      </c>
      <c r="M11" s="31"/>
      <c r="N11" s="31">
        <v>753</v>
      </c>
      <c r="O11" s="31">
        <v>921</v>
      </c>
      <c r="P11" s="27"/>
      <c r="Q11" s="26">
        <v>4.7340425531914896</v>
      </c>
      <c r="R11" s="26">
        <v>4.4313725490196081</v>
      </c>
      <c r="S11" s="31"/>
      <c r="T11" s="31">
        <v>866</v>
      </c>
      <c r="U11" s="31">
        <v>980</v>
      </c>
      <c r="V11" s="6"/>
      <c r="AB11" s="6"/>
      <c r="AC11" s="6"/>
      <c r="AD11" s="6"/>
      <c r="AE11" s="6"/>
      <c r="AF11" s="6"/>
      <c r="AG11" s="6"/>
      <c r="AH11" s="6"/>
      <c r="AI11" s="6"/>
      <c r="AJ11" s="6"/>
      <c r="AK11" s="6"/>
      <c r="AL11" s="6"/>
    </row>
    <row r="12" spans="1:39" ht="18" customHeight="1">
      <c r="A12" s="29" t="s">
        <v>1774</v>
      </c>
      <c r="B12" s="31">
        <v>3129</v>
      </c>
      <c r="C12" s="31">
        <v>3617</v>
      </c>
      <c r="D12" s="31"/>
      <c r="E12" s="31">
        <v>1609</v>
      </c>
      <c r="F12" s="31">
        <v>1875</v>
      </c>
      <c r="G12" s="31"/>
      <c r="H12" s="31">
        <v>1520</v>
      </c>
      <c r="I12" s="31">
        <v>1742</v>
      </c>
      <c r="J12" s="31"/>
      <c r="K12" s="446">
        <f t="shared" si="0"/>
        <v>105.85526315789473</v>
      </c>
      <c r="L12" s="446">
        <f t="shared" si="1"/>
        <v>107.6349024110218</v>
      </c>
      <c r="M12" s="31"/>
      <c r="N12" s="31">
        <v>671</v>
      </c>
      <c r="O12" s="31">
        <v>817</v>
      </c>
      <c r="P12" s="25"/>
      <c r="Q12" s="26">
        <v>4.6631892697466464</v>
      </c>
      <c r="R12" s="26">
        <v>4.4479073909171865</v>
      </c>
      <c r="S12" s="31"/>
      <c r="T12" s="31">
        <v>763</v>
      </c>
      <c r="U12" s="31">
        <v>1000</v>
      </c>
      <c r="V12" s="6"/>
      <c r="AB12" s="6"/>
      <c r="AC12" s="6"/>
      <c r="AD12" s="6"/>
      <c r="AE12" s="6"/>
      <c r="AF12" s="6"/>
      <c r="AG12" s="6"/>
      <c r="AH12" s="6"/>
      <c r="AI12" s="6"/>
      <c r="AJ12" s="6"/>
      <c r="AK12" s="6"/>
      <c r="AL12" s="6"/>
    </row>
    <row r="13" spans="1:39" ht="18" customHeight="1">
      <c r="A13" s="29" t="s">
        <v>954</v>
      </c>
      <c r="B13" s="31">
        <v>4529</v>
      </c>
      <c r="C13" s="31">
        <v>5035</v>
      </c>
      <c r="D13" s="31"/>
      <c r="E13" s="31">
        <v>2262</v>
      </c>
      <c r="F13" s="31">
        <v>2574</v>
      </c>
      <c r="G13" s="31"/>
      <c r="H13" s="31">
        <v>2267</v>
      </c>
      <c r="I13" s="31">
        <v>2461</v>
      </c>
      <c r="J13" s="31"/>
      <c r="K13" s="446">
        <f t="shared" si="0"/>
        <v>99.779444199382439</v>
      </c>
      <c r="L13" s="446">
        <f t="shared" si="1"/>
        <v>104.59162941893538</v>
      </c>
      <c r="M13" s="31"/>
      <c r="N13" s="31">
        <v>928</v>
      </c>
      <c r="O13" s="31">
        <v>1128</v>
      </c>
      <c r="P13" s="25"/>
      <c r="Q13" s="26">
        <v>4.8803879310344831</v>
      </c>
      <c r="R13" s="26">
        <v>4.4479073909171865</v>
      </c>
      <c r="S13" s="31"/>
      <c r="T13" s="31">
        <v>1112</v>
      </c>
      <c r="U13" s="31">
        <v>1356</v>
      </c>
      <c r="V13" s="6"/>
      <c r="AB13" s="6"/>
      <c r="AC13" s="6"/>
      <c r="AD13" s="6"/>
      <c r="AE13" s="6"/>
      <c r="AF13" s="6"/>
      <c r="AG13" s="6"/>
      <c r="AH13" s="6"/>
      <c r="AI13" s="6"/>
      <c r="AJ13" s="6"/>
      <c r="AK13" s="6"/>
      <c r="AL13" s="6"/>
    </row>
    <row r="14" spans="1:39" ht="18" customHeight="1">
      <c r="A14" s="29" t="s">
        <v>653</v>
      </c>
      <c r="B14" s="31">
        <v>7227</v>
      </c>
      <c r="C14" s="31">
        <v>8230</v>
      </c>
      <c r="D14" s="31"/>
      <c r="E14" s="31">
        <v>3290</v>
      </c>
      <c r="F14" s="31">
        <v>3902</v>
      </c>
      <c r="G14" s="31"/>
      <c r="H14" s="31">
        <v>3937</v>
      </c>
      <c r="I14" s="31">
        <v>4328</v>
      </c>
      <c r="J14" s="31"/>
      <c r="K14" s="446">
        <f t="shared" si="0"/>
        <v>83.566167132334272</v>
      </c>
      <c r="L14" s="446">
        <f t="shared" si="1"/>
        <v>90.157116451016634</v>
      </c>
      <c r="M14" s="31"/>
      <c r="N14" s="31">
        <v>1358</v>
      </c>
      <c r="O14" s="31">
        <v>1979</v>
      </c>
      <c r="P14" s="25"/>
      <c r="Q14" s="26">
        <v>4.6440677966101696</v>
      </c>
      <c r="R14" s="26">
        <v>4.5230303030303034</v>
      </c>
      <c r="S14" s="31"/>
      <c r="T14" s="31">
        <v>1548</v>
      </c>
      <c r="U14" s="31">
        <v>1924</v>
      </c>
      <c r="V14" s="6"/>
      <c r="AB14" s="6"/>
      <c r="AC14" s="6"/>
      <c r="AD14" s="6"/>
      <c r="AE14" s="6"/>
      <c r="AF14" s="6"/>
      <c r="AG14" s="6"/>
      <c r="AH14" s="6"/>
      <c r="AI14" s="6"/>
      <c r="AJ14" s="6"/>
      <c r="AK14" s="6"/>
      <c r="AL14" s="6"/>
    </row>
    <row r="15" spans="1:39" ht="18" customHeight="1">
      <c r="A15" s="29"/>
      <c r="B15" s="31"/>
      <c r="C15" s="31"/>
      <c r="D15" s="31"/>
      <c r="E15" s="31"/>
      <c r="F15" s="31"/>
      <c r="G15" s="31"/>
      <c r="H15" s="31"/>
      <c r="I15" s="31"/>
      <c r="J15" s="31"/>
      <c r="K15" s="446"/>
      <c r="L15" s="446"/>
      <c r="M15" s="31"/>
      <c r="N15" s="31"/>
      <c r="O15" s="31"/>
      <c r="P15" s="25"/>
      <c r="Q15" s="26"/>
      <c r="R15" s="26"/>
      <c r="S15" s="31"/>
      <c r="T15" s="31"/>
      <c r="U15" s="31"/>
      <c r="V15" s="6"/>
      <c r="AB15" s="6"/>
      <c r="AC15" s="6"/>
      <c r="AD15" s="6"/>
      <c r="AE15" s="6"/>
      <c r="AF15" s="6"/>
      <c r="AG15" s="6"/>
      <c r="AH15" s="6"/>
      <c r="AI15" s="6"/>
      <c r="AJ15" s="6"/>
      <c r="AK15" s="6"/>
      <c r="AL15" s="6"/>
    </row>
    <row r="16" spans="1:39" ht="18" customHeight="1">
      <c r="A16" s="20" t="s">
        <v>1775</v>
      </c>
      <c r="B16" s="51"/>
      <c r="C16" s="51"/>
      <c r="D16" s="51"/>
      <c r="E16" s="51"/>
      <c r="F16" s="51"/>
      <c r="G16" s="51"/>
      <c r="H16" s="51"/>
      <c r="I16" s="51"/>
      <c r="J16" s="51"/>
      <c r="K16" s="447"/>
      <c r="L16" s="447"/>
      <c r="M16" s="51"/>
      <c r="N16" s="51"/>
      <c r="O16" s="51"/>
      <c r="P16" s="25"/>
      <c r="Q16" s="19"/>
      <c r="R16" s="19"/>
      <c r="S16" s="51"/>
      <c r="T16" s="51"/>
      <c r="U16" s="51"/>
      <c r="V16" s="6"/>
      <c r="AB16" s="6"/>
      <c r="AC16" s="6"/>
      <c r="AD16" s="6"/>
      <c r="AE16" s="6"/>
      <c r="AF16" s="6"/>
      <c r="AG16" s="6"/>
      <c r="AH16" s="6"/>
      <c r="AI16" s="6"/>
      <c r="AJ16" s="6"/>
      <c r="AK16" s="6"/>
      <c r="AL16" s="6"/>
    </row>
    <row r="17" spans="1:39" ht="18" customHeight="1">
      <c r="A17" s="29" t="s">
        <v>1776</v>
      </c>
      <c r="B17" s="31">
        <v>39984</v>
      </c>
      <c r="C17" s="31">
        <v>48745</v>
      </c>
      <c r="D17" s="31"/>
      <c r="E17" s="31">
        <v>20675</v>
      </c>
      <c r="F17" s="31">
        <v>23566</v>
      </c>
      <c r="G17" s="31"/>
      <c r="H17" s="31">
        <v>19309</v>
      </c>
      <c r="I17" s="31">
        <v>25179</v>
      </c>
      <c r="J17" s="31"/>
      <c r="K17" s="446">
        <f t="shared" si="0"/>
        <v>107.07442125433735</v>
      </c>
      <c r="L17" s="446">
        <f t="shared" si="1"/>
        <v>93.593867905794511</v>
      </c>
      <c r="M17" s="31"/>
      <c r="N17" s="31">
        <v>8153</v>
      </c>
      <c r="O17" s="31">
        <v>11815</v>
      </c>
      <c r="P17" s="25"/>
      <c r="Q17" s="26">
        <v>4.7368485742379551</v>
      </c>
      <c r="R17" s="26">
        <v>4.201674487073328</v>
      </c>
      <c r="S17" s="31"/>
      <c r="T17" s="31">
        <v>9495</v>
      </c>
      <c r="U17" s="31">
        <v>12490</v>
      </c>
      <c r="V17" s="6"/>
      <c r="AB17" s="6"/>
      <c r="AC17" s="6"/>
      <c r="AD17" s="6"/>
      <c r="AE17" s="6"/>
      <c r="AF17" s="6"/>
      <c r="AG17" s="6"/>
      <c r="AH17" s="6"/>
      <c r="AI17" s="6"/>
      <c r="AJ17" s="6"/>
      <c r="AK17" s="6"/>
      <c r="AL17" s="6"/>
    </row>
    <row r="18" spans="1:39" ht="18" customHeight="1">
      <c r="A18" s="29" t="s">
        <v>1777</v>
      </c>
      <c r="B18" s="31">
        <v>80972</v>
      </c>
      <c r="C18" s="31">
        <v>93485</v>
      </c>
      <c r="D18" s="31"/>
      <c r="E18" s="31">
        <v>38897</v>
      </c>
      <c r="F18" s="31">
        <v>46932</v>
      </c>
      <c r="G18" s="31"/>
      <c r="H18" s="31">
        <v>42075</v>
      </c>
      <c r="I18" s="31">
        <v>46553</v>
      </c>
      <c r="J18" s="31"/>
      <c r="K18" s="446">
        <f t="shared" si="0"/>
        <v>92.446821152703507</v>
      </c>
      <c r="L18" s="446">
        <f t="shared" si="1"/>
        <v>100.8141258350697</v>
      </c>
      <c r="M18" s="31"/>
      <c r="N18" s="31">
        <v>15077</v>
      </c>
      <c r="O18" s="31">
        <v>22755</v>
      </c>
      <c r="P18" s="25"/>
      <c r="Q18" s="26">
        <v>4.8000667556742327</v>
      </c>
      <c r="R18" s="26">
        <v>4.1000974071153582</v>
      </c>
      <c r="S18" s="31"/>
      <c r="T18" s="31">
        <v>17655</v>
      </c>
      <c r="U18" s="31">
        <v>24991</v>
      </c>
      <c r="V18" s="6"/>
      <c r="AB18" s="6"/>
      <c r="AC18" s="6"/>
      <c r="AD18" s="6"/>
      <c r="AE18" s="6"/>
      <c r="AF18" s="6"/>
      <c r="AG18" s="6"/>
      <c r="AH18" s="6"/>
      <c r="AI18" s="6"/>
      <c r="AJ18" s="6"/>
      <c r="AK18" s="6"/>
      <c r="AL18" s="6"/>
    </row>
    <row r="19" spans="1:39" ht="18" customHeight="1">
      <c r="A19" s="29" t="s">
        <v>1778</v>
      </c>
      <c r="B19" s="31">
        <v>1765</v>
      </c>
      <c r="C19" s="31">
        <v>1757</v>
      </c>
      <c r="D19" s="31"/>
      <c r="E19" s="31">
        <v>944</v>
      </c>
      <c r="F19" s="31">
        <v>1013</v>
      </c>
      <c r="G19" s="31"/>
      <c r="H19" s="31">
        <v>821</v>
      </c>
      <c r="I19" s="31">
        <v>744</v>
      </c>
      <c r="J19" s="31"/>
      <c r="K19" s="446">
        <f t="shared" si="0"/>
        <v>114.98172959805115</v>
      </c>
      <c r="L19" s="446">
        <f t="shared" si="1"/>
        <v>136.15591397849462</v>
      </c>
      <c r="M19" s="31"/>
      <c r="N19" s="31">
        <v>404</v>
      </c>
      <c r="O19" s="31">
        <v>432</v>
      </c>
      <c r="P19" s="50"/>
      <c r="Q19" s="26">
        <v>4.3688118811881189</v>
      </c>
      <c r="R19" s="26">
        <v>4.0023201856148489</v>
      </c>
      <c r="S19" s="31"/>
      <c r="T19" s="31">
        <v>453</v>
      </c>
      <c r="U19" s="31">
        <v>496</v>
      </c>
      <c r="V19" s="6"/>
      <c r="AB19" s="6"/>
      <c r="AC19" s="6"/>
      <c r="AD19" s="6"/>
      <c r="AE19" s="6"/>
      <c r="AF19" s="6"/>
      <c r="AG19" s="6"/>
      <c r="AH19" s="6"/>
      <c r="AI19" s="6"/>
      <c r="AJ19" s="6"/>
      <c r="AK19" s="6"/>
      <c r="AL19" s="6"/>
    </row>
    <row r="20" spans="1:39" ht="18" customHeight="1">
      <c r="A20" s="29" t="s">
        <v>1779</v>
      </c>
      <c r="B20" s="31">
        <v>2013</v>
      </c>
      <c r="C20" s="31">
        <v>1657</v>
      </c>
      <c r="D20" s="31"/>
      <c r="E20" s="31">
        <v>1197</v>
      </c>
      <c r="F20" s="31">
        <v>980</v>
      </c>
      <c r="G20" s="31"/>
      <c r="H20" s="31">
        <v>816</v>
      </c>
      <c r="I20" s="31">
        <v>677</v>
      </c>
      <c r="J20" s="31"/>
      <c r="K20" s="446">
        <f t="shared" si="0"/>
        <v>146.69117647058823</v>
      </c>
      <c r="L20" s="446">
        <f t="shared" si="1"/>
        <v>144.75627769571639</v>
      </c>
      <c r="M20" s="31"/>
      <c r="N20" s="31">
        <v>484</v>
      </c>
      <c r="O20" s="31">
        <v>392</v>
      </c>
      <c r="P20" s="28"/>
      <c r="Q20" s="26">
        <v>4.1590909090909092</v>
      </c>
      <c r="R20" s="26">
        <v>3.595307917888563</v>
      </c>
      <c r="S20" s="31"/>
      <c r="T20" s="31">
        <v>663</v>
      </c>
      <c r="U20" s="31">
        <v>926</v>
      </c>
      <c r="V20" s="6"/>
      <c r="AB20" s="6"/>
      <c r="AC20" s="6"/>
      <c r="AD20" s="6"/>
      <c r="AE20" s="6"/>
      <c r="AF20" s="6"/>
      <c r="AG20" s="6"/>
      <c r="AH20" s="6"/>
      <c r="AI20" s="6"/>
      <c r="AJ20" s="6"/>
      <c r="AK20" s="6"/>
      <c r="AL20" s="6"/>
      <c r="AM20" s="6"/>
    </row>
    <row r="21" spans="1:39" ht="18" customHeight="1" thickBot="1">
      <c r="A21" s="53"/>
      <c r="B21" s="54"/>
      <c r="C21" s="54"/>
      <c r="D21" s="54"/>
      <c r="E21" s="54"/>
      <c r="F21" s="54"/>
      <c r="G21" s="54"/>
      <c r="H21" s="54"/>
      <c r="I21" s="54"/>
      <c r="J21" s="54"/>
      <c r="K21" s="449"/>
      <c r="L21" s="449"/>
      <c r="M21" s="54"/>
      <c r="N21" s="54"/>
      <c r="O21" s="54"/>
      <c r="P21" s="55"/>
      <c r="Q21" s="56"/>
      <c r="R21" s="56"/>
      <c r="S21" s="54"/>
      <c r="T21" s="54"/>
      <c r="U21" s="54"/>
      <c r="V21" s="6"/>
      <c r="AB21" s="6"/>
      <c r="AC21" s="6"/>
      <c r="AD21" s="6"/>
      <c r="AE21" s="6"/>
      <c r="AF21" s="6"/>
      <c r="AG21" s="6"/>
      <c r="AH21" s="6"/>
      <c r="AI21" s="6"/>
      <c r="AJ21" s="6"/>
      <c r="AK21" s="6"/>
      <c r="AL21" s="6"/>
    </row>
    <row r="22" spans="1:39" ht="18" customHeight="1">
      <c r="A22" s="29"/>
      <c r="B22" s="31"/>
      <c r="C22" s="31"/>
      <c r="D22" s="31"/>
      <c r="E22" s="31"/>
      <c r="F22" s="31"/>
      <c r="G22" s="31"/>
      <c r="H22" s="31"/>
      <c r="I22" s="31"/>
      <c r="J22" s="31"/>
      <c r="K22" s="446"/>
      <c r="L22" s="446"/>
      <c r="M22" s="31"/>
      <c r="N22" s="31"/>
      <c r="O22" s="31"/>
      <c r="P22" s="25"/>
      <c r="Q22" s="26"/>
      <c r="R22" s="26"/>
      <c r="S22" s="31"/>
      <c r="T22" s="31"/>
      <c r="U22" s="31"/>
      <c r="V22" s="6"/>
      <c r="AB22" s="6"/>
      <c r="AC22" s="6"/>
      <c r="AD22" s="6"/>
      <c r="AE22" s="6"/>
      <c r="AF22" s="6"/>
      <c r="AG22" s="6"/>
      <c r="AH22" s="6"/>
      <c r="AI22" s="6"/>
      <c r="AJ22" s="6"/>
      <c r="AK22" s="6"/>
      <c r="AL22" s="6"/>
    </row>
    <row r="23" spans="1:39" ht="18" customHeight="1">
      <c r="A23" s="29"/>
      <c r="B23" s="31"/>
      <c r="C23" s="31"/>
      <c r="D23" s="31"/>
      <c r="E23" s="31"/>
      <c r="F23" s="31"/>
      <c r="G23" s="31"/>
      <c r="H23" s="31"/>
      <c r="I23" s="31"/>
      <c r="J23" s="31"/>
      <c r="K23" s="446"/>
      <c r="L23" s="446"/>
      <c r="M23" s="31"/>
      <c r="N23" s="31"/>
      <c r="O23" s="31"/>
      <c r="P23" s="25"/>
      <c r="Q23" s="26"/>
      <c r="R23" s="26"/>
      <c r="S23" s="31"/>
      <c r="T23" s="31"/>
      <c r="U23" s="31"/>
      <c r="V23" s="6"/>
      <c r="AB23" s="6"/>
      <c r="AC23" s="6"/>
      <c r="AD23" s="6"/>
      <c r="AE23" s="6"/>
      <c r="AF23" s="6"/>
      <c r="AG23" s="6"/>
      <c r="AH23" s="6"/>
      <c r="AI23" s="6"/>
      <c r="AJ23" s="6"/>
      <c r="AK23" s="6"/>
      <c r="AL23" s="6"/>
    </row>
    <row r="24" spans="1:39" ht="18" customHeight="1">
      <c r="A24" s="29"/>
      <c r="B24" s="31"/>
      <c r="C24" s="31"/>
      <c r="D24" s="31"/>
      <c r="E24" s="31"/>
      <c r="F24" s="31"/>
      <c r="G24" s="31"/>
      <c r="H24" s="31"/>
      <c r="I24" s="31"/>
      <c r="J24" s="31"/>
      <c r="K24" s="446"/>
      <c r="L24" s="446"/>
      <c r="M24" s="31"/>
      <c r="N24" s="31"/>
      <c r="O24" s="31"/>
      <c r="P24" s="27"/>
      <c r="Q24" s="26"/>
      <c r="R24" s="26"/>
      <c r="S24" s="31"/>
      <c r="T24" s="31"/>
      <c r="U24" s="31"/>
      <c r="V24" s="6"/>
      <c r="AB24" s="6"/>
      <c r="AC24" s="6"/>
      <c r="AD24" s="6"/>
      <c r="AE24" s="6"/>
      <c r="AF24" s="6"/>
      <c r="AG24" s="6"/>
      <c r="AH24" s="6"/>
      <c r="AI24" s="6"/>
      <c r="AJ24" s="6"/>
      <c r="AK24" s="6"/>
      <c r="AL24" s="6"/>
    </row>
    <row r="25" spans="1:39" ht="18" customHeight="1">
      <c r="A25" s="29"/>
      <c r="B25" s="31"/>
      <c r="C25" s="31"/>
      <c r="D25" s="31"/>
      <c r="E25" s="31"/>
      <c r="F25" s="31"/>
      <c r="G25" s="31"/>
      <c r="H25" s="31"/>
      <c r="I25" s="31"/>
      <c r="J25" s="31"/>
      <c r="K25" s="446"/>
      <c r="L25" s="446"/>
      <c r="M25" s="31"/>
      <c r="N25" s="31"/>
      <c r="O25" s="31"/>
      <c r="P25" s="25"/>
      <c r="Q25" s="26"/>
      <c r="R25" s="26"/>
      <c r="S25" s="31"/>
      <c r="T25" s="31"/>
      <c r="U25" s="31"/>
      <c r="V25" s="6"/>
      <c r="AB25" s="6"/>
      <c r="AC25" s="6"/>
      <c r="AD25" s="6"/>
      <c r="AE25" s="6"/>
      <c r="AF25" s="6"/>
      <c r="AG25" s="6"/>
      <c r="AH25" s="6"/>
      <c r="AI25" s="6"/>
      <c r="AJ25" s="6"/>
      <c r="AK25" s="6"/>
      <c r="AL25" s="6"/>
    </row>
    <row r="26" spans="1:39" ht="18" customHeight="1">
      <c r="A26" s="29"/>
      <c r="B26" s="31"/>
      <c r="C26" s="31"/>
      <c r="D26" s="31"/>
      <c r="E26" s="31"/>
      <c r="F26" s="31"/>
      <c r="G26" s="31"/>
      <c r="H26" s="31"/>
      <c r="I26" s="31"/>
      <c r="J26" s="31"/>
      <c r="K26" s="446"/>
      <c r="L26" s="446"/>
      <c r="M26" s="31"/>
      <c r="N26" s="31"/>
      <c r="O26" s="31"/>
      <c r="P26" s="25"/>
      <c r="Q26" s="26"/>
      <c r="R26" s="26"/>
      <c r="S26" s="31"/>
      <c r="T26" s="31"/>
      <c r="U26" s="31"/>
      <c r="V26" s="6"/>
      <c r="AB26" s="6"/>
      <c r="AC26" s="6"/>
      <c r="AD26" s="6"/>
      <c r="AE26" s="6"/>
      <c r="AF26" s="6"/>
      <c r="AG26" s="6"/>
      <c r="AH26" s="6"/>
      <c r="AI26" s="6"/>
      <c r="AJ26" s="6"/>
      <c r="AK26" s="6"/>
      <c r="AL26" s="6"/>
    </row>
    <row r="27" spans="1:39" ht="18" customHeight="1">
      <c r="A27" s="29"/>
      <c r="B27" s="31"/>
      <c r="C27" s="31"/>
      <c r="D27" s="31"/>
      <c r="E27" s="31"/>
      <c r="F27" s="31"/>
      <c r="G27" s="31"/>
      <c r="H27" s="31"/>
      <c r="I27" s="31"/>
      <c r="J27" s="31"/>
      <c r="K27" s="446"/>
      <c r="L27" s="446"/>
      <c r="M27" s="31"/>
      <c r="N27" s="31"/>
      <c r="O27" s="31"/>
      <c r="P27" s="25"/>
      <c r="Q27" s="26"/>
      <c r="R27" s="26"/>
      <c r="S27" s="31"/>
      <c r="T27" s="31"/>
      <c r="U27" s="31"/>
      <c r="V27" s="6"/>
      <c r="AB27" s="6"/>
      <c r="AC27" s="6"/>
      <c r="AD27" s="6"/>
      <c r="AE27" s="6"/>
      <c r="AF27" s="6"/>
      <c r="AG27" s="6"/>
      <c r="AH27" s="6"/>
      <c r="AI27" s="6"/>
      <c r="AJ27" s="6"/>
      <c r="AK27" s="6"/>
      <c r="AL27" s="6"/>
    </row>
    <row r="28" spans="1:39" ht="18" customHeight="1">
      <c r="A28" s="29"/>
      <c r="B28" s="31"/>
      <c r="C28" s="31"/>
      <c r="D28" s="31"/>
      <c r="E28" s="31"/>
      <c r="F28" s="31"/>
      <c r="G28" s="31"/>
      <c r="H28" s="31"/>
      <c r="I28" s="31"/>
      <c r="J28" s="31"/>
      <c r="K28" s="446"/>
      <c r="L28" s="446"/>
      <c r="M28" s="31"/>
      <c r="N28" s="31"/>
      <c r="O28" s="31"/>
      <c r="P28" s="25"/>
      <c r="Q28" s="26"/>
      <c r="R28" s="26"/>
      <c r="S28" s="31"/>
      <c r="T28" s="31"/>
      <c r="U28" s="31"/>
      <c r="V28" s="6"/>
      <c r="AB28" s="6"/>
      <c r="AC28" s="6"/>
      <c r="AD28" s="6"/>
      <c r="AE28" s="6"/>
      <c r="AF28" s="6"/>
      <c r="AG28" s="6"/>
      <c r="AH28" s="6"/>
      <c r="AI28" s="6"/>
      <c r="AJ28" s="6"/>
      <c r="AK28" s="6"/>
      <c r="AL28" s="6"/>
    </row>
    <row r="29" spans="1:39" ht="18" customHeight="1">
      <c r="A29" s="29"/>
      <c r="B29" s="31"/>
      <c r="C29" s="31"/>
      <c r="D29" s="31"/>
      <c r="E29" s="31"/>
      <c r="F29" s="31"/>
      <c r="G29" s="31"/>
      <c r="H29" s="31"/>
      <c r="I29" s="31"/>
      <c r="J29" s="31"/>
      <c r="K29" s="446"/>
      <c r="L29" s="446"/>
      <c r="M29" s="31"/>
      <c r="N29" s="31"/>
      <c r="O29" s="31"/>
      <c r="P29" s="25"/>
      <c r="Q29" s="26"/>
      <c r="R29" s="26"/>
      <c r="S29" s="31"/>
      <c r="T29" s="31"/>
      <c r="U29" s="31"/>
      <c r="V29" s="6"/>
      <c r="AB29" s="6"/>
      <c r="AC29" s="6"/>
      <c r="AD29" s="6"/>
      <c r="AE29" s="6"/>
      <c r="AF29" s="6"/>
      <c r="AG29" s="6"/>
      <c r="AH29" s="6"/>
      <c r="AI29" s="6"/>
      <c r="AJ29" s="6"/>
      <c r="AK29" s="6"/>
      <c r="AL29" s="6"/>
    </row>
    <row r="30" spans="1:39" ht="18" customHeight="1">
      <c r="A30" s="29"/>
      <c r="B30" s="31"/>
      <c r="C30" s="31"/>
      <c r="D30" s="31"/>
      <c r="E30" s="31"/>
      <c r="F30" s="31"/>
      <c r="G30" s="31"/>
      <c r="H30" s="31"/>
      <c r="I30" s="31"/>
      <c r="J30" s="31"/>
      <c r="K30" s="446"/>
      <c r="L30" s="446"/>
      <c r="M30" s="31"/>
      <c r="N30" s="31"/>
      <c r="O30" s="31"/>
      <c r="P30" s="25"/>
      <c r="Q30" s="26"/>
      <c r="R30" s="26"/>
      <c r="S30" s="31"/>
      <c r="T30" s="31"/>
      <c r="U30" s="31"/>
      <c r="V30" s="6"/>
      <c r="AB30" s="6"/>
      <c r="AC30" s="6"/>
      <c r="AD30" s="6"/>
      <c r="AE30" s="6"/>
      <c r="AF30" s="6"/>
      <c r="AG30" s="6"/>
      <c r="AH30" s="6"/>
      <c r="AI30" s="6"/>
      <c r="AJ30" s="6"/>
      <c r="AK30" s="6"/>
      <c r="AL30" s="6"/>
    </row>
    <row r="31" spans="1:39" ht="18" customHeight="1">
      <c r="A31" s="29"/>
      <c r="B31" s="31"/>
      <c r="C31" s="31"/>
      <c r="D31" s="31"/>
      <c r="E31" s="31"/>
      <c r="F31" s="31"/>
      <c r="G31" s="31"/>
      <c r="H31" s="31"/>
      <c r="I31" s="31"/>
      <c r="J31" s="31"/>
      <c r="K31" s="446"/>
      <c r="L31" s="446"/>
      <c r="M31" s="31"/>
      <c r="N31" s="31"/>
      <c r="O31" s="31"/>
      <c r="P31" s="25"/>
      <c r="Q31" s="26"/>
      <c r="R31" s="26"/>
      <c r="S31" s="31"/>
      <c r="T31" s="31"/>
      <c r="U31" s="31"/>
      <c r="V31" s="6"/>
      <c r="AB31" s="6"/>
      <c r="AC31" s="6"/>
      <c r="AD31" s="6"/>
      <c r="AE31" s="6"/>
      <c r="AF31" s="6"/>
      <c r="AG31" s="6"/>
      <c r="AH31" s="6"/>
      <c r="AI31" s="6"/>
      <c r="AJ31" s="6"/>
      <c r="AK31" s="6"/>
      <c r="AL31" s="6"/>
    </row>
    <row r="32" spans="1:39" ht="18" customHeight="1">
      <c r="A32" s="20"/>
      <c r="B32" s="31"/>
      <c r="C32" s="31"/>
      <c r="D32" s="31"/>
      <c r="E32" s="31"/>
      <c r="F32" s="31"/>
      <c r="G32" s="31"/>
      <c r="H32" s="31"/>
      <c r="I32" s="31"/>
      <c r="J32" s="31"/>
      <c r="K32" s="446"/>
      <c r="L32" s="446"/>
      <c r="M32" s="31"/>
      <c r="N32" s="31"/>
      <c r="O32" s="31"/>
      <c r="P32" s="50"/>
      <c r="Q32" s="26"/>
      <c r="R32" s="26"/>
      <c r="S32" s="31"/>
      <c r="T32" s="31"/>
      <c r="U32" s="31"/>
      <c r="V32" s="6"/>
      <c r="AB32" s="6"/>
      <c r="AC32" s="6"/>
      <c r="AD32" s="6"/>
      <c r="AE32" s="6"/>
      <c r="AF32" s="6"/>
      <c r="AG32" s="6"/>
      <c r="AH32" s="6"/>
      <c r="AI32" s="6"/>
      <c r="AJ32" s="6"/>
      <c r="AK32" s="6"/>
      <c r="AL32" s="6"/>
    </row>
    <row r="33" spans="1:38" ht="18" customHeight="1">
      <c r="A33" s="29"/>
      <c r="B33" s="31"/>
      <c r="C33" s="31"/>
      <c r="D33" s="31"/>
      <c r="E33" s="31"/>
      <c r="F33" s="31"/>
      <c r="G33" s="31"/>
      <c r="H33" s="31"/>
      <c r="I33" s="31"/>
      <c r="J33" s="31"/>
      <c r="K33" s="446"/>
      <c r="L33" s="446"/>
      <c r="M33" s="31"/>
      <c r="N33" s="31"/>
      <c r="O33" s="31"/>
      <c r="P33" s="28"/>
      <c r="Q33" s="26"/>
      <c r="R33" s="26"/>
      <c r="S33" s="31"/>
      <c r="T33" s="31"/>
      <c r="U33" s="31"/>
    </row>
    <row r="34" spans="1:38" ht="18" customHeight="1">
      <c r="A34" s="29"/>
      <c r="B34" s="31"/>
      <c r="C34" s="31"/>
      <c r="D34" s="31"/>
      <c r="E34" s="31"/>
      <c r="F34" s="31"/>
      <c r="G34" s="31"/>
      <c r="H34" s="31"/>
      <c r="I34" s="31"/>
      <c r="J34" s="31"/>
      <c r="K34" s="446"/>
      <c r="L34" s="446"/>
      <c r="M34" s="31"/>
      <c r="N34" s="31"/>
      <c r="O34" s="31"/>
      <c r="P34" s="25"/>
      <c r="Q34" s="26"/>
      <c r="R34" s="26"/>
      <c r="S34" s="31"/>
      <c r="T34" s="31"/>
      <c r="U34" s="31"/>
      <c r="V34" s="6"/>
      <c r="AB34" s="6"/>
      <c r="AC34" s="6"/>
      <c r="AD34" s="6"/>
      <c r="AE34" s="6"/>
      <c r="AF34" s="6"/>
      <c r="AG34" s="6"/>
      <c r="AH34" s="6"/>
      <c r="AI34" s="6"/>
      <c r="AJ34" s="6"/>
      <c r="AK34" s="6"/>
      <c r="AL34" s="6"/>
    </row>
    <row r="35" spans="1:38" ht="18" customHeight="1">
      <c r="A35" s="29"/>
      <c r="B35" s="31"/>
      <c r="C35" s="31"/>
      <c r="D35" s="31"/>
      <c r="E35" s="31"/>
      <c r="F35" s="31"/>
      <c r="G35" s="31"/>
      <c r="H35" s="31"/>
      <c r="I35" s="31"/>
      <c r="J35" s="31"/>
      <c r="K35" s="446"/>
      <c r="L35" s="446"/>
      <c r="M35" s="31"/>
      <c r="N35" s="31"/>
      <c r="O35" s="31"/>
      <c r="P35" s="25"/>
      <c r="Q35" s="26"/>
      <c r="R35" s="26"/>
      <c r="S35" s="31"/>
      <c r="T35" s="31"/>
      <c r="U35" s="31"/>
      <c r="V35" s="6"/>
      <c r="AB35" s="6"/>
      <c r="AC35" s="6"/>
      <c r="AD35" s="6"/>
      <c r="AE35" s="6"/>
      <c r="AF35" s="6"/>
      <c r="AG35" s="6"/>
      <c r="AH35" s="6"/>
      <c r="AI35" s="6"/>
      <c r="AJ35" s="6"/>
      <c r="AK35" s="6"/>
      <c r="AL35" s="6"/>
    </row>
    <row r="36" spans="1:38" ht="18" customHeight="1">
      <c r="A36" s="29"/>
      <c r="B36" s="31"/>
      <c r="C36" s="31"/>
      <c r="D36" s="31"/>
      <c r="E36" s="31"/>
      <c r="F36" s="31"/>
      <c r="G36" s="31"/>
      <c r="H36" s="31"/>
      <c r="I36" s="31"/>
      <c r="J36" s="31"/>
      <c r="K36" s="446"/>
      <c r="L36" s="446"/>
      <c r="M36" s="31"/>
      <c r="N36" s="31"/>
      <c r="O36" s="31"/>
      <c r="P36" s="25"/>
      <c r="Q36" s="26"/>
      <c r="R36" s="26"/>
      <c r="S36" s="31"/>
      <c r="T36" s="31"/>
      <c r="U36" s="31"/>
      <c r="V36" s="6"/>
      <c r="AB36" s="6"/>
      <c r="AC36" s="6"/>
      <c r="AD36" s="6"/>
      <c r="AE36" s="6"/>
      <c r="AF36" s="6"/>
      <c r="AG36" s="6"/>
      <c r="AH36" s="6"/>
      <c r="AI36" s="6"/>
      <c r="AJ36" s="6"/>
      <c r="AK36" s="6"/>
      <c r="AL36" s="6"/>
    </row>
    <row r="37" spans="1:38" ht="18" customHeight="1">
      <c r="A37" s="29"/>
      <c r="B37" s="31"/>
      <c r="C37" s="31"/>
      <c r="D37" s="31"/>
      <c r="E37" s="31"/>
      <c r="F37" s="31"/>
      <c r="G37" s="31"/>
      <c r="H37" s="31"/>
      <c r="I37" s="31"/>
      <c r="J37" s="31"/>
      <c r="K37" s="446"/>
      <c r="L37" s="446"/>
      <c r="M37" s="31"/>
      <c r="N37" s="31"/>
      <c r="O37" s="31"/>
      <c r="P37" s="27"/>
      <c r="Q37" s="26"/>
      <c r="R37" s="26"/>
      <c r="S37" s="31"/>
      <c r="T37" s="31"/>
      <c r="U37" s="31"/>
      <c r="V37" s="6"/>
      <c r="AB37" s="6"/>
      <c r="AC37" s="6"/>
      <c r="AD37" s="6"/>
      <c r="AE37" s="6"/>
      <c r="AF37" s="6"/>
      <c r="AG37" s="6"/>
      <c r="AH37" s="6"/>
      <c r="AI37" s="6"/>
      <c r="AJ37" s="6"/>
      <c r="AK37" s="6"/>
      <c r="AL37" s="6"/>
    </row>
    <row r="38" spans="1:38" ht="18" customHeight="1">
      <c r="A38" s="29"/>
      <c r="B38" s="31"/>
      <c r="C38" s="31"/>
      <c r="D38" s="31"/>
      <c r="E38" s="31"/>
      <c r="F38" s="31"/>
      <c r="G38" s="31"/>
      <c r="H38" s="31"/>
      <c r="I38" s="31"/>
      <c r="J38" s="31"/>
      <c r="K38" s="446"/>
      <c r="L38" s="446"/>
      <c r="M38" s="31"/>
      <c r="N38" s="31"/>
      <c r="O38" s="31"/>
      <c r="P38" s="25"/>
      <c r="Q38" s="26"/>
      <c r="R38" s="26"/>
      <c r="S38" s="31"/>
      <c r="T38" s="31"/>
      <c r="U38" s="31"/>
      <c r="V38" s="6"/>
      <c r="AB38" s="6"/>
      <c r="AC38" s="6"/>
      <c r="AD38" s="6"/>
      <c r="AE38" s="6"/>
      <c r="AF38" s="6"/>
      <c r="AG38" s="6"/>
      <c r="AH38" s="6"/>
      <c r="AI38" s="6"/>
      <c r="AJ38" s="6"/>
      <c r="AK38" s="6"/>
      <c r="AL38" s="6"/>
    </row>
    <row r="39" spans="1:38" ht="18" customHeight="1">
      <c r="A39" s="29"/>
      <c r="B39" s="59"/>
      <c r="C39" s="59"/>
      <c r="D39" s="59"/>
      <c r="E39" s="59"/>
      <c r="F39" s="59"/>
      <c r="G39" s="59"/>
      <c r="H39" s="59"/>
      <c r="I39" s="59"/>
      <c r="J39" s="59"/>
      <c r="K39" s="446"/>
      <c r="L39" s="446"/>
      <c r="M39" s="59"/>
      <c r="N39" s="59"/>
      <c r="O39" s="59"/>
      <c r="P39" s="25"/>
      <c r="Q39" s="30"/>
      <c r="R39" s="30"/>
      <c r="S39" s="59"/>
      <c r="T39" s="59"/>
      <c r="U39" s="59"/>
      <c r="V39" s="6"/>
      <c r="AB39" s="6"/>
      <c r="AC39" s="6"/>
      <c r="AD39" s="6"/>
      <c r="AE39" s="6"/>
      <c r="AF39" s="6"/>
      <c r="AG39" s="6"/>
      <c r="AH39" s="6"/>
      <c r="AI39" s="6"/>
      <c r="AJ39" s="6"/>
      <c r="AK39" s="6"/>
      <c r="AL39" s="6"/>
    </row>
    <row r="40" spans="1:38" ht="18" customHeight="1">
      <c r="A40" s="29"/>
      <c r="B40" s="59"/>
      <c r="C40" s="59"/>
      <c r="D40" s="59"/>
      <c r="E40" s="59"/>
      <c r="F40" s="59"/>
      <c r="G40" s="59"/>
      <c r="H40" s="59"/>
      <c r="I40" s="59"/>
      <c r="J40" s="59"/>
      <c r="K40" s="446"/>
      <c r="L40" s="446"/>
      <c r="M40" s="59"/>
      <c r="N40" s="59"/>
      <c r="O40" s="59"/>
      <c r="P40" s="25"/>
      <c r="Q40" s="30"/>
      <c r="R40" s="30"/>
      <c r="S40" s="59"/>
      <c r="T40" s="59"/>
      <c r="U40" s="59"/>
      <c r="V40" s="6"/>
      <c r="AB40" s="6"/>
      <c r="AC40" s="6"/>
      <c r="AD40" s="6"/>
      <c r="AE40" s="6"/>
      <c r="AF40" s="6"/>
      <c r="AG40" s="6"/>
      <c r="AH40" s="6"/>
      <c r="AI40" s="6"/>
      <c r="AJ40" s="6"/>
      <c r="AK40" s="6"/>
      <c r="AL40" s="6"/>
    </row>
    <row r="41" spans="1:38" ht="18" customHeight="1">
      <c r="A41" s="29"/>
      <c r="B41" s="59"/>
      <c r="C41" s="59"/>
      <c r="D41" s="59"/>
      <c r="E41" s="59"/>
      <c r="F41" s="59"/>
      <c r="G41" s="59"/>
      <c r="H41" s="59"/>
      <c r="I41" s="59"/>
      <c r="J41" s="59"/>
      <c r="K41" s="446"/>
      <c r="L41" s="446"/>
      <c r="M41" s="59"/>
      <c r="N41" s="59"/>
      <c r="O41" s="59"/>
      <c r="P41" s="25"/>
      <c r="Q41" s="30"/>
      <c r="R41" s="30"/>
      <c r="S41" s="59"/>
      <c r="T41" s="59"/>
      <c r="U41" s="59"/>
      <c r="V41" s="6"/>
      <c r="AB41" s="6"/>
      <c r="AC41" s="6"/>
      <c r="AD41" s="6"/>
      <c r="AE41" s="6"/>
      <c r="AF41" s="6"/>
      <c r="AG41" s="6"/>
      <c r="AH41" s="6"/>
      <c r="AI41" s="6"/>
      <c r="AJ41" s="6"/>
      <c r="AK41" s="6"/>
      <c r="AL41" s="6"/>
    </row>
    <row r="42" spans="1:38" ht="18" customHeight="1">
      <c r="A42" s="29"/>
      <c r="B42" s="34"/>
      <c r="C42" s="34"/>
      <c r="D42" s="34"/>
      <c r="E42" s="34"/>
      <c r="F42" s="34"/>
      <c r="G42" s="34"/>
      <c r="H42" s="34"/>
      <c r="I42" s="34"/>
      <c r="J42" s="34"/>
      <c r="K42" s="446"/>
      <c r="L42" s="446"/>
      <c r="M42" s="34"/>
      <c r="N42" s="34"/>
      <c r="O42" s="34"/>
      <c r="P42" s="34"/>
      <c r="Q42" s="34"/>
      <c r="R42" s="34"/>
      <c r="S42" s="34"/>
      <c r="T42" s="34"/>
      <c r="U42" s="34"/>
      <c r="V42" s="6"/>
      <c r="AB42" s="6"/>
      <c r="AC42" s="6"/>
      <c r="AD42" s="6"/>
      <c r="AE42" s="6"/>
      <c r="AF42" s="6"/>
      <c r="AG42" s="6"/>
      <c r="AH42" s="6"/>
      <c r="AI42" s="6"/>
      <c r="AJ42" s="6"/>
      <c r="AK42" s="6"/>
      <c r="AL42" s="6"/>
    </row>
    <row r="43" spans="1:38" ht="18" customHeight="1">
      <c r="B43" s="42"/>
      <c r="C43" s="42"/>
      <c r="D43" s="42"/>
      <c r="E43" s="42"/>
      <c r="F43" s="42"/>
      <c r="G43" s="42"/>
      <c r="H43" s="42"/>
      <c r="I43" s="42"/>
      <c r="J43" s="42"/>
      <c r="K43" s="42"/>
      <c r="L43" s="42"/>
      <c r="M43" s="42"/>
      <c r="N43" s="42"/>
      <c r="O43" s="42"/>
      <c r="P43" s="42"/>
      <c r="Q43" s="42"/>
      <c r="R43" s="42"/>
      <c r="S43" s="42"/>
      <c r="T43" s="42"/>
      <c r="U43" s="42"/>
    </row>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692B6-CF81-4208-8CA4-4DA72EA9DED2}">
  <sheetPr>
    <pageSetUpPr fitToPage="1"/>
  </sheetPr>
  <dimension ref="A1:W103"/>
  <sheetViews>
    <sheetView view="pageBreakPreview" topLeftCell="A4"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7.25" customHeight="1">
      <c r="A1" s="1" t="s">
        <v>2014</v>
      </c>
      <c r="B1" s="1"/>
      <c r="C1" s="1"/>
      <c r="D1" s="1"/>
      <c r="E1" s="1"/>
      <c r="F1" s="1"/>
      <c r="G1" s="1"/>
      <c r="H1" s="1"/>
      <c r="I1" s="1"/>
      <c r="J1" s="1"/>
      <c r="K1" s="1"/>
      <c r="L1" s="1"/>
      <c r="M1" s="1"/>
      <c r="N1" s="1"/>
      <c r="O1" s="1"/>
      <c r="P1" s="245"/>
      <c r="Q1" s="66"/>
      <c r="R1" s="66"/>
      <c r="S1" s="66"/>
    </row>
    <row r="2" spans="1:23" ht="17.25" customHeight="1">
      <c r="A2" s="2" t="s">
        <v>2015</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s="84" customFormat="1" ht="18" customHeight="1">
      <c r="A9" s="16" t="s">
        <v>1674</v>
      </c>
      <c r="B9" s="76"/>
      <c r="C9" s="77"/>
      <c r="D9" s="78"/>
      <c r="E9" s="77"/>
      <c r="F9" s="78"/>
      <c r="G9" s="77"/>
      <c r="H9" s="78"/>
      <c r="I9" s="77"/>
      <c r="J9" s="78"/>
      <c r="K9" s="77"/>
      <c r="L9" s="78"/>
      <c r="M9" s="77"/>
      <c r="N9" s="78"/>
      <c r="O9" s="77"/>
      <c r="P9" s="78"/>
      <c r="Q9" s="77"/>
      <c r="R9" s="78"/>
      <c r="S9" s="77"/>
      <c r="T9" s="104"/>
      <c r="U9" s="104"/>
      <c r="V9" s="104"/>
      <c r="W9" s="104"/>
    </row>
    <row r="10" spans="1:23" s="84" customFormat="1" ht="18" customHeight="1">
      <c r="A10" s="20" t="s">
        <v>1675</v>
      </c>
      <c r="B10" s="82"/>
      <c r="C10" s="77"/>
      <c r="D10" s="83"/>
      <c r="E10" s="77"/>
      <c r="F10" s="83"/>
      <c r="G10" s="77"/>
      <c r="H10" s="83"/>
      <c r="I10" s="77"/>
      <c r="J10" s="83"/>
      <c r="K10" s="77"/>
      <c r="L10" s="83"/>
      <c r="M10" s="77"/>
      <c r="N10" s="83"/>
      <c r="O10" s="77"/>
      <c r="P10" s="83"/>
      <c r="Q10" s="77"/>
      <c r="R10" s="83"/>
      <c r="S10" s="77"/>
      <c r="T10" s="104"/>
      <c r="U10" s="104"/>
      <c r="V10" s="104"/>
      <c r="W10" s="104"/>
    </row>
    <row r="11" spans="1:23" s="84" customFormat="1" ht="18" customHeight="1">
      <c r="A11" s="23" t="s">
        <v>1676</v>
      </c>
      <c r="B11" s="337">
        <v>9910</v>
      </c>
      <c r="C11" s="337">
        <v>9890</v>
      </c>
      <c r="D11" s="337">
        <v>9792</v>
      </c>
      <c r="E11" s="337">
        <v>9669</v>
      </c>
      <c r="F11" s="337">
        <v>9588</v>
      </c>
      <c r="G11" s="337">
        <v>9459</v>
      </c>
      <c r="H11" s="337">
        <v>9584</v>
      </c>
      <c r="I11" s="337">
        <v>9454</v>
      </c>
      <c r="J11" s="86">
        <v>4</v>
      </c>
      <c r="K11" s="86">
        <v>5</v>
      </c>
      <c r="L11" s="86">
        <v>189</v>
      </c>
      <c r="M11" s="86">
        <v>172</v>
      </c>
      <c r="N11" s="86">
        <v>7</v>
      </c>
      <c r="O11" s="86">
        <v>5</v>
      </c>
      <c r="P11" s="86">
        <v>8</v>
      </c>
      <c r="Q11" s="86">
        <v>33</v>
      </c>
      <c r="R11" s="86">
        <v>118</v>
      </c>
      <c r="S11" s="86">
        <v>221</v>
      </c>
      <c r="T11" s="104"/>
      <c r="U11" s="104"/>
      <c r="V11" s="104"/>
      <c r="W11" s="104"/>
    </row>
    <row r="12" spans="1:23" s="84" customFormat="1" ht="18" customHeight="1">
      <c r="A12" s="23" t="s">
        <v>1677</v>
      </c>
      <c r="B12" s="337">
        <v>8245</v>
      </c>
      <c r="C12" s="337">
        <v>8997</v>
      </c>
      <c r="D12" s="337">
        <v>8172</v>
      </c>
      <c r="E12" s="337">
        <v>8830</v>
      </c>
      <c r="F12" s="337">
        <v>8131</v>
      </c>
      <c r="G12" s="337">
        <v>8758</v>
      </c>
      <c r="H12" s="337">
        <v>8060</v>
      </c>
      <c r="I12" s="337">
        <v>8688</v>
      </c>
      <c r="J12" s="86">
        <v>71</v>
      </c>
      <c r="K12" s="86">
        <v>70</v>
      </c>
      <c r="L12" s="86">
        <v>8</v>
      </c>
      <c r="M12" s="86">
        <v>29</v>
      </c>
      <c r="N12" s="86">
        <v>15</v>
      </c>
      <c r="O12" s="86">
        <v>23</v>
      </c>
      <c r="P12" s="86">
        <v>18</v>
      </c>
      <c r="Q12" s="86">
        <v>20</v>
      </c>
      <c r="R12" s="86">
        <v>73</v>
      </c>
      <c r="S12" s="86">
        <v>167</v>
      </c>
      <c r="T12" s="104"/>
      <c r="U12" s="104"/>
      <c r="V12" s="104"/>
      <c r="W12" s="104"/>
    </row>
    <row r="13" spans="1:23" s="84" customFormat="1" ht="18" customHeight="1">
      <c r="A13" s="23" t="s">
        <v>1678</v>
      </c>
      <c r="B13" s="337">
        <v>4601</v>
      </c>
      <c r="C13" s="337">
        <v>3881</v>
      </c>
      <c r="D13" s="337">
        <v>4536</v>
      </c>
      <c r="E13" s="337">
        <v>3809</v>
      </c>
      <c r="F13" s="337">
        <v>4416</v>
      </c>
      <c r="G13" s="337">
        <v>3781</v>
      </c>
      <c r="H13" s="337">
        <v>4416</v>
      </c>
      <c r="I13" s="337">
        <v>3759</v>
      </c>
      <c r="J13" s="86">
        <v>0</v>
      </c>
      <c r="K13" s="86">
        <v>22</v>
      </c>
      <c r="L13" s="86">
        <v>88</v>
      </c>
      <c r="M13" s="86">
        <v>2</v>
      </c>
      <c r="N13" s="86">
        <v>0</v>
      </c>
      <c r="O13" s="86">
        <v>0</v>
      </c>
      <c r="P13" s="86">
        <v>32</v>
      </c>
      <c r="Q13" s="86">
        <v>26</v>
      </c>
      <c r="R13" s="86">
        <v>65</v>
      </c>
      <c r="S13" s="86">
        <v>72</v>
      </c>
      <c r="T13" s="104"/>
      <c r="U13" s="104"/>
      <c r="V13" s="104"/>
      <c r="W13" s="104"/>
    </row>
    <row r="14" spans="1:23" s="84" customFormat="1" ht="18" customHeight="1">
      <c r="A14" s="23" t="s">
        <v>125</v>
      </c>
      <c r="B14" s="337">
        <v>14928</v>
      </c>
      <c r="C14" s="337">
        <v>17181</v>
      </c>
      <c r="D14" s="337">
        <v>14549</v>
      </c>
      <c r="E14" s="337">
        <v>16920</v>
      </c>
      <c r="F14" s="337">
        <v>14199</v>
      </c>
      <c r="G14" s="337">
        <v>16808</v>
      </c>
      <c r="H14" s="337">
        <v>14199</v>
      </c>
      <c r="I14" s="337">
        <v>16801</v>
      </c>
      <c r="J14" s="86">
        <v>0</v>
      </c>
      <c r="K14" s="86">
        <v>7</v>
      </c>
      <c r="L14" s="86">
        <v>313</v>
      </c>
      <c r="M14" s="86">
        <v>54</v>
      </c>
      <c r="N14" s="86">
        <v>2</v>
      </c>
      <c r="O14" s="86">
        <v>4</v>
      </c>
      <c r="P14" s="86">
        <v>35</v>
      </c>
      <c r="Q14" s="86">
        <v>54</v>
      </c>
      <c r="R14" s="86">
        <v>379</v>
      </c>
      <c r="S14" s="86">
        <v>261</v>
      </c>
      <c r="T14" s="104"/>
      <c r="U14" s="104"/>
      <c r="V14" s="104"/>
      <c r="W14" s="104"/>
    </row>
    <row r="15" spans="1:23" s="84" customFormat="1" ht="18" customHeight="1">
      <c r="A15" s="23" t="s">
        <v>1679</v>
      </c>
      <c r="B15" s="337">
        <v>11563</v>
      </c>
      <c r="C15" s="337">
        <v>14590</v>
      </c>
      <c r="D15" s="337">
        <v>11402</v>
      </c>
      <c r="E15" s="337">
        <v>14357</v>
      </c>
      <c r="F15" s="337">
        <v>11342</v>
      </c>
      <c r="G15" s="337">
        <v>14305</v>
      </c>
      <c r="H15" s="337">
        <v>11336</v>
      </c>
      <c r="I15" s="337">
        <v>14286</v>
      </c>
      <c r="J15" s="86">
        <v>6</v>
      </c>
      <c r="K15" s="86">
        <v>19</v>
      </c>
      <c r="L15" s="86">
        <v>34</v>
      </c>
      <c r="M15" s="86">
        <v>15</v>
      </c>
      <c r="N15" s="86">
        <v>23</v>
      </c>
      <c r="O15" s="86">
        <v>2</v>
      </c>
      <c r="P15" s="86">
        <v>3</v>
      </c>
      <c r="Q15" s="86">
        <v>35</v>
      </c>
      <c r="R15" s="86">
        <v>161</v>
      </c>
      <c r="S15" s="86">
        <v>233</v>
      </c>
      <c r="T15" s="104"/>
      <c r="U15" s="104"/>
      <c r="V15" s="104"/>
      <c r="W15" s="104"/>
    </row>
    <row r="16" spans="1:23" s="84" customFormat="1" ht="18" customHeight="1">
      <c r="A16" s="23" t="s">
        <v>1680</v>
      </c>
      <c r="B16" s="337">
        <v>9213</v>
      </c>
      <c r="C16" s="337">
        <v>10864</v>
      </c>
      <c r="D16" s="337">
        <v>9160</v>
      </c>
      <c r="E16" s="337">
        <v>10622</v>
      </c>
      <c r="F16" s="337">
        <v>8973</v>
      </c>
      <c r="G16" s="337">
        <v>10449</v>
      </c>
      <c r="H16" s="337">
        <v>8961</v>
      </c>
      <c r="I16" s="337">
        <v>10420</v>
      </c>
      <c r="J16" s="86">
        <v>12</v>
      </c>
      <c r="K16" s="86">
        <v>29</v>
      </c>
      <c r="L16" s="86">
        <v>46</v>
      </c>
      <c r="M16" s="86">
        <v>53</v>
      </c>
      <c r="N16" s="86">
        <v>24</v>
      </c>
      <c r="O16" s="86">
        <v>10</v>
      </c>
      <c r="P16" s="86">
        <v>117</v>
      </c>
      <c r="Q16" s="86">
        <v>110</v>
      </c>
      <c r="R16" s="86">
        <v>53</v>
      </c>
      <c r="S16" s="86">
        <v>242</v>
      </c>
      <c r="T16" s="104"/>
      <c r="U16" s="104"/>
      <c r="V16" s="104"/>
      <c r="W16" s="104"/>
    </row>
    <row r="17" spans="1:23" s="84" customFormat="1" ht="18" customHeight="1">
      <c r="A17" s="23" t="s">
        <v>1681</v>
      </c>
      <c r="B17" s="337">
        <v>8946</v>
      </c>
      <c r="C17" s="337">
        <v>9162</v>
      </c>
      <c r="D17" s="337">
        <v>8868</v>
      </c>
      <c r="E17" s="337">
        <v>9016</v>
      </c>
      <c r="F17" s="337">
        <v>8864</v>
      </c>
      <c r="G17" s="337">
        <v>8998</v>
      </c>
      <c r="H17" s="337">
        <v>8864</v>
      </c>
      <c r="I17" s="337">
        <v>8992</v>
      </c>
      <c r="J17" s="86">
        <v>0</v>
      </c>
      <c r="K17" s="86">
        <v>6</v>
      </c>
      <c r="L17" s="86">
        <v>2</v>
      </c>
      <c r="M17" s="86">
        <v>5</v>
      </c>
      <c r="N17" s="86">
        <v>2</v>
      </c>
      <c r="O17" s="86">
        <v>1</v>
      </c>
      <c r="P17" s="86">
        <v>0</v>
      </c>
      <c r="Q17" s="86">
        <v>12</v>
      </c>
      <c r="R17" s="86">
        <v>78</v>
      </c>
      <c r="S17" s="86">
        <v>146</v>
      </c>
      <c r="T17" s="104"/>
      <c r="U17" s="104"/>
      <c r="V17" s="104"/>
      <c r="W17" s="104"/>
    </row>
    <row r="18" spans="1:23" s="84" customFormat="1" ht="18" customHeight="1">
      <c r="A18" s="23" t="s">
        <v>1682</v>
      </c>
      <c r="B18" s="337">
        <v>16597</v>
      </c>
      <c r="C18" s="337">
        <v>19220</v>
      </c>
      <c r="D18" s="337">
        <v>16257</v>
      </c>
      <c r="E18" s="337">
        <v>18601</v>
      </c>
      <c r="F18" s="337">
        <v>16193</v>
      </c>
      <c r="G18" s="337">
        <v>18508</v>
      </c>
      <c r="H18" s="337">
        <v>16191</v>
      </c>
      <c r="I18" s="337">
        <v>18504</v>
      </c>
      <c r="J18" s="86">
        <v>2</v>
      </c>
      <c r="K18" s="86">
        <v>4</v>
      </c>
      <c r="L18" s="86">
        <v>36</v>
      </c>
      <c r="M18" s="86">
        <v>33</v>
      </c>
      <c r="N18" s="86">
        <v>4</v>
      </c>
      <c r="O18" s="86">
        <v>4</v>
      </c>
      <c r="P18" s="86">
        <v>24</v>
      </c>
      <c r="Q18" s="86">
        <v>56</v>
      </c>
      <c r="R18" s="86">
        <v>340</v>
      </c>
      <c r="S18" s="86">
        <v>619</v>
      </c>
      <c r="T18" s="104"/>
      <c r="U18" s="104"/>
      <c r="V18" s="104"/>
      <c r="W18" s="104"/>
    </row>
    <row r="19" spans="1:23" s="84" customFormat="1" ht="18" customHeight="1">
      <c r="A19" s="23" t="s">
        <v>598</v>
      </c>
      <c r="B19" s="337">
        <v>4094</v>
      </c>
      <c r="C19" s="337">
        <v>4095</v>
      </c>
      <c r="D19" s="337">
        <v>4039</v>
      </c>
      <c r="E19" s="337">
        <v>4033</v>
      </c>
      <c r="F19" s="337">
        <v>4037</v>
      </c>
      <c r="G19" s="337">
        <v>4024</v>
      </c>
      <c r="H19" s="337">
        <v>4036</v>
      </c>
      <c r="I19" s="337">
        <v>4023</v>
      </c>
      <c r="J19" s="86">
        <v>1</v>
      </c>
      <c r="K19" s="86">
        <v>1</v>
      </c>
      <c r="L19" s="86">
        <v>0</v>
      </c>
      <c r="M19" s="86">
        <v>0</v>
      </c>
      <c r="N19" s="86">
        <v>2</v>
      </c>
      <c r="O19" s="86">
        <v>0</v>
      </c>
      <c r="P19" s="86">
        <v>0</v>
      </c>
      <c r="Q19" s="86">
        <v>9</v>
      </c>
      <c r="R19" s="86">
        <v>55</v>
      </c>
      <c r="S19" s="86">
        <v>62</v>
      </c>
      <c r="T19" s="104"/>
      <c r="U19" s="104"/>
      <c r="V19" s="104"/>
      <c r="W19" s="104"/>
    </row>
    <row r="20" spans="1:23" s="84" customFormat="1" ht="18" customHeight="1">
      <c r="A20" s="23" t="s">
        <v>1683</v>
      </c>
      <c r="B20" s="337">
        <v>8337</v>
      </c>
      <c r="C20" s="337">
        <v>9443</v>
      </c>
      <c r="D20" s="337">
        <v>8282</v>
      </c>
      <c r="E20" s="337">
        <v>9328</v>
      </c>
      <c r="F20" s="337">
        <v>7980</v>
      </c>
      <c r="G20" s="337">
        <v>9138</v>
      </c>
      <c r="H20" s="337">
        <v>7979</v>
      </c>
      <c r="I20" s="337">
        <v>9121</v>
      </c>
      <c r="J20" s="86">
        <v>1</v>
      </c>
      <c r="K20" s="86">
        <v>17</v>
      </c>
      <c r="L20" s="86">
        <v>279</v>
      </c>
      <c r="M20" s="86">
        <v>171</v>
      </c>
      <c r="N20" s="86">
        <v>10</v>
      </c>
      <c r="O20" s="86">
        <v>1</v>
      </c>
      <c r="P20" s="86">
        <v>13</v>
      </c>
      <c r="Q20" s="86">
        <v>18</v>
      </c>
      <c r="R20" s="86">
        <v>55</v>
      </c>
      <c r="S20" s="86">
        <v>115</v>
      </c>
      <c r="T20" s="104"/>
      <c r="U20" s="104"/>
      <c r="V20" s="104"/>
      <c r="W20" s="104"/>
    </row>
    <row r="21" spans="1:23" s="84" customFormat="1" ht="18" customHeight="1">
      <c r="A21" s="23" t="s">
        <v>1684</v>
      </c>
      <c r="B21" s="337">
        <v>5655</v>
      </c>
      <c r="C21" s="337">
        <v>6899</v>
      </c>
      <c r="D21" s="337">
        <v>5588</v>
      </c>
      <c r="E21" s="337">
        <v>6802</v>
      </c>
      <c r="F21" s="337">
        <v>5573</v>
      </c>
      <c r="G21" s="337">
        <v>6792</v>
      </c>
      <c r="H21" s="337">
        <v>5572</v>
      </c>
      <c r="I21" s="337">
        <v>6787</v>
      </c>
      <c r="J21" s="86">
        <v>1</v>
      </c>
      <c r="K21" s="86">
        <v>5</v>
      </c>
      <c r="L21" s="86">
        <v>14</v>
      </c>
      <c r="M21" s="86">
        <v>6</v>
      </c>
      <c r="N21" s="86">
        <v>1</v>
      </c>
      <c r="O21" s="86">
        <v>0</v>
      </c>
      <c r="P21" s="86">
        <v>0</v>
      </c>
      <c r="Q21" s="86">
        <v>4</v>
      </c>
      <c r="R21" s="86">
        <v>67</v>
      </c>
      <c r="S21" s="86">
        <v>97</v>
      </c>
      <c r="T21" s="104"/>
      <c r="U21" s="104"/>
      <c r="V21" s="104"/>
      <c r="W21" s="104"/>
    </row>
    <row r="22" spans="1:23" s="84" customFormat="1" ht="18" customHeight="1">
      <c r="A22" s="23" t="s">
        <v>1685</v>
      </c>
      <c r="B22" s="337">
        <v>11975</v>
      </c>
      <c r="C22" s="337">
        <v>14314</v>
      </c>
      <c r="D22" s="337">
        <v>11852</v>
      </c>
      <c r="E22" s="337">
        <v>14006</v>
      </c>
      <c r="F22" s="337">
        <v>11349</v>
      </c>
      <c r="G22" s="337">
        <v>13441</v>
      </c>
      <c r="H22" s="337">
        <v>11346</v>
      </c>
      <c r="I22" s="337">
        <v>13421</v>
      </c>
      <c r="J22" s="86">
        <v>3</v>
      </c>
      <c r="K22" s="86">
        <v>20</v>
      </c>
      <c r="L22" s="86">
        <v>435</v>
      </c>
      <c r="M22" s="86">
        <v>510</v>
      </c>
      <c r="N22" s="86">
        <v>30</v>
      </c>
      <c r="O22" s="86">
        <v>13</v>
      </c>
      <c r="P22" s="86">
        <v>38</v>
      </c>
      <c r="Q22" s="86">
        <v>42</v>
      </c>
      <c r="R22" s="86">
        <v>123</v>
      </c>
      <c r="S22" s="86">
        <v>308</v>
      </c>
      <c r="T22" s="104"/>
      <c r="U22" s="104"/>
      <c r="V22" s="104"/>
      <c r="W22" s="104"/>
    </row>
    <row r="23" spans="1:23" s="84" customFormat="1" ht="18" customHeight="1">
      <c r="A23" s="23" t="s">
        <v>1686</v>
      </c>
      <c r="B23" s="337">
        <v>3753</v>
      </c>
      <c r="C23" s="337">
        <v>5800</v>
      </c>
      <c r="D23" s="337">
        <v>3729</v>
      </c>
      <c r="E23" s="337">
        <v>5641</v>
      </c>
      <c r="F23" s="337">
        <v>3716</v>
      </c>
      <c r="G23" s="337">
        <v>5623</v>
      </c>
      <c r="H23" s="337">
        <v>3712</v>
      </c>
      <c r="I23" s="337">
        <v>5621</v>
      </c>
      <c r="J23" s="86">
        <v>4</v>
      </c>
      <c r="K23" s="86">
        <v>2</v>
      </c>
      <c r="L23" s="86">
        <v>12</v>
      </c>
      <c r="M23" s="86">
        <v>7</v>
      </c>
      <c r="N23" s="86">
        <v>0</v>
      </c>
      <c r="O23" s="86">
        <v>0</v>
      </c>
      <c r="P23" s="86">
        <v>1</v>
      </c>
      <c r="Q23" s="86">
        <v>11</v>
      </c>
      <c r="R23" s="86">
        <v>24</v>
      </c>
      <c r="S23" s="86">
        <v>159</v>
      </c>
      <c r="T23" s="104"/>
      <c r="U23" s="104"/>
      <c r="V23" s="104"/>
      <c r="W23" s="104"/>
    </row>
    <row r="24" spans="1:23" s="84" customFormat="1" ht="18" customHeight="1">
      <c r="A24" s="23" t="s">
        <v>1687</v>
      </c>
      <c r="B24" s="337">
        <v>2023</v>
      </c>
      <c r="C24" s="337">
        <v>1309</v>
      </c>
      <c r="D24" s="337">
        <v>1838</v>
      </c>
      <c r="E24" s="337">
        <v>1259</v>
      </c>
      <c r="F24" s="337">
        <v>1765</v>
      </c>
      <c r="G24" s="337">
        <v>1221</v>
      </c>
      <c r="H24" s="337">
        <v>1759</v>
      </c>
      <c r="I24" s="337">
        <v>1217</v>
      </c>
      <c r="J24" s="86">
        <v>6</v>
      </c>
      <c r="K24" s="86">
        <v>4</v>
      </c>
      <c r="L24" s="86">
        <v>70</v>
      </c>
      <c r="M24" s="86">
        <v>37</v>
      </c>
      <c r="N24" s="86">
        <v>0</v>
      </c>
      <c r="O24" s="86">
        <v>1</v>
      </c>
      <c r="P24" s="86">
        <v>3</v>
      </c>
      <c r="Q24" s="86">
        <v>0</v>
      </c>
      <c r="R24" s="86">
        <v>185</v>
      </c>
      <c r="S24" s="86">
        <v>50</v>
      </c>
      <c r="T24" s="104"/>
      <c r="U24" s="104"/>
      <c r="V24" s="104"/>
      <c r="W24" s="104"/>
    </row>
    <row r="25" spans="1:23" s="84" customFormat="1" ht="18" customHeight="1">
      <c r="A25" s="23" t="s">
        <v>1688</v>
      </c>
      <c r="B25" s="337">
        <v>7268</v>
      </c>
      <c r="C25" s="337">
        <v>10634</v>
      </c>
      <c r="D25" s="337">
        <v>7205</v>
      </c>
      <c r="E25" s="337">
        <v>10467</v>
      </c>
      <c r="F25" s="337">
        <v>7186</v>
      </c>
      <c r="G25" s="337">
        <v>10389</v>
      </c>
      <c r="H25" s="337">
        <v>7185</v>
      </c>
      <c r="I25" s="337">
        <v>10347</v>
      </c>
      <c r="J25" s="86">
        <v>1</v>
      </c>
      <c r="K25" s="86">
        <v>42</v>
      </c>
      <c r="L25" s="86">
        <v>6</v>
      </c>
      <c r="M25" s="86">
        <v>35</v>
      </c>
      <c r="N25" s="86">
        <v>8</v>
      </c>
      <c r="O25" s="86">
        <v>26</v>
      </c>
      <c r="P25" s="86">
        <v>5</v>
      </c>
      <c r="Q25" s="86">
        <v>17</v>
      </c>
      <c r="R25" s="86">
        <v>63</v>
      </c>
      <c r="S25" s="86">
        <v>167</v>
      </c>
      <c r="T25" s="104"/>
      <c r="U25" s="104"/>
      <c r="V25" s="104"/>
      <c r="W25" s="104"/>
    </row>
    <row r="26" spans="1:23" s="84" customFormat="1" ht="18" customHeight="1">
      <c r="A26" s="23" t="s">
        <v>1689</v>
      </c>
      <c r="B26" s="337">
        <v>4852</v>
      </c>
      <c r="C26" s="337">
        <v>4032</v>
      </c>
      <c r="D26" s="337">
        <v>4816</v>
      </c>
      <c r="E26" s="337">
        <v>3921</v>
      </c>
      <c r="F26" s="337">
        <v>4814</v>
      </c>
      <c r="G26" s="337">
        <v>3903</v>
      </c>
      <c r="H26" s="337">
        <v>4814</v>
      </c>
      <c r="I26" s="337">
        <v>3899</v>
      </c>
      <c r="J26" s="86">
        <v>0</v>
      </c>
      <c r="K26" s="86">
        <v>4</v>
      </c>
      <c r="L26" s="86">
        <v>1</v>
      </c>
      <c r="M26" s="86">
        <v>6</v>
      </c>
      <c r="N26" s="86">
        <v>1</v>
      </c>
      <c r="O26" s="86">
        <v>1</v>
      </c>
      <c r="P26" s="86">
        <v>0</v>
      </c>
      <c r="Q26" s="86">
        <v>11</v>
      </c>
      <c r="R26" s="86">
        <v>36</v>
      </c>
      <c r="S26" s="86">
        <v>111</v>
      </c>
      <c r="T26" s="104"/>
      <c r="U26" s="104"/>
      <c r="V26" s="104"/>
      <c r="W26" s="104"/>
    </row>
    <row r="27" spans="1:23" s="84" customFormat="1" ht="18" customHeight="1">
      <c r="A27" s="23" t="s">
        <v>1690</v>
      </c>
      <c r="B27" s="337">
        <v>547</v>
      </c>
      <c r="C27" s="337">
        <v>399</v>
      </c>
      <c r="D27" s="337">
        <v>526</v>
      </c>
      <c r="E27" s="337">
        <v>385</v>
      </c>
      <c r="F27" s="337">
        <v>368</v>
      </c>
      <c r="G27" s="337">
        <v>288</v>
      </c>
      <c r="H27" s="337">
        <v>368</v>
      </c>
      <c r="I27" s="337">
        <v>288</v>
      </c>
      <c r="J27" s="86">
        <v>0</v>
      </c>
      <c r="K27" s="86">
        <v>0</v>
      </c>
      <c r="L27" s="86">
        <v>125</v>
      </c>
      <c r="M27" s="86">
        <v>86</v>
      </c>
      <c r="N27" s="86">
        <v>9</v>
      </c>
      <c r="O27" s="86">
        <v>4</v>
      </c>
      <c r="P27" s="86">
        <v>24</v>
      </c>
      <c r="Q27" s="86">
        <v>7</v>
      </c>
      <c r="R27" s="86">
        <v>21</v>
      </c>
      <c r="S27" s="86">
        <v>14</v>
      </c>
      <c r="T27" s="104"/>
      <c r="U27" s="104"/>
      <c r="V27" s="104"/>
      <c r="W27" s="104"/>
    </row>
    <row r="28" spans="1:23" s="84" customFormat="1" ht="18" customHeight="1">
      <c r="A28" s="23" t="s">
        <v>1691</v>
      </c>
      <c r="B28" s="337">
        <v>3653</v>
      </c>
      <c r="C28" s="337">
        <v>3150</v>
      </c>
      <c r="D28" s="337">
        <v>3511</v>
      </c>
      <c r="E28" s="337">
        <v>3088</v>
      </c>
      <c r="F28" s="337">
        <v>3424</v>
      </c>
      <c r="G28" s="337">
        <v>3071</v>
      </c>
      <c r="H28" s="337">
        <v>3421</v>
      </c>
      <c r="I28" s="337">
        <v>3067</v>
      </c>
      <c r="J28" s="86">
        <v>3</v>
      </c>
      <c r="K28" s="86">
        <v>4</v>
      </c>
      <c r="L28" s="86">
        <v>43</v>
      </c>
      <c r="M28" s="86">
        <v>2</v>
      </c>
      <c r="N28" s="86">
        <v>42</v>
      </c>
      <c r="O28" s="86">
        <v>2</v>
      </c>
      <c r="P28" s="86">
        <v>2</v>
      </c>
      <c r="Q28" s="86">
        <v>13</v>
      </c>
      <c r="R28" s="86">
        <v>142</v>
      </c>
      <c r="S28" s="86">
        <v>62</v>
      </c>
      <c r="T28" s="104"/>
      <c r="U28" s="104"/>
      <c r="V28" s="104"/>
      <c r="W28" s="104"/>
    </row>
    <row r="29" spans="1:23" s="84" customFormat="1" ht="18" customHeight="1">
      <c r="A29" s="23" t="s">
        <v>1692</v>
      </c>
      <c r="B29" s="337">
        <v>403</v>
      </c>
      <c r="C29" s="337">
        <v>308</v>
      </c>
      <c r="D29" s="337">
        <v>397</v>
      </c>
      <c r="E29" s="337">
        <v>307</v>
      </c>
      <c r="F29" s="337">
        <v>370</v>
      </c>
      <c r="G29" s="337">
        <v>230</v>
      </c>
      <c r="H29" s="337">
        <v>370</v>
      </c>
      <c r="I29" s="337">
        <v>230</v>
      </c>
      <c r="J29" s="86">
        <v>0</v>
      </c>
      <c r="K29" s="86">
        <v>0</v>
      </c>
      <c r="L29" s="86">
        <v>26</v>
      </c>
      <c r="M29" s="86">
        <v>77</v>
      </c>
      <c r="N29" s="86">
        <v>0</v>
      </c>
      <c r="O29" s="86">
        <v>0</v>
      </c>
      <c r="P29" s="86">
        <v>1</v>
      </c>
      <c r="Q29" s="86">
        <v>0</v>
      </c>
      <c r="R29" s="86">
        <v>6</v>
      </c>
      <c r="S29" s="86">
        <v>1</v>
      </c>
      <c r="T29" s="104"/>
      <c r="U29" s="104"/>
      <c r="V29" s="104"/>
      <c r="W29" s="104"/>
    </row>
    <row r="30" spans="1:23" s="84" customFormat="1" ht="18" customHeight="1">
      <c r="A30" s="23"/>
      <c r="B30" s="337"/>
      <c r="C30" s="337"/>
      <c r="D30" s="337"/>
      <c r="E30" s="337"/>
      <c r="F30" s="337"/>
      <c r="G30" s="337"/>
      <c r="H30" s="337"/>
      <c r="I30" s="337"/>
      <c r="J30" s="86"/>
      <c r="K30" s="86"/>
      <c r="L30" s="86"/>
      <c r="M30" s="86"/>
      <c r="N30" s="86"/>
      <c r="O30" s="86"/>
      <c r="P30" s="86"/>
      <c r="Q30" s="86"/>
      <c r="R30" s="86"/>
      <c r="S30" s="86"/>
      <c r="T30" s="104"/>
      <c r="U30" s="104"/>
      <c r="V30" s="104"/>
      <c r="W30" s="104"/>
    </row>
    <row r="31" spans="1:23" s="84" customFormat="1" ht="18" customHeight="1">
      <c r="A31" s="20" t="s">
        <v>1693</v>
      </c>
      <c r="B31" s="337"/>
      <c r="C31" s="337"/>
      <c r="D31" s="337"/>
      <c r="E31" s="337"/>
      <c r="F31" s="337"/>
      <c r="G31" s="337"/>
      <c r="H31" s="337"/>
      <c r="I31" s="337"/>
      <c r="J31" s="86"/>
      <c r="K31" s="86"/>
      <c r="L31" s="86"/>
      <c r="M31" s="86"/>
      <c r="N31" s="86"/>
      <c r="O31" s="86"/>
      <c r="P31" s="86"/>
      <c r="Q31" s="86"/>
      <c r="R31" s="86"/>
      <c r="S31" s="86"/>
      <c r="T31" s="104"/>
      <c r="U31" s="104"/>
      <c r="V31" s="104"/>
      <c r="W31" s="104"/>
    </row>
    <row r="32" spans="1:23" s="84" customFormat="1" ht="18" customHeight="1">
      <c r="A32" s="23" t="s">
        <v>1694</v>
      </c>
      <c r="B32" s="337">
        <v>4261</v>
      </c>
      <c r="C32" s="337">
        <v>5442</v>
      </c>
      <c r="D32" s="337">
        <v>4223</v>
      </c>
      <c r="E32" s="337">
        <v>5412</v>
      </c>
      <c r="F32" s="337">
        <v>4217</v>
      </c>
      <c r="G32" s="337">
        <v>5403</v>
      </c>
      <c r="H32" s="337">
        <v>4216</v>
      </c>
      <c r="I32" s="337">
        <v>5395</v>
      </c>
      <c r="J32" s="86">
        <v>1</v>
      </c>
      <c r="K32" s="86">
        <v>8</v>
      </c>
      <c r="L32" s="86">
        <v>1</v>
      </c>
      <c r="M32" s="86">
        <v>3</v>
      </c>
      <c r="N32" s="86">
        <v>5</v>
      </c>
      <c r="O32" s="86">
        <v>3</v>
      </c>
      <c r="P32" s="86">
        <v>0</v>
      </c>
      <c r="Q32" s="86">
        <v>3</v>
      </c>
      <c r="R32" s="86">
        <v>38</v>
      </c>
      <c r="S32" s="86">
        <v>30</v>
      </c>
      <c r="T32" s="104"/>
      <c r="U32" s="104"/>
      <c r="V32" s="104"/>
      <c r="W32" s="104"/>
    </row>
    <row r="33" spans="1:23" s="193" customFormat="1" ht="18" customHeight="1">
      <c r="A33" s="23" t="s">
        <v>1695</v>
      </c>
      <c r="B33" s="337">
        <v>2860</v>
      </c>
      <c r="C33" s="337">
        <v>3488</v>
      </c>
      <c r="D33" s="337">
        <v>2732</v>
      </c>
      <c r="E33" s="337">
        <v>3151</v>
      </c>
      <c r="F33" s="337">
        <v>2723</v>
      </c>
      <c r="G33" s="337">
        <v>3145</v>
      </c>
      <c r="H33" s="337">
        <v>2722</v>
      </c>
      <c r="I33" s="337">
        <v>3140</v>
      </c>
      <c r="J33" s="86">
        <v>1</v>
      </c>
      <c r="K33" s="86">
        <v>5</v>
      </c>
      <c r="L33" s="86">
        <v>6</v>
      </c>
      <c r="M33" s="86">
        <v>1</v>
      </c>
      <c r="N33" s="86">
        <v>0</v>
      </c>
      <c r="O33" s="86">
        <v>2</v>
      </c>
      <c r="P33" s="86">
        <v>3</v>
      </c>
      <c r="Q33" s="86">
        <v>3</v>
      </c>
      <c r="R33" s="86">
        <v>128</v>
      </c>
      <c r="S33" s="86">
        <v>337</v>
      </c>
      <c r="T33" s="104"/>
      <c r="U33" s="154"/>
      <c r="V33" s="154"/>
      <c r="W33" s="154"/>
    </row>
    <row r="34" spans="1:23" s="84" customFormat="1" ht="18" customHeight="1">
      <c r="A34" s="23" t="s">
        <v>1696</v>
      </c>
      <c r="B34" s="337">
        <v>7101</v>
      </c>
      <c r="C34" s="337">
        <v>7138</v>
      </c>
      <c r="D34" s="337">
        <v>6892</v>
      </c>
      <c r="E34" s="337">
        <v>6763</v>
      </c>
      <c r="F34" s="337">
        <v>6867</v>
      </c>
      <c r="G34" s="337">
        <v>6716</v>
      </c>
      <c r="H34" s="337">
        <v>6863</v>
      </c>
      <c r="I34" s="337">
        <v>6701</v>
      </c>
      <c r="J34" s="86">
        <v>4</v>
      </c>
      <c r="K34" s="86">
        <v>15</v>
      </c>
      <c r="L34" s="86">
        <v>6</v>
      </c>
      <c r="M34" s="86">
        <v>17</v>
      </c>
      <c r="N34" s="86">
        <v>16</v>
      </c>
      <c r="O34" s="86">
        <v>13</v>
      </c>
      <c r="P34" s="86">
        <v>3</v>
      </c>
      <c r="Q34" s="86">
        <v>17</v>
      </c>
      <c r="R34" s="86">
        <v>209</v>
      </c>
      <c r="S34" s="86">
        <v>375</v>
      </c>
      <c r="T34" s="104"/>
      <c r="U34" s="104"/>
      <c r="V34" s="104"/>
      <c r="W34" s="104"/>
    </row>
    <row r="35" spans="1:23" s="84" customFormat="1" ht="18" customHeight="1">
      <c r="A35" s="23" t="s">
        <v>1697</v>
      </c>
      <c r="B35" s="337">
        <v>1192</v>
      </c>
      <c r="C35" s="337">
        <v>998</v>
      </c>
      <c r="D35" s="337">
        <v>1183</v>
      </c>
      <c r="E35" s="337">
        <v>991</v>
      </c>
      <c r="F35" s="337">
        <v>1173</v>
      </c>
      <c r="G35" s="337">
        <v>988</v>
      </c>
      <c r="H35" s="337">
        <v>1173</v>
      </c>
      <c r="I35" s="337">
        <v>987</v>
      </c>
      <c r="J35" s="86">
        <v>0</v>
      </c>
      <c r="K35" s="86">
        <v>1</v>
      </c>
      <c r="L35" s="86">
        <v>7</v>
      </c>
      <c r="M35" s="86">
        <v>0</v>
      </c>
      <c r="N35" s="86">
        <v>2</v>
      </c>
      <c r="O35" s="86">
        <v>0</v>
      </c>
      <c r="P35" s="86">
        <v>1</v>
      </c>
      <c r="Q35" s="86">
        <v>3</v>
      </c>
      <c r="R35" s="86">
        <v>9</v>
      </c>
      <c r="S35" s="86">
        <v>7</v>
      </c>
      <c r="T35" s="104"/>
      <c r="U35" s="104"/>
      <c r="V35" s="104"/>
      <c r="W35" s="104"/>
    </row>
    <row r="36" spans="1:23" s="84" customFormat="1" ht="18" customHeight="1">
      <c r="A36" s="23" t="s">
        <v>1698</v>
      </c>
      <c r="B36" s="337">
        <v>12703</v>
      </c>
      <c r="C36" s="337">
        <v>11508</v>
      </c>
      <c r="D36" s="337">
        <v>12261</v>
      </c>
      <c r="E36" s="337">
        <v>11184</v>
      </c>
      <c r="F36" s="337">
        <v>12211</v>
      </c>
      <c r="G36" s="337">
        <v>11139</v>
      </c>
      <c r="H36" s="337">
        <v>12209</v>
      </c>
      <c r="I36" s="337">
        <v>11133</v>
      </c>
      <c r="J36" s="86">
        <v>2</v>
      </c>
      <c r="K36" s="86">
        <v>6</v>
      </c>
      <c r="L36" s="86">
        <v>34</v>
      </c>
      <c r="M36" s="86">
        <v>11</v>
      </c>
      <c r="N36" s="86">
        <v>2</v>
      </c>
      <c r="O36" s="86">
        <v>11</v>
      </c>
      <c r="P36" s="86">
        <v>14</v>
      </c>
      <c r="Q36" s="86">
        <v>23</v>
      </c>
      <c r="R36" s="86">
        <v>442</v>
      </c>
      <c r="S36" s="86">
        <v>324</v>
      </c>
      <c r="T36" s="104"/>
      <c r="U36" s="104"/>
      <c r="V36" s="104"/>
      <c r="W36" s="104"/>
    </row>
    <row r="37" spans="1:23" s="84" customFormat="1" ht="18" customHeight="1">
      <c r="A37" s="23" t="s">
        <v>1699</v>
      </c>
      <c r="B37" s="337">
        <v>35296</v>
      </c>
      <c r="C37" s="337">
        <v>34767</v>
      </c>
      <c r="D37" s="337">
        <v>34808</v>
      </c>
      <c r="E37" s="337">
        <v>34497</v>
      </c>
      <c r="F37" s="337">
        <v>33955</v>
      </c>
      <c r="G37" s="337">
        <v>34007</v>
      </c>
      <c r="H37" s="337">
        <v>33942</v>
      </c>
      <c r="I37" s="337">
        <v>33980</v>
      </c>
      <c r="J37" s="86">
        <v>13</v>
      </c>
      <c r="K37" s="86">
        <v>27</v>
      </c>
      <c r="L37" s="86">
        <v>592</v>
      </c>
      <c r="M37" s="86">
        <v>349</v>
      </c>
      <c r="N37" s="86">
        <v>55</v>
      </c>
      <c r="O37" s="86">
        <v>18</v>
      </c>
      <c r="P37" s="86">
        <v>206</v>
      </c>
      <c r="Q37" s="86">
        <v>123</v>
      </c>
      <c r="R37" s="86">
        <v>488</v>
      </c>
      <c r="S37" s="86">
        <v>270</v>
      </c>
      <c r="T37" s="104"/>
      <c r="U37" s="104"/>
      <c r="V37" s="104"/>
      <c r="W37" s="104"/>
    </row>
    <row r="38" spans="1:23" s="84" customFormat="1" ht="18" customHeight="1">
      <c r="A38" s="23" t="s">
        <v>1700</v>
      </c>
      <c r="B38" s="337">
        <v>30606</v>
      </c>
      <c r="C38" s="337">
        <v>37773</v>
      </c>
      <c r="D38" s="337">
        <v>29915</v>
      </c>
      <c r="E38" s="337">
        <v>36951</v>
      </c>
      <c r="F38" s="337">
        <v>29205</v>
      </c>
      <c r="G38" s="337">
        <v>36222</v>
      </c>
      <c r="H38" s="337">
        <v>29165</v>
      </c>
      <c r="I38" s="337">
        <v>36141</v>
      </c>
      <c r="J38" s="86">
        <v>40</v>
      </c>
      <c r="K38" s="86">
        <v>81</v>
      </c>
      <c r="L38" s="86">
        <v>554</v>
      </c>
      <c r="M38" s="86">
        <v>634</v>
      </c>
      <c r="N38" s="86">
        <v>114</v>
      </c>
      <c r="O38" s="86">
        <v>40</v>
      </c>
      <c r="P38" s="86">
        <v>42</v>
      </c>
      <c r="Q38" s="86">
        <v>55</v>
      </c>
      <c r="R38" s="86">
        <v>691</v>
      </c>
      <c r="S38" s="86">
        <v>822</v>
      </c>
      <c r="T38" s="104"/>
      <c r="U38" s="104"/>
      <c r="V38" s="104"/>
      <c r="W38" s="104"/>
    </row>
    <row r="39" spans="1:23" s="84" customFormat="1" ht="18" customHeight="1">
      <c r="A39" s="23" t="s">
        <v>1701</v>
      </c>
      <c r="B39" s="337">
        <v>2863</v>
      </c>
      <c r="C39" s="337">
        <v>3256</v>
      </c>
      <c r="D39" s="337">
        <v>2813</v>
      </c>
      <c r="E39" s="337">
        <v>3108</v>
      </c>
      <c r="F39" s="337">
        <v>2811</v>
      </c>
      <c r="G39" s="337">
        <v>3102</v>
      </c>
      <c r="H39" s="337">
        <v>2811</v>
      </c>
      <c r="I39" s="337">
        <v>3095</v>
      </c>
      <c r="J39" s="86">
        <v>0</v>
      </c>
      <c r="K39" s="86">
        <v>7</v>
      </c>
      <c r="L39" s="86">
        <v>1</v>
      </c>
      <c r="M39" s="86">
        <v>1</v>
      </c>
      <c r="N39" s="86">
        <v>0</v>
      </c>
      <c r="O39" s="86">
        <v>0</v>
      </c>
      <c r="P39" s="86">
        <v>1</v>
      </c>
      <c r="Q39" s="86">
        <v>5</v>
      </c>
      <c r="R39" s="86">
        <v>50</v>
      </c>
      <c r="S39" s="86">
        <v>148</v>
      </c>
      <c r="T39" s="104"/>
      <c r="U39" s="104"/>
      <c r="V39" s="104"/>
      <c r="W39" s="104"/>
    </row>
    <row r="40" spans="1:23" s="84" customFormat="1" ht="18" customHeight="1">
      <c r="A40" s="23" t="s">
        <v>1702</v>
      </c>
      <c r="B40" s="337">
        <v>1534</v>
      </c>
      <c r="C40" s="337">
        <v>1431</v>
      </c>
      <c r="D40" s="337">
        <v>1505</v>
      </c>
      <c r="E40" s="337">
        <v>1314</v>
      </c>
      <c r="F40" s="337">
        <v>1480</v>
      </c>
      <c r="G40" s="337">
        <v>1312</v>
      </c>
      <c r="H40" s="337">
        <v>1480</v>
      </c>
      <c r="I40" s="337">
        <v>1310</v>
      </c>
      <c r="J40" s="86">
        <v>0</v>
      </c>
      <c r="K40" s="86">
        <v>2</v>
      </c>
      <c r="L40" s="86">
        <v>25</v>
      </c>
      <c r="M40" s="86">
        <v>0</v>
      </c>
      <c r="N40" s="86">
        <v>0</v>
      </c>
      <c r="O40" s="86">
        <v>0</v>
      </c>
      <c r="P40" s="86">
        <v>0</v>
      </c>
      <c r="Q40" s="86">
        <v>2</v>
      </c>
      <c r="R40" s="86">
        <v>29</v>
      </c>
      <c r="S40" s="86">
        <v>117</v>
      </c>
      <c r="T40" s="104"/>
      <c r="U40" s="104"/>
      <c r="V40" s="104"/>
      <c r="W40" s="104"/>
    </row>
    <row r="41" spans="1:23" s="84" customFormat="1" ht="18" customHeight="1">
      <c r="A41" s="23" t="s">
        <v>1703</v>
      </c>
      <c r="B41" s="337">
        <v>13014</v>
      </c>
      <c r="C41" s="337">
        <v>13387</v>
      </c>
      <c r="D41" s="337">
        <v>12931</v>
      </c>
      <c r="E41" s="337">
        <v>13270</v>
      </c>
      <c r="F41" s="337">
        <v>12928</v>
      </c>
      <c r="G41" s="337">
        <v>13262</v>
      </c>
      <c r="H41" s="337">
        <v>12928</v>
      </c>
      <c r="I41" s="337">
        <v>13246</v>
      </c>
      <c r="J41" s="86">
        <v>0</v>
      </c>
      <c r="K41" s="86">
        <v>16</v>
      </c>
      <c r="L41" s="86">
        <v>1</v>
      </c>
      <c r="M41" s="86">
        <v>3</v>
      </c>
      <c r="N41" s="86">
        <v>1</v>
      </c>
      <c r="O41" s="86">
        <v>0</v>
      </c>
      <c r="P41" s="86">
        <v>1</v>
      </c>
      <c r="Q41" s="86">
        <v>5</v>
      </c>
      <c r="R41" s="86">
        <v>83</v>
      </c>
      <c r="S41" s="86">
        <v>117</v>
      </c>
      <c r="T41" s="104"/>
      <c r="U41" s="104"/>
      <c r="V41" s="104"/>
      <c r="W41" s="104"/>
    </row>
    <row r="42" spans="1:23" s="84" customFormat="1" ht="18" customHeight="1">
      <c r="A42" s="23" t="s">
        <v>1704</v>
      </c>
      <c r="B42" s="337">
        <v>37958</v>
      </c>
      <c r="C42" s="337">
        <v>38454</v>
      </c>
      <c r="D42" s="337">
        <v>37595</v>
      </c>
      <c r="E42" s="337">
        <v>38076</v>
      </c>
      <c r="F42" s="337">
        <v>35328</v>
      </c>
      <c r="G42" s="337">
        <v>35735</v>
      </c>
      <c r="H42" s="337">
        <v>35302</v>
      </c>
      <c r="I42" s="337">
        <v>35640</v>
      </c>
      <c r="J42" s="86">
        <v>26</v>
      </c>
      <c r="K42" s="86">
        <v>95</v>
      </c>
      <c r="L42" s="86">
        <v>2128</v>
      </c>
      <c r="M42" s="86">
        <v>2235</v>
      </c>
      <c r="N42" s="86">
        <v>105</v>
      </c>
      <c r="O42" s="86">
        <v>38</v>
      </c>
      <c r="P42" s="86">
        <v>34</v>
      </c>
      <c r="Q42" s="86">
        <v>68</v>
      </c>
      <c r="R42" s="86">
        <v>363</v>
      </c>
      <c r="S42" s="86">
        <v>378</v>
      </c>
      <c r="T42" s="104"/>
      <c r="U42" s="104"/>
      <c r="V42" s="104"/>
      <c r="W42" s="104"/>
    </row>
    <row r="43" spans="1:23" s="84" customFormat="1" ht="18" customHeight="1">
      <c r="A43" s="23" t="s">
        <v>1705</v>
      </c>
      <c r="B43" s="337">
        <v>87</v>
      </c>
      <c r="C43" s="337">
        <v>61</v>
      </c>
      <c r="D43" s="337">
        <v>86</v>
      </c>
      <c r="E43" s="337">
        <v>61</v>
      </c>
      <c r="F43" s="337">
        <v>9</v>
      </c>
      <c r="G43" s="337">
        <v>39</v>
      </c>
      <c r="H43" s="337">
        <v>9</v>
      </c>
      <c r="I43" s="337">
        <v>39</v>
      </c>
      <c r="J43" s="86">
        <v>0</v>
      </c>
      <c r="K43" s="86">
        <v>0</v>
      </c>
      <c r="L43" s="86">
        <v>77</v>
      </c>
      <c r="M43" s="86">
        <v>16</v>
      </c>
      <c r="N43" s="86">
        <v>0</v>
      </c>
      <c r="O43" s="86">
        <v>6</v>
      </c>
      <c r="P43" s="86">
        <v>0</v>
      </c>
      <c r="Q43" s="86">
        <v>0</v>
      </c>
      <c r="R43" s="86">
        <v>1</v>
      </c>
      <c r="S43" s="86">
        <v>0</v>
      </c>
      <c r="T43" s="194"/>
    </row>
    <row r="44" spans="1:23" s="75" customFormat="1" ht="18" customHeight="1">
      <c r="A44" s="23" t="s">
        <v>1707</v>
      </c>
      <c r="B44" s="337">
        <v>376</v>
      </c>
      <c r="C44" s="337">
        <v>425</v>
      </c>
      <c r="D44" s="337">
        <v>374</v>
      </c>
      <c r="E44" s="337">
        <v>380</v>
      </c>
      <c r="F44" s="337">
        <v>360</v>
      </c>
      <c r="G44" s="337">
        <v>311</v>
      </c>
      <c r="H44" s="337">
        <v>360</v>
      </c>
      <c r="I44" s="337">
        <v>307</v>
      </c>
      <c r="J44" s="86">
        <v>0</v>
      </c>
      <c r="K44" s="86">
        <v>4</v>
      </c>
      <c r="L44" s="86">
        <v>14</v>
      </c>
      <c r="M44" s="86">
        <v>67</v>
      </c>
      <c r="N44" s="86">
        <v>0</v>
      </c>
      <c r="O44" s="86">
        <v>0</v>
      </c>
      <c r="P44" s="86">
        <v>0</v>
      </c>
      <c r="Q44" s="86">
        <v>2</v>
      </c>
      <c r="R44" s="86">
        <v>2</v>
      </c>
      <c r="S44" s="86">
        <v>45</v>
      </c>
      <c r="T44" s="95"/>
    </row>
    <row r="45" spans="1:23" s="84" customFormat="1" ht="18" customHeight="1">
      <c r="A45" s="23"/>
      <c r="B45" s="337"/>
      <c r="C45" s="337"/>
      <c r="D45" s="337"/>
      <c r="E45" s="337"/>
      <c r="F45" s="337"/>
      <c r="G45" s="337"/>
      <c r="H45" s="337"/>
      <c r="I45" s="337"/>
      <c r="J45" s="86"/>
      <c r="K45" s="86"/>
      <c r="L45" s="86"/>
      <c r="M45" s="86"/>
      <c r="N45" s="86"/>
      <c r="O45" s="86"/>
      <c r="P45" s="86"/>
      <c r="Q45" s="86"/>
      <c r="R45" s="86"/>
      <c r="S45" s="86"/>
      <c r="T45" s="194"/>
    </row>
    <row r="46" spans="1:23" s="84" customFormat="1" ht="18" customHeight="1">
      <c r="A46" s="20" t="s">
        <v>1708</v>
      </c>
      <c r="B46" s="337"/>
      <c r="C46" s="337"/>
      <c r="D46" s="337"/>
      <c r="E46" s="337"/>
      <c r="F46" s="337"/>
      <c r="G46" s="337"/>
      <c r="H46" s="337"/>
      <c r="I46" s="337"/>
      <c r="J46" s="86"/>
      <c r="K46" s="86"/>
      <c r="L46" s="86"/>
      <c r="M46" s="86"/>
      <c r="N46" s="86"/>
      <c r="O46" s="86"/>
      <c r="P46" s="86"/>
      <c r="Q46" s="86"/>
      <c r="R46" s="86"/>
      <c r="S46" s="86"/>
      <c r="T46" s="194"/>
    </row>
    <row r="47" spans="1:23" s="84" customFormat="1" ht="18" customHeight="1">
      <c r="A47" s="209" t="s">
        <v>1709</v>
      </c>
      <c r="B47" s="450">
        <v>10471</v>
      </c>
      <c r="C47" s="450">
        <v>9974</v>
      </c>
      <c r="D47" s="450">
        <v>9710</v>
      </c>
      <c r="E47" s="450">
        <v>8437</v>
      </c>
      <c r="F47" s="450">
        <v>9588</v>
      </c>
      <c r="G47" s="450">
        <v>8377</v>
      </c>
      <c r="H47" s="450">
        <v>9587</v>
      </c>
      <c r="I47" s="450">
        <v>8373</v>
      </c>
      <c r="J47" s="251">
        <v>1</v>
      </c>
      <c r="K47" s="251">
        <v>4</v>
      </c>
      <c r="L47" s="251">
        <v>0</v>
      </c>
      <c r="M47" s="251">
        <v>1</v>
      </c>
      <c r="N47" s="251">
        <v>118</v>
      </c>
      <c r="O47" s="251">
        <v>3</v>
      </c>
      <c r="P47" s="251">
        <v>4</v>
      </c>
      <c r="Q47" s="251">
        <v>56</v>
      </c>
      <c r="R47" s="251">
        <v>761</v>
      </c>
      <c r="S47" s="251">
        <v>1537</v>
      </c>
      <c r="T47" s="194"/>
    </row>
    <row r="48" spans="1:23" ht="18" customHeight="1" thickBot="1">
      <c r="A48" s="96"/>
      <c r="B48" s="96"/>
      <c r="C48" s="96"/>
      <c r="D48" s="96"/>
      <c r="E48" s="96"/>
      <c r="F48" s="96"/>
      <c r="G48" s="96"/>
      <c r="H48" s="96"/>
      <c r="I48" s="96"/>
      <c r="J48" s="96"/>
      <c r="K48" s="96"/>
      <c r="L48" s="96"/>
      <c r="M48" s="96"/>
      <c r="N48" s="96"/>
      <c r="O48" s="96"/>
      <c r="P48" s="96"/>
      <c r="Q48" s="96"/>
      <c r="R48" s="96"/>
      <c r="S48" s="96"/>
    </row>
    <row r="49" spans="1:20" s="84" customFormat="1" ht="15.75" customHeight="1">
      <c r="A49" s="23"/>
      <c r="B49" s="24"/>
      <c r="C49" s="24"/>
      <c r="D49" s="24"/>
      <c r="E49" s="24"/>
      <c r="F49" s="24"/>
      <c r="G49" s="24"/>
      <c r="H49" s="24"/>
      <c r="I49" s="24"/>
      <c r="J49" s="111"/>
      <c r="K49" s="111"/>
      <c r="L49" s="111"/>
      <c r="M49" s="111"/>
      <c r="N49" s="111"/>
      <c r="O49" s="111"/>
      <c r="P49" s="111"/>
      <c r="Q49" s="111"/>
      <c r="R49" s="111"/>
      <c r="S49" s="111"/>
      <c r="T49" s="194"/>
    </row>
    <row r="50" spans="1:20" s="84" customFormat="1" ht="15.75" customHeight="1">
      <c r="A50" s="23"/>
      <c r="B50" s="24"/>
      <c r="C50" s="24"/>
      <c r="D50" s="24"/>
      <c r="E50" s="24"/>
      <c r="F50" s="24"/>
      <c r="G50" s="24"/>
      <c r="H50" s="24"/>
      <c r="I50" s="24"/>
      <c r="J50" s="111"/>
      <c r="K50" s="111"/>
      <c r="L50" s="111"/>
      <c r="M50" s="111"/>
      <c r="N50" s="111"/>
      <c r="O50" s="111"/>
      <c r="P50" s="111"/>
      <c r="Q50" s="111"/>
      <c r="R50" s="111"/>
      <c r="S50" s="111"/>
      <c r="T50" s="194"/>
    </row>
    <row r="51" spans="1:20" s="84" customFormat="1" ht="15.75" customHeight="1">
      <c r="T51" s="194"/>
    </row>
    <row r="52" spans="1:20" s="84" customFormat="1" ht="15.75" customHeight="1">
      <c r="T52" s="194"/>
    </row>
    <row r="64" spans="1:20" s="193" customFormat="1" ht="15" customHeight="1">
      <c r="A64" s="23"/>
      <c r="B64" s="67"/>
      <c r="C64" s="67"/>
      <c r="D64" s="67"/>
      <c r="E64" s="67"/>
      <c r="F64" s="67"/>
      <c r="G64" s="67"/>
      <c r="H64" s="67"/>
      <c r="I64" s="67"/>
      <c r="J64" s="67"/>
      <c r="K64" s="67"/>
      <c r="L64" s="67"/>
      <c r="M64" s="67"/>
      <c r="N64" s="67"/>
      <c r="O64" s="67"/>
      <c r="P64" s="67"/>
      <c r="Q64" s="67"/>
      <c r="R64" s="67"/>
      <c r="S64" s="67"/>
      <c r="T64" s="194"/>
    </row>
    <row r="87" spans="1:19">
      <c r="A87" s="23"/>
      <c r="B87" s="67"/>
      <c r="C87" s="67"/>
      <c r="D87" s="67"/>
      <c r="E87" s="67"/>
      <c r="F87" s="67"/>
      <c r="G87" s="67"/>
      <c r="H87" s="67"/>
      <c r="I87" s="67"/>
      <c r="J87" s="67"/>
      <c r="K87" s="67"/>
      <c r="L87" s="67"/>
      <c r="M87" s="67"/>
      <c r="N87" s="67"/>
      <c r="O87" s="67"/>
      <c r="P87" s="67"/>
      <c r="Q87" s="67"/>
      <c r="R87" s="67"/>
      <c r="S87" s="67"/>
    </row>
    <row r="89" spans="1:19" s="98" customFormat="1"/>
    <row r="93" spans="1:19">
      <c r="A93" s="29"/>
    </row>
    <row r="94" spans="1:19">
      <c r="A94" s="29"/>
    </row>
    <row r="95" spans="1:19">
      <c r="A95" s="29"/>
    </row>
    <row r="96" spans="1:19">
      <c r="A96" s="29"/>
    </row>
    <row r="97" spans="1:1">
      <c r="A97" s="29"/>
    </row>
    <row r="98" spans="1:1">
      <c r="A98" s="29"/>
    </row>
    <row r="99" spans="1:1">
      <c r="A99" s="29"/>
    </row>
    <row r="100" spans="1:1">
      <c r="A100" s="29"/>
    </row>
    <row r="101" spans="1:1">
      <c r="A101" s="29"/>
    </row>
    <row r="102" spans="1:1">
      <c r="A102" s="29"/>
    </row>
    <row r="103" spans="1:1">
      <c r="A103"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3B989-B95F-4C0D-87A3-36CEFCE85A10}">
  <sheetPr>
    <pageSetUpPr fitToPage="1"/>
  </sheetPr>
  <dimension ref="A1:W110"/>
  <sheetViews>
    <sheetView view="pageBreakPreview" topLeftCell="A4"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7.25" customHeight="1">
      <c r="A1" s="1" t="s">
        <v>2016</v>
      </c>
      <c r="B1" s="1"/>
      <c r="C1" s="1"/>
      <c r="D1" s="1"/>
      <c r="E1" s="1"/>
      <c r="F1" s="1"/>
      <c r="G1" s="1"/>
      <c r="H1" s="1"/>
      <c r="I1" s="1"/>
      <c r="J1" s="1"/>
      <c r="K1" s="1"/>
      <c r="L1" s="1"/>
      <c r="M1" s="1"/>
      <c r="N1" s="1"/>
      <c r="O1" s="1"/>
      <c r="P1" s="245"/>
      <c r="Q1" s="66"/>
      <c r="R1" s="66"/>
      <c r="S1" s="66"/>
    </row>
    <row r="2" spans="1:23" ht="17.25" customHeight="1">
      <c r="A2" s="2" t="s">
        <v>2017</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ht="18" customHeight="1">
      <c r="A9" s="20" t="s">
        <v>1780</v>
      </c>
      <c r="B9" s="73"/>
      <c r="C9" s="73"/>
      <c r="D9" s="73"/>
      <c r="E9" s="73"/>
      <c r="F9" s="73"/>
      <c r="G9" s="73"/>
      <c r="H9" s="73"/>
      <c r="I9" s="73"/>
      <c r="J9" s="73"/>
      <c r="K9" s="73"/>
      <c r="L9" s="73"/>
      <c r="M9" s="73"/>
      <c r="N9" s="73"/>
      <c r="O9" s="73"/>
      <c r="P9" s="73"/>
      <c r="Q9" s="73"/>
      <c r="R9" s="73"/>
      <c r="S9" s="73"/>
    </row>
    <row r="10" spans="1:23" s="84" customFormat="1" ht="18" customHeight="1">
      <c r="A10" s="23" t="s">
        <v>1710</v>
      </c>
      <c r="B10" s="337">
        <v>7932</v>
      </c>
      <c r="C10" s="337">
        <v>13782</v>
      </c>
      <c r="D10" s="337">
        <v>7817</v>
      </c>
      <c r="E10" s="337">
        <v>13674</v>
      </c>
      <c r="F10" s="337">
        <v>7608</v>
      </c>
      <c r="G10" s="337">
        <v>13263</v>
      </c>
      <c r="H10" s="337">
        <v>7604</v>
      </c>
      <c r="I10" s="337">
        <v>13244</v>
      </c>
      <c r="J10" s="86">
        <v>4</v>
      </c>
      <c r="K10" s="86">
        <v>19</v>
      </c>
      <c r="L10" s="86">
        <v>196</v>
      </c>
      <c r="M10" s="86">
        <v>386</v>
      </c>
      <c r="N10" s="86">
        <v>9</v>
      </c>
      <c r="O10" s="86">
        <v>14</v>
      </c>
      <c r="P10" s="86">
        <v>4</v>
      </c>
      <c r="Q10" s="86">
        <v>11</v>
      </c>
      <c r="R10" s="86">
        <v>115</v>
      </c>
      <c r="S10" s="86">
        <v>108</v>
      </c>
      <c r="T10" s="104"/>
      <c r="U10" s="104"/>
      <c r="V10" s="104"/>
      <c r="W10" s="104"/>
    </row>
    <row r="11" spans="1:23" ht="18" customHeight="1">
      <c r="A11" s="23" t="s">
        <v>471</v>
      </c>
      <c r="B11" s="337">
        <v>14399</v>
      </c>
      <c r="C11" s="337">
        <v>18885</v>
      </c>
      <c r="D11" s="337">
        <v>14165</v>
      </c>
      <c r="E11" s="337">
        <v>18697</v>
      </c>
      <c r="F11" s="337">
        <v>13227</v>
      </c>
      <c r="G11" s="337">
        <v>17702</v>
      </c>
      <c r="H11" s="337">
        <v>13177</v>
      </c>
      <c r="I11" s="337">
        <v>17656</v>
      </c>
      <c r="J11" s="86">
        <v>50</v>
      </c>
      <c r="K11" s="86">
        <v>46</v>
      </c>
      <c r="L11" s="86">
        <v>866</v>
      </c>
      <c r="M11" s="86">
        <v>959</v>
      </c>
      <c r="N11" s="86">
        <v>47</v>
      </c>
      <c r="O11" s="86">
        <v>17</v>
      </c>
      <c r="P11" s="86">
        <v>25</v>
      </c>
      <c r="Q11" s="86">
        <v>19</v>
      </c>
      <c r="R11" s="86">
        <v>234</v>
      </c>
      <c r="S11" s="86">
        <v>188</v>
      </c>
    </row>
    <row r="12" spans="1:23" ht="18" customHeight="1">
      <c r="A12" s="23" t="s">
        <v>1711</v>
      </c>
      <c r="B12" s="337">
        <v>52812</v>
      </c>
      <c r="C12" s="337">
        <v>61557</v>
      </c>
      <c r="D12" s="337">
        <v>51612</v>
      </c>
      <c r="E12" s="337">
        <v>59921</v>
      </c>
      <c r="F12" s="337">
        <v>47006</v>
      </c>
      <c r="G12" s="337">
        <v>54605</v>
      </c>
      <c r="H12" s="337">
        <v>46769</v>
      </c>
      <c r="I12" s="337">
        <v>54402</v>
      </c>
      <c r="J12" s="86">
        <v>237</v>
      </c>
      <c r="K12" s="86">
        <v>203</v>
      </c>
      <c r="L12" s="86">
        <v>4160</v>
      </c>
      <c r="M12" s="86">
        <v>4953</v>
      </c>
      <c r="N12" s="86">
        <v>338</v>
      </c>
      <c r="O12" s="86">
        <v>267</v>
      </c>
      <c r="P12" s="86">
        <v>108</v>
      </c>
      <c r="Q12" s="86">
        <v>96</v>
      </c>
      <c r="R12" s="86">
        <v>1200</v>
      </c>
      <c r="S12" s="86">
        <v>1636</v>
      </c>
    </row>
    <row r="13" spans="1:23" s="84" customFormat="1" ht="18" customHeight="1">
      <c r="A13" s="23" t="s">
        <v>1712</v>
      </c>
      <c r="B13" s="337">
        <v>8967</v>
      </c>
      <c r="C13" s="337">
        <v>10909</v>
      </c>
      <c r="D13" s="337">
        <v>8603</v>
      </c>
      <c r="E13" s="337">
        <v>10569</v>
      </c>
      <c r="F13" s="337">
        <v>8552</v>
      </c>
      <c r="G13" s="337">
        <v>10529</v>
      </c>
      <c r="H13" s="337">
        <v>8551</v>
      </c>
      <c r="I13" s="337">
        <v>10500</v>
      </c>
      <c r="J13" s="86">
        <v>1</v>
      </c>
      <c r="K13" s="86">
        <v>29</v>
      </c>
      <c r="L13" s="86">
        <v>29</v>
      </c>
      <c r="M13" s="86">
        <v>5</v>
      </c>
      <c r="N13" s="86">
        <v>1</v>
      </c>
      <c r="O13" s="86">
        <v>8</v>
      </c>
      <c r="P13" s="86">
        <v>21</v>
      </c>
      <c r="Q13" s="86">
        <v>27</v>
      </c>
      <c r="R13" s="86">
        <v>364</v>
      </c>
      <c r="S13" s="86">
        <v>340</v>
      </c>
      <c r="T13" s="194"/>
    </row>
    <row r="14" spans="1:23" s="84" customFormat="1" ht="18" customHeight="1">
      <c r="A14" s="23" t="s">
        <v>1713</v>
      </c>
      <c r="B14" s="337">
        <v>6392</v>
      </c>
      <c r="C14" s="337">
        <v>9345</v>
      </c>
      <c r="D14" s="337">
        <v>6148</v>
      </c>
      <c r="E14" s="337">
        <v>8735</v>
      </c>
      <c r="F14" s="337">
        <v>5936</v>
      </c>
      <c r="G14" s="337">
        <v>8187</v>
      </c>
      <c r="H14" s="337">
        <v>5660</v>
      </c>
      <c r="I14" s="337">
        <v>7672</v>
      </c>
      <c r="J14" s="86">
        <v>276</v>
      </c>
      <c r="K14" s="86">
        <v>515</v>
      </c>
      <c r="L14" s="86">
        <v>113</v>
      </c>
      <c r="M14" s="86">
        <v>161</v>
      </c>
      <c r="N14" s="86">
        <v>91</v>
      </c>
      <c r="O14" s="86">
        <v>377</v>
      </c>
      <c r="P14" s="86">
        <v>8</v>
      </c>
      <c r="Q14" s="86">
        <v>10</v>
      </c>
      <c r="R14" s="86">
        <v>244</v>
      </c>
      <c r="S14" s="86">
        <v>610</v>
      </c>
    </row>
    <row r="15" spans="1:23" s="84" customFormat="1" ht="18" customHeight="1">
      <c r="A15" s="23" t="s">
        <v>1714</v>
      </c>
      <c r="B15" s="337">
        <v>6018</v>
      </c>
      <c r="C15" s="337">
        <v>10247</v>
      </c>
      <c r="D15" s="337">
        <v>5931</v>
      </c>
      <c r="E15" s="337">
        <v>10152</v>
      </c>
      <c r="F15" s="337">
        <v>5844</v>
      </c>
      <c r="G15" s="337">
        <v>10064</v>
      </c>
      <c r="H15" s="337">
        <v>5836</v>
      </c>
      <c r="I15" s="337">
        <v>10054</v>
      </c>
      <c r="J15" s="86">
        <v>8</v>
      </c>
      <c r="K15" s="86">
        <v>10</v>
      </c>
      <c r="L15" s="86">
        <v>80</v>
      </c>
      <c r="M15" s="86">
        <v>75</v>
      </c>
      <c r="N15" s="86">
        <v>2</v>
      </c>
      <c r="O15" s="86">
        <v>3</v>
      </c>
      <c r="P15" s="86">
        <v>5</v>
      </c>
      <c r="Q15" s="86">
        <v>10</v>
      </c>
      <c r="R15" s="86">
        <v>87</v>
      </c>
      <c r="S15" s="86">
        <v>95</v>
      </c>
    </row>
    <row r="16" spans="1:23" s="84" customFormat="1" ht="18" customHeight="1">
      <c r="A16" s="23" t="s">
        <v>1715</v>
      </c>
      <c r="B16" s="337">
        <v>24152</v>
      </c>
      <c r="C16" s="337">
        <v>26392</v>
      </c>
      <c r="D16" s="337">
        <v>23691</v>
      </c>
      <c r="E16" s="337">
        <v>25937</v>
      </c>
      <c r="F16" s="337">
        <v>23421</v>
      </c>
      <c r="G16" s="337">
        <v>25747</v>
      </c>
      <c r="H16" s="337">
        <v>23375</v>
      </c>
      <c r="I16" s="337">
        <v>25706</v>
      </c>
      <c r="J16" s="86">
        <v>46</v>
      </c>
      <c r="K16" s="86">
        <v>41</v>
      </c>
      <c r="L16" s="86">
        <v>201</v>
      </c>
      <c r="M16" s="86">
        <v>139</v>
      </c>
      <c r="N16" s="86">
        <v>58</v>
      </c>
      <c r="O16" s="86">
        <v>34</v>
      </c>
      <c r="P16" s="86">
        <v>11</v>
      </c>
      <c r="Q16" s="86">
        <v>17</v>
      </c>
      <c r="R16" s="86">
        <v>461</v>
      </c>
      <c r="S16" s="86">
        <v>455</v>
      </c>
    </row>
    <row r="17" spans="1:23" s="84" customFormat="1" ht="18" customHeight="1">
      <c r="A17" s="23" t="s">
        <v>1716</v>
      </c>
      <c r="B17" s="337">
        <v>8692</v>
      </c>
      <c r="C17" s="337">
        <v>14911</v>
      </c>
      <c r="D17" s="337">
        <v>8534</v>
      </c>
      <c r="E17" s="337">
        <v>14367</v>
      </c>
      <c r="F17" s="337">
        <v>8481</v>
      </c>
      <c r="G17" s="337">
        <v>14305</v>
      </c>
      <c r="H17" s="337">
        <v>8480</v>
      </c>
      <c r="I17" s="337">
        <v>14284</v>
      </c>
      <c r="J17" s="86">
        <v>1</v>
      </c>
      <c r="K17" s="86">
        <v>21</v>
      </c>
      <c r="L17" s="86">
        <v>12</v>
      </c>
      <c r="M17" s="86">
        <v>50</v>
      </c>
      <c r="N17" s="86">
        <v>1</v>
      </c>
      <c r="O17" s="86">
        <v>1</v>
      </c>
      <c r="P17" s="86">
        <v>40</v>
      </c>
      <c r="Q17" s="86">
        <v>11</v>
      </c>
      <c r="R17" s="86">
        <v>158</v>
      </c>
      <c r="S17" s="86">
        <v>544</v>
      </c>
      <c r="T17" s="194"/>
    </row>
    <row r="18" spans="1:23" s="84" customFormat="1" ht="18" customHeight="1">
      <c r="A18" s="23" t="s">
        <v>1717</v>
      </c>
      <c r="B18" s="337">
        <v>2320</v>
      </c>
      <c r="C18" s="337">
        <v>5920</v>
      </c>
      <c r="D18" s="337">
        <v>2226</v>
      </c>
      <c r="E18" s="337">
        <v>5824</v>
      </c>
      <c r="F18" s="337">
        <v>2217</v>
      </c>
      <c r="G18" s="337">
        <v>5681</v>
      </c>
      <c r="H18" s="337">
        <v>2217</v>
      </c>
      <c r="I18" s="337">
        <v>5669</v>
      </c>
      <c r="J18" s="86">
        <v>0</v>
      </c>
      <c r="K18" s="86">
        <v>12</v>
      </c>
      <c r="L18" s="86">
        <v>3</v>
      </c>
      <c r="M18" s="86">
        <v>132</v>
      </c>
      <c r="N18" s="86">
        <v>0</v>
      </c>
      <c r="O18" s="86">
        <v>2</v>
      </c>
      <c r="P18" s="86">
        <v>6</v>
      </c>
      <c r="Q18" s="86">
        <v>9</v>
      </c>
      <c r="R18" s="86">
        <v>94</v>
      </c>
      <c r="S18" s="86">
        <v>96</v>
      </c>
      <c r="T18" s="194"/>
    </row>
    <row r="19" spans="1:23" s="84" customFormat="1" ht="18" customHeight="1">
      <c r="A19" s="23" t="s">
        <v>1718</v>
      </c>
      <c r="B19" s="337">
        <v>7693</v>
      </c>
      <c r="C19" s="337">
        <v>9228</v>
      </c>
      <c r="D19" s="337">
        <v>6808</v>
      </c>
      <c r="E19" s="337">
        <v>7798</v>
      </c>
      <c r="F19" s="337">
        <v>6777</v>
      </c>
      <c r="G19" s="337">
        <v>7756</v>
      </c>
      <c r="H19" s="337">
        <v>6777</v>
      </c>
      <c r="I19" s="337">
        <v>7752</v>
      </c>
      <c r="J19" s="86">
        <v>0</v>
      </c>
      <c r="K19" s="86">
        <v>4</v>
      </c>
      <c r="L19" s="86">
        <v>1</v>
      </c>
      <c r="M19" s="86">
        <v>0</v>
      </c>
      <c r="N19" s="86">
        <v>18</v>
      </c>
      <c r="O19" s="86">
        <v>3</v>
      </c>
      <c r="P19" s="86">
        <v>12</v>
      </c>
      <c r="Q19" s="86">
        <v>39</v>
      </c>
      <c r="R19" s="86">
        <v>885</v>
      </c>
      <c r="S19" s="86">
        <v>1430</v>
      </c>
      <c r="T19" s="194"/>
    </row>
    <row r="20" spans="1:23" s="84" customFormat="1" ht="18" customHeight="1">
      <c r="A20" s="23" t="s">
        <v>1719</v>
      </c>
      <c r="B20" s="337">
        <v>13483</v>
      </c>
      <c r="C20" s="337">
        <v>21307</v>
      </c>
      <c r="D20" s="337">
        <v>13359</v>
      </c>
      <c r="E20" s="337">
        <v>21061</v>
      </c>
      <c r="F20" s="337">
        <v>12776</v>
      </c>
      <c r="G20" s="337">
        <v>20680</v>
      </c>
      <c r="H20" s="337">
        <v>12702</v>
      </c>
      <c r="I20" s="337">
        <v>20629</v>
      </c>
      <c r="J20" s="86">
        <v>74</v>
      </c>
      <c r="K20" s="86">
        <v>51</v>
      </c>
      <c r="L20" s="86">
        <v>534</v>
      </c>
      <c r="M20" s="86">
        <v>347</v>
      </c>
      <c r="N20" s="86">
        <v>42</v>
      </c>
      <c r="O20" s="86">
        <v>20</v>
      </c>
      <c r="P20" s="86">
        <v>7</v>
      </c>
      <c r="Q20" s="86">
        <v>14</v>
      </c>
      <c r="R20" s="86">
        <v>124</v>
      </c>
      <c r="S20" s="86">
        <v>246</v>
      </c>
      <c r="T20" s="194"/>
    </row>
    <row r="21" spans="1:23" s="84" customFormat="1" ht="18" customHeight="1">
      <c r="A21" s="23" t="s">
        <v>1720</v>
      </c>
      <c r="B21" s="337">
        <v>714</v>
      </c>
      <c r="C21" s="337">
        <v>207</v>
      </c>
      <c r="D21" s="337">
        <v>672</v>
      </c>
      <c r="E21" s="337">
        <v>198</v>
      </c>
      <c r="F21" s="337">
        <v>400</v>
      </c>
      <c r="G21" s="337">
        <v>106</v>
      </c>
      <c r="H21" s="337">
        <v>400</v>
      </c>
      <c r="I21" s="337">
        <v>106</v>
      </c>
      <c r="J21" s="86">
        <v>0</v>
      </c>
      <c r="K21" s="86">
        <v>0</v>
      </c>
      <c r="L21" s="86">
        <v>266</v>
      </c>
      <c r="M21" s="86">
        <v>88</v>
      </c>
      <c r="N21" s="86">
        <v>0</v>
      </c>
      <c r="O21" s="86">
        <v>0</v>
      </c>
      <c r="P21" s="86">
        <v>6</v>
      </c>
      <c r="Q21" s="86">
        <v>4</v>
      </c>
      <c r="R21" s="86">
        <v>42</v>
      </c>
      <c r="S21" s="86">
        <v>9</v>
      </c>
      <c r="T21" s="194"/>
    </row>
    <row r="22" spans="1:23" s="84" customFormat="1" ht="18" customHeight="1">
      <c r="A22" s="23" t="s">
        <v>1721</v>
      </c>
      <c r="B22" s="337">
        <v>517</v>
      </c>
      <c r="C22" s="337">
        <v>825</v>
      </c>
      <c r="D22" s="337">
        <v>516</v>
      </c>
      <c r="E22" s="337">
        <v>813</v>
      </c>
      <c r="F22" s="337">
        <v>208</v>
      </c>
      <c r="G22" s="337">
        <v>291</v>
      </c>
      <c r="H22" s="337">
        <v>208</v>
      </c>
      <c r="I22" s="337">
        <v>291</v>
      </c>
      <c r="J22" s="86">
        <v>0</v>
      </c>
      <c r="K22" s="86">
        <v>0</v>
      </c>
      <c r="L22" s="86">
        <v>306</v>
      </c>
      <c r="M22" s="86">
        <v>522</v>
      </c>
      <c r="N22" s="86">
        <v>0</v>
      </c>
      <c r="O22" s="86">
        <v>0</v>
      </c>
      <c r="P22" s="86">
        <v>2</v>
      </c>
      <c r="Q22" s="86">
        <v>0</v>
      </c>
      <c r="R22" s="86">
        <v>1</v>
      </c>
      <c r="S22" s="86">
        <v>12</v>
      </c>
      <c r="T22" s="194"/>
    </row>
    <row r="23" spans="1:23" s="84" customFormat="1" ht="18" customHeight="1">
      <c r="A23" s="23" t="s">
        <v>1722</v>
      </c>
      <c r="B23" s="337">
        <v>223</v>
      </c>
      <c r="C23" s="337">
        <v>264</v>
      </c>
      <c r="D23" s="337">
        <v>221</v>
      </c>
      <c r="E23" s="337">
        <v>224</v>
      </c>
      <c r="F23" s="337">
        <v>221</v>
      </c>
      <c r="G23" s="337">
        <v>224</v>
      </c>
      <c r="H23" s="337">
        <v>221</v>
      </c>
      <c r="I23" s="337">
        <v>224</v>
      </c>
      <c r="J23" s="86">
        <v>0</v>
      </c>
      <c r="K23" s="86">
        <v>0</v>
      </c>
      <c r="L23" s="86">
        <v>0</v>
      </c>
      <c r="M23" s="86">
        <v>0</v>
      </c>
      <c r="N23" s="86">
        <v>0</v>
      </c>
      <c r="O23" s="86">
        <v>0</v>
      </c>
      <c r="P23" s="86">
        <v>0</v>
      </c>
      <c r="Q23" s="86">
        <v>0</v>
      </c>
      <c r="R23" s="86">
        <v>2</v>
      </c>
      <c r="S23" s="86">
        <v>40</v>
      </c>
      <c r="T23" s="104"/>
      <c r="U23" s="104"/>
      <c r="V23" s="104"/>
      <c r="W23" s="104"/>
    </row>
    <row r="24" spans="1:23" s="84" customFormat="1" ht="18" customHeight="1">
      <c r="A24" s="23" t="s">
        <v>1723</v>
      </c>
      <c r="B24" s="337">
        <v>408</v>
      </c>
      <c r="C24" s="337">
        <v>550</v>
      </c>
      <c r="D24" s="337">
        <v>394</v>
      </c>
      <c r="E24" s="337">
        <v>545</v>
      </c>
      <c r="F24" s="337">
        <v>390</v>
      </c>
      <c r="G24" s="337">
        <v>537</v>
      </c>
      <c r="H24" s="337">
        <v>390</v>
      </c>
      <c r="I24" s="337">
        <v>537</v>
      </c>
      <c r="J24" s="86">
        <v>0</v>
      </c>
      <c r="K24" s="86">
        <v>0</v>
      </c>
      <c r="L24" s="86">
        <v>0</v>
      </c>
      <c r="M24" s="86">
        <v>8</v>
      </c>
      <c r="N24" s="86">
        <v>4</v>
      </c>
      <c r="O24" s="86">
        <v>0</v>
      </c>
      <c r="P24" s="86">
        <v>0</v>
      </c>
      <c r="Q24" s="86">
        <v>0</v>
      </c>
      <c r="R24" s="86">
        <v>14</v>
      </c>
      <c r="S24" s="86">
        <v>5</v>
      </c>
      <c r="T24" s="194"/>
    </row>
    <row r="25" spans="1:23" s="84" customFormat="1" ht="18" customHeight="1">
      <c r="A25" s="23" t="s">
        <v>1724</v>
      </c>
      <c r="B25" s="337">
        <v>1557</v>
      </c>
      <c r="C25" s="337">
        <v>1279</v>
      </c>
      <c r="D25" s="337">
        <v>1552</v>
      </c>
      <c r="E25" s="337">
        <v>1279</v>
      </c>
      <c r="F25" s="337">
        <v>1519</v>
      </c>
      <c r="G25" s="337">
        <v>1265</v>
      </c>
      <c r="H25" s="337">
        <v>1518</v>
      </c>
      <c r="I25" s="337">
        <v>1265</v>
      </c>
      <c r="J25" s="86">
        <v>1</v>
      </c>
      <c r="K25" s="86">
        <v>0</v>
      </c>
      <c r="L25" s="86">
        <v>33</v>
      </c>
      <c r="M25" s="86">
        <v>14</v>
      </c>
      <c r="N25" s="86">
        <v>0</v>
      </c>
      <c r="O25" s="86">
        <v>0</v>
      </c>
      <c r="P25" s="86">
        <v>0</v>
      </c>
      <c r="Q25" s="86">
        <v>0</v>
      </c>
      <c r="R25" s="86">
        <v>5</v>
      </c>
      <c r="S25" s="86">
        <v>0</v>
      </c>
      <c r="T25" s="194"/>
    </row>
    <row r="26" spans="1:23" s="84" customFormat="1" ht="18" customHeight="1">
      <c r="A26" s="23"/>
      <c r="B26" s="337"/>
      <c r="C26" s="337"/>
      <c r="D26" s="337"/>
      <c r="E26" s="337"/>
      <c r="F26" s="337"/>
      <c r="G26" s="337"/>
      <c r="H26" s="337"/>
      <c r="I26" s="337"/>
      <c r="J26" s="86"/>
      <c r="K26" s="86"/>
      <c r="L26" s="86"/>
      <c r="M26" s="86"/>
      <c r="N26" s="86"/>
      <c r="O26" s="86"/>
      <c r="P26" s="86"/>
      <c r="Q26" s="86"/>
      <c r="R26" s="86"/>
      <c r="S26" s="86"/>
      <c r="T26" s="194"/>
    </row>
    <row r="27" spans="1:23" s="84" customFormat="1" ht="18" customHeight="1">
      <c r="A27" s="20" t="s">
        <v>1725</v>
      </c>
      <c r="B27" s="337"/>
      <c r="C27" s="337"/>
      <c r="D27" s="337"/>
      <c r="E27" s="337"/>
      <c r="F27" s="337"/>
      <c r="G27" s="337"/>
      <c r="H27" s="337"/>
      <c r="I27" s="337"/>
      <c r="J27" s="86"/>
      <c r="K27" s="86"/>
      <c r="L27" s="86"/>
      <c r="M27" s="86"/>
      <c r="N27" s="86"/>
      <c r="O27" s="86"/>
      <c r="P27" s="86"/>
      <c r="Q27" s="86"/>
      <c r="R27" s="86"/>
      <c r="S27" s="86"/>
      <c r="T27" s="194"/>
    </row>
    <row r="28" spans="1:23" s="84" customFormat="1" ht="18" customHeight="1">
      <c r="A28" s="23" t="s">
        <v>1726</v>
      </c>
      <c r="B28" s="337">
        <v>2900</v>
      </c>
      <c r="C28" s="337">
        <v>3143</v>
      </c>
      <c r="D28" s="337">
        <v>2877</v>
      </c>
      <c r="E28" s="337">
        <v>3124</v>
      </c>
      <c r="F28" s="337">
        <v>2873</v>
      </c>
      <c r="G28" s="337">
        <v>3124</v>
      </c>
      <c r="H28" s="337">
        <v>2863</v>
      </c>
      <c r="I28" s="337">
        <v>3121</v>
      </c>
      <c r="J28" s="86">
        <v>10</v>
      </c>
      <c r="K28" s="86">
        <v>3</v>
      </c>
      <c r="L28" s="86">
        <v>0</v>
      </c>
      <c r="M28" s="86">
        <v>0</v>
      </c>
      <c r="N28" s="86">
        <v>2</v>
      </c>
      <c r="O28" s="86">
        <v>0</v>
      </c>
      <c r="P28" s="86">
        <v>2</v>
      </c>
      <c r="Q28" s="86">
        <v>0</v>
      </c>
      <c r="R28" s="86">
        <v>23</v>
      </c>
      <c r="S28" s="86">
        <v>19</v>
      </c>
      <c r="T28" s="194"/>
    </row>
    <row r="29" spans="1:23" s="84" customFormat="1" ht="18" customHeight="1">
      <c r="A29" s="23" t="s">
        <v>1727</v>
      </c>
      <c r="B29" s="337">
        <v>14290</v>
      </c>
      <c r="C29" s="337">
        <v>14579</v>
      </c>
      <c r="D29" s="337">
        <v>13959</v>
      </c>
      <c r="E29" s="337">
        <v>14395</v>
      </c>
      <c r="F29" s="337">
        <v>13443</v>
      </c>
      <c r="G29" s="337">
        <v>13886</v>
      </c>
      <c r="H29" s="337">
        <v>13425</v>
      </c>
      <c r="I29" s="337">
        <v>13844</v>
      </c>
      <c r="J29" s="86">
        <v>18</v>
      </c>
      <c r="K29" s="86">
        <v>42</v>
      </c>
      <c r="L29" s="86">
        <v>361</v>
      </c>
      <c r="M29" s="86">
        <v>406</v>
      </c>
      <c r="N29" s="86">
        <v>137</v>
      </c>
      <c r="O29" s="86">
        <v>95</v>
      </c>
      <c r="P29" s="86">
        <v>18</v>
      </c>
      <c r="Q29" s="86">
        <v>8</v>
      </c>
      <c r="R29" s="86">
        <v>331</v>
      </c>
      <c r="S29" s="86">
        <v>184</v>
      </c>
      <c r="T29" s="194"/>
    </row>
    <row r="30" spans="1:23" s="84" customFormat="1" ht="18" customHeight="1">
      <c r="A30" s="23" t="s">
        <v>1728</v>
      </c>
      <c r="B30" s="337">
        <v>15120</v>
      </c>
      <c r="C30" s="337">
        <v>18843</v>
      </c>
      <c r="D30" s="337">
        <v>15033</v>
      </c>
      <c r="E30" s="337">
        <v>18768</v>
      </c>
      <c r="F30" s="337">
        <v>14993</v>
      </c>
      <c r="G30" s="337">
        <v>18724</v>
      </c>
      <c r="H30" s="337">
        <v>14992</v>
      </c>
      <c r="I30" s="337">
        <v>18715</v>
      </c>
      <c r="J30" s="86">
        <v>1</v>
      </c>
      <c r="K30" s="86">
        <v>9</v>
      </c>
      <c r="L30" s="86">
        <v>37</v>
      </c>
      <c r="M30" s="86">
        <v>14</v>
      </c>
      <c r="N30" s="86">
        <v>1</v>
      </c>
      <c r="O30" s="86">
        <v>8</v>
      </c>
      <c r="P30" s="86">
        <v>2</v>
      </c>
      <c r="Q30" s="86">
        <v>22</v>
      </c>
      <c r="R30" s="86">
        <v>87</v>
      </c>
      <c r="S30" s="86">
        <v>75</v>
      </c>
      <c r="T30" s="194"/>
    </row>
    <row r="31" spans="1:23" ht="18" customHeight="1">
      <c r="A31" s="23" t="s">
        <v>1729</v>
      </c>
      <c r="B31" s="337">
        <v>22491</v>
      </c>
      <c r="C31" s="337">
        <v>21814</v>
      </c>
      <c r="D31" s="337">
        <v>22161</v>
      </c>
      <c r="E31" s="337">
        <v>21399</v>
      </c>
      <c r="F31" s="337">
        <v>21492</v>
      </c>
      <c r="G31" s="337">
        <v>20979</v>
      </c>
      <c r="H31" s="337">
        <v>21475</v>
      </c>
      <c r="I31" s="337">
        <v>20952</v>
      </c>
      <c r="J31" s="86">
        <v>17</v>
      </c>
      <c r="K31" s="86">
        <v>27</v>
      </c>
      <c r="L31" s="86">
        <v>611</v>
      </c>
      <c r="M31" s="86">
        <v>376</v>
      </c>
      <c r="N31" s="86">
        <v>39</v>
      </c>
      <c r="O31" s="86">
        <v>17</v>
      </c>
      <c r="P31" s="86">
        <v>19</v>
      </c>
      <c r="Q31" s="86">
        <v>27</v>
      </c>
      <c r="R31" s="86">
        <v>330</v>
      </c>
      <c r="S31" s="86">
        <v>415</v>
      </c>
    </row>
    <row r="32" spans="1:23" ht="18" customHeight="1">
      <c r="A32" s="23" t="s">
        <v>1730</v>
      </c>
      <c r="B32" s="337">
        <v>14448</v>
      </c>
      <c r="C32" s="337">
        <v>15142</v>
      </c>
      <c r="D32" s="337">
        <v>14285</v>
      </c>
      <c r="E32" s="337">
        <v>14863</v>
      </c>
      <c r="F32" s="337">
        <v>12862</v>
      </c>
      <c r="G32" s="337">
        <v>13949</v>
      </c>
      <c r="H32" s="337">
        <v>12830</v>
      </c>
      <c r="I32" s="337">
        <v>13851</v>
      </c>
      <c r="J32" s="86">
        <v>32</v>
      </c>
      <c r="K32" s="86">
        <v>98</v>
      </c>
      <c r="L32" s="86">
        <v>1337</v>
      </c>
      <c r="M32" s="86">
        <v>844</v>
      </c>
      <c r="N32" s="86">
        <v>62</v>
      </c>
      <c r="O32" s="86">
        <v>47</v>
      </c>
      <c r="P32" s="86">
        <v>24</v>
      </c>
      <c r="Q32" s="86">
        <v>23</v>
      </c>
      <c r="R32" s="86">
        <v>163</v>
      </c>
      <c r="S32" s="86">
        <v>279</v>
      </c>
    </row>
    <row r="33" spans="1:20" ht="18" customHeight="1">
      <c r="A33" s="23" t="s">
        <v>1731</v>
      </c>
      <c r="B33" s="337">
        <v>13811</v>
      </c>
      <c r="C33" s="337">
        <v>13221</v>
      </c>
      <c r="D33" s="337">
        <v>13633</v>
      </c>
      <c r="E33" s="337">
        <v>12929</v>
      </c>
      <c r="F33" s="337">
        <v>13339</v>
      </c>
      <c r="G33" s="337">
        <v>12701</v>
      </c>
      <c r="H33" s="337">
        <v>13338</v>
      </c>
      <c r="I33" s="337">
        <v>12681</v>
      </c>
      <c r="J33" s="86">
        <v>1</v>
      </c>
      <c r="K33" s="86">
        <v>20</v>
      </c>
      <c r="L33" s="86">
        <v>269</v>
      </c>
      <c r="M33" s="86">
        <v>204</v>
      </c>
      <c r="N33" s="86">
        <v>7</v>
      </c>
      <c r="O33" s="86">
        <v>10</v>
      </c>
      <c r="P33" s="86">
        <v>18</v>
      </c>
      <c r="Q33" s="86">
        <v>14</v>
      </c>
      <c r="R33" s="86">
        <v>178</v>
      </c>
      <c r="S33" s="86">
        <v>292</v>
      </c>
    </row>
    <row r="34" spans="1:20" ht="18" customHeight="1">
      <c r="A34" s="23" t="s">
        <v>1732</v>
      </c>
      <c r="B34" s="337">
        <v>6605</v>
      </c>
      <c r="C34" s="337">
        <v>7701</v>
      </c>
      <c r="D34" s="337">
        <v>6548</v>
      </c>
      <c r="E34" s="337">
        <v>7620</v>
      </c>
      <c r="F34" s="337">
        <v>5969</v>
      </c>
      <c r="G34" s="337">
        <v>7199</v>
      </c>
      <c r="H34" s="337">
        <v>5966</v>
      </c>
      <c r="I34" s="337">
        <v>7191</v>
      </c>
      <c r="J34" s="86">
        <v>3</v>
      </c>
      <c r="K34" s="86">
        <v>8</v>
      </c>
      <c r="L34" s="86">
        <v>543</v>
      </c>
      <c r="M34" s="86">
        <v>393</v>
      </c>
      <c r="N34" s="86">
        <v>14</v>
      </c>
      <c r="O34" s="86">
        <v>3</v>
      </c>
      <c r="P34" s="86">
        <v>22</v>
      </c>
      <c r="Q34" s="86">
        <v>25</v>
      </c>
      <c r="R34" s="86">
        <v>57</v>
      </c>
      <c r="S34" s="86">
        <v>81</v>
      </c>
    </row>
    <row r="35" spans="1:20" ht="18" customHeight="1">
      <c r="A35" s="23" t="s">
        <v>1733</v>
      </c>
      <c r="B35" s="337">
        <v>2083</v>
      </c>
      <c r="C35" s="337">
        <v>2240</v>
      </c>
      <c r="D35" s="337">
        <v>2060</v>
      </c>
      <c r="E35" s="337">
        <v>2217</v>
      </c>
      <c r="F35" s="337">
        <v>2052</v>
      </c>
      <c r="G35" s="337">
        <v>2211</v>
      </c>
      <c r="H35" s="337">
        <v>2050</v>
      </c>
      <c r="I35" s="337">
        <v>2211</v>
      </c>
      <c r="J35" s="86">
        <v>2</v>
      </c>
      <c r="K35" s="86">
        <v>0</v>
      </c>
      <c r="L35" s="86">
        <v>0</v>
      </c>
      <c r="M35" s="86">
        <v>0</v>
      </c>
      <c r="N35" s="86">
        <v>0</v>
      </c>
      <c r="O35" s="86">
        <v>0</v>
      </c>
      <c r="P35" s="86">
        <v>8</v>
      </c>
      <c r="Q35" s="86">
        <v>6</v>
      </c>
      <c r="R35" s="86">
        <v>23</v>
      </c>
      <c r="S35" s="86">
        <v>23</v>
      </c>
    </row>
    <row r="36" spans="1:20" ht="18" customHeight="1">
      <c r="A36" s="23" t="s">
        <v>1734</v>
      </c>
      <c r="B36" s="86">
        <v>7131</v>
      </c>
      <c r="C36" s="86">
        <v>7989</v>
      </c>
      <c r="D36" s="86">
        <v>7093</v>
      </c>
      <c r="E36" s="86">
        <v>7946</v>
      </c>
      <c r="F36" s="86">
        <v>6955</v>
      </c>
      <c r="G36" s="86">
        <v>7850</v>
      </c>
      <c r="H36" s="86">
        <v>6944</v>
      </c>
      <c r="I36" s="86">
        <v>7839</v>
      </c>
      <c r="J36" s="86">
        <v>11</v>
      </c>
      <c r="K36" s="86">
        <v>11</v>
      </c>
      <c r="L36" s="86">
        <v>120</v>
      </c>
      <c r="M36" s="86">
        <v>93</v>
      </c>
      <c r="N36" s="86">
        <v>2</v>
      </c>
      <c r="O36" s="86">
        <v>0</v>
      </c>
      <c r="P36" s="86">
        <v>16</v>
      </c>
      <c r="Q36" s="86">
        <v>3</v>
      </c>
      <c r="R36" s="86">
        <v>38</v>
      </c>
      <c r="S36" s="86">
        <v>43</v>
      </c>
    </row>
    <row r="37" spans="1:20" ht="18" customHeight="1">
      <c r="A37" s="23" t="s">
        <v>1735</v>
      </c>
      <c r="B37" s="86">
        <v>13316</v>
      </c>
      <c r="C37" s="86">
        <v>13984</v>
      </c>
      <c r="D37" s="86">
        <v>13059</v>
      </c>
      <c r="E37" s="86">
        <v>13727</v>
      </c>
      <c r="F37" s="86">
        <v>12158</v>
      </c>
      <c r="G37" s="86">
        <v>12828</v>
      </c>
      <c r="H37" s="86">
        <v>12139</v>
      </c>
      <c r="I37" s="86">
        <v>12813</v>
      </c>
      <c r="J37" s="86">
        <v>19</v>
      </c>
      <c r="K37" s="86">
        <v>15</v>
      </c>
      <c r="L37" s="86">
        <v>842</v>
      </c>
      <c r="M37" s="86">
        <v>850</v>
      </c>
      <c r="N37" s="86">
        <v>34</v>
      </c>
      <c r="O37" s="86">
        <v>22</v>
      </c>
      <c r="P37" s="86">
        <v>25</v>
      </c>
      <c r="Q37" s="86">
        <v>27</v>
      </c>
      <c r="R37" s="86">
        <v>257</v>
      </c>
      <c r="S37" s="86">
        <v>257</v>
      </c>
    </row>
    <row r="38" spans="1:20" ht="18" customHeight="1">
      <c r="A38" s="23" t="s">
        <v>1736</v>
      </c>
      <c r="B38" s="86">
        <v>7379</v>
      </c>
      <c r="C38" s="86">
        <v>8506</v>
      </c>
      <c r="D38" s="86">
        <v>7260</v>
      </c>
      <c r="E38" s="86">
        <v>8465</v>
      </c>
      <c r="F38" s="86">
        <v>7215</v>
      </c>
      <c r="G38" s="86">
        <v>8295</v>
      </c>
      <c r="H38" s="86">
        <v>7213</v>
      </c>
      <c r="I38" s="86">
        <v>8284</v>
      </c>
      <c r="J38" s="86">
        <v>2</v>
      </c>
      <c r="K38" s="86">
        <v>11</v>
      </c>
      <c r="L38" s="86">
        <v>31</v>
      </c>
      <c r="M38" s="86">
        <v>137</v>
      </c>
      <c r="N38" s="86">
        <v>7</v>
      </c>
      <c r="O38" s="86">
        <v>24</v>
      </c>
      <c r="P38" s="86">
        <v>7</v>
      </c>
      <c r="Q38" s="86">
        <v>9</v>
      </c>
      <c r="R38" s="86">
        <v>119</v>
      </c>
      <c r="S38" s="86">
        <v>41</v>
      </c>
    </row>
    <row r="39" spans="1:20" ht="18" customHeight="1">
      <c r="A39" s="23" t="s">
        <v>1737</v>
      </c>
      <c r="B39" s="86">
        <v>9202</v>
      </c>
      <c r="C39" s="86">
        <v>8861</v>
      </c>
      <c r="D39" s="86">
        <v>9122</v>
      </c>
      <c r="E39" s="86">
        <v>8609</v>
      </c>
      <c r="F39" s="86">
        <v>9013</v>
      </c>
      <c r="G39" s="86">
        <v>8521</v>
      </c>
      <c r="H39" s="86">
        <v>9010</v>
      </c>
      <c r="I39" s="86">
        <v>8516</v>
      </c>
      <c r="J39" s="86">
        <v>3</v>
      </c>
      <c r="K39" s="86">
        <v>5</v>
      </c>
      <c r="L39" s="86">
        <v>99</v>
      </c>
      <c r="M39" s="86">
        <v>72</v>
      </c>
      <c r="N39" s="86">
        <v>9</v>
      </c>
      <c r="O39" s="86">
        <v>10</v>
      </c>
      <c r="P39" s="86">
        <v>1</v>
      </c>
      <c r="Q39" s="86">
        <v>6</v>
      </c>
      <c r="R39" s="86">
        <v>80</v>
      </c>
      <c r="S39" s="86">
        <v>252</v>
      </c>
    </row>
    <row r="40" spans="1:20" ht="18" customHeight="1">
      <c r="A40" s="23" t="s">
        <v>1739</v>
      </c>
      <c r="B40" s="86">
        <v>29191</v>
      </c>
      <c r="C40" s="86">
        <v>32119</v>
      </c>
      <c r="D40" s="86">
        <v>29087</v>
      </c>
      <c r="E40" s="86">
        <v>31927</v>
      </c>
      <c r="F40" s="86">
        <v>28240</v>
      </c>
      <c r="G40" s="86">
        <v>31283</v>
      </c>
      <c r="H40" s="86">
        <v>28232</v>
      </c>
      <c r="I40" s="86">
        <v>31259</v>
      </c>
      <c r="J40" s="86">
        <v>8</v>
      </c>
      <c r="K40" s="86">
        <v>24</v>
      </c>
      <c r="L40" s="86">
        <v>820</v>
      </c>
      <c r="M40" s="86">
        <v>594</v>
      </c>
      <c r="N40" s="86">
        <v>20</v>
      </c>
      <c r="O40" s="86">
        <v>23</v>
      </c>
      <c r="P40" s="86">
        <v>7</v>
      </c>
      <c r="Q40" s="86">
        <v>27</v>
      </c>
      <c r="R40" s="86">
        <v>104</v>
      </c>
      <c r="S40" s="86">
        <v>192</v>
      </c>
    </row>
    <row r="41" spans="1:20" ht="18" customHeight="1">
      <c r="A41" s="23" t="s">
        <v>1740</v>
      </c>
      <c r="B41" s="86">
        <v>8787</v>
      </c>
      <c r="C41" s="86">
        <v>9128</v>
      </c>
      <c r="D41" s="86">
        <v>8699</v>
      </c>
      <c r="E41" s="86">
        <v>9028</v>
      </c>
      <c r="F41" s="86">
        <v>8694</v>
      </c>
      <c r="G41" s="86">
        <v>9019</v>
      </c>
      <c r="H41" s="86">
        <v>8681</v>
      </c>
      <c r="I41" s="86">
        <v>9009</v>
      </c>
      <c r="J41" s="86">
        <v>13</v>
      </c>
      <c r="K41" s="86">
        <v>10</v>
      </c>
      <c r="L41" s="86">
        <v>3</v>
      </c>
      <c r="M41" s="86">
        <v>5</v>
      </c>
      <c r="N41" s="86">
        <v>2</v>
      </c>
      <c r="O41" s="86">
        <v>1</v>
      </c>
      <c r="P41" s="86">
        <v>0</v>
      </c>
      <c r="Q41" s="86">
        <v>3</v>
      </c>
      <c r="R41" s="86">
        <v>88</v>
      </c>
      <c r="S41" s="86">
        <v>100</v>
      </c>
    </row>
    <row r="42" spans="1:20" ht="18" customHeight="1">
      <c r="A42" s="23" t="s">
        <v>1741</v>
      </c>
      <c r="B42" s="86">
        <v>14263</v>
      </c>
      <c r="C42" s="86">
        <v>17129</v>
      </c>
      <c r="D42" s="86">
        <v>13914</v>
      </c>
      <c r="E42" s="86">
        <v>16978</v>
      </c>
      <c r="F42" s="86">
        <v>13896</v>
      </c>
      <c r="G42" s="86">
        <v>16957</v>
      </c>
      <c r="H42" s="86">
        <v>13892</v>
      </c>
      <c r="I42" s="86">
        <v>16941</v>
      </c>
      <c r="J42" s="86">
        <v>4</v>
      </c>
      <c r="K42" s="86">
        <v>16</v>
      </c>
      <c r="L42" s="86">
        <v>8</v>
      </c>
      <c r="M42" s="86">
        <v>8</v>
      </c>
      <c r="N42" s="86">
        <v>7</v>
      </c>
      <c r="O42" s="86">
        <v>5</v>
      </c>
      <c r="P42" s="86">
        <v>3</v>
      </c>
      <c r="Q42" s="86">
        <v>8</v>
      </c>
      <c r="R42" s="86">
        <v>349</v>
      </c>
      <c r="S42" s="86">
        <v>151</v>
      </c>
    </row>
    <row r="43" spans="1:20" ht="18" customHeight="1">
      <c r="A43" s="23" t="s">
        <v>1742</v>
      </c>
      <c r="B43" s="86">
        <v>3950</v>
      </c>
      <c r="C43" s="86">
        <v>4081</v>
      </c>
      <c r="D43" s="86">
        <v>3923</v>
      </c>
      <c r="E43" s="86">
        <v>4068</v>
      </c>
      <c r="F43" s="86">
        <v>3918</v>
      </c>
      <c r="G43" s="86">
        <v>4068</v>
      </c>
      <c r="H43" s="86">
        <v>3917</v>
      </c>
      <c r="I43" s="86">
        <v>4058</v>
      </c>
      <c r="J43" s="86">
        <v>1</v>
      </c>
      <c r="K43" s="86">
        <v>10</v>
      </c>
      <c r="L43" s="86">
        <v>5</v>
      </c>
      <c r="M43" s="86">
        <v>0</v>
      </c>
      <c r="N43" s="86">
        <v>0</v>
      </c>
      <c r="O43" s="86">
        <v>0</v>
      </c>
      <c r="P43" s="86">
        <v>0</v>
      </c>
      <c r="Q43" s="86">
        <v>0</v>
      </c>
      <c r="R43" s="86">
        <v>27</v>
      </c>
      <c r="S43" s="86">
        <v>13</v>
      </c>
    </row>
    <row r="44" spans="1:20" ht="18" customHeight="1">
      <c r="A44" s="23" t="s">
        <v>1743</v>
      </c>
      <c r="B44" s="86">
        <v>3009</v>
      </c>
      <c r="C44" s="86">
        <v>3637</v>
      </c>
      <c r="D44" s="86">
        <v>2991</v>
      </c>
      <c r="E44" s="86">
        <v>3622</v>
      </c>
      <c r="F44" s="86">
        <v>2971</v>
      </c>
      <c r="G44" s="86">
        <v>3618</v>
      </c>
      <c r="H44" s="86">
        <v>2971</v>
      </c>
      <c r="I44" s="86">
        <v>3616</v>
      </c>
      <c r="J44" s="86">
        <v>0</v>
      </c>
      <c r="K44" s="86">
        <v>2</v>
      </c>
      <c r="L44" s="86">
        <v>20</v>
      </c>
      <c r="M44" s="86">
        <v>0</v>
      </c>
      <c r="N44" s="86">
        <v>0</v>
      </c>
      <c r="O44" s="86">
        <v>0</v>
      </c>
      <c r="P44" s="86">
        <v>0</v>
      </c>
      <c r="Q44" s="86">
        <v>4</v>
      </c>
      <c r="R44" s="86">
        <v>18</v>
      </c>
      <c r="S44" s="86">
        <v>15</v>
      </c>
    </row>
    <row r="45" spans="1:20" ht="18" customHeight="1">
      <c r="A45" s="23" t="s">
        <v>1744</v>
      </c>
      <c r="B45" s="86">
        <v>7177</v>
      </c>
      <c r="C45" s="86">
        <v>8893</v>
      </c>
      <c r="D45" s="86">
        <v>7059</v>
      </c>
      <c r="E45" s="86">
        <v>8730</v>
      </c>
      <c r="F45" s="86">
        <v>7021</v>
      </c>
      <c r="G45" s="86">
        <v>8640</v>
      </c>
      <c r="H45" s="86">
        <v>7014</v>
      </c>
      <c r="I45" s="86">
        <v>8619</v>
      </c>
      <c r="J45" s="86">
        <v>7</v>
      </c>
      <c r="K45" s="86">
        <v>21</v>
      </c>
      <c r="L45" s="86">
        <v>36</v>
      </c>
      <c r="M45" s="86">
        <v>71</v>
      </c>
      <c r="N45" s="86">
        <v>0</v>
      </c>
      <c r="O45" s="86">
        <v>1</v>
      </c>
      <c r="P45" s="86">
        <v>2</v>
      </c>
      <c r="Q45" s="86">
        <v>18</v>
      </c>
      <c r="R45" s="86">
        <v>118</v>
      </c>
      <c r="S45" s="86">
        <v>163</v>
      </c>
    </row>
    <row r="46" spans="1:20" s="75" customFormat="1" ht="18" customHeight="1">
      <c r="A46" s="23" t="s">
        <v>1745</v>
      </c>
      <c r="B46" s="86">
        <v>5193</v>
      </c>
      <c r="C46" s="86">
        <v>6196</v>
      </c>
      <c r="D46" s="86">
        <v>5169</v>
      </c>
      <c r="E46" s="86">
        <v>6060</v>
      </c>
      <c r="F46" s="86">
        <v>5122</v>
      </c>
      <c r="G46" s="86">
        <v>6044</v>
      </c>
      <c r="H46" s="86">
        <v>5122</v>
      </c>
      <c r="I46" s="86">
        <v>6032</v>
      </c>
      <c r="J46" s="86">
        <v>0</v>
      </c>
      <c r="K46" s="86">
        <v>12</v>
      </c>
      <c r="L46" s="86">
        <v>36</v>
      </c>
      <c r="M46" s="86">
        <v>1</v>
      </c>
      <c r="N46" s="86">
        <v>6</v>
      </c>
      <c r="O46" s="86">
        <v>2</v>
      </c>
      <c r="P46" s="86">
        <v>5</v>
      </c>
      <c r="Q46" s="86">
        <v>13</v>
      </c>
      <c r="R46" s="86">
        <v>24</v>
      </c>
      <c r="S46" s="86">
        <v>136</v>
      </c>
      <c r="T46" s="95"/>
    </row>
    <row r="47" spans="1:20" ht="18" customHeight="1">
      <c r="A47" s="23" t="s">
        <v>1746</v>
      </c>
      <c r="B47" s="86">
        <v>12274</v>
      </c>
      <c r="C47" s="86">
        <v>12555</v>
      </c>
      <c r="D47" s="86">
        <v>11865</v>
      </c>
      <c r="E47" s="86">
        <v>11400</v>
      </c>
      <c r="F47" s="86">
        <v>7415</v>
      </c>
      <c r="G47" s="86">
        <v>7929</v>
      </c>
      <c r="H47" s="86">
        <v>7367</v>
      </c>
      <c r="I47" s="86">
        <v>7834</v>
      </c>
      <c r="J47" s="86">
        <v>48</v>
      </c>
      <c r="K47" s="86">
        <v>95</v>
      </c>
      <c r="L47" s="86">
        <v>4237</v>
      </c>
      <c r="M47" s="86">
        <v>3125</v>
      </c>
      <c r="N47" s="86">
        <v>172</v>
      </c>
      <c r="O47" s="86">
        <v>270</v>
      </c>
      <c r="P47" s="86">
        <v>41</v>
      </c>
      <c r="Q47" s="86">
        <v>76</v>
      </c>
      <c r="R47" s="86">
        <v>409</v>
      </c>
      <c r="S47" s="86">
        <v>1155</v>
      </c>
    </row>
    <row r="48" spans="1:20" ht="18" customHeight="1" thickBot="1">
      <c r="A48" s="206"/>
      <c r="B48" s="200"/>
      <c r="C48" s="200"/>
      <c r="D48" s="200"/>
      <c r="E48" s="200"/>
      <c r="F48" s="200"/>
      <c r="G48" s="200"/>
      <c r="H48" s="200"/>
      <c r="I48" s="200"/>
      <c r="J48" s="200"/>
      <c r="K48" s="200"/>
      <c r="L48" s="200"/>
      <c r="M48" s="200"/>
      <c r="N48" s="200"/>
      <c r="O48" s="200"/>
      <c r="P48" s="200"/>
      <c r="Q48" s="200"/>
      <c r="R48" s="200"/>
      <c r="S48" s="200"/>
    </row>
    <row r="49" spans="1:23" ht="15.75" customHeight="1">
      <c r="A49" s="84"/>
      <c r="B49" s="84"/>
      <c r="C49" s="84"/>
      <c r="D49" s="84"/>
      <c r="E49" s="84"/>
      <c r="F49" s="84"/>
      <c r="G49" s="84"/>
      <c r="H49" s="84"/>
      <c r="I49" s="84"/>
      <c r="J49" s="84"/>
      <c r="K49" s="84"/>
      <c r="L49" s="84"/>
      <c r="M49" s="84"/>
      <c r="N49" s="84"/>
      <c r="O49" s="84"/>
      <c r="P49" s="84"/>
      <c r="Q49" s="84"/>
      <c r="R49" s="84"/>
      <c r="S49" s="84"/>
    </row>
    <row r="50" spans="1:23" ht="15.75" customHeight="1">
      <c r="A50" s="84"/>
      <c r="B50" s="84"/>
      <c r="C50" s="84"/>
      <c r="D50" s="84"/>
      <c r="E50" s="84"/>
      <c r="F50" s="84"/>
      <c r="G50" s="84"/>
      <c r="H50" s="84"/>
      <c r="I50" s="84"/>
      <c r="J50" s="84"/>
      <c r="K50" s="84"/>
      <c r="L50" s="84"/>
      <c r="M50" s="84"/>
      <c r="N50" s="84"/>
      <c r="O50" s="84"/>
      <c r="P50" s="84"/>
      <c r="Q50" s="84"/>
      <c r="R50" s="84"/>
      <c r="S50" s="84"/>
    </row>
    <row r="51" spans="1:23" s="84" customFormat="1" ht="15.75" customHeight="1">
      <c r="T51" s="104"/>
      <c r="U51" s="104"/>
      <c r="V51" s="104"/>
      <c r="W51" s="104"/>
    </row>
    <row r="52" spans="1:23" s="84" customFormat="1" ht="15.75" customHeight="1">
      <c r="T52" s="104"/>
      <c r="U52" s="104"/>
      <c r="V52" s="104"/>
      <c r="W52" s="104"/>
    </row>
    <row r="53" spans="1:23" s="84" customFormat="1" ht="15.75" customHeight="1">
      <c r="T53" s="194"/>
    </row>
    <row r="54" spans="1:23" s="84" customFormat="1" ht="15.75" customHeight="1">
      <c r="T54" s="194"/>
    </row>
    <row r="55" spans="1:23" s="84" customFormat="1">
      <c r="T55" s="194"/>
    </row>
    <row r="56" spans="1:23" s="84" customFormat="1" ht="15" customHeight="1"/>
    <row r="57" spans="1:23" s="84" customFormat="1" ht="15" customHeight="1"/>
    <row r="58" spans="1:23" s="84" customFormat="1" ht="15.75" thickBot="1">
      <c r="A58" s="206"/>
      <c r="B58" s="198"/>
      <c r="C58" s="198"/>
      <c r="D58" s="198"/>
      <c r="E58" s="198"/>
      <c r="F58" s="198"/>
      <c r="G58" s="198"/>
      <c r="H58" s="198"/>
      <c r="I58" s="198"/>
      <c r="J58" s="198"/>
      <c r="K58" s="198"/>
      <c r="L58" s="198"/>
      <c r="M58" s="198"/>
      <c r="N58" s="198"/>
      <c r="O58" s="198"/>
      <c r="P58" s="198"/>
      <c r="Q58" s="198"/>
      <c r="R58" s="198"/>
      <c r="S58" s="198"/>
    </row>
    <row r="59" spans="1:23" s="84" customFormat="1" ht="15" customHeight="1">
      <c r="A59" s="23"/>
      <c r="B59" s="113"/>
      <c r="C59" s="113"/>
      <c r="D59" s="113"/>
      <c r="E59" s="113"/>
      <c r="F59" s="113"/>
      <c r="G59" s="113"/>
      <c r="H59" s="113"/>
      <c r="I59" s="113"/>
      <c r="J59" s="113"/>
      <c r="K59" s="113"/>
      <c r="L59" s="113"/>
      <c r="M59" s="113"/>
      <c r="N59" s="113"/>
      <c r="O59" s="113"/>
      <c r="P59" s="113"/>
      <c r="Q59" s="113"/>
      <c r="R59" s="113"/>
      <c r="S59" s="113"/>
      <c r="T59" s="194"/>
    </row>
    <row r="60" spans="1:23" s="84" customFormat="1" ht="15" customHeight="1">
      <c r="A60" s="23"/>
      <c r="B60" s="113"/>
      <c r="C60" s="113"/>
      <c r="D60" s="113"/>
      <c r="E60" s="113"/>
      <c r="F60" s="113"/>
      <c r="G60" s="113"/>
      <c r="H60" s="113"/>
      <c r="I60" s="113"/>
      <c r="J60" s="113"/>
      <c r="K60" s="113"/>
      <c r="L60" s="113"/>
      <c r="M60" s="113"/>
      <c r="N60" s="113"/>
      <c r="O60" s="113"/>
      <c r="P60" s="113"/>
      <c r="Q60" s="113"/>
      <c r="R60" s="113"/>
      <c r="S60" s="113"/>
      <c r="T60" s="194"/>
    </row>
    <row r="61" spans="1:23" s="84" customFormat="1" ht="15" customHeight="1">
      <c r="A61" s="23"/>
      <c r="B61" s="113"/>
      <c r="C61" s="113"/>
      <c r="D61" s="113"/>
      <c r="E61" s="113"/>
      <c r="F61" s="113"/>
      <c r="G61" s="113"/>
      <c r="H61" s="113"/>
      <c r="I61" s="113"/>
      <c r="J61" s="113"/>
      <c r="K61" s="113"/>
      <c r="L61" s="113"/>
      <c r="M61" s="113"/>
      <c r="N61" s="113"/>
      <c r="O61" s="113"/>
      <c r="P61" s="113"/>
      <c r="Q61" s="113"/>
      <c r="R61" s="113"/>
      <c r="S61" s="113"/>
      <c r="T61" s="194"/>
    </row>
    <row r="62" spans="1:23" s="84" customFormat="1" ht="15" customHeight="1">
      <c r="A62" s="23"/>
      <c r="B62" s="113"/>
      <c r="C62" s="113"/>
      <c r="D62" s="113"/>
      <c r="E62" s="113"/>
      <c r="F62" s="113"/>
      <c r="G62" s="113"/>
      <c r="H62" s="113"/>
      <c r="I62" s="113"/>
      <c r="J62" s="113"/>
      <c r="K62" s="113"/>
      <c r="L62" s="113"/>
      <c r="M62" s="113"/>
      <c r="N62" s="113"/>
      <c r="O62" s="113"/>
      <c r="P62" s="113"/>
      <c r="Q62" s="113"/>
      <c r="R62" s="113"/>
      <c r="S62" s="113"/>
      <c r="T62" s="194"/>
    </row>
    <row r="63" spans="1:23" s="84" customFormat="1" ht="15" customHeight="1">
      <c r="A63" s="23"/>
      <c r="B63" s="113"/>
      <c r="C63" s="113"/>
      <c r="D63" s="113"/>
      <c r="E63" s="113"/>
      <c r="F63" s="113"/>
      <c r="G63" s="113"/>
      <c r="H63" s="113"/>
      <c r="I63" s="113"/>
      <c r="J63" s="111"/>
      <c r="K63" s="113"/>
      <c r="L63" s="113"/>
      <c r="M63" s="113"/>
      <c r="N63" s="111"/>
      <c r="O63" s="113"/>
      <c r="P63" s="113"/>
      <c r="Q63" s="113"/>
      <c r="R63" s="113"/>
      <c r="S63" s="113"/>
      <c r="T63" s="194"/>
    </row>
    <row r="64" spans="1:23" s="84" customFormat="1">
      <c r="A64" s="23"/>
      <c r="B64" s="113"/>
      <c r="C64" s="113"/>
      <c r="D64" s="113"/>
      <c r="E64" s="113"/>
      <c r="F64" s="113"/>
      <c r="G64" s="113"/>
      <c r="H64" s="113"/>
      <c r="I64" s="113"/>
      <c r="J64" s="111"/>
      <c r="K64" s="113"/>
      <c r="L64" s="113"/>
      <c r="M64" s="111"/>
      <c r="N64" s="113"/>
      <c r="O64" s="113"/>
      <c r="P64" s="113"/>
      <c r="Q64" s="113"/>
      <c r="R64" s="113"/>
      <c r="S64" s="113"/>
      <c r="T64" s="194"/>
    </row>
    <row r="65" spans="1:20" s="84" customFormat="1" ht="15" customHeight="1">
      <c r="A65" s="23"/>
      <c r="B65" s="113"/>
      <c r="C65" s="113"/>
      <c r="D65" s="113"/>
      <c r="E65" s="113"/>
      <c r="F65" s="113"/>
      <c r="G65" s="113"/>
      <c r="H65" s="113"/>
      <c r="I65" s="113"/>
      <c r="J65" s="113"/>
      <c r="K65" s="113"/>
      <c r="L65" s="113"/>
      <c r="M65" s="113"/>
      <c r="N65" s="113"/>
      <c r="O65" s="113"/>
      <c r="P65" s="113"/>
      <c r="Q65" s="113"/>
      <c r="R65" s="113"/>
      <c r="S65" s="113"/>
      <c r="T65" s="194"/>
    </row>
    <row r="66" spans="1:20" s="193" customFormat="1" ht="15" customHeight="1">
      <c r="A66" s="23"/>
      <c r="B66" s="113"/>
      <c r="C66" s="113"/>
      <c r="D66" s="113"/>
      <c r="E66" s="113"/>
      <c r="F66" s="113"/>
      <c r="G66" s="113"/>
      <c r="H66" s="113"/>
      <c r="I66" s="113"/>
      <c r="J66" s="111"/>
      <c r="K66" s="111"/>
      <c r="L66" s="113"/>
      <c r="M66" s="113"/>
      <c r="N66" s="111"/>
      <c r="O66" s="111"/>
      <c r="P66" s="113"/>
      <c r="Q66" s="113"/>
      <c r="R66" s="113"/>
      <c r="S66" s="113"/>
      <c r="T66" s="194"/>
    </row>
    <row r="67" spans="1:20" s="84" customFormat="1" ht="15" customHeight="1">
      <c r="A67" s="23"/>
      <c r="B67" s="113"/>
      <c r="C67" s="113"/>
      <c r="D67" s="113"/>
      <c r="E67" s="113"/>
      <c r="F67" s="113"/>
      <c r="G67" s="113"/>
      <c r="H67" s="113"/>
      <c r="I67" s="113"/>
      <c r="J67" s="111"/>
      <c r="K67" s="111"/>
      <c r="L67" s="113"/>
      <c r="M67" s="113"/>
      <c r="N67" s="111"/>
      <c r="O67" s="111"/>
      <c r="P67" s="113"/>
      <c r="Q67" s="111"/>
      <c r="R67" s="113"/>
      <c r="S67" s="113"/>
      <c r="T67" s="194"/>
    </row>
    <row r="68" spans="1:20" s="84" customFormat="1" ht="15" customHeight="1">
      <c r="A68" s="23"/>
      <c r="B68" s="113"/>
      <c r="C68" s="113"/>
      <c r="D68" s="113"/>
      <c r="E68" s="113"/>
      <c r="F68" s="113"/>
      <c r="G68" s="113"/>
      <c r="H68" s="113"/>
      <c r="I68" s="113"/>
      <c r="J68" s="111"/>
      <c r="K68" s="111"/>
      <c r="L68" s="111"/>
      <c r="M68" s="111"/>
      <c r="N68" s="111"/>
      <c r="O68" s="111"/>
      <c r="P68" s="111"/>
      <c r="Q68" s="111"/>
      <c r="R68" s="113"/>
      <c r="S68" s="113"/>
      <c r="T68" s="194"/>
    </row>
    <row r="69" spans="1:20" s="84" customFormat="1" ht="15" customHeight="1">
      <c r="A69" s="23"/>
      <c r="B69" s="113"/>
      <c r="C69" s="113"/>
      <c r="D69" s="113"/>
      <c r="E69" s="113"/>
      <c r="F69" s="113"/>
      <c r="G69" s="113"/>
      <c r="H69" s="113"/>
      <c r="I69" s="113"/>
      <c r="J69" s="111"/>
      <c r="K69" s="111"/>
      <c r="L69" s="111"/>
      <c r="M69" s="113"/>
      <c r="N69" s="113"/>
      <c r="O69" s="111"/>
      <c r="P69" s="111"/>
      <c r="Q69" s="111"/>
      <c r="R69" s="113"/>
      <c r="S69" s="113"/>
      <c r="T69" s="194"/>
    </row>
    <row r="70" spans="1:20" s="84" customFormat="1" ht="15" customHeight="1">
      <c r="A70" s="23"/>
      <c r="B70" s="113"/>
      <c r="C70" s="113"/>
      <c r="D70" s="113"/>
      <c r="E70" s="113"/>
      <c r="F70" s="113"/>
      <c r="G70" s="113"/>
      <c r="H70" s="113"/>
      <c r="I70" s="113"/>
      <c r="J70" s="113"/>
      <c r="K70" s="111"/>
      <c r="L70" s="113"/>
      <c r="M70" s="113"/>
      <c r="N70" s="111"/>
      <c r="O70" s="111"/>
      <c r="P70" s="111"/>
      <c r="Q70" s="111"/>
      <c r="R70" s="113"/>
      <c r="S70" s="111"/>
      <c r="T70" s="194"/>
    </row>
    <row r="71" spans="1:20" s="84" customFormat="1" ht="15" customHeight="1">
      <c r="A71" s="23"/>
      <c r="B71" s="67"/>
      <c r="C71" s="67"/>
      <c r="D71" s="67"/>
      <c r="E71" s="67"/>
      <c r="F71" s="67"/>
      <c r="G71" s="67"/>
      <c r="H71" s="67"/>
      <c r="I71" s="67"/>
      <c r="J71" s="67"/>
      <c r="K71" s="67"/>
      <c r="L71" s="67"/>
      <c r="M71" s="67"/>
      <c r="N71" s="67"/>
      <c r="O71" s="67"/>
      <c r="P71" s="67"/>
      <c r="Q71" s="67"/>
      <c r="R71" s="67"/>
      <c r="S71" s="67"/>
      <c r="T71" s="194"/>
    </row>
    <row r="72" spans="1:20" s="84" customFormat="1" ht="15" customHeight="1">
      <c r="A72" s="20"/>
      <c r="B72" s="67"/>
      <c r="C72" s="67"/>
      <c r="D72" s="67"/>
      <c r="E72" s="67"/>
      <c r="F72" s="67"/>
      <c r="G72" s="67"/>
      <c r="H72" s="67"/>
      <c r="I72" s="67"/>
      <c r="J72" s="67"/>
      <c r="K72" s="67"/>
      <c r="L72" s="67"/>
      <c r="M72" s="67"/>
      <c r="N72" s="67"/>
      <c r="O72" s="67"/>
      <c r="P72" s="67"/>
      <c r="Q72" s="67"/>
      <c r="R72" s="67"/>
      <c r="S72" s="67"/>
      <c r="T72" s="194"/>
    </row>
    <row r="73" spans="1:20" s="84" customFormat="1" ht="15" customHeight="1">
      <c r="A73" s="23"/>
      <c r="B73" s="113"/>
      <c r="C73" s="113"/>
      <c r="D73" s="113"/>
      <c r="E73" s="113"/>
      <c r="F73" s="113"/>
      <c r="G73" s="113"/>
      <c r="H73" s="113"/>
      <c r="I73" s="113"/>
      <c r="J73" s="113"/>
      <c r="K73" s="113"/>
      <c r="L73" s="111"/>
      <c r="M73" s="111"/>
      <c r="N73" s="113"/>
      <c r="O73" s="111"/>
      <c r="P73" s="113"/>
      <c r="Q73" s="111"/>
      <c r="R73" s="113"/>
      <c r="S73" s="113"/>
      <c r="T73" s="194"/>
    </row>
    <row r="74" spans="1:20">
      <c r="A74" s="23"/>
      <c r="B74" s="113"/>
      <c r="C74" s="113"/>
      <c r="D74" s="113"/>
      <c r="E74" s="113"/>
      <c r="F74" s="113"/>
      <c r="G74" s="113"/>
      <c r="H74" s="113"/>
      <c r="I74" s="113"/>
      <c r="J74" s="113"/>
      <c r="K74" s="113"/>
      <c r="L74" s="113"/>
      <c r="M74" s="113"/>
      <c r="N74" s="113"/>
      <c r="O74" s="113"/>
      <c r="P74" s="113"/>
      <c r="Q74" s="113"/>
      <c r="R74" s="113"/>
      <c r="S74" s="113"/>
    </row>
    <row r="75" spans="1:20">
      <c r="A75" s="23"/>
      <c r="B75" s="113"/>
      <c r="C75" s="113"/>
      <c r="D75" s="113"/>
      <c r="E75" s="113"/>
      <c r="F75" s="113"/>
      <c r="G75" s="113"/>
      <c r="H75" s="113"/>
      <c r="I75" s="113"/>
      <c r="J75" s="113"/>
      <c r="K75" s="113"/>
      <c r="L75" s="113"/>
      <c r="M75" s="113"/>
      <c r="N75" s="113"/>
      <c r="O75" s="113"/>
      <c r="P75" s="113"/>
      <c r="Q75" s="113"/>
      <c r="R75" s="113"/>
      <c r="S75" s="113"/>
    </row>
    <row r="76" spans="1:20">
      <c r="A76" s="23"/>
      <c r="B76" s="113"/>
      <c r="C76" s="113"/>
      <c r="D76" s="113"/>
      <c r="E76" s="113"/>
      <c r="F76" s="113"/>
      <c r="G76" s="113"/>
      <c r="H76" s="113"/>
      <c r="I76" s="113"/>
      <c r="J76" s="113"/>
      <c r="K76" s="113"/>
      <c r="L76" s="113"/>
      <c r="M76" s="113"/>
      <c r="N76" s="113"/>
      <c r="O76" s="113"/>
      <c r="P76" s="113"/>
      <c r="Q76" s="113"/>
      <c r="R76" s="113"/>
      <c r="S76" s="113"/>
    </row>
    <row r="77" spans="1:20">
      <c r="A77" s="23"/>
      <c r="B77" s="113"/>
      <c r="C77" s="113"/>
      <c r="D77" s="113"/>
      <c r="E77" s="113"/>
      <c r="F77" s="113"/>
      <c r="G77" s="113"/>
      <c r="H77" s="113"/>
      <c r="I77" s="113"/>
      <c r="J77" s="113"/>
      <c r="K77" s="113"/>
      <c r="L77" s="113"/>
      <c r="M77" s="113"/>
      <c r="N77" s="113"/>
      <c r="O77" s="113"/>
      <c r="P77" s="113"/>
      <c r="Q77" s="113"/>
      <c r="R77" s="113"/>
      <c r="S77" s="113"/>
    </row>
    <row r="78" spans="1:20">
      <c r="A78" s="23"/>
      <c r="B78" s="113"/>
      <c r="C78" s="113"/>
      <c r="D78" s="113"/>
      <c r="E78" s="113"/>
      <c r="F78" s="113"/>
      <c r="G78" s="113"/>
      <c r="H78" s="113"/>
      <c r="I78" s="113"/>
      <c r="J78" s="113"/>
      <c r="K78" s="113"/>
      <c r="L78" s="113"/>
      <c r="M78" s="113"/>
      <c r="N78" s="113"/>
      <c r="O78" s="113"/>
      <c r="P78" s="113"/>
      <c r="Q78" s="113"/>
      <c r="R78" s="113"/>
      <c r="S78" s="113"/>
    </row>
    <row r="79" spans="1:20">
      <c r="A79" s="23"/>
      <c r="B79" s="113"/>
      <c r="C79" s="113"/>
      <c r="D79" s="113"/>
      <c r="E79" s="113"/>
      <c r="F79" s="113"/>
      <c r="G79" s="113"/>
      <c r="H79" s="113"/>
      <c r="I79" s="113"/>
      <c r="J79" s="113"/>
      <c r="K79" s="113"/>
      <c r="L79" s="113"/>
      <c r="M79" s="113"/>
      <c r="N79" s="113"/>
      <c r="O79" s="113"/>
      <c r="P79" s="113"/>
      <c r="Q79" s="113"/>
      <c r="R79" s="113"/>
      <c r="S79" s="113"/>
    </row>
    <row r="80" spans="1:20">
      <c r="A80" s="23"/>
      <c r="B80" s="113"/>
      <c r="C80" s="113"/>
      <c r="D80" s="113"/>
      <c r="E80" s="113"/>
      <c r="F80" s="113"/>
      <c r="G80" s="113"/>
      <c r="H80" s="113"/>
      <c r="I80" s="113"/>
      <c r="J80" s="113"/>
      <c r="K80" s="111"/>
      <c r="L80" s="111"/>
      <c r="M80" s="111"/>
      <c r="N80" s="111"/>
      <c r="O80" s="111"/>
      <c r="P80" s="113"/>
      <c r="Q80" s="113"/>
      <c r="R80" s="113"/>
      <c r="S80" s="113"/>
    </row>
    <row r="81" spans="1:19">
      <c r="A81" s="23"/>
      <c r="B81" s="113"/>
      <c r="C81" s="113"/>
      <c r="D81" s="113"/>
      <c r="E81" s="113"/>
      <c r="F81" s="113"/>
      <c r="G81" s="113"/>
      <c r="H81" s="113"/>
      <c r="I81" s="113"/>
      <c r="J81" s="113"/>
      <c r="K81" s="113"/>
      <c r="L81" s="113"/>
      <c r="M81" s="113"/>
      <c r="N81" s="113"/>
      <c r="O81" s="113"/>
      <c r="P81" s="113"/>
      <c r="Q81" s="113"/>
      <c r="R81" s="113"/>
      <c r="S81" s="113"/>
    </row>
    <row r="82" spans="1:19">
      <c r="A82" s="23"/>
      <c r="B82" s="113"/>
      <c r="C82" s="113"/>
      <c r="D82" s="113"/>
      <c r="E82" s="113"/>
      <c r="F82" s="113"/>
      <c r="G82" s="113"/>
      <c r="H82" s="113"/>
      <c r="I82" s="113"/>
      <c r="J82" s="113"/>
      <c r="K82" s="113"/>
      <c r="L82" s="113"/>
      <c r="M82" s="113"/>
      <c r="N82" s="113"/>
      <c r="O82" s="113"/>
      <c r="P82" s="113"/>
      <c r="Q82" s="113"/>
      <c r="R82" s="113"/>
      <c r="S82" s="113"/>
    </row>
    <row r="83" spans="1:19">
      <c r="A83" s="23"/>
      <c r="B83" s="113"/>
      <c r="C83" s="113"/>
      <c r="D83" s="113"/>
      <c r="E83" s="113"/>
      <c r="F83" s="113"/>
      <c r="G83" s="113"/>
      <c r="H83" s="113"/>
      <c r="I83" s="113"/>
      <c r="J83" s="113"/>
      <c r="K83" s="113"/>
      <c r="L83" s="113"/>
      <c r="M83" s="113"/>
      <c r="N83" s="113"/>
      <c r="O83" s="113"/>
      <c r="P83" s="113"/>
      <c r="Q83" s="113"/>
      <c r="R83" s="113"/>
      <c r="S83" s="113"/>
    </row>
    <row r="84" spans="1:19">
      <c r="A84" s="23"/>
      <c r="B84" s="113"/>
      <c r="C84" s="113"/>
      <c r="D84" s="113"/>
      <c r="E84" s="113"/>
      <c r="F84" s="113"/>
      <c r="G84" s="113"/>
      <c r="H84" s="113"/>
      <c r="I84" s="113"/>
      <c r="J84" s="113"/>
      <c r="K84" s="113"/>
      <c r="L84" s="113"/>
      <c r="M84" s="113"/>
      <c r="N84" s="113"/>
      <c r="O84" s="113"/>
      <c r="P84" s="113"/>
      <c r="Q84" s="113"/>
      <c r="R84" s="113"/>
      <c r="S84" s="113"/>
    </row>
    <row r="85" spans="1:19">
      <c r="A85" s="23"/>
      <c r="B85" s="113"/>
      <c r="C85" s="113"/>
      <c r="D85" s="113"/>
      <c r="E85" s="113"/>
      <c r="F85" s="113"/>
      <c r="G85" s="113"/>
      <c r="H85" s="113"/>
      <c r="I85" s="113"/>
      <c r="J85" s="113"/>
      <c r="K85" s="113"/>
      <c r="L85" s="113"/>
      <c r="M85" s="113"/>
      <c r="N85" s="113"/>
      <c r="O85" s="113"/>
      <c r="P85" s="113"/>
      <c r="Q85" s="113"/>
      <c r="R85" s="113"/>
      <c r="S85" s="113"/>
    </row>
    <row r="86" spans="1:19">
      <c r="A86" s="23"/>
      <c r="B86" s="113"/>
      <c r="C86" s="113"/>
      <c r="D86" s="113"/>
      <c r="E86" s="113"/>
      <c r="F86" s="113"/>
      <c r="G86" s="113"/>
      <c r="H86" s="113"/>
      <c r="I86" s="113"/>
      <c r="J86" s="113"/>
      <c r="K86" s="113"/>
      <c r="L86" s="113"/>
      <c r="M86" s="113"/>
      <c r="N86" s="113"/>
      <c r="O86" s="113"/>
      <c r="P86" s="111"/>
      <c r="Q86" s="113"/>
      <c r="R86" s="113"/>
      <c r="S86" s="113"/>
    </row>
    <row r="87" spans="1:19">
      <c r="A87" s="23"/>
      <c r="B87" s="113"/>
      <c r="C87" s="113"/>
      <c r="D87" s="113"/>
      <c r="E87" s="113"/>
      <c r="F87" s="113"/>
      <c r="G87" s="113"/>
      <c r="H87" s="113"/>
      <c r="I87" s="113"/>
      <c r="J87" s="113"/>
      <c r="K87" s="113"/>
      <c r="L87" s="113"/>
      <c r="M87" s="113"/>
      <c r="N87" s="113"/>
      <c r="O87" s="113"/>
      <c r="P87" s="113"/>
      <c r="Q87" s="113"/>
      <c r="R87" s="113"/>
      <c r="S87" s="113"/>
    </row>
    <row r="88" spans="1:19">
      <c r="A88" s="23"/>
      <c r="B88" s="113"/>
      <c r="C88" s="113"/>
      <c r="D88" s="113"/>
      <c r="E88" s="113"/>
      <c r="F88" s="113"/>
      <c r="G88" s="113"/>
      <c r="H88" s="113"/>
      <c r="I88" s="113"/>
      <c r="J88" s="113"/>
      <c r="K88" s="113"/>
      <c r="L88" s="113"/>
      <c r="M88" s="111"/>
      <c r="N88" s="111"/>
      <c r="O88" s="111"/>
      <c r="P88" s="111"/>
      <c r="Q88" s="111"/>
      <c r="R88" s="113"/>
      <c r="S88" s="113"/>
    </row>
    <row r="89" spans="1:19">
      <c r="A89" s="23"/>
      <c r="B89" s="113"/>
      <c r="C89" s="113"/>
      <c r="D89" s="113"/>
      <c r="E89" s="113"/>
      <c r="F89" s="113"/>
      <c r="G89" s="113"/>
      <c r="H89" s="113"/>
      <c r="I89" s="113"/>
      <c r="J89" s="111"/>
      <c r="K89" s="113"/>
      <c r="L89" s="113"/>
      <c r="M89" s="111"/>
      <c r="N89" s="111"/>
      <c r="O89" s="111"/>
      <c r="P89" s="111"/>
      <c r="Q89" s="113"/>
      <c r="R89" s="113"/>
      <c r="S89" s="113"/>
    </row>
    <row r="90" spans="1:19">
      <c r="A90" s="23"/>
      <c r="B90" s="113"/>
      <c r="C90" s="113"/>
      <c r="D90" s="113"/>
      <c r="E90" s="113"/>
      <c r="F90" s="113"/>
      <c r="G90" s="113"/>
      <c r="H90" s="113"/>
      <c r="I90" s="113"/>
      <c r="J90" s="113"/>
      <c r="K90" s="113"/>
      <c r="L90" s="113"/>
      <c r="M90" s="113"/>
      <c r="N90" s="111"/>
      <c r="O90" s="113"/>
      <c r="P90" s="113"/>
      <c r="Q90" s="113"/>
      <c r="R90" s="113"/>
      <c r="S90" s="113"/>
    </row>
    <row r="91" spans="1:19" s="98" customFormat="1">
      <c r="A91" s="23"/>
      <c r="B91" s="113"/>
      <c r="C91" s="113"/>
      <c r="D91" s="113"/>
      <c r="E91" s="113"/>
      <c r="F91" s="113"/>
      <c r="G91" s="113"/>
      <c r="H91" s="113"/>
      <c r="I91" s="113"/>
      <c r="J91" s="111"/>
      <c r="K91" s="113"/>
      <c r="L91" s="113"/>
      <c r="M91" s="113"/>
      <c r="N91" s="113"/>
      <c r="O91" s="113"/>
      <c r="P91" s="113"/>
      <c r="Q91" s="113"/>
      <c r="R91" s="113"/>
      <c r="S91" s="113"/>
    </row>
    <row r="92" spans="1:19">
      <c r="A92" s="23"/>
      <c r="B92" s="113"/>
      <c r="C92" s="113"/>
      <c r="D92" s="113"/>
      <c r="E92" s="113"/>
      <c r="F92" s="113"/>
      <c r="G92" s="113"/>
      <c r="H92" s="113"/>
      <c r="I92" s="113"/>
      <c r="J92" s="113"/>
      <c r="K92" s="113"/>
      <c r="L92" s="113"/>
      <c r="M92" s="113"/>
      <c r="N92" s="113"/>
      <c r="O92" s="113"/>
      <c r="P92" s="113"/>
      <c r="Q92" s="113"/>
      <c r="R92" s="113"/>
      <c r="S92" s="113"/>
    </row>
    <row r="93" spans="1:19">
      <c r="A93" s="23"/>
      <c r="B93" s="113"/>
      <c r="C93" s="113"/>
      <c r="D93" s="113"/>
      <c r="E93" s="113"/>
      <c r="F93" s="113"/>
      <c r="G93" s="113"/>
      <c r="H93" s="113"/>
      <c r="I93" s="113"/>
      <c r="J93" s="111"/>
      <c r="K93" s="111"/>
      <c r="L93" s="113"/>
      <c r="M93" s="113"/>
      <c r="N93" s="111"/>
      <c r="O93" s="111"/>
      <c r="P93" s="111"/>
      <c r="Q93" s="111"/>
      <c r="R93" s="113"/>
      <c r="S93" s="113"/>
    </row>
    <row r="94" spans="1:19">
      <c r="A94" s="23"/>
      <c r="B94" s="67"/>
      <c r="C94" s="67"/>
      <c r="D94" s="67"/>
      <c r="E94" s="67"/>
      <c r="F94" s="67"/>
      <c r="G94" s="67"/>
      <c r="H94" s="67"/>
      <c r="I94" s="67"/>
      <c r="J94" s="67"/>
      <c r="K94" s="67"/>
      <c r="L94" s="67"/>
      <c r="M94" s="67"/>
      <c r="N94" s="67"/>
      <c r="O94" s="67"/>
      <c r="P94" s="67"/>
      <c r="Q94" s="67"/>
      <c r="R94" s="67"/>
      <c r="S94" s="67"/>
    </row>
    <row r="96" spans="1:19">
      <c r="A96" s="98"/>
      <c r="B96" s="98"/>
      <c r="C96" s="98"/>
      <c r="D96" s="98"/>
      <c r="E96" s="98"/>
      <c r="F96" s="98"/>
      <c r="G96" s="98"/>
      <c r="H96" s="98"/>
      <c r="I96" s="98"/>
      <c r="J96" s="98"/>
      <c r="K96" s="98"/>
      <c r="L96" s="98"/>
      <c r="M96" s="98"/>
      <c r="N96" s="98"/>
      <c r="O96" s="98"/>
      <c r="P96" s="98"/>
      <c r="Q96" s="98"/>
      <c r="R96" s="98"/>
      <c r="S96" s="98"/>
    </row>
    <row r="100" spans="1:1">
      <c r="A100" s="29"/>
    </row>
    <row r="101" spans="1:1">
      <c r="A101" s="29"/>
    </row>
    <row r="102" spans="1:1">
      <c r="A102" s="29"/>
    </row>
    <row r="103" spans="1:1">
      <c r="A103" s="29"/>
    </row>
    <row r="104" spans="1:1">
      <c r="A104" s="29"/>
    </row>
    <row r="105" spans="1:1">
      <c r="A105" s="29"/>
    </row>
    <row r="106" spans="1:1">
      <c r="A106" s="29"/>
    </row>
    <row r="107" spans="1:1">
      <c r="A107" s="29"/>
    </row>
    <row r="108" spans="1:1">
      <c r="A108" s="29"/>
    </row>
    <row r="109" spans="1:1">
      <c r="A109" s="29"/>
    </row>
    <row r="110" spans="1:1">
      <c r="A110"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37E3E-0FED-445E-810E-B98B013C4692}">
  <sheetPr>
    <pageSetUpPr fitToPage="1"/>
  </sheetPr>
  <dimension ref="A1:W113"/>
  <sheetViews>
    <sheetView view="pageBreakPreview" topLeftCell="A7"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7.25" customHeight="1">
      <c r="A1" s="1" t="s">
        <v>2016</v>
      </c>
      <c r="B1" s="1"/>
      <c r="C1" s="1"/>
      <c r="D1" s="1"/>
      <c r="E1" s="1"/>
      <c r="F1" s="1"/>
      <c r="G1" s="1"/>
      <c r="H1" s="1"/>
      <c r="I1" s="1"/>
      <c r="J1" s="1"/>
      <c r="K1" s="1"/>
      <c r="L1" s="1"/>
      <c r="M1" s="1"/>
      <c r="N1" s="1"/>
      <c r="O1" s="1"/>
      <c r="P1" s="245"/>
      <c r="Q1" s="66"/>
      <c r="R1" s="66"/>
      <c r="S1" s="66"/>
    </row>
    <row r="2" spans="1:23" ht="17.25" customHeight="1">
      <c r="A2" s="2" t="s">
        <v>2017</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ht="36" customHeight="1">
      <c r="A9" s="354" t="s">
        <v>1738</v>
      </c>
      <c r="B9" s="73"/>
      <c r="C9" s="73"/>
      <c r="D9" s="73"/>
      <c r="E9" s="73"/>
      <c r="F9" s="73"/>
      <c r="G9" s="73"/>
      <c r="H9" s="73"/>
      <c r="I9" s="73"/>
      <c r="J9" s="73"/>
      <c r="K9" s="73"/>
      <c r="L9" s="73"/>
      <c r="M9" s="73"/>
      <c r="N9" s="73"/>
      <c r="O9" s="73"/>
      <c r="P9" s="73"/>
      <c r="Q9" s="73"/>
      <c r="R9" s="73"/>
      <c r="S9" s="73"/>
    </row>
    <row r="10" spans="1:23" ht="18" customHeight="1">
      <c r="A10" s="23" t="s">
        <v>1747</v>
      </c>
      <c r="B10" s="86">
        <v>199</v>
      </c>
      <c r="C10" s="86">
        <v>19</v>
      </c>
      <c r="D10" s="86">
        <v>192</v>
      </c>
      <c r="E10" s="86">
        <v>18</v>
      </c>
      <c r="F10" s="86">
        <v>182</v>
      </c>
      <c r="G10" s="86">
        <v>9</v>
      </c>
      <c r="H10" s="86">
        <v>182</v>
      </c>
      <c r="I10" s="86">
        <v>9</v>
      </c>
      <c r="J10" s="86">
        <v>0</v>
      </c>
      <c r="K10" s="86">
        <v>0</v>
      </c>
      <c r="L10" s="86">
        <v>10</v>
      </c>
      <c r="M10" s="86">
        <v>9</v>
      </c>
      <c r="N10" s="86">
        <v>0</v>
      </c>
      <c r="O10" s="86">
        <v>0</v>
      </c>
      <c r="P10" s="86">
        <v>0</v>
      </c>
      <c r="Q10" s="86">
        <v>0</v>
      </c>
      <c r="R10" s="86">
        <v>7</v>
      </c>
      <c r="S10" s="86">
        <v>1</v>
      </c>
    </row>
    <row r="11" spans="1:23" ht="18" customHeight="1">
      <c r="A11" s="23"/>
      <c r="B11" s="86"/>
      <c r="C11" s="86"/>
      <c r="D11" s="86"/>
      <c r="E11" s="86"/>
      <c r="F11" s="86"/>
      <c r="G11" s="86"/>
      <c r="H11" s="86"/>
      <c r="I11" s="86"/>
      <c r="J11" s="86"/>
      <c r="K11" s="86"/>
      <c r="L11" s="86"/>
      <c r="M11" s="86"/>
      <c r="N11" s="86"/>
      <c r="O11" s="86"/>
      <c r="P11" s="86"/>
      <c r="Q11" s="86"/>
      <c r="R11" s="86"/>
      <c r="S11" s="86"/>
    </row>
    <row r="12" spans="1:23" ht="18" customHeight="1">
      <c r="A12" s="20" t="s">
        <v>1748</v>
      </c>
      <c r="B12" s="86"/>
      <c r="C12" s="86"/>
      <c r="D12" s="86"/>
      <c r="E12" s="86"/>
      <c r="F12" s="86"/>
      <c r="G12" s="86"/>
      <c r="H12" s="86"/>
      <c r="I12" s="86"/>
      <c r="J12" s="86"/>
      <c r="K12" s="86"/>
      <c r="L12" s="86"/>
      <c r="M12" s="86"/>
      <c r="N12" s="86"/>
      <c r="O12" s="86"/>
      <c r="P12" s="86"/>
      <c r="Q12" s="86"/>
      <c r="R12" s="86"/>
      <c r="S12" s="86"/>
    </row>
    <row r="13" spans="1:23" s="84" customFormat="1" ht="18" customHeight="1">
      <c r="A13" s="29" t="s">
        <v>1749</v>
      </c>
      <c r="B13" s="86">
        <v>4580</v>
      </c>
      <c r="C13" s="86">
        <v>5910</v>
      </c>
      <c r="D13" s="86">
        <v>4551</v>
      </c>
      <c r="E13" s="86">
        <v>5882</v>
      </c>
      <c r="F13" s="86">
        <v>4546</v>
      </c>
      <c r="G13" s="86">
        <v>5876</v>
      </c>
      <c r="H13" s="86">
        <v>4546</v>
      </c>
      <c r="I13" s="86">
        <v>5875</v>
      </c>
      <c r="J13" s="86">
        <v>0</v>
      </c>
      <c r="K13" s="86">
        <v>1</v>
      </c>
      <c r="L13" s="86">
        <v>4</v>
      </c>
      <c r="M13" s="86">
        <v>2</v>
      </c>
      <c r="N13" s="86">
        <v>0</v>
      </c>
      <c r="O13" s="86">
        <v>0</v>
      </c>
      <c r="P13" s="86">
        <v>1</v>
      </c>
      <c r="Q13" s="86">
        <v>4</v>
      </c>
      <c r="R13" s="86">
        <v>29</v>
      </c>
      <c r="S13" s="86">
        <v>28</v>
      </c>
      <c r="T13" s="104"/>
      <c r="U13" s="104"/>
      <c r="V13" s="104"/>
      <c r="W13" s="104"/>
    </row>
    <row r="14" spans="1:23" s="84" customFormat="1" ht="18" customHeight="1">
      <c r="A14" s="29" t="s">
        <v>1750</v>
      </c>
      <c r="B14" s="86">
        <v>8111</v>
      </c>
      <c r="C14" s="86">
        <v>8270</v>
      </c>
      <c r="D14" s="86">
        <v>7731</v>
      </c>
      <c r="E14" s="86">
        <v>8066</v>
      </c>
      <c r="F14" s="86">
        <v>7715</v>
      </c>
      <c r="G14" s="86">
        <v>8022</v>
      </c>
      <c r="H14" s="86">
        <v>7715</v>
      </c>
      <c r="I14" s="86">
        <v>8021</v>
      </c>
      <c r="J14" s="86">
        <v>0</v>
      </c>
      <c r="K14" s="86">
        <v>1</v>
      </c>
      <c r="L14" s="86">
        <v>11</v>
      </c>
      <c r="M14" s="86">
        <v>1</v>
      </c>
      <c r="N14" s="86">
        <v>4</v>
      </c>
      <c r="O14" s="86">
        <v>1</v>
      </c>
      <c r="P14" s="86">
        <v>1</v>
      </c>
      <c r="Q14" s="86">
        <v>42</v>
      </c>
      <c r="R14" s="86">
        <v>380</v>
      </c>
      <c r="S14" s="86">
        <v>204</v>
      </c>
      <c r="T14" s="104"/>
      <c r="U14" s="104"/>
      <c r="V14" s="104"/>
      <c r="W14" s="104"/>
    </row>
    <row r="15" spans="1:23" s="84" customFormat="1" ht="18" customHeight="1">
      <c r="A15" s="29" t="s">
        <v>1751</v>
      </c>
      <c r="B15" s="86">
        <v>17041</v>
      </c>
      <c r="C15" s="86">
        <v>21627</v>
      </c>
      <c r="D15" s="86">
        <v>16678</v>
      </c>
      <c r="E15" s="86">
        <v>21275</v>
      </c>
      <c r="F15" s="86">
        <v>16536</v>
      </c>
      <c r="G15" s="86">
        <v>21223</v>
      </c>
      <c r="H15" s="86">
        <v>16532</v>
      </c>
      <c r="I15" s="86">
        <v>21207</v>
      </c>
      <c r="J15" s="86">
        <v>4</v>
      </c>
      <c r="K15" s="86">
        <v>16</v>
      </c>
      <c r="L15" s="86">
        <v>50</v>
      </c>
      <c r="M15" s="86">
        <v>12</v>
      </c>
      <c r="N15" s="86">
        <v>15</v>
      </c>
      <c r="O15" s="86">
        <v>7</v>
      </c>
      <c r="P15" s="86">
        <v>77</v>
      </c>
      <c r="Q15" s="86">
        <v>33</v>
      </c>
      <c r="R15" s="86">
        <v>363</v>
      </c>
      <c r="S15" s="86">
        <v>352</v>
      </c>
      <c r="T15" s="104"/>
      <c r="U15" s="104"/>
      <c r="V15" s="104"/>
      <c r="W15" s="104"/>
    </row>
    <row r="16" spans="1:23" s="84" customFormat="1" ht="18" customHeight="1">
      <c r="A16" s="29" t="s">
        <v>1752</v>
      </c>
      <c r="B16" s="86">
        <v>18496</v>
      </c>
      <c r="C16" s="86">
        <v>19865</v>
      </c>
      <c r="D16" s="86">
        <v>18283</v>
      </c>
      <c r="E16" s="86">
        <v>19656</v>
      </c>
      <c r="F16" s="86">
        <v>17951</v>
      </c>
      <c r="G16" s="86">
        <v>19557</v>
      </c>
      <c r="H16" s="86">
        <v>17947</v>
      </c>
      <c r="I16" s="86">
        <v>19526</v>
      </c>
      <c r="J16" s="86">
        <v>4</v>
      </c>
      <c r="K16" s="86">
        <v>31</v>
      </c>
      <c r="L16" s="86">
        <v>199</v>
      </c>
      <c r="M16" s="86">
        <v>67</v>
      </c>
      <c r="N16" s="86">
        <v>116</v>
      </c>
      <c r="O16" s="86">
        <v>10</v>
      </c>
      <c r="P16" s="86">
        <v>17</v>
      </c>
      <c r="Q16" s="86">
        <v>22</v>
      </c>
      <c r="R16" s="86">
        <v>213</v>
      </c>
      <c r="S16" s="86">
        <v>209</v>
      </c>
      <c r="T16" s="104"/>
      <c r="U16" s="104"/>
      <c r="V16" s="104"/>
      <c r="W16" s="104"/>
    </row>
    <row r="17" spans="1:23" s="84" customFormat="1" ht="18" customHeight="1">
      <c r="A17" s="29" t="s">
        <v>1753</v>
      </c>
      <c r="B17" s="86">
        <v>21619</v>
      </c>
      <c r="C17" s="86">
        <v>29781</v>
      </c>
      <c r="D17" s="86">
        <v>21416</v>
      </c>
      <c r="E17" s="86">
        <v>29518</v>
      </c>
      <c r="F17" s="86">
        <v>21141</v>
      </c>
      <c r="G17" s="86">
        <v>29306</v>
      </c>
      <c r="H17" s="86">
        <v>21135</v>
      </c>
      <c r="I17" s="86">
        <v>29253</v>
      </c>
      <c r="J17" s="86">
        <v>6</v>
      </c>
      <c r="K17" s="86">
        <v>53</v>
      </c>
      <c r="L17" s="86">
        <v>264</v>
      </c>
      <c r="M17" s="86">
        <v>171</v>
      </c>
      <c r="N17" s="86">
        <v>8</v>
      </c>
      <c r="O17" s="86">
        <v>3</v>
      </c>
      <c r="P17" s="86">
        <v>3</v>
      </c>
      <c r="Q17" s="86">
        <v>38</v>
      </c>
      <c r="R17" s="86">
        <v>203</v>
      </c>
      <c r="S17" s="86">
        <v>263</v>
      </c>
      <c r="T17" s="104"/>
      <c r="U17" s="104"/>
      <c r="V17" s="104"/>
      <c r="W17" s="104"/>
    </row>
    <row r="18" spans="1:23" s="84" customFormat="1" ht="18" customHeight="1">
      <c r="A18" s="29" t="s">
        <v>1754</v>
      </c>
      <c r="B18" s="86">
        <v>24506</v>
      </c>
      <c r="C18" s="86">
        <v>30998</v>
      </c>
      <c r="D18" s="86">
        <v>24268</v>
      </c>
      <c r="E18" s="86">
        <v>30511</v>
      </c>
      <c r="F18" s="86">
        <v>22926</v>
      </c>
      <c r="G18" s="86">
        <v>29163</v>
      </c>
      <c r="H18" s="86">
        <v>22904</v>
      </c>
      <c r="I18" s="86">
        <v>29128</v>
      </c>
      <c r="J18" s="86">
        <v>22</v>
      </c>
      <c r="K18" s="86">
        <v>35</v>
      </c>
      <c r="L18" s="86">
        <v>1302</v>
      </c>
      <c r="M18" s="86">
        <v>1248</v>
      </c>
      <c r="N18" s="86">
        <v>20</v>
      </c>
      <c r="O18" s="86">
        <v>16</v>
      </c>
      <c r="P18" s="86">
        <v>20</v>
      </c>
      <c r="Q18" s="86">
        <v>84</v>
      </c>
      <c r="R18" s="86">
        <v>238</v>
      </c>
      <c r="S18" s="86">
        <v>487</v>
      </c>
      <c r="T18" s="104"/>
      <c r="U18" s="104"/>
      <c r="V18" s="104"/>
      <c r="W18" s="104"/>
    </row>
    <row r="19" spans="1:23" s="84" customFormat="1" ht="18" customHeight="1">
      <c r="A19" s="29" t="s">
        <v>1755</v>
      </c>
      <c r="B19" s="86">
        <v>83</v>
      </c>
      <c r="C19" s="86">
        <v>0</v>
      </c>
      <c r="D19" s="86">
        <v>83</v>
      </c>
      <c r="E19" s="86">
        <v>0</v>
      </c>
      <c r="F19" s="86">
        <v>83</v>
      </c>
      <c r="G19" s="86">
        <v>0</v>
      </c>
      <c r="H19" s="86">
        <v>83</v>
      </c>
      <c r="I19" s="86">
        <v>0</v>
      </c>
      <c r="J19" s="86">
        <v>0</v>
      </c>
      <c r="K19" s="86">
        <v>0</v>
      </c>
      <c r="L19" s="86">
        <v>0</v>
      </c>
      <c r="M19" s="86">
        <v>0</v>
      </c>
      <c r="N19" s="86">
        <v>0</v>
      </c>
      <c r="O19" s="86">
        <v>0</v>
      </c>
      <c r="P19" s="86">
        <v>0</v>
      </c>
      <c r="Q19" s="86">
        <v>0</v>
      </c>
      <c r="R19" s="86">
        <v>0</v>
      </c>
      <c r="S19" s="86">
        <v>0</v>
      </c>
      <c r="T19" s="104"/>
      <c r="U19" s="104"/>
      <c r="V19" s="104"/>
      <c r="W19" s="104"/>
    </row>
    <row r="20" spans="1:23" s="84" customFormat="1" ht="18" customHeight="1">
      <c r="A20" s="29" t="s">
        <v>1756</v>
      </c>
      <c r="B20" s="86">
        <v>847</v>
      </c>
      <c r="C20" s="86">
        <v>155</v>
      </c>
      <c r="D20" s="86">
        <v>841</v>
      </c>
      <c r="E20" s="86">
        <v>152</v>
      </c>
      <c r="F20" s="86">
        <v>837</v>
      </c>
      <c r="G20" s="86">
        <v>144</v>
      </c>
      <c r="H20" s="86">
        <v>837</v>
      </c>
      <c r="I20" s="86">
        <v>144</v>
      </c>
      <c r="J20" s="86">
        <v>0</v>
      </c>
      <c r="K20" s="86">
        <v>0</v>
      </c>
      <c r="L20" s="86">
        <v>4</v>
      </c>
      <c r="M20" s="86">
        <v>5</v>
      </c>
      <c r="N20" s="86">
        <v>0</v>
      </c>
      <c r="O20" s="86">
        <v>3</v>
      </c>
      <c r="P20" s="86">
        <v>0</v>
      </c>
      <c r="Q20" s="86">
        <v>0</v>
      </c>
      <c r="R20" s="86">
        <v>6</v>
      </c>
      <c r="S20" s="86">
        <v>3</v>
      </c>
      <c r="T20" s="104"/>
      <c r="U20" s="104"/>
      <c r="V20" s="104"/>
      <c r="W20" s="104"/>
    </row>
    <row r="21" spans="1:23" s="84" customFormat="1" ht="18" customHeight="1">
      <c r="A21" s="29"/>
      <c r="B21" s="86"/>
      <c r="C21" s="86"/>
      <c r="D21" s="86"/>
      <c r="E21" s="86"/>
      <c r="F21" s="86"/>
      <c r="G21" s="86"/>
      <c r="H21" s="86"/>
      <c r="I21" s="86"/>
      <c r="J21" s="86"/>
      <c r="K21" s="86"/>
      <c r="L21" s="86"/>
      <c r="M21" s="86"/>
      <c r="N21" s="86"/>
      <c r="O21" s="86"/>
      <c r="P21" s="86"/>
      <c r="Q21" s="86"/>
      <c r="R21" s="86"/>
      <c r="S21" s="86"/>
      <c r="T21" s="104"/>
      <c r="U21" s="104"/>
      <c r="V21" s="104"/>
      <c r="W21" s="104"/>
    </row>
    <row r="22" spans="1:23" s="84" customFormat="1" ht="18" customHeight="1">
      <c r="A22" s="20" t="s">
        <v>1757</v>
      </c>
      <c r="B22" s="86"/>
      <c r="C22" s="86"/>
      <c r="D22" s="86"/>
      <c r="E22" s="86"/>
      <c r="F22" s="86"/>
      <c r="G22" s="86"/>
      <c r="H22" s="86"/>
      <c r="I22" s="86"/>
      <c r="J22" s="86"/>
      <c r="K22" s="86"/>
      <c r="L22" s="86"/>
      <c r="M22" s="86"/>
      <c r="N22" s="86"/>
      <c r="O22" s="86"/>
      <c r="P22" s="86"/>
      <c r="Q22" s="86"/>
      <c r="R22" s="86"/>
      <c r="S22" s="86"/>
      <c r="T22" s="104"/>
      <c r="U22" s="104"/>
      <c r="V22" s="104"/>
      <c r="W22" s="104"/>
    </row>
    <row r="23" spans="1:23" s="84" customFormat="1" ht="18" customHeight="1">
      <c r="A23" s="29" t="s">
        <v>1758</v>
      </c>
      <c r="B23" s="86">
        <v>6822</v>
      </c>
      <c r="C23" s="86">
        <v>6060</v>
      </c>
      <c r="D23" s="86">
        <v>6687</v>
      </c>
      <c r="E23" s="86">
        <v>5995</v>
      </c>
      <c r="F23" s="86">
        <v>6674</v>
      </c>
      <c r="G23" s="86">
        <v>5979</v>
      </c>
      <c r="H23" s="86">
        <v>6673</v>
      </c>
      <c r="I23" s="86">
        <v>5975</v>
      </c>
      <c r="J23" s="86">
        <v>1</v>
      </c>
      <c r="K23" s="86">
        <v>4</v>
      </c>
      <c r="L23" s="86">
        <v>8</v>
      </c>
      <c r="M23" s="86">
        <v>5</v>
      </c>
      <c r="N23" s="86">
        <v>2</v>
      </c>
      <c r="O23" s="86">
        <v>0</v>
      </c>
      <c r="P23" s="86">
        <v>3</v>
      </c>
      <c r="Q23" s="86">
        <v>11</v>
      </c>
      <c r="R23" s="86">
        <v>135</v>
      </c>
      <c r="S23" s="86">
        <v>65</v>
      </c>
      <c r="T23" s="104"/>
      <c r="U23" s="104"/>
      <c r="V23" s="104"/>
      <c r="W23" s="104"/>
    </row>
    <row r="24" spans="1:23" s="84" customFormat="1" ht="18" customHeight="1">
      <c r="A24" s="23" t="s">
        <v>1759</v>
      </c>
      <c r="B24" s="86">
        <v>8348</v>
      </c>
      <c r="C24" s="86">
        <v>7640</v>
      </c>
      <c r="D24" s="86">
        <v>8180</v>
      </c>
      <c r="E24" s="86">
        <v>7395</v>
      </c>
      <c r="F24" s="86">
        <v>8172</v>
      </c>
      <c r="G24" s="86">
        <v>7382</v>
      </c>
      <c r="H24" s="86">
        <v>8171</v>
      </c>
      <c r="I24" s="86">
        <v>7375</v>
      </c>
      <c r="J24" s="86">
        <v>1</v>
      </c>
      <c r="K24" s="86">
        <v>7</v>
      </c>
      <c r="L24" s="86">
        <v>1</v>
      </c>
      <c r="M24" s="86">
        <v>5</v>
      </c>
      <c r="N24" s="86">
        <v>2</v>
      </c>
      <c r="O24" s="86">
        <v>2</v>
      </c>
      <c r="P24" s="86">
        <v>5</v>
      </c>
      <c r="Q24" s="86">
        <v>6</v>
      </c>
      <c r="R24" s="86">
        <v>168</v>
      </c>
      <c r="S24" s="86">
        <v>245</v>
      </c>
      <c r="T24" s="104"/>
      <c r="U24" s="104"/>
      <c r="V24" s="104"/>
      <c r="W24" s="104"/>
    </row>
    <row r="25" spans="1:23" s="84" customFormat="1" ht="18" customHeight="1">
      <c r="A25" s="23" t="s">
        <v>1760</v>
      </c>
      <c r="B25" s="86">
        <v>22</v>
      </c>
      <c r="C25" s="86">
        <v>0</v>
      </c>
      <c r="D25" s="86">
        <v>20</v>
      </c>
      <c r="E25" s="86">
        <v>0</v>
      </c>
      <c r="F25" s="86">
        <v>20</v>
      </c>
      <c r="G25" s="86">
        <v>0</v>
      </c>
      <c r="H25" s="86">
        <v>20</v>
      </c>
      <c r="I25" s="86">
        <v>0</v>
      </c>
      <c r="J25" s="86">
        <v>0</v>
      </c>
      <c r="K25" s="86">
        <v>0</v>
      </c>
      <c r="L25" s="86">
        <v>0</v>
      </c>
      <c r="M25" s="86">
        <v>0</v>
      </c>
      <c r="N25" s="86">
        <v>0</v>
      </c>
      <c r="O25" s="86">
        <v>0</v>
      </c>
      <c r="P25" s="86">
        <v>0</v>
      </c>
      <c r="Q25" s="86">
        <v>0</v>
      </c>
      <c r="R25" s="86">
        <v>2</v>
      </c>
      <c r="S25" s="86">
        <v>0</v>
      </c>
      <c r="T25" s="104"/>
      <c r="U25" s="104"/>
      <c r="V25" s="104"/>
      <c r="W25" s="104"/>
    </row>
    <row r="26" spans="1:23" s="84" customFormat="1" ht="18" customHeight="1">
      <c r="A26" s="23" t="s">
        <v>1761</v>
      </c>
      <c r="B26" s="86">
        <v>6408</v>
      </c>
      <c r="C26" s="86">
        <v>5991</v>
      </c>
      <c r="D26" s="86">
        <v>6268</v>
      </c>
      <c r="E26" s="86">
        <v>5755</v>
      </c>
      <c r="F26" s="86">
        <v>6264</v>
      </c>
      <c r="G26" s="86">
        <v>5743</v>
      </c>
      <c r="H26" s="86">
        <v>6011</v>
      </c>
      <c r="I26" s="86">
        <v>5216</v>
      </c>
      <c r="J26" s="86">
        <v>253</v>
      </c>
      <c r="K26" s="86">
        <v>527</v>
      </c>
      <c r="L26" s="86">
        <v>1</v>
      </c>
      <c r="M26" s="86">
        <v>2</v>
      </c>
      <c r="N26" s="86">
        <v>3</v>
      </c>
      <c r="O26" s="86">
        <v>2</v>
      </c>
      <c r="P26" s="86">
        <v>0</v>
      </c>
      <c r="Q26" s="86">
        <v>8</v>
      </c>
      <c r="R26" s="86">
        <v>140</v>
      </c>
      <c r="S26" s="86">
        <v>236</v>
      </c>
      <c r="T26" s="104"/>
      <c r="U26" s="104"/>
      <c r="V26" s="104"/>
      <c r="W26" s="104"/>
    </row>
    <row r="27" spans="1:23" s="84" customFormat="1" ht="18" customHeight="1">
      <c r="A27" s="23" t="s">
        <v>1762</v>
      </c>
      <c r="B27" s="86">
        <v>16296</v>
      </c>
      <c r="C27" s="86">
        <v>18259</v>
      </c>
      <c r="D27" s="86">
        <v>16166</v>
      </c>
      <c r="E27" s="86">
        <v>17118</v>
      </c>
      <c r="F27" s="86">
        <v>15997</v>
      </c>
      <c r="G27" s="86">
        <v>17026</v>
      </c>
      <c r="H27" s="86">
        <v>15947</v>
      </c>
      <c r="I27" s="86">
        <v>16991</v>
      </c>
      <c r="J27" s="86">
        <v>50</v>
      </c>
      <c r="K27" s="86">
        <v>35</v>
      </c>
      <c r="L27" s="86">
        <v>128</v>
      </c>
      <c r="M27" s="86">
        <v>16</v>
      </c>
      <c r="N27" s="86">
        <v>37</v>
      </c>
      <c r="O27" s="86">
        <v>5</v>
      </c>
      <c r="P27" s="86">
        <v>4</v>
      </c>
      <c r="Q27" s="86">
        <v>71</v>
      </c>
      <c r="R27" s="86">
        <v>130</v>
      </c>
      <c r="S27" s="86">
        <v>1141</v>
      </c>
      <c r="T27" s="104"/>
      <c r="U27" s="104"/>
      <c r="V27" s="104"/>
      <c r="W27" s="104"/>
    </row>
    <row r="28" spans="1:23" s="84" customFormat="1" ht="18" customHeight="1">
      <c r="A28" s="23" t="s">
        <v>1763</v>
      </c>
      <c r="B28" s="86">
        <v>6012</v>
      </c>
      <c r="C28" s="86">
        <v>5754</v>
      </c>
      <c r="D28" s="86">
        <v>5972</v>
      </c>
      <c r="E28" s="86">
        <v>5440</v>
      </c>
      <c r="F28" s="86">
        <v>5967</v>
      </c>
      <c r="G28" s="86">
        <v>5412</v>
      </c>
      <c r="H28" s="86">
        <v>5965</v>
      </c>
      <c r="I28" s="86">
        <v>5409</v>
      </c>
      <c r="J28" s="86">
        <v>2</v>
      </c>
      <c r="K28" s="86">
        <v>3</v>
      </c>
      <c r="L28" s="86">
        <v>3</v>
      </c>
      <c r="M28" s="86">
        <v>5</v>
      </c>
      <c r="N28" s="86">
        <v>2</v>
      </c>
      <c r="O28" s="86">
        <v>0</v>
      </c>
      <c r="P28" s="86">
        <v>0</v>
      </c>
      <c r="Q28" s="86">
        <v>23</v>
      </c>
      <c r="R28" s="86">
        <v>40</v>
      </c>
      <c r="S28" s="86">
        <v>314</v>
      </c>
      <c r="T28" s="104"/>
      <c r="U28" s="104"/>
      <c r="V28" s="104"/>
      <c r="W28" s="104"/>
    </row>
    <row r="29" spans="1:23" s="84" customFormat="1" ht="18" customHeight="1">
      <c r="A29" s="23" t="s">
        <v>1764</v>
      </c>
      <c r="B29" s="86">
        <v>11860</v>
      </c>
      <c r="C29" s="86">
        <v>9747</v>
      </c>
      <c r="D29" s="86">
        <v>11585</v>
      </c>
      <c r="E29" s="86">
        <v>9347</v>
      </c>
      <c r="F29" s="86">
        <v>11529</v>
      </c>
      <c r="G29" s="86">
        <v>9320</v>
      </c>
      <c r="H29" s="86">
        <v>11527</v>
      </c>
      <c r="I29" s="86">
        <v>9312</v>
      </c>
      <c r="J29" s="86">
        <v>2</v>
      </c>
      <c r="K29" s="86">
        <v>8</v>
      </c>
      <c r="L29" s="86">
        <v>17</v>
      </c>
      <c r="M29" s="86">
        <v>9</v>
      </c>
      <c r="N29" s="86">
        <v>34</v>
      </c>
      <c r="O29" s="86">
        <v>0</v>
      </c>
      <c r="P29" s="86">
        <v>5</v>
      </c>
      <c r="Q29" s="86">
        <v>18</v>
      </c>
      <c r="R29" s="86">
        <v>275</v>
      </c>
      <c r="S29" s="86">
        <v>400</v>
      </c>
      <c r="T29" s="104"/>
      <c r="U29" s="104"/>
      <c r="V29" s="104"/>
      <c r="W29" s="104"/>
    </row>
    <row r="30" spans="1:23" s="84" customFormat="1" ht="18" customHeight="1">
      <c r="A30" s="23" t="s">
        <v>1765</v>
      </c>
      <c r="B30" s="337">
        <v>9657</v>
      </c>
      <c r="C30" s="337">
        <v>10859</v>
      </c>
      <c r="D30" s="337">
        <v>8674</v>
      </c>
      <c r="E30" s="337">
        <v>9950</v>
      </c>
      <c r="F30" s="337">
        <v>8547</v>
      </c>
      <c r="G30" s="337">
        <v>9824</v>
      </c>
      <c r="H30" s="337">
        <v>8523</v>
      </c>
      <c r="I30" s="337">
        <v>9807</v>
      </c>
      <c r="J30" s="86">
        <v>24</v>
      </c>
      <c r="K30" s="86">
        <v>17</v>
      </c>
      <c r="L30" s="86">
        <v>106</v>
      </c>
      <c r="M30" s="86">
        <v>69</v>
      </c>
      <c r="N30" s="86">
        <v>15</v>
      </c>
      <c r="O30" s="86">
        <v>2</v>
      </c>
      <c r="P30" s="86">
        <v>6</v>
      </c>
      <c r="Q30" s="86">
        <v>55</v>
      </c>
      <c r="R30" s="86">
        <v>983</v>
      </c>
      <c r="S30" s="86">
        <v>909</v>
      </c>
      <c r="T30" s="104"/>
      <c r="U30" s="104"/>
      <c r="V30" s="104"/>
      <c r="W30" s="104"/>
    </row>
    <row r="31" spans="1:23" s="84" customFormat="1" ht="18" customHeight="1">
      <c r="A31" s="23" t="s">
        <v>1766</v>
      </c>
      <c r="B31" s="337">
        <v>4177</v>
      </c>
      <c r="C31" s="337">
        <v>4048</v>
      </c>
      <c r="D31" s="337">
        <v>3999</v>
      </c>
      <c r="E31" s="337">
        <v>3903</v>
      </c>
      <c r="F31" s="337">
        <v>3993</v>
      </c>
      <c r="G31" s="337">
        <v>3889</v>
      </c>
      <c r="H31" s="337">
        <v>3993</v>
      </c>
      <c r="I31" s="337">
        <v>3883</v>
      </c>
      <c r="J31" s="86">
        <v>0</v>
      </c>
      <c r="K31" s="86">
        <v>6</v>
      </c>
      <c r="L31" s="86">
        <v>3</v>
      </c>
      <c r="M31" s="86">
        <v>2</v>
      </c>
      <c r="N31" s="86">
        <v>0</v>
      </c>
      <c r="O31" s="86">
        <v>0</v>
      </c>
      <c r="P31" s="86">
        <v>3</v>
      </c>
      <c r="Q31" s="86">
        <v>12</v>
      </c>
      <c r="R31" s="86">
        <v>178</v>
      </c>
      <c r="S31" s="86">
        <v>145</v>
      </c>
      <c r="T31" s="104"/>
      <c r="U31" s="104"/>
      <c r="V31" s="104"/>
      <c r="W31" s="104"/>
    </row>
    <row r="32" spans="1:23" s="84" customFormat="1" ht="18" customHeight="1">
      <c r="A32" s="23" t="s">
        <v>1767</v>
      </c>
      <c r="B32" s="337">
        <v>1198</v>
      </c>
      <c r="C32" s="337">
        <v>1523</v>
      </c>
      <c r="D32" s="337">
        <v>1166</v>
      </c>
      <c r="E32" s="337">
        <v>1081</v>
      </c>
      <c r="F32" s="337">
        <v>1114</v>
      </c>
      <c r="G32" s="337">
        <v>995</v>
      </c>
      <c r="H32" s="337">
        <v>1112</v>
      </c>
      <c r="I32" s="337">
        <v>993</v>
      </c>
      <c r="J32" s="86">
        <v>2</v>
      </c>
      <c r="K32" s="86">
        <v>2</v>
      </c>
      <c r="L32" s="86">
        <v>43</v>
      </c>
      <c r="M32" s="86">
        <v>35</v>
      </c>
      <c r="N32" s="86">
        <v>0</v>
      </c>
      <c r="O32" s="86">
        <v>1</v>
      </c>
      <c r="P32" s="86">
        <v>9</v>
      </c>
      <c r="Q32" s="86">
        <v>50</v>
      </c>
      <c r="R32" s="86">
        <v>32</v>
      </c>
      <c r="S32" s="86">
        <v>442</v>
      </c>
      <c r="T32" s="104"/>
      <c r="U32" s="104"/>
      <c r="V32" s="104"/>
      <c r="W32" s="104"/>
    </row>
    <row r="33" spans="1:23" s="84" customFormat="1" ht="18" customHeight="1">
      <c r="A33" s="23"/>
      <c r="B33" s="337"/>
      <c r="C33" s="337"/>
      <c r="D33" s="337"/>
      <c r="E33" s="337"/>
      <c r="F33" s="337"/>
      <c r="G33" s="337"/>
      <c r="H33" s="337"/>
      <c r="I33" s="337"/>
      <c r="J33" s="86"/>
      <c r="K33" s="86"/>
      <c r="L33" s="86"/>
      <c r="M33" s="86"/>
      <c r="N33" s="86"/>
      <c r="O33" s="86"/>
      <c r="P33" s="86"/>
      <c r="Q33" s="86"/>
      <c r="R33" s="86"/>
      <c r="S33" s="86"/>
      <c r="T33" s="104"/>
      <c r="U33" s="104"/>
      <c r="V33" s="104"/>
      <c r="W33" s="104"/>
    </row>
    <row r="34" spans="1:23" s="84" customFormat="1" ht="18" customHeight="1">
      <c r="A34" s="20" t="s">
        <v>1768</v>
      </c>
      <c r="B34" s="337"/>
      <c r="C34" s="337"/>
      <c r="D34" s="337"/>
      <c r="E34" s="337"/>
      <c r="F34" s="337"/>
      <c r="G34" s="337"/>
      <c r="H34" s="337"/>
      <c r="I34" s="337"/>
      <c r="J34" s="86"/>
      <c r="K34" s="86"/>
      <c r="L34" s="86"/>
      <c r="M34" s="86"/>
      <c r="N34" s="86"/>
      <c r="O34" s="86"/>
      <c r="P34" s="86"/>
      <c r="Q34" s="86"/>
      <c r="R34" s="86"/>
      <c r="S34" s="86"/>
      <c r="T34" s="104"/>
      <c r="U34" s="104"/>
      <c r="V34" s="104"/>
      <c r="W34" s="104"/>
    </row>
    <row r="35" spans="1:23" s="84" customFormat="1" ht="18" customHeight="1">
      <c r="A35" s="23" t="s">
        <v>1769</v>
      </c>
      <c r="B35" s="337">
        <v>15048</v>
      </c>
      <c r="C35" s="337">
        <v>16548</v>
      </c>
      <c r="D35" s="337">
        <v>14812</v>
      </c>
      <c r="E35" s="337">
        <v>16350</v>
      </c>
      <c r="F35" s="337">
        <v>14787</v>
      </c>
      <c r="G35" s="337">
        <v>16308</v>
      </c>
      <c r="H35" s="337">
        <v>14783</v>
      </c>
      <c r="I35" s="337">
        <v>16278</v>
      </c>
      <c r="J35" s="86">
        <v>4</v>
      </c>
      <c r="K35" s="86">
        <v>30</v>
      </c>
      <c r="L35" s="86">
        <v>21</v>
      </c>
      <c r="M35" s="86">
        <v>17</v>
      </c>
      <c r="N35" s="86">
        <v>2</v>
      </c>
      <c r="O35" s="86">
        <v>8</v>
      </c>
      <c r="P35" s="86">
        <v>2</v>
      </c>
      <c r="Q35" s="86">
        <v>17</v>
      </c>
      <c r="R35" s="86">
        <v>236</v>
      </c>
      <c r="S35" s="86">
        <v>198</v>
      </c>
      <c r="T35" s="104"/>
      <c r="U35" s="104"/>
      <c r="V35" s="104"/>
      <c r="W35" s="104"/>
    </row>
    <row r="36" spans="1:23" s="84" customFormat="1" ht="18" customHeight="1">
      <c r="A36" s="23" t="s">
        <v>1771</v>
      </c>
      <c r="B36" s="337">
        <v>8889</v>
      </c>
      <c r="C36" s="337">
        <v>9668</v>
      </c>
      <c r="D36" s="337">
        <v>8839</v>
      </c>
      <c r="E36" s="337">
        <v>9604</v>
      </c>
      <c r="F36" s="337">
        <v>8834</v>
      </c>
      <c r="G36" s="337">
        <v>9592</v>
      </c>
      <c r="H36" s="337">
        <v>8834</v>
      </c>
      <c r="I36" s="337">
        <v>9571</v>
      </c>
      <c r="J36" s="86">
        <v>0</v>
      </c>
      <c r="K36" s="86">
        <v>21</v>
      </c>
      <c r="L36" s="86">
        <v>2</v>
      </c>
      <c r="M36" s="86">
        <v>2</v>
      </c>
      <c r="N36" s="86">
        <v>0</v>
      </c>
      <c r="O36" s="86">
        <v>9</v>
      </c>
      <c r="P36" s="86">
        <v>3</v>
      </c>
      <c r="Q36" s="86">
        <v>1</v>
      </c>
      <c r="R36" s="86">
        <v>50</v>
      </c>
      <c r="S36" s="86">
        <v>64</v>
      </c>
      <c r="T36" s="104"/>
      <c r="U36" s="104"/>
      <c r="V36" s="104"/>
      <c r="W36" s="104"/>
    </row>
    <row r="37" spans="1:23" s="84" customFormat="1" ht="18" customHeight="1">
      <c r="A37" s="23" t="s">
        <v>1772</v>
      </c>
      <c r="B37" s="337">
        <v>12145</v>
      </c>
      <c r="C37" s="337">
        <v>12465</v>
      </c>
      <c r="D37" s="337">
        <v>11490</v>
      </c>
      <c r="E37" s="337">
        <v>12027</v>
      </c>
      <c r="F37" s="337">
        <v>11455</v>
      </c>
      <c r="G37" s="337">
        <v>11988</v>
      </c>
      <c r="H37" s="337">
        <v>11450</v>
      </c>
      <c r="I37" s="337">
        <v>11972</v>
      </c>
      <c r="J37" s="86">
        <v>5</v>
      </c>
      <c r="K37" s="86">
        <v>16</v>
      </c>
      <c r="L37" s="86">
        <v>27</v>
      </c>
      <c r="M37" s="86">
        <v>4</v>
      </c>
      <c r="N37" s="86">
        <v>3</v>
      </c>
      <c r="O37" s="86">
        <v>0</v>
      </c>
      <c r="P37" s="86">
        <v>5</v>
      </c>
      <c r="Q37" s="86">
        <v>35</v>
      </c>
      <c r="R37" s="86">
        <v>655</v>
      </c>
      <c r="S37" s="86">
        <v>438</v>
      </c>
      <c r="T37" s="104"/>
      <c r="U37" s="104"/>
      <c r="V37" s="104"/>
      <c r="W37" s="104"/>
    </row>
    <row r="38" spans="1:23" s="84" customFormat="1" ht="18" customHeight="1">
      <c r="A38" s="23" t="s">
        <v>1773</v>
      </c>
      <c r="B38" s="337">
        <v>3596</v>
      </c>
      <c r="C38" s="337">
        <v>4088</v>
      </c>
      <c r="D38" s="337">
        <v>3557</v>
      </c>
      <c r="E38" s="337">
        <v>3628</v>
      </c>
      <c r="F38" s="337">
        <v>3546</v>
      </c>
      <c r="G38" s="337">
        <v>3610</v>
      </c>
      <c r="H38" s="337">
        <v>3546</v>
      </c>
      <c r="I38" s="337">
        <v>3607</v>
      </c>
      <c r="J38" s="86">
        <v>0</v>
      </c>
      <c r="K38" s="86">
        <v>3</v>
      </c>
      <c r="L38" s="86">
        <v>5</v>
      </c>
      <c r="M38" s="86">
        <v>0</v>
      </c>
      <c r="N38" s="86">
        <v>1</v>
      </c>
      <c r="O38" s="86">
        <v>2</v>
      </c>
      <c r="P38" s="86">
        <v>5</v>
      </c>
      <c r="Q38" s="86">
        <v>16</v>
      </c>
      <c r="R38" s="86">
        <v>39</v>
      </c>
      <c r="S38" s="86">
        <v>460</v>
      </c>
      <c r="T38" s="104"/>
      <c r="U38" s="104"/>
      <c r="V38" s="104"/>
      <c r="W38" s="104"/>
    </row>
    <row r="39" spans="1:23" s="84" customFormat="1" ht="18" customHeight="1">
      <c r="A39" s="23" t="s">
        <v>1774</v>
      </c>
      <c r="B39" s="337">
        <v>3129</v>
      </c>
      <c r="C39" s="337">
        <v>3617</v>
      </c>
      <c r="D39" s="337">
        <v>3116</v>
      </c>
      <c r="E39" s="337">
        <v>3601</v>
      </c>
      <c r="F39" s="337">
        <v>3105</v>
      </c>
      <c r="G39" s="337">
        <v>3593</v>
      </c>
      <c r="H39" s="337">
        <v>3104</v>
      </c>
      <c r="I39" s="337">
        <v>3592</v>
      </c>
      <c r="J39" s="86">
        <v>1</v>
      </c>
      <c r="K39" s="86">
        <v>1</v>
      </c>
      <c r="L39" s="86">
        <v>11</v>
      </c>
      <c r="M39" s="86">
        <v>7</v>
      </c>
      <c r="N39" s="86">
        <v>0</v>
      </c>
      <c r="O39" s="86">
        <v>1</v>
      </c>
      <c r="P39" s="86">
        <v>0</v>
      </c>
      <c r="Q39" s="86">
        <v>0</v>
      </c>
      <c r="R39" s="86">
        <v>13</v>
      </c>
      <c r="S39" s="86">
        <v>16</v>
      </c>
      <c r="T39" s="104"/>
      <c r="U39" s="104"/>
      <c r="V39" s="104"/>
      <c r="W39" s="104"/>
    </row>
    <row r="40" spans="1:23" s="84" customFormat="1" ht="18" customHeight="1">
      <c r="A40" s="23" t="s">
        <v>954</v>
      </c>
      <c r="B40" s="337">
        <v>4529</v>
      </c>
      <c r="C40" s="337">
        <v>5035</v>
      </c>
      <c r="D40" s="337">
        <v>4511</v>
      </c>
      <c r="E40" s="337">
        <v>4926</v>
      </c>
      <c r="F40" s="337">
        <v>4455</v>
      </c>
      <c r="G40" s="337">
        <v>4873</v>
      </c>
      <c r="H40" s="337">
        <v>4455</v>
      </c>
      <c r="I40" s="337">
        <v>4867</v>
      </c>
      <c r="J40" s="86">
        <v>0</v>
      </c>
      <c r="K40" s="86">
        <v>6</v>
      </c>
      <c r="L40" s="86">
        <v>55</v>
      </c>
      <c r="M40" s="86">
        <v>29</v>
      </c>
      <c r="N40" s="86">
        <v>0</v>
      </c>
      <c r="O40" s="86">
        <v>1</v>
      </c>
      <c r="P40" s="86">
        <v>1</v>
      </c>
      <c r="Q40" s="86">
        <v>23</v>
      </c>
      <c r="R40" s="86">
        <v>18</v>
      </c>
      <c r="S40" s="86">
        <v>109</v>
      </c>
      <c r="T40" s="104"/>
      <c r="U40" s="104"/>
      <c r="V40" s="104"/>
      <c r="W40" s="104"/>
    </row>
    <row r="41" spans="1:23" s="84" customFormat="1" ht="18" customHeight="1">
      <c r="A41" s="23" t="s">
        <v>653</v>
      </c>
      <c r="B41" s="337">
        <v>7227</v>
      </c>
      <c r="C41" s="337">
        <v>8230</v>
      </c>
      <c r="D41" s="337">
        <v>7145</v>
      </c>
      <c r="E41" s="337">
        <v>8177</v>
      </c>
      <c r="F41" s="337">
        <v>7134</v>
      </c>
      <c r="G41" s="337">
        <v>8166</v>
      </c>
      <c r="H41" s="337">
        <v>7115</v>
      </c>
      <c r="I41" s="337">
        <v>8154</v>
      </c>
      <c r="J41" s="86">
        <v>19</v>
      </c>
      <c r="K41" s="86">
        <v>12</v>
      </c>
      <c r="L41" s="86">
        <v>2</v>
      </c>
      <c r="M41" s="86">
        <v>6</v>
      </c>
      <c r="N41" s="86">
        <v>4</v>
      </c>
      <c r="O41" s="86">
        <v>2</v>
      </c>
      <c r="P41" s="86">
        <v>5</v>
      </c>
      <c r="Q41" s="86">
        <v>3</v>
      </c>
      <c r="R41" s="86">
        <v>82</v>
      </c>
      <c r="S41" s="86">
        <v>53</v>
      </c>
      <c r="T41" s="104"/>
      <c r="U41" s="104"/>
      <c r="V41" s="104"/>
      <c r="W41" s="104"/>
    </row>
    <row r="42" spans="1:23" s="84" customFormat="1" ht="18" customHeight="1">
      <c r="A42" s="23"/>
      <c r="B42" s="337"/>
      <c r="C42" s="337"/>
      <c r="D42" s="337"/>
      <c r="E42" s="337"/>
      <c r="F42" s="337"/>
      <c r="G42" s="337"/>
      <c r="H42" s="337"/>
      <c r="I42" s="337"/>
      <c r="J42" s="86"/>
      <c r="K42" s="86"/>
      <c r="L42" s="86"/>
      <c r="M42" s="86"/>
      <c r="N42" s="86"/>
      <c r="O42" s="86"/>
      <c r="P42" s="86"/>
      <c r="Q42" s="86"/>
      <c r="R42" s="86"/>
      <c r="S42" s="86"/>
      <c r="T42" s="104"/>
      <c r="U42" s="104"/>
      <c r="V42" s="104"/>
      <c r="W42" s="104"/>
    </row>
    <row r="43" spans="1:23" s="84" customFormat="1" ht="18" customHeight="1">
      <c r="A43" s="20" t="s">
        <v>1775</v>
      </c>
      <c r="B43" s="337"/>
      <c r="C43" s="337"/>
      <c r="D43" s="337"/>
      <c r="E43" s="337"/>
      <c r="F43" s="337"/>
      <c r="G43" s="337"/>
      <c r="H43" s="337"/>
      <c r="I43" s="337"/>
      <c r="J43" s="86"/>
      <c r="K43" s="86"/>
      <c r="L43" s="86"/>
      <c r="M43" s="86"/>
      <c r="N43" s="86"/>
      <c r="O43" s="86"/>
      <c r="P43" s="86"/>
      <c r="Q43" s="86"/>
      <c r="R43" s="86"/>
      <c r="S43" s="86"/>
      <c r="T43" s="194"/>
    </row>
    <row r="44" spans="1:23" s="75" customFormat="1" ht="18" customHeight="1">
      <c r="A44" s="23" t="s">
        <v>1776</v>
      </c>
      <c r="B44" s="337">
        <v>39984</v>
      </c>
      <c r="C44" s="337">
        <v>48745</v>
      </c>
      <c r="D44" s="337">
        <v>39522</v>
      </c>
      <c r="E44" s="337">
        <v>47987</v>
      </c>
      <c r="F44" s="337">
        <v>39195</v>
      </c>
      <c r="G44" s="337">
        <v>47775</v>
      </c>
      <c r="H44" s="337">
        <v>39047</v>
      </c>
      <c r="I44" s="337">
        <v>47675</v>
      </c>
      <c r="J44" s="86">
        <v>148</v>
      </c>
      <c r="K44" s="86">
        <v>100</v>
      </c>
      <c r="L44" s="86">
        <v>187</v>
      </c>
      <c r="M44" s="86">
        <v>75</v>
      </c>
      <c r="N44" s="86">
        <v>131</v>
      </c>
      <c r="O44" s="86">
        <v>91</v>
      </c>
      <c r="P44" s="86">
        <v>9</v>
      </c>
      <c r="Q44" s="86">
        <v>46</v>
      </c>
      <c r="R44" s="86">
        <v>462</v>
      </c>
      <c r="S44" s="86">
        <v>758</v>
      </c>
      <c r="T44" s="95"/>
    </row>
    <row r="45" spans="1:23" s="84" customFormat="1" ht="18" customHeight="1">
      <c r="A45" s="23" t="s">
        <v>1777</v>
      </c>
      <c r="B45" s="337">
        <v>80972</v>
      </c>
      <c r="C45" s="337">
        <v>93485</v>
      </c>
      <c r="D45" s="337">
        <v>80216</v>
      </c>
      <c r="E45" s="337">
        <v>92252</v>
      </c>
      <c r="F45" s="337">
        <v>78035</v>
      </c>
      <c r="G45" s="337">
        <v>90077</v>
      </c>
      <c r="H45" s="337">
        <v>77748</v>
      </c>
      <c r="I45" s="337">
        <v>89764</v>
      </c>
      <c r="J45" s="86">
        <v>287</v>
      </c>
      <c r="K45" s="86">
        <v>313</v>
      </c>
      <c r="L45" s="86">
        <v>1916</v>
      </c>
      <c r="M45" s="86">
        <v>1623</v>
      </c>
      <c r="N45" s="86">
        <v>208</v>
      </c>
      <c r="O45" s="86">
        <v>417</v>
      </c>
      <c r="P45" s="86">
        <v>57</v>
      </c>
      <c r="Q45" s="86">
        <v>135</v>
      </c>
      <c r="R45" s="86">
        <v>756</v>
      </c>
      <c r="S45" s="86">
        <v>1233</v>
      </c>
      <c r="T45" s="194"/>
    </row>
    <row r="46" spans="1:23" s="84" customFormat="1" ht="18" customHeight="1">
      <c r="A46" s="23" t="s">
        <v>1778</v>
      </c>
      <c r="B46" s="337">
        <v>1765</v>
      </c>
      <c r="C46" s="337">
        <v>1757</v>
      </c>
      <c r="D46" s="337">
        <v>1619</v>
      </c>
      <c r="E46" s="337">
        <v>1531</v>
      </c>
      <c r="F46" s="337">
        <v>1616</v>
      </c>
      <c r="G46" s="337">
        <v>1523</v>
      </c>
      <c r="H46" s="337">
        <v>1616</v>
      </c>
      <c r="I46" s="337">
        <v>1522</v>
      </c>
      <c r="J46" s="86">
        <v>0</v>
      </c>
      <c r="K46" s="86">
        <v>1</v>
      </c>
      <c r="L46" s="86">
        <v>2</v>
      </c>
      <c r="M46" s="86">
        <v>3</v>
      </c>
      <c r="N46" s="86">
        <v>0</v>
      </c>
      <c r="O46" s="86">
        <v>0</v>
      </c>
      <c r="P46" s="86">
        <v>1</v>
      </c>
      <c r="Q46" s="86">
        <v>5</v>
      </c>
      <c r="R46" s="86">
        <v>146</v>
      </c>
      <c r="S46" s="86">
        <v>226</v>
      </c>
      <c r="T46" s="194"/>
    </row>
    <row r="47" spans="1:23" s="84" customFormat="1" ht="18" customHeight="1" thickBot="1">
      <c r="A47" s="206"/>
      <c r="B47" s="451"/>
      <c r="C47" s="451"/>
      <c r="D47" s="451"/>
      <c r="E47" s="451"/>
      <c r="F47" s="451"/>
      <c r="G47" s="451"/>
      <c r="H47" s="451"/>
      <c r="I47" s="451"/>
      <c r="J47" s="200"/>
      <c r="K47" s="200"/>
      <c r="L47" s="200"/>
      <c r="M47" s="200"/>
      <c r="N47" s="200"/>
      <c r="O47" s="200"/>
      <c r="P47" s="200"/>
      <c r="Q47" s="200"/>
      <c r="R47" s="200"/>
      <c r="S47" s="200"/>
      <c r="T47" s="194"/>
    </row>
    <row r="48" spans="1:23" s="75" customFormat="1" ht="18" customHeight="1">
      <c r="B48" s="262"/>
      <c r="C48" s="266"/>
      <c r="D48" s="108"/>
      <c r="E48" s="266"/>
      <c r="F48" s="108"/>
      <c r="G48" s="266"/>
      <c r="H48" s="108"/>
      <c r="I48" s="266"/>
      <c r="J48" s="108"/>
      <c r="K48" s="266"/>
      <c r="L48" s="108"/>
      <c r="M48" s="266"/>
      <c r="N48" s="108"/>
      <c r="O48" s="266"/>
      <c r="P48" s="108"/>
      <c r="Q48" s="266"/>
      <c r="R48" s="108"/>
      <c r="S48" s="266"/>
      <c r="T48" s="95"/>
    </row>
    <row r="49" spans="1:20" s="84" customFormat="1" ht="15.75" customHeight="1">
      <c r="T49" s="194"/>
    </row>
    <row r="50" spans="1:20" s="84" customFormat="1" ht="15.75" customHeight="1">
      <c r="T50" s="194"/>
    </row>
    <row r="51" spans="1:20" s="84" customFormat="1" ht="15.75" customHeight="1">
      <c r="B51" s="94"/>
      <c r="C51" s="77"/>
      <c r="D51" s="78"/>
      <c r="E51" s="77"/>
      <c r="F51" s="78"/>
      <c r="G51" s="77"/>
      <c r="H51" s="78"/>
      <c r="I51" s="77"/>
      <c r="J51" s="78"/>
      <c r="K51" s="77"/>
      <c r="L51" s="78"/>
      <c r="M51" s="77"/>
      <c r="N51" s="78"/>
      <c r="O51" s="77"/>
      <c r="P51" s="78"/>
      <c r="Q51" s="77"/>
      <c r="R51" s="78"/>
      <c r="S51" s="77"/>
      <c r="T51" s="194"/>
    </row>
    <row r="52" spans="1:20" s="84" customFormat="1" ht="15.75" customHeight="1">
      <c r="B52" s="115"/>
      <c r="C52" s="256"/>
      <c r="D52" s="78"/>
      <c r="E52" s="256"/>
      <c r="F52" s="78"/>
      <c r="G52" s="256"/>
      <c r="H52" s="78"/>
      <c r="I52" s="256"/>
      <c r="J52" s="78"/>
      <c r="K52" s="256"/>
      <c r="L52" s="78"/>
      <c r="M52" s="256"/>
      <c r="N52" s="78"/>
      <c r="O52" s="256"/>
      <c r="P52" s="78"/>
      <c r="Q52" s="256"/>
      <c r="R52" s="78"/>
      <c r="S52" s="256"/>
      <c r="T52" s="194"/>
    </row>
    <row r="53" spans="1:20" s="84" customFormat="1" ht="15.75" customHeight="1">
      <c r="A53" s="23"/>
      <c r="B53" s="94"/>
      <c r="C53" s="77"/>
      <c r="D53" s="78"/>
      <c r="E53" s="77"/>
      <c r="F53" s="78"/>
      <c r="G53" s="77"/>
      <c r="H53" s="78"/>
      <c r="I53" s="77"/>
      <c r="J53" s="78"/>
      <c r="K53" s="77"/>
      <c r="L53" s="78"/>
      <c r="M53" s="77"/>
      <c r="N53" s="78"/>
      <c r="O53" s="77"/>
      <c r="P53" s="78"/>
      <c r="Q53" s="77"/>
      <c r="R53" s="78"/>
      <c r="S53" s="77"/>
      <c r="T53" s="194"/>
    </row>
    <row r="54" spans="1:20" s="84" customFormat="1" ht="15.75" customHeight="1">
      <c r="A54" s="23"/>
      <c r="B54" s="98"/>
      <c r="C54" s="98"/>
      <c r="D54" s="98"/>
      <c r="E54" s="98"/>
      <c r="F54" s="98"/>
      <c r="G54" s="98"/>
      <c r="H54" s="98"/>
      <c r="I54" s="98"/>
      <c r="J54" s="98"/>
      <c r="K54" s="98"/>
      <c r="L54" s="98"/>
      <c r="M54" s="98"/>
      <c r="N54" s="98"/>
      <c r="O54" s="98"/>
      <c r="P54" s="98"/>
      <c r="Q54" s="98"/>
      <c r="R54" s="98"/>
      <c r="S54" s="98"/>
    </row>
    <row r="55" spans="1:20" s="84" customFormat="1" ht="15" customHeight="1">
      <c r="A55" s="23"/>
      <c r="B55" s="105"/>
      <c r="C55" s="105"/>
      <c r="D55" s="105"/>
      <c r="E55" s="105"/>
      <c r="F55" s="105"/>
      <c r="G55" s="105"/>
      <c r="H55" s="105"/>
      <c r="I55" s="105"/>
      <c r="J55" s="105"/>
      <c r="K55" s="105"/>
      <c r="L55" s="105"/>
      <c r="M55" s="105"/>
      <c r="N55" s="105"/>
      <c r="O55" s="105"/>
      <c r="P55" s="105"/>
      <c r="Q55" s="105"/>
      <c r="R55" s="105"/>
      <c r="S55" s="105"/>
    </row>
    <row r="56" spans="1:20" s="84" customFormat="1" ht="15" customHeight="1">
      <c r="A56" s="23"/>
      <c r="B56" s="105"/>
      <c r="C56" s="105"/>
      <c r="D56" s="105"/>
      <c r="E56" s="105"/>
      <c r="F56" s="105"/>
      <c r="G56" s="105"/>
      <c r="H56" s="105"/>
      <c r="I56" s="105"/>
      <c r="J56" s="105"/>
      <c r="K56" s="105"/>
      <c r="L56" s="105"/>
      <c r="M56" s="105"/>
      <c r="N56" s="105"/>
      <c r="O56" s="105"/>
      <c r="P56" s="105"/>
      <c r="Q56" s="105"/>
      <c r="R56" s="105"/>
      <c r="S56" s="105"/>
    </row>
    <row r="57" spans="1:20" s="84" customFormat="1" ht="15" customHeight="1">
      <c r="A57" s="23"/>
      <c r="B57" s="105"/>
      <c r="C57" s="105"/>
      <c r="D57" s="105"/>
      <c r="E57" s="105"/>
      <c r="F57" s="105"/>
      <c r="G57" s="105"/>
      <c r="H57" s="105"/>
      <c r="I57" s="105"/>
      <c r="J57" s="105"/>
      <c r="K57" s="105"/>
      <c r="L57" s="105"/>
      <c r="M57" s="105"/>
      <c r="N57" s="105"/>
      <c r="O57" s="105"/>
      <c r="P57" s="105"/>
      <c r="Q57" s="105"/>
      <c r="R57" s="105"/>
      <c r="S57" s="105"/>
      <c r="T57" s="194"/>
    </row>
    <row r="58" spans="1:20" s="84" customFormat="1" ht="15" customHeight="1">
      <c r="A58" s="23"/>
      <c r="B58" s="105"/>
      <c r="C58" s="105"/>
      <c r="D58" s="105"/>
      <c r="E58" s="105"/>
      <c r="F58" s="105"/>
      <c r="G58" s="105"/>
      <c r="H58" s="105"/>
      <c r="I58" s="105"/>
      <c r="J58" s="105"/>
      <c r="K58" s="105"/>
      <c r="L58" s="105"/>
      <c r="M58" s="105"/>
      <c r="N58" s="105"/>
      <c r="O58" s="105"/>
      <c r="P58" s="105"/>
      <c r="Q58" s="105"/>
      <c r="R58" s="105"/>
      <c r="S58" s="105"/>
      <c r="T58" s="194"/>
    </row>
    <row r="59" spans="1:20" s="84" customFormat="1" ht="15" customHeight="1">
      <c r="A59" s="23"/>
      <c r="B59" s="105"/>
      <c r="C59" s="105"/>
      <c r="D59" s="105"/>
      <c r="E59" s="105"/>
      <c r="F59" s="105"/>
      <c r="G59" s="105"/>
      <c r="H59" s="105"/>
      <c r="I59" s="105"/>
      <c r="J59" s="105"/>
      <c r="K59" s="105"/>
      <c r="L59" s="105"/>
      <c r="M59" s="105"/>
      <c r="N59" s="105"/>
      <c r="O59" s="105"/>
      <c r="P59" s="105"/>
      <c r="Q59" s="105"/>
      <c r="R59" s="105"/>
      <c r="S59" s="105"/>
      <c r="T59" s="194"/>
    </row>
    <row r="60" spans="1:20" s="84" customFormat="1" ht="15" customHeight="1">
      <c r="A60" s="23"/>
      <c r="B60" s="105"/>
      <c r="C60" s="105"/>
      <c r="D60" s="105"/>
      <c r="E60" s="105"/>
      <c r="F60" s="105"/>
      <c r="G60" s="105"/>
      <c r="H60" s="105"/>
      <c r="I60" s="105"/>
      <c r="J60" s="105"/>
      <c r="K60" s="105"/>
      <c r="L60" s="105"/>
      <c r="M60" s="105"/>
      <c r="N60" s="105"/>
      <c r="O60" s="105"/>
      <c r="P60" s="105"/>
      <c r="Q60" s="105"/>
      <c r="R60" s="105"/>
      <c r="S60" s="105"/>
      <c r="T60" s="194"/>
    </row>
    <row r="61" spans="1:20" s="84" customFormat="1" ht="15" customHeight="1">
      <c r="A61" s="23"/>
      <c r="B61" s="105"/>
      <c r="C61" s="105"/>
      <c r="D61" s="105"/>
      <c r="E61" s="105"/>
      <c r="F61" s="105"/>
      <c r="G61" s="105"/>
      <c r="H61" s="105"/>
      <c r="I61" s="105"/>
      <c r="J61" s="105"/>
      <c r="K61" s="105"/>
      <c r="L61" s="105"/>
      <c r="M61" s="105"/>
      <c r="N61" s="105"/>
      <c r="O61" s="105"/>
      <c r="P61" s="105"/>
      <c r="Q61" s="105"/>
      <c r="R61" s="105"/>
      <c r="S61" s="105"/>
      <c r="T61" s="194"/>
    </row>
    <row r="62" spans="1:20" s="84" customFormat="1">
      <c r="A62" s="23"/>
      <c r="B62" s="105"/>
      <c r="C62" s="105"/>
      <c r="D62" s="105"/>
      <c r="E62" s="105"/>
      <c r="F62" s="105"/>
      <c r="G62" s="105"/>
      <c r="H62" s="105"/>
      <c r="I62" s="105"/>
      <c r="J62" s="105"/>
      <c r="K62" s="105"/>
      <c r="L62" s="105"/>
      <c r="M62" s="105"/>
      <c r="N62" s="105"/>
      <c r="O62" s="105"/>
      <c r="P62" s="105"/>
      <c r="Q62" s="105"/>
      <c r="R62" s="105"/>
      <c r="S62" s="105"/>
      <c r="T62" s="194"/>
    </row>
    <row r="63" spans="1:20" s="84" customFormat="1" ht="15" customHeight="1">
      <c r="A63" s="23"/>
      <c r="B63" s="105"/>
      <c r="C63" s="105"/>
      <c r="D63" s="105"/>
      <c r="E63" s="105"/>
      <c r="F63" s="105"/>
      <c r="G63" s="105"/>
      <c r="H63" s="105"/>
      <c r="I63" s="105"/>
      <c r="J63" s="105"/>
      <c r="K63" s="105"/>
      <c r="L63" s="105"/>
      <c r="M63" s="105"/>
      <c r="N63" s="105"/>
      <c r="O63" s="105"/>
      <c r="P63" s="105"/>
      <c r="Q63" s="105"/>
      <c r="R63" s="105"/>
      <c r="S63" s="105"/>
      <c r="T63" s="194"/>
    </row>
    <row r="64" spans="1:20" s="193" customFormat="1" ht="15" customHeight="1">
      <c r="A64" s="23"/>
      <c r="B64" s="105"/>
      <c r="C64" s="105"/>
      <c r="D64" s="105"/>
      <c r="E64" s="105"/>
      <c r="F64" s="105"/>
      <c r="G64" s="105"/>
      <c r="H64" s="105"/>
      <c r="I64" s="105"/>
      <c r="J64" s="105"/>
      <c r="K64" s="105"/>
      <c r="L64" s="105"/>
      <c r="M64" s="105"/>
      <c r="N64" s="105"/>
      <c r="O64" s="105"/>
      <c r="P64" s="105"/>
      <c r="Q64" s="105"/>
      <c r="R64" s="105"/>
      <c r="S64" s="105"/>
      <c r="T64" s="194"/>
    </row>
    <row r="65" spans="1:20" s="84" customFormat="1" ht="15" customHeight="1">
      <c r="A65" s="23"/>
      <c r="B65" s="105"/>
      <c r="C65" s="105"/>
      <c r="D65" s="105"/>
      <c r="E65" s="105"/>
      <c r="F65" s="105"/>
      <c r="G65" s="105"/>
      <c r="H65" s="105"/>
      <c r="I65" s="105"/>
      <c r="J65" s="105"/>
      <c r="K65" s="105"/>
      <c r="L65" s="105"/>
      <c r="M65" s="105"/>
      <c r="N65" s="105"/>
      <c r="O65" s="105"/>
      <c r="P65" s="105"/>
      <c r="Q65" s="105"/>
      <c r="R65" s="105"/>
      <c r="S65" s="105"/>
      <c r="T65" s="194"/>
    </row>
    <row r="66" spans="1:20" s="84" customFormat="1" ht="15" customHeight="1">
      <c r="A66" s="23"/>
      <c r="B66" s="105"/>
      <c r="C66" s="105"/>
      <c r="D66" s="105"/>
      <c r="E66" s="105"/>
      <c r="F66" s="105"/>
      <c r="G66" s="105"/>
      <c r="H66" s="105"/>
      <c r="I66" s="105"/>
      <c r="J66" s="105"/>
      <c r="K66" s="105"/>
      <c r="L66" s="105"/>
      <c r="M66" s="105"/>
      <c r="N66" s="105"/>
      <c r="O66" s="105"/>
      <c r="P66" s="105"/>
      <c r="Q66" s="105"/>
      <c r="R66" s="105"/>
      <c r="S66" s="105"/>
      <c r="T66" s="194"/>
    </row>
    <row r="67" spans="1:20" s="84" customFormat="1" ht="15" customHeight="1">
      <c r="A67" s="23"/>
      <c r="B67" s="105"/>
      <c r="C67" s="105"/>
      <c r="D67" s="105"/>
      <c r="E67" s="105"/>
      <c r="F67" s="105"/>
      <c r="G67" s="105"/>
      <c r="H67" s="105"/>
      <c r="I67" s="105"/>
      <c r="J67" s="105"/>
      <c r="K67" s="105"/>
      <c r="L67" s="105"/>
      <c r="M67" s="105"/>
      <c r="N67" s="105"/>
      <c r="O67" s="105"/>
      <c r="P67" s="105"/>
      <c r="Q67" s="105"/>
      <c r="R67" s="105"/>
      <c r="S67" s="105"/>
      <c r="T67" s="194"/>
    </row>
    <row r="68" spans="1:20" s="84" customFormat="1" ht="15" customHeight="1">
      <c r="A68" s="23"/>
      <c r="B68" s="105"/>
      <c r="C68" s="105"/>
      <c r="D68" s="105"/>
      <c r="E68" s="105"/>
      <c r="F68" s="105"/>
      <c r="G68" s="105"/>
      <c r="H68" s="105"/>
      <c r="I68" s="105"/>
      <c r="J68" s="105"/>
      <c r="K68" s="105"/>
      <c r="L68" s="105"/>
      <c r="M68" s="105"/>
      <c r="N68" s="105"/>
      <c r="O68" s="105"/>
      <c r="P68" s="105"/>
      <c r="Q68" s="105"/>
      <c r="R68" s="105"/>
      <c r="S68" s="105"/>
      <c r="T68" s="194"/>
    </row>
    <row r="69" spans="1:20" s="84" customFormat="1" ht="15" customHeight="1">
      <c r="A69" s="23"/>
      <c r="B69" s="105"/>
      <c r="C69" s="105"/>
      <c r="D69" s="105"/>
      <c r="E69" s="105"/>
      <c r="F69" s="105"/>
      <c r="G69" s="105"/>
      <c r="H69" s="105"/>
      <c r="I69" s="105"/>
      <c r="J69" s="105"/>
      <c r="K69" s="105"/>
      <c r="L69" s="105"/>
      <c r="M69" s="105"/>
      <c r="N69" s="105"/>
      <c r="O69" s="105"/>
      <c r="P69" s="105"/>
      <c r="Q69" s="105"/>
      <c r="R69" s="105"/>
      <c r="S69" s="105"/>
      <c r="T69" s="194"/>
    </row>
    <row r="70" spans="1:20" s="84" customFormat="1" ht="15" customHeight="1">
      <c r="A70" s="23"/>
      <c r="B70" s="105"/>
      <c r="C70" s="105"/>
      <c r="D70" s="105"/>
      <c r="E70" s="105"/>
      <c r="F70" s="105"/>
      <c r="G70" s="105"/>
      <c r="H70" s="105"/>
      <c r="I70" s="105"/>
      <c r="J70" s="105"/>
      <c r="K70" s="105"/>
      <c r="L70" s="105"/>
      <c r="M70" s="105"/>
      <c r="N70" s="105"/>
      <c r="O70" s="105"/>
      <c r="P70" s="105"/>
      <c r="Q70" s="105"/>
      <c r="R70" s="105"/>
      <c r="S70" s="105"/>
      <c r="T70" s="194"/>
    </row>
    <row r="71" spans="1:20" s="84" customFormat="1" ht="15" customHeight="1">
      <c r="A71" s="23"/>
      <c r="B71" s="105"/>
      <c r="C71" s="105"/>
      <c r="D71" s="105"/>
      <c r="E71" s="105"/>
      <c r="F71" s="105"/>
      <c r="G71" s="105"/>
      <c r="H71" s="105"/>
      <c r="I71" s="105"/>
      <c r="J71" s="105"/>
      <c r="K71" s="105"/>
      <c r="L71" s="105"/>
      <c r="M71" s="105"/>
      <c r="N71" s="105"/>
      <c r="O71" s="105"/>
      <c r="P71" s="105"/>
      <c r="Q71" s="105"/>
      <c r="R71" s="105"/>
      <c r="S71" s="105"/>
      <c r="T71" s="194"/>
    </row>
    <row r="72" spans="1:20">
      <c r="A72" s="23"/>
    </row>
    <row r="73" spans="1:20">
      <c r="A73" s="23"/>
    </row>
    <row r="74" spans="1:20">
      <c r="A74" s="23"/>
    </row>
    <row r="75" spans="1:20" s="98" customFormat="1">
      <c r="A75" s="23"/>
      <c r="B75" s="105"/>
      <c r="C75" s="105"/>
      <c r="D75" s="105"/>
      <c r="E75" s="105"/>
      <c r="F75" s="105"/>
      <c r="G75" s="105"/>
      <c r="H75" s="105"/>
      <c r="I75" s="105"/>
      <c r="J75" s="105"/>
      <c r="K75" s="105"/>
      <c r="L75" s="105"/>
      <c r="M75" s="105"/>
      <c r="N75" s="105"/>
      <c r="O75" s="105"/>
      <c r="P75" s="105"/>
      <c r="Q75" s="105"/>
      <c r="R75" s="105"/>
      <c r="S75" s="105"/>
    </row>
    <row r="76" spans="1:20">
      <c r="A76" s="23"/>
    </row>
    <row r="77" spans="1:20">
      <c r="A77" s="23"/>
    </row>
    <row r="78" spans="1:20">
      <c r="A78" s="23"/>
    </row>
    <row r="79" spans="1:20" s="98" customFormat="1">
      <c r="A79" s="23"/>
      <c r="B79" s="105"/>
      <c r="C79" s="105"/>
      <c r="D79" s="105"/>
      <c r="E79" s="105"/>
      <c r="F79" s="105"/>
      <c r="G79" s="105"/>
      <c r="H79" s="105"/>
      <c r="I79" s="105"/>
      <c r="J79" s="105"/>
      <c r="K79" s="105"/>
      <c r="L79" s="105"/>
      <c r="M79" s="105"/>
      <c r="N79" s="105"/>
      <c r="O79" s="105"/>
      <c r="P79" s="105"/>
      <c r="Q79" s="105"/>
      <c r="R79" s="105"/>
      <c r="S79" s="105"/>
    </row>
    <row r="80" spans="1:20">
      <c r="A80" s="23"/>
    </row>
    <row r="81" spans="1:19">
      <c r="A81" s="23"/>
    </row>
    <row r="82" spans="1:19">
      <c r="A82" s="23"/>
    </row>
    <row r="83" spans="1:19">
      <c r="A83" s="23"/>
    </row>
    <row r="84" spans="1:19">
      <c r="A84" s="23"/>
    </row>
    <row r="85" spans="1:19">
      <c r="A85" s="23"/>
      <c r="B85" s="98"/>
      <c r="C85" s="98"/>
      <c r="D85" s="98"/>
      <c r="E85" s="98"/>
      <c r="F85" s="98"/>
      <c r="G85" s="98"/>
      <c r="H85" s="98"/>
      <c r="I85" s="98"/>
      <c r="J85" s="98"/>
      <c r="K85" s="98"/>
      <c r="L85" s="98"/>
      <c r="M85" s="98"/>
      <c r="N85" s="98"/>
      <c r="O85" s="98"/>
      <c r="P85" s="98"/>
      <c r="Q85" s="98"/>
      <c r="R85" s="98"/>
      <c r="S85" s="98"/>
    </row>
    <row r="86" spans="1:19">
      <c r="A86" s="23"/>
    </row>
    <row r="87" spans="1:19">
      <c r="A87" s="29"/>
    </row>
    <row r="88" spans="1:19">
      <c r="A88" s="29"/>
    </row>
    <row r="89" spans="1:19">
      <c r="A89" s="92"/>
      <c r="B89" s="98"/>
      <c r="C89" s="98"/>
      <c r="D89" s="98"/>
      <c r="E89" s="98"/>
      <c r="F89" s="98"/>
      <c r="G89" s="98"/>
      <c r="H89" s="98"/>
      <c r="I89" s="98"/>
      <c r="J89" s="98"/>
      <c r="K89" s="98"/>
      <c r="L89" s="98"/>
      <c r="M89" s="98"/>
      <c r="N89" s="98"/>
      <c r="O89" s="98"/>
      <c r="P89" s="98"/>
      <c r="Q89" s="98"/>
      <c r="R89" s="98"/>
      <c r="S89" s="98"/>
    </row>
    <row r="90" spans="1:19">
      <c r="A90" s="29"/>
    </row>
    <row r="91" spans="1:19">
      <c r="A91" s="29"/>
    </row>
    <row r="92" spans="1:19">
      <c r="A92" s="29"/>
    </row>
    <row r="93" spans="1:19">
      <c r="A93" s="29"/>
    </row>
    <row r="94" spans="1:19">
      <c r="A94" s="29"/>
    </row>
    <row r="96" spans="1:19" ht="15.75">
      <c r="A96" s="20"/>
    </row>
    <row r="97" spans="1:1">
      <c r="A97" s="29"/>
    </row>
    <row r="98" spans="1:1">
      <c r="A98" s="29"/>
    </row>
    <row r="99" spans="1:1">
      <c r="A99" s="29"/>
    </row>
    <row r="100" spans="1:1">
      <c r="A100" s="29"/>
    </row>
    <row r="101" spans="1:1">
      <c r="A101" s="29"/>
    </row>
    <row r="102" spans="1:1">
      <c r="A102" s="29"/>
    </row>
    <row r="103" spans="1:1">
      <c r="A103" s="29"/>
    </row>
    <row r="104" spans="1:1">
      <c r="A104" s="29"/>
    </row>
    <row r="105" spans="1:1">
      <c r="A105" s="29"/>
    </row>
    <row r="106" spans="1:1">
      <c r="A106" s="29"/>
    </row>
    <row r="107" spans="1:1">
      <c r="A107" s="29"/>
    </row>
    <row r="108" spans="1:1">
      <c r="A108" s="29"/>
    </row>
    <row r="109" spans="1:1">
      <c r="A109" s="29"/>
    </row>
    <row r="110" spans="1:1">
      <c r="A110" s="29"/>
    </row>
    <row r="111" spans="1:1">
      <c r="A111" s="29"/>
    </row>
    <row r="112" spans="1:1">
      <c r="A112" s="29"/>
    </row>
    <row r="113" spans="1:1">
      <c r="A113"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36686-0464-4B6E-B5CC-35CDCD68B66B}">
  <sheetPr>
    <pageSetUpPr fitToPage="1"/>
  </sheetPr>
  <dimension ref="A1:W108"/>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7.25" customHeight="1">
      <c r="A1" s="1" t="s">
        <v>2016</v>
      </c>
      <c r="B1" s="1"/>
      <c r="C1" s="1"/>
      <c r="D1" s="1"/>
      <c r="E1" s="1"/>
      <c r="F1" s="1"/>
      <c r="G1" s="1"/>
      <c r="H1" s="1"/>
      <c r="I1" s="1"/>
      <c r="J1" s="1"/>
      <c r="K1" s="1"/>
      <c r="L1" s="1"/>
      <c r="M1" s="1"/>
      <c r="N1" s="1"/>
      <c r="O1" s="1"/>
      <c r="P1" s="245"/>
      <c r="Q1" s="66"/>
      <c r="R1" s="66"/>
      <c r="S1" s="66"/>
    </row>
    <row r="2" spans="1:23" ht="17.25" customHeight="1">
      <c r="A2" s="2" t="s">
        <v>2017</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ht="18" customHeight="1">
      <c r="A9" s="354" t="s">
        <v>1781</v>
      </c>
      <c r="B9" s="73"/>
      <c r="C9" s="73"/>
      <c r="D9" s="73"/>
      <c r="E9" s="73"/>
      <c r="F9" s="73"/>
      <c r="G9" s="73"/>
      <c r="H9" s="73"/>
      <c r="I9" s="73"/>
      <c r="J9" s="73"/>
      <c r="K9" s="73"/>
      <c r="L9" s="73"/>
      <c r="M9" s="73"/>
      <c r="N9" s="73"/>
      <c r="O9" s="73"/>
      <c r="P9" s="73"/>
      <c r="Q9" s="73"/>
      <c r="R9" s="73"/>
      <c r="S9" s="73"/>
    </row>
    <row r="10" spans="1:23" ht="18" customHeight="1">
      <c r="A10" s="23" t="s">
        <v>1779</v>
      </c>
      <c r="B10" s="337">
        <v>2013</v>
      </c>
      <c r="C10" s="337">
        <v>1657</v>
      </c>
      <c r="D10" s="337">
        <v>1881</v>
      </c>
      <c r="E10" s="337">
        <v>1568</v>
      </c>
      <c r="F10" s="337">
        <v>1787</v>
      </c>
      <c r="G10" s="337">
        <v>1493</v>
      </c>
      <c r="H10" s="337">
        <v>1779</v>
      </c>
      <c r="I10" s="337">
        <v>1479</v>
      </c>
      <c r="J10" s="86">
        <v>8</v>
      </c>
      <c r="K10" s="86">
        <v>14</v>
      </c>
      <c r="L10" s="86">
        <v>87</v>
      </c>
      <c r="M10" s="86">
        <v>67</v>
      </c>
      <c r="N10" s="86">
        <v>7</v>
      </c>
      <c r="O10" s="86">
        <v>2</v>
      </c>
      <c r="P10" s="86">
        <v>0</v>
      </c>
      <c r="Q10" s="86">
        <v>6</v>
      </c>
      <c r="R10" s="86">
        <v>132</v>
      </c>
      <c r="S10" s="86">
        <v>89</v>
      </c>
    </row>
    <row r="11" spans="1:23" ht="18" customHeight="1" thickBot="1">
      <c r="A11" s="53"/>
      <c r="B11" s="198"/>
      <c r="C11" s="198"/>
      <c r="D11" s="198"/>
      <c r="E11" s="198"/>
      <c r="F11" s="198"/>
      <c r="G11" s="198"/>
      <c r="H11" s="198"/>
      <c r="I11" s="198"/>
      <c r="J11" s="198"/>
      <c r="K11" s="198"/>
      <c r="L11" s="198"/>
      <c r="M11" s="198"/>
      <c r="N11" s="198"/>
      <c r="O11" s="198"/>
      <c r="P11" s="198"/>
      <c r="Q11" s="198"/>
      <c r="R11" s="198"/>
      <c r="S11" s="198"/>
    </row>
    <row r="12" spans="1:23" ht="18" customHeight="1">
      <c r="A12" s="29"/>
      <c r="B12" s="113"/>
      <c r="C12" s="113"/>
      <c r="D12" s="113"/>
      <c r="E12" s="113"/>
      <c r="F12" s="113"/>
      <c r="G12" s="113"/>
      <c r="H12" s="113"/>
      <c r="I12" s="113"/>
      <c r="J12" s="113"/>
      <c r="K12" s="113"/>
      <c r="L12" s="113"/>
      <c r="M12" s="113"/>
      <c r="N12" s="113"/>
      <c r="O12" s="113"/>
      <c r="P12" s="113"/>
      <c r="Q12" s="113"/>
      <c r="R12" s="113"/>
      <c r="S12" s="113"/>
    </row>
    <row r="13" spans="1:23" s="84" customFormat="1" ht="18" customHeight="1">
      <c r="A13" s="29"/>
      <c r="B13" s="113"/>
      <c r="C13" s="113"/>
      <c r="D13" s="113"/>
      <c r="E13" s="113"/>
      <c r="F13" s="113"/>
      <c r="G13" s="113"/>
      <c r="H13" s="113"/>
      <c r="I13" s="113"/>
      <c r="J13" s="113"/>
      <c r="K13" s="113"/>
      <c r="L13" s="113"/>
      <c r="M13" s="113"/>
      <c r="N13" s="113"/>
      <c r="O13" s="113"/>
      <c r="P13" s="113"/>
      <c r="Q13" s="113"/>
      <c r="R13" s="113"/>
      <c r="S13" s="113"/>
      <c r="T13" s="104"/>
      <c r="U13" s="104"/>
      <c r="V13" s="104"/>
      <c r="W13" s="104"/>
    </row>
    <row r="14" spans="1:23" s="84" customFormat="1" ht="18" customHeight="1">
      <c r="A14" s="29"/>
      <c r="B14" s="113"/>
      <c r="C14" s="111"/>
      <c r="D14" s="113"/>
      <c r="E14" s="111"/>
      <c r="F14" s="113"/>
      <c r="G14" s="111"/>
      <c r="H14" s="113"/>
      <c r="I14" s="111"/>
      <c r="J14" s="111"/>
      <c r="K14" s="111"/>
      <c r="L14" s="111"/>
      <c r="M14" s="111"/>
      <c r="N14" s="111"/>
      <c r="O14" s="111"/>
      <c r="P14" s="111"/>
      <c r="Q14" s="111"/>
      <c r="R14" s="111"/>
      <c r="S14" s="111"/>
      <c r="T14" s="104"/>
      <c r="U14" s="104"/>
      <c r="V14" s="104"/>
      <c r="W14" s="104"/>
    </row>
    <row r="15" spans="1:23" s="84" customFormat="1" ht="18" customHeight="1">
      <c r="A15" s="29"/>
      <c r="B15" s="113"/>
      <c r="C15" s="113"/>
      <c r="D15" s="113"/>
      <c r="E15" s="113"/>
      <c r="F15" s="113"/>
      <c r="G15" s="113"/>
      <c r="H15" s="113"/>
      <c r="I15" s="113"/>
      <c r="J15" s="111"/>
      <c r="K15" s="111"/>
      <c r="L15" s="113"/>
      <c r="M15" s="113"/>
      <c r="N15" s="111"/>
      <c r="O15" s="113"/>
      <c r="P15" s="111"/>
      <c r="Q15" s="111"/>
      <c r="R15" s="113"/>
      <c r="S15" s="113"/>
      <c r="T15" s="104"/>
      <c r="U15" s="104"/>
      <c r="V15" s="104"/>
      <c r="W15" s="104"/>
    </row>
    <row r="16" spans="1:23" s="84" customFormat="1" ht="18" customHeight="1">
      <c r="A16" s="29"/>
      <c r="B16" s="217"/>
      <c r="C16" s="79"/>
      <c r="D16" s="80"/>
      <c r="E16" s="79"/>
      <c r="F16" s="80"/>
      <c r="G16" s="79"/>
      <c r="H16" s="80"/>
      <c r="I16" s="79"/>
      <c r="J16" s="80"/>
      <c r="K16" s="79"/>
      <c r="L16" s="80"/>
      <c r="M16" s="79"/>
      <c r="N16" s="80"/>
      <c r="O16" s="79"/>
      <c r="P16" s="80"/>
      <c r="Q16" s="79"/>
      <c r="R16" s="80"/>
      <c r="S16" s="79"/>
      <c r="T16" s="104"/>
      <c r="U16" s="104"/>
      <c r="V16" s="104"/>
      <c r="W16" s="104"/>
    </row>
    <row r="17" spans="1:23" s="84" customFormat="1" ht="18" customHeight="1">
      <c r="A17" s="20"/>
      <c r="B17" s="217"/>
      <c r="C17" s="247"/>
      <c r="D17" s="80"/>
      <c r="E17" s="247"/>
      <c r="F17" s="80"/>
      <c r="G17" s="247"/>
      <c r="H17" s="80"/>
      <c r="I17" s="247"/>
      <c r="J17" s="80"/>
      <c r="K17" s="247"/>
      <c r="L17" s="80"/>
      <c r="M17" s="247"/>
      <c r="N17" s="80"/>
      <c r="O17" s="247"/>
      <c r="P17" s="80"/>
      <c r="Q17" s="247"/>
      <c r="R17" s="80"/>
      <c r="S17" s="247"/>
      <c r="T17" s="104"/>
      <c r="U17" s="104"/>
      <c r="V17" s="104"/>
      <c r="W17" s="104"/>
    </row>
    <row r="18" spans="1:23" s="84" customFormat="1" ht="18" customHeight="1">
      <c r="A18" s="29"/>
      <c r="B18" s="113"/>
      <c r="C18" s="113"/>
      <c r="D18" s="113"/>
      <c r="E18" s="113"/>
      <c r="F18" s="113"/>
      <c r="G18" s="113"/>
      <c r="H18" s="113"/>
      <c r="I18" s="113"/>
      <c r="J18" s="113"/>
      <c r="K18" s="113"/>
      <c r="L18" s="113"/>
      <c r="M18" s="113"/>
      <c r="N18" s="113"/>
      <c r="O18" s="111"/>
      <c r="P18" s="113"/>
      <c r="Q18" s="113"/>
      <c r="R18" s="113"/>
      <c r="S18" s="113"/>
      <c r="T18" s="104"/>
      <c r="U18" s="104"/>
      <c r="V18" s="104"/>
      <c r="W18" s="104"/>
    </row>
    <row r="19" spans="1:23" s="84" customFormat="1" ht="18" customHeight="1">
      <c r="A19" s="23"/>
      <c r="B19" s="113"/>
      <c r="C19" s="113"/>
      <c r="D19" s="113"/>
      <c r="E19" s="113"/>
      <c r="F19" s="113"/>
      <c r="G19" s="113"/>
      <c r="H19" s="113"/>
      <c r="I19" s="113"/>
      <c r="J19" s="113"/>
      <c r="K19" s="113"/>
      <c r="L19" s="113"/>
      <c r="M19" s="113"/>
      <c r="N19" s="113"/>
      <c r="O19" s="113"/>
      <c r="P19" s="113"/>
      <c r="Q19" s="113"/>
      <c r="R19" s="113"/>
      <c r="S19" s="113"/>
      <c r="T19" s="104"/>
      <c r="U19" s="104"/>
      <c r="V19" s="104"/>
      <c r="W19" s="104"/>
    </row>
    <row r="20" spans="1:23" s="84" customFormat="1" ht="18" customHeight="1">
      <c r="A20" s="23"/>
      <c r="B20" s="113"/>
      <c r="C20" s="111"/>
      <c r="D20" s="113"/>
      <c r="E20" s="111"/>
      <c r="F20" s="113"/>
      <c r="G20" s="111"/>
      <c r="H20" s="113"/>
      <c r="I20" s="111"/>
      <c r="J20" s="111"/>
      <c r="K20" s="111"/>
      <c r="L20" s="111"/>
      <c r="M20" s="111"/>
      <c r="N20" s="111"/>
      <c r="O20" s="111"/>
      <c r="P20" s="111"/>
      <c r="Q20" s="111"/>
      <c r="R20" s="113"/>
      <c r="S20" s="111"/>
      <c r="T20" s="104"/>
      <c r="U20" s="104"/>
      <c r="V20" s="104"/>
      <c r="W20" s="104"/>
    </row>
    <row r="21" spans="1:23" s="84" customFormat="1" ht="18" customHeight="1">
      <c r="A21" s="23"/>
      <c r="B21" s="113"/>
      <c r="C21" s="113"/>
      <c r="D21" s="113"/>
      <c r="E21" s="113"/>
      <c r="F21" s="113"/>
      <c r="G21" s="113"/>
      <c r="H21" s="113"/>
      <c r="I21" s="113"/>
      <c r="J21" s="113"/>
      <c r="K21" s="113"/>
      <c r="L21" s="113"/>
      <c r="M21" s="113"/>
      <c r="N21" s="113"/>
      <c r="O21" s="113"/>
      <c r="P21" s="111"/>
      <c r="Q21" s="113"/>
      <c r="R21" s="113"/>
      <c r="S21" s="113"/>
      <c r="T21" s="104"/>
      <c r="U21" s="104"/>
      <c r="V21" s="104"/>
      <c r="W21" s="104"/>
    </row>
    <row r="22" spans="1:23" s="84" customFormat="1" ht="18" customHeight="1">
      <c r="A22" s="23"/>
      <c r="B22" s="113"/>
      <c r="C22" s="113"/>
      <c r="D22" s="113"/>
      <c r="E22" s="113"/>
      <c r="F22" s="113"/>
      <c r="G22" s="113"/>
      <c r="H22" s="113"/>
      <c r="I22" s="113"/>
      <c r="J22" s="113"/>
      <c r="K22" s="113"/>
      <c r="L22" s="113"/>
      <c r="M22" s="113"/>
      <c r="N22" s="113"/>
      <c r="O22" s="113"/>
      <c r="P22" s="113"/>
      <c r="Q22" s="113"/>
      <c r="R22" s="113"/>
      <c r="S22" s="113"/>
      <c r="T22" s="104"/>
      <c r="U22" s="104"/>
      <c r="V22" s="104"/>
      <c r="W22" s="104"/>
    </row>
    <row r="23" spans="1:23" s="84" customFormat="1" ht="18" customHeight="1">
      <c r="A23" s="23"/>
      <c r="B23" s="113"/>
      <c r="C23" s="113"/>
      <c r="D23" s="113"/>
      <c r="E23" s="113"/>
      <c r="F23" s="113"/>
      <c r="G23" s="113"/>
      <c r="H23" s="113"/>
      <c r="I23" s="113"/>
      <c r="J23" s="113"/>
      <c r="K23" s="113"/>
      <c r="L23" s="113"/>
      <c r="M23" s="113"/>
      <c r="N23" s="113"/>
      <c r="O23" s="111"/>
      <c r="P23" s="111"/>
      <c r="Q23" s="113"/>
      <c r="R23" s="113"/>
      <c r="S23" s="113"/>
      <c r="T23" s="104"/>
      <c r="U23" s="104"/>
      <c r="V23" s="104"/>
      <c r="W23" s="104"/>
    </row>
    <row r="24" spans="1:23" s="84" customFormat="1" ht="18" customHeight="1">
      <c r="A24" s="23"/>
      <c r="B24" s="113"/>
      <c r="C24" s="113"/>
      <c r="D24" s="113"/>
      <c r="E24" s="113"/>
      <c r="F24" s="113"/>
      <c r="G24" s="113"/>
      <c r="H24" s="113"/>
      <c r="I24" s="113"/>
      <c r="J24" s="113"/>
      <c r="K24" s="113"/>
      <c r="L24" s="113"/>
      <c r="M24" s="113"/>
      <c r="N24" s="113"/>
      <c r="O24" s="111"/>
      <c r="P24" s="113"/>
      <c r="Q24" s="113"/>
      <c r="R24" s="113"/>
      <c r="S24" s="113"/>
      <c r="T24" s="104"/>
      <c r="U24" s="104"/>
      <c r="V24" s="104"/>
      <c r="W24" s="104"/>
    </row>
    <row r="25" spans="1:23" s="84" customFormat="1" ht="18" customHeight="1">
      <c r="A25" s="23"/>
      <c r="B25" s="113"/>
      <c r="C25" s="113"/>
      <c r="D25" s="113"/>
      <c r="E25" s="113"/>
      <c r="F25" s="113"/>
      <c r="G25" s="113"/>
      <c r="H25" s="113"/>
      <c r="I25" s="113"/>
      <c r="J25" s="113"/>
      <c r="K25" s="113"/>
      <c r="L25" s="113"/>
      <c r="M25" s="113"/>
      <c r="N25" s="113"/>
      <c r="O25" s="113"/>
      <c r="P25" s="113"/>
      <c r="Q25" s="113"/>
      <c r="R25" s="113"/>
      <c r="S25" s="113"/>
      <c r="T25" s="104"/>
      <c r="U25" s="104"/>
      <c r="V25" s="104"/>
      <c r="W25" s="104"/>
    </row>
    <row r="26" spans="1:23" s="84" customFormat="1" ht="18" customHeight="1">
      <c r="A26" s="23"/>
      <c r="B26" s="113"/>
      <c r="C26" s="113"/>
      <c r="D26" s="113"/>
      <c r="E26" s="113"/>
      <c r="F26" s="113"/>
      <c r="G26" s="113"/>
      <c r="H26" s="113"/>
      <c r="I26" s="113"/>
      <c r="J26" s="111"/>
      <c r="K26" s="113"/>
      <c r="L26" s="113"/>
      <c r="M26" s="113"/>
      <c r="N26" s="111"/>
      <c r="O26" s="111"/>
      <c r="P26" s="113"/>
      <c r="Q26" s="113"/>
      <c r="R26" s="113"/>
      <c r="S26" s="113"/>
      <c r="T26" s="104"/>
      <c r="U26" s="104"/>
      <c r="V26" s="104"/>
      <c r="W26" s="104"/>
    </row>
    <row r="27" spans="1:23" s="84" customFormat="1" ht="18" customHeight="1">
      <c r="A27" s="23"/>
      <c r="B27" s="113"/>
      <c r="C27" s="113"/>
      <c r="D27" s="113"/>
      <c r="E27" s="113"/>
      <c r="F27" s="113"/>
      <c r="G27" s="113"/>
      <c r="H27" s="113"/>
      <c r="I27" s="113"/>
      <c r="J27" s="113"/>
      <c r="K27" s="113"/>
      <c r="L27" s="113"/>
      <c r="M27" s="113"/>
      <c r="N27" s="111"/>
      <c r="O27" s="113"/>
      <c r="P27" s="113"/>
      <c r="Q27" s="113"/>
      <c r="R27" s="113"/>
      <c r="S27" s="113"/>
      <c r="T27" s="104"/>
      <c r="U27" s="104"/>
      <c r="V27" s="104"/>
      <c r="W27" s="104"/>
    </row>
    <row r="28" spans="1:23" s="84" customFormat="1" ht="18" customHeight="1">
      <c r="A28" s="23"/>
      <c r="B28" s="452"/>
      <c r="C28" s="79"/>
      <c r="D28" s="80"/>
      <c r="E28" s="79"/>
      <c r="F28" s="80"/>
      <c r="G28" s="79"/>
      <c r="H28" s="80"/>
      <c r="I28" s="79"/>
      <c r="J28" s="80"/>
      <c r="K28" s="79"/>
      <c r="L28" s="80"/>
      <c r="M28" s="79"/>
      <c r="N28" s="80"/>
      <c r="O28" s="79"/>
      <c r="P28" s="80"/>
      <c r="Q28" s="79"/>
      <c r="R28" s="80"/>
      <c r="S28" s="79"/>
      <c r="T28" s="104"/>
      <c r="U28" s="104"/>
      <c r="V28" s="104"/>
      <c r="W28" s="104"/>
    </row>
    <row r="29" spans="1:23" s="84" customFormat="1" ht="18" customHeight="1">
      <c r="A29" s="20"/>
      <c r="B29" s="217"/>
      <c r="C29" s="208"/>
      <c r="D29" s="80"/>
      <c r="E29" s="208"/>
      <c r="F29" s="80"/>
      <c r="G29" s="208"/>
      <c r="H29" s="80"/>
      <c r="I29" s="208"/>
      <c r="J29" s="80"/>
      <c r="K29" s="208"/>
      <c r="L29" s="80"/>
      <c r="M29" s="208"/>
      <c r="N29" s="80"/>
      <c r="O29" s="208"/>
      <c r="P29" s="80"/>
      <c r="Q29" s="208"/>
      <c r="R29" s="80"/>
      <c r="S29" s="208"/>
      <c r="T29" s="104"/>
      <c r="U29" s="104"/>
      <c r="V29" s="104"/>
      <c r="W29" s="104"/>
    </row>
    <row r="30" spans="1:23" s="84" customFormat="1" ht="18" customHeight="1">
      <c r="A30" s="23"/>
      <c r="B30" s="113"/>
      <c r="C30" s="113"/>
      <c r="D30" s="113"/>
      <c r="E30" s="113"/>
      <c r="F30" s="113"/>
      <c r="G30" s="113"/>
      <c r="H30" s="113"/>
      <c r="I30" s="113"/>
      <c r="J30" s="113"/>
      <c r="K30" s="113"/>
      <c r="L30" s="113"/>
      <c r="M30" s="113"/>
      <c r="N30" s="113"/>
      <c r="O30" s="113"/>
      <c r="P30" s="113"/>
      <c r="Q30" s="113"/>
      <c r="R30" s="113"/>
      <c r="S30" s="113"/>
      <c r="T30" s="104"/>
      <c r="U30" s="104"/>
      <c r="V30" s="104"/>
      <c r="W30" s="104"/>
    </row>
    <row r="31" spans="1:23" s="84" customFormat="1" ht="18" customHeight="1">
      <c r="A31" s="23"/>
      <c r="B31" s="113"/>
      <c r="C31" s="113"/>
      <c r="D31" s="113"/>
      <c r="E31" s="113"/>
      <c r="F31" s="113"/>
      <c r="G31" s="113"/>
      <c r="H31" s="113"/>
      <c r="I31" s="113"/>
      <c r="J31" s="111"/>
      <c r="K31" s="111"/>
      <c r="L31" s="113"/>
      <c r="M31" s="113"/>
      <c r="N31" s="111"/>
      <c r="O31" s="113"/>
      <c r="P31" s="113"/>
      <c r="Q31" s="113"/>
      <c r="R31" s="113"/>
      <c r="S31" s="113"/>
      <c r="T31" s="104"/>
      <c r="U31" s="104"/>
      <c r="V31" s="104"/>
      <c r="W31" s="104"/>
    </row>
    <row r="32" spans="1:23" s="84" customFormat="1" ht="18" customHeight="1">
      <c r="A32" s="23"/>
      <c r="B32" s="113"/>
      <c r="C32" s="113"/>
      <c r="D32" s="113"/>
      <c r="E32" s="113"/>
      <c r="F32" s="113"/>
      <c r="G32" s="113"/>
      <c r="H32" s="113"/>
      <c r="I32" s="113"/>
      <c r="J32" s="113"/>
      <c r="K32" s="113"/>
      <c r="L32" s="113"/>
      <c r="M32" s="113"/>
      <c r="N32" s="113"/>
      <c r="O32" s="111"/>
      <c r="P32" s="113"/>
      <c r="Q32" s="113"/>
      <c r="R32" s="113"/>
      <c r="S32" s="113"/>
      <c r="T32" s="104"/>
      <c r="U32" s="104"/>
      <c r="V32" s="104"/>
      <c r="W32" s="104"/>
    </row>
    <row r="33" spans="1:23" s="84" customFormat="1" ht="18" customHeight="1">
      <c r="A33" s="23"/>
      <c r="B33" s="113"/>
      <c r="C33" s="113"/>
      <c r="D33" s="113"/>
      <c r="E33" s="113"/>
      <c r="F33" s="113"/>
      <c r="G33" s="113"/>
      <c r="H33" s="113"/>
      <c r="I33" s="113"/>
      <c r="J33" s="111"/>
      <c r="K33" s="111"/>
      <c r="L33" s="113"/>
      <c r="M33" s="111"/>
      <c r="N33" s="113"/>
      <c r="O33" s="113"/>
      <c r="P33" s="113"/>
      <c r="Q33" s="113"/>
      <c r="R33" s="113"/>
      <c r="S33" s="113"/>
      <c r="T33" s="104"/>
      <c r="U33" s="104"/>
      <c r="V33" s="104"/>
      <c r="W33" s="104"/>
    </row>
    <row r="34" spans="1:23" s="84" customFormat="1" ht="18" customHeight="1">
      <c r="A34" s="23"/>
      <c r="B34" s="113"/>
      <c r="C34" s="113"/>
      <c r="D34" s="113"/>
      <c r="E34" s="113"/>
      <c r="F34" s="113"/>
      <c r="G34" s="113"/>
      <c r="H34" s="113"/>
      <c r="I34" s="113"/>
      <c r="J34" s="113"/>
      <c r="K34" s="113"/>
      <c r="L34" s="113"/>
      <c r="M34" s="113"/>
      <c r="N34" s="111"/>
      <c r="O34" s="113"/>
      <c r="P34" s="111"/>
      <c r="Q34" s="111"/>
      <c r="R34" s="113"/>
      <c r="S34" s="113"/>
      <c r="T34" s="104"/>
      <c r="U34" s="104"/>
      <c r="V34" s="104"/>
      <c r="W34" s="104"/>
    </row>
    <row r="35" spans="1:23" s="84" customFormat="1" ht="18" customHeight="1">
      <c r="A35" s="23"/>
      <c r="B35" s="113"/>
      <c r="C35" s="113"/>
      <c r="D35" s="113"/>
      <c r="E35" s="113"/>
      <c r="F35" s="113"/>
      <c r="G35" s="113"/>
      <c r="H35" s="113"/>
      <c r="I35" s="113"/>
      <c r="J35" s="111"/>
      <c r="K35" s="111"/>
      <c r="L35" s="113"/>
      <c r="M35" s="113"/>
      <c r="N35" s="111"/>
      <c r="O35" s="113"/>
      <c r="P35" s="113"/>
      <c r="Q35" s="113"/>
      <c r="R35" s="113"/>
      <c r="S35" s="113"/>
      <c r="T35" s="104"/>
      <c r="U35" s="104"/>
      <c r="V35" s="104"/>
      <c r="W35" s="104"/>
    </row>
    <row r="36" spans="1:23" s="84" customFormat="1" ht="18" customHeight="1">
      <c r="A36" s="209"/>
      <c r="B36" s="214"/>
      <c r="C36" s="214"/>
      <c r="D36" s="214"/>
      <c r="E36" s="214"/>
      <c r="F36" s="214"/>
      <c r="G36" s="214"/>
      <c r="H36" s="214"/>
      <c r="I36" s="214"/>
      <c r="J36" s="214"/>
      <c r="K36" s="214"/>
      <c r="L36" s="214"/>
      <c r="M36" s="214"/>
      <c r="N36" s="214"/>
      <c r="O36" s="214"/>
      <c r="P36" s="214"/>
      <c r="Q36" s="214"/>
      <c r="R36" s="214"/>
      <c r="S36" s="214"/>
      <c r="T36" s="81"/>
      <c r="U36" s="81"/>
      <c r="V36" s="104"/>
      <c r="W36" s="104"/>
    </row>
    <row r="37" spans="1:23" s="84" customFormat="1" ht="18" customHeight="1">
      <c r="A37" s="209"/>
      <c r="B37" s="99"/>
      <c r="C37" s="453"/>
      <c r="D37" s="99"/>
      <c r="E37" s="453"/>
      <c r="F37" s="107"/>
      <c r="G37" s="453"/>
      <c r="H37" s="99"/>
      <c r="I37" s="453"/>
      <c r="J37" s="99"/>
      <c r="K37" s="453"/>
      <c r="L37" s="99"/>
      <c r="M37" s="453"/>
      <c r="N37" s="99"/>
      <c r="O37" s="453"/>
      <c r="P37" s="99"/>
      <c r="Q37" s="453"/>
      <c r="R37" s="99"/>
      <c r="S37" s="453"/>
      <c r="T37" s="81"/>
      <c r="U37" s="81"/>
      <c r="V37" s="104"/>
      <c r="W37" s="104"/>
    </row>
    <row r="38" spans="1:23" s="84" customFormat="1" ht="18" customHeight="1">
      <c r="A38" s="249"/>
      <c r="B38" s="99"/>
      <c r="C38" s="260"/>
      <c r="D38" s="99"/>
      <c r="E38" s="260"/>
      <c r="F38" s="107"/>
      <c r="G38" s="260"/>
      <c r="H38" s="99"/>
      <c r="I38" s="260"/>
      <c r="J38" s="99"/>
      <c r="K38" s="260"/>
      <c r="L38" s="99"/>
      <c r="M38" s="260"/>
      <c r="N38" s="99"/>
      <c r="O38" s="260"/>
      <c r="P38" s="99"/>
      <c r="Q38" s="260"/>
      <c r="R38" s="99"/>
      <c r="S38" s="260"/>
      <c r="T38" s="81"/>
      <c r="U38" s="81"/>
      <c r="V38" s="104"/>
      <c r="W38" s="104"/>
    </row>
    <row r="39" spans="1:23" s="84" customFormat="1" ht="18" customHeight="1">
      <c r="A39" s="209"/>
      <c r="B39" s="214"/>
      <c r="C39" s="214"/>
      <c r="D39" s="214"/>
      <c r="E39" s="214"/>
      <c r="F39" s="214"/>
      <c r="G39" s="214"/>
      <c r="H39" s="214"/>
      <c r="I39" s="214"/>
      <c r="J39" s="214"/>
      <c r="K39" s="214"/>
      <c r="L39" s="214"/>
      <c r="M39" s="214"/>
      <c r="N39" s="214"/>
      <c r="O39" s="214"/>
      <c r="P39" s="214"/>
      <c r="Q39" s="214"/>
      <c r="R39" s="214"/>
      <c r="S39" s="214"/>
      <c r="T39" s="81"/>
      <c r="U39" s="81"/>
      <c r="V39" s="104"/>
      <c r="W39" s="104"/>
    </row>
    <row r="40" spans="1:23" s="84" customFormat="1" ht="18" customHeight="1">
      <c r="A40" s="209"/>
      <c r="B40" s="214"/>
      <c r="C40" s="214"/>
      <c r="D40" s="214"/>
      <c r="E40" s="214"/>
      <c r="F40" s="214"/>
      <c r="G40" s="214"/>
      <c r="H40" s="214"/>
      <c r="I40" s="214"/>
      <c r="J40" s="214"/>
      <c r="K40" s="214"/>
      <c r="L40" s="214"/>
      <c r="M40" s="214"/>
      <c r="N40" s="214"/>
      <c r="O40" s="214"/>
      <c r="P40" s="214"/>
      <c r="Q40" s="214"/>
      <c r="R40" s="214"/>
      <c r="S40" s="214"/>
      <c r="T40" s="81"/>
      <c r="U40" s="81"/>
      <c r="V40" s="104"/>
      <c r="W40" s="104"/>
    </row>
    <row r="41" spans="1:23" s="84" customFormat="1" ht="18" customHeight="1">
      <c r="A41" s="209"/>
      <c r="B41" s="214"/>
      <c r="C41" s="214"/>
      <c r="D41" s="214"/>
      <c r="E41" s="214"/>
      <c r="F41" s="214"/>
      <c r="G41" s="214"/>
      <c r="H41" s="214"/>
      <c r="I41" s="214"/>
      <c r="J41" s="215"/>
      <c r="K41" s="215"/>
      <c r="L41" s="214"/>
      <c r="M41" s="214"/>
      <c r="N41" s="215"/>
      <c r="O41" s="215"/>
      <c r="P41" s="214"/>
      <c r="Q41" s="214"/>
      <c r="R41" s="214"/>
      <c r="S41" s="214"/>
      <c r="T41" s="81"/>
      <c r="U41" s="81"/>
      <c r="V41" s="104"/>
      <c r="W41" s="104"/>
    </row>
    <row r="42" spans="1:23" s="84" customFormat="1" ht="18" customHeight="1">
      <c r="A42" s="209"/>
      <c r="B42" s="214"/>
      <c r="C42" s="214"/>
      <c r="D42" s="214"/>
      <c r="E42" s="214"/>
      <c r="F42" s="214"/>
      <c r="G42" s="214"/>
      <c r="H42" s="214"/>
      <c r="I42" s="214"/>
      <c r="J42" s="214"/>
      <c r="K42" s="214"/>
      <c r="L42" s="214"/>
      <c r="M42" s="214"/>
      <c r="N42" s="214"/>
      <c r="O42" s="214"/>
      <c r="P42" s="215"/>
      <c r="Q42" s="214"/>
      <c r="R42" s="214"/>
      <c r="S42" s="214"/>
      <c r="T42" s="81"/>
      <c r="U42" s="81"/>
      <c r="V42" s="104"/>
      <c r="W42" s="104"/>
    </row>
    <row r="43" spans="1:23" s="84" customFormat="1" ht="18" customHeight="1">
      <c r="A43" s="75"/>
      <c r="B43" s="262"/>
      <c r="C43" s="266"/>
      <c r="D43" s="108"/>
      <c r="E43" s="266"/>
      <c r="F43" s="108"/>
      <c r="G43" s="266"/>
      <c r="H43" s="108"/>
      <c r="I43" s="266"/>
      <c r="J43" s="108"/>
      <c r="K43" s="266"/>
      <c r="L43" s="108"/>
      <c r="M43" s="266"/>
      <c r="N43" s="108"/>
      <c r="O43" s="266"/>
      <c r="P43" s="108"/>
      <c r="Q43" s="266"/>
      <c r="R43" s="108"/>
      <c r="S43" s="266"/>
      <c r="T43" s="95"/>
      <c r="U43" s="75"/>
    </row>
    <row r="44" spans="1:23" s="75" customFormat="1" ht="15.75" customHeight="1">
      <c r="T44" s="95"/>
    </row>
    <row r="45" spans="1:23" s="84" customFormat="1" ht="15.75" customHeight="1">
      <c r="T45" s="194"/>
    </row>
    <row r="46" spans="1:23" s="84" customFormat="1" ht="15.75" customHeight="1">
      <c r="B46" s="94"/>
      <c r="C46" s="77"/>
      <c r="D46" s="78"/>
      <c r="E46" s="77"/>
      <c r="F46" s="78"/>
      <c r="G46" s="77"/>
      <c r="H46" s="78"/>
      <c r="I46" s="77"/>
      <c r="J46" s="78"/>
      <c r="K46" s="77"/>
      <c r="L46" s="78"/>
      <c r="M46" s="77"/>
      <c r="N46" s="78"/>
      <c r="O46" s="77"/>
      <c r="P46" s="78"/>
      <c r="Q46" s="77"/>
      <c r="R46" s="78"/>
      <c r="S46" s="77"/>
      <c r="T46" s="194"/>
    </row>
    <row r="47" spans="1:23" s="84" customFormat="1" ht="15.75" customHeight="1">
      <c r="B47" s="115"/>
      <c r="C47" s="256"/>
      <c r="D47" s="78"/>
      <c r="E47" s="256"/>
      <c r="F47" s="78"/>
      <c r="G47" s="256"/>
      <c r="H47" s="78"/>
      <c r="I47" s="256"/>
      <c r="J47" s="78"/>
      <c r="K47" s="256"/>
      <c r="L47" s="78"/>
      <c r="M47" s="256"/>
      <c r="N47" s="78"/>
      <c r="O47" s="256"/>
      <c r="P47" s="78"/>
      <c r="Q47" s="256"/>
      <c r="R47" s="78"/>
      <c r="S47" s="256"/>
      <c r="T47" s="194"/>
    </row>
    <row r="48" spans="1:23" s="84" customFormat="1" ht="15.75" customHeight="1">
      <c r="A48" s="23"/>
      <c r="B48" s="94"/>
      <c r="C48" s="77"/>
      <c r="D48" s="78"/>
      <c r="E48" s="77"/>
      <c r="F48" s="78"/>
      <c r="G48" s="77"/>
      <c r="H48" s="78"/>
      <c r="I48" s="77"/>
      <c r="J48" s="78"/>
      <c r="K48" s="77"/>
      <c r="L48" s="78"/>
      <c r="M48" s="77"/>
      <c r="N48" s="78"/>
      <c r="O48" s="77"/>
      <c r="P48" s="78"/>
      <c r="Q48" s="77"/>
      <c r="R48" s="78"/>
      <c r="S48" s="77"/>
      <c r="T48" s="194"/>
    </row>
    <row r="49" spans="1:20" s="84" customFormat="1" ht="15.75" customHeight="1">
      <c r="A49" s="23"/>
      <c r="B49" s="98"/>
      <c r="C49" s="98"/>
      <c r="D49" s="98"/>
      <c r="E49" s="98"/>
      <c r="F49" s="98"/>
      <c r="G49" s="98"/>
      <c r="H49" s="98"/>
      <c r="I49" s="98"/>
      <c r="J49" s="98"/>
      <c r="K49" s="98"/>
      <c r="L49" s="98"/>
      <c r="M49" s="98"/>
      <c r="N49" s="98"/>
      <c r="O49" s="98"/>
      <c r="P49" s="98"/>
      <c r="Q49" s="98"/>
      <c r="R49" s="98"/>
      <c r="S49" s="98"/>
      <c r="T49" s="194"/>
    </row>
    <row r="50" spans="1:20" s="84" customFormat="1" ht="15.75" customHeight="1">
      <c r="A50" s="23"/>
      <c r="B50" s="105"/>
      <c r="C50" s="105"/>
      <c r="D50" s="105"/>
      <c r="E50" s="105"/>
      <c r="F50" s="105"/>
      <c r="G50" s="105"/>
      <c r="H50" s="105"/>
      <c r="I50" s="105"/>
      <c r="J50" s="105"/>
      <c r="K50" s="105"/>
      <c r="L50" s="105"/>
      <c r="M50" s="105"/>
      <c r="N50" s="105"/>
      <c r="O50" s="105"/>
      <c r="P50" s="105"/>
      <c r="Q50" s="105"/>
      <c r="R50" s="105"/>
      <c r="S50" s="105"/>
      <c r="T50" s="194"/>
    </row>
    <row r="51" spans="1:20" s="84" customFormat="1" ht="15.75" customHeight="1">
      <c r="A51" s="23"/>
      <c r="B51" s="105"/>
      <c r="C51" s="105"/>
      <c r="D51" s="105"/>
      <c r="E51" s="105"/>
      <c r="F51" s="105"/>
      <c r="G51" s="105"/>
      <c r="H51" s="105"/>
      <c r="I51" s="105"/>
      <c r="J51" s="105"/>
      <c r="K51" s="105"/>
      <c r="L51" s="105"/>
      <c r="M51" s="105"/>
      <c r="N51" s="105"/>
      <c r="O51" s="105"/>
      <c r="P51" s="105"/>
      <c r="Q51" s="105"/>
      <c r="R51" s="105"/>
      <c r="S51" s="105"/>
      <c r="T51" s="194"/>
    </row>
    <row r="52" spans="1:20" s="84" customFormat="1" ht="15.75" customHeight="1">
      <c r="A52" s="23"/>
      <c r="B52" s="105"/>
      <c r="C52" s="105"/>
      <c r="D52" s="105"/>
      <c r="E52" s="105"/>
      <c r="F52" s="105"/>
      <c r="G52" s="105"/>
      <c r="H52" s="105"/>
      <c r="I52" s="105"/>
      <c r="J52" s="105"/>
      <c r="K52" s="105"/>
      <c r="L52" s="105"/>
      <c r="M52" s="105"/>
      <c r="N52" s="105"/>
      <c r="O52" s="105"/>
      <c r="P52" s="105"/>
      <c r="Q52" s="105"/>
      <c r="R52" s="105"/>
      <c r="S52" s="105"/>
      <c r="T52" s="194"/>
    </row>
    <row r="53" spans="1:20" s="84" customFormat="1" ht="15.75" customHeight="1">
      <c r="A53" s="23"/>
      <c r="B53" s="105"/>
      <c r="C53" s="105"/>
      <c r="D53" s="105"/>
      <c r="E53" s="105"/>
      <c r="F53" s="105"/>
      <c r="G53" s="105"/>
      <c r="H53" s="105"/>
      <c r="I53" s="105"/>
      <c r="J53" s="105"/>
      <c r="K53" s="105"/>
      <c r="L53" s="105"/>
      <c r="M53" s="105"/>
      <c r="N53" s="105"/>
      <c r="O53" s="105"/>
      <c r="P53" s="105"/>
      <c r="Q53" s="105"/>
      <c r="R53" s="105"/>
      <c r="S53" s="105"/>
      <c r="T53" s="194"/>
    </row>
    <row r="54" spans="1:20" s="84" customFormat="1" ht="15.75" customHeight="1">
      <c r="A54" s="23"/>
      <c r="B54" s="105"/>
      <c r="C54" s="105"/>
      <c r="D54" s="105"/>
      <c r="E54" s="105"/>
      <c r="F54" s="105"/>
      <c r="G54" s="105"/>
      <c r="H54" s="105"/>
      <c r="I54" s="105"/>
      <c r="J54" s="105"/>
      <c r="K54" s="105"/>
      <c r="L54" s="105"/>
      <c r="M54" s="105"/>
      <c r="N54" s="105"/>
      <c r="O54" s="105"/>
      <c r="P54" s="105"/>
      <c r="Q54" s="105"/>
      <c r="R54" s="105"/>
      <c r="S54" s="105"/>
    </row>
    <row r="55" spans="1:20" s="84" customFormat="1" ht="15" customHeight="1">
      <c r="A55" s="23"/>
      <c r="B55" s="105"/>
      <c r="C55" s="105"/>
      <c r="D55" s="105"/>
      <c r="E55" s="105"/>
      <c r="F55" s="105"/>
      <c r="G55" s="105"/>
      <c r="H55" s="105"/>
      <c r="I55" s="105"/>
      <c r="J55" s="105"/>
      <c r="K55" s="105"/>
      <c r="L55" s="105"/>
      <c r="M55" s="105"/>
      <c r="N55" s="105"/>
      <c r="O55" s="105"/>
      <c r="P55" s="105"/>
      <c r="Q55" s="105"/>
      <c r="R55" s="105"/>
      <c r="S55" s="105"/>
    </row>
    <row r="56" spans="1:20" s="84" customFormat="1" ht="15" customHeight="1">
      <c r="A56" s="23"/>
      <c r="B56" s="105"/>
      <c r="C56" s="105"/>
      <c r="D56" s="105"/>
      <c r="E56" s="105"/>
      <c r="F56" s="105"/>
      <c r="G56" s="105"/>
      <c r="H56" s="105"/>
      <c r="I56" s="105"/>
      <c r="J56" s="105"/>
      <c r="K56" s="105"/>
      <c r="L56" s="105"/>
      <c r="M56" s="105"/>
      <c r="N56" s="105"/>
      <c r="O56" s="105"/>
      <c r="P56" s="105"/>
      <c r="Q56" s="105"/>
      <c r="R56" s="105"/>
      <c r="S56" s="105"/>
    </row>
    <row r="57" spans="1:20" s="84" customFormat="1" ht="15" customHeight="1">
      <c r="A57" s="23"/>
      <c r="B57" s="105"/>
      <c r="C57" s="105"/>
      <c r="D57" s="105"/>
      <c r="E57" s="105"/>
      <c r="F57" s="105"/>
      <c r="G57" s="105"/>
      <c r="H57" s="105"/>
      <c r="I57" s="105"/>
      <c r="J57" s="105"/>
      <c r="K57" s="105"/>
      <c r="L57" s="105"/>
      <c r="M57" s="105"/>
      <c r="N57" s="105"/>
      <c r="O57" s="105"/>
      <c r="P57" s="105"/>
      <c r="Q57" s="105"/>
      <c r="R57" s="105"/>
      <c r="S57" s="105"/>
      <c r="T57" s="194"/>
    </row>
    <row r="58" spans="1:20" s="84" customFormat="1" ht="15" customHeight="1">
      <c r="A58" s="23"/>
      <c r="B58" s="105"/>
      <c r="C58" s="105"/>
      <c r="D58" s="105"/>
      <c r="E58" s="105"/>
      <c r="F58" s="105"/>
      <c r="G58" s="105"/>
      <c r="H58" s="105"/>
      <c r="I58" s="105"/>
      <c r="J58" s="105"/>
      <c r="K58" s="105"/>
      <c r="L58" s="105"/>
      <c r="M58" s="105"/>
      <c r="N58" s="105"/>
      <c r="O58" s="105"/>
      <c r="P58" s="105"/>
      <c r="Q58" s="105"/>
      <c r="R58" s="105"/>
      <c r="S58" s="105"/>
      <c r="T58" s="194"/>
    </row>
    <row r="59" spans="1:20" s="84" customFormat="1" ht="15" customHeight="1">
      <c r="A59" s="23"/>
      <c r="B59" s="105"/>
      <c r="C59" s="105"/>
      <c r="D59" s="105"/>
      <c r="E59" s="105"/>
      <c r="F59" s="105"/>
      <c r="G59" s="105"/>
      <c r="H59" s="105"/>
      <c r="I59" s="105"/>
      <c r="J59" s="105"/>
      <c r="K59" s="105"/>
      <c r="L59" s="105"/>
      <c r="M59" s="105"/>
      <c r="N59" s="105"/>
      <c r="O59" s="105"/>
      <c r="P59" s="105"/>
      <c r="Q59" s="105"/>
      <c r="R59" s="105"/>
      <c r="S59" s="105"/>
      <c r="T59" s="194"/>
    </row>
    <row r="60" spans="1:20" s="84" customFormat="1" ht="15" customHeight="1">
      <c r="A60" s="23"/>
      <c r="B60" s="105"/>
      <c r="C60" s="105"/>
      <c r="D60" s="105"/>
      <c r="E60" s="105"/>
      <c r="F60" s="105"/>
      <c r="G60" s="105"/>
      <c r="H60" s="105"/>
      <c r="I60" s="105"/>
      <c r="J60" s="105"/>
      <c r="K60" s="105"/>
      <c r="L60" s="105"/>
      <c r="M60" s="105"/>
      <c r="N60" s="105"/>
      <c r="O60" s="105"/>
      <c r="P60" s="105"/>
      <c r="Q60" s="105"/>
      <c r="R60" s="105"/>
      <c r="S60" s="105"/>
      <c r="T60" s="194"/>
    </row>
    <row r="61" spans="1:20" s="84" customFormat="1" ht="15" customHeight="1">
      <c r="A61" s="23"/>
      <c r="B61" s="105"/>
      <c r="C61" s="105"/>
      <c r="D61" s="105"/>
      <c r="E61" s="105"/>
      <c r="F61" s="105"/>
      <c r="G61" s="105"/>
      <c r="H61" s="105"/>
      <c r="I61" s="105"/>
      <c r="J61" s="105"/>
      <c r="K61" s="105"/>
      <c r="L61" s="105"/>
      <c r="M61" s="105"/>
      <c r="N61" s="105"/>
      <c r="O61" s="105"/>
      <c r="P61" s="105"/>
      <c r="Q61" s="105"/>
      <c r="R61" s="105"/>
      <c r="S61" s="105"/>
      <c r="T61" s="194"/>
    </row>
    <row r="62" spans="1:20" s="84" customFormat="1">
      <c r="A62" s="23"/>
      <c r="B62" s="105"/>
      <c r="C62" s="105"/>
      <c r="D62" s="105"/>
      <c r="E62" s="105"/>
      <c r="F62" s="105"/>
      <c r="G62" s="105"/>
      <c r="H62" s="105"/>
      <c r="I62" s="105"/>
      <c r="J62" s="105"/>
      <c r="K62" s="105"/>
      <c r="L62" s="105"/>
      <c r="M62" s="105"/>
      <c r="N62" s="105"/>
      <c r="O62" s="105"/>
      <c r="P62" s="105"/>
      <c r="Q62" s="105"/>
      <c r="R62" s="105"/>
      <c r="S62" s="105"/>
      <c r="T62" s="194"/>
    </row>
    <row r="63" spans="1:20" s="84" customFormat="1" ht="15" customHeight="1">
      <c r="A63" s="23"/>
      <c r="B63" s="105"/>
      <c r="C63" s="105"/>
      <c r="D63" s="105"/>
      <c r="E63" s="105"/>
      <c r="F63" s="105"/>
      <c r="G63" s="105"/>
      <c r="H63" s="105"/>
      <c r="I63" s="105"/>
      <c r="J63" s="105"/>
      <c r="K63" s="105"/>
      <c r="L63" s="105"/>
      <c r="M63" s="105"/>
      <c r="N63" s="105"/>
      <c r="O63" s="105"/>
      <c r="P63" s="105"/>
      <c r="Q63" s="105"/>
      <c r="R63" s="105"/>
      <c r="S63" s="105"/>
      <c r="T63" s="194"/>
    </row>
    <row r="64" spans="1:20" s="193" customFormat="1" ht="15" customHeight="1">
      <c r="A64" s="23"/>
      <c r="B64" s="105"/>
      <c r="C64" s="105"/>
      <c r="D64" s="105"/>
      <c r="E64" s="105"/>
      <c r="F64" s="105"/>
      <c r="G64" s="105"/>
      <c r="H64" s="105"/>
      <c r="I64" s="105"/>
      <c r="J64" s="105"/>
      <c r="K64" s="105"/>
      <c r="L64" s="105"/>
      <c r="M64" s="105"/>
      <c r="N64" s="105"/>
      <c r="O64" s="105"/>
      <c r="P64" s="105"/>
      <c r="Q64" s="105"/>
      <c r="R64" s="105"/>
      <c r="S64" s="105"/>
      <c r="T64" s="194"/>
    </row>
    <row r="65" spans="1:20" s="84" customFormat="1" ht="15" customHeight="1">
      <c r="A65" s="23"/>
      <c r="B65" s="105"/>
      <c r="C65" s="105"/>
      <c r="D65" s="105"/>
      <c r="E65" s="105"/>
      <c r="F65" s="105"/>
      <c r="G65" s="105"/>
      <c r="H65" s="105"/>
      <c r="I65" s="105"/>
      <c r="J65" s="105"/>
      <c r="K65" s="105"/>
      <c r="L65" s="105"/>
      <c r="M65" s="105"/>
      <c r="N65" s="105"/>
      <c r="O65" s="105"/>
      <c r="P65" s="105"/>
      <c r="Q65" s="105"/>
      <c r="R65" s="105"/>
      <c r="S65" s="105"/>
      <c r="T65" s="194"/>
    </row>
    <row r="66" spans="1:20" s="84" customFormat="1" ht="15" customHeight="1">
      <c r="A66" s="23"/>
      <c r="B66" s="105"/>
      <c r="C66" s="105"/>
      <c r="D66" s="105"/>
      <c r="E66" s="105"/>
      <c r="F66" s="105"/>
      <c r="G66" s="105"/>
      <c r="H66" s="105"/>
      <c r="I66" s="105"/>
      <c r="J66" s="105"/>
      <c r="K66" s="105"/>
      <c r="L66" s="105"/>
      <c r="M66" s="105"/>
      <c r="N66" s="105"/>
      <c r="O66" s="105"/>
      <c r="P66" s="105"/>
      <c r="Q66" s="105"/>
      <c r="R66" s="105"/>
      <c r="S66" s="105"/>
      <c r="T66" s="194"/>
    </row>
    <row r="67" spans="1:20" s="84" customFormat="1" ht="15" customHeight="1">
      <c r="A67" s="23"/>
      <c r="B67" s="105"/>
      <c r="C67" s="105"/>
      <c r="D67" s="105"/>
      <c r="E67" s="105"/>
      <c r="F67" s="105"/>
      <c r="G67" s="105"/>
      <c r="H67" s="105"/>
      <c r="I67" s="105"/>
      <c r="J67" s="105"/>
      <c r="K67" s="105"/>
      <c r="L67" s="105"/>
      <c r="M67" s="105"/>
      <c r="N67" s="105"/>
      <c r="O67" s="105"/>
      <c r="P67" s="105"/>
      <c r="Q67" s="105"/>
      <c r="R67" s="105"/>
      <c r="S67" s="105"/>
      <c r="T67" s="194"/>
    </row>
    <row r="68" spans="1:20" s="84" customFormat="1" ht="15" customHeight="1">
      <c r="A68" s="23"/>
      <c r="B68" s="105"/>
      <c r="C68" s="105"/>
      <c r="D68" s="105"/>
      <c r="E68" s="105"/>
      <c r="F68" s="105"/>
      <c r="G68" s="105"/>
      <c r="H68" s="105"/>
      <c r="I68" s="105"/>
      <c r="J68" s="105"/>
      <c r="K68" s="105"/>
      <c r="L68" s="105"/>
      <c r="M68" s="105"/>
      <c r="N68" s="105"/>
      <c r="O68" s="105"/>
      <c r="P68" s="105"/>
      <c r="Q68" s="105"/>
      <c r="R68" s="105"/>
      <c r="S68" s="105"/>
      <c r="T68" s="194"/>
    </row>
    <row r="69" spans="1:20" s="84" customFormat="1" ht="15" customHeight="1">
      <c r="A69" s="23"/>
      <c r="B69" s="105"/>
      <c r="C69" s="105"/>
      <c r="D69" s="105"/>
      <c r="E69" s="105"/>
      <c r="F69" s="105"/>
      <c r="G69" s="105"/>
      <c r="H69" s="105"/>
      <c r="I69" s="105"/>
      <c r="J69" s="105"/>
      <c r="K69" s="105"/>
      <c r="L69" s="105"/>
      <c r="M69" s="105"/>
      <c r="N69" s="105"/>
      <c r="O69" s="105"/>
      <c r="P69" s="105"/>
      <c r="Q69" s="105"/>
      <c r="R69" s="105"/>
      <c r="S69" s="105"/>
      <c r="T69" s="194"/>
    </row>
    <row r="70" spans="1:20" s="84" customFormat="1" ht="15" customHeight="1">
      <c r="A70" s="23"/>
      <c r="B70" s="105"/>
      <c r="C70" s="105"/>
      <c r="D70" s="105"/>
      <c r="E70" s="105"/>
      <c r="F70" s="105"/>
      <c r="G70" s="105"/>
      <c r="H70" s="105"/>
      <c r="I70" s="105"/>
      <c r="J70" s="105"/>
      <c r="K70" s="105"/>
      <c r="L70" s="105"/>
      <c r="M70" s="105"/>
      <c r="N70" s="105"/>
      <c r="O70" s="105"/>
      <c r="P70" s="105"/>
      <c r="Q70" s="105"/>
      <c r="R70" s="105"/>
      <c r="S70" s="105"/>
      <c r="T70" s="194"/>
    </row>
    <row r="71" spans="1:20" s="84" customFormat="1" ht="15" customHeight="1">
      <c r="A71" s="23"/>
      <c r="B71" s="105"/>
      <c r="C71" s="105"/>
      <c r="D71" s="105"/>
      <c r="E71" s="105"/>
      <c r="F71" s="105"/>
      <c r="G71" s="105"/>
      <c r="H71" s="105"/>
      <c r="I71" s="105"/>
      <c r="J71" s="105"/>
      <c r="K71" s="105"/>
      <c r="L71" s="105"/>
      <c r="M71" s="105"/>
      <c r="N71" s="105"/>
      <c r="O71" s="105"/>
      <c r="P71" s="105"/>
      <c r="Q71" s="105"/>
      <c r="R71" s="105"/>
      <c r="S71" s="105"/>
      <c r="T71" s="194"/>
    </row>
    <row r="72" spans="1:20">
      <c r="A72" s="23"/>
    </row>
    <row r="73" spans="1:20">
      <c r="A73" s="23"/>
    </row>
    <row r="74" spans="1:20">
      <c r="A74" s="23"/>
    </row>
    <row r="75" spans="1:20" s="98" customFormat="1">
      <c r="A75" s="23"/>
      <c r="B75" s="105"/>
      <c r="C75" s="105"/>
      <c r="D75" s="105"/>
      <c r="E75" s="105"/>
      <c r="F75" s="105"/>
      <c r="G75" s="105"/>
      <c r="H75" s="105"/>
      <c r="I75" s="105"/>
      <c r="J75" s="105"/>
      <c r="K75" s="105"/>
      <c r="L75" s="105"/>
      <c r="M75" s="105"/>
      <c r="N75" s="105"/>
      <c r="O75" s="105"/>
      <c r="P75" s="105"/>
      <c r="Q75" s="105"/>
      <c r="R75" s="105"/>
      <c r="S75" s="105"/>
    </row>
    <row r="76" spans="1:20">
      <c r="A76" s="23"/>
    </row>
    <row r="77" spans="1:20">
      <c r="A77" s="23"/>
    </row>
    <row r="78" spans="1:20">
      <c r="A78" s="23"/>
    </row>
    <row r="79" spans="1:20" s="98" customFormat="1">
      <c r="A79" s="23"/>
      <c r="B79" s="105"/>
      <c r="C79" s="105"/>
      <c r="D79" s="105"/>
      <c r="E79" s="105"/>
      <c r="F79" s="105"/>
      <c r="G79" s="105"/>
      <c r="H79" s="105"/>
      <c r="I79" s="105"/>
      <c r="J79" s="105"/>
      <c r="K79" s="105"/>
      <c r="L79" s="105"/>
      <c r="M79" s="105"/>
      <c r="N79" s="105"/>
      <c r="O79" s="105"/>
      <c r="P79" s="105"/>
      <c r="Q79" s="105"/>
      <c r="R79" s="105"/>
      <c r="S79" s="105"/>
    </row>
    <row r="80" spans="1:20">
      <c r="A80" s="23"/>
      <c r="B80" s="98"/>
      <c r="C80" s="98"/>
      <c r="D80" s="98"/>
      <c r="E80" s="98"/>
      <c r="F80" s="98"/>
      <c r="G80" s="98"/>
      <c r="H80" s="98"/>
      <c r="I80" s="98"/>
      <c r="J80" s="98"/>
      <c r="K80" s="98"/>
      <c r="L80" s="98"/>
      <c r="M80" s="98"/>
      <c r="N80" s="98"/>
      <c r="O80" s="98"/>
      <c r="P80" s="98"/>
      <c r="Q80" s="98"/>
      <c r="R80" s="98"/>
      <c r="S80" s="98"/>
    </row>
    <row r="81" spans="1:19">
      <c r="A81" s="23"/>
    </row>
    <row r="82" spans="1:19">
      <c r="A82" s="29"/>
    </row>
    <row r="83" spans="1:19">
      <c r="A83" s="29"/>
    </row>
    <row r="84" spans="1:19">
      <c r="A84" s="92"/>
      <c r="B84" s="98"/>
      <c r="C84" s="98"/>
      <c r="D84" s="98"/>
      <c r="E84" s="98"/>
      <c r="F84" s="98"/>
      <c r="G84" s="98"/>
      <c r="H84" s="98"/>
      <c r="I84" s="98"/>
      <c r="J84" s="98"/>
      <c r="K84" s="98"/>
      <c r="L84" s="98"/>
      <c r="M84" s="98"/>
      <c r="N84" s="98"/>
      <c r="O84" s="98"/>
      <c r="P84" s="98"/>
      <c r="Q84" s="98"/>
      <c r="R84" s="98"/>
      <c r="S84" s="98"/>
    </row>
    <row r="85" spans="1:19">
      <c r="A85" s="29"/>
    </row>
    <row r="86" spans="1:19">
      <c r="A86" s="29"/>
    </row>
    <row r="87" spans="1:19">
      <c r="A87" s="29"/>
    </row>
    <row r="88" spans="1:19">
      <c r="A88" s="29"/>
    </row>
    <row r="89" spans="1:19">
      <c r="A89" s="29"/>
    </row>
    <row r="91" spans="1:19" ht="15.75">
      <c r="A91" s="20"/>
    </row>
    <row r="92" spans="1:19">
      <c r="A92" s="29"/>
    </row>
    <row r="93" spans="1:19">
      <c r="A93" s="29"/>
    </row>
    <row r="94" spans="1:19">
      <c r="A94" s="29"/>
    </row>
    <row r="95" spans="1:19">
      <c r="A95" s="29"/>
    </row>
    <row r="96" spans="1:19">
      <c r="A96" s="29"/>
    </row>
    <row r="97" spans="1:1">
      <c r="A97" s="29"/>
    </row>
    <row r="98" spans="1:1">
      <c r="A98" s="29"/>
    </row>
    <row r="99" spans="1:1">
      <c r="A99" s="29"/>
    </row>
    <row r="100" spans="1:1">
      <c r="A100" s="29"/>
    </row>
    <row r="101" spans="1:1">
      <c r="A101" s="29"/>
    </row>
    <row r="102" spans="1:1">
      <c r="A102" s="29"/>
    </row>
    <row r="103" spans="1:1">
      <c r="A103" s="29"/>
    </row>
    <row r="104" spans="1:1">
      <c r="A104" s="29"/>
    </row>
    <row r="105" spans="1:1">
      <c r="A105" s="29"/>
    </row>
    <row r="106" spans="1:1">
      <c r="A106" s="29"/>
    </row>
    <row r="107" spans="1:1">
      <c r="A107" s="29"/>
    </row>
    <row r="108" spans="1:1">
      <c r="A108"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B4ABE-53B6-4BB2-9B86-E1FA62AA01D9}">
  <sheetPr>
    <pageSetUpPr fitToPage="1"/>
  </sheetPr>
  <dimension ref="A1:P67"/>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2018</v>
      </c>
      <c r="B1" s="116"/>
      <c r="E1" s="117"/>
      <c r="F1" s="117"/>
      <c r="G1" s="117"/>
      <c r="H1" s="117"/>
      <c r="I1" s="117"/>
    </row>
    <row r="2" spans="1:16" ht="15">
      <c r="A2" s="2" t="s">
        <v>2019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1674</v>
      </c>
      <c r="B9" s="130"/>
      <c r="C9" s="130"/>
      <c r="D9" s="130"/>
      <c r="E9" s="130"/>
      <c r="F9" s="130"/>
      <c r="G9" s="130"/>
      <c r="H9" s="130"/>
      <c r="I9" s="130"/>
      <c r="J9" s="130"/>
      <c r="K9" s="130"/>
      <c r="L9" s="130"/>
      <c r="M9" s="130"/>
      <c r="N9" s="130"/>
      <c r="O9" s="130"/>
      <c r="P9" s="130"/>
    </row>
    <row r="10" spans="1:16" s="131" customFormat="1" ht="18" customHeight="1">
      <c r="A10" s="20" t="s">
        <v>1675</v>
      </c>
      <c r="B10" s="132"/>
      <c r="C10" s="132"/>
      <c r="D10" s="132"/>
      <c r="E10" s="132"/>
      <c r="F10" s="132"/>
      <c r="G10" s="132"/>
      <c r="H10" s="132"/>
      <c r="I10" s="132"/>
      <c r="J10" s="133"/>
      <c r="K10" s="134"/>
      <c r="L10" s="134"/>
      <c r="M10" s="135"/>
      <c r="N10" s="135"/>
      <c r="O10" s="135"/>
      <c r="P10" s="135"/>
    </row>
    <row r="11" spans="1:16" s="127" customFormat="1" ht="18" customHeight="1">
      <c r="A11" s="23" t="s">
        <v>1676</v>
      </c>
      <c r="B11" s="78">
        <v>9910</v>
      </c>
      <c r="C11" s="78">
        <v>9890</v>
      </c>
      <c r="D11" s="78">
        <v>3503</v>
      </c>
      <c r="E11" s="78">
        <v>2922</v>
      </c>
      <c r="F11" s="78">
        <v>5831</v>
      </c>
      <c r="G11" s="78">
        <v>6315</v>
      </c>
      <c r="H11" s="78">
        <v>576</v>
      </c>
      <c r="I11" s="78">
        <v>653</v>
      </c>
      <c r="J11" s="129"/>
      <c r="K11" s="137">
        <f t="shared" ref="K11:L29" si="0">(D11+H11)/F11*100</f>
        <v>69.953695764019898</v>
      </c>
      <c r="L11" s="137">
        <f t="shared" si="0"/>
        <v>56.611243072050677</v>
      </c>
      <c r="M11" s="138">
        <f t="shared" ref="M11:N29" si="1">D11/F11*100</f>
        <v>60.075458754930544</v>
      </c>
      <c r="N11" s="138">
        <f t="shared" si="1"/>
        <v>46.270783847980994</v>
      </c>
      <c r="O11" s="138">
        <f t="shared" ref="O11:P29" si="2">H11/F11*100</f>
        <v>9.8782370090893501</v>
      </c>
      <c r="P11" s="138">
        <f t="shared" si="2"/>
        <v>10.340459224069676</v>
      </c>
    </row>
    <row r="12" spans="1:16" s="127" customFormat="1" ht="18" customHeight="1">
      <c r="A12" s="23" t="s">
        <v>1677</v>
      </c>
      <c r="B12" s="78">
        <v>8245</v>
      </c>
      <c r="C12" s="78">
        <v>8997</v>
      </c>
      <c r="D12" s="78">
        <v>3277</v>
      </c>
      <c r="E12" s="78">
        <v>2832</v>
      </c>
      <c r="F12" s="78">
        <v>4560</v>
      </c>
      <c r="G12" s="78">
        <v>5659</v>
      </c>
      <c r="H12" s="78">
        <v>408</v>
      </c>
      <c r="I12" s="78">
        <v>506</v>
      </c>
      <c r="J12" s="129"/>
      <c r="K12" s="137">
        <f t="shared" si="0"/>
        <v>80.811403508771932</v>
      </c>
      <c r="L12" s="137">
        <f t="shared" si="0"/>
        <v>58.985686517052486</v>
      </c>
      <c r="M12" s="138">
        <f t="shared" si="1"/>
        <v>71.864035087719301</v>
      </c>
      <c r="N12" s="138">
        <f t="shared" si="1"/>
        <v>50.044177416504688</v>
      </c>
      <c r="O12" s="138">
        <f t="shared" si="2"/>
        <v>8.9473684210526319</v>
      </c>
      <c r="P12" s="138">
        <f t="shared" si="2"/>
        <v>8.9415091005477993</v>
      </c>
    </row>
    <row r="13" spans="1:16" s="127" customFormat="1" ht="18" customHeight="1">
      <c r="A13" s="23" t="s">
        <v>1678</v>
      </c>
      <c r="B13" s="78">
        <v>4601</v>
      </c>
      <c r="C13" s="78">
        <v>3881</v>
      </c>
      <c r="D13" s="78">
        <v>1546</v>
      </c>
      <c r="E13" s="78">
        <v>1067</v>
      </c>
      <c r="F13" s="78">
        <v>2813</v>
      </c>
      <c r="G13" s="78">
        <v>2524</v>
      </c>
      <c r="H13" s="78">
        <v>242</v>
      </c>
      <c r="I13" s="78">
        <v>290</v>
      </c>
      <c r="J13" s="129"/>
      <c r="K13" s="137">
        <f t="shared" si="0"/>
        <v>63.562033416281551</v>
      </c>
      <c r="L13" s="137">
        <f t="shared" si="0"/>
        <v>53.763866877971481</v>
      </c>
      <c r="M13" s="138">
        <f t="shared" si="1"/>
        <v>54.959118378954855</v>
      </c>
      <c r="N13" s="138">
        <f t="shared" si="1"/>
        <v>42.274167987321711</v>
      </c>
      <c r="O13" s="138">
        <f t="shared" si="2"/>
        <v>8.6029150373266976</v>
      </c>
      <c r="P13" s="138">
        <f t="shared" si="2"/>
        <v>11.489698890649763</v>
      </c>
    </row>
    <row r="14" spans="1:16" s="131" customFormat="1" ht="18" customHeight="1">
      <c r="A14" s="23" t="s">
        <v>125</v>
      </c>
      <c r="B14" s="78">
        <v>14928</v>
      </c>
      <c r="C14" s="78">
        <v>17181</v>
      </c>
      <c r="D14" s="78">
        <v>5620</v>
      </c>
      <c r="E14" s="78">
        <v>5506</v>
      </c>
      <c r="F14" s="78">
        <v>8580</v>
      </c>
      <c r="G14" s="78">
        <v>10618</v>
      </c>
      <c r="H14" s="78">
        <v>728</v>
      </c>
      <c r="I14" s="78">
        <v>1057</v>
      </c>
      <c r="J14" s="129"/>
      <c r="K14" s="137">
        <f t="shared" si="0"/>
        <v>73.986013986013987</v>
      </c>
      <c r="L14" s="137">
        <f t="shared" si="0"/>
        <v>61.810133735166694</v>
      </c>
      <c r="M14" s="138">
        <f t="shared" si="1"/>
        <v>65.501165501165502</v>
      </c>
      <c r="N14" s="138">
        <f t="shared" si="1"/>
        <v>51.855339988698432</v>
      </c>
      <c r="O14" s="138">
        <f t="shared" si="2"/>
        <v>8.4848484848484862</v>
      </c>
      <c r="P14" s="138">
        <f t="shared" si="2"/>
        <v>9.9547937464682619</v>
      </c>
    </row>
    <row r="15" spans="1:16" s="127" customFormat="1" ht="18" customHeight="1">
      <c r="A15" s="23" t="s">
        <v>1679</v>
      </c>
      <c r="B15" s="78">
        <v>11563</v>
      </c>
      <c r="C15" s="78">
        <v>14590</v>
      </c>
      <c r="D15" s="78">
        <v>4139</v>
      </c>
      <c r="E15" s="78">
        <v>4520</v>
      </c>
      <c r="F15" s="78">
        <v>6877</v>
      </c>
      <c r="G15" s="78">
        <v>9372</v>
      </c>
      <c r="H15" s="78">
        <v>547</v>
      </c>
      <c r="I15" s="78">
        <v>698</v>
      </c>
      <c r="J15" s="129"/>
      <c r="K15" s="137">
        <f t="shared" si="0"/>
        <v>68.140177402937326</v>
      </c>
      <c r="L15" s="137">
        <f t="shared" si="0"/>
        <v>55.676483141271873</v>
      </c>
      <c r="M15" s="138">
        <f t="shared" si="1"/>
        <v>60.186127671949976</v>
      </c>
      <c r="N15" s="138">
        <f t="shared" si="1"/>
        <v>48.228766538625692</v>
      </c>
      <c r="O15" s="138">
        <f t="shared" si="2"/>
        <v>7.9540497309873492</v>
      </c>
      <c r="P15" s="138">
        <f t="shared" si="2"/>
        <v>7.4477166026461799</v>
      </c>
    </row>
    <row r="16" spans="1:16" s="127" customFormat="1" ht="18" customHeight="1">
      <c r="A16" s="23" t="s">
        <v>1680</v>
      </c>
      <c r="B16" s="78">
        <v>9213</v>
      </c>
      <c r="C16" s="78">
        <v>10864</v>
      </c>
      <c r="D16" s="78">
        <v>3158</v>
      </c>
      <c r="E16" s="78">
        <v>3172</v>
      </c>
      <c r="F16" s="78">
        <v>5785</v>
      </c>
      <c r="G16" s="78">
        <v>7171</v>
      </c>
      <c r="H16" s="78">
        <v>270</v>
      </c>
      <c r="I16" s="78">
        <v>521</v>
      </c>
      <c r="J16" s="129"/>
      <c r="K16" s="137">
        <f t="shared" si="0"/>
        <v>59.256698357821961</v>
      </c>
      <c r="L16" s="137">
        <f t="shared" si="0"/>
        <v>51.49909357132897</v>
      </c>
      <c r="M16" s="138">
        <f t="shared" si="1"/>
        <v>54.589455488331893</v>
      </c>
      <c r="N16" s="138">
        <f t="shared" si="1"/>
        <v>44.233719146562542</v>
      </c>
      <c r="O16" s="138">
        <f t="shared" si="2"/>
        <v>4.6672428694900603</v>
      </c>
      <c r="P16" s="138">
        <f t="shared" si="2"/>
        <v>7.2653744247664198</v>
      </c>
    </row>
    <row r="17" spans="1:16" s="127" customFormat="1" ht="18" customHeight="1">
      <c r="A17" s="23" t="s">
        <v>1681</v>
      </c>
      <c r="B17" s="78">
        <v>8946</v>
      </c>
      <c r="C17" s="78">
        <v>9162</v>
      </c>
      <c r="D17" s="78">
        <v>3300</v>
      </c>
      <c r="E17" s="78">
        <v>2801</v>
      </c>
      <c r="F17" s="78">
        <v>5008</v>
      </c>
      <c r="G17" s="78">
        <v>5736</v>
      </c>
      <c r="H17" s="78">
        <v>638</v>
      </c>
      <c r="I17" s="78">
        <v>625</v>
      </c>
      <c r="J17" s="129"/>
      <c r="K17" s="137">
        <f t="shared" si="0"/>
        <v>78.634185303514386</v>
      </c>
      <c r="L17" s="137">
        <f t="shared" si="0"/>
        <v>59.728033472803347</v>
      </c>
      <c r="M17" s="138">
        <f t="shared" si="1"/>
        <v>65.894568690095838</v>
      </c>
      <c r="N17" s="138">
        <f t="shared" si="1"/>
        <v>48.831938633193857</v>
      </c>
      <c r="O17" s="138">
        <f t="shared" si="2"/>
        <v>12.73961661341853</v>
      </c>
      <c r="P17" s="138">
        <f t="shared" si="2"/>
        <v>10.896094839609484</v>
      </c>
    </row>
    <row r="18" spans="1:16" s="127" customFormat="1" ht="18" customHeight="1">
      <c r="A18" s="23" t="s">
        <v>1682</v>
      </c>
      <c r="B18" s="78">
        <v>16597</v>
      </c>
      <c r="C18" s="78">
        <v>19220</v>
      </c>
      <c r="D18" s="78">
        <v>5763</v>
      </c>
      <c r="E18" s="78">
        <v>5803</v>
      </c>
      <c r="F18" s="78">
        <v>10084</v>
      </c>
      <c r="G18" s="78">
        <v>12370</v>
      </c>
      <c r="H18" s="78">
        <v>750</v>
      </c>
      <c r="I18" s="78">
        <v>1047</v>
      </c>
      <c r="J18" s="129"/>
      <c r="K18" s="137">
        <f t="shared" si="0"/>
        <v>64.58746529155097</v>
      </c>
      <c r="L18" s="137">
        <f t="shared" si="0"/>
        <v>55.375909458367012</v>
      </c>
      <c r="M18" s="138">
        <f t="shared" si="1"/>
        <v>57.149940499801666</v>
      </c>
      <c r="N18" s="138">
        <f t="shared" si="1"/>
        <v>46.911883589329022</v>
      </c>
      <c r="O18" s="138">
        <f t="shared" si="2"/>
        <v>7.4375247917493059</v>
      </c>
      <c r="P18" s="138">
        <f t="shared" si="2"/>
        <v>8.4640258690379966</v>
      </c>
    </row>
    <row r="19" spans="1:16" ht="18" customHeight="1">
      <c r="A19" s="23" t="s">
        <v>598</v>
      </c>
      <c r="B19" s="78">
        <v>4094</v>
      </c>
      <c r="C19" s="78">
        <v>4095</v>
      </c>
      <c r="D19" s="78">
        <v>1325</v>
      </c>
      <c r="E19" s="78">
        <v>1084</v>
      </c>
      <c r="F19" s="78">
        <v>2409</v>
      </c>
      <c r="G19" s="78">
        <v>2640</v>
      </c>
      <c r="H19" s="78">
        <v>360</v>
      </c>
      <c r="I19" s="78">
        <v>371</v>
      </c>
      <c r="J19" s="129"/>
      <c r="K19" s="137">
        <f t="shared" si="0"/>
        <v>69.946035699460353</v>
      </c>
      <c r="L19" s="137">
        <f t="shared" si="0"/>
        <v>55.113636363636367</v>
      </c>
      <c r="M19" s="138">
        <f t="shared" si="1"/>
        <v>55.002075550020756</v>
      </c>
      <c r="N19" s="138">
        <f t="shared" si="1"/>
        <v>41.060606060606055</v>
      </c>
      <c r="O19" s="138">
        <f t="shared" si="2"/>
        <v>14.943960149439601</v>
      </c>
      <c r="P19" s="138">
        <f t="shared" si="2"/>
        <v>14.053030303030303</v>
      </c>
    </row>
    <row r="20" spans="1:16" ht="18" customHeight="1">
      <c r="A20" s="23" t="s">
        <v>1683</v>
      </c>
      <c r="B20" s="78">
        <v>8337</v>
      </c>
      <c r="C20" s="78">
        <v>9443</v>
      </c>
      <c r="D20" s="78">
        <v>2936</v>
      </c>
      <c r="E20" s="78">
        <v>2774</v>
      </c>
      <c r="F20" s="78">
        <v>4911</v>
      </c>
      <c r="G20" s="78">
        <v>6033</v>
      </c>
      <c r="H20" s="78">
        <v>490</v>
      </c>
      <c r="I20" s="78">
        <v>636</v>
      </c>
      <c r="J20" s="129"/>
      <c r="K20" s="137">
        <f t="shared" si="0"/>
        <v>69.761759315821621</v>
      </c>
      <c r="L20" s="137">
        <f t="shared" si="0"/>
        <v>56.522459804409088</v>
      </c>
      <c r="M20" s="138">
        <f t="shared" si="1"/>
        <v>59.784158012624722</v>
      </c>
      <c r="N20" s="138">
        <f t="shared" si="1"/>
        <v>45.980440908337478</v>
      </c>
      <c r="O20" s="138">
        <f t="shared" si="2"/>
        <v>9.9776013031969057</v>
      </c>
      <c r="P20" s="138">
        <f t="shared" si="2"/>
        <v>10.542018896071607</v>
      </c>
    </row>
    <row r="21" spans="1:16" ht="18" customHeight="1">
      <c r="A21" s="23" t="s">
        <v>1684</v>
      </c>
      <c r="B21" s="78">
        <v>5655</v>
      </c>
      <c r="C21" s="78">
        <v>6899</v>
      </c>
      <c r="D21" s="78">
        <v>1937</v>
      </c>
      <c r="E21" s="78">
        <v>2064</v>
      </c>
      <c r="F21" s="78">
        <v>3299</v>
      </c>
      <c r="G21" s="78">
        <v>4264</v>
      </c>
      <c r="H21" s="78">
        <v>419</v>
      </c>
      <c r="I21" s="78">
        <v>571</v>
      </c>
      <c r="J21" s="129"/>
      <c r="K21" s="137">
        <f t="shared" si="0"/>
        <v>71.415580478933009</v>
      </c>
      <c r="L21" s="137">
        <f t="shared" si="0"/>
        <v>61.796435272045024</v>
      </c>
      <c r="M21" s="138">
        <f t="shared" si="1"/>
        <v>58.714762049105786</v>
      </c>
      <c r="N21" s="138">
        <f t="shared" si="1"/>
        <v>48.405253283302066</v>
      </c>
      <c r="O21" s="138">
        <f t="shared" si="2"/>
        <v>12.700818429827221</v>
      </c>
      <c r="P21" s="138">
        <f t="shared" si="2"/>
        <v>13.391181988742964</v>
      </c>
    </row>
    <row r="22" spans="1:16" ht="18" customHeight="1">
      <c r="A22" s="23" t="s">
        <v>1685</v>
      </c>
      <c r="B22" s="78">
        <v>11975</v>
      </c>
      <c r="C22" s="78">
        <v>14314</v>
      </c>
      <c r="D22" s="78">
        <v>4467</v>
      </c>
      <c r="E22" s="78">
        <v>4633</v>
      </c>
      <c r="F22" s="78">
        <v>7024</v>
      </c>
      <c r="G22" s="78">
        <v>8986</v>
      </c>
      <c r="H22" s="78">
        <v>484</v>
      </c>
      <c r="I22" s="78">
        <v>695</v>
      </c>
      <c r="J22" s="129"/>
      <c r="K22" s="137">
        <f t="shared" si="0"/>
        <v>70.486902050113898</v>
      </c>
      <c r="L22" s="137">
        <f t="shared" si="0"/>
        <v>59.292232361451148</v>
      </c>
      <c r="M22" s="138">
        <f t="shared" si="1"/>
        <v>63.596241457858774</v>
      </c>
      <c r="N22" s="138">
        <f t="shared" si="1"/>
        <v>51.55797907856666</v>
      </c>
      <c r="O22" s="138">
        <f t="shared" si="2"/>
        <v>6.8906605922551254</v>
      </c>
      <c r="P22" s="138">
        <f t="shared" si="2"/>
        <v>7.7342532828844872</v>
      </c>
    </row>
    <row r="23" spans="1:16" ht="18" customHeight="1">
      <c r="A23" s="23" t="s">
        <v>1686</v>
      </c>
      <c r="B23" s="78">
        <v>3753</v>
      </c>
      <c r="C23" s="78">
        <v>5800</v>
      </c>
      <c r="D23" s="78">
        <v>1223</v>
      </c>
      <c r="E23" s="78">
        <v>1804</v>
      </c>
      <c r="F23" s="78">
        <v>2275</v>
      </c>
      <c r="G23" s="78">
        <v>3633</v>
      </c>
      <c r="H23" s="78">
        <v>255</v>
      </c>
      <c r="I23" s="78">
        <v>363</v>
      </c>
      <c r="J23" s="129"/>
      <c r="K23" s="137">
        <f t="shared" si="0"/>
        <v>64.967032967032964</v>
      </c>
      <c r="L23" s="137">
        <f t="shared" si="0"/>
        <v>59.647674098541145</v>
      </c>
      <c r="M23" s="138">
        <f t="shared" si="1"/>
        <v>53.758241758241752</v>
      </c>
      <c r="N23" s="138">
        <f t="shared" si="1"/>
        <v>49.655931736856587</v>
      </c>
      <c r="O23" s="138">
        <f t="shared" si="2"/>
        <v>11.20879120879121</v>
      </c>
      <c r="P23" s="138">
        <f t="shared" si="2"/>
        <v>9.9917423616845582</v>
      </c>
    </row>
    <row r="24" spans="1:16" ht="18" customHeight="1">
      <c r="A24" s="23" t="s">
        <v>1687</v>
      </c>
      <c r="B24" s="78">
        <v>2023</v>
      </c>
      <c r="C24" s="78">
        <v>1309</v>
      </c>
      <c r="D24" s="78">
        <v>477</v>
      </c>
      <c r="E24" s="78">
        <v>311</v>
      </c>
      <c r="F24" s="78">
        <v>1510</v>
      </c>
      <c r="G24" s="78">
        <v>974</v>
      </c>
      <c r="H24" s="78">
        <v>36</v>
      </c>
      <c r="I24" s="78">
        <v>24</v>
      </c>
      <c r="J24" s="129"/>
      <c r="K24" s="137">
        <f t="shared" si="0"/>
        <v>33.973509933774835</v>
      </c>
      <c r="L24" s="137">
        <f t="shared" si="0"/>
        <v>34.394250513347025</v>
      </c>
      <c r="M24" s="138">
        <f t="shared" si="1"/>
        <v>31.589403973509931</v>
      </c>
      <c r="N24" s="138">
        <f t="shared" si="1"/>
        <v>31.930184804928132</v>
      </c>
      <c r="O24" s="138">
        <f t="shared" si="2"/>
        <v>2.3841059602649008</v>
      </c>
      <c r="P24" s="138">
        <f t="shared" si="2"/>
        <v>2.4640657084188913</v>
      </c>
    </row>
    <row r="25" spans="1:16" ht="18" customHeight="1">
      <c r="A25" s="23" t="s">
        <v>1688</v>
      </c>
      <c r="B25" s="78">
        <v>7268</v>
      </c>
      <c r="C25" s="78">
        <v>10634</v>
      </c>
      <c r="D25" s="78">
        <v>2447</v>
      </c>
      <c r="E25" s="78">
        <v>2981</v>
      </c>
      <c r="F25" s="78">
        <v>4432</v>
      </c>
      <c r="G25" s="78">
        <v>7123</v>
      </c>
      <c r="H25" s="78">
        <v>389</v>
      </c>
      <c r="I25" s="78">
        <v>530</v>
      </c>
      <c r="J25" s="129"/>
      <c r="K25" s="137">
        <f t="shared" si="0"/>
        <v>63.989169675090253</v>
      </c>
      <c r="L25" s="137">
        <f t="shared" si="0"/>
        <v>49.291029060788993</v>
      </c>
      <c r="M25" s="138">
        <f t="shared" si="1"/>
        <v>55.212093862815884</v>
      </c>
      <c r="N25" s="138">
        <f t="shared" si="1"/>
        <v>41.85034395619823</v>
      </c>
      <c r="O25" s="138">
        <f t="shared" si="2"/>
        <v>8.7770758122743686</v>
      </c>
      <c r="P25" s="138">
        <f t="shared" si="2"/>
        <v>7.440685104590762</v>
      </c>
    </row>
    <row r="26" spans="1:16" ht="18" customHeight="1">
      <c r="A26" s="23" t="s">
        <v>1689</v>
      </c>
      <c r="B26" s="78">
        <v>4852</v>
      </c>
      <c r="C26" s="78">
        <v>4032</v>
      </c>
      <c r="D26" s="78">
        <v>1660</v>
      </c>
      <c r="E26" s="78">
        <v>1116</v>
      </c>
      <c r="F26" s="78">
        <v>2937</v>
      </c>
      <c r="G26" s="78">
        <v>2587</v>
      </c>
      <c r="H26" s="78">
        <v>255</v>
      </c>
      <c r="I26" s="78">
        <v>329</v>
      </c>
      <c r="J26" s="140"/>
      <c r="K26" s="137">
        <f t="shared" si="0"/>
        <v>65.202587674497792</v>
      </c>
      <c r="L26" s="137">
        <f t="shared" si="0"/>
        <v>55.856204097410121</v>
      </c>
      <c r="M26" s="138">
        <f t="shared" si="1"/>
        <v>56.520258767449782</v>
      </c>
      <c r="N26" s="138">
        <f t="shared" si="1"/>
        <v>43.138770776961735</v>
      </c>
      <c r="O26" s="138">
        <f t="shared" si="2"/>
        <v>8.6823289070480083</v>
      </c>
      <c r="P26" s="138">
        <f t="shared" si="2"/>
        <v>12.717433320448396</v>
      </c>
    </row>
    <row r="27" spans="1:16" ht="18" customHeight="1">
      <c r="A27" s="23" t="s">
        <v>1690</v>
      </c>
      <c r="B27" s="78">
        <v>547</v>
      </c>
      <c r="C27" s="78">
        <v>399</v>
      </c>
      <c r="D27" s="78">
        <v>131</v>
      </c>
      <c r="E27" s="78">
        <v>71</v>
      </c>
      <c r="F27" s="78">
        <v>384</v>
      </c>
      <c r="G27" s="78">
        <v>286</v>
      </c>
      <c r="H27" s="78">
        <v>32</v>
      </c>
      <c r="I27" s="78">
        <v>42</v>
      </c>
      <c r="J27" s="140"/>
      <c r="K27" s="137">
        <f t="shared" si="0"/>
        <v>42.447916666666671</v>
      </c>
      <c r="L27" s="137">
        <f t="shared" si="0"/>
        <v>39.510489510489514</v>
      </c>
      <c r="M27" s="138">
        <f t="shared" si="1"/>
        <v>34.114583333333329</v>
      </c>
      <c r="N27" s="138">
        <f t="shared" si="1"/>
        <v>24.825174825174827</v>
      </c>
      <c r="O27" s="138">
        <f t="shared" si="2"/>
        <v>8.3333333333333321</v>
      </c>
      <c r="P27" s="138">
        <f t="shared" si="2"/>
        <v>14.685314685314685</v>
      </c>
    </row>
    <row r="28" spans="1:16" ht="18" customHeight="1">
      <c r="A28" s="23" t="s">
        <v>1691</v>
      </c>
      <c r="B28" s="78">
        <v>3653</v>
      </c>
      <c r="C28" s="78">
        <v>3150</v>
      </c>
      <c r="D28" s="78">
        <v>1056</v>
      </c>
      <c r="E28" s="78">
        <v>873</v>
      </c>
      <c r="F28" s="78">
        <v>2425</v>
      </c>
      <c r="G28" s="78">
        <v>2050</v>
      </c>
      <c r="H28" s="78">
        <v>172</v>
      </c>
      <c r="I28" s="78">
        <v>227</v>
      </c>
      <c r="J28" s="140"/>
      <c r="K28" s="137">
        <f t="shared" si="0"/>
        <v>50.639175257731964</v>
      </c>
      <c r="L28" s="137">
        <f t="shared" si="0"/>
        <v>53.658536585365859</v>
      </c>
      <c r="M28" s="138">
        <f t="shared" si="1"/>
        <v>43.546391752577321</v>
      </c>
      <c r="N28" s="138">
        <f t="shared" si="1"/>
        <v>42.585365853658537</v>
      </c>
      <c r="O28" s="138">
        <f t="shared" si="2"/>
        <v>7.0927835051546388</v>
      </c>
      <c r="P28" s="138">
        <f t="shared" si="2"/>
        <v>11.073170731707318</v>
      </c>
    </row>
    <row r="29" spans="1:16" ht="18" customHeight="1">
      <c r="A29" s="23" t="s">
        <v>1692</v>
      </c>
      <c r="B29" s="78">
        <v>403</v>
      </c>
      <c r="C29" s="78">
        <v>308</v>
      </c>
      <c r="D29" s="78">
        <v>107</v>
      </c>
      <c r="E29" s="78">
        <v>72</v>
      </c>
      <c r="F29" s="78">
        <v>254</v>
      </c>
      <c r="G29" s="78">
        <v>209</v>
      </c>
      <c r="H29" s="78">
        <v>42</v>
      </c>
      <c r="I29" s="78">
        <v>27</v>
      </c>
      <c r="J29" s="140"/>
      <c r="K29" s="137">
        <f t="shared" si="0"/>
        <v>58.661417322834644</v>
      </c>
      <c r="L29" s="137">
        <f t="shared" si="0"/>
        <v>47.368421052631575</v>
      </c>
      <c r="M29" s="138">
        <f t="shared" si="1"/>
        <v>42.125984251968504</v>
      </c>
      <c r="N29" s="138">
        <f t="shared" si="1"/>
        <v>34.449760765550238</v>
      </c>
      <c r="O29" s="138">
        <f t="shared" si="2"/>
        <v>16.535433070866144</v>
      </c>
      <c r="P29" s="138">
        <f t="shared" si="2"/>
        <v>12.918660287081341</v>
      </c>
    </row>
    <row r="30" spans="1:16" ht="18" customHeight="1">
      <c r="A30" s="23"/>
      <c r="B30" s="78"/>
      <c r="C30" s="78"/>
      <c r="D30" s="80"/>
      <c r="E30" s="80"/>
      <c r="F30" s="80"/>
      <c r="G30" s="80"/>
      <c r="H30" s="80"/>
      <c r="I30" s="80"/>
      <c r="J30" s="140"/>
      <c r="K30" s="137"/>
      <c r="L30" s="138"/>
      <c r="M30" s="137"/>
      <c r="N30" s="138"/>
      <c r="O30" s="137"/>
      <c r="P30" s="138"/>
    </row>
    <row r="31" spans="1:16" ht="18" customHeight="1">
      <c r="A31" s="20" t="s">
        <v>1693</v>
      </c>
      <c r="B31" s="132"/>
      <c r="C31" s="132"/>
      <c r="D31" s="132"/>
      <c r="E31" s="132"/>
      <c r="F31" s="132"/>
      <c r="G31" s="132"/>
      <c r="H31" s="132"/>
      <c r="I31" s="132"/>
      <c r="J31" s="142"/>
      <c r="K31" s="134"/>
      <c r="L31" s="134"/>
      <c r="M31" s="135"/>
      <c r="N31" s="135"/>
      <c r="O31" s="135"/>
      <c r="P31" s="135"/>
    </row>
    <row r="32" spans="1:16" ht="18" customHeight="1">
      <c r="A32" s="23" t="s">
        <v>1694</v>
      </c>
      <c r="B32" s="78">
        <v>4261</v>
      </c>
      <c r="C32" s="78">
        <v>5442</v>
      </c>
      <c r="D32" s="78">
        <v>1329</v>
      </c>
      <c r="E32" s="78">
        <v>1559</v>
      </c>
      <c r="F32" s="78">
        <v>2727</v>
      </c>
      <c r="G32" s="78">
        <v>3563</v>
      </c>
      <c r="H32" s="78">
        <v>205</v>
      </c>
      <c r="I32" s="78">
        <v>320</v>
      </c>
      <c r="J32" s="143"/>
      <c r="K32" s="137">
        <f t="shared" ref="K32:L39" si="3">(D32+H32)/F32*100</f>
        <v>56.252291895856253</v>
      </c>
      <c r="L32" s="137">
        <f t="shared" si="3"/>
        <v>52.736458040976707</v>
      </c>
      <c r="M32" s="138">
        <f t="shared" ref="M32:N39" si="4">D32/F32*100</f>
        <v>48.734873487348736</v>
      </c>
      <c r="N32" s="138">
        <f t="shared" si="4"/>
        <v>43.755262419309574</v>
      </c>
      <c r="O32" s="138">
        <f t="shared" ref="O32:P39" si="5">H32/F32*100</f>
        <v>7.5174184085075177</v>
      </c>
      <c r="P32" s="138">
        <f t="shared" si="5"/>
        <v>8.9811956216671351</v>
      </c>
    </row>
    <row r="33" spans="1:16" ht="18" customHeight="1">
      <c r="A33" s="23" t="s">
        <v>1695</v>
      </c>
      <c r="B33" s="78">
        <v>2860</v>
      </c>
      <c r="C33" s="78">
        <v>3488</v>
      </c>
      <c r="D33" s="78">
        <v>1036</v>
      </c>
      <c r="E33" s="78">
        <v>719</v>
      </c>
      <c r="F33" s="78">
        <v>1681</v>
      </c>
      <c r="G33" s="78">
        <v>2644</v>
      </c>
      <c r="H33" s="78">
        <v>143</v>
      </c>
      <c r="I33" s="78">
        <v>125</v>
      </c>
      <c r="J33" s="143"/>
      <c r="K33" s="137">
        <f t="shared" si="3"/>
        <v>70.136823319452702</v>
      </c>
      <c r="L33" s="137">
        <f t="shared" si="3"/>
        <v>31.921331316187597</v>
      </c>
      <c r="M33" s="138">
        <f t="shared" si="4"/>
        <v>61.629982153480064</v>
      </c>
      <c r="N33" s="138">
        <f t="shared" si="4"/>
        <v>27.193645990922843</v>
      </c>
      <c r="O33" s="138">
        <f t="shared" si="5"/>
        <v>8.5068411659726362</v>
      </c>
      <c r="P33" s="138">
        <f t="shared" si="5"/>
        <v>4.7276853252647504</v>
      </c>
    </row>
    <row r="34" spans="1:16" ht="18" customHeight="1">
      <c r="A34" s="23" t="s">
        <v>1696</v>
      </c>
      <c r="B34" s="78">
        <v>7101</v>
      </c>
      <c r="C34" s="78">
        <v>7138</v>
      </c>
      <c r="D34" s="78">
        <v>2727</v>
      </c>
      <c r="E34" s="78">
        <v>1835</v>
      </c>
      <c r="F34" s="78">
        <v>4269</v>
      </c>
      <c r="G34" s="78">
        <v>4994</v>
      </c>
      <c r="H34" s="78">
        <v>105</v>
      </c>
      <c r="I34" s="78">
        <v>309</v>
      </c>
      <c r="J34" s="143"/>
      <c r="K34" s="137">
        <f t="shared" si="3"/>
        <v>66.338721011946589</v>
      </c>
      <c r="L34" s="137">
        <f t="shared" si="3"/>
        <v>42.931517821385661</v>
      </c>
      <c r="M34" s="138">
        <f t="shared" si="4"/>
        <v>63.879128601546029</v>
      </c>
      <c r="N34" s="138">
        <f t="shared" si="4"/>
        <v>36.744092911493794</v>
      </c>
      <c r="O34" s="138">
        <f t="shared" si="5"/>
        <v>2.4595924104005622</v>
      </c>
      <c r="P34" s="138">
        <f t="shared" si="5"/>
        <v>6.1874249098918703</v>
      </c>
    </row>
    <row r="35" spans="1:16" ht="18" customHeight="1">
      <c r="A35" s="23" t="s">
        <v>1697</v>
      </c>
      <c r="B35" s="78">
        <v>1192</v>
      </c>
      <c r="C35" s="78">
        <v>998</v>
      </c>
      <c r="D35" s="78">
        <v>323</v>
      </c>
      <c r="E35" s="78">
        <v>238</v>
      </c>
      <c r="F35" s="78">
        <v>771</v>
      </c>
      <c r="G35" s="78">
        <v>664</v>
      </c>
      <c r="H35" s="78">
        <v>98</v>
      </c>
      <c r="I35" s="78">
        <v>96</v>
      </c>
      <c r="J35" s="143"/>
      <c r="K35" s="137">
        <f t="shared" si="3"/>
        <v>54.604409857328143</v>
      </c>
      <c r="L35" s="137">
        <f t="shared" si="3"/>
        <v>50.30120481927711</v>
      </c>
      <c r="M35" s="138">
        <f t="shared" si="4"/>
        <v>41.893644617380026</v>
      </c>
      <c r="N35" s="138">
        <f t="shared" si="4"/>
        <v>35.843373493975903</v>
      </c>
      <c r="O35" s="138">
        <f t="shared" si="5"/>
        <v>12.710765239948119</v>
      </c>
      <c r="P35" s="138">
        <f t="shared" si="5"/>
        <v>14.457831325301203</v>
      </c>
    </row>
    <row r="36" spans="1:16" ht="18" customHeight="1">
      <c r="A36" s="23" t="s">
        <v>1698</v>
      </c>
      <c r="B36" s="78">
        <v>12703</v>
      </c>
      <c r="C36" s="78">
        <v>11508</v>
      </c>
      <c r="D36" s="78">
        <v>3949</v>
      </c>
      <c r="E36" s="78">
        <v>3161</v>
      </c>
      <c r="F36" s="78">
        <v>7860</v>
      </c>
      <c r="G36" s="78">
        <v>7403</v>
      </c>
      <c r="H36" s="78">
        <v>894</v>
      </c>
      <c r="I36" s="78">
        <v>944</v>
      </c>
      <c r="J36" s="143"/>
      <c r="K36" s="137">
        <f t="shared" si="3"/>
        <v>61.615776081424933</v>
      </c>
      <c r="L36" s="137">
        <f t="shared" si="3"/>
        <v>55.450493043360808</v>
      </c>
      <c r="M36" s="138">
        <f t="shared" si="4"/>
        <v>50.241730279898221</v>
      </c>
      <c r="N36" s="138">
        <f t="shared" si="4"/>
        <v>42.698905848980147</v>
      </c>
      <c r="O36" s="138">
        <f t="shared" si="5"/>
        <v>11.374045801526718</v>
      </c>
      <c r="P36" s="138">
        <f t="shared" si="5"/>
        <v>12.751587194380656</v>
      </c>
    </row>
    <row r="37" spans="1:16" ht="18" customHeight="1">
      <c r="A37" s="23" t="s">
        <v>1699</v>
      </c>
      <c r="B37" s="78">
        <v>35296</v>
      </c>
      <c r="C37" s="78">
        <v>34767</v>
      </c>
      <c r="D37" s="78">
        <v>11960</v>
      </c>
      <c r="E37" s="78">
        <v>9943</v>
      </c>
      <c r="F37" s="78">
        <v>21474</v>
      </c>
      <c r="G37" s="78">
        <v>22950</v>
      </c>
      <c r="H37" s="78">
        <v>1862</v>
      </c>
      <c r="I37" s="78">
        <v>1874</v>
      </c>
      <c r="J37" s="143"/>
      <c r="K37" s="137">
        <f t="shared" si="3"/>
        <v>64.366210300828911</v>
      </c>
      <c r="L37" s="137">
        <f t="shared" si="3"/>
        <v>51.490196078431374</v>
      </c>
      <c r="M37" s="138">
        <f t="shared" si="4"/>
        <v>55.695259383440444</v>
      </c>
      <c r="N37" s="138">
        <f t="shared" si="4"/>
        <v>43.324618736383442</v>
      </c>
      <c r="O37" s="138">
        <f t="shared" si="5"/>
        <v>8.6709509173884705</v>
      </c>
      <c r="P37" s="138">
        <f t="shared" si="5"/>
        <v>8.1655773420479303</v>
      </c>
    </row>
    <row r="38" spans="1:16" ht="18" customHeight="1">
      <c r="A38" s="23" t="s">
        <v>1700</v>
      </c>
      <c r="B38" s="78">
        <v>30606</v>
      </c>
      <c r="C38" s="78">
        <v>37773</v>
      </c>
      <c r="D38" s="78">
        <v>11582</v>
      </c>
      <c r="E38" s="78">
        <v>12739</v>
      </c>
      <c r="F38" s="78">
        <v>18252</v>
      </c>
      <c r="G38" s="78">
        <v>24194</v>
      </c>
      <c r="H38" s="78">
        <v>772</v>
      </c>
      <c r="I38" s="78">
        <v>840</v>
      </c>
      <c r="J38" s="143"/>
      <c r="K38" s="137">
        <f t="shared" si="3"/>
        <v>67.685733070348448</v>
      </c>
      <c r="L38" s="137">
        <f t="shared" si="3"/>
        <v>56.125485657601061</v>
      </c>
      <c r="M38" s="138">
        <f t="shared" si="4"/>
        <v>63.456059609905765</v>
      </c>
      <c r="N38" s="138">
        <f t="shared" si="4"/>
        <v>52.653550467057954</v>
      </c>
      <c r="O38" s="138">
        <f t="shared" si="5"/>
        <v>4.2296734604426911</v>
      </c>
      <c r="P38" s="138">
        <f t="shared" si="5"/>
        <v>3.47193519054311</v>
      </c>
    </row>
    <row r="39" spans="1:16" ht="18" customHeight="1">
      <c r="A39" s="23" t="s">
        <v>1701</v>
      </c>
      <c r="B39" s="78">
        <v>2863</v>
      </c>
      <c r="C39" s="78">
        <v>3256</v>
      </c>
      <c r="D39" s="78">
        <v>1027</v>
      </c>
      <c r="E39" s="78">
        <v>906</v>
      </c>
      <c r="F39" s="78">
        <v>1673</v>
      </c>
      <c r="G39" s="78">
        <v>2111</v>
      </c>
      <c r="H39" s="78">
        <v>163</v>
      </c>
      <c r="I39" s="78">
        <v>239</v>
      </c>
      <c r="J39" s="143"/>
      <c r="K39" s="137">
        <f t="shared" si="3"/>
        <v>71.129707112970706</v>
      </c>
      <c r="L39" s="137">
        <f t="shared" si="3"/>
        <v>54.239696826148744</v>
      </c>
      <c r="M39" s="138">
        <f t="shared" si="4"/>
        <v>61.386730424387324</v>
      </c>
      <c r="N39" s="138">
        <f t="shared" si="4"/>
        <v>42.918048318332538</v>
      </c>
      <c r="O39" s="138">
        <f t="shared" si="5"/>
        <v>9.7429766885833846</v>
      </c>
      <c r="P39" s="138">
        <f t="shared" si="5"/>
        <v>11.321648507816201</v>
      </c>
    </row>
    <row r="40" spans="1:16" ht="18" customHeight="1" thickBot="1">
      <c r="A40" s="120"/>
      <c r="B40" s="120"/>
      <c r="C40" s="120"/>
      <c r="D40" s="120"/>
      <c r="E40" s="120"/>
      <c r="F40" s="120"/>
      <c r="G40" s="120"/>
      <c r="H40" s="120"/>
      <c r="I40" s="120"/>
      <c r="J40" s="120"/>
      <c r="K40" s="120"/>
      <c r="L40" s="120"/>
      <c r="M40" s="120"/>
      <c r="N40" s="120"/>
      <c r="O40" s="120"/>
      <c r="P40" s="120"/>
    </row>
    <row r="62" spans="1:6" s="127" customFormat="1">
      <c r="B62" s="146"/>
      <c r="E62" s="147"/>
      <c r="F62" s="147"/>
    </row>
    <row r="63" spans="1:6" s="127" customFormat="1" ht="15">
      <c r="A63" s="29"/>
      <c r="B63" s="146"/>
      <c r="E63" s="147"/>
      <c r="F63" s="147"/>
    </row>
    <row r="64" spans="1:6" s="127" customFormat="1">
      <c r="A64" s="146"/>
      <c r="B64" s="146"/>
      <c r="E64" s="147"/>
      <c r="F64" s="147"/>
    </row>
    <row r="65" spans="1:6" s="127" customFormat="1">
      <c r="A65" s="146"/>
      <c r="B65" s="146"/>
      <c r="E65" s="147"/>
      <c r="F65" s="147"/>
    </row>
    <row r="66" spans="1:6" s="127" customFormat="1"/>
    <row r="67"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rowBreaks count="1" manualBreakCount="1">
    <brk id="62" max="38" man="1"/>
  </rowBreaks>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9493F-8C3E-4A84-90F3-56F0CB1D0F64}">
  <sheetPr>
    <pageSetUpPr fitToPage="1"/>
  </sheetPr>
  <dimension ref="A1:P93"/>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2020</v>
      </c>
      <c r="B1" s="116"/>
      <c r="E1" s="117"/>
      <c r="F1" s="117"/>
      <c r="G1" s="117"/>
      <c r="H1" s="117"/>
      <c r="I1" s="117"/>
    </row>
    <row r="2" spans="1:16" ht="15">
      <c r="A2" s="2" t="s">
        <v>2021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9" customHeight="1">
      <c r="A8" s="128"/>
      <c r="B8" s="129"/>
      <c r="C8" s="129"/>
      <c r="D8" s="129"/>
      <c r="E8" s="129"/>
      <c r="F8" s="129"/>
      <c r="G8" s="129"/>
      <c r="H8" s="129"/>
      <c r="I8" s="129"/>
      <c r="J8" s="129"/>
      <c r="K8" s="129"/>
      <c r="L8" s="129"/>
      <c r="M8" s="129"/>
      <c r="N8" s="129"/>
      <c r="O8" s="129"/>
      <c r="P8" s="129"/>
    </row>
    <row r="9" spans="1:16" s="127" customFormat="1" ht="18" customHeight="1">
      <c r="A9" s="20" t="s">
        <v>1706</v>
      </c>
      <c r="B9" s="129"/>
      <c r="C9" s="129"/>
      <c r="D9" s="129"/>
      <c r="E9" s="129"/>
      <c r="F9" s="129"/>
      <c r="G9" s="129"/>
      <c r="H9" s="129"/>
      <c r="I9" s="129"/>
      <c r="J9" s="129"/>
      <c r="K9" s="129"/>
      <c r="L9" s="129"/>
      <c r="M9" s="129"/>
      <c r="N9" s="129"/>
      <c r="O9" s="129"/>
      <c r="P9" s="129"/>
    </row>
    <row r="10" spans="1:16" ht="18" customHeight="1">
      <c r="A10" s="23" t="s">
        <v>1702</v>
      </c>
      <c r="B10" s="78">
        <v>1534</v>
      </c>
      <c r="C10" s="78">
        <v>1431</v>
      </c>
      <c r="D10" s="78">
        <v>514</v>
      </c>
      <c r="E10" s="78">
        <v>345</v>
      </c>
      <c r="F10" s="78">
        <v>926</v>
      </c>
      <c r="G10" s="78">
        <v>974</v>
      </c>
      <c r="H10" s="78">
        <v>94</v>
      </c>
      <c r="I10" s="78">
        <v>112</v>
      </c>
      <c r="J10" s="143"/>
      <c r="K10" s="137">
        <f t="shared" ref="K10:L14" si="0">(D10+H10)/F10*100</f>
        <v>65.658747300215978</v>
      </c>
      <c r="L10" s="137">
        <f t="shared" si="0"/>
        <v>46.919917864476382</v>
      </c>
      <c r="M10" s="138">
        <f t="shared" ref="M10:N14" si="1">D10/F10*100</f>
        <v>55.507559395248386</v>
      </c>
      <c r="N10" s="138">
        <f t="shared" si="1"/>
        <v>35.420944558521562</v>
      </c>
      <c r="O10" s="138">
        <f t="shared" ref="O10:P14" si="2">H10/F10*100</f>
        <v>10.151187904967603</v>
      </c>
      <c r="P10" s="138">
        <f t="shared" si="2"/>
        <v>11.498973305954825</v>
      </c>
    </row>
    <row r="11" spans="1:16" ht="18" customHeight="1">
      <c r="A11" s="23" t="s">
        <v>1703</v>
      </c>
      <c r="B11" s="78">
        <v>13014</v>
      </c>
      <c r="C11" s="78">
        <v>13387</v>
      </c>
      <c r="D11" s="78">
        <v>3943</v>
      </c>
      <c r="E11" s="78">
        <v>3875</v>
      </c>
      <c r="F11" s="78">
        <v>8784</v>
      </c>
      <c r="G11" s="78">
        <v>8497</v>
      </c>
      <c r="H11" s="78">
        <v>287</v>
      </c>
      <c r="I11" s="78">
        <v>1015</v>
      </c>
      <c r="J11" s="143"/>
      <c r="K11" s="137">
        <f t="shared" si="0"/>
        <v>48.155737704918032</v>
      </c>
      <c r="L11" s="137">
        <f t="shared" si="0"/>
        <v>57.549723431799457</v>
      </c>
      <c r="M11" s="138">
        <f t="shared" si="1"/>
        <v>44.888433515482696</v>
      </c>
      <c r="N11" s="138">
        <f t="shared" si="1"/>
        <v>45.604330940331884</v>
      </c>
      <c r="O11" s="138">
        <f t="shared" si="2"/>
        <v>3.267304189435337</v>
      </c>
      <c r="P11" s="138">
        <f t="shared" si="2"/>
        <v>11.945392491467576</v>
      </c>
    </row>
    <row r="12" spans="1:16" ht="18" customHeight="1">
      <c r="A12" s="23" t="s">
        <v>1704</v>
      </c>
      <c r="B12" s="78">
        <v>37958</v>
      </c>
      <c r="C12" s="78">
        <v>38454</v>
      </c>
      <c r="D12" s="78">
        <v>10665</v>
      </c>
      <c r="E12" s="78">
        <v>10298</v>
      </c>
      <c r="F12" s="78">
        <v>26233</v>
      </c>
      <c r="G12" s="78">
        <v>26903</v>
      </c>
      <c r="H12" s="78">
        <v>1060</v>
      </c>
      <c r="I12" s="78">
        <v>1253</v>
      </c>
      <c r="J12" s="143"/>
      <c r="K12" s="137">
        <f t="shared" si="0"/>
        <v>44.695612396599707</v>
      </c>
      <c r="L12" s="137">
        <f t="shared" si="0"/>
        <v>42.935732074489835</v>
      </c>
      <c r="M12" s="138">
        <f t="shared" si="1"/>
        <v>40.654900316395384</v>
      </c>
      <c r="N12" s="138">
        <f t="shared" si="1"/>
        <v>38.278258930230827</v>
      </c>
      <c r="O12" s="138">
        <f t="shared" si="2"/>
        <v>4.0407120802043224</v>
      </c>
      <c r="P12" s="138">
        <f t="shared" si="2"/>
        <v>4.6574731442590052</v>
      </c>
    </row>
    <row r="13" spans="1:16" s="127" customFormat="1" ht="18" customHeight="1">
      <c r="A13" s="23" t="s">
        <v>1705</v>
      </c>
      <c r="B13" s="78">
        <v>87</v>
      </c>
      <c r="C13" s="78">
        <v>61</v>
      </c>
      <c r="D13" s="78">
        <v>17</v>
      </c>
      <c r="E13" s="78">
        <v>9</v>
      </c>
      <c r="F13" s="78">
        <v>53</v>
      </c>
      <c r="G13" s="78">
        <v>46</v>
      </c>
      <c r="H13" s="78">
        <v>17</v>
      </c>
      <c r="I13" s="78">
        <v>6</v>
      </c>
      <c r="J13" s="104"/>
      <c r="K13" s="137">
        <f t="shared" si="0"/>
        <v>64.15094339622641</v>
      </c>
      <c r="L13" s="137">
        <f t="shared" si="0"/>
        <v>32.608695652173914</v>
      </c>
      <c r="M13" s="138">
        <f t="shared" si="1"/>
        <v>32.075471698113205</v>
      </c>
      <c r="N13" s="138">
        <f t="shared" si="1"/>
        <v>19.565217391304348</v>
      </c>
      <c r="O13" s="138">
        <f t="shared" si="2"/>
        <v>32.075471698113205</v>
      </c>
      <c r="P13" s="138">
        <f t="shared" si="2"/>
        <v>13.043478260869565</v>
      </c>
    </row>
    <row r="14" spans="1:16" s="127" customFormat="1" ht="18" customHeight="1">
      <c r="A14" s="23" t="s">
        <v>1707</v>
      </c>
      <c r="B14" s="78">
        <v>376</v>
      </c>
      <c r="C14" s="78">
        <v>425</v>
      </c>
      <c r="D14" s="78">
        <v>119</v>
      </c>
      <c r="E14" s="78">
        <v>97</v>
      </c>
      <c r="F14" s="78">
        <v>238</v>
      </c>
      <c r="G14" s="78">
        <v>297</v>
      </c>
      <c r="H14" s="78">
        <v>19</v>
      </c>
      <c r="I14" s="78">
        <v>31</v>
      </c>
      <c r="J14" s="104"/>
      <c r="K14" s="137">
        <f t="shared" si="0"/>
        <v>57.983193277310932</v>
      </c>
      <c r="L14" s="137">
        <f t="shared" si="0"/>
        <v>43.097643097643093</v>
      </c>
      <c r="M14" s="138">
        <f t="shared" si="1"/>
        <v>50</v>
      </c>
      <c r="N14" s="138">
        <f t="shared" si="1"/>
        <v>32.659932659932664</v>
      </c>
      <c r="O14" s="138">
        <f t="shared" si="2"/>
        <v>7.9831932773109235</v>
      </c>
      <c r="P14" s="138">
        <f t="shared" si="2"/>
        <v>10.437710437710438</v>
      </c>
    </row>
    <row r="15" spans="1:16" s="127" customFormat="1" ht="18" customHeight="1">
      <c r="A15" s="23"/>
      <c r="B15" s="78"/>
      <c r="C15" s="78"/>
      <c r="D15" s="80"/>
      <c r="E15" s="80"/>
      <c r="F15" s="80"/>
      <c r="G15" s="80"/>
      <c r="H15" s="80"/>
      <c r="I15" s="80"/>
      <c r="J15" s="104"/>
      <c r="K15" s="138"/>
      <c r="L15" s="138"/>
      <c r="M15" s="138"/>
      <c r="N15" s="138"/>
      <c r="O15" s="138"/>
      <c r="P15" s="138"/>
    </row>
    <row r="16" spans="1:16" s="127" customFormat="1" ht="18" customHeight="1">
      <c r="A16" s="20" t="s">
        <v>1708</v>
      </c>
      <c r="B16" s="132"/>
      <c r="C16" s="132"/>
      <c r="D16" s="132"/>
      <c r="E16" s="132"/>
      <c r="F16" s="132"/>
      <c r="G16" s="132"/>
      <c r="H16" s="132"/>
      <c r="I16" s="132"/>
      <c r="J16" s="154"/>
      <c r="K16" s="134"/>
      <c r="L16" s="134"/>
      <c r="M16" s="135"/>
      <c r="N16" s="135"/>
      <c r="O16" s="135"/>
      <c r="P16" s="135"/>
    </row>
    <row r="17" spans="1:16" s="127" customFormat="1" ht="18" customHeight="1">
      <c r="A17" s="23" t="s">
        <v>1709</v>
      </c>
      <c r="B17" s="78">
        <v>10471</v>
      </c>
      <c r="C17" s="78">
        <v>9974</v>
      </c>
      <c r="D17" s="78">
        <v>3080</v>
      </c>
      <c r="E17" s="78">
        <v>2271</v>
      </c>
      <c r="F17" s="78">
        <v>7251</v>
      </c>
      <c r="G17" s="78">
        <v>7210</v>
      </c>
      <c r="H17" s="78">
        <v>140</v>
      </c>
      <c r="I17" s="78">
        <v>493</v>
      </c>
      <c r="J17" s="104"/>
      <c r="K17" s="137">
        <f t="shared" ref="K17:L33" si="3">(D17+H17)/F17*100</f>
        <v>44.407667907874774</v>
      </c>
      <c r="L17" s="137">
        <f t="shared" si="3"/>
        <v>38.335644937586686</v>
      </c>
      <c r="M17" s="138">
        <f t="shared" ref="M17:N33" si="4">D17/F17*100</f>
        <v>42.47689973796718</v>
      </c>
      <c r="N17" s="138">
        <f t="shared" si="4"/>
        <v>31.497919556171983</v>
      </c>
      <c r="O17" s="138">
        <f t="shared" ref="O17:P33" si="5">H17/F17*100</f>
        <v>1.9307681699075989</v>
      </c>
      <c r="P17" s="138">
        <f t="shared" si="5"/>
        <v>6.8377253814147014</v>
      </c>
    </row>
    <row r="18" spans="1:16" s="127" customFormat="1" ht="18" customHeight="1">
      <c r="A18" s="23" t="s">
        <v>1710</v>
      </c>
      <c r="B18" s="78">
        <v>7932</v>
      </c>
      <c r="C18" s="78">
        <v>13782</v>
      </c>
      <c r="D18" s="78">
        <v>2776</v>
      </c>
      <c r="E18" s="78">
        <v>4478</v>
      </c>
      <c r="F18" s="78">
        <v>4975</v>
      </c>
      <c r="G18" s="78">
        <v>9043</v>
      </c>
      <c r="H18" s="78">
        <v>181</v>
      </c>
      <c r="I18" s="78">
        <v>261</v>
      </c>
      <c r="J18" s="104"/>
      <c r="K18" s="137">
        <f t="shared" si="3"/>
        <v>59.437185929648237</v>
      </c>
      <c r="L18" s="137">
        <f t="shared" si="3"/>
        <v>52.405175273692365</v>
      </c>
      <c r="M18" s="138">
        <f t="shared" si="4"/>
        <v>55.798994974874375</v>
      </c>
      <c r="N18" s="138">
        <f t="shared" si="4"/>
        <v>49.51896494526153</v>
      </c>
      <c r="O18" s="138">
        <f t="shared" si="5"/>
        <v>3.6381909547738691</v>
      </c>
      <c r="P18" s="138">
        <f t="shared" si="5"/>
        <v>2.8862103284308307</v>
      </c>
    </row>
    <row r="19" spans="1:16" s="127" customFormat="1" ht="18" customHeight="1">
      <c r="A19" s="23" t="s">
        <v>471</v>
      </c>
      <c r="B19" s="78">
        <v>14399</v>
      </c>
      <c r="C19" s="78">
        <v>18885</v>
      </c>
      <c r="D19" s="78">
        <v>5718</v>
      </c>
      <c r="E19" s="78">
        <v>6110</v>
      </c>
      <c r="F19" s="78">
        <v>8245</v>
      </c>
      <c r="G19" s="78">
        <v>12206</v>
      </c>
      <c r="H19" s="78">
        <v>436</v>
      </c>
      <c r="I19" s="78">
        <v>569</v>
      </c>
      <c r="J19" s="104"/>
      <c r="K19" s="137">
        <f t="shared" si="3"/>
        <v>74.639175257731964</v>
      </c>
      <c r="L19" s="137">
        <f t="shared" si="3"/>
        <v>54.718990660330981</v>
      </c>
      <c r="M19" s="138">
        <f t="shared" si="4"/>
        <v>69.351121892055787</v>
      </c>
      <c r="N19" s="138">
        <f t="shared" si="4"/>
        <v>50.057348844830408</v>
      </c>
      <c r="O19" s="138">
        <f t="shared" si="5"/>
        <v>5.2880533656761672</v>
      </c>
      <c r="P19" s="138">
        <f t="shared" si="5"/>
        <v>4.6616418155005741</v>
      </c>
    </row>
    <row r="20" spans="1:16" s="127" customFormat="1" ht="18" customHeight="1">
      <c r="A20" s="23" t="s">
        <v>1711</v>
      </c>
      <c r="B20" s="78">
        <v>52812</v>
      </c>
      <c r="C20" s="78">
        <v>61557</v>
      </c>
      <c r="D20" s="78">
        <v>18499</v>
      </c>
      <c r="E20" s="78">
        <v>21170</v>
      </c>
      <c r="F20" s="78">
        <v>32392</v>
      </c>
      <c r="G20" s="78">
        <v>38713</v>
      </c>
      <c r="H20" s="78">
        <v>1921</v>
      </c>
      <c r="I20" s="78">
        <v>1674</v>
      </c>
      <c r="J20" s="104"/>
      <c r="K20" s="137">
        <f t="shared" si="3"/>
        <v>63.040256853544086</v>
      </c>
      <c r="L20" s="137">
        <f t="shared" si="3"/>
        <v>59.008601761682122</v>
      </c>
      <c r="M20" s="138">
        <f t="shared" si="4"/>
        <v>57.109780192640159</v>
      </c>
      <c r="N20" s="138">
        <f t="shared" si="4"/>
        <v>54.684472916074697</v>
      </c>
      <c r="O20" s="138">
        <f t="shared" si="5"/>
        <v>5.9304766609039277</v>
      </c>
      <c r="P20" s="138">
        <f t="shared" si="5"/>
        <v>4.3241288456074187</v>
      </c>
    </row>
    <row r="21" spans="1:16" s="127" customFormat="1" ht="18" customHeight="1">
      <c r="A21" s="23" t="s">
        <v>1712</v>
      </c>
      <c r="B21" s="78">
        <v>8967</v>
      </c>
      <c r="C21" s="78">
        <v>10909</v>
      </c>
      <c r="D21" s="78">
        <v>3112</v>
      </c>
      <c r="E21" s="78">
        <v>2994</v>
      </c>
      <c r="F21" s="78">
        <v>5590</v>
      </c>
      <c r="G21" s="78">
        <v>7627</v>
      </c>
      <c r="H21" s="78">
        <v>265</v>
      </c>
      <c r="I21" s="78">
        <v>288</v>
      </c>
      <c r="J21" s="104"/>
      <c r="K21" s="137">
        <f t="shared" si="3"/>
        <v>60.411449016100185</v>
      </c>
      <c r="L21" s="137">
        <f t="shared" si="3"/>
        <v>43.031336043005112</v>
      </c>
      <c r="M21" s="138">
        <f t="shared" si="4"/>
        <v>55.670840787119857</v>
      </c>
      <c r="N21" s="138">
        <f t="shared" si="4"/>
        <v>39.255277304313623</v>
      </c>
      <c r="O21" s="138">
        <f t="shared" si="5"/>
        <v>4.7406082289803217</v>
      </c>
      <c r="P21" s="138">
        <f t="shared" si="5"/>
        <v>3.776058738691491</v>
      </c>
    </row>
    <row r="22" spans="1:16" s="127" customFormat="1" ht="18" customHeight="1">
      <c r="A22" s="23" t="s">
        <v>1713</v>
      </c>
      <c r="B22" s="78">
        <v>6392</v>
      </c>
      <c r="C22" s="78">
        <v>9345</v>
      </c>
      <c r="D22" s="78">
        <v>1824</v>
      </c>
      <c r="E22" s="78">
        <v>2707</v>
      </c>
      <c r="F22" s="78">
        <v>4355</v>
      </c>
      <c r="G22" s="78">
        <v>5986</v>
      </c>
      <c r="H22" s="78">
        <v>213</v>
      </c>
      <c r="I22" s="78">
        <v>652</v>
      </c>
      <c r="J22" s="104"/>
      <c r="K22" s="137">
        <f t="shared" si="3"/>
        <v>46.773823191733641</v>
      </c>
      <c r="L22" s="137">
        <f t="shared" si="3"/>
        <v>56.114266622118279</v>
      </c>
      <c r="M22" s="138">
        <f t="shared" si="4"/>
        <v>41.882893226176812</v>
      </c>
      <c r="N22" s="138">
        <f t="shared" si="4"/>
        <v>45.222185098563315</v>
      </c>
      <c r="O22" s="138">
        <f t="shared" si="5"/>
        <v>4.8909299655568308</v>
      </c>
      <c r="P22" s="138">
        <f t="shared" si="5"/>
        <v>10.89208152355496</v>
      </c>
    </row>
    <row r="23" spans="1:16" s="127" customFormat="1" ht="18" customHeight="1">
      <c r="A23" s="23" t="s">
        <v>1714</v>
      </c>
      <c r="B23" s="78">
        <v>6018</v>
      </c>
      <c r="C23" s="78">
        <v>10247</v>
      </c>
      <c r="D23" s="78">
        <v>1916</v>
      </c>
      <c r="E23" s="78">
        <v>3445</v>
      </c>
      <c r="F23" s="78">
        <v>3794</v>
      </c>
      <c r="G23" s="78">
        <v>6444</v>
      </c>
      <c r="H23" s="78">
        <v>308</v>
      </c>
      <c r="I23" s="78">
        <v>358</v>
      </c>
      <c r="J23" s="104"/>
      <c r="K23" s="137">
        <f t="shared" si="3"/>
        <v>58.618871903004745</v>
      </c>
      <c r="L23" s="137">
        <f t="shared" si="3"/>
        <v>59.016139044072006</v>
      </c>
      <c r="M23" s="138">
        <f t="shared" si="4"/>
        <v>50.500790722192932</v>
      </c>
      <c r="N23" s="138">
        <f t="shared" si="4"/>
        <v>53.460583488516441</v>
      </c>
      <c r="O23" s="138">
        <f t="shared" si="5"/>
        <v>8.1180811808118083</v>
      </c>
      <c r="P23" s="138">
        <f t="shared" si="5"/>
        <v>5.5555555555555554</v>
      </c>
    </row>
    <row r="24" spans="1:16" s="127" customFormat="1" ht="18" customHeight="1">
      <c r="A24" s="23" t="s">
        <v>1715</v>
      </c>
      <c r="B24" s="78">
        <v>24152</v>
      </c>
      <c r="C24" s="78">
        <v>26392</v>
      </c>
      <c r="D24" s="78">
        <v>8358</v>
      </c>
      <c r="E24" s="78">
        <v>8644</v>
      </c>
      <c r="F24" s="78">
        <v>15213</v>
      </c>
      <c r="G24" s="78">
        <v>16783</v>
      </c>
      <c r="H24" s="78">
        <v>581</v>
      </c>
      <c r="I24" s="78">
        <v>965</v>
      </c>
      <c r="J24" s="104"/>
      <c r="K24" s="137">
        <f t="shared" si="3"/>
        <v>58.758956155919286</v>
      </c>
      <c r="L24" s="137">
        <f t="shared" si="3"/>
        <v>57.25436453554191</v>
      </c>
      <c r="M24" s="138">
        <f t="shared" si="4"/>
        <v>54.939854072175109</v>
      </c>
      <c r="N24" s="138">
        <f t="shared" si="4"/>
        <v>51.504498599773584</v>
      </c>
      <c r="O24" s="138">
        <f t="shared" si="5"/>
        <v>3.8191020837441663</v>
      </c>
      <c r="P24" s="138">
        <f t="shared" si="5"/>
        <v>5.7498659357683373</v>
      </c>
    </row>
    <row r="25" spans="1:16" s="127" customFormat="1" ht="18" customHeight="1">
      <c r="A25" s="23" t="s">
        <v>1716</v>
      </c>
      <c r="B25" s="78">
        <v>8692</v>
      </c>
      <c r="C25" s="78">
        <v>14911</v>
      </c>
      <c r="D25" s="78">
        <v>2819</v>
      </c>
      <c r="E25" s="78">
        <v>5075</v>
      </c>
      <c r="F25" s="78">
        <v>5496</v>
      </c>
      <c r="G25" s="78">
        <v>9524</v>
      </c>
      <c r="H25" s="78">
        <v>377</v>
      </c>
      <c r="I25" s="78">
        <v>312</v>
      </c>
      <c r="J25" s="104"/>
      <c r="K25" s="137">
        <f t="shared" si="3"/>
        <v>58.151382823871913</v>
      </c>
      <c r="L25" s="137">
        <f t="shared" si="3"/>
        <v>56.562368752624948</v>
      </c>
      <c r="M25" s="138">
        <f t="shared" si="4"/>
        <v>51.291848617176129</v>
      </c>
      <c r="N25" s="138">
        <f t="shared" si="4"/>
        <v>53.286434271314576</v>
      </c>
      <c r="O25" s="138">
        <f t="shared" si="5"/>
        <v>6.8595342066957787</v>
      </c>
      <c r="P25" s="138">
        <f t="shared" si="5"/>
        <v>3.2759344813103741</v>
      </c>
    </row>
    <row r="26" spans="1:16" s="127" customFormat="1" ht="18" customHeight="1">
      <c r="A26" s="23" t="s">
        <v>1717</v>
      </c>
      <c r="B26" s="78">
        <v>2320</v>
      </c>
      <c r="C26" s="78">
        <v>5920</v>
      </c>
      <c r="D26" s="78">
        <v>756</v>
      </c>
      <c r="E26" s="78">
        <v>2076</v>
      </c>
      <c r="F26" s="78">
        <v>1423</v>
      </c>
      <c r="G26" s="78">
        <v>3703</v>
      </c>
      <c r="H26" s="78">
        <v>141</v>
      </c>
      <c r="I26" s="78">
        <v>141</v>
      </c>
      <c r="J26" s="104"/>
      <c r="K26" s="137">
        <f t="shared" si="3"/>
        <v>63.03583977512298</v>
      </c>
      <c r="L26" s="137">
        <f t="shared" si="3"/>
        <v>59.870375371320549</v>
      </c>
      <c r="M26" s="138">
        <f t="shared" si="4"/>
        <v>53.127196064652139</v>
      </c>
      <c r="N26" s="138">
        <f t="shared" si="4"/>
        <v>56.062651903861735</v>
      </c>
      <c r="O26" s="138">
        <f t="shared" si="5"/>
        <v>9.9086437104708374</v>
      </c>
      <c r="P26" s="138">
        <f t="shared" si="5"/>
        <v>3.8077234674588172</v>
      </c>
    </row>
    <row r="27" spans="1:16" s="127" customFormat="1" ht="18" customHeight="1">
      <c r="A27" s="23" t="s">
        <v>1718</v>
      </c>
      <c r="B27" s="78">
        <v>7693</v>
      </c>
      <c r="C27" s="78">
        <v>9228</v>
      </c>
      <c r="D27" s="78">
        <v>2126</v>
      </c>
      <c r="E27" s="78">
        <v>2540</v>
      </c>
      <c r="F27" s="78">
        <v>5124</v>
      </c>
      <c r="G27" s="78">
        <v>6369</v>
      </c>
      <c r="H27" s="78">
        <v>443</v>
      </c>
      <c r="I27" s="78">
        <v>319</v>
      </c>
      <c r="J27" s="104"/>
      <c r="K27" s="137">
        <f t="shared" si="3"/>
        <v>50.136612021857921</v>
      </c>
      <c r="L27" s="137">
        <f t="shared" si="3"/>
        <v>44.889307583608101</v>
      </c>
      <c r="M27" s="138">
        <f t="shared" si="4"/>
        <v>41.491022638563621</v>
      </c>
      <c r="N27" s="138">
        <f t="shared" si="4"/>
        <v>39.880672005024337</v>
      </c>
      <c r="O27" s="138">
        <f t="shared" si="5"/>
        <v>8.6455893832943005</v>
      </c>
      <c r="P27" s="138">
        <f t="shared" si="5"/>
        <v>5.0086355785837648</v>
      </c>
    </row>
    <row r="28" spans="1:16" s="127" customFormat="1" ht="18" customHeight="1">
      <c r="A28" s="23" t="s">
        <v>1719</v>
      </c>
      <c r="B28" s="78">
        <v>13483</v>
      </c>
      <c r="C28" s="78">
        <v>21307</v>
      </c>
      <c r="D28" s="78">
        <v>5044</v>
      </c>
      <c r="E28" s="78">
        <v>7397</v>
      </c>
      <c r="F28" s="78">
        <v>8121</v>
      </c>
      <c r="G28" s="78">
        <v>13534</v>
      </c>
      <c r="H28" s="78">
        <v>318</v>
      </c>
      <c r="I28" s="78">
        <v>376</v>
      </c>
      <c r="J28" s="104"/>
      <c r="K28" s="137">
        <f t="shared" si="3"/>
        <v>66.026351434552396</v>
      </c>
      <c r="L28" s="137">
        <f t="shared" si="3"/>
        <v>57.433131372838773</v>
      </c>
      <c r="M28" s="138">
        <f t="shared" si="4"/>
        <v>62.110577515084351</v>
      </c>
      <c r="N28" s="138">
        <f t="shared" si="4"/>
        <v>54.654943106250919</v>
      </c>
      <c r="O28" s="138">
        <f t="shared" si="5"/>
        <v>3.9157739194680454</v>
      </c>
      <c r="P28" s="138">
        <f t="shared" si="5"/>
        <v>2.7781882665878528</v>
      </c>
    </row>
    <row r="29" spans="1:16" s="127" customFormat="1" ht="18" customHeight="1">
      <c r="A29" s="23" t="s">
        <v>1720</v>
      </c>
      <c r="B29" s="78">
        <v>714</v>
      </c>
      <c r="C29" s="78">
        <v>207</v>
      </c>
      <c r="D29" s="78">
        <v>117</v>
      </c>
      <c r="E29" s="78">
        <v>37</v>
      </c>
      <c r="F29" s="78">
        <v>551</v>
      </c>
      <c r="G29" s="78">
        <v>134</v>
      </c>
      <c r="H29" s="78">
        <v>46</v>
      </c>
      <c r="I29" s="78">
        <v>36</v>
      </c>
      <c r="J29" s="104"/>
      <c r="K29" s="137">
        <f t="shared" si="3"/>
        <v>29.582577132486389</v>
      </c>
      <c r="L29" s="137">
        <f t="shared" si="3"/>
        <v>54.477611940298509</v>
      </c>
      <c r="M29" s="138">
        <f t="shared" si="4"/>
        <v>21.234119782214155</v>
      </c>
      <c r="N29" s="138">
        <f t="shared" si="4"/>
        <v>27.611940298507463</v>
      </c>
      <c r="O29" s="138">
        <f t="shared" si="5"/>
        <v>8.3484573502722323</v>
      </c>
      <c r="P29" s="138">
        <f t="shared" si="5"/>
        <v>26.865671641791046</v>
      </c>
    </row>
    <row r="30" spans="1:16" s="127" customFormat="1" ht="18" customHeight="1">
      <c r="A30" s="23" t="s">
        <v>1721</v>
      </c>
      <c r="B30" s="78">
        <v>517</v>
      </c>
      <c r="C30" s="78">
        <v>825</v>
      </c>
      <c r="D30" s="78">
        <v>59</v>
      </c>
      <c r="E30" s="78">
        <v>225</v>
      </c>
      <c r="F30" s="78">
        <v>362</v>
      </c>
      <c r="G30" s="78">
        <v>476</v>
      </c>
      <c r="H30" s="78">
        <v>96</v>
      </c>
      <c r="I30" s="78">
        <v>124</v>
      </c>
      <c r="J30" s="104"/>
      <c r="K30" s="137">
        <f t="shared" si="3"/>
        <v>42.817679558011051</v>
      </c>
      <c r="L30" s="137">
        <f t="shared" si="3"/>
        <v>73.319327731092429</v>
      </c>
      <c r="M30" s="138">
        <f t="shared" si="4"/>
        <v>16.298342541436465</v>
      </c>
      <c r="N30" s="138">
        <f t="shared" si="4"/>
        <v>47.268907563025209</v>
      </c>
      <c r="O30" s="138">
        <f t="shared" si="5"/>
        <v>26.519337016574585</v>
      </c>
      <c r="P30" s="138">
        <f t="shared" si="5"/>
        <v>26.05042016806723</v>
      </c>
    </row>
    <row r="31" spans="1:16" s="127" customFormat="1" ht="18" customHeight="1">
      <c r="A31" s="23" t="s">
        <v>1722</v>
      </c>
      <c r="B31" s="78">
        <v>223</v>
      </c>
      <c r="C31" s="78">
        <v>264</v>
      </c>
      <c r="D31" s="78">
        <v>63</v>
      </c>
      <c r="E31" s="78">
        <v>68</v>
      </c>
      <c r="F31" s="78">
        <v>150</v>
      </c>
      <c r="G31" s="78">
        <v>190</v>
      </c>
      <c r="H31" s="78">
        <v>10</v>
      </c>
      <c r="I31" s="78">
        <v>6</v>
      </c>
      <c r="J31" s="104"/>
      <c r="K31" s="137">
        <f t="shared" si="3"/>
        <v>48.666666666666671</v>
      </c>
      <c r="L31" s="137">
        <f t="shared" si="3"/>
        <v>38.94736842105263</v>
      </c>
      <c r="M31" s="138">
        <f t="shared" si="4"/>
        <v>42</v>
      </c>
      <c r="N31" s="138">
        <f t="shared" si="4"/>
        <v>35.789473684210527</v>
      </c>
      <c r="O31" s="138">
        <f t="shared" si="5"/>
        <v>6.666666666666667</v>
      </c>
      <c r="P31" s="138">
        <f t="shared" si="5"/>
        <v>3.1578947368421053</v>
      </c>
    </row>
    <row r="32" spans="1:16" s="127" customFormat="1" ht="18" customHeight="1">
      <c r="A32" s="23" t="s">
        <v>1723</v>
      </c>
      <c r="B32" s="78">
        <v>408</v>
      </c>
      <c r="C32" s="78">
        <v>550</v>
      </c>
      <c r="D32" s="78">
        <v>162</v>
      </c>
      <c r="E32" s="78">
        <v>158</v>
      </c>
      <c r="F32" s="78">
        <v>231</v>
      </c>
      <c r="G32" s="78">
        <v>367</v>
      </c>
      <c r="H32" s="78">
        <v>15</v>
      </c>
      <c r="I32" s="78">
        <v>25</v>
      </c>
      <c r="J32" s="104"/>
      <c r="K32" s="137">
        <f t="shared" si="3"/>
        <v>76.623376623376629</v>
      </c>
      <c r="L32" s="137">
        <f t="shared" si="3"/>
        <v>49.863760217983646</v>
      </c>
      <c r="M32" s="138">
        <f t="shared" si="4"/>
        <v>70.129870129870127</v>
      </c>
      <c r="N32" s="138">
        <f t="shared" si="4"/>
        <v>43.051771117166211</v>
      </c>
      <c r="O32" s="138">
        <f t="shared" si="5"/>
        <v>6.4935064935064926</v>
      </c>
      <c r="P32" s="138">
        <f t="shared" si="5"/>
        <v>6.8119891008174394</v>
      </c>
    </row>
    <row r="33" spans="1:16" s="131" customFormat="1" ht="18" customHeight="1">
      <c r="A33" s="23" t="s">
        <v>1724</v>
      </c>
      <c r="B33" s="78">
        <v>1557</v>
      </c>
      <c r="C33" s="78">
        <v>1279</v>
      </c>
      <c r="D33" s="78">
        <v>475</v>
      </c>
      <c r="E33" s="78">
        <v>398</v>
      </c>
      <c r="F33" s="78">
        <v>991</v>
      </c>
      <c r="G33" s="78">
        <v>869</v>
      </c>
      <c r="H33" s="78">
        <v>91</v>
      </c>
      <c r="I33" s="78">
        <v>12</v>
      </c>
      <c r="J33" s="129"/>
      <c r="K33" s="137">
        <f t="shared" si="3"/>
        <v>57.114026236125127</v>
      </c>
      <c r="L33" s="137">
        <f t="shared" si="3"/>
        <v>47.180667433831992</v>
      </c>
      <c r="M33" s="138">
        <f t="shared" si="4"/>
        <v>47.931382441977796</v>
      </c>
      <c r="N33" s="138">
        <f t="shared" si="4"/>
        <v>45.799769850402761</v>
      </c>
      <c r="O33" s="138">
        <f t="shared" si="5"/>
        <v>9.1826437941473262</v>
      </c>
      <c r="P33" s="138">
        <f t="shared" si="5"/>
        <v>1.380897583429229</v>
      </c>
    </row>
    <row r="34" spans="1:16" s="127" customFormat="1" ht="18" customHeight="1">
      <c r="B34" s="78"/>
      <c r="C34" s="78"/>
      <c r="D34" s="80"/>
      <c r="E34" s="80"/>
      <c r="F34" s="80"/>
      <c r="G34" s="80"/>
      <c r="H34" s="80"/>
      <c r="I34" s="80"/>
      <c r="J34" s="129"/>
      <c r="K34" s="137"/>
      <c r="L34" s="138"/>
      <c r="M34" s="137"/>
      <c r="N34" s="138"/>
      <c r="O34" s="137"/>
      <c r="P34" s="138"/>
    </row>
    <row r="35" spans="1:16" s="131" customFormat="1" ht="18" customHeight="1">
      <c r="A35" s="20" t="s">
        <v>1725</v>
      </c>
      <c r="B35" s="132"/>
      <c r="C35" s="132"/>
      <c r="D35" s="132"/>
      <c r="E35" s="132"/>
      <c r="F35" s="132"/>
      <c r="G35" s="132"/>
      <c r="H35" s="132"/>
      <c r="I35" s="132"/>
      <c r="J35" s="156"/>
      <c r="K35" s="134"/>
      <c r="L35" s="134"/>
      <c r="M35" s="135"/>
      <c r="N35" s="135"/>
      <c r="O35" s="135"/>
      <c r="P35" s="135"/>
    </row>
    <row r="36" spans="1:16" s="127" customFormat="1" ht="18" customHeight="1">
      <c r="A36" s="23" t="s">
        <v>1726</v>
      </c>
      <c r="B36" s="78">
        <v>2900</v>
      </c>
      <c r="C36" s="78">
        <v>3143</v>
      </c>
      <c r="D36" s="78">
        <v>928</v>
      </c>
      <c r="E36" s="78">
        <v>873</v>
      </c>
      <c r="F36" s="78">
        <v>1803</v>
      </c>
      <c r="G36" s="78">
        <v>2065</v>
      </c>
      <c r="H36" s="78">
        <v>169</v>
      </c>
      <c r="I36" s="78">
        <v>205</v>
      </c>
      <c r="J36" s="129"/>
      <c r="K36" s="137">
        <f t="shared" ref="K36:L39" si="6">(D36+H36)/F36*100</f>
        <v>60.843039378813089</v>
      </c>
      <c r="L36" s="137">
        <f t="shared" si="6"/>
        <v>52.20338983050847</v>
      </c>
      <c r="M36" s="138">
        <f t="shared" ref="M36:N39" si="7">D36/F36*100</f>
        <v>51.469772601220185</v>
      </c>
      <c r="N36" s="138">
        <f t="shared" si="7"/>
        <v>42.276029055690074</v>
      </c>
      <c r="O36" s="138">
        <f t="shared" ref="O36:P39" si="8">H36/F36*100</f>
        <v>9.3732667775929013</v>
      </c>
      <c r="P36" s="138">
        <f t="shared" si="8"/>
        <v>9.9273607748184016</v>
      </c>
    </row>
    <row r="37" spans="1:16" s="127" customFormat="1" ht="18" customHeight="1">
      <c r="A37" s="23" t="s">
        <v>1727</v>
      </c>
      <c r="B37" s="78">
        <v>14290</v>
      </c>
      <c r="C37" s="78">
        <v>14579</v>
      </c>
      <c r="D37" s="78">
        <v>3996</v>
      </c>
      <c r="E37" s="78">
        <v>3458</v>
      </c>
      <c r="F37" s="78">
        <v>9434</v>
      </c>
      <c r="G37" s="78">
        <v>9923</v>
      </c>
      <c r="H37" s="78">
        <v>860</v>
      </c>
      <c r="I37" s="78">
        <v>1198</v>
      </c>
      <c r="J37" s="129"/>
      <c r="K37" s="137">
        <f t="shared" si="6"/>
        <v>51.473394106423576</v>
      </c>
      <c r="L37" s="137">
        <f t="shared" si="6"/>
        <v>46.921293963519098</v>
      </c>
      <c r="M37" s="138">
        <f t="shared" si="7"/>
        <v>42.357430570277721</v>
      </c>
      <c r="N37" s="138">
        <f t="shared" si="7"/>
        <v>34.848332157613626</v>
      </c>
      <c r="O37" s="138">
        <f t="shared" si="8"/>
        <v>9.1159635361458555</v>
      </c>
      <c r="P37" s="138">
        <f t="shared" si="8"/>
        <v>12.072961805905472</v>
      </c>
    </row>
    <row r="38" spans="1:16" s="127" customFormat="1" ht="18" customHeight="1">
      <c r="A38" s="23" t="s">
        <v>1728</v>
      </c>
      <c r="B38" s="78">
        <v>15120</v>
      </c>
      <c r="C38" s="78">
        <v>18843</v>
      </c>
      <c r="D38" s="78">
        <v>5127</v>
      </c>
      <c r="E38" s="78">
        <v>5483</v>
      </c>
      <c r="F38" s="78">
        <v>9046</v>
      </c>
      <c r="G38" s="78">
        <v>12087</v>
      </c>
      <c r="H38" s="78">
        <v>947</v>
      </c>
      <c r="I38" s="78">
        <v>1273</v>
      </c>
      <c r="J38" s="129"/>
      <c r="K38" s="137">
        <f t="shared" si="6"/>
        <v>67.145699756798578</v>
      </c>
      <c r="L38" s="137">
        <f t="shared" si="6"/>
        <v>55.894762968478531</v>
      </c>
      <c r="M38" s="138">
        <f t="shared" si="7"/>
        <v>56.676984302454123</v>
      </c>
      <c r="N38" s="138">
        <f t="shared" si="7"/>
        <v>45.362786464796891</v>
      </c>
      <c r="O38" s="138">
        <f t="shared" si="8"/>
        <v>10.468715454344462</v>
      </c>
      <c r="P38" s="138">
        <f t="shared" si="8"/>
        <v>10.531976503681642</v>
      </c>
    </row>
    <row r="39" spans="1:16" s="131" customFormat="1" ht="18" customHeight="1">
      <c r="A39" s="23" t="s">
        <v>1729</v>
      </c>
      <c r="B39" s="78">
        <v>22491</v>
      </c>
      <c r="C39" s="78">
        <v>21814</v>
      </c>
      <c r="D39" s="78">
        <v>6673</v>
      </c>
      <c r="E39" s="78">
        <v>5768</v>
      </c>
      <c r="F39" s="78">
        <v>14449</v>
      </c>
      <c r="G39" s="78">
        <v>14329</v>
      </c>
      <c r="H39" s="78">
        <v>1369</v>
      </c>
      <c r="I39" s="78">
        <v>1717</v>
      </c>
      <c r="J39" s="129"/>
      <c r="K39" s="137">
        <f t="shared" si="6"/>
        <v>55.657830991764136</v>
      </c>
      <c r="L39" s="137">
        <f t="shared" si="6"/>
        <v>52.236722730127717</v>
      </c>
      <c r="M39" s="138">
        <f t="shared" si="7"/>
        <v>46.18312685999031</v>
      </c>
      <c r="N39" s="138">
        <f t="shared" si="7"/>
        <v>40.254030288226673</v>
      </c>
      <c r="O39" s="138">
        <f t="shared" si="8"/>
        <v>9.4747041317738265</v>
      </c>
      <c r="P39" s="138">
        <f t="shared" si="8"/>
        <v>11.98269244190104</v>
      </c>
    </row>
    <row r="40" spans="1:16" ht="18" customHeight="1" thickBot="1">
      <c r="A40" s="120"/>
      <c r="B40" s="120"/>
      <c r="C40" s="120"/>
      <c r="D40" s="120"/>
      <c r="E40" s="120"/>
      <c r="F40" s="120"/>
      <c r="G40" s="120"/>
      <c r="H40" s="120"/>
      <c r="I40" s="120"/>
      <c r="J40" s="120"/>
      <c r="K40" s="120"/>
      <c r="L40" s="120"/>
      <c r="M40" s="120"/>
      <c r="N40" s="120"/>
      <c r="O40" s="120"/>
      <c r="P40" s="120"/>
    </row>
    <row r="88" spans="1:6" s="127" customFormat="1">
      <c r="B88" s="146"/>
      <c r="E88" s="147"/>
      <c r="F88" s="147"/>
    </row>
    <row r="89" spans="1:6" s="127" customFormat="1">
      <c r="B89" s="146"/>
      <c r="E89" s="147"/>
      <c r="F89" s="147"/>
    </row>
    <row r="90" spans="1:6" s="127" customFormat="1">
      <c r="B90" s="146"/>
      <c r="E90" s="147"/>
      <c r="F90" s="147"/>
    </row>
    <row r="91" spans="1:6" s="127" customFormat="1">
      <c r="A91" s="146"/>
      <c r="B91" s="146"/>
      <c r="E91" s="147"/>
      <c r="F91" s="147"/>
    </row>
    <row r="92" spans="1:6" s="127" customFormat="1"/>
    <row r="93"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rowBreaks count="1" manualBreakCount="1">
    <brk id="88" max="38" man="1"/>
  </rowBreaks>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50F88-C3BF-442A-97AE-0DFFE5A6915D}">
  <sheetPr>
    <pageSetUpPr fitToPage="1"/>
  </sheetPr>
  <dimension ref="A1:P120"/>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2020</v>
      </c>
      <c r="B1" s="116"/>
      <c r="E1" s="117"/>
      <c r="F1" s="117"/>
      <c r="G1" s="117"/>
      <c r="H1" s="117"/>
      <c r="I1" s="117"/>
    </row>
    <row r="2" spans="1:16" ht="15">
      <c r="A2" s="2" t="s">
        <v>2021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1738</v>
      </c>
      <c r="B9" s="129"/>
      <c r="C9" s="129"/>
      <c r="D9" s="129"/>
      <c r="E9" s="129"/>
      <c r="F9" s="129"/>
      <c r="G9" s="129"/>
      <c r="H9" s="129"/>
      <c r="I9" s="129"/>
      <c r="J9" s="129"/>
      <c r="K9" s="129"/>
      <c r="L9" s="129"/>
      <c r="M9" s="129"/>
      <c r="N9" s="129"/>
      <c r="O9" s="129"/>
      <c r="P9" s="129"/>
    </row>
    <row r="10" spans="1:16" s="127" customFormat="1" ht="18" customHeight="1">
      <c r="A10" s="23" t="s">
        <v>1730</v>
      </c>
      <c r="B10" s="78">
        <v>14448</v>
      </c>
      <c r="C10" s="78">
        <v>15142</v>
      </c>
      <c r="D10" s="78">
        <v>4164</v>
      </c>
      <c r="E10" s="78">
        <v>4038</v>
      </c>
      <c r="F10" s="78">
        <v>9394</v>
      </c>
      <c r="G10" s="78">
        <v>9976</v>
      </c>
      <c r="H10" s="78">
        <v>890</v>
      </c>
      <c r="I10" s="78">
        <v>1128</v>
      </c>
      <c r="J10" s="129"/>
      <c r="K10" s="137">
        <f t="shared" ref="K10:L26" si="0">(D10+H10)/F10*100</f>
        <v>53.800298062593143</v>
      </c>
      <c r="L10" s="137">
        <f t="shared" si="0"/>
        <v>51.78428227746592</v>
      </c>
      <c r="M10" s="138">
        <f t="shared" ref="M10:N26" si="1">D10/F10*100</f>
        <v>44.326165637641047</v>
      </c>
      <c r="N10" s="138">
        <f t="shared" si="1"/>
        <v>40.477145148356051</v>
      </c>
      <c r="O10" s="138">
        <f t="shared" ref="O10:P26" si="2">H10/F10*100</f>
        <v>9.4741324249520975</v>
      </c>
      <c r="P10" s="138">
        <f t="shared" si="2"/>
        <v>11.307137129109863</v>
      </c>
    </row>
    <row r="11" spans="1:16" s="127" customFormat="1" ht="18" customHeight="1">
      <c r="A11" s="23" t="s">
        <v>1731</v>
      </c>
      <c r="B11" s="78">
        <v>13811</v>
      </c>
      <c r="C11" s="78">
        <v>13221</v>
      </c>
      <c r="D11" s="78">
        <v>3854</v>
      </c>
      <c r="E11" s="78">
        <v>3060</v>
      </c>
      <c r="F11" s="78">
        <v>9363</v>
      </c>
      <c r="G11" s="78">
        <v>9138</v>
      </c>
      <c r="H11" s="78">
        <v>594</v>
      </c>
      <c r="I11" s="78">
        <v>1023</v>
      </c>
      <c r="J11" s="129"/>
      <c r="K11" s="137">
        <f t="shared" si="0"/>
        <v>47.506141194061733</v>
      </c>
      <c r="L11" s="137">
        <f t="shared" si="0"/>
        <v>44.681549573210766</v>
      </c>
      <c r="M11" s="138">
        <f t="shared" si="1"/>
        <v>41.162020719854745</v>
      </c>
      <c r="N11" s="138">
        <f t="shared" si="1"/>
        <v>33.4865397242285</v>
      </c>
      <c r="O11" s="138">
        <f t="shared" si="2"/>
        <v>6.344120474206985</v>
      </c>
      <c r="P11" s="138">
        <f t="shared" si="2"/>
        <v>11.195009848982272</v>
      </c>
    </row>
    <row r="12" spans="1:16" s="127" customFormat="1" ht="18" customHeight="1">
      <c r="A12" s="23" t="s">
        <v>1732</v>
      </c>
      <c r="B12" s="78">
        <v>6605</v>
      </c>
      <c r="C12" s="78">
        <v>7701</v>
      </c>
      <c r="D12" s="78">
        <v>2053</v>
      </c>
      <c r="E12" s="78">
        <v>2133</v>
      </c>
      <c r="F12" s="78">
        <v>4071</v>
      </c>
      <c r="G12" s="78">
        <v>5062</v>
      </c>
      <c r="H12" s="78">
        <v>481</v>
      </c>
      <c r="I12" s="78">
        <v>506</v>
      </c>
      <c r="J12" s="129"/>
      <c r="K12" s="137">
        <f t="shared" si="0"/>
        <v>62.245148612134614</v>
      </c>
      <c r="L12" s="137">
        <f t="shared" si="0"/>
        <v>52.133544053733708</v>
      </c>
      <c r="M12" s="138">
        <f t="shared" si="1"/>
        <v>50.429869810857284</v>
      </c>
      <c r="N12" s="138">
        <f t="shared" si="1"/>
        <v>42.137495061240614</v>
      </c>
      <c r="O12" s="138">
        <f t="shared" si="2"/>
        <v>11.815278801277328</v>
      </c>
      <c r="P12" s="138">
        <f t="shared" si="2"/>
        <v>9.9960489924930851</v>
      </c>
    </row>
    <row r="13" spans="1:16" s="127" customFormat="1" ht="18" customHeight="1">
      <c r="A13" s="23" t="s">
        <v>1733</v>
      </c>
      <c r="B13" s="78">
        <v>2083</v>
      </c>
      <c r="C13" s="78">
        <v>2240</v>
      </c>
      <c r="D13" s="78">
        <v>638</v>
      </c>
      <c r="E13" s="78">
        <v>652</v>
      </c>
      <c r="F13" s="78">
        <v>1337</v>
      </c>
      <c r="G13" s="78">
        <v>1471</v>
      </c>
      <c r="H13" s="78">
        <v>108</v>
      </c>
      <c r="I13" s="78">
        <v>117</v>
      </c>
      <c r="J13" s="129"/>
      <c r="K13" s="137">
        <f t="shared" si="0"/>
        <v>55.796559461480932</v>
      </c>
      <c r="L13" s="137">
        <f t="shared" si="0"/>
        <v>52.27736233854521</v>
      </c>
      <c r="M13" s="138">
        <f t="shared" si="1"/>
        <v>47.718773373223634</v>
      </c>
      <c r="N13" s="138">
        <f t="shared" si="1"/>
        <v>44.32358939496941</v>
      </c>
      <c r="O13" s="138">
        <f t="shared" si="2"/>
        <v>8.0777860882572927</v>
      </c>
      <c r="P13" s="138">
        <f t="shared" si="2"/>
        <v>7.9537729435757987</v>
      </c>
    </row>
    <row r="14" spans="1:16" ht="18" customHeight="1">
      <c r="A14" s="23" t="s">
        <v>1734</v>
      </c>
      <c r="B14" s="78">
        <v>7131</v>
      </c>
      <c r="C14" s="78">
        <v>7989</v>
      </c>
      <c r="D14" s="78">
        <v>2243</v>
      </c>
      <c r="E14" s="78">
        <v>2060</v>
      </c>
      <c r="F14" s="78">
        <v>4543</v>
      </c>
      <c r="G14" s="78">
        <v>5314</v>
      </c>
      <c r="H14" s="78">
        <v>345</v>
      </c>
      <c r="I14" s="78">
        <v>615</v>
      </c>
      <c r="J14" s="129"/>
      <c r="K14" s="137">
        <f t="shared" si="0"/>
        <v>56.966762051507814</v>
      </c>
      <c r="L14" s="137">
        <f t="shared" si="0"/>
        <v>50.338727888596161</v>
      </c>
      <c r="M14" s="138">
        <f t="shared" si="1"/>
        <v>49.372661237068016</v>
      </c>
      <c r="N14" s="138">
        <f t="shared" si="1"/>
        <v>38.76552502822733</v>
      </c>
      <c r="O14" s="138">
        <f t="shared" si="2"/>
        <v>7.5941008144397966</v>
      </c>
      <c r="P14" s="138">
        <f t="shared" si="2"/>
        <v>11.573202860368836</v>
      </c>
    </row>
    <row r="15" spans="1:16" ht="18" customHeight="1">
      <c r="A15" s="23" t="s">
        <v>1735</v>
      </c>
      <c r="B15" s="78">
        <v>13316</v>
      </c>
      <c r="C15" s="78">
        <v>13984</v>
      </c>
      <c r="D15" s="78">
        <v>4195</v>
      </c>
      <c r="E15" s="78">
        <v>3641</v>
      </c>
      <c r="F15" s="78">
        <v>8484</v>
      </c>
      <c r="G15" s="78">
        <v>9395</v>
      </c>
      <c r="H15" s="78">
        <v>637</v>
      </c>
      <c r="I15" s="78">
        <v>948</v>
      </c>
      <c r="J15" s="129"/>
      <c r="K15" s="137">
        <f t="shared" si="0"/>
        <v>56.954266855256954</v>
      </c>
      <c r="L15" s="137">
        <f t="shared" si="0"/>
        <v>48.845130388504529</v>
      </c>
      <c r="M15" s="138">
        <f t="shared" si="1"/>
        <v>49.446016030174448</v>
      </c>
      <c r="N15" s="138">
        <f t="shared" si="1"/>
        <v>38.754656732304419</v>
      </c>
      <c r="O15" s="138">
        <f t="shared" si="2"/>
        <v>7.5082508250825093</v>
      </c>
      <c r="P15" s="138">
        <f t="shared" si="2"/>
        <v>10.090473656200107</v>
      </c>
    </row>
    <row r="16" spans="1:16" ht="18" customHeight="1">
      <c r="A16" s="23" t="s">
        <v>1736</v>
      </c>
      <c r="B16" s="78">
        <v>7379</v>
      </c>
      <c r="C16" s="78">
        <v>8506</v>
      </c>
      <c r="D16" s="78">
        <v>2175</v>
      </c>
      <c r="E16" s="78">
        <v>2312</v>
      </c>
      <c r="F16" s="78">
        <v>4689</v>
      </c>
      <c r="G16" s="78">
        <v>5505</v>
      </c>
      <c r="H16" s="78">
        <v>515</v>
      </c>
      <c r="I16" s="78">
        <v>689</v>
      </c>
      <c r="J16" s="129"/>
      <c r="K16" s="137">
        <f t="shared" si="0"/>
        <v>57.368308807848159</v>
      </c>
      <c r="L16" s="137">
        <f t="shared" si="0"/>
        <v>54.514078110808349</v>
      </c>
      <c r="M16" s="138">
        <f t="shared" si="1"/>
        <v>46.38515674984005</v>
      </c>
      <c r="N16" s="138">
        <f t="shared" si="1"/>
        <v>41.998183469573114</v>
      </c>
      <c r="O16" s="138">
        <f t="shared" si="2"/>
        <v>10.983152058008104</v>
      </c>
      <c r="P16" s="138">
        <f t="shared" si="2"/>
        <v>12.51589464123524</v>
      </c>
    </row>
    <row r="17" spans="1:16" ht="18" customHeight="1">
      <c r="A17" s="23" t="s">
        <v>1737</v>
      </c>
      <c r="B17" s="78">
        <v>9202</v>
      </c>
      <c r="C17" s="78">
        <v>8861</v>
      </c>
      <c r="D17" s="78">
        <v>2723</v>
      </c>
      <c r="E17" s="78">
        <v>2058</v>
      </c>
      <c r="F17" s="78">
        <v>5863</v>
      </c>
      <c r="G17" s="78">
        <v>5945</v>
      </c>
      <c r="H17" s="78">
        <v>616</v>
      </c>
      <c r="I17" s="78">
        <v>858</v>
      </c>
      <c r="J17" s="129"/>
      <c r="K17" s="137">
        <f t="shared" si="0"/>
        <v>56.950366706464273</v>
      </c>
      <c r="L17" s="137">
        <f t="shared" si="0"/>
        <v>49.049621530698069</v>
      </c>
      <c r="M17" s="138">
        <f t="shared" si="1"/>
        <v>46.443800102336688</v>
      </c>
      <c r="N17" s="138">
        <f t="shared" si="1"/>
        <v>34.617325483599664</v>
      </c>
      <c r="O17" s="138">
        <f t="shared" si="2"/>
        <v>10.506566604127581</v>
      </c>
      <c r="P17" s="138">
        <f t="shared" si="2"/>
        <v>14.432296047098403</v>
      </c>
    </row>
    <row r="18" spans="1:16" ht="18" customHeight="1">
      <c r="A18" s="23" t="s">
        <v>1739</v>
      </c>
      <c r="B18" s="78">
        <v>29191</v>
      </c>
      <c r="C18" s="78">
        <v>32119</v>
      </c>
      <c r="D18" s="78">
        <v>8971</v>
      </c>
      <c r="E18" s="78">
        <v>8904</v>
      </c>
      <c r="F18" s="78">
        <v>18445</v>
      </c>
      <c r="G18" s="78">
        <v>20888</v>
      </c>
      <c r="H18" s="78">
        <v>1775</v>
      </c>
      <c r="I18" s="78">
        <v>2327</v>
      </c>
      <c r="J18" s="129"/>
      <c r="K18" s="137">
        <f t="shared" si="0"/>
        <v>58.259690973163458</v>
      </c>
      <c r="L18" s="137">
        <f t="shared" si="0"/>
        <v>53.767713519724246</v>
      </c>
      <c r="M18" s="138">
        <f t="shared" si="1"/>
        <v>48.636486852805639</v>
      </c>
      <c r="N18" s="138">
        <f t="shared" si="1"/>
        <v>42.627345844504021</v>
      </c>
      <c r="O18" s="138">
        <f t="shared" si="2"/>
        <v>9.6232041203578191</v>
      </c>
      <c r="P18" s="138">
        <f t="shared" si="2"/>
        <v>11.140367675220222</v>
      </c>
    </row>
    <row r="19" spans="1:16" ht="18" customHeight="1">
      <c r="A19" s="23" t="s">
        <v>1740</v>
      </c>
      <c r="B19" s="78">
        <v>8787</v>
      </c>
      <c r="C19" s="78">
        <v>9128</v>
      </c>
      <c r="D19" s="78">
        <v>2427</v>
      </c>
      <c r="E19" s="78">
        <v>2354</v>
      </c>
      <c r="F19" s="78">
        <v>5752</v>
      </c>
      <c r="G19" s="78">
        <v>5975</v>
      </c>
      <c r="H19" s="78">
        <v>608</v>
      </c>
      <c r="I19" s="78">
        <v>799</v>
      </c>
      <c r="J19" s="129"/>
      <c r="K19" s="137">
        <f t="shared" si="0"/>
        <v>52.76425591098748</v>
      </c>
      <c r="L19" s="137">
        <f t="shared" si="0"/>
        <v>52.769874476987447</v>
      </c>
      <c r="M19" s="138">
        <f t="shared" si="1"/>
        <v>42.194019471488176</v>
      </c>
      <c r="N19" s="138">
        <f t="shared" si="1"/>
        <v>39.397489539748953</v>
      </c>
      <c r="O19" s="138">
        <f t="shared" si="2"/>
        <v>10.570236439499304</v>
      </c>
      <c r="P19" s="138">
        <f t="shared" si="2"/>
        <v>13.372384937238493</v>
      </c>
    </row>
    <row r="20" spans="1:16" ht="18" customHeight="1">
      <c r="A20" s="23" t="s">
        <v>1741</v>
      </c>
      <c r="B20" s="78">
        <v>14263</v>
      </c>
      <c r="C20" s="78">
        <v>17129</v>
      </c>
      <c r="D20" s="78">
        <v>4329</v>
      </c>
      <c r="E20" s="78">
        <v>5135</v>
      </c>
      <c r="F20" s="78">
        <v>9161</v>
      </c>
      <c r="G20" s="78">
        <v>10924</v>
      </c>
      <c r="H20" s="78">
        <v>773</v>
      </c>
      <c r="I20" s="78">
        <v>1070</v>
      </c>
      <c r="J20" s="129"/>
      <c r="K20" s="137">
        <f t="shared" si="0"/>
        <v>55.692609977076735</v>
      </c>
      <c r="L20" s="137">
        <f t="shared" si="0"/>
        <v>56.801537898205787</v>
      </c>
      <c r="M20" s="138">
        <f t="shared" si="1"/>
        <v>47.254666521122147</v>
      </c>
      <c r="N20" s="138">
        <f t="shared" si="1"/>
        <v>47.006590992310507</v>
      </c>
      <c r="O20" s="138">
        <f t="shared" si="2"/>
        <v>8.4379434559545903</v>
      </c>
      <c r="P20" s="138">
        <f t="shared" si="2"/>
        <v>9.7949469058952765</v>
      </c>
    </row>
    <row r="21" spans="1:16" ht="18" customHeight="1">
      <c r="A21" s="23" t="s">
        <v>1742</v>
      </c>
      <c r="B21" s="78">
        <v>3950</v>
      </c>
      <c r="C21" s="78">
        <v>4081</v>
      </c>
      <c r="D21" s="78">
        <v>1126</v>
      </c>
      <c r="E21" s="78">
        <v>1106</v>
      </c>
      <c r="F21" s="78">
        <v>2590</v>
      </c>
      <c r="G21" s="78">
        <v>2684</v>
      </c>
      <c r="H21" s="78">
        <v>234</v>
      </c>
      <c r="I21" s="78">
        <v>291</v>
      </c>
      <c r="J21" s="140"/>
      <c r="K21" s="137">
        <f t="shared" si="0"/>
        <v>52.509652509652504</v>
      </c>
      <c r="L21" s="137">
        <f t="shared" si="0"/>
        <v>52.049180327868847</v>
      </c>
      <c r="M21" s="138">
        <f t="shared" si="1"/>
        <v>43.474903474903478</v>
      </c>
      <c r="N21" s="138">
        <f t="shared" si="1"/>
        <v>41.207153502235471</v>
      </c>
      <c r="O21" s="138">
        <f t="shared" si="2"/>
        <v>9.0347490347490336</v>
      </c>
      <c r="P21" s="138">
        <f t="shared" si="2"/>
        <v>10.842026825633383</v>
      </c>
    </row>
    <row r="22" spans="1:16" ht="18" customHeight="1">
      <c r="A22" s="23" t="s">
        <v>1743</v>
      </c>
      <c r="B22" s="78">
        <v>3009</v>
      </c>
      <c r="C22" s="78">
        <v>3637</v>
      </c>
      <c r="D22" s="78">
        <v>891</v>
      </c>
      <c r="E22" s="78">
        <v>939</v>
      </c>
      <c r="F22" s="78">
        <v>1920</v>
      </c>
      <c r="G22" s="78">
        <v>2419</v>
      </c>
      <c r="H22" s="78">
        <v>198</v>
      </c>
      <c r="I22" s="78">
        <v>279</v>
      </c>
      <c r="J22" s="140"/>
      <c r="K22" s="137">
        <f t="shared" si="0"/>
        <v>56.718749999999993</v>
      </c>
      <c r="L22" s="137">
        <f t="shared" si="0"/>
        <v>50.351384869780901</v>
      </c>
      <c r="M22" s="138">
        <f t="shared" si="1"/>
        <v>46.40625</v>
      </c>
      <c r="N22" s="138">
        <f t="shared" si="1"/>
        <v>38.817693261678379</v>
      </c>
      <c r="O22" s="138">
        <f t="shared" si="2"/>
        <v>10.3125</v>
      </c>
      <c r="P22" s="138">
        <f t="shared" si="2"/>
        <v>11.53369160810252</v>
      </c>
    </row>
    <row r="23" spans="1:16" ht="18" customHeight="1">
      <c r="A23" s="23" t="s">
        <v>1744</v>
      </c>
      <c r="B23" s="78">
        <v>7177</v>
      </c>
      <c r="C23" s="78">
        <v>8893</v>
      </c>
      <c r="D23" s="78">
        <v>2230</v>
      </c>
      <c r="E23" s="78">
        <v>2587</v>
      </c>
      <c r="F23" s="78">
        <v>4476</v>
      </c>
      <c r="G23" s="78">
        <v>5764</v>
      </c>
      <c r="H23" s="78">
        <v>471</v>
      </c>
      <c r="I23" s="78">
        <v>542</v>
      </c>
      <c r="J23" s="140"/>
      <c r="K23" s="137">
        <f t="shared" si="0"/>
        <v>60.344057193923149</v>
      </c>
      <c r="L23" s="137">
        <f t="shared" si="0"/>
        <v>54.285218598195698</v>
      </c>
      <c r="M23" s="138">
        <f t="shared" si="1"/>
        <v>49.821268990169791</v>
      </c>
      <c r="N23" s="138">
        <f t="shared" si="1"/>
        <v>44.882026370575986</v>
      </c>
      <c r="O23" s="138">
        <f t="shared" si="2"/>
        <v>10.52278820375335</v>
      </c>
      <c r="P23" s="138">
        <f t="shared" si="2"/>
        <v>9.4031922276197086</v>
      </c>
    </row>
    <row r="24" spans="1:16" ht="18" customHeight="1">
      <c r="A24" s="23" t="s">
        <v>1745</v>
      </c>
      <c r="B24" s="78">
        <v>5193</v>
      </c>
      <c r="C24" s="78">
        <v>6196</v>
      </c>
      <c r="D24" s="78">
        <v>1706</v>
      </c>
      <c r="E24" s="78">
        <v>1647</v>
      </c>
      <c r="F24" s="78">
        <v>3246</v>
      </c>
      <c r="G24" s="78">
        <v>4069</v>
      </c>
      <c r="H24" s="78">
        <v>241</v>
      </c>
      <c r="I24" s="78">
        <v>480</v>
      </c>
      <c r="J24" s="140"/>
      <c r="K24" s="137">
        <f t="shared" si="0"/>
        <v>59.981515711645109</v>
      </c>
      <c r="L24" s="137">
        <f t="shared" si="0"/>
        <v>52.273285819611701</v>
      </c>
      <c r="M24" s="138">
        <f t="shared" si="1"/>
        <v>52.556993222427607</v>
      </c>
      <c r="N24" s="138">
        <f t="shared" si="1"/>
        <v>40.476775620545588</v>
      </c>
      <c r="O24" s="138">
        <f t="shared" si="2"/>
        <v>7.4245224892174981</v>
      </c>
      <c r="P24" s="138">
        <f t="shared" si="2"/>
        <v>11.796510199066109</v>
      </c>
    </row>
    <row r="25" spans="1:16" ht="18" customHeight="1">
      <c r="A25" s="23" t="s">
        <v>1746</v>
      </c>
      <c r="B25" s="78">
        <v>12274</v>
      </c>
      <c r="C25" s="78">
        <v>12555</v>
      </c>
      <c r="D25" s="78">
        <v>2449</v>
      </c>
      <c r="E25" s="78">
        <v>1469</v>
      </c>
      <c r="F25" s="78">
        <v>8809</v>
      </c>
      <c r="G25" s="78">
        <v>9936</v>
      </c>
      <c r="H25" s="78">
        <v>1016</v>
      </c>
      <c r="I25" s="78">
        <v>1150</v>
      </c>
      <c r="J25" s="140"/>
      <c r="K25" s="137">
        <f t="shared" si="0"/>
        <v>39.334771256669313</v>
      </c>
      <c r="L25" s="137">
        <f t="shared" si="0"/>
        <v>26.358695652173914</v>
      </c>
      <c r="M25" s="138">
        <f t="shared" si="1"/>
        <v>27.801112498580999</v>
      </c>
      <c r="N25" s="138">
        <f t="shared" si="1"/>
        <v>14.784621578099838</v>
      </c>
      <c r="O25" s="138">
        <f t="shared" si="2"/>
        <v>11.53365875808832</v>
      </c>
      <c r="P25" s="138">
        <f t="shared" si="2"/>
        <v>11.574074074074074</v>
      </c>
    </row>
    <row r="26" spans="1:16" ht="18" customHeight="1">
      <c r="A26" s="23" t="s">
        <v>1747</v>
      </c>
      <c r="B26" s="78">
        <v>199</v>
      </c>
      <c r="C26" s="78">
        <v>19</v>
      </c>
      <c r="D26" s="78">
        <v>58</v>
      </c>
      <c r="E26" s="78">
        <v>2</v>
      </c>
      <c r="F26" s="78">
        <v>131</v>
      </c>
      <c r="G26" s="78">
        <v>12</v>
      </c>
      <c r="H26" s="78">
        <v>10</v>
      </c>
      <c r="I26" s="78">
        <v>5</v>
      </c>
      <c r="J26" s="143"/>
      <c r="K26" s="137">
        <f t="shared" si="0"/>
        <v>51.908396946564885</v>
      </c>
      <c r="L26" s="137">
        <f t="shared" si="0"/>
        <v>58.333333333333336</v>
      </c>
      <c r="M26" s="138">
        <f t="shared" si="1"/>
        <v>44.274809160305345</v>
      </c>
      <c r="N26" s="138">
        <f t="shared" si="1"/>
        <v>16.666666666666664</v>
      </c>
      <c r="O26" s="138">
        <f t="shared" si="2"/>
        <v>7.6335877862595423</v>
      </c>
      <c r="P26" s="138">
        <f t="shared" si="2"/>
        <v>41.666666666666671</v>
      </c>
    </row>
    <row r="27" spans="1:16" ht="18" customHeight="1">
      <c r="A27" s="29"/>
      <c r="B27" s="78"/>
      <c r="C27" s="78"/>
      <c r="D27" s="80"/>
      <c r="E27" s="80"/>
      <c r="F27" s="80"/>
      <c r="G27" s="80"/>
      <c r="H27" s="80"/>
      <c r="I27" s="80"/>
      <c r="J27" s="143"/>
      <c r="K27" s="137"/>
      <c r="L27" s="138"/>
      <c r="M27" s="137"/>
      <c r="N27" s="138"/>
      <c r="O27" s="137"/>
      <c r="P27" s="138"/>
    </row>
    <row r="28" spans="1:16" ht="18" customHeight="1">
      <c r="A28" s="20" t="s">
        <v>1748</v>
      </c>
      <c r="B28" s="132"/>
      <c r="C28" s="132"/>
      <c r="D28" s="132"/>
      <c r="E28" s="132"/>
      <c r="F28" s="132"/>
      <c r="G28" s="132"/>
      <c r="H28" s="132"/>
      <c r="I28" s="132"/>
      <c r="J28" s="142"/>
      <c r="K28" s="134"/>
      <c r="L28" s="134"/>
      <c r="M28" s="135"/>
      <c r="N28" s="135"/>
      <c r="O28" s="135"/>
      <c r="P28" s="135"/>
    </row>
    <row r="29" spans="1:16" ht="18" customHeight="1">
      <c r="A29" s="29" t="s">
        <v>1749</v>
      </c>
      <c r="B29" s="78">
        <v>4580</v>
      </c>
      <c r="C29" s="78">
        <v>5910</v>
      </c>
      <c r="D29" s="78">
        <v>1351</v>
      </c>
      <c r="E29" s="78">
        <v>1667</v>
      </c>
      <c r="F29" s="78">
        <v>2800</v>
      </c>
      <c r="G29" s="78">
        <v>3838</v>
      </c>
      <c r="H29" s="78">
        <v>429</v>
      </c>
      <c r="I29" s="78">
        <v>405</v>
      </c>
      <c r="J29" s="143"/>
      <c r="K29" s="137">
        <f t="shared" ref="K29:L36" si="3">(D29+H29)/F29*100</f>
        <v>63.571428571428569</v>
      </c>
      <c r="L29" s="137">
        <f t="shared" si="3"/>
        <v>53.986451276706617</v>
      </c>
      <c r="M29" s="138">
        <f t="shared" ref="M29:N36" si="4">D29/F29*100</f>
        <v>48.25</v>
      </c>
      <c r="N29" s="138">
        <f t="shared" si="4"/>
        <v>43.434080250130272</v>
      </c>
      <c r="O29" s="138">
        <f t="shared" ref="O29:P36" si="5">H29/F29*100</f>
        <v>15.321428571428571</v>
      </c>
      <c r="P29" s="138">
        <f t="shared" si="5"/>
        <v>10.552371026576342</v>
      </c>
    </row>
    <row r="30" spans="1:16" ht="18" customHeight="1">
      <c r="A30" s="29" t="s">
        <v>1750</v>
      </c>
      <c r="B30" s="78">
        <v>8111</v>
      </c>
      <c r="C30" s="78">
        <v>8270</v>
      </c>
      <c r="D30" s="78">
        <v>2359</v>
      </c>
      <c r="E30" s="78">
        <v>2149</v>
      </c>
      <c r="F30" s="78">
        <v>5198</v>
      </c>
      <c r="G30" s="78">
        <v>5509</v>
      </c>
      <c r="H30" s="78">
        <v>554</v>
      </c>
      <c r="I30" s="78">
        <v>612</v>
      </c>
      <c r="J30" s="143"/>
      <c r="K30" s="137">
        <f t="shared" si="3"/>
        <v>56.040784917275879</v>
      </c>
      <c r="L30" s="137">
        <f t="shared" si="3"/>
        <v>50.117988745688869</v>
      </c>
      <c r="M30" s="138">
        <f t="shared" si="4"/>
        <v>45.382839553674494</v>
      </c>
      <c r="N30" s="138">
        <f t="shared" si="4"/>
        <v>39.008894536213468</v>
      </c>
      <c r="O30" s="138">
        <f t="shared" si="5"/>
        <v>10.657945363601385</v>
      </c>
      <c r="P30" s="138">
        <f t="shared" si="5"/>
        <v>11.109094209475403</v>
      </c>
    </row>
    <row r="31" spans="1:16" ht="18" customHeight="1">
      <c r="A31" s="29" t="s">
        <v>1751</v>
      </c>
      <c r="B31" s="78">
        <v>17041</v>
      </c>
      <c r="C31" s="78">
        <v>21627</v>
      </c>
      <c r="D31" s="78">
        <v>5453</v>
      </c>
      <c r="E31" s="78">
        <v>6406</v>
      </c>
      <c r="F31" s="78">
        <v>10784</v>
      </c>
      <c r="G31" s="78">
        <v>13971</v>
      </c>
      <c r="H31" s="78">
        <v>804</v>
      </c>
      <c r="I31" s="78">
        <v>1250</v>
      </c>
      <c r="J31" s="143"/>
      <c r="K31" s="137">
        <f t="shared" si="3"/>
        <v>58.021142433234417</v>
      </c>
      <c r="L31" s="137">
        <f t="shared" si="3"/>
        <v>54.799226970152461</v>
      </c>
      <c r="M31" s="138">
        <f t="shared" si="4"/>
        <v>50.565652818991104</v>
      </c>
      <c r="N31" s="138">
        <f t="shared" si="4"/>
        <v>45.852122253238853</v>
      </c>
      <c r="O31" s="138">
        <f t="shared" si="5"/>
        <v>7.4554896142433238</v>
      </c>
      <c r="P31" s="138">
        <f t="shared" si="5"/>
        <v>8.9471047169136071</v>
      </c>
    </row>
    <row r="32" spans="1:16" ht="18" customHeight="1">
      <c r="A32" s="29" t="s">
        <v>1752</v>
      </c>
      <c r="B32" s="78">
        <v>18496</v>
      </c>
      <c r="C32" s="78">
        <v>19865</v>
      </c>
      <c r="D32" s="78">
        <v>6075</v>
      </c>
      <c r="E32" s="78">
        <v>5649</v>
      </c>
      <c r="F32" s="78">
        <v>11555</v>
      </c>
      <c r="G32" s="78">
        <v>13087</v>
      </c>
      <c r="H32" s="78">
        <v>866</v>
      </c>
      <c r="I32" s="78">
        <v>1129</v>
      </c>
      <c r="J32" s="143"/>
      <c r="K32" s="137">
        <f t="shared" si="3"/>
        <v>60.069234097793171</v>
      </c>
      <c r="L32" s="137">
        <f t="shared" si="3"/>
        <v>51.791854512111257</v>
      </c>
      <c r="M32" s="138">
        <f t="shared" si="4"/>
        <v>52.57464301168325</v>
      </c>
      <c r="N32" s="138">
        <f t="shared" si="4"/>
        <v>43.16497287384427</v>
      </c>
      <c r="O32" s="138">
        <f t="shared" si="5"/>
        <v>7.4945910861099083</v>
      </c>
      <c r="P32" s="138">
        <f t="shared" si="5"/>
        <v>8.6268816382669833</v>
      </c>
    </row>
    <row r="33" spans="1:16" ht="18" customHeight="1">
      <c r="A33" s="29" t="s">
        <v>1753</v>
      </c>
      <c r="B33" s="78">
        <v>21619</v>
      </c>
      <c r="C33" s="78">
        <v>29781</v>
      </c>
      <c r="D33" s="78">
        <v>7404</v>
      </c>
      <c r="E33" s="78">
        <v>9130</v>
      </c>
      <c r="F33" s="78">
        <v>13184</v>
      </c>
      <c r="G33" s="78">
        <v>19178</v>
      </c>
      <c r="H33" s="78">
        <v>1031</v>
      </c>
      <c r="I33" s="78">
        <v>1473</v>
      </c>
      <c r="J33" s="143"/>
      <c r="K33" s="137">
        <f t="shared" si="3"/>
        <v>63.979065533980581</v>
      </c>
      <c r="L33" s="137">
        <f t="shared" si="3"/>
        <v>55.287308374178743</v>
      </c>
      <c r="M33" s="138">
        <f t="shared" si="4"/>
        <v>56.158980582524279</v>
      </c>
      <c r="N33" s="138">
        <f t="shared" si="4"/>
        <v>47.606632599853995</v>
      </c>
      <c r="O33" s="138">
        <f t="shared" si="5"/>
        <v>7.8200849514563107</v>
      </c>
      <c r="P33" s="138">
        <f t="shared" si="5"/>
        <v>7.6806757743247465</v>
      </c>
    </row>
    <row r="34" spans="1:16" ht="18" customHeight="1">
      <c r="A34" s="29" t="s">
        <v>1754</v>
      </c>
      <c r="B34" s="78">
        <v>24506</v>
      </c>
      <c r="C34" s="78">
        <v>30998</v>
      </c>
      <c r="D34" s="78">
        <v>7982</v>
      </c>
      <c r="E34" s="78">
        <v>8940</v>
      </c>
      <c r="F34" s="78">
        <v>15123</v>
      </c>
      <c r="G34" s="78">
        <v>20325</v>
      </c>
      <c r="H34" s="78">
        <v>1401</v>
      </c>
      <c r="I34" s="78">
        <v>1733</v>
      </c>
      <c r="J34" s="143"/>
      <c r="K34" s="137">
        <f t="shared" si="3"/>
        <v>62.044567876744026</v>
      </c>
      <c r="L34" s="137">
        <f t="shared" si="3"/>
        <v>52.511685116851169</v>
      </c>
      <c r="M34" s="138">
        <f t="shared" si="4"/>
        <v>52.780532963036428</v>
      </c>
      <c r="N34" s="138">
        <f t="shared" si="4"/>
        <v>43.985239852398522</v>
      </c>
      <c r="O34" s="138">
        <f t="shared" si="5"/>
        <v>9.2640349137075972</v>
      </c>
      <c r="P34" s="138">
        <f t="shared" si="5"/>
        <v>8.5264452644526454</v>
      </c>
    </row>
    <row r="35" spans="1:16" ht="18" customHeight="1">
      <c r="A35" s="29" t="s">
        <v>1755</v>
      </c>
      <c r="B35" s="78">
        <v>83</v>
      </c>
      <c r="C35" s="190">
        <v>0</v>
      </c>
      <c r="D35" s="190">
        <v>1</v>
      </c>
      <c r="E35" s="190">
        <v>0</v>
      </c>
      <c r="F35" s="190">
        <v>78</v>
      </c>
      <c r="G35" s="190">
        <v>0</v>
      </c>
      <c r="H35" s="190">
        <v>4</v>
      </c>
      <c r="I35" s="190">
        <v>0</v>
      </c>
      <c r="J35" s="143"/>
      <c r="K35" s="137">
        <f t="shared" si="3"/>
        <v>6.4102564102564097</v>
      </c>
      <c r="L35" s="137">
        <v>0</v>
      </c>
      <c r="M35" s="138">
        <f t="shared" si="4"/>
        <v>1.2820512820512819</v>
      </c>
      <c r="N35" s="138">
        <v>0</v>
      </c>
      <c r="O35" s="138">
        <f t="shared" si="5"/>
        <v>5.1282051282051277</v>
      </c>
      <c r="P35" s="138">
        <v>0</v>
      </c>
    </row>
    <row r="36" spans="1:16" ht="18" customHeight="1">
      <c r="A36" s="29" t="s">
        <v>1756</v>
      </c>
      <c r="B36" s="78">
        <v>847</v>
      </c>
      <c r="C36" s="78">
        <v>155</v>
      </c>
      <c r="D36" s="78">
        <v>298</v>
      </c>
      <c r="E36" s="78">
        <v>37</v>
      </c>
      <c r="F36" s="78">
        <v>497</v>
      </c>
      <c r="G36" s="78">
        <v>106</v>
      </c>
      <c r="H36" s="78">
        <v>52</v>
      </c>
      <c r="I36" s="78">
        <v>12</v>
      </c>
      <c r="J36" s="143"/>
      <c r="K36" s="137">
        <f t="shared" si="3"/>
        <v>70.422535211267601</v>
      </c>
      <c r="L36" s="137">
        <f t="shared" si="3"/>
        <v>46.226415094339622</v>
      </c>
      <c r="M36" s="138">
        <f t="shared" si="4"/>
        <v>59.95975855130785</v>
      </c>
      <c r="N36" s="138">
        <f t="shared" si="4"/>
        <v>34.905660377358487</v>
      </c>
      <c r="O36" s="138">
        <f t="shared" si="5"/>
        <v>10.46277665995976</v>
      </c>
      <c r="P36" s="138">
        <f t="shared" si="5"/>
        <v>11.320754716981133</v>
      </c>
    </row>
    <row r="37" spans="1:16" ht="18" customHeight="1">
      <c r="A37" s="23"/>
      <c r="B37" s="78"/>
      <c r="C37" s="78"/>
      <c r="D37" s="80"/>
      <c r="E37" s="80"/>
      <c r="F37" s="80"/>
      <c r="G37" s="80"/>
      <c r="H37" s="80"/>
      <c r="I37" s="80"/>
      <c r="J37" s="143"/>
      <c r="K37" s="138"/>
      <c r="L37" s="138"/>
      <c r="M37" s="138"/>
      <c r="N37" s="138"/>
      <c r="O37" s="138"/>
      <c r="P37" s="138"/>
    </row>
    <row r="38" spans="1:16" s="127" customFormat="1" ht="18" customHeight="1">
      <c r="A38" s="20" t="s">
        <v>1757</v>
      </c>
      <c r="B38" s="132"/>
      <c r="C38" s="132"/>
      <c r="D38" s="132"/>
      <c r="E38" s="132"/>
      <c r="F38" s="132"/>
      <c r="G38" s="132"/>
      <c r="H38" s="132"/>
      <c r="I38" s="132"/>
      <c r="J38" s="154"/>
      <c r="K38" s="134"/>
      <c r="L38" s="134"/>
      <c r="M38" s="135"/>
      <c r="N38" s="135"/>
      <c r="O38" s="135"/>
      <c r="P38" s="135"/>
    </row>
    <row r="39" spans="1:16" s="127" customFormat="1" ht="18" customHeight="1">
      <c r="A39" s="29" t="s">
        <v>1758</v>
      </c>
      <c r="B39" s="78">
        <v>6822</v>
      </c>
      <c r="C39" s="78">
        <v>6060</v>
      </c>
      <c r="D39" s="78">
        <v>1976</v>
      </c>
      <c r="E39" s="78">
        <v>1614</v>
      </c>
      <c r="F39" s="78">
        <v>4537</v>
      </c>
      <c r="G39" s="78">
        <v>3911</v>
      </c>
      <c r="H39" s="78">
        <v>309</v>
      </c>
      <c r="I39" s="78">
        <v>535</v>
      </c>
      <c r="J39" s="104"/>
      <c r="K39" s="137">
        <f t="shared" ref="K39:L39" si="6">(D39+H39)/F39*100</f>
        <v>50.363676438175006</v>
      </c>
      <c r="L39" s="137">
        <f t="shared" si="6"/>
        <v>54.94758373817438</v>
      </c>
      <c r="M39" s="138">
        <f t="shared" ref="M39:N39" si="7">D39/F39*100</f>
        <v>43.553008595988544</v>
      </c>
      <c r="N39" s="138">
        <f t="shared" si="7"/>
        <v>41.26821784709793</v>
      </c>
      <c r="O39" s="138">
        <f t="shared" ref="O39:P39" si="8">H39/F39*100</f>
        <v>6.8106678421864668</v>
      </c>
      <c r="P39" s="138">
        <f t="shared" si="8"/>
        <v>13.679365891076451</v>
      </c>
    </row>
    <row r="40" spans="1:16" s="127" customFormat="1" ht="18" customHeight="1" thickBot="1">
      <c r="A40" s="206"/>
      <c r="B40" s="234"/>
      <c r="C40" s="234"/>
      <c r="D40" s="234"/>
      <c r="E40" s="234"/>
      <c r="F40" s="234"/>
      <c r="G40" s="234"/>
      <c r="H40" s="234"/>
      <c r="I40" s="174"/>
      <c r="J40" s="174"/>
      <c r="K40" s="235"/>
      <c r="L40" s="235"/>
      <c r="M40" s="235"/>
      <c r="N40" s="235"/>
      <c r="O40" s="235"/>
      <c r="P40" s="174"/>
    </row>
    <row r="41" spans="1:16" s="127" customFormat="1" ht="15">
      <c r="A41" s="23"/>
      <c r="B41" s="144"/>
      <c r="C41" s="144"/>
      <c r="D41" s="144"/>
      <c r="E41" s="144"/>
      <c r="F41" s="144"/>
      <c r="G41" s="144"/>
      <c r="H41" s="227"/>
      <c r="K41" s="158"/>
      <c r="L41" s="158"/>
      <c r="M41" s="158"/>
      <c r="N41" s="158"/>
      <c r="O41" s="158"/>
    </row>
    <row r="42" spans="1:16" s="127" customFormat="1" ht="15">
      <c r="A42" s="23"/>
      <c r="B42" s="144"/>
      <c r="C42" s="144"/>
      <c r="D42" s="144"/>
      <c r="E42" s="144"/>
      <c r="F42" s="144"/>
      <c r="G42" s="144"/>
      <c r="H42" s="144"/>
      <c r="K42" s="158"/>
      <c r="L42" s="158"/>
      <c r="M42" s="158"/>
      <c r="N42" s="158"/>
      <c r="O42" s="158"/>
    </row>
    <row r="43" spans="1:16" s="127" customFormat="1" ht="15">
      <c r="A43" s="23"/>
      <c r="B43" s="144"/>
      <c r="C43" s="144"/>
      <c r="D43" s="144"/>
      <c r="E43" s="144"/>
      <c r="F43" s="144"/>
      <c r="G43" s="144"/>
      <c r="H43" s="144"/>
      <c r="K43" s="158"/>
      <c r="L43" s="158"/>
      <c r="M43" s="158"/>
      <c r="N43" s="158"/>
      <c r="O43" s="158"/>
    </row>
    <row r="44" spans="1:16" s="127" customFormat="1" ht="15">
      <c r="A44" s="23"/>
      <c r="B44" s="144"/>
      <c r="C44" s="144"/>
      <c r="D44" s="144"/>
      <c r="E44" s="144"/>
      <c r="F44" s="144"/>
      <c r="G44" s="144"/>
      <c r="H44" s="144"/>
      <c r="K44" s="158"/>
      <c r="L44" s="158"/>
      <c r="M44" s="158"/>
      <c r="N44" s="158"/>
      <c r="O44" s="158"/>
    </row>
    <row r="45" spans="1:16" s="127" customFormat="1" ht="15">
      <c r="A45" s="23"/>
      <c r="B45" s="144"/>
      <c r="C45" s="144"/>
      <c r="D45" s="144"/>
      <c r="E45" s="144"/>
      <c r="F45" s="144"/>
      <c r="G45" s="144"/>
      <c r="H45" s="144"/>
      <c r="K45" s="158"/>
      <c r="L45" s="158"/>
      <c r="M45" s="158"/>
      <c r="N45" s="158"/>
      <c r="O45" s="158"/>
    </row>
    <row r="46" spans="1:16" s="127" customFormat="1" ht="15">
      <c r="A46" s="23"/>
      <c r="B46" s="144"/>
      <c r="C46" s="144"/>
      <c r="D46" s="144"/>
      <c r="E46" s="144"/>
      <c r="F46" s="144"/>
      <c r="G46" s="144"/>
      <c r="H46" s="144"/>
      <c r="K46" s="158"/>
      <c r="L46" s="158"/>
      <c r="M46" s="158"/>
      <c r="N46" s="158"/>
      <c r="O46" s="158"/>
    </row>
    <row r="47" spans="1:16" s="127" customFormat="1" ht="15">
      <c r="A47" s="23"/>
      <c r="B47" s="144"/>
      <c r="C47" s="144"/>
      <c r="D47" s="144"/>
      <c r="E47" s="144"/>
      <c r="F47" s="144"/>
      <c r="G47" s="144"/>
      <c r="H47" s="144"/>
      <c r="K47" s="158"/>
      <c r="L47" s="158"/>
      <c r="M47" s="158"/>
      <c r="N47" s="158"/>
      <c r="O47" s="158"/>
    </row>
    <row r="48" spans="1:16" s="127" customFormat="1" ht="15">
      <c r="A48" s="23"/>
      <c r="B48" s="144"/>
      <c r="C48" s="144"/>
      <c r="D48" s="144"/>
      <c r="E48" s="144"/>
      <c r="F48" s="144"/>
      <c r="G48" s="144"/>
      <c r="H48" s="144"/>
      <c r="K48" s="158"/>
      <c r="L48" s="158"/>
      <c r="M48" s="158"/>
      <c r="N48" s="158"/>
      <c r="O48" s="158"/>
    </row>
    <row r="49" spans="1:16" s="127" customFormat="1" ht="15">
      <c r="A49" s="23"/>
      <c r="B49" s="144"/>
      <c r="C49" s="144"/>
      <c r="D49" s="144"/>
      <c r="E49" s="144"/>
      <c r="F49" s="144"/>
      <c r="G49" s="144"/>
      <c r="H49" s="144"/>
      <c r="K49" s="158"/>
      <c r="L49" s="158"/>
      <c r="M49" s="158"/>
      <c r="N49" s="158"/>
      <c r="O49" s="158"/>
    </row>
    <row r="50" spans="1:16" s="127" customFormat="1" ht="15.75">
      <c r="A50" s="20"/>
      <c r="B50" s="144"/>
      <c r="C50" s="144"/>
      <c r="D50" s="144"/>
      <c r="E50" s="144"/>
      <c r="F50" s="144"/>
      <c r="G50" s="144"/>
      <c r="H50" s="144"/>
      <c r="K50" s="158"/>
      <c r="L50" s="158"/>
      <c r="M50" s="158"/>
      <c r="N50" s="158"/>
      <c r="O50" s="158"/>
    </row>
    <row r="51" spans="1:16" s="127" customFormat="1" ht="15">
      <c r="A51" s="23"/>
      <c r="B51" s="144"/>
      <c r="C51" s="144"/>
      <c r="D51" s="144"/>
      <c r="E51" s="144"/>
      <c r="F51" s="144"/>
      <c r="G51" s="144"/>
      <c r="H51" s="144"/>
      <c r="K51" s="158"/>
      <c r="L51" s="158"/>
      <c r="M51" s="158"/>
      <c r="N51" s="158"/>
      <c r="O51" s="158"/>
    </row>
    <row r="52" spans="1:16" s="127" customFormat="1" ht="15">
      <c r="A52" s="23"/>
      <c r="B52" s="144"/>
      <c r="C52" s="144"/>
      <c r="D52" s="144"/>
      <c r="E52" s="144"/>
      <c r="F52" s="144"/>
      <c r="G52" s="144"/>
      <c r="H52" s="144"/>
      <c r="K52" s="158"/>
      <c r="L52" s="158"/>
      <c r="M52" s="158"/>
      <c r="N52" s="158"/>
      <c r="O52" s="158"/>
    </row>
    <row r="53" spans="1:16" s="127" customFormat="1" ht="15">
      <c r="A53" s="23"/>
      <c r="B53" s="144"/>
      <c r="C53" s="144"/>
      <c r="D53" s="144"/>
      <c r="E53" s="144"/>
      <c r="F53" s="144"/>
      <c r="G53" s="144"/>
      <c r="H53" s="144"/>
      <c r="K53" s="158"/>
      <c r="L53" s="158"/>
      <c r="M53" s="158"/>
      <c r="N53" s="158"/>
      <c r="O53" s="158"/>
    </row>
    <row r="54" spans="1:16" s="127" customFormat="1" ht="15">
      <c r="A54" s="23"/>
      <c r="B54" s="144"/>
      <c r="C54" s="144"/>
      <c r="D54" s="144"/>
      <c r="E54" s="144"/>
      <c r="F54" s="144"/>
      <c r="G54" s="144"/>
      <c r="H54" s="144"/>
      <c r="K54" s="158"/>
      <c r="L54" s="158"/>
      <c r="M54" s="158"/>
      <c r="N54" s="158"/>
      <c r="O54" s="158"/>
    </row>
    <row r="55" spans="1:16" s="127" customFormat="1" ht="15">
      <c r="A55" s="23"/>
      <c r="B55" s="144"/>
      <c r="C55" s="144"/>
      <c r="D55" s="144"/>
      <c r="E55" s="144"/>
      <c r="F55" s="144"/>
      <c r="G55" s="144"/>
      <c r="H55" s="144"/>
      <c r="K55" s="158"/>
      <c r="L55" s="158"/>
      <c r="M55" s="158"/>
      <c r="N55" s="158"/>
      <c r="O55" s="158"/>
    </row>
    <row r="56" spans="1:16" s="127" customFormat="1" ht="15">
      <c r="A56" s="23"/>
      <c r="B56" s="144"/>
      <c r="C56" s="144"/>
      <c r="D56" s="144"/>
      <c r="E56" s="144"/>
      <c r="F56" s="144"/>
      <c r="G56" s="144"/>
      <c r="H56" s="144"/>
      <c r="K56" s="158"/>
      <c r="L56" s="158"/>
      <c r="M56" s="158"/>
      <c r="N56" s="158"/>
      <c r="O56" s="158"/>
    </row>
    <row r="57" spans="1:16" s="127" customFormat="1" ht="15">
      <c r="A57" s="23"/>
      <c r="B57" s="144"/>
      <c r="C57" s="144"/>
      <c r="D57" s="144"/>
      <c r="E57" s="144"/>
      <c r="F57" s="144"/>
      <c r="G57" s="144"/>
      <c r="H57" s="144"/>
      <c r="K57" s="158"/>
      <c r="L57" s="158"/>
      <c r="M57" s="158"/>
      <c r="N57" s="158"/>
      <c r="O57" s="158"/>
    </row>
    <row r="58" spans="1:16" s="127" customFormat="1" ht="15">
      <c r="A58" s="23"/>
      <c r="B58" s="144"/>
      <c r="C58" s="144"/>
      <c r="D58" s="144"/>
      <c r="E58" s="144"/>
      <c r="F58" s="144"/>
      <c r="G58" s="144"/>
      <c r="H58" s="144"/>
      <c r="K58" s="158"/>
      <c r="L58" s="158"/>
      <c r="M58" s="158"/>
      <c r="N58" s="158"/>
      <c r="O58" s="158"/>
    </row>
    <row r="59" spans="1:16" s="127" customFormat="1" ht="15.75">
      <c r="A59" s="20"/>
      <c r="B59" s="130"/>
      <c r="C59" s="130"/>
      <c r="D59" s="130"/>
      <c r="E59" s="130"/>
      <c r="F59" s="130"/>
      <c r="G59" s="130"/>
      <c r="H59" s="130"/>
      <c r="I59" s="130"/>
      <c r="J59" s="130"/>
      <c r="K59" s="158"/>
      <c r="L59" s="158"/>
      <c r="M59" s="158"/>
      <c r="N59" s="158"/>
      <c r="O59" s="158"/>
      <c r="P59" s="130"/>
    </row>
    <row r="60" spans="1:16" s="131" customFormat="1" ht="15">
      <c r="A60" s="23"/>
      <c r="B60" s="144"/>
      <c r="C60" s="144"/>
      <c r="D60" s="144"/>
      <c r="E60" s="144"/>
      <c r="F60" s="144"/>
      <c r="G60" s="144"/>
      <c r="H60" s="144"/>
      <c r="I60" s="130"/>
      <c r="J60" s="130"/>
      <c r="K60" s="158"/>
      <c r="L60" s="158"/>
      <c r="M60" s="158"/>
      <c r="N60" s="158"/>
      <c r="O60" s="158"/>
      <c r="P60" s="130"/>
    </row>
    <row r="61" spans="1:16" s="127" customFormat="1" ht="15">
      <c r="A61" s="23"/>
      <c r="B61" s="144"/>
      <c r="C61" s="144"/>
      <c r="D61" s="144"/>
      <c r="E61" s="144"/>
      <c r="F61" s="144"/>
      <c r="G61" s="144"/>
      <c r="H61" s="144"/>
      <c r="I61" s="130"/>
      <c r="J61" s="130"/>
      <c r="K61" s="158"/>
      <c r="L61" s="158"/>
      <c r="M61" s="158"/>
      <c r="N61" s="158"/>
      <c r="O61" s="158"/>
      <c r="P61" s="130"/>
    </row>
    <row r="62" spans="1:16" s="131" customFormat="1" ht="15">
      <c r="A62" s="23"/>
      <c r="B62" s="144"/>
      <c r="C62" s="144"/>
      <c r="D62" s="144"/>
      <c r="E62" s="144"/>
      <c r="F62" s="144"/>
      <c r="G62" s="144"/>
      <c r="H62" s="144"/>
      <c r="I62" s="130"/>
      <c r="J62" s="130"/>
      <c r="K62" s="158"/>
      <c r="L62" s="158"/>
      <c r="M62" s="158"/>
      <c r="N62" s="158"/>
      <c r="O62" s="158"/>
      <c r="P62" s="130"/>
    </row>
    <row r="63" spans="1:16" s="127" customFormat="1" ht="15">
      <c r="A63" s="23"/>
      <c r="B63" s="144"/>
      <c r="C63" s="144"/>
      <c r="D63" s="144"/>
      <c r="E63" s="144"/>
      <c r="F63" s="144"/>
      <c r="G63" s="144"/>
      <c r="H63" s="144"/>
      <c r="I63" s="130"/>
      <c r="J63" s="130"/>
      <c r="K63" s="158"/>
      <c r="L63" s="158"/>
      <c r="M63" s="158"/>
      <c r="N63" s="158"/>
      <c r="O63" s="158"/>
      <c r="P63" s="130"/>
    </row>
    <row r="64" spans="1:16" s="127" customFormat="1" ht="15">
      <c r="A64" s="23"/>
      <c r="B64" s="130"/>
      <c r="C64" s="130"/>
      <c r="D64" s="130"/>
      <c r="E64" s="130"/>
      <c r="F64" s="130"/>
      <c r="G64" s="130"/>
      <c r="H64" s="130"/>
      <c r="I64" s="130"/>
      <c r="J64" s="130"/>
      <c r="K64" s="130"/>
      <c r="L64" s="130"/>
      <c r="M64" s="130"/>
      <c r="N64" s="130"/>
      <c r="O64" s="130"/>
      <c r="P64" s="130"/>
    </row>
    <row r="65" spans="1:16" s="127" customFormat="1" ht="15">
      <c r="A65" s="23"/>
      <c r="B65" s="130"/>
      <c r="C65" s="130"/>
      <c r="D65" s="130"/>
      <c r="E65" s="130"/>
      <c r="F65" s="130"/>
      <c r="G65" s="130"/>
      <c r="H65" s="130"/>
      <c r="I65" s="130"/>
      <c r="J65" s="130"/>
      <c r="K65" s="130"/>
      <c r="L65" s="130"/>
      <c r="M65" s="130"/>
      <c r="N65" s="130"/>
      <c r="O65" s="130"/>
      <c r="P65" s="130"/>
    </row>
    <row r="66" spans="1:16" s="131" customFormat="1" ht="15">
      <c r="A66" s="23"/>
      <c r="B66" s="130"/>
      <c r="C66" s="130"/>
      <c r="D66" s="130"/>
      <c r="E66" s="130"/>
      <c r="F66" s="130"/>
      <c r="G66" s="130"/>
      <c r="H66" s="130"/>
      <c r="I66" s="130"/>
      <c r="J66" s="130"/>
      <c r="K66" s="130"/>
      <c r="L66" s="130"/>
      <c r="M66" s="130"/>
      <c r="N66" s="130"/>
      <c r="O66" s="130"/>
      <c r="P66" s="130"/>
    </row>
    <row r="67" spans="1:16" s="127" customFormat="1" ht="15">
      <c r="A67" s="23"/>
      <c r="B67" s="130"/>
      <c r="C67" s="130"/>
      <c r="D67" s="130"/>
      <c r="E67" s="130"/>
      <c r="F67" s="130"/>
      <c r="G67" s="130"/>
      <c r="H67" s="130"/>
      <c r="I67" s="130"/>
      <c r="J67" s="130"/>
      <c r="K67" s="130"/>
      <c r="L67" s="130"/>
      <c r="M67" s="130"/>
      <c r="N67" s="130"/>
      <c r="O67" s="130"/>
      <c r="P67" s="130"/>
    </row>
    <row r="68" spans="1:16" s="127" customFormat="1" ht="15">
      <c r="A68" s="23"/>
      <c r="B68" s="130"/>
      <c r="C68" s="130"/>
      <c r="D68" s="130"/>
      <c r="E68" s="130"/>
      <c r="F68" s="130"/>
      <c r="G68" s="130"/>
      <c r="H68" s="130"/>
      <c r="I68" s="130"/>
      <c r="J68" s="130"/>
      <c r="K68" s="130"/>
      <c r="L68" s="130"/>
      <c r="M68" s="130"/>
      <c r="N68" s="130"/>
      <c r="O68" s="130"/>
      <c r="P68" s="130"/>
    </row>
    <row r="69" spans="1:16" s="127" customFormat="1" ht="15">
      <c r="A69" s="23"/>
      <c r="B69" s="130"/>
      <c r="C69" s="130"/>
      <c r="D69" s="130"/>
      <c r="E69" s="130"/>
      <c r="F69" s="130"/>
      <c r="G69" s="130"/>
      <c r="H69" s="130"/>
      <c r="I69" s="130"/>
      <c r="J69" s="130"/>
      <c r="K69" s="130"/>
      <c r="L69" s="130"/>
      <c r="M69" s="130"/>
      <c r="N69" s="130"/>
      <c r="O69" s="130"/>
      <c r="P69" s="130"/>
    </row>
    <row r="70" spans="1:16" s="127" customFormat="1" ht="15">
      <c r="A70" s="23"/>
      <c r="B70" s="130"/>
      <c r="C70" s="130"/>
      <c r="D70" s="130"/>
      <c r="E70" s="130"/>
      <c r="F70" s="130"/>
      <c r="G70" s="130"/>
      <c r="H70" s="130"/>
      <c r="I70" s="130"/>
      <c r="J70" s="130"/>
      <c r="K70" s="130"/>
      <c r="L70" s="130"/>
      <c r="M70" s="130"/>
      <c r="N70" s="130"/>
      <c r="O70" s="130"/>
      <c r="P70" s="130"/>
    </row>
    <row r="71" spans="1:16" ht="15">
      <c r="A71" s="23"/>
      <c r="B71" s="130"/>
      <c r="C71" s="130"/>
      <c r="D71" s="130"/>
      <c r="E71" s="130"/>
      <c r="F71" s="130"/>
      <c r="G71" s="130"/>
      <c r="H71" s="130"/>
      <c r="I71" s="130"/>
      <c r="J71" s="130"/>
      <c r="K71" s="130"/>
      <c r="L71" s="130"/>
      <c r="M71" s="130"/>
      <c r="N71" s="130"/>
      <c r="O71" s="130"/>
      <c r="P71" s="130"/>
    </row>
    <row r="72" spans="1:16" ht="15">
      <c r="A72" s="23"/>
      <c r="B72" s="130"/>
      <c r="C72" s="130"/>
      <c r="D72" s="130"/>
      <c r="E72" s="130"/>
      <c r="F72" s="130"/>
      <c r="G72" s="130"/>
      <c r="H72" s="130"/>
      <c r="I72" s="130"/>
      <c r="J72" s="130"/>
      <c r="K72" s="130"/>
      <c r="L72" s="130"/>
      <c r="M72" s="130"/>
      <c r="N72" s="130"/>
      <c r="O72" s="130"/>
      <c r="P72" s="130"/>
    </row>
    <row r="73" spans="1:16" ht="15">
      <c r="A73" s="23"/>
      <c r="B73" s="130"/>
      <c r="C73" s="130"/>
      <c r="D73" s="130"/>
      <c r="E73" s="130"/>
      <c r="F73" s="130"/>
      <c r="G73" s="130"/>
      <c r="H73" s="130"/>
      <c r="I73" s="130"/>
      <c r="J73" s="130"/>
      <c r="K73" s="130"/>
      <c r="L73" s="130"/>
      <c r="M73" s="130"/>
      <c r="N73" s="130"/>
      <c r="O73" s="130"/>
      <c r="P73" s="130"/>
    </row>
    <row r="74" spans="1:16" ht="15.75">
      <c r="A74" s="23"/>
      <c r="B74" s="130"/>
      <c r="C74" s="16"/>
      <c r="D74" s="130"/>
      <c r="E74" s="130"/>
      <c r="F74" s="130"/>
      <c r="G74" s="130"/>
      <c r="H74" s="130"/>
      <c r="I74" s="130"/>
      <c r="J74" s="130"/>
      <c r="K74" s="130"/>
      <c r="L74" s="130"/>
      <c r="M74" s="130"/>
      <c r="N74" s="130"/>
      <c r="O74" s="130"/>
      <c r="P74" s="130"/>
    </row>
    <row r="75" spans="1:16" ht="15">
      <c r="A75" s="23"/>
      <c r="B75" s="130"/>
      <c r="C75" s="130"/>
      <c r="D75" s="130"/>
      <c r="E75" s="130"/>
      <c r="F75" s="130"/>
      <c r="G75" s="130"/>
      <c r="H75" s="130"/>
      <c r="I75" s="130"/>
      <c r="J75" s="130"/>
      <c r="K75" s="130"/>
      <c r="L75" s="130"/>
      <c r="M75" s="130"/>
      <c r="N75" s="130"/>
      <c r="O75" s="130"/>
      <c r="P75" s="130"/>
    </row>
    <row r="76" spans="1:16" ht="15">
      <c r="A76" s="29"/>
      <c r="B76" s="130"/>
      <c r="C76" s="130"/>
      <c r="D76" s="130"/>
      <c r="E76" s="130"/>
      <c r="F76" s="130"/>
      <c r="G76" s="130"/>
      <c r="H76" s="130"/>
      <c r="I76" s="130"/>
      <c r="J76" s="130"/>
      <c r="K76" s="130"/>
      <c r="L76" s="130"/>
      <c r="M76" s="130"/>
      <c r="N76" s="130"/>
      <c r="O76" s="130"/>
      <c r="P76" s="130"/>
    </row>
    <row r="77" spans="1:16" ht="15.75">
      <c r="A77" s="20"/>
      <c r="B77" s="130"/>
      <c r="C77" s="130"/>
      <c r="D77" s="130"/>
      <c r="E77" s="130"/>
      <c r="F77" s="130"/>
      <c r="G77" s="130"/>
      <c r="H77" s="130"/>
      <c r="I77" s="130"/>
      <c r="J77" s="130"/>
      <c r="K77" s="130"/>
      <c r="L77" s="130"/>
      <c r="M77" s="130"/>
      <c r="N77" s="130"/>
      <c r="O77" s="130"/>
      <c r="P77" s="130"/>
    </row>
    <row r="78" spans="1:16" ht="15">
      <c r="A78" s="29"/>
      <c r="B78" s="224"/>
      <c r="C78" s="160"/>
      <c r="D78" s="160"/>
      <c r="E78" s="160"/>
      <c r="F78" s="160"/>
      <c r="G78" s="160"/>
      <c r="H78" s="160"/>
      <c r="I78" s="160"/>
      <c r="J78" s="160"/>
      <c r="K78" s="141"/>
      <c r="L78" s="141"/>
      <c r="M78" s="141"/>
      <c r="N78" s="141"/>
      <c r="O78" s="141"/>
      <c r="P78" s="141"/>
    </row>
    <row r="79" spans="1:16" ht="15">
      <c r="A79" s="29"/>
      <c r="B79" s="128"/>
      <c r="C79" s="160"/>
      <c r="D79" s="160"/>
      <c r="E79" s="160"/>
      <c r="F79" s="160"/>
      <c r="G79" s="160"/>
      <c r="H79" s="160"/>
      <c r="I79" s="160"/>
      <c r="J79" s="160"/>
      <c r="K79" s="141"/>
      <c r="L79" s="141"/>
      <c r="M79" s="141"/>
      <c r="N79" s="141"/>
      <c r="O79" s="141"/>
      <c r="P79" s="141"/>
    </row>
    <row r="80" spans="1:16" ht="15">
      <c r="A80" s="29"/>
      <c r="B80" s="223"/>
      <c r="C80" s="160"/>
      <c r="D80" s="160"/>
      <c r="E80" s="160"/>
      <c r="F80" s="160"/>
      <c r="G80" s="160"/>
      <c r="H80" s="160"/>
      <c r="I80" s="160"/>
      <c r="J80" s="160"/>
      <c r="K80" s="141"/>
      <c r="L80" s="141"/>
      <c r="M80" s="141"/>
      <c r="N80" s="141"/>
      <c r="O80" s="141"/>
      <c r="P80" s="141"/>
    </row>
    <row r="81" spans="1:16" ht="15">
      <c r="A81" s="29"/>
      <c r="B81" s="224"/>
      <c r="C81" s="160"/>
      <c r="D81" s="160"/>
      <c r="E81" s="160"/>
      <c r="F81" s="160"/>
      <c r="G81" s="160"/>
      <c r="H81" s="160"/>
      <c r="I81" s="160"/>
      <c r="J81" s="160"/>
      <c r="K81" s="141"/>
      <c r="L81" s="141"/>
      <c r="M81" s="141"/>
      <c r="N81" s="141"/>
      <c r="O81" s="141"/>
      <c r="P81" s="141"/>
    </row>
    <row r="82" spans="1:16" ht="15">
      <c r="A82" s="29"/>
      <c r="B82" s="128"/>
      <c r="C82" s="160"/>
      <c r="D82" s="160"/>
      <c r="E82" s="160"/>
      <c r="F82" s="160"/>
      <c r="G82" s="160"/>
      <c r="H82" s="160"/>
      <c r="I82" s="160"/>
      <c r="J82" s="160"/>
      <c r="K82" s="141"/>
      <c r="L82" s="141"/>
      <c r="M82" s="141"/>
      <c r="N82" s="141"/>
      <c r="O82" s="141"/>
      <c r="P82" s="141"/>
    </row>
    <row r="83" spans="1:16" ht="15">
      <c r="A83" s="29"/>
      <c r="B83" s="223"/>
      <c r="C83" s="157"/>
      <c r="D83" s="157"/>
      <c r="E83" s="157"/>
      <c r="F83" s="157"/>
      <c r="G83" s="157"/>
      <c r="H83" s="157"/>
      <c r="I83" s="157"/>
      <c r="J83" s="157"/>
      <c r="K83" s="141"/>
      <c r="L83" s="141"/>
      <c r="M83" s="141"/>
      <c r="N83" s="141"/>
      <c r="O83" s="141"/>
      <c r="P83" s="141"/>
    </row>
    <row r="84" spans="1:16" ht="15">
      <c r="A84" s="29"/>
      <c r="B84" s="224"/>
      <c r="C84" s="157"/>
      <c r="D84" s="157"/>
      <c r="E84" s="157"/>
      <c r="F84" s="157"/>
      <c r="G84" s="157"/>
      <c r="H84" s="157"/>
      <c r="I84" s="157"/>
      <c r="J84" s="157"/>
      <c r="K84" s="141"/>
      <c r="L84" s="141"/>
      <c r="M84" s="141"/>
      <c r="N84" s="141"/>
      <c r="O84" s="141"/>
      <c r="P84" s="141"/>
    </row>
    <row r="85" spans="1:16" ht="15">
      <c r="A85" s="29"/>
      <c r="B85" s="128"/>
      <c r="C85" s="157"/>
      <c r="D85" s="157"/>
      <c r="E85" s="157"/>
      <c r="F85" s="157"/>
      <c r="G85" s="157"/>
      <c r="H85" s="157"/>
      <c r="I85" s="157"/>
      <c r="J85" s="157"/>
      <c r="K85" s="141"/>
      <c r="L85" s="141"/>
      <c r="M85" s="141"/>
      <c r="N85" s="141"/>
      <c r="O85" s="141"/>
      <c r="P85" s="141"/>
    </row>
    <row r="86" spans="1:16" ht="15">
      <c r="A86" s="29"/>
      <c r="B86" s="223"/>
      <c r="C86" s="157"/>
      <c r="D86" s="157"/>
      <c r="E86" s="157"/>
      <c r="F86" s="157"/>
      <c r="G86" s="157"/>
      <c r="H86" s="157"/>
      <c r="I86" s="157"/>
      <c r="J86" s="157"/>
      <c r="K86" s="141"/>
      <c r="L86" s="141"/>
      <c r="M86" s="141"/>
      <c r="N86" s="141"/>
      <c r="O86" s="141"/>
      <c r="P86" s="141"/>
    </row>
    <row r="87" spans="1:16" ht="15">
      <c r="A87" s="29"/>
      <c r="B87" s="223"/>
      <c r="C87" s="157"/>
      <c r="D87" s="157"/>
      <c r="E87" s="157"/>
      <c r="F87" s="157"/>
      <c r="G87" s="157"/>
      <c r="H87" s="157"/>
      <c r="I87" s="157"/>
      <c r="J87" s="157"/>
      <c r="K87" s="141"/>
      <c r="L87" s="141"/>
      <c r="M87" s="141"/>
      <c r="N87" s="141"/>
      <c r="O87" s="141"/>
      <c r="P87" s="141"/>
    </row>
    <row r="88" spans="1:16">
      <c r="A88" s="127"/>
      <c r="B88" s="224"/>
      <c r="C88" s="157"/>
      <c r="D88" s="157"/>
      <c r="E88" s="157"/>
      <c r="F88" s="157"/>
      <c r="G88" s="157"/>
      <c r="H88" s="157"/>
      <c r="I88" s="157"/>
      <c r="J88" s="157"/>
      <c r="K88" s="141"/>
      <c r="L88" s="141"/>
      <c r="M88" s="141"/>
      <c r="N88" s="141"/>
      <c r="O88" s="141"/>
      <c r="P88" s="141"/>
    </row>
    <row r="89" spans="1:16" ht="15.75">
      <c r="A89" s="20"/>
      <c r="B89" s="128"/>
      <c r="C89" s="157"/>
      <c r="D89" s="157"/>
      <c r="E89" s="157"/>
      <c r="F89" s="157"/>
      <c r="G89" s="157"/>
      <c r="H89" s="157"/>
      <c r="I89" s="157"/>
      <c r="J89" s="157"/>
      <c r="K89" s="141"/>
      <c r="L89" s="141"/>
      <c r="M89" s="141"/>
      <c r="N89" s="141"/>
      <c r="O89" s="141"/>
      <c r="P89" s="141"/>
    </row>
    <row r="90" spans="1:16" ht="15">
      <c r="A90" s="23"/>
      <c r="B90" s="223"/>
      <c r="C90" s="157"/>
      <c r="D90" s="157"/>
      <c r="E90" s="157"/>
      <c r="F90" s="157"/>
      <c r="G90" s="157"/>
      <c r="H90" s="157"/>
      <c r="I90" s="157"/>
      <c r="J90" s="157"/>
      <c r="K90" s="141"/>
      <c r="L90" s="141"/>
      <c r="M90" s="141"/>
      <c r="N90" s="141"/>
      <c r="O90" s="141"/>
      <c r="P90" s="141"/>
    </row>
    <row r="91" spans="1:16" ht="15">
      <c r="A91" s="23"/>
      <c r="B91" s="223"/>
      <c r="C91" s="157"/>
      <c r="D91" s="157"/>
      <c r="E91" s="157"/>
      <c r="F91" s="157"/>
      <c r="G91" s="157"/>
      <c r="H91" s="157"/>
      <c r="I91" s="157"/>
      <c r="J91" s="157"/>
      <c r="K91" s="141"/>
      <c r="L91" s="141"/>
      <c r="M91" s="141"/>
      <c r="N91" s="141"/>
      <c r="O91" s="141"/>
      <c r="P91" s="141"/>
    </row>
    <row r="92" spans="1:16" ht="15">
      <c r="A92" s="23"/>
      <c r="B92" s="128"/>
      <c r="C92" s="157"/>
      <c r="D92" s="157"/>
      <c r="E92" s="157"/>
      <c r="F92" s="157"/>
      <c r="G92" s="157"/>
      <c r="H92" s="157"/>
      <c r="I92" s="157"/>
      <c r="J92" s="157"/>
      <c r="K92" s="141"/>
      <c r="L92" s="141"/>
      <c r="M92" s="141"/>
      <c r="N92" s="141"/>
      <c r="O92" s="141"/>
      <c r="P92" s="141"/>
    </row>
    <row r="93" spans="1:16" ht="15">
      <c r="A93" s="23"/>
      <c r="B93" s="128"/>
      <c r="C93" s="157"/>
      <c r="D93" s="157"/>
      <c r="E93" s="157"/>
      <c r="F93" s="157"/>
      <c r="G93" s="157"/>
      <c r="H93" s="157"/>
      <c r="I93" s="157"/>
      <c r="J93" s="157"/>
      <c r="K93" s="141"/>
      <c r="L93" s="141"/>
      <c r="M93" s="141"/>
      <c r="N93" s="141"/>
      <c r="O93" s="141"/>
      <c r="P93" s="141"/>
    </row>
    <row r="94" spans="1:16" ht="15">
      <c r="A94" s="23"/>
      <c r="B94" s="223"/>
      <c r="C94" s="157"/>
      <c r="D94" s="157"/>
      <c r="E94" s="157"/>
      <c r="F94" s="157"/>
      <c r="G94" s="157"/>
      <c r="H94" s="157"/>
      <c r="I94" s="157"/>
      <c r="J94" s="157"/>
      <c r="K94" s="141"/>
      <c r="L94" s="141"/>
      <c r="M94" s="141"/>
      <c r="N94" s="141"/>
      <c r="O94" s="141"/>
      <c r="P94" s="141"/>
    </row>
    <row r="95" spans="1:16" s="127" customFormat="1" ht="15">
      <c r="A95" s="23"/>
      <c r="B95" s="146"/>
      <c r="E95" s="147"/>
      <c r="F95" s="147"/>
    </row>
    <row r="96" spans="1:16" s="127" customFormat="1" ht="15">
      <c r="A96" s="23"/>
      <c r="B96" s="146"/>
      <c r="E96" s="147"/>
      <c r="F96" s="147"/>
    </row>
    <row r="97" spans="1:6" s="127" customFormat="1" ht="15">
      <c r="A97" s="23"/>
      <c r="B97" s="146"/>
      <c r="E97" s="147"/>
      <c r="F97" s="147"/>
    </row>
    <row r="98" spans="1:6" s="127" customFormat="1" ht="15">
      <c r="A98" s="23"/>
      <c r="B98" s="146"/>
      <c r="E98" s="147"/>
      <c r="F98" s="147"/>
    </row>
    <row r="99" spans="1:6" s="127" customFormat="1" ht="15">
      <c r="A99" s="23"/>
      <c r="B99" s="146"/>
      <c r="E99" s="147"/>
      <c r="F99" s="147"/>
    </row>
    <row r="100" spans="1:6" s="127" customFormat="1" ht="15">
      <c r="A100" s="23"/>
      <c r="B100" s="146"/>
      <c r="E100" s="147"/>
      <c r="F100" s="147"/>
    </row>
    <row r="101" spans="1:6" s="127" customFormat="1" ht="15">
      <c r="A101" s="23"/>
      <c r="B101" s="146"/>
      <c r="E101" s="147"/>
      <c r="F101" s="147"/>
    </row>
    <row r="102" spans="1:6" s="127" customFormat="1" ht="15">
      <c r="A102" s="23"/>
      <c r="B102" s="146"/>
      <c r="E102" s="147"/>
      <c r="F102" s="147"/>
    </row>
    <row r="103" spans="1:6" s="127" customFormat="1" ht="15">
      <c r="A103" s="23"/>
      <c r="B103" s="146"/>
      <c r="E103" s="147"/>
      <c r="F103" s="147"/>
    </row>
    <row r="104" spans="1:6" s="127" customFormat="1" ht="15">
      <c r="A104" s="29"/>
      <c r="B104" s="146"/>
      <c r="E104" s="147"/>
      <c r="F104" s="147"/>
    </row>
    <row r="105" spans="1:6" s="127" customFormat="1" ht="15">
      <c r="A105" s="136"/>
      <c r="B105" s="146"/>
      <c r="E105" s="147"/>
      <c r="F105" s="147"/>
    </row>
    <row r="106" spans="1:6" s="127" customFormat="1" ht="15.75">
      <c r="A106" s="20"/>
      <c r="B106" s="146"/>
      <c r="E106" s="147"/>
      <c r="F106" s="147"/>
    </row>
    <row r="107" spans="1:6" s="127" customFormat="1" ht="15">
      <c r="A107" s="29"/>
      <c r="B107" s="146"/>
      <c r="E107" s="147"/>
      <c r="F107" s="147"/>
    </row>
    <row r="108" spans="1:6" s="127" customFormat="1" ht="15">
      <c r="A108" s="29"/>
      <c r="B108" s="146"/>
      <c r="E108" s="147"/>
      <c r="F108" s="147"/>
    </row>
    <row r="109" spans="1:6" s="127" customFormat="1" ht="15">
      <c r="A109" s="29"/>
      <c r="B109" s="146"/>
      <c r="E109" s="147"/>
      <c r="F109" s="147"/>
    </row>
    <row r="110" spans="1:6" s="127" customFormat="1" ht="15">
      <c r="A110" s="29"/>
      <c r="B110" s="146"/>
      <c r="E110" s="147"/>
      <c r="F110" s="147"/>
    </row>
    <row r="111" spans="1:6" s="127" customFormat="1" ht="15">
      <c r="A111" s="29"/>
      <c r="B111" s="146"/>
      <c r="E111" s="147"/>
      <c r="F111" s="147"/>
    </row>
    <row r="112" spans="1:6" s="127" customFormat="1" ht="15">
      <c r="A112" s="29"/>
      <c r="B112" s="146"/>
      <c r="E112" s="147"/>
      <c r="F112" s="147"/>
    </row>
    <row r="113" spans="1:6" s="127" customFormat="1" ht="15">
      <c r="A113" s="29"/>
      <c r="B113" s="146"/>
      <c r="E113" s="147"/>
      <c r="F113" s="147"/>
    </row>
    <row r="114" spans="1:6" s="127" customFormat="1" ht="15">
      <c r="A114" s="29"/>
      <c r="B114" s="146"/>
      <c r="E114" s="147"/>
      <c r="F114" s="147"/>
    </row>
    <row r="115" spans="1:6" s="127" customFormat="1" ht="15">
      <c r="A115" s="29"/>
      <c r="B115" s="146"/>
      <c r="E115" s="147"/>
      <c r="F115" s="147"/>
    </row>
    <row r="116" spans="1:6" s="127" customFormat="1" ht="15">
      <c r="A116" s="136"/>
      <c r="B116" s="146"/>
      <c r="E116" s="147"/>
      <c r="F116" s="147"/>
    </row>
    <row r="117" spans="1:6" s="127" customFormat="1">
      <c r="A117" s="146"/>
      <c r="B117" s="146"/>
      <c r="E117" s="147"/>
      <c r="F117" s="147"/>
    </row>
    <row r="118" spans="1:6" s="127" customFormat="1">
      <c r="A118" s="146"/>
      <c r="B118" s="146"/>
      <c r="E118" s="147"/>
      <c r="F118" s="147"/>
    </row>
    <row r="119" spans="1:6" s="127" customFormat="1"/>
    <row r="120"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rowBreaks count="1" manualBreakCount="1">
    <brk id="115" max="38" man="1"/>
  </rowBreaks>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09139-55DC-44E5-A7E3-69ACEC4A17B9}">
  <sheetPr>
    <pageSetUpPr fitToPage="1"/>
  </sheetPr>
  <dimension ref="A1:P121"/>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2020</v>
      </c>
      <c r="B1" s="116"/>
      <c r="E1" s="117"/>
      <c r="F1" s="117"/>
      <c r="G1" s="117"/>
      <c r="H1" s="117"/>
      <c r="I1" s="117"/>
    </row>
    <row r="2" spans="1:16" ht="15">
      <c r="A2" s="2" t="s">
        <v>2021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25">
        <v>2010</v>
      </c>
      <c r="E7" s="125">
        <v>2020</v>
      </c>
      <c r="F7" s="125">
        <v>2010</v>
      </c>
      <c r="G7" s="125">
        <v>2020</v>
      </c>
      <c r="H7" s="125">
        <v>2010</v>
      </c>
      <c r="I7" s="125">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20" t="s">
        <v>1782</v>
      </c>
      <c r="B9" s="129"/>
      <c r="C9" s="129"/>
      <c r="D9" s="129"/>
      <c r="E9" s="129"/>
      <c r="F9" s="129"/>
      <c r="G9" s="129"/>
      <c r="H9" s="129"/>
      <c r="I9" s="129"/>
      <c r="J9" s="129"/>
      <c r="K9" s="129"/>
      <c r="L9" s="129"/>
      <c r="M9" s="129"/>
      <c r="N9" s="129"/>
      <c r="O9" s="129"/>
      <c r="P9" s="129"/>
    </row>
    <row r="10" spans="1:16" s="127" customFormat="1" ht="18" customHeight="1">
      <c r="A10" s="23" t="s">
        <v>1759</v>
      </c>
      <c r="B10" s="190">
        <v>8348</v>
      </c>
      <c r="C10" s="190">
        <v>7640</v>
      </c>
      <c r="D10" s="190">
        <v>2894</v>
      </c>
      <c r="E10" s="190">
        <v>1821</v>
      </c>
      <c r="F10" s="190">
        <v>4916</v>
      </c>
      <c r="G10" s="190">
        <v>5107</v>
      </c>
      <c r="H10" s="190">
        <v>538</v>
      </c>
      <c r="I10" s="190">
        <v>712</v>
      </c>
      <c r="J10" s="104"/>
      <c r="K10" s="137">
        <f t="shared" ref="K10:L18" si="0">(D10+H10)/F10*100</f>
        <v>69.812855980471937</v>
      </c>
      <c r="L10" s="137">
        <f t="shared" si="0"/>
        <v>49.59859017035442</v>
      </c>
      <c r="M10" s="138">
        <f t="shared" ref="M10:N18" si="1">D10/F10*100</f>
        <v>58.868999186330349</v>
      </c>
      <c r="N10" s="138">
        <f t="shared" si="1"/>
        <v>35.656941452907773</v>
      </c>
      <c r="O10" s="138">
        <f t="shared" ref="O10:P18" si="2">H10/F10*100</f>
        <v>10.943856794141578</v>
      </c>
      <c r="P10" s="138">
        <f t="shared" si="2"/>
        <v>13.941648717446641</v>
      </c>
    </row>
    <row r="11" spans="1:16" s="127" customFormat="1" ht="18" customHeight="1">
      <c r="A11" s="23" t="s">
        <v>1760</v>
      </c>
      <c r="B11" s="190">
        <v>22</v>
      </c>
      <c r="C11" s="190">
        <v>0</v>
      </c>
      <c r="D11" s="190">
        <v>4</v>
      </c>
      <c r="E11" s="190">
        <v>0</v>
      </c>
      <c r="F11" s="190">
        <v>18</v>
      </c>
      <c r="G11" s="190">
        <v>0</v>
      </c>
      <c r="H11" s="190">
        <v>0</v>
      </c>
      <c r="I11" s="190">
        <v>0</v>
      </c>
      <c r="J11" s="104"/>
      <c r="K11" s="137">
        <f t="shared" si="0"/>
        <v>22.222222222222221</v>
      </c>
      <c r="L11" s="137">
        <v>0</v>
      </c>
      <c r="M11" s="138">
        <f t="shared" si="1"/>
        <v>22.222222222222221</v>
      </c>
      <c r="N11" s="138">
        <v>0</v>
      </c>
      <c r="O11" s="138">
        <f t="shared" si="2"/>
        <v>0</v>
      </c>
      <c r="P11" s="138">
        <v>0</v>
      </c>
    </row>
    <row r="12" spans="1:16" s="127" customFormat="1" ht="18" customHeight="1">
      <c r="A12" s="23" t="s">
        <v>1761</v>
      </c>
      <c r="B12" s="190">
        <v>6408</v>
      </c>
      <c r="C12" s="190">
        <v>5991</v>
      </c>
      <c r="D12" s="190">
        <v>1816</v>
      </c>
      <c r="E12" s="190">
        <v>1384</v>
      </c>
      <c r="F12" s="190">
        <v>4106</v>
      </c>
      <c r="G12" s="190">
        <v>3986</v>
      </c>
      <c r="H12" s="190">
        <v>486</v>
      </c>
      <c r="I12" s="190">
        <v>621</v>
      </c>
      <c r="J12" s="104"/>
      <c r="K12" s="137">
        <f t="shared" si="0"/>
        <v>56.064296151972727</v>
      </c>
      <c r="L12" s="137">
        <f t="shared" si="0"/>
        <v>50.301053687907682</v>
      </c>
      <c r="M12" s="138">
        <f t="shared" si="1"/>
        <v>44.227959084266928</v>
      </c>
      <c r="N12" s="138">
        <f t="shared" si="1"/>
        <v>34.721525338685396</v>
      </c>
      <c r="O12" s="138">
        <f t="shared" si="2"/>
        <v>11.836337067705797</v>
      </c>
      <c r="P12" s="138">
        <f t="shared" si="2"/>
        <v>15.579528349222278</v>
      </c>
    </row>
    <row r="13" spans="1:16" s="127" customFormat="1" ht="18" customHeight="1">
      <c r="A13" s="23" t="s">
        <v>1762</v>
      </c>
      <c r="B13" s="190">
        <v>16296</v>
      </c>
      <c r="C13" s="190">
        <v>18259</v>
      </c>
      <c r="D13" s="190">
        <v>5035</v>
      </c>
      <c r="E13" s="190">
        <v>4862</v>
      </c>
      <c r="F13" s="190">
        <v>10123</v>
      </c>
      <c r="G13" s="190">
        <v>12125</v>
      </c>
      <c r="H13" s="190">
        <v>1138</v>
      </c>
      <c r="I13" s="190">
        <v>1272</v>
      </c>
      <c r="J13" s="104"/>
      <c r="K13" s="137">
        <f t="shared" si="0"/>
        <v>60.979946656129599</v>
      </c>
      <c r="L13" s="137">
        <f t="shared" si="0"/>
        <v>50.589690721649482</v>
      </c>
      <c r="M13" s="138">
        <f t="shared" si="1"/>
        <v>49.738219895287962</v>
      </c>
      <c r="N13" s="138">
        <f t="shared" si="1"/>
        <v>40.098969072164948</v>
      </c>
      <c r="O13" s="138">
        <f t="shared" si="2"/>
        <v>11.241726760841647</v>
      </c>
      <c r="P13" s="138">
        <f t="shared" si="2"/>
        <v>10.490721649484536</v>
      </c>
    </row>
    <row r="14" spans="1:16" s="127" customFormat="1" ht="18" customHeight="1">
      <c r="A14" s="23" t="s">
        <v>1763</v>
      </c>
      <c r="B14" s="190">
        <v>6012</v>
      </c>
      <c r="C14" s="190">
        <v>5754</v>
      </c>
      <c r="D14" s="190">
        <v>1678</v>
      </c>
      <c r="E14" s="190">
        <v>1414</v>
      </c>
      <c r="F14" s="190">
        <v>3763</v>
      </c>
      <c r="G14" s="190">
        <v>3861</v>
      </c>
      <c r="H14" s="190">
        <v>571</v>
      </c>
      <c r="I14" s="190">
        <v>479</v>
      </c>
      <c r="J14" s="104"/>
      <c r="K14" s="137">
        <f t="shared" si="0"/>
        <v>59.766144034015412</v>
      </c>
      <c r="L14" s="137">
        <f t="shared" si="0"/>
        <v>49.028749028749033</v>
      </c>
      <c r="M14" s="138">
        <f t="shared" si="1"/>
        <v>44.592080786606431</v>
      </c>
      <c r="N14" s="138">
        <f t="shared" si="1"/>
        <v>36.62263662263662</v>
      </c>
      <c r="O14" s="138">
        <f t="shared" si="2"/>
        <v>15.174063247408981</v>
      </c>
      <c r="P14" s="138">
        <f t="shared" si="2"/>
        <v>12.406112406112406</v>
      </c>
    </row>
    <row r="15" spans="1:16" ht="18" customHeight="1">
      <c r="A15" s="23" t="s">
        <v>1764</v>
      </c>
      <c r="B15" s="190">
        <v>11860</v>
      </c>
      <c r="C15" s="190">
        <v>9747</v>
      </c>
      <c r="D15" s="190">
        <v>3962</v>
      </c>
      <c r="E15" s="190">
        <v>2618</v>
      </c>
      <c r="F15" s="190">
        <v>7012</v>
      </c>
      <c r="G15" s="190">
        <v>6333</v>
      </c>
      <c r="H15" s="190">
        <v>886</v>
      </c>
      <c r="I15" s="190">
        <v>796</v>
      </c>
      <c r="J15" s="104"/>
      <c r="K15" s="137">
        <f t="shared" si="0"/>
        <v>69.138619509412436</v>
      </c>
      <c r="L15" s="137">
        <f t="shared" si="0"/>
        <v>53.908100426338223</v>
      </c>
      <c r="M15" s="138">
        <f t="shared" si="1"/>
        <v>56.503137478608103</v>
      </c>
      <c r="N15" s="138">
        <f t="shared" si="1"/>
        <v>41.339017843044374</v>
      </c>
      <c r="O15" s="138">
        <f t="shared" si="2"/>
        <v>12.635482030804335</v>
      </c>
      <c r="P15" s="138">
        <f t="shared" si="2"/>
        <v>12.569082583293859</v>
      </c>
    </row>
    <row r="16" spans="1:16" ht="18" customHeight="1">
      <c r="A16" s="23" t="s">
        <v>1765</v>
      </c>
      <c r="B16" s="190">
        <v>9657</v>
      </c>
      <c r="C16" s="190">
        <v>10859</v>
      </c>
      <c r="D16" s="190">
        <v>2992</v>
      </c>
      <c r="E16" s="190">
        <v>3032</v>
      </c>
      <c r="F16" s="190">
        <v>6172</v>
      </c>
      <c r="G16" s="190">
        <v>7276</v>
      </c>
      <c r="H16" s="190">
        <v>493</v>
      </c>
      <c r="I16" s="190">
        <v>551</v>
      </c>
      <c r="J16" s="104"/>
      <c r="K16" s="137">
        <f t="shared" si="0"/>
        <v>56.464679196370703</v>
      </c>
      <c r="L16" s="137">
        <f t="shared" si="0"/>
        <v>49.244090159428254</v>
      </c>
      <c r="M16" s="138">
        <f t="shared" si="1"/>
        <v>48.476992871030461</v>
      </c>
      <c r="N16" s="138">
        <f t="shared" si="1"/>
        <v>41.671247938427705</v>
      </c>
      <c r="O16" s="138">
        <f t="shared" si="2"/>
        <v>7.9876863253402455</v>
      </c>
      <c r="P16" s="138">
        <f t="shared" si="2"/>
        <v>7.5728422210005499</v>
      </c>
    </row>
    <row r="17" spans="1:16" ht="18" customHeight="1">
      <c r="A17" s="23" t="s">
        <v>1766</v>
      </c>
      <c r="B17" s="190">
        <v>4177</v>
      </c>
      <c r="C17" s="190">
        <v>4048</v>
      </c>
      <c r="D17" s="190">
        <v>1247</v>
      </c>
      <c r="E17" s="190">
        <v>1012</v>
      </c>
      <c r="F17" s="190">
        <v>2585</v>
      </c>
      <c r="G17" s="190">
        <v>2613</v>
      </c>
      <c r="H17" s="190">
        <v>345</v>
      </c>
      <c r="I17" s="190">
        <v>423</v>
      </c>
      <c r="J17" s="104"/>
      <c r="K17" s="137">
        <f t="shared" si="0"/>
        <v>61.586073500967117</v>
      </c>
      <c r="L17" s="137">
        <f t="shared" si="0"/>
        <v>54.917719096823568</v>
      </c>
      <c r="M17" s="138">
        <f t="shared" si="1"/>
        <v>48.239845261121857</v>
      </c>
      <c r="N17" s="138">
        <f t="shared" si="1"/>
        <v>38.72942977420589</v>
      </c>
      <c r="O17" s="138">
        <f t="shared" si="2"/>
        <v>13.346228239845262</v>
      </c>
      <c r="P17" s="138">
        <f t="shared" si="2"/>
        <v>16.188289322617681</v>
      </c>
    </row>
    <row r="18" spans="1:16" ht="18" customHeight="1">
      <c r="A18" s="23" t="s">
        <v>1767</v>
      </c>
      <c r="B18" s="190">
        <v>1198</v>
      </c>
      <c r="C18" s="190">
        <v>1523</v>
      </c>
      <c r="D18" s="190">
        <v>347</v>
      </c>
      <c r="E18" s="190">
        <v>315</v>
      </c>
      <c r="F18" s="190">
        <v>750</v>
      </c>
      <c r="G18" s="190">
        <v>1132</v>
      </c>
      <c r="H18" s="190">
        <v>101</v>
      </c>
      <c r="I18" s="190">
        <v>76</v>
      </c>
      <c r="J18" s="104"/>
      <c r="K18" s="137">
        <f t="shared" si="0"/>
        <v>59.733333333333341</v>
      </c>
      <c r="L18" s="137">
        <f t="shared" si="0"/>
        <v>34.540636042402831</v>
      </c>
      <c r="M18" s="138">
        <f t="shared" si="1"/>
        <v>46.266666666666666</v>
      </c>
      <c r="N18" s="138">
        <f t="shared" si="1"/>
        <v>27.82685512367491</v>
      </c>
      <c r="O18" s="138">
        <f t="shared" si="2"/>
        <v>13.466666666666665</v>
      </c>
      <c r="P18" s="138">
        <f t="shared" si="2"/>
        <v>6.7137809187279158</v>
      </c>
    </row>
    <row r="19" spans="1:16" ht="18" customHeight="1">
      <c r="A19" s="23"/>
      <c r="B19" s="190"/>
      <c r="C19" s="190"/>
      <c r="D19" s="190"/>
      <c r="E19" s="190"/>
      <c r="F19" s="190"/>
      <c r="G19" s="190"/>
      <c r="H19" s="190"/>
      <c r="I19" s="190"/>
      <c r="J19" s="104"/>
      <c r="K19" s="138"/>
      <c r="L19" s="138"/>
      <c r="M19" s="138"/>
      <c r="N19" s="138"/>
      <c r="O19" s="138"/>
      <c r="P19" s="138"/>
    </row>
    <row r="20" spans="1:16" ht="18" customHeight="1">
      <c r="A20" s="20" t="s">
        <v>1768</v>
      </c>
      <c r="B20" s="565"/>
      <c r="C20" s="565"/>
      <c r="D20" s="565"/>
      <c r="E20" s="565"/>
      <c r="F20" s="565"/>
      <c r="G20" s="565"/>
      <c r="H20" s="565"/>
      <c r="I20" s="565"/>
      <c r="J20" s="154"/>
      <c r="K20" s="134"/>
      <c r="L20" s="134"/>
      <c r="M20" s="135"/>
      <c r="N20" s="135"/>
      <c r="O20" s="135"/>
      <c r="P20" s="135"/>
    </row>
    <row r="21" spans="1:16" ht="18" customHeight="1">
      <c r="A21" s="23" t="s">
        <v>1769</v>
      </c>
      <c r="B21" s="190">
        <v>15048</v>
      </c>
      <c r="C21" s="190">
        <v>16548</v>
      </c>
      <c r="D21" s="190">
        <v>5266</v>
      </c>
      <c r="E21" s="190">
        <v>4982</v>
      </c>
      <c r="F21" s="190">
        <v>8871</v>
      </c>
      <c r="G21" s="190">
        <v>10295</v>
      </c>
      <c r="H21" s="190">
        <v>911</v>
      </c>
      <c r="I21" s="190">
        <v>1271</v>
      </c>
      <c r="J21" s="104"/>
      <c r="K21" s="137">
        <f t="shared" ref="K21:L27" si="3">(D21+H21)/F21*100</f>
        <v>69.631383158606695</v>
      </c>
      <c r="L21" s="137">
        <f t="shared" si="3"/>
        <v>60.73822243807674</v>
      </c>
      <c r="M21" s="138">
        <f t="shared" ref="M21:N27" si="4">D21/F21*100</f>
        <v>59.361965956487431</v>
      </c>
      <c r="N21" s="138">
        <f t="shared" si="4"/>
        <v>48.392423506556582</v>
      </c>
      <c r="O21" s="138">
        <f t="shared" ref="O21:P27" si="5">H21/F21*100</f>
        <v>10.269417202119264</v>
      </c>
      <c r="P21" s="138">
        <f t="shared" si="5"/>
        <v>12.345798931520156</v>
      </c>
    </row>
    <row r="22" spans="1:16" ht="18" customHeight="1">
      <c r="A22" s="23" t="s">
        <v>1771</v>
      </c>
      <c r="B22" s="190">
        <v>8889</v>
      </c>
      <c r="C22" s="190">
        <v>9668</v>
      </c>
      <c r="D22" s="190">
        <v>3376</v>
      </c>
      <c r="E22" s="190">
        <v>3090</v>
      </c>
      <c r="F22" s="190">
        <v>5086</v>
      </c>
      <c r="G22" s="190">
        <v>6076</v>
      </c>
      <c r="H22" s="190">
        <v>427</v>
      </c>
      <c r="I22" s="190">
        <v>502</v>
      </c>
      <c r="J22" s="104"/>
      <c r="K22" s="137">
        <f t="shared" si="3"/>
        <v>74.773889107353526</v>
      </c>
      <c r="L22" s="137">
        <f t="shared" si="3"/>
        <v>59.117840684660962</v>
      </c>
      <c r="M22" s="138">
        <f t="shared" si="4"/>
        <v>66.378293354305939</v>
      </c>
      <c r="N22" s="138">
        <f t="shared" si="4"/>
        <v>50.855826201448316</v>
      </c>
      <c r="O22" s="138">
        <f t="shared" si="5"/>
        <v>8.3955957530475818</v>
      </c>
      <c r="P22" s="138">
        <f t="shared" si="5"/>
        <v>8.2620144832126403</v>
      </c>
    </row>
    <row r="23" spans="1:16" ht="18" customHeight="1">
      <c r="A23" s="23" t="s">
        <v>1772</v>
      </c>
      <c r="B23" s="190">
        <v>12145</v>
      </c>
      <c r="C23" s="190">
        <v>12465</v>
      </c>
      <c r="D23" s="190">
        <v>4036</v>
      </c>
      <c r="E23" s="190">
        <v>3432</v>
      </c>
      <c r="F23" s="190">
        <v>7440</v>
      </c>
      <c r="G23" s="190">
        <v>8131</v>
      </c>
      <c r="H23" s="190">
        <v>669</v>
      </c>
      <c r="I23" s="190">
        <v>902</v>
      </c>
      <c r="J23" s="104"/>
      <c r="K23" s="137">
        <f t="shared" si="3"/>
        <v>63.23924731182796</v>
      </c>
      <c r="L23" s="137">
        <f t="shared" si="3"/>
        <v>53.302176854015492</v>
      </c>
      <c r="M23" s="138">
        <f t="shared" si="4"/>
        <v>54.247311827956992</v>
      </c>
      <c r="N23" s="138">
        <f t="shared" si="4"/>
        <v>42.208830402164551</v>
      </c>
      <c r="O23" s="138">
        <f t="shared" si="5"/>
        <v>8.991935483870968</v>
      </c>
      <c r="P23" s="138">
        <f t="shared" si="5"/>
        <v>11.093346451850941</v>
      </c>
    </row>
    <row r="24" spans="1:16" ht="18" customHeight="1">
      <c r="A24" s="23" t="s">
        <v>1773</v>
      </c>
      <c r="B24" s="190">
        <v>3596</v>
      </c>
      <c r="C24" s="190">
        <v>4088</v>
      </c>
      <c r="D24" s="190">
        <v>1337</v>
      </c>
      <c r="E24" s="190">
        <v>1077</v>
      </c>
      <c r="F24" s="190">
        <v>2080</v>
      </c>
      <c r="G24" s="190">
        <v>2800</v>
      </c>
      <c r="H24" s="190">
        <v>179</v>
      </c>
      <c r="I24" s="190">
        <v>211</v>
      </c>
      <c r="J24" s="104"/>
      <c r="K24" s="137">
        <f t="shared" si="3"/>
        <v>72.884615384615387</v>
      </c>
      <c r="L24" s="137">
        <f t="shared" si="3"/>
        <v>46</v>
      </c>
      <c r="M24" s="138">
        <f t="shared" si="4"/>
        <v>64.27884615384616</v>
      </c>
      <c r="N24" s="138">
        <f t="shared" si="4"/>
        <v>38.464285714285715</v>
      </c>
      <c r="O24" s="138">
        <f t="shared" si="5"/>
        <v>8.6057692307692299</v>
      </c>
      <c r="P24" s="138">
        <f t="shared" si="5"/>
        <v>7.5357142857142856</v>
      </c>
    </row>
    <row r="25" spans="1:16" ht="18" customHeight="1">
      <c r="A25" s="23" t="s">
        <v>1774</v>
      </c>
      <c r="B25" s="190">
        <v>3129</v>
      </c>
      <c r="C25" s="190">
        <v>3617</v>
      </c>
      <c r="D25" s="190">
        <v>1123</v>
      </c>
      <c r="E25" s="190">
        <v>1116</v>
      </c>
      <c r="F25" s="190">
        <v>1875</v>
      </c>
      <c r="G25" s="190">
        <v>2326</v>
      </c>
      <c r="H25" s="190">
        <v>131</v>
      </c>
      <c r="I25" s="190">
        <v>175</v>
      </c>
      <c r="J25" s="104"/>
      <c r="K25" s="137">
        <f t="shared" si="3"/>
        <v>66.88</v>
      </c>
      <c r="L25" s="137">
        <f t="shared" si="3"/>
        <v>55.503009458297505</v>
      </c>
      <c r="M25" s="138">
        <f t="shared" si="4"/>
        <v>59.893333333333331</v>
      </c>
      <c r="N25" s="138">
        <f t="shared" si="4"/>
        <v>47.979363714531388</v>
      </c>
      <c r="O25" s="138">
        <f t="shared" si="5"/>
        <v>6.9866666666666664</v>
      </c>
      <c r="P25" s="138">
        <f t="shared" si="5"/>
        <v>7.5236457437661217</v>
      </c>
    </row>
    <row r="26" spans="1:16" ht="18" customHeight="1">
      <c r="A26" s="23" t="s">
        <v>954</v>
      </c>
      <c r="B26" s="190">
        <v>4529</v>
      </c>
      <c r="C26" s="190">
        <v>5035</v>
      </c>
      <c r="D26" s="190">
        <v>1667</v>
      </c>
      <c r="E26" s="190">
        <v>1425</v>
      </c>
      <c r="F26" s="190">
        <v>2577</v>
      </c>
      <c r="G26" s="190">
        <v>3308</v>
      </c>
      <c r="H26" s="190">
        <v>285</v>
      </c>
      <c r="I26" s="190">
        <v>302</v>
      </c>
      <c r="J26" s="104"/>
      <c r="K26" s="137">
        <f t="shared" si="3"/>
        <v>75.74699262708576</v>
      </c>
      <c r="L26" s="137">
        <f t="shared" si="3"/>
        <v>52.206771463119708</v>
      </c>
      <c r="M26" s="138">
        <f t="shared" si="4"/>
        <v>64.687621265036867</v>
      </c>
      <c r="N26" s="138">
        <f t="shared" si="4"/>
        <v>43.077388149939537</v>
      </c>
      <c r="O26" s="138">
        <f t="shared" si="5"/>
        <v>11.059371362048893</v>
      </c>
      <c r="P26" s="138">
        <f t="shared" si="5"/>
        <v>9.1293833131801705</v>
      </c>
    </row>
    <row r="27" spans="1:16" ht="18" customHeight="1">
      <c r="A27" s="23" t="s">
        <v>653</v>
      </c>
      <c r="B27" s="190">
        <v>7227</v>
      </c>
      <c r="C27" s="190">
        <v>8230</v>
      </c>
      <c r="D27" s="190">
        <v>2400</v>
      </c>
      <c r="E27" s="190">
        <v>2320</v>
      </c>
      <c r="F27" s="190">
        <v>4457</v>
      </c>
      <c r="G27" s="190">
        <v>5577</v>
      </c>
      <c r="H27" s="190">
        <v>370</v>
      </c>
      <c r="I27" s="190">
        <v>333</v>
      </c>
      <c r="J27" s="104"/>
      <c r="K27" s="137">
        <f t="shared" si="3"/>
        <v>62.149427866277762</v>
      </c>
      <c r="L27" s="137">
        <f t="shared" si="3"/>
        <v>47.570378339609107</v>
      </c>
      <c r="M27" s="138">
        <f t="shared" si="4"/>
        <v>53.847879739735248</v>
      </c>
      <c r="N27" s="138">
        <f t="shared" si="4"/>
        <v>41.599426214810833</v>
      </c>
      <c r="O27" s="138">
        <f t="shared" si="5"/>
        <v>8.3015481265425173</v>
      </c>
      <c r="P27" s="138">
        <f t="shared" si="5"/>
        <v>5.9709521247982789</v>
      </c>
    </row>
    <row r="28" spans="1:16" ht="18" customHeight="1">
      <c r="A28" s="23"/>
      <c r="B28" s="190"/>
      <c r="C28" s="190"/>
      <c r="D28" s="190"/>
      <c r="E28" s="190"/>
      <c r="F28" s="190"/>
      <c r="G28" s="190"/>
      <c r="H28" s="190"/>
      <c r="I28" s="190"/>
      <c r="J28" s="104"/>
      <c r="K28" s="138"/>
      <c r="L28" s="138"/>
      <c r="M28" s="138"/>
      <c r="N28" s="138"/>
      <c r="O28" s="138"/>
      <c r="P28" s="138"/>
    </row>
    <row r="29" spans="1:16" ht="18" customHeight="1">
      <c r="A29" s="20" t="s">
        <v>1775</v>
      </c>
      <c r="B29" s="565"/>
      <c r="C29" s="565"/>
      <c r="D29" s="565"/>
      <c r="E29" s="565"/>
      <c r="F29" s="565"/>
      <c r="G29" s="565"/>
      <c r="H29" s="565"/>
      <c r="I29" s="565"/>
      <c r="J29" s="156"/>
      <c r="K29" s="134"/>
      <c r="L29" s="134"/>
      <c r="M29" s="135"/>
      <c r="N29" s="135"/>
      <c r="O29" s="135"/>
      <c r="P29" s="135"/>
    </row>
    <row r="30" spans="1:16" ht="18" customHeight="1">
      <c r="A30" s="23" t="s">
        <v>1776</v>
      </c>
      <c r="B30" s="190">
        <v>39984</v>
      </c>
      <c r="C30" s="190">
        <v>48745</v>
      </c>
      <c r="D30" s="190">
        <v>12600</v>
      </c>
      <c r="E30" s="190">
        <v>12651</v>
      </c>
      <c r="F30" s="190">
        <v>25543</v>
      </c>
      <c r="G30" s="190">
        <v>33525</v>
      </c>
      <c r="H30" s="190">
        <v>1841</v>
      </c>
      <c r="I30" s="190">
        <v>2569</v>
      </c>
      <c r="J30" s="129"/>
      <c r="K30" s="137">
        <f t="shared" ref="K30:L33" si="6">(D30+H30)/F30*100</f>
        <v>56.53603727048506</v>
      </c>
      <c r="L30" s="137">
        <f t="shared" si="6"/>
        <v>45.39895600298285</v>
      </c>
      <c r="M30" s="138">
        <f t="shared" ref="M30:N33" si="7">D30/F30*100</f>
        <v>49.328583173472182</v>
      </c>
      <c r="N30" s="138">
        <f t="shared" si="7"/>
        <v>37.73601789709172</v>
      </c>
      <c r="O30" s="138">
        <f t="shared" ref="O30:P33" si="8">H30/F30*100</f>
        <v>7.2074540970128806</v>
      </c>
      <c r="P30" s="138">
        <f t="shared" si="8"/>
        <v>7.6629381058911257</v>
      </c>
    </row>
    <row r="31" spans="1:16" ht="18" customHeight="1">
      <c r="A31" s="23" t="s">
        <v>1777</v>
      </c>
      <c r="B31" s="190">
        <v>80972</v>
      </c>
      <c r="C31" s="190">
        <v>93485</v>
      </c>
      <c r="D31" s="190">
        <v>23740</v>
      </c>
      <c r="E31" s="190">
        <v>24594</v>
      </c>
      <c r="F31" s="190">
        <v>54146</v>
      </c>
      <c r="G31" s="190">
        <v>64399</v>
      </c>
      <c r="H31" s="190">
        <v>3086</v>
      </c>
      <c r="I31" s="190">
        <v>4492</v>
      </c>
      <c r="J31" s="129"/>
      <c r="K31" s="137">
        <f t="shared" si="6"/>
        <v>49.543825952055556</v>
      </c>
      <c r="L31" s="137">
        <f t="shared" si="6"/>
        <v>45.165297597788786</v>
      </c>
      <c r="M31" s="138">
        <f t="shared" si="7"/>
        <v>43.844420640490526</v>
      </c>
      <c r="N31" s="138">
        <f t="shared" si="7"/>
        <v>38.190034006739239</v>
      </c>
      <c r="O31" s="138">
        <f t="shared" si="8"/>
        <v>5.6994053115650276</v>
      </c>
      <c r="P31" s="138">
        <f t="shared" si="8"/>
        <v>6.9752635910495506</v>
      </c>
    </row>
    <row r="32" spans="1:16" ht="18" customHeight="1">
      <c r="A32" s="23" t="s">
        <v>1778</v>
      </c>
      <c r="B32" s="190">
        <v>1765</v>
      </c>
      <c r="C32" s="190">
        <v>1757</v>
      </c>
      <c r="D32" s="190">
        <v>497</v>
      </c>
      <c r="E32" s="190">
        <v>451</v>
      </c>
      <c r="F32" s="190">
        <v>1071</v>
      </c>
      <c r="G32" s="190">
        <v>1161</v>
      </c>
      <c r="H32" s="190">
        <v>197</v>
      </c>
      <c r="I32" s="190">
        <v>145</v>
      </c>
      <c r="J32" s="129"/>
      <c r="K32" s="137">
        <f t="shared" si="6"/>
        <v>64.799253034547149</v>
      </c>
      <c r="L32" s="137">
        <f t="shared" si="6"/>
        <v>51.335055986218784</v>
      </c>
      <c r="M32" s="138">
        <f t="shared" si="7"/>
        <v>46.405228758169933</v>
      </c>
      <c r="N32" s="138">
        <f t="shared" si="7"/>
        <v>38.845822566752794</v>
      </c>
      <c r="O32" s="138">
        <f t="shared" si="8"/>
        <v>18.39402427637722</v>
      </c>
      <c r="P32" s="138">
        <f t="shared" si="8"/>
        <v>12.489233419465979</v>
      </c>
    </row>
    <row r="33" spans="1:16" ht="18" customHeight="1">
      <c r="A33" s="23" t="s">
        <v>1779</v>
      </c>
      <c r="B33" s="190">
        <v>2013</v>
      </c>
      <c r="C33" s="190">
        <v>1657</v>
      </c>
      <c r="D33" s="190">
        <v>481</v>
      </c>
      <c r="E33" s="190">
        <v>317</v>
      </c>
      <c r="F33" s="190">
        <v>1491</v>
      </c>
      <c r="G33" s="190">
        <v>1274</v>
      </c>
      <c r="H33" s="190">
        <v>41</v>
      </c>
      <c r="I33" s="190">
        <v>66</v>
      </c>
      <c r="J33" s="129"/>
      <c r="K33" s="137">
        <f t="shared" si="6"/>
        <v>35.010060362173043</v>
      </c>
      <c r="L33" s="137">
        <f t="shared" si="6"/>
        <v>30.062794348508636</v>
      </c>
      <c r="M33" s="138">
        <f t="shared" si="7"/>
        <v>32.260228034875922</v>
      </c>
      <c r="N33" s="138">
        <f t="shared" si="7"/>
        <v>24.88226059654631</v>
      </c>
      <c r="O33" s="138">
        <f t="shared" si="8"/>
        <v>2.7498323272971161</v>
      </c>
      <c r="P33" s="138">
        <f t="shared" si="8"/>
        <v>5.1805337519623231</v>
      </c>
    </row>
    <row r="34" spans="1:16" ht="18" customHeight="1" thickBot="1">
      <c r="A34" s="271"/>
      <c r="B34" s="173"/>
      <c r="C34" s="173"/>
      <c r="D34" s="173"/>
      <c r="E34" s="173"/>
      <c r="F34" s="173"/>
      <c r="G34" s="173"/>
      <c r="H34" s="173"/>
      <c r="I34" s="173"/>
      <c r="J34" s="173"/>
      <c r="K34" s="173"/>
      <c r="L34" s="173"/>
      <c r="M34" s="173"/>
      <c r="N34" s="173"/>
      <c r="O34" s="173"/>
      <c r="P34" s="236"/>
    </row>
    <row r="35" spans="1:16" ht="18" customHeight="1">
      <c r="A35" s="23"/>
      <c r="B35" s="144"/>
      <c r="C35" s="144"/>
      <c r="D35" s="144"/>
      <c r="E35" s="144"/>
      <c r="F35" s="144"/>
      <c r="G35" s="144"/>
      <c r="H35" s="144"/>
      <c r="I35" s="130"/>
      <c r="J35" s="130"/>
      <c r="K35" s="158"/>
      <c r="L35" s="158"/>
      <c r="M35" s="158"/>
      <c r="N35" s="158"/>
      <c r="O35" s="158"/>
      <c r="P35" s="141"/>
    </row>
    <row r="36" spans="1:16" ht="18" customHeight="1">
      <c r="A36" s="23"/>
      <c r="B36" s="144"/>
      <c r="C36" s="144"/>
      <c r="D36" s="144"/>
      <c r="E36" s="144"/>
      <c r="F36" s="144"/>
      <c r="G36" s="144"/>
      <c r="H36" s="144"/>
      <c r="I36" s="130"/>
      <c r="J36" s="130"/>
      <c r="K36" s="158"/>
      <c r="L36" s="158"/>
      <c r="M36" s="158"/>
      <c r="N36" s="158"/>
      <c r="O36" s="158"/>
      <c r="P36" s="141"/>
    </row>
    <row r="37" spans="1:16" ht="18" customHeight="1">
      <c r="A37" s="23"/>
      <c r="B37" s="144"/>
      <c r="C37" s="144"/>
      <c r="D37" s="144"/>
      <c r="E37" s="144"/>
      <c r="F37" s="144"/>
      <c r="G37" s="144"/>
      <c r="H37" s="144"/>
      <c r="I37" s="130"/>
      <c r="J37" s="130"/>
      <c r="K37" s="158"/>
      <c r="L37" s="158"/>
      <c r="M37" s="158"/>
      <c r="N37" s="158"/>
      <c r="O37" s="158"/>
      <c r="P37" s="141"/>
    </row>
    <row r="38" spans="1:16" ht="18" customHeight="1">
      <c r="A38" s="23"/>
      <c r="B38" s="144"/>
      <c r="C38" s="144"/>
      <c r="D38" s="144"/>
      <c r="E38" s="144"/>
      <c r="F38" s="144"/>
      <c r="G38" s="144"/>
      <c r="H38" s="144"/>
      <c r="I38" s="130"/>
      <c r="J38" s="130"/>
      <c r="K38" s="158"/>
      <c r="L38" s="158"/>
      <c r="M38" s="158"/>
      <c r="N38" s="158"/>
      <c r="O38" s="158"/>
      <c r="P38" s="141"/>
    </row>
    <row r="39" spans="1:16" s="127" customFormat="1" ht="18" customHeight="1">
      <c r="A39" s="23"/>
      <c r="B39" s="144"/>
      <c r="C39" s="144"/>
      <c r="D39" s="144"/>
      <c r="E39" s="144"/>
      <c r="F39" s="144"/>
      <c r="G39" s="144"/>
      <c r="H39" s="144"/>
      <c r="I39" s="130"/>
      <c r="J39" s="130"/>
      <c r="K39" s="158"/>
      <c r="L39" s="158"/>
      <c r="M39" s="158"/>
      <c r="N39" s="158"/>
      <c r="O39" s="158"/>
    </row>
    <row r="40" spans="1:16" s="127" customFormat="1" ht="18" customHeight="1">
      <c r="A40" s="23"/>
      <c r="B40" s="144"/>
      <c r="C40" s="144"/>
      <c r="D40" s="144"/>
      <c r="E40" s="144"/>
      <c r="F40" s="144"/>
      <c r="G40" s="144"/>
      <c r="H40" s="144"/>
      <c r="I40" s="130"/>
      <c r="J40" s="130"/>
      <c r="K40" s="158"/>
      <c r="L40" s="158"/>
      <c r="M40" s="158"/>
      <c r="N40" s="158"/>
      <c r="O40" s="158"/>
    </row>
    <row r="41" spans="1:16" s="127" customFormat="1" ht="18" customHeight="1">
      <c r="A41" s="23"/>
      <c r="B41" s="144"/>
      <c r="C41" s="144"/>
      <c r="D41" s="144"/>
      <c r="E41" s="144"/>
      <c r="F41" s="144"/>
      <c r="G41" s="144"/>
      <c r="H41" s="144"/>
      <c r="I41" s="130"/>
      <c r="J41" s="130"/>
      <c r="K41" s="158"/>
      <c r="L41" s="158"/>
      <c r="M41" s="158"/>
      <c r="N41" s="158"/>
      <c r="O41" s="158"/>
    </row>
    <row r="42" spans="1:16" s="127" customFormat="1" ht="15">
      <c r="A42" s="23"/>
      <c r="B42" s="144"/>
      <c r="C42" s="144"/>
      <c r="D42" s="144"/>
      <c r="E42" s="144"/>
      <c r="F42" s="144"/>
      <c r="G42" s="144"/>
      <c r="H42" s="144"/>
      <c r="I42" s="130"/>
      <c r="J42" s="130"/>
      <c r="K42" s="158"/>
      <c r="L42" s="158"/>
      <c r="M42" s="158"/>
      <c r="N42" s="158"/>
      <c r="O42" s="158"/>
    </row>
    <row r="43" spans="1:16" s="127" customFormat="1" ht="15">
      <c r="A43" s="23"/>
      <c r="B43" s="144"/>
      <c r="C43" s="144"/>
      <c r="D43" s="144"/>
      <c r="E43" s="144"/>
      <c r="F43" s="144"/>
      <c r="G43" s="144"/>
      <c r="H43" s="144"/>
      <c r="I43" s="130"/>
      <c r="J43" s="130"/>
      <c r="K43" s="158"/>
      <c r="L43" s="158"/>
      <c r="M43" s="158"/>
      <c r="N43" s="158"/>
      <c r="O43" s="158"/>
    </row>
    <row r="44" spans="1:16" s="127" customFormat="1" ht="15">
      <c r="A44" s="23"/>
      <c r="B44" s="144"/>
      <c r="C44" s="144"/>
      <c r="D44" s="144"/>
      <c r="E44" s="144"/>
      <c r="F44" s="144"/>
      <c r="G44" s="144"/>
      <c r="H44" s="144"/>
      <c r="I44" s="130"/>
      <c r="J44" s="130"/>
      <c r="K44" s="158"/>
      <c r="L44" s="158"/>
      <c r="M44" s="158"/>
      <c r="N44" s="158"/>
      <c r="O44" s="158"/>
    </row>
    <row r="45" spans="1:16" s="127" customFormat="1" ht="15">
      <c r="A45" s="23"/>
      <c r="B45" s="144"/>
      <c r="C45" s="144"/>
      <c r="D45" s="144"/>
      <c r="E45" s="144"/>
      <c r="F45" s="144"/>
      <c r="G45" s="144"/>
      <c r="H45" s="144"/>
      <c r="I45" s="130"/>
      <c r="J45" s="130"/>
      <c r="K45" s="158"/>
      <c r="L45" s="158"/>
      <c r="M45" s="158"/>
      <c r="N45" s="158"/>
      <c r="O45" s="158"/>
    </row>
    <row r="46" spans="1:16" s="127" customFormat="1" ht="15">
      <c r="A46" s="23"/>
      <c r="B46" s="144"/>
      <c r="C46" s="144"/>
      <c r="D46" s="144"/>
      <c r="E46" s="144"/>
      <c r="F46" s="144"/>
      <c r="G46" s="144"/>
      <c r="H46" s="144"/>
      <c r="I46" s="160"/>
      <c r="J46" s="160"/>
      <c r="K46" s="158"/>
      <c r="L46" s="158"/>
      <c r="M46" s="158"/>
      <c r="N46" s="158"/>
      <c r="O46" s="158"/>
    </row>
    <row r="47" spans="1:16" s="127" customFormat="1" ht="15">
      <c r="A47" s="23"/>
      <c r="B47" s="144"/>
      <c r="C47" s="144"/>
      <c r="D47" s="144"/>
      <c r="E47" s="144"/>
      <c r="F47" s="144"/>
      <c r="G47" s="144"/>
      <c r="H47" s="144"/>
      <c r="I47" s="160"/>
      <c r="J47" s="160"/>
      <c r="K47" s="158"/>
      <c r="L47" s="158"/>
      <c r="M47" s="158"/>
      <c r="N47" s="158"/>
      <c r="O47" s="158"/>
    </row>
    <row r="48" spans="1:16" s="127" customFormat="1" ht="15">
      <c r="A48" s="23"/>
      <c r="B48" s="144"/>
      <c r="C48" s="144"/>
      <c r="D48" s="144"/>
      <c r="E48" s="144"/>
      <c r="F48" s="144"/>
      <c r="G48" s="144"/>
      <c r="H48" s="144"/>
      <c r="I48" s="160"/>
      <c r="J48" s="160"/>
      <c r="K48" s="158"/>
      <c r="L48" s="158"/>
      <c r="M48" s="158"/>
      <c r="N48" s="158"/>
      <c r="O48" s="158"/>
    </row>
    <row r="49" spans="1:16" s="127" customFormat="1" ht="15">
      <c r="A49" s="23"/>
      <c r="B49" s="144"/>
      <c r="C49" s="144"/>
      <c r="D49" s="144"/>
      <c r="E49" s="144"/>
      <c r="F49" s="144"/>
      <c r="G49" s="144"/>
      <c r="H49" s="144"/>
      <c r="I49" s="160"/>
      <c r="J49" s="160"/>
      <c r="K49" s="158"/>
      <c r="L49" s="158"/>
      <c r="M49" s="158"/>
      <c r="N49" s="158"/>
      <c r="O49" s="158"/>
    </row>
    <row r="50" spans="1:16" s="127" customFormat="1" ht="15">
      <c r="A50" s="23"/>
      <c r="B50" s="144"/>
      <c r="C50" s="144"/>
      <c r="D50" s="144"/>
      <c r="E50" s="144"/>
      <c r="F50" s="144"/>
      <c r="G50" s="144"/>
      <c r="H50" s="144"/>
      <c r="I50" s="160"/>
      <c r="J50" s="160"/>
      <c r="K50" s="158"/>
      <c r="L50" s="158"/>
      <c r="M50" s="158"/>
      <c r="N50" s="158"/>
      <c r="O50" s="158"/>
    </row>
    <row r="51" spans="1:16" s="127" customFormat="1" ht="15">
      <c r="A51" s="23"/>
      <c r="B51" s="144"/>
      <c r="C51" s="144"/>
      <c r="D51" s="144"/>
      <c r="E51" s="144"/>
      <c r="F51" s="144"/>
      <c r="G51" s="144"/>
      <c r="H51" s="144"/>
      <c r="I51" s="157"/>
      <c r="J51" s="157"/>
      <c r="K51" s="158"/>
      <c r="L51" s="158"/>
      <c r="M51" s="158"/>
      <c r="N51" s="158"/>
      <c r="O51" s="158"/>
    </row>
    <row r="52" spans="1:16" s="127" customFormat="1" ht="15">
      <c r="A52" s="29"/>
      <c r="B52" s="144"/>
      <c r="C52" s="144"/>
      <c r="D52" s="144"/>
      <c r="E52" s="144"/>
      <c r="F52" s="144"/>
      <c r="G52" s="144"/>
      <c r="H52" s="144"/>
      <c r="I52" s="157"/>
      <c r="J52" s="157"/>
      <c r="K52" s="158"/>
      <c r="L52" s="158"/>
      <c r="M52" s="158"/>
      <c r="N52" s="158"/>
      <c r="O52" s="158"/>
    </row>
    <row r="53" spans="1:16" s="127" customFormat="1" ht="15.75">
      <c r="A53" s="20"/>
      <c r="B53" s="144"/>
      <c r="C53" s="144"/>
      <c r="D53" s="144"/>
      <c r="E53" s="144"/>
      <c r="F53" s="144"/>
      <c r="G53" s="144"/>
      <c r="H53" s="144"/>
      <c r="I53" s="157"/>
      <c r="J53" s="157"/>
      <c r="K53" s="158"/>
      <c r="L53" s="158"/>
      <c r="M53" s="158"/>
      <c r="N53" s="158"/>
      <c r="O53" s="158"/>
    </row>
    <row r="54" spans="1:16" s="127" customFormat="1" ht="15">
      <c r="A54" s="29"/>
      <c r="B54" s="144"/>
      <c r="C54" s="144"/>
      <c r="D54" s="144"/>
      <c r="E54" s="144"/>
      <c r="F54" s="144"/>
      <c r="G54" s="144"/>
      <c r="H54" s="144"/>
      <c r="I54" s="157"/>
      <c r="J54" s="157"/>
      <c r="K54" s="158"/>
      <c r="L54" s="158"/>
      <c r="M54" s="158"/>
      <c r="N54" s="158"/>
      <c r="O54" s="158"/>
    </row>
    <row r="55" spans="1:16" s="127" customFormat="1" ht="15">
      <c r="A55" s="29"/>
      <c r="B55" s="144"/>
      <c r="C55" s="144"/>
      <c r="D55" s="144"/>
      <c r="E55" s="144"/>
      <c r="F55" s="144"/>
      <c r="G55" s="144"/>
      <c r="H55" s="144"/>
      <c r="I55" s="157"/>
      <c r="J55" s="157"/>
      <c r="K55" s="158"/>
      <c r="L55" s="158"/>
      <c r="M55" s="158"/>
      <c r="N55" s="158"/>
      <c r="O55" s="158"/>
    </row>
    <row r="56" spans="1:16" s="127" customFormat="1" ht="15">
      <c r="A56" s="29"/>
      <c r="B56" s="144"/>
      <c r="C56" s="144"/>
      <c r="D56" s="144"/>
      <c r="E56" s="144"/>
      <c r="F56" s="144"/>
      <c r="G56" s="144"/>
      <c r="H56" s="144"/>
      <c r="I56" s="157"/>
      <c r="J56" s="157"/>
      <c r="K56" s="158"/>
      <c r="L56" s="158"/>
      <c r="M56" s="158"/>
      <c r="N56" s="158"/>
      <c r="O56" s="158"/>
    </row>
    <row r="57" spans="1:16" s="127" customFormat="1" ht="15">
      <c r="A57" s="29"/>
      <c r="B57" s="144"/>
      <c r="C57" s="144"/>
      <c r="D57" s="144"/>
      <c r="E57" s="144"/>
      <c r="F57" s="144"/>
      <c r="G57" s="144"/>
      <c r="H57" s="144"/>
      <c r="I57" s="157"/>
      <c r="J57" s="157"/>
      <c r="K57" s="158"/>
      <c r="L57" s="158"/>
      <c r="M57" s="158"/>
      <c r="N57" s="158"/>
      <c r="O57" s="158"/>
    </row>
    <row r="58" spans="1:16" s="127" customFormat="1" ht="15">
      <c r="A58" s="29"/>
      <c r="B58" s="144"/>
      <c r="C58" s="144"/>
      <c r="D58" s="144"/>
      <c r="E58" s="144"/>
      <c r="F58" s="144"/>
      <c r="G58" s="144"/>
      <c r="H58" s="144"/>
      <c r="I58" s="157"/>
      <c r="J58" s="157"/>
      <c r="K58" s="158"/>
      <c r="L58" s="158"/>
      <c r="M58" s="158"/>
      <c r="N58" s="158"/>
      <c r="O58" s="158"/>
    </row>
    <row r="59" spans="1:16" s="127" customFormat="1" ht="15">
      <c r="A59" s="29"/>
      <c r="B59" s="144"/>
      <c r="C59" s="144"/>
      <c r="D59" s="144"/>
      <c r="E59" s="144"/>
      <c r="F59" s="144"/>
      <c r="G59" s="144"/>
      <c r="H59" s="144"/>
      <c r="I59" s="157"/>
      <c r="J59" s="157"/>
      <c r="K59" s="158"/>
      <c r="L59" s="158"/>
      <c r="M59" s="158"/>
      <c r="N59" s="158"/>
      <c r="O59" s="158"/>
    </row>
    <row r="60" spans="1:16" s="127" customFormat="1" ht="15">
      <c r="A60" s="29"/>
      <c r="B60" s="144"/>
      <c r="C60" s="144"/>
      <c r="D60" s="144"/>
      <c r="E60" s="144"/>
      <c r="F60" s="144"/>
      <c r="G60" s="144"/>
      <c r="H60" s="144"/>
      <c r="I60" s="157"/>
      <c r="J60" s="157"/>
      <c r="K60" s="158"/>
      <c r="L60" s="158"/>
      <c r="M60" s="158"/>
      <c r="N60" s="158"/>
      <c r="O60" s="158"/>
      <c r="P60" s="130"/>
    </row>
    <row r="61" spans="1:16" s="131" customFormat="1" ht="15">
      <c r="A61" s="29"/>
      <c r="B61" s="144"/>
      <c r="C61" s="144"/>
      <c r="D61" s="144"/>
      <c r="E61" s="144"/>
      <c r="F61" s="144"/>
      <c r="G61" s="144"/>
      <c r="H61" s="144"/>
      <c r="I61" s="157"/>
      <c r="J61" s="157"/>
      <c r="K61" s="158"/>
      <c r="L61" s="158"/>
      <c r="M61" s="158"/>
      <c r="N61" s="158"/>
      <c r="O61" s="158"/>
      <c r="P61" s="130"/>
    </row>
    <row r="62" spans="1:16" s="127" customFormat="1" ht="15">
      <c r="A62" s="23"/>
      <c r="B62" s="144"/>
      <c r="C62" s="144"/>
      <c r="D62" s="144"/>
      <c r="E62" s="144"/>
      <c r="F62" s="144"/>
      <c r="G62" s="144"/>
      <c r="H62" s="144"/>
      <c r="I62" s="157"/>
      <c r="J62" s="157"/>
      <c r="K62" s="158"/>
      <c r="L62" s="158"/>
      <c r="M62" s="158"/>
      <c r="N62" s="158"/>
      <c r="O62" s="158"/>
      <c r="P62" s="130"/>
    </row>
    <row r="63" spans="1:16" s="131" customFormat="1" ht="15.75">
      <c r="A63" s="20"/>
      <c r="B63" s="144"/>
      <c r="C63" s="144"/>
      <c r="D63" s="144"/>
      <c r="E63" s="144"/>
      <c r="F63" s="144"/>
      <c r="G63" s="144"/>
      <c r="H63" s="144"/>
      <c r="I63" s="127"/>
      <c r="J63" s="127"/>
      <c r="K63" s="158"/>
      <c r="L63" s="158"/>
      <c r="M63" s="158"/>
      <c r="N63" s="158"/>
      <c r="O63" s="158"/>
      <c r="P63" s="130"/>
    </row>
    <row r="64" spans="1:16" s="127" customFormat="1" ht="15">
      <c r="A64" s="29"/>
      <c r="B64" s="144"/>
      <c r="C64" s="144"/>
      <c r="D64" s="144"/>
      <c r="E64" s="144"/>
      <c r="F64" s="144"/>
      <c r="G64" s="144"/>
      <c r="H64" s="144"/>
      <c r="K64" s="158"/>
      <c r="L64" s="158"/>
      <c r="M64" s="158"/>
      <c r="N64" s="158"/>
      <c r="O64" s="158"/>
      <c r="P64" s="130"/>
    </row>
    <row r="65" spans="1:16" s="127" customFormat="1" ht="15">
      <c r="A65" s="23"/>
      <c r="B65" s="130"/>
      <c r="C65" s="130"/>
      <c r="D65" s="130"/>
      <c r="E65" s="130"/>
      <c r="F65" s="130"/>
      <c r="G65" s="130"/>
      <c r="H65" s="130"/>
      <c r="I65" s="130"/>
      <c r="J65" s="130"/>
      <c r="K65" s="130"/>
      <c r="L65" s="130"/>
      <c r="M65" s="130"/>
      <c r="N65" s="130"/>
      <c r="O65" s="130"/>
      <c r="P65" s="130"/>
    </row>
    <row r="66" spans="1:16" s="127" customFormat="1" ht="15">
      <c r="A66" s="23"/>
      <c r="B66" s="130"/>
      <c r="C66" s="130"/>
      <c r="D66" s="130"/>
      <c r="E66" s="130"/>
      <c r="F66" s="130"/>
      <c r="G66" s="130"/>
      <c r="H66" s="130"/>
      <c r="I66" s="130"/>
      <c r="J66" s="130"/>
      <c r="K66" s="130"/>
      <c r="L66" s="130"/>
      <c r="M66" s="130"/>
      <c r="N66" s="130"/>
      <c r="O66" s="130"/>
      <c r="P66" s="130"/>
    </row>
    <row r="67" spans="1:16" s="131" customFormat="1" ht="15">
      <c r="A67" s="23"/>
      <c r="B67" s="130"/>
      <c r="C67" s="130"/>
      <c r="D67" s="130"/>
      <c r="E67" s="130"/>
      <c r="F67" s="130"/>
      <c r="G67" s="130"/>
      <c r="H67" s="130"/>
      <c r="I67" s="130"/>
      <c r="J67" s="130"/>
      <c r="K67" s="130"/>
      <c r="L67" s="130"/>
      <c r="M67" s="130"/>
      <c r="N67" s="130"/>
      <c r="O67" s="130"/>
      <c r="P67" s="130"/>
    </row>
    <row r="68" spans="1:16" s="127" customFormat="1" ht="15">
      <c r="A68" s="23"/>
      <c r="B68" s="130"/>
      <c r="C68" s="130"/>
      <c r="D68" s="130"/>
      <c r="E68" s="130"/>
      <c r="F68" s="130"/>
      <c r="G68" s="130"/>
      <c r="H68" s="130"/>
      <c r="I68" s="130"/>
      <c r="J68" s="130"/>
      <c r="K68" s="130"/>
      <c r="L68" s="130"/>
      <c r="M68" s="130"/>
      <c r="N68" s="130"/>
      <c r="O68" s="130"/>
      <c r="P68" s="130"/>
    </row>
    <row r="69" spans="1:16" s="127" customFormat="1" ht="15">
      <c r="A69" s="23"/>
      <c r="B69" s="130"/>
      <c r="C69" s="130"/>
      <c r="D69" s="130"/>
      <c r="E69" s="130"/>
      <c r="F69" s="130"/>
      <c r="G69" s="130"/>
      <c r="H69" s="130"/>
      <c r="I69" s="130"/>
      <c r="J69" s="130"/>
      <c r="K69" s="130"/>
      <c r="L69" s="130"/>
      <c r="M69" s="130"/>
      <c r="N69" s="130"/>
      <c r="O69" s="130"/>
      <c r="P69" s="130"/>
    </row>
    <row r="70" spans="1:16" s="127" customFormat="1" ht="15">
      <c r="A70" s="23"/>
      <c r="B70" s="130"/>
      <c r="C70" s="130"/>
      <c r="D70" s="130"/>
      <c r="E70" s="130"/>
      <c r="F70" s="130"/>
      <c r="G70" s="130"/>
      <c r="H70" s="130"/>
      <c r="I70" s="130"/>
      <c r="J70" s="130"/>
      <c r="K70" s="130"/>
      <c r="L70" s="130"/>
      <c r="M70" s="130"/>
      <c r="N70" s="130"/>
      <c r="O70" s="130"/>
      <c r="P70" s="130"/>
    </row>
    <row r="71" spans="1:16" s="127" customFormat="1" ht="15">
      <c r="A71" s="23"/>
      <c r="B71" s="130"/>
      <c r="C71" s="130"/>
      <c r="D71" s="130"/>
      <c r="E71" s="130"/>
      <c r="F71" s="130"/>
      <c r="G71" s="130"/>
      <c r="H71" s="130"/>
      <c r="I71" s="130"/>
      <c r="J71" s="130"/>
      <c r="K71" s="130"/>
      <c r="L71" s="130"/>
      <c r="M71" s="130"/>
      <c r="N71" s="130"/>
      <c r="O71" s="130"/>
      <c r="P71" s="130"/>
    </row>
    <row r="72" spans="1:16" ht="15">
      <c r="A72" s="23"/>
      <c r="B72" s="130"/>
      <c r="C72" s="130"/>
      <c r="D72" s="130"/>
      <c r="E72" s="130"/>
      <c r="F72" s="130"/>
      <c r="G72" s="130"/>
      <c r="H72" s="130"/>
      <c r="I72" s="130"/>
      <c r="J72" s="130"/>
      <c r="K72" s="130"/>
      <c r="L72" s="130"/>
      <c r="M72" s="130"/>
      <c r="N72" s="130"/>
      <c r="O72" s="130"/>
      <c r="P72" s="130"/>
    </row>
    <row r="73" spans="1:16" ht="15">
      <c r="A73" s="23"/>
      <c r="B73" s="130"/>
      <c r="C73" s="130"/>
      <c r="D73" s="130"/>
      <c r="E73" s="130"/>
      <c r="F73" s="130"/>
      <c r="G73" s="130"/>
      <c r="H73" s="130"/>
      <c r="I73" s="130"/>
      <c r="J73" s="130"/>
      <c r="K73" s="130"/>
      <c r="L73" s="130"/>
      <c r="M73" s="130"/>
      <c r="N73" s="130"/>
      <c r="O73" s="130"/>
      <c r="P73" s="130"/>
    </row>
    <row r="74" spans="1:16" ht="15">
      <c r="A74" s="23"/>
      <c r="B74" s="130"/>
      <c r="C74" s="130"/>
      <c r="D74" s="130"/>
      <c r="E74" s="130"/>
      <c r="F74" s="130"/>
      <c r="G74" s="130"/>
      <c r="H74" s="130"/>
      <c r="I74" s="130"/>
      <c r="J74" s="130"/>
      <c r="K74" s="130"/>
      <c r="L74" s="130"/>
      <c r="M74" s="130"/>
      <c r="N74" s="130"/>
      <c r="O74" s="130"/>
      <c r="P74" s="130"/>
    </row>
    <row r="75" spans="1:16" ht="15.75">
      <c r="A75" s="23"/>
      <c r="B75" s="130"/>
      <c r="C75" s="16"/>
      <c r="D75" s="130"/>
      <c r="E75" s="130"/>
      <c r="F75" s="130"/>
      <c r="G75" s="130"/>
      <c r="H75" s="130"/>
      <c r="I75" s="130"/>
      <c r="J75" s="130"/>
      <c r="K75" s="130"/>
      <c r="L75" s="130"/>
      <c r="M75" s="130"/>
      <c r="N75" s="130"/>
      <c r="O75" s="130"/>
      <c r="P75" s="130"/>
    </row>
    <row r="76" spans="1:16" ht="15">
      <c r="A76" s="23"/>
      <c r="B76" s="130"/>
      <c r="C76" s="130"/>
      <c r="D76" s="130"/>
      <c r="E76" s="130"/>
      <c r="F76" s="130"/>
      <c r="G76" s="130"/>
      <c r="H76" s="130"/>
      <c r="I76" s="130"/>
      <c r="J76" s="130"/>
      <c r="K76" s="130"/>
      <c r="L76" s="130"/>
      <c r="M76" s="130"/>
      <c r="N76" s="130"/>
      <c r="O76" s="130"/>
      <c r="P76" s="130"/>
    </row>
    <row r="77" spans="1:16" ht="15">
      <c r="A77" s="29"/>
      <c r="B77" s="130"/>
      <c r="C77" s="130"/>
      <c r="D77" s="130"/>
      <c r="E77" s="130"/>
      <c r="F77" s="130"/>
      <c r="G77" s="130"/>
      <c r="H77" s="130"/>
      <c r="I77" s="130"/>
      <c r="J77" s="130"/>
      <c r="K77" s="130"/>
      <c r="L77" s="130"/>
      <c r="M77" s="130"/>
      <c r="N77" s="130"/>
      <c r="O77" s="130"/>
      <c r="P77" s="130"/>
    </row>
    <row r="78" spans="1:16" ht="15.75">
      <c r="A78" s="20"/>
      <c r="B78" s="130"/>
      <c r="C78" s="130"/>
      <c r="D78" s="130"/>
      <c r="E78" s="130"/>
      <c r="F78" s="130"/>
      <c r="G78" s="130"/>
      <c r="H78" s="130"/>
      <c r="I78" s="130"/>
      <c r="J78" s="130"/>
      <c r="K78" s="130"/>
      <c r="L78" s="130"/>
      <c r="M78" s="130"/>
      <c r="N78" s="130"/>
      <c r="O78" s="130"/>
      <c r="P78" s="130"/>
    </row>
    <row r="79" spans="1:16" ht="15">
      <c r="A79" s="29"/>
      <c r="B79" s="224"/>
      <c r="C79" s="160"/>
      <c r="D79" s="160"/>
      <c r="E79" s="160"/>
      <c r="F79" s="160"/>
      <c r="G79" s="160"/>
      <c r="H79" s="160"/>
      <c r="I79" s="160"/>
      <c r="J79" s="160"/>
      <c r="K79" s="141"/>
      <c r="L79" s="141"/>
      <c r="M79" s="141"/>
      <c r="N79" s="141"/>
      <c r="O79" s="141"/>
      <c r="P79" s="141"/>
    </row>
    <row r="80" spans="1:16" ht="15">
      <c r="A80" s="29"/>
      <c r="B80" s="128"/>
      <c r="C80" s="160"/>
      <c r="D80" s="160"/>
      <c r="E80" s="160"/>
      <c r="F80" s="160"/>
      <c r="G80" s="160"/>
      <c r="H80" s="160"/>
      <c r="I80" s="160"/>
      <c r="J80" s="160"/>
      <c r="K80" s="141"/>
      <c r="L80" s="141"/>
      <c r="M80" s="141"/>
      <c r="N80" s="141"/>
      <c r="O80" s="141"/>
      <c r="P80" s="141"/>
    </row>
    <row r="81" spans="1:16" ht="15">
      <c r="A81" s="29"/>
      <c r="B81" s="223"/>
      <c r="C81" s="160"/>
      <c r="D81" s="160"/>
      <c r="E81" s="160"/>
      <c r="F81" s="160"/>
      <c r="G81" s="160"/>
      <c r="H81" s="160"/>
      <c r="I81" s="160"/>
      <c r="J81" s="160"/>
      <c r="K81" s="141"/>
      <c r="L81" s="141"/>
      <c r="M81" s="141"/>
      <c r="N81" s="141"/>
      <c r="O81" s="141"/>
      <c r="P81" s="141"/>
    </row>
    <row r="82" spans="1:16" ht="15">
      <c r="A82" s="29"/>
      <c r="B82" s="224"/>
      <c r="C82" s="160"/>
      <c r="D82" s="160"/>
      <c r="E82" s="160"/>
      <c r="F82" s="160"/>
      <c r="G82" s="160"/>
      <c r="H82" s="160"/>
      <c r="I82" s="160"/>
      <c r="J82" s="160"/>
      <c r="K82" s="141"/>
      <c r="L82" s="141"/>
      <c r="M82" s="141"/>
      <c r="N82" s="141"/>
      <c r="O82" s="141"/>
      <c r="P82" s="141"/>
    </row>
    <row r="83" spans="1:16" ht="15">
      <c r="A83" s="29"/>
      <c r="B83" s="128"/>
      <c r="C83" s="160"/>
      <c r="D83" s="160"/>
      <c r="E83" s="160"/>
      <c r="F83" s="160"/>
      <c r="G83" s="160"/>
      <c r="H83" s="160"/>
      <c r="I83" s="160"/>
      <c r="J83" s="160"/>
      <c r="K83" s="141"/>
      <c r="L83" s="141"/>
      <c r="M83" s="141"/>
      <c r="N83" s="141"/>
      <c r="O83" s="141"/>
      <c r="P83" s="141"/>
    </row>
    <row r="84" spans="1:16" ht="15">
      <c r="A84" s="29"/>
      <c r="B84" s="223"/>
      <c r="C84" s="157"/>
      <c r="D84" s="157"/>
      <c r="E84" s="157"/>
      <c r="F84" s="157"/>
      <c r="G84" s="157"/>
      <c r="H84" s="157"/>
      <c r="I84" s="157"/>
      <c r="J84" s="157"/>
      <c r="K84" s="141"/>
      <c r="L84" s="141"/>
      <c r="M84" s="141"/>
      <c r="N84" s="141"/>
      <c r="O84" s="141"/>
      <c r="P84" s="141"/>
    </row>
    <row r="85" spans="1:16" ht="15">
      <c r="A85" s="29"/>
      <c r="B85" s="224"/>
      <c r="C85" s="157"/>
      <c r="D85" s="157"/>
      <c r="E85" s="157"/>
      <c r="F85" s="157"/>
      <c r="G85" s="157"/>
      <c r="H85" s="157"/>
      <c r="I85" s="157"/>
      <c r="J85" s="157"/>
      <c r="K85" s="141"/>
      <c r="L85" s="141"/>
      <c r="M85" s="141"/>
      <c r="N85" s="141"/>
      <c r="O85" s="141"/>
      <c r="P85" s="141"/>
    </row>
    <row r="86" spans="1:16" ht="15">
      <c r="A86" s="29"/>
      <c r="B86" s="128"/>
      <c r="C86" s="157"/>
      <c r="D86" s="157"/>
      <c r="E86" s="157"/>
      <c r="F86" s="157"/>
      <c r="G86" s="157"/>
      <c r="H86" s="157"/>
      <c r="I86" s="157"/>
      <c r="J86" s="157"/>
      <c r="K86" s="141"/>
      <c r="L86" s="141"/>
      <c r="M86" s="141"/>
      <c r="N86" s="141"/>
      <c r="O86" s="141"/>
      <c r="P86" s="141"/>
    </row>
    <row r="87" spans="1:16" ht="15">
      <c r="A87" s="29"/>
      <c r="B87" s="223"/>
      <c r="C87" s="157"/>
      <c r="D87" s="157"/>
      <c r="E87" s="157"/>
      <c r="F87" s="157"/>
      <c r="G87" s="157"/>
      <c r="H87" s="157"/>
      <c r="I87" s="157"/>
      <c r="J87" s="157"/>
      <c r="K87" s="141"/>
      <c r="L87" s="141"/>
      <c r="M87" s="141"/>
      <c r="N87" s="141"/>
      <c r="O87" s="141"/>
      <c r="P87" s="141"/>
    </row>
    <row r="88" spans="1:16" ht="15">
      <c r="A88" s="29"/>
      <c r="B88" s="223"/>
      <c r="C88" s="157"/>
      <c r="D88" s="157"/>
      <c r="E88" s="157"/>
      <c r="F88" s="157"/>
      <c r="G88" s="157"/>
      <c r="H88" s="157"/>
      <c r="I88" s="157"/>
      <c r="J88" s="157"/>
      <c r="K88" s="141"/>
      <c r="L88" s="141"/>
      <c r="M88" s="141"/>
      <c r="N88" s="141"/>
      <c r="O88" s="141"/>
      <c r="P88" s="141"/>
    </row>
    <row r="89" spans="1:16">
      <c r="A89" s="127"/>
      <c r="B89" s="224"/>
      <c r="C89" s="157"/>
      <c r="D89" s="157"/>
      <c r="E89" s="157"/>
      <c r="F89" s="157"/>
      <c r="G89" s="157"/>
      <c r="H89" s="157"/>
      <c r="I89" s="157"/>
      <c r="J89" s="157"/>
      <c r="K89" s="141"/>
      <c r="L89" s="141"/>
      <c r="M89" s="141"/>
      <c r="N89" s="141"/>
      <c r="O89" s="141"/>
      <c r="P89" s="141"/>
    </row>
    <row r="90" spans="1:16" ht="15.75">
      <c r="A90" s="20"/>
      <c r="B90" s="128"/>
      <c r="C90" s="157"/>
      <c r="D90" s="157"/>
      <c r="E90" s="157"/>
      <c r="F90" s="157"/>
      <c r="G90" s="157"/>
      <c r="H90" s="157"/>
      <c r="I90" s="157"/>
      <c r="J90" s="157"/>
      <c r="K90" s="141"/>
      <c r="L90" s="141"/>
      <c r="M90" s="141"/>
      <c r="N90" s="141"/>
      <c r="O90" s="141"/>
      <c r="P90" s="141"/>
    </row>
    <row r="91" spans="1:16" ht="15">
      <c r="A91" s="23"/>
      <c r="B91" s="223"/>
      <c r="C91" s="157"/>
      <c r="D91" s="157"/>
      <c r="E91" s="157"/>
      <c r="F91" s="157"/>
      <c r="G91" s="157"/>
      <c r="H91" s="157"/>
      <c r="I91" s="157"/>
      <c r="J91" s="157"/>
      <c r="K91" s="141"/>
      <c r="L91" s="141"/>
      <c r="M91" s="141"/>
      <c r="N91" s="141"/>
      <c r="O91" s="141"/>
      <c r="P91" s="141"/>
    </row>
    <row r="92" spans="1:16" ht="15">
      <c r="A92" s="23"/>
      <c r="B92" s="223"/>
      <c r="C92" s="157"/>
      <c r="D92" s="157"/>
      <c r="E92" s="157"/>
      <c r="F92" s="157"/>
      <c r="G92" s="157"/>
      <c r="H92" s="157"/>
      <c r="I92" s="157"/>
      <c r="J92" s="157"/>
      <c r="K92" s="141"/>
      <c r="L92" s="141"/>
      <c r="M92" s="141"/>
      <c r="N92" s="141"/>
      <c r="O92" s="141"/>
      <c r="P92" s="141"/>
    </row>
    <row r="93" spans="1:16" ht="15">
      <c r="A93" s="23"/>
      <c r="B93" s="128"/>
      <c r="C93" s="157"/>
      <c r="D93" s="157"/>
      <c r="E93" s="157"/>
      <c r="F93" s="157"/>
      <c r="G93" s="157"/>
      <c r="H93" s="157"/>
      <c r="I93" s="157"/>
      <c r="J93" s="157"/>
      <c r="K93" s="141"/>
      <c r="L93" s="141"/>
      <c r="M93" s="141"/>
      <c r="N93" s="141"/>
      <c r="O93" s="141"/>
      <c r="P93" s="141"/>
    </row>
    <row r="94" spans="1:16" ht="15">
      <c r="A94" s="23"/>
      <c r="B94" s="128"/>
      <c r="C94" s="157"/>
      <c r="D94" s="157"/>
      <c r="E94" s="157"/>
      <c r="F94" s="157"/>
      <c r="G94" s="157"/>
      <c r="H94" s="157"/>
      <c r="I94" s="157"/>
      <c r="J94" s="157"/>
      <c r="K94" s="141"/>
      <c r="L94" s="141"/>
      <c r="M94" s="141"/>
      <c r="N94" s="141"/>
      <c r="O94" s="141"/>
      <c r="P94" s="141"/>
    </row>
    <row r="95" spans="1:16" ht="15">
      <c r="A95" s="23"/>
      <c r="B95" s="223"/>
      <c r="C95" s="157"/>
      <c r="D95" s="157"/>
      <c r="E95" s="157"/>
      <c r="F95" s="157"/>
      <c r="G95" s="157"/>
      <c r="H95" s="157"/>
      <c r="I95" s="157"/>
      <c r="J95" s="157"/>
      <c r="K95" s="141"/>
      <c r="L95" s="141"/>
      <c r="M95" s="141"/>
      <c r="N95" s="141"/>
      <c r="O95" s="141"/>
      <c r="P95" s="141"/>
    </row>
    <row r="96" spans="1:16" s="127" customFormat="1" ht="15">
      <c r="A96" s="23"/>
      <c r="B96" s="146"/>
      <c r="E96" s="147"/>
      <c r="F96" s="147"/>
    </row>
    <row r="97" spans="1:6" s="127" customFormat="1" ht="15">
      <c r="A97" s="23"/>
      <c r="B97" s="146"/>
      <c r="E97" s="147"/>
      <c r="F97" s="147"/>
    </row>
    <row r="98" spans="1:6" s="127" customFormat="1" ht="15">
      <c r="A98" s="23"/>
      <c r="B98" s="146"/>
      <c r="E98" s="147"/>
      <c r="F98" s="147"/>
    </row>
    <row r="99" spans="1:6" s="127" customFormat="1" ht="15">
      <c r="A99" s="23"/>
      <c r="B99" s="146"/>
      <c r="E99" s="147"/>
      <c r="F99" s="147"/>
    </row>
    <row r="100" spans="1:6" s="127" customFormat="1" ht="15">
      <c r="A100" s="23"/>
      <c r="B100" s="146"/>
      <c r="E100" s="147"/>
      <c r="F100" s="147"/>
    </row>
    <row r="101" spans="1:6" s="127" customFormat="1" ht="15">
      <c r="A101" s="23"/>
      <c r="B101" s="146"/>
      <c r="E101" s="147"/>
      <c r="F101" s="147"/>
    </row>
    <row r="102" spans="1:6" s="127" customFormat="1" ht="15">
      <c r="A102" s="23"/>
      <c r="B102" s="146"/>
      <c r="E102" s="147"/>
      <c r="F102" s="147"/>
    </row>
    <row r="103" spans="1:6" s="127" customFormat="1" ht="15">
      <c r="A103" s="23"/>
      <c r="B103" s="146"/>
      <c r="E103" s="147"/>
      <c r="F103" s="147"/>
    </row>
    <row r="104" spans="1:6" s="127" customFormat="1" ht="15">
      <c r="A104" s="23"/>
      <c r="B104" s="146"/>
      <c r="E104" s="147"/>
      <c r="F104" s="147"/>
    </row>
    <row r="105" spans="1:6" s="127" customFormat="1" ht="15">
      <c r="A105" s="29"/>
      <c r="B105" s="146"/>
      <c r="E105" s="147"/>
      <c r="F105" s="147"/>
    </row>
    <row r="106" spans="1:6" s="127" customFormat="1" ht="15">
      <c r="A106" s="136"/>
      <c r="B106" s="146"/>
      <c r="E106" s="147"/>
      <c r="F106" s="147"/>
    </row>
    <row r="107" spans="1:6" s="127" customFormat="1" ht="15.75">
      <c r="A107" s="20"/>
      <c r="B107" s="146"/>
      <c r="E107" s="147"/>
      <c r="F107" s="147"/>
    </row>
    <row r="108" spans="1:6" s="127" customFormat="1" ht="15">
      <c r="A108" s="29"/>
      <c r="B108" s="146"/>
      <c r="E108" s="147"/>
      <c r="F108" s="147"/>
    </row>
    <row r="109" spans="1:6" s="127" customFormat="1" ht="15">
      <c r="A109" s="29"/>
      <c r="B109" s="146"/>
      <c r="E109" s="147"/>
      <c r="F109" s="147"/>
    </row>
    <row r="110" spans="1:6" s="127" customFormat="1" ht="15">
      <c r="A110" s="29"/>
      <c r="B110" s="146"/>
      <c r="E110" s="147"/>
      <c r="F110" s="147"/>
    </row>
    <row r="111" spans="1:6" s="127" customFormat="1" ht="15">
      <c r="A111" s="29"/>
      <c r="B111" s="146"/>
      <c r="E111" s="147"/>
      <c r="F111" s="147"/>
    </row>
    <row r="112" spans="1:6" s="127" customFormat="1" ht="15">
      <c r="A112" s="29"/>
      <c r="B112" s="146"/>
      <c r="E112" s="147"/>
      <c r="F112" s="147"/>
    </row>
    <row r="113" spans="1:6" s="127" customFormat="1" ht="15">
      <c r="A113" s="29"/>
      <c r="B113" s="146"/>
      <c r="E113" s="147"/>
      <c r="F113" s="147"/>
    </row>
    <row r="114" spans="1:6" s="127" customFormat="1" ht="15">
      <c r="A114" s="29"/>
      <c r="B114" s="146"/>
      <c r="E114" s="147"/>
      <c r="F114" s="147"/>
    </row>
    <row r="115" spans="1:6" s="127" customFormat="1" ht="15">
      <c r="A115" s="29"/>
      <c r="B115" s="146"/>
      <c r="E115" s="147"/>
      <c r="F115" s="147"/>
    </row>
    <row r="116" spans="1:6" s="127" customFormat="1" ht="15">
      <c r="A116" s="29"/>
      <c r="B116" s="146"/>
      <c r="E116" s="147"/>
      <c r="F116" s="147"/>
    </row>
    <row r="117" spans="1:6" s="127" customFormat="1" ht="15">
      <c r="A117" s="136"/>
      <c r="B117" s="146"/>
      <c r="E117" s="147"/>
      <c r="F117" s="147"/>
    </row>
    <row r="118" spans="1:6" s="127" customFormat="1">
      <c r="A118" s="146"/>
      <c r="B118" s="146"/>
      <c r="E118" s="147"/>
      <c r="F118" s="147"/>
    </row>
    <row r="119" spans="1:6" s="127" customFormat="1">
      <c r="A119" s="146"/>
      <c r="B119" s="146"/>
      <c r="E119" s="147"/>
      <c r="F119" s="147"/>
    </row>
    <row r="120" spans="1:6" s="127" customFormat="1"/>
    <row r="121"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rowBreaks count="1" manualBreakCount="1">
    <brk id="116" max="38" man="1"/>
  </rowBreaks>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F08F-DFDB-47E9-A0F7-B60877793FEE}">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2022</v>
      </c>
      <c r="B1" s="1"/>
      <c r="C1" s="1"/>
      <c r="D1" s="1"/>
      <c r="E1" s="1"/>
      <c r="F1" s="1"/>
      <c r="G1" s="1"/>
      <c r="H1" s="1"/>
      <c r="I1" s="1"/>
      <c r="J1" s="1"/>
      <c r="K1" s="1"/>
      <c r="L1" s="1"/>
      <c r="M1" s="1"/>
      <c r="N1" s="1"/>
      <c r="O1" s="1"/>
      <c r="P1" s="1"/>
      <c r="Q1" s="1"/>
      <c r="R1" s="1"/>
      <c r="S1" s="1"/>
      <c r="T1" s="1"/>
      <c r="U1" s="1"/>
    </row>
    <row r="2" spans="1:39" ht="19.5" customHeight="1">
      <c r="A2" s="2" t="s">
        <v>2023</v>
      </c>
      <c r="B2" s="2"/>
      <c r="C2" s="2"/>
      <c r="D2" s="2"/>
      <c r="E2" s="2"/>
      <c r="F2" s="2"/>
      <c r="G2" s="2"/>
      <c r="H2" s="2"/>
      <c r="I2" s="3"/>
      <c r="J2" s="3"/>
      <c r="K2" s="3"/>
      <c r="L2" s="3"/>
      <c r="M2" s="3"/>
      <c r="N2" s="3"/>
      <c r="O2" s="3"/>
      <c r="P2" s="3"/>
      <c r="Q2" s="3"/>
      <c r="R2" s="2"/>
      <c r="S2" s="3"/>
      <c r="T2" s="3"/>
      <c r="U2" s="3"/>
    </row>
    <row r="3" spans="1:39" ht="17.100000000000001" customHeight="1" thickBot="1">
      <c r="R3" s="4"/>
    </row>
    <row r="4" spans="1:39" ht="38.1" customHeight="1" thickBot="1">
      <c r="A4" s="540" t="s">
        <v>1895</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ht="18" customHeight="1">
      <c r="A8" s="16" t="s">
        <v>1783</v>
      </c>
      <c r="B8" s="51"/>
      <c r="C8" s="51"/>
      <c r="D8" s="51"/>
      <c r="E8" s="51"/>
      <c r="F8" s="51"/>
      <c r="G8" s="51"/>
      <c r="H8" s="51"/>
      <c r="I8" s="51"/>
      <c r="J8" s="51"/>
      <c r="K8" s="51"/>
      <c r="L8" s="51"/>
      <c r="M8" s="51"/>
      <c r="N8" s="51"/>
      <c r="O8" s="51"/>
      <c r="P8" s="31"/>
      <c r="Q8" s="19"/>
      <c r="R8" s="19"/>
      <c r="S8" s="51"/>
      <c r="T8" s="51"/>
      <c r="U8" s="51"/>
      <c r="V8" s="6"/>
      <c r="AB8" s="6"/>
      <c r="AC8" s="6"/>
      <c r="AD8" s="6"/>
      <c r="AE8" s="6"/>
      <c r="AF8" s="6"/>
      <c r="AG8" s="6"/>
      <c r="AH8" s="6"/>
      <c r="AI8" s="6"/>
      <c r="AJ8" s="6"/>
      <c r="AK8" s="6"/>
      <c r="AL8" s="6"/>
    </row>
    <row r="9" spans="1:39" ht="18" customHeight="1">
      <c r="A9" s="454" t="s">
        <v>1784</v>
      </c>
      <c r="B9" s="31">
        <v>350207</v>
      </c>
      <c r="C9" s="31">
        <v>372462</v>
      </c>
      <c r="D9" s="31"/>
      <c r="E9" s="31">
        <v>178702</v>
      </c>
      <c r="F9" s="31">
        <v>194244</v>
      </c>
      <c r="G9" s="31"/>
      <c r="H9" s="31">
        <v>171505</v>
      </c>
      <c r="I9" s="31">
        <v>178218</v>
      </c>
      <c r="J9" s="31"/>
      <c r="K9" s="31">
        <f t="shared" ref="K9:K35" si="0">E9/H9*100</f>
        <v>104.19637911431154</v>
      </c>
      <c r="L9" s="31">
        <f t="shared" ref="L9:L35" si="1">F9/I9*100</f>
        <v>108.99235767430899</v>
      </c>
      <c r="M9" s="31"/>
      <c r="N9" s="31">
        <v>60028</v>
      </c>
      <c r="O9" s="52">
        <v>74337</v>
      </c>
      <c r="P9" s="31"/>
      <c r="Q9" s="455">
        <v>5.4507631995996331</v>
      </c>
      <c r="R9" s="455">
        <v>4.966368020165489</v>
      </c>
      <c r="S9" s="31"/>
      <c r="T9" s="31">
        <v>61739</v>
      </c>
      <c r="U9" s="31">
        <v>78447</v>
      </c>
      <c r="V9" s="6"/>
      <c r="AB9" s="6"/>
      <c r="AC9" s="6"/>
      <c r="AD9" s="6"/>
      <c r="AE9" s="6"/>
      <c r="AF9" s="6"/>
      <c r="AG9" s="6"/>
      <c r="AH9" s="6"/>
      <c r="AI9" s="6"/>
      <c r="AJ9" s="6"/>
      <c r="AK9" s="6"/>
      <c r="AL9" s="6"/>
    </row>
    <row r="10" spans="1:39" ht="18" customHeight="1">
      <c r="A10" s="454" t="s">
        <v>1785</v>
      </c>
      <c r="B10" s="31">
        <v>199830</v>
      </c>
      <c r="C10" s="31">
        <v>229138</v>
      </c>
      <c r="D10" s="31"/>
      <c r="E10" s="31">
        <v>102660</v>
      </c>
      <c r="F10" s="31">
        <v>121815</v>
      </c>
      <c r="G10" s="31"/>
      <c r="H10" s="31">
        <v>97170</v>
      </c>
      <c r="I10" s="31">
        <v>107323</v>
      </c>
      <c r="J10" s="31"/>
      <c r="K10" s="31">
        <f t="shared" si="0"/>
        <v>105.64989194195739</v>
      </c>
      <c r="L10" s="31">
        <f t="shared" si="1"/>
        <v>113.50316334802419</v>
      </c>
      <c r="M10" s="31"/>
      <c r="N10" s="31">
        <v>36328</v>
      </c>
      <c r="O10" s="31">
        <v>49147</v>
      </c>
      <c r="P10" s="31"/>
      <c r="Q10" s="455">
        <v>5.4456806102497728</v>
      </c>
      <c r="R10" s="455">
        <v>4.6135412155334201</v>
      </c>
      <c r="S10" s="31"/>
      <c r="T10" s="31">
        <v>34179</v>
      </c>
      <c r="U10" s="31">
        <v>49549</v>
      </c>
      <c r="V10" s="6"/>
      <c r="AB10" s="6"/>
      <c r="AC10" s="6"/>
      <c r="AD10" s="6"/>
      <c r="AE10" s="6"/>
      <c r="AF10" s="6"/>
      <c r="AG10" s="6"/>
      <c r="AH10" s="6"/>
      <c r="AI10" s="6"/>
      <c r="AJ10" s="6"/>
      <c r="AK10" s="6"/>
      <c r="AL10" s="6"/>
    </row>
    <row r="11" spans="1:39" ht="18" customHeight="1">
      <c r="A11" s="454" t="s">
        <v>1786</v>
      </c>
      <c r="B11" s="31">
        <v>133164</v>
      </c>
      <c r="C11" s="31">
        <v>166587</v>
      </c>
      <c r="D11" s="31"/>
      <c r="E11" s="31">
        <v>66847</v>
      </c>
      <c r="F11" s="31">
        <v>85401</v>
      </c>
      <c r="G11" s="31"/>
      <c r="H11" s="31">
        <v>66317</v>
      </c>
      <c r="I11" s="31">
        <v>81186</v>
      </c>
      <c r="J11" s="31"/>
      <c r="K11" s="31">
        <f t="shared" si="0"/>
        <v>100.79919176078531</v>
      </c>
      <c r="L11" s="31">
        <f t="shared" si="1"/>
        <v>105.1917818343064</v>
      </c>
      <c r="M11" s="31"/>
      <c r="N11" s="31">
        <v>19860</v>
      </c>
      <c r="O11" s="31">
        <v>29042</v>
      </c>
      <c r="P11" s="31"/>
      <c r="Q11" s="455">
        <v>6.701944388474713</v>
      </c>
      <c r="R11" s="455">
        <v>5.7375073384673829</v>
      </c>
      <c r="S11" s="31"/>
      <c r="T11" s="31">
        <v>21427</v>
      </c>
      <c r="U11" s="31">
        <v>31553</v>
      </c>
      <c r="V11" s="6"/>
      <c r="AB11" s="6"/>
      <c r="AC11" s="6"/>
      <c r="AD11" s="6"/>
      <c r="AE11" s="6"/>
      <c r="AF11" s="6"/>
      <c r="AG11" s="6"/>
      <c r="AH11" s="6"/>
      <c r="AI11" s="6"/>
      <c r="AJ11" s="6"/>
      <c r="AK11" s="6"/>
      <c r="AL11" s="6"/>
    </row>
    <row r="12" spans="1:39" ht="18" customHeight="1">
      <c r="A12" s="454" t="s">
        <v>1787</v>
      </c>
      <c r="B12" s="31">
        <v>396290</v>
      </c>
      <c r="C12" s="31">
        <v>439050</v>
      </c>
      <c r="D12" s="31"/>
      <c r="E12" s="31">
        <v>208560</v>
      </c>
      <c r="F12" s="31">
        <v>226049</v>
      </c>
      <c r="G12" s="31"/>
      <c r="H12" s="31">
        <v>187730</v>
      </c>
      <c r="I12" s="31">
        <v>213001</v>
      </c>
      <c r="J12" s="31"/>
      <c r="K12" s="31">
        <f t="shared" si="0"/>
        <v>111.0957225803015</v>
      </c>
      <c r="L12" s="31">
        <f t="shared" si="1"/>
        <v>106.12579283665336</v>
      </c>
      <c r="M12" s="31"/>
      <c r="N12" s="31">
        <v>60534</v>
      </c>
      <c r="O12" s="31">
        <v>82064</v>
      </c>
      <c r="P12" s="31"/>
      <c r="Q12" s="455">
        <v>5.7324244279356042</v>
      </c>
      <c r="R12" s="455">
        <v>5.2950347292128042</v>
      </c>
      <c r="S12" s="31"/>
      <c r="T12" s="31">
        <v>64194</v>
      </c>
      <c r="U12" s="31">
        <v>86134</v>
      </c>
      <c r="V12" s="6"/>
      <c r="AB12" s="6"/>
      <c r="AC12" s="6"/>
      <c r="AD12" s="6"/>
      <c r="AE12" s="6"/>
      <c r="AF12" s="6"/>
      <c r="AG12" s="6"/>
      <c r="AH12" s="6"/>
      <c r="AI12" s="6"/>
      <c r="AJ12" s="6"/>
      <c r="AK12" s="6"/>
      <c r="AL12" s="6"/>
    </row>
    <row r="13" spans="1:39" ht="18" customHeight="1">
      <c r="A13" s="454" t="s">
        <v>1788</v>
      </c>
      <c r="B13" s="31">
        <v>146987</v>
      </c>
      <c r="C13" s="31">
        <v>143112</v>
      </c>
      <c r="D13" s="31"/>
      <c r="E13" s="31">
        <v>82839</v>
      </c>
      <c r="F13" s="31">
        <v>79600</v>
      </c>
      <c r="G13" s="31"/>
      <c r="H13" s="31">
        <v>64148</v>
      </c>
      <c r="I13" s="31">
        <v>63512</v>
      </c>
      <c r="J13" s="31"/>
      <c r="K13" s="31">
        <f t="shared" si="0"/>
        <v>129.13730747646068</v>
      </c>
      <c r="L13" s="31">
        <f t="shared" si="1"/>
        <v>125.33064617710039</v>
      </c>
      <c r="M13" s="31"/>
      <c r="N13" s="31">
        <v>22332</v>
      </c>
      <c r="O13" s="31">
        <v>32021</v>
      </c>
      <c r="P13" s="31"/>
      <c r="Q13" s="455">
        <v>5.7557925872809577</v>
      </c>
      <c r="R13" s="455">
        <v>4.4626592658004292</v>
      </c>
      <c r="S13" s="31"/>
      <c r="T13" s="31">
        <v>23435</v>
      </c>
      <c r="U13" s="31">
        <v>32969</v>
      </c>
      <c r="V13" s="6"/>
      <c r="AB13" s="6"/>
      <c r="AC13" s="6"/>
      <c r="AD13" s="6"/>
      <c r="AE13" s="6"/>
      <c r="AF13" s="6"/>
      <c r="AG13" s="6"/>
      <c r="AH13" s="6"/>
      <c r="AI13" s="6"/>
      <c r="AJ13" s="6"/>
      <c r="AK13" s="6"/>
      <c r="AL13" s="6"/>
    </row>
    <row r="14" spans="1:39" ht="18" customHeight="1">
      <c r="A14" s="454" t="s">
        <v>1789</v>
      </c>
      <c r="B14" s="31">
        <v>67242</v>
      </c>
      <c r="C14" s="31">
        <v>77125</v>
      </c>
      <c r="D14" s="31"/>
      <c r="E14" s="31">
        <v>37603</v>
      </c>
      <c r="F14" s="31">
        <v>41675</v>
      </c>
      <c r="G14" s="31"/>
      <c r="H14" s="31">
        <v>29639</v>
      </c>
      <c r="I14" s="31">
        <v>35450</v>
      </c>
      <c r="J14" s="31"/>
      <c r="K14" s="31">
        <f t="shared" si="0"/>
        <v>126.87000236175309</v>
      </c>
      <c r="L14" s="31">
        <f t="shared" si="1"/>
        <v>117.55994358251058</v>
      </c>
      <c r="M14" s="31"/>
      <c r="N14" s="31">
        <v>12122</v>
      </c>
      <c r="O14" s="31">
        <v>19953</v>
      </c>
      <c r="P14" s="31"/>
      <c r="Q14" s="455">
        <v>5.4766192994051552</v>
      </c>
      <c r="R14" s="455">
        <v>3.8289365210222588</v>
      </c>
      <c r="S14" s="31"/>
      <c r="T14" s="31">
        <v>13499</v>
      </c>
      <c r="U14" s="31">
        <v>23094</v>
      </c>
      <c r="V14" s="6"/>
      <c r="AB14" s="6"/>
      <c r="AC14" s="6"/>
      <c r="AD14" s="6"/>
      <c r="AE14" s="6"/>
      <c r="AF14" s="6"/>
      <c r="AG14" s="6"/>
      <c r="AH14" s="6"/>
      <c r="AI14" s="6"/>
      <c r="AJ14" s="6"/>
      <c r="AK14" s="6"/>
      <c r="AL14" s="6"/>
    </row>
    <row r="15" spans="1:39" ht="18" customHeight="1">
      <c r="A15" s="454" t="s">
        <v>1790</v>
      </c>
      <c r="B15" s="31">
        <v>452058</v>
      </c>
      <c r="C15" s="31">
        <v>500425</v>
      </c>
      <c r="D15" s="31"/>
      <c r="E15" s="31">
        <v>229929</v>
      </c>
      <c r="F15" s="31">
        <v>256740</v>
      </c>
      <c r="G15" s="31"/>
      <c r="H15" s="31">
        <v>222129</v>
      </c>
      <c r="I15" s="31">
        <v>243685</v>
      </c>
      <c r="J15" s="31"/>
      <c r="K15" s="31">
        <f t="shared" si="0"/>
        <v>103.5114730629499</v>
      </c>
      <c r="L15" s="31">
        <f t="shared" si="1"/>
        <v>105.35732605617909</v>
      </c>
      <c r="M15" s="31"/>
      <c r="N15" s="31">
        <v>76088</v>
      </c>
      <c r="O15" s="31">
        <v>113508</v>
      </c>
      <c r="P15" s="31"/>
      <c r="Q15" s="455">
        <v>5.0039284675008595</v>
      </c>
      <c r="R15" s="455">
        <v>4.4044577602251573</v>
      </c>
      <c r="S15" s="31"/>
      <c r="T15" s="31">
        <v>81747</v>
      </c>
      <c r="U15" s="31">
        <v>112750</v>
      </c>
      <c r="V15" s="6"/>
      <c r="AB15" s="6"/>
      <c r="AC15" s="6"/>
      <c r="AD15" s="6"/>
      <c r="AE15" s="6"/>
      <c r="AF15" s="6"/>
      <c r="AG15" s="6"/>
      <c r="AH15" s="6"/>
      <c r="AI15" s="6"/>
      <c r="AJ15" s="6"/>
      <c r="AK15" s="6"/>
      <c r="AL15" s="6"/>
    </row>
    <row r="16" spans="1:39" ht="18" customHeight="1">
      <c r="A16" s="454" t="s">
        <v>1791</v>
      </c>
      <c r="B16" s="31">
        <v>94092</v>
      </c>
      <c r="C16" s="31">
        <v>85077</v>
      </c>
      <c r="D16" s="31"/>
      <c r="E16" s="31">
        <v>48341</v>
      </c>
      <c r="F16" s="31">
        <v>44006</v>
      </c>
      <c r="G16" s="31"/>
      <c r="H16" s="31">
        <v>45751</v>
      </c>
      <c r="I16" s="31">
        <v>41071</v>
      </c>
      <c r="J16" s="31"/>
      <c r="K16" s="31">
        <f t="shared" si="0"/>
        <v>105.66107844637276</v>
      </c>
      <c r="L16" s="31">
        <f t="shared" si="1"/>
        <v>107.14616152516373</v>
      </c>
      <c r="M16" s="31"/>
      <c r="N16" s="31">
        <v>14207</v>
      </c>
      <c r="O16" s="31">
        <v>16441</v>
      </c>
      <c r="P16" s="31"/>
      <c r="Q16" s="455">
        <v>6.6164730728616687</v>
      </c>
      <c r="R16" s="455">
        <v>5.107441574415744</v>
      </c>
      <c r="S16" s="31"/>
      <c r="T16" s="31">
        <v>15514</v>
      </c>
      <c r="U16" s="31">
        <v>17807</v>
      </c>
      <c r="V16" s="6"/>
      <c r="AB16" s="6"/>
      <c r="AC16" s="6"/>
      <c r="AD16" s="6"/>
      <c r="AE16" s="6"/>
      <c r="AF16" s="6"/>
      <c r="AG16" s="6"/>
      <c r="AH16" s="6"/>
      <c r="AI16" s="6"/>
      <c r="AJ16" s="6"/>
      <c r="AK16" s="6"/>
      <c r="AL16" s="6"/>
    </row>
    <row r="17" spans="1:38" ht="18" customHeight="1">
      <c r="A17" s="454" t="s">
        <v>1792</v>
      </c>
      <c r="B17" s="31">
        <v>91272</v>
      </c>
      <c r="C17" s="31">
        <v>107243</v>
      </c>
      <c r="D17" s="31"/>
      <c r="E17" s="31">
        <v>46707</v>
      </c>
      <c r="F17" s="31">
        <v>53945</v>
      </c>
      <c r="G17" s="31"/>
      <c r="H17" s="31">
        <v>44565</v>
      </c>
      <c r="I17" s="31">
        <v>53298</v>
      </c>
      <c r="J17" s="31"/>
      <c r="K17" s="31">
        <f t="shared" si="0"/>
        <v>104.80646247054864</v>
      </c>
      <c r="L17" s="31">
        <f t="shared" si="1"/>
        <v>101.21392922811363</v>
      </c>
      <c r="M17" s="31"/>
      <c r="N17" s="31">
        <v>14924</v>
      </c>
      <c r="O17" s="31">
        <v>20823</v>
      </c>
      <c r="P17" s="31"/>
      <c r="Q17" s="455">
        <v>5.8219178082191778</v>
      </c>
      <c r="R17" s="455">
        <v>5.1468362970459252</v>
      </c>
      <c r="S17" s="31"/>
      <c r="T17" s="31">
        <v>16539</v>
      </c>
      <c r="U17" s="31">
        <v>21393</v>
      </c>
      <c r="V17" s="6"/>
      <c r="AB17" s="6"/>
      <c r="AC17" s="6"/>
      <c r="AD17" s="6"/>
      <c r="AE17" s="6"/>
      <c r="AF17" s="6"/>
      <c r="AG17" s="6"/>
      <c r="AH17" s="6"/>
      <c r="AI17" s="6"/>
      <c r="AJ17" s="6"/>
      <c r="AK17" s="6"/>
      <c r="AL17" s="6"/>
    </row>
    <row r="18" spans="1:38" ht="18" customHeight="1">
      <c r="A18" s="454" t="s">
        <v>1793</v>
      </c>
      <c r="B18" s="31">
        <v>102411</v>
      </c>
      <c r="C18" s="31">
        <v>135665</v>
      </c>
      <c r="D18" s="31"/>
      <c r="E18" s="31">
        <v>51989</v>
      </c>
      <c r="F18" s="31">
        <v>68892</v>
      </c>
      <c r="G18" s="31"/>
      <c r="H18" s="31">
        <v>50422</v>
      </c>
      <c r="I18" s="31">
        <v>66773</v>
      </c>
      <c r="J18" s="31"/>
      <c r="K18" s="31">
        <f t="shared" si="0"/>
        <v>103.10777041767483</v>
      </c>
      <c r="L18" s="31">
        <f t="shared" si="1"/>
        <v>103.17343836580655</v>
      </c>
      <c r="M18" s="31"/>
      <c r="N18" s="31">
        <v>21012</v>
      </c>
      <c r="O18" s="31">
        <v>29281</v>
      </c>
      <c r="P18" s="31"/>
      <c r="Q18" s="455">
        <v>4.8551829268292686</v>
      </c>
      <c r="R18" s="455">
        <v>4.6191407590419322</v>
      </c>
      <c r="S18" s="31"/>
      <c r="T18" s="31">
        <v>25830</v>
      </c>
      <c r="U18" s="31">
        <v>34254</v>
      </c>
      <c r="V18" s="6"/>
      <c r="AB18" s="6"/>
      <c r="AC18" s="6"/>
      <c r="AD18" s="6"/>
      <c r="AE18" s="6"/>
      <c r="AF18" s="6"/>
      <c r="AG18" s="6"/>
      <c r="AH18" s="6"/>
      <c r="AI18" s="6"/>
      <c r="AJ18" s="6"/>
      <c r="AK18" s="6"/>
      <c r="AL18" s="6"/>
    </row>
    <row r="19" spans="1:38" ht="18" customHeight="1">
      <c r="A19" s="454" t="s">
        <v>1794</v>
      </c>
      <c r="B19" s="31">
        <v>121934</v>
      </c>
      <c r="C19" s="31">
        <v>162174</v>
      </c>
      <c r="D19" s="31"/>
      <c r="E19" s="31">
        <v>61779</v>
      </c>
      <c r="F19" s="31">
        <v>85808</v>
      </c>
      <c r="G19" s="31"/>
      <c r="H19" s="31">
        <v>60155</v>
      </c>
      <c r="I19" s="31">
        <v>76366</v>
      </c>
      <c r="J19" s="31"/>
      <c r="K19" s="31">
        <f t="shared" si="0"/>
        <v>102.69969246114205</v>
      </c>
      <c r="L19" s="31">
        <f t="shared" si="1"/>
        <v>112.36414110991804</v>
      </c>
      <c r="M19" s="31"/>
      <c r="N19" s="31">
        <v>28074</v>
      </c>
      <c r="O19" s="31">
        <v>41400</v>
      </c>
      <c r="P19" s="31"/>
      <c r="Q19" s="455">
        <v>3.905800765729972</v>
      </c>
      <c r="R19" s="455">
        <v>3.7219216145071656</v>
      </c>
      <c r="S19" s="31"/>
      <c r="T19" s="31">
        <v>33659</v>
      </c>
      <c r="U19" s="31">
        <v>44577</v>
      </c>
      <c r="V19" s="6"/>
      <c r="AB19" s="6"/>
      <c r="AC19" s="6"/>
      <c r="AD19" s="6"/>
      <c r="AE19" s="6"/>
      <c r="AF19" s="6"/>
      <c r="AG19" s="6"/>
      <c r="AH19" s="6"/>
      <c r="AI19" s="6"/>
      <c r="AJ19" s="6"/>
      <c r="AK19" s="6"/>
      <c r="AL19" s="6"/>
    </row>
    <row r="20" spans="1:38" ht="18" customHeight="1">
      <c r="A20" s="454" t="s">
        <v>1795</v>
      </c>
      <c r="B20" s="31">
        <v>124420</v>
      </c>
      <c r="C20" s="31">
        <v>150667</v>
      </c>
      <c r="D20" s="31"/>
      <c r="E20" s="31">
        <v>65240</v>
      </c>
      <c r="F20" s="31">
        <v>78791</v>
      </c>
      <c r="G20" s="31"/>
      <c r="H20" s="31">
        <v>59180</v>
      </c>
      <c r="I20" s="31">
        <v>71876</v>
      </c>
      <c r="J20" s="31"/>
      <c r="K20" s="31">
        <f t="shared" si="0"/>
        <v>110.23994592767828</v>
      </c>
      <c r="L20" s="31">
        <f t="shared" si="1"/>
        <v>109.62073571150314</v>
      </c>
      <c r="M20" s="31"/>
      <c r="N20" s="31">
        <v>20883</v>
      </c>
      <c r="O20" s="31">
        <v>31066</v>
      </c>
      <c r="P20" s="31"/>
      <c r="Q20" s="455">
        <v>5.2746624381336797</v>
      </c>
      <c r="R20" s="455">
        <v>4.7550220480156788</v>
      </c>
      <c r="S20" s="31"/>
      <c r="T20" s="31">
        <v>24565</v>
      </c>
      <c r="U20" s="31">
        <v>35354</v>
      </c>
      <c r="V20" s="6"/>
      <c r="AB20" s="6"/>
      <c r="AC20" s="6"/>
      <c r="AD20" s="6"/>
      <c r="AE20" s="6"/>
      <c r="AF20" s="6"/>
      <c r="AG20" s="6"/>
      <c r="AH20" s="6"/>
      <c r="AI20" s="6"/>
      <c r="AJ20" s="6"/>
      <c r="AK20" s="6"/>
      <c r="AL20" s="6"/>
    </row>
    <row r="21" spans="1:38" ht="18" customHeight="1">
      <c r="A21" s="454" t="s">
        <v>1796</v>
      </c>
      <c r="B21" s="31">
        <v>83140</v>
      </c>
      <c r="C21" s="31">
        <v>86410</v>
      </c>
      <c r="D21" s="31"/>
      <c r="E21" s="31">
        <v>42054</v>
      </c>
      <c r="F21" s="31">
        <v>43921</v>
      </c>
      <c r="G21" s="31"/>
      <c r="H21" s="31">
        <v>41086</v>
      </c>
      <c r="I21" s="31">
        <v>42489</v>
      </c>
      <c r="J21" s="31"/>
      <c r="K21" s="31">
        <f t="shared" si="0"/>
        <v>102.35603368544031</v>
      </c>
      <c r="L21" s="31">
        <f t="shared" si="1"/>
        <v>103.37028407352491</v>
      </c>
      <c r="M21" s="31"/>
      <c r="N21" s="31">
        <v>14759</v>
      </c>
      <c r="O21" s="31">
        <v>18023</v>
      </c>
      <c r="P21" s="31"/>
      <c r="Q21" s="455">
        <v>5.3706165637929866</v>
      </c>
      <c r="R21" s="455">
        <v>4.7469703770197489</v>
      </c>
      <c r="S21" s="31"/>
      <c r="T21" s="31">
        <v>16745</v>
      </c>
      <c r="U21" s="31">
        <v>19795</v>
      </c>
      <c r="V21" s="6"/>
      <c r="AB21" s="6"/>
      <c r="AC21" s="6"/>
      <c r="AD21" s="6"/>
      <c r="AE21" s="6"/>
      <c r="AF21" s="6"/>
      <c r="AG21" s="6"/>
      <c r="AH21" s="6"/>
      <c r="AI21" s="6"/>
      <c r="AJ21" s="6"/>
      <c r="AK21" s="6"/>
      <c r="AL21" s="6"/>
    </row>
    <row r="22" spans="1:38" ht="18" customHeight="1">
      <c r="A22" s="454" t="s">
        <v>1797</v>
      </c>
      <c r="B22" s="31">
        <v>66374</v>
      </c>
      <c r="C22" s="31">
        <v>69528</v>
      </c>
      <c r="D22" s="31"/>
      <c r="E22" s="31">
        <v>33958</v>
      </c>
      <c r="F22" s="31">
        <v>35733</v>
      </c>
      <c r="G22" s="31"/>
      <c r="H22" s="31">
        <v>32416</v>
      </c>
      <c r="I22" s="31">
        <v>33795</v>
      </c>
      <c r="J22" s="31"/>
      <c r="K22" s="31">
        <f t="shared" si="0"/>
        <v>104.75691016781836</v>
      </c>
      <c r="L22" s="31">
        <f t="shared" si="1"/>
        <v>105.73457612072792</v>
      </c>
      <c r="M22" s="31"/>
      <c r="N22" s="31">
        <v>12612</v>
      </c>
      <c r="O22" s="31">
        <v>16299</v>
      </c>
      <c r="P22" s="31"/>
      <c r="Q22" s="455">
        <v>5.2622937817258881</v>
      </c>
      <c r="R22" s="455">
        <v>4.2682791728212699</v>
      </c>
      <c r="S22" s="31"/>
      <c r="T22" s="31">
        <v>14320</v>
      </c>
      <c r="U22" s="31">
        <v>18876</v>
      </c>
      <c r="V22" s="6"/>
      <c r="AB22" s="6"/>
      <c r="AC22" s="6"/>
      <c r="AD22" s="6"/>
      <c r="AE22" s="6"/>
      <c r="AF22" s="6"/>
      <c r="AG22" s="6"/>
      <c r="AH22" s="6"/>
      <c r="AI22" s="6"/>
      <c r="AJ22" s="6"/>
      <c r="AK22" s="6"/>
      <c r="AL22" s="6"/>
    </row>
    <row r="23" spans="1:38" ht="18" customHeight="1">
      <c r="A23" s="454" t="s">
        <v>1798</v>
      </c>
      <c r="B23" s="31">
        <v>37808</v>
      </c>
      <c r="C23" s="31">
        <v>36660</v>
      </c>
      <c r="D23" s="31"/>
      <c r="E23" s="31">
        <v>19072</v>
      </c>
      <c r="F23" s="31">
        <v>18926</v>
      </c>
      <c r="G23" s="31"/>
      <c r="H23" s="31">
        <v>18736</v>
      </c>
      <c r="I23" s="31">
        <v>17734</v>
      </c>
      <c r="J23" s="31"/>
      <c r="K23" s="31">
        <f t="shared" si="0"/>
        <v>101.79333902647309</v>
      </c>
      <c r="L23" s="31">
        <f t="shared" si="1"/>
        <v>106.72155182136009</v>
      </c>
      <c r="M23" s="31"/>
      <c r="N23" s="31">
        <v>7075</v>
      </c>
      <c r="O23" s="31">
        <v>8715</v>
      </c>
      <c r="P23" s="31"/>
      <c r="Q23" s="455">
        <v>5.3445009895391573</v>
      </c>
      <c r="R23" s="455">
        <v>4.2052843193566911</v>
      </c>
      <c r="S23" s="31"/>
      <c r="T23" s="31">
        <v>8071</v>
      </c>
      <c r="U23" s="31">
        <v>10419</v>
      </c>
      <c r="V23" s="6"/>
      <c r="AB23" s="6"/>
      <c r="AC23" s="6"/>
      <c r="AD23" s="6"/>
      <c r="AE23" s="6"/>
      <c r="AF23" s="6"/>
      <c r="AG23" s="6"/>
      <c r="AH23" s="6"/>
      <c r="AI23" s="6"/>
      <c r="AJ23" s="6"/>
      <c r="AK23" s="6"/>
      <c r="AL23" s="6"/>
    </row>
    <row r="24" spans="1:38" ht="18" customHeight="1">
      <c r="A24" s="454" t="s">
        <v>1799</v>
      </c>
      <c r="B24" s="31">
        <v>64350</v>
      </c>
      <c r="C24" s="31">
        <v>75716</v>
      </c>
      <c r="D24" s="31"/>
      <c r="E24" s="31">
        <v>32754</v>
      </c>
      <c r="F24" s="31">
        <v>38757</v>
      </c>
      <c r="G24" s="31"/>
      <c r="H24" s="31">
        <v>31596</v>
      </c>
      <c r="I24" s="31">
        <v>36959</v>
      </c>
      <c r="J24" s="31"/>
      <c r="K24" s="31">
        <f t="shared" si="0"/>
        <v>103.66502088872009</v>
      </c>
      <c r="L24" s="31">
        <f t="shared" si="1"/>
        <v>104.86485023945453</v>
      </c>
      <c r="M24" s="31"/>
      <c r="N24" s="31">
        <v>11727</v>
      </c>
      <c r="O24" s="31">
        <v>16504</v>
      </c>
      <c r="P24" s="31"/>
      <c r="Q24" s="455">
        <v>5.4873369148119719</v>
      </c>
      <c r="R24" s="455">
        <v>4.5894152795561247</v>
      </c>
      <c r="S24" s="31"/>
      <c r="T24" s="31">
        <v>13409</v>
      </c>
      <c r="U24" s="31">
        <v>17906</v>
      </c>
      <c r="V24" s="6"/>
      <c r="AB24" s="6"/>
      <c r="AC24" s="6"/>
      <c r="AD24" s="6"/>
      <c r="AE24" s="6"/>
      <c r="AF24" s="6"/>
      <c r="AG24" s="6"/>
      <c r="AH24" s="6"/>
      <c r="AI24" s="6"/>
      <c r="AJ24" s="6"/>
      <c r="AK24" s="6"/>
      <c r="AL24" s="6"/>
    </row>
    <row r="25" spans="1:38" ht="18" customHeight="1">
      <c r="A25" s="454" t="s">
        <v>1800</v>
      </c>
      <c r="B25" s="31">
        <v>18958</v>
      </c>
      <c r="C25" s="31">
        <v>23710</v>
      </c>
      <c r="D25" s="31"/>
      <c r="E25" s="31">
        <v>9612</v>
      </c>
      <c r="F25" s="31">
        <v>11863</v>
      </c>
      <c r="G25" s="31"/>
      <c r="H25" s="31">
        <v>9346</v>
      </c>
      <c r="I25" s="31">
        <v>11847</v>
      </c>
      <c r="J25" s="31"/>
      <c r="K25" s="31">
        <f t="shared" si="0"/>
        <v>102.84613738497752</v>
      </c>
      <c r="L25" s="31">
        <f t="shared" si="1"/>
        <v>100.13505528825863</v>
      </c>
      <c r="M25" s="31"/>
      <c r="N25" s="31">
        <v>3915</v>
      </c>
      <c r="O25" s="31">
        <v>5333</v>
      </c>
      <c r="P25" s="31"/>
      <c r="Q25" s="455">
        <v>4.8424010217113667</v>
      </c>
      <c r="R25" s="455">
        <v>4.4384003032600452</v>
      </c>
      <c r="S25" s="31"/>
      <c r="T25" s="31">
        <v>4724</v>
      </c>
      <c r="U25" s="31">
        <v>6204</v>
      </c>
      <c r="V25" s="6"/>
      <c r="AB25" s="6"/>
      <c r="AC25" s="6"/>
      <c r="AD25" s="6"/>
      <c r="AE25" s="6"/>
      <c r="AF25" s="6"/>
      <c r="AG25" s="6"/>
      <c r="AH25" s="6"/>
      <c r="AI25" s="6"/>
      <c r="AJ25" s="6"/>
      <c r="AK25" s="6"/>
      <c r="AL25" s="6"/>
    </row>
    <row r="26" spans="1:38" ht="18" customHeight="1">
      <c r="A26" s="454" t="s">
        <v>1801</v>
      </c>
      <c r="B26" s="31">
        <v>34862</v>
      </c>
      <c r="C26" s="31">
        <v>37828</v>
      </c>
      <c r="D26" s="31"/>
      <c r="E26" s="31">
        <v>17550</v>
      </c>
      <c r="F26" s="31">
        <v>19671</v>
      </c>
      <c r="G26" s="31"/>
      <c r="H26" s="31">
        <v>17312</v>
      </c>
      <c r="I26" s="31">
        <v>18157</v>
      </c>
      <c r="J26" s="31"/>
      <c r="K26" s="31">
        <f t="shared" si="0"/>
        <v>101.37476894639556</v>
      </c>
      <c r="L26" s="31">
        <f t="shared" si="1"/>
        <v>108.3383818912816</v>
      </c>
      <c r="M26" s="31"/>
      <c r="N26" s="31">
        <v>6770</v>
      </c>
      <c r="O26" s="31">
        <v>8226</v>
      </c>
      <c r="P26" s="31"/>
      <c r="Q26" s="455">
        <v>5.1477323090559901</v>
      </c>
      <c r="R26" s="455">
        <v>4.5554185673776351</v>
      </c>
      <c r="S26" s="31"/>
      <c r="T26" s="31">
        <v>7599</v>
      </c>
      <c r="U26" s="31">
        <v>9007</v>
      </c>
      <c r="V26" s="6"/>
      <c r="AB26" s="6"/>
      <c r="AC26" s="6"/>
      <c r="AD26" s="6"/>
      <c r="AE26" s="6"/>
      <c r="AF26" s="6"/>
      <c r="AG26" s="6"/>
      <c r="AH26" s="6"/>
      <c r="AI26" s="6"/>
      <c r="AJ26" s="6"/>
      <c r="AK26" s="6"/>
      <c r="AL26" s="6"/>
    </row>
    <row r="27" spans="1:38" ht="18" customHeight="1">
      <c r="A27" s="454" t="s">
        <v>1802</v>
      </c>
      <c r="B27" s="31">
        <v>55553</v>
      </c>
      <c r="C27" s="31">
        <v>51328</v>
      </c>
      <c r="D27" s="31"/>
      <c r="E27" s="31">
        <v>28590</v>
      </c>
      <c r="F27" s="31">
        <v>26375</v>
      </c>
      <c r="G27" s="31"/>
      <c r="H27" s="31">
        <v>26963</v>
      </c>
      <c r="I27" s="31">
        <v>24953</v>
      </c>
      <c r="J27" s="31"/>
      <c r="K27" s="31">
        <f t="shared" si="0"/>
        <v>106.03419500797389</v>
      </c>
      <c r="L27" s="31">
        <f t="shared" si="1"/>
        <v>105.69871358153328</v>
      </c>
      <c r="M27" s="31"/>
      <c r="N27" s="31">
        <v>9907</v>
      </c>
      <c r="O27" s="31">
        <v>10917</v>
      </c>
      <c r="P27" s="31"/>
      <c r="Q27" s="455">
        <v>5.5510720064724923</v>
      </c>
      <c r="R27" s="455">
        <v>4.7039090657055729</v>
      </c>
      <c r="S27" s="31"/>
      <c r="T27" s="31">
        <v>10915</v>
      </c>
      <c r="U27" s="31">
        <v>12559</v>
      </c>
      <c r="V27" s="6"/>
      <c r="AB27" s="6"/>
      <c r="AC27" s="6"/>
      <c r="AD27" s="6"/>
      <c r="AE27" s="6"/>
      <c r="AF27" s="6"/>
      <c r="AG27" s="6"/>
      <c r="AH27" s="6"/>
      <c r="AI27" s="6"/>
      <c r="AJ27" s="6"/>
      <c r="AK27" s="6"/>
      <c r="AL27" s="6"/>
    </row>
    <row r="28" spans="1:38" ht="18" customHeight="1">
      <c r="A28" s="454" t="s">
        <v>1803</v>
      </c>
      <c r="B28" s="31">
        <v>31807</v>
      </c>
      <c r="C28" s="31">
        <v>28349</v>
      </c>
      <c r="D28" s="31"/>
      <c r="E28" s="31">
        <v>16579</v>
      </c>
      <c r="F28" s="31">
        <v>15078</v>
      </c>
      <c r="G28" s="31"/>
      <c r="H28" s="31">
        <v>15228</v>
      </c>
      <c r="I28" s="31">
        <v>13271</v>
      </c>
      <c r="J28" s="31"/>
      <c r="K28" s="31">
        <f t="shared" si="0"/>
        <v>108.87181507748885</v>
      </c>
      <c r="L28" s="31">
        <f t="shared" si="1"/>
        <v>113.61615552708915</v>
      </c>
      <c r="M28" s="31"/>
      <c r="N28" s="31">
        <v>4937</v>
      </c>
      <c r="O28" s="31">
        <v>5310</v>
      </c>
      <c r="P28" s="31"/>
      <c r="Q28" s="455">
        <v>6.0989858012170384</v>
      </c>
      <c r="R28" s="455">
        <v>5.3369770071617033</v>
      </c>
      <c r="S28" s="31"/>
      <c r="T28" s="31">
        <v>4732</v>
      </c>
      <c r="U28" s="31">
        <v>6076</v>
      </c>
      <c r="V28" s="6"/>
      <c r="AB28" s="6"/>
      <c r="AC28" s="6"/>
      <c r="AD28" s="6"/>
      <c r="AE28" s="6"/>
      <c r="AF28" s="6"/>
      <c r="AG28" s="6"/>
      <c r="AH28" s="6"/>
      <c r="AI28" s="6"/>
      <c r="AJ28" s="6"/>
      <c r="AK28" s="6"/>
      <c r="AL28" s="6"/>
    </row>
    <row r="29" spans="1:38" ht="18" customHeight="1">
      <c r="A29" s="454" t="s">
        <v>1804</v>
      </c>
      <c r="B29" s="31">
        <v>173103</v>
      </c>
      <c r="C29" s="31">
        <v>150927</v>
      </c>
      <c r="D29" s="31"/>
      <c r="E29" s="31">
        <v>89227</v>
      </c>
      <c r="F29" s="31">
        <v>77952</v>
      </c>
      <c r="G29" s="31"/>
      <c r="H29" s="31">
        <v>83876</v>
      </c>
      <c r="I29" s="31">
        <v>72975</v>
      </c>
      <c r="J29" s="31"/>
      <c r="K29" s="31">
        <f t="shared" si="0"/>
        <v>106.37965568219754</v>
      </c>
      <c r="L29" s="31">
        <f t="shared" si="1"/>
        <v>106.82014388489209</v>
      </c>
      <c r="M29" s="31"/>
      <c r="N29" s="31">
        <v>29502</v>
      </c>
      <c r="O29" s="31">
        <v>34540</v>
      </c>
      <c r="P29" s="31"/>
      <c r="Q29" s="455">
        <v>5.6665762067912748</v>
      </c>
      <c r="R29" s="455">
        <v>4.3694445251867569</v>
      </c>
      <c r="S29" s="31"/>
      <c r="T29" s="31">
        <v>30343</v>
      </c>
      <c r="U29" s="31">
        <v>37110</v>
      </c>
      <c r="V29" s="6"/>
      <c r="AB29" s="6"/>
      <c r="AC29" s="6"/>
      <c r="AD29" s="6"/>
      <c r="AE29" s="6"/>
      <c r="AF29" s="6"/>
      <c r="AG29" s="6"/>
      <c r="AH29" s="6"/>
      <c r="AI29" s="6"/>
      <c r="AJ29" s="6"/>
      <c r="AK29" s="6"/>
      <c r="AL29" s="6"/>
    </row>
    <row r="30" spans="1:38" ht="18" customHeight="1">
      <c r="A30" s="454" t="s">
        <v>1805</v>
      </c>
      <c r="B30" s="31">
        <v>35667</v>
      </c>
      <c r="C30" s="31">
        <v>31573</v>
      </c>
      <c r="D30" s="31"/>
      <c r="E30" s="31">
        <v>17859</v>
      </c>
      <c r="F30" s="31">
        <v>16058</v>
      </c>
      <c r="G30" s="31"/>
      <c r="H30" s="31">
        <v>17808</v>
      </c>
      <c r="I30" s="31">
        <v>15515</v>
      </c>
      <c r="J30" s="31"/>
      <c r="K30" s="31">
        <f t="shared" si="0"/>
        <v>100.28638814016173</v>
      </c>
      <c r="L30" s="31">
        <f t="shared" si="1"/>
        <v>103.49983886561391</v>
      </c>
      <c r="M30" s="31"/>
      <c r="N30" s="31">
        <v>5860</v>
      </c>
      <c r="O30" s="31">
        <v>7215</v>
      </c>
      <c r="P30" s="31"/>
      <c r="Q30" s="455">
        <v>6.0603418803418805</v>
      </c>
      <c r="R30" s="455">
        <v>4.363383416805787</v>
      </c>
      <c r="S30" s="31"/>
      <c r="T30" s="31">
        <v>5871</v>
      </c>
      <c r="U30" s="31">
        <v>7311</v>
      </c>
      <c r="V30" s="6"/>
      <c r="AB30" s="6"/>
      <c r="AC30" s="6"/>
      <c r="AD30" s="6"/>
      <c r="AE30" s="6"/>
      <c r="AF30" s="6"/>
      <c r="AG30" s="6"/>
      <c r="AH30" s="6"/>
      <c r="AI30" s="6"/>
      <c r="AJ30" s="6"/>
      <c r="AK30" s="6"/>
      <c r="AL30" s="6"/>
    </row>
    <row r="31" spans="1:38" ht="18" customHeight="1">
      <c r="A31" s="454" t="s">
        <v>1806</v>
      </c>
      <c r="B31" s="31">
        <v>61094</v>
      </c>
      <c r="C31" s="31">
        <v>68893</v>
      </c>
      <c r="D31" s="31"/>
      <c r="E31" s="31">
        <v>31273</v>
      </c>
      <c r="F31" s="31">
        <v>37200</v>
      </c>
      <c r="G31" s="31"/>
      <c r="H31" s="31">
        <v>29821</v>
      </c>
      <c r="I31" s="31">
        <v>31693</v>
      </c>
      <c r="J31" s="31"/>
      <c r="K31" s="31">
        <f t="shared" si="0"/>
        <v>104.8690520103283</v>
      </c>
      <c r="L31" s="31">
        <f t="shared" si="1"/>
        <v>117.3760767361878</v>
      </c>
      <c r="M31" s="31"/>
      <c r="N31" s="31">
        <v>8859</v>
      </c>
      <c r="O31" s="31">
        <v>11885</v>
      </c>
      <c r="P31" s="31"/>
      <c r="Q31" s="455">
        <v>6.8967035448182434</v>
      </c>
      <c r="R31" s="455">
        <v>5.8451233040361803</v>
      </c>
      <c r="S31" s="31"/>
      <c r="T31" s="31">
        <v>9731</v>
      </c>
      <c r="U31" s="31">
        <v>13373</v>
      </c>
      <c r="V31" s="6"/>
      <c r="AB31" s="6"/>
      <c r="AC31" s="6"/>
      <c r="AD31" s="6"/>
      <c r="AE31" s="6"/>
      <c r="AF31" s="6"/>
      <c r="AG31" s="6"/>
      <c r="AH31" s="6"/>
      <c r="AI31" s="6"/>
      <c r="AJ31" s="6"/>
      <c r="AK31" s="6"/>
      <c r="AL31" s="6"/>
    </row>
    <row r="32" spans="1:38" ht="18" customHeight="1">
      <c r="A32" s="454" t="s">
        <v>1807</v>
      </c>
      <c r="B32" s="31">
        <v>35341</v>
      </c>
      <c r="C32" s="31">
        <v>42742</v>
      </c>
      <c r="D32" s="31"/>
      <c r="E32" s="31">
        <v>19082</v>
      </c>
      <c r="F32" s="31">
        <v>23126</v>
      </c>
      <c r="G32" s="31"/>
      <c r="H32" s="31">
        <v>16259</v>
      </c>
      <c r="I32" s="31">
        <v>19616</v>
      </c>
      <c r="J32" s="31"/>
      <c r="K32" s="31">
        <f t="shared" si="0"/>
        <v>117.36269143243743</v>
      </c>
      <c r="L32" s="31">
        <f t="shared" si="1"/>
        <v>117.89355628058729</v>
      </c>
      <c r="M32" s="31"/>
      <c r="N32" s="31">
        <v>6017</v>
      </c>
      <c r="O32" s="31">
        <v>10380</v>
      </c>
      <c r="P32" s="31"/>
      <c r="Q32" s="455">
        <v>5.8741688829787231</v>
      </c>
      <c r="R32" s="455">
        <v>4.1167277638433344</v>
      </c>
      <c r="S32" s="31"/>
      <c r="T32" s="31">
        <v>6548</v>
      </c>
      <c r="U32" s="31">
        <v>11231</v>
      </c>
      <c r="V32" s="6"/>
      <c r="AB32" s="6"/>
      <c r="AC32" s="6"/>
      <c r="AD32" s="6"/>
      <c r="AE32" s="6"/>
      <c r="AF32" s="6"/>
      <c r="AG32" s="6"/>
      <c r="AH32" s="6"/>
      <c r="AI32" s="6"/>
      <c r="AJ32" s="6"/>
      <c r="AK32" s="6"/>
      <c r="AL32" s="6"/>
    </row>
    <row r="33" spans="1:38" ht="18" customHeight="1">
      <c r="A33" s="454" t="s">
        <v>1808</v>
      </c>
      <c r="B33" s="31">
        <v>54733</v>
      </c>
      <c r="C33" s="31">
        <v>68811</v>
      </c>
      <c r="D33" s="31"/>
      <c r="E33" s="31">
        <v>28594</v>
      </c>
      <c r="F33" s="31">
        <v>35590</v>
      </c>
      <c r="G33" s="31"/>
      <c r="H33" s="31">
        <v>26139</v>
      </c>
      <c r="I33" s="31">
        <v>33221</v>
      </c>
      <c r="J33" s="31"/>
      <c r="K33" s="31">
        <f t="shared" si="0"/>
        <v>109.39209610161062</v>
      </c>
      <c r="L33" s="31">
        <f t="shared" si="1"/>
        <v>107.13103157641251</v>
      </c>
      <c r="M33" s="31"/>
      <c r="N33" s="31">
        <v>11269</v>
      </c>
      <c r="O33" s="31">
        <v>15870</v>
      </c>
      <c r="P33" s="31"/>
      <c r="Q33" s="455">
        <v>4.7810277382645801</v>
      </c>
      <c r="R33" s="455">
        <v>4.3341570043717921</v>
      </c>
      <c r="S33" s="31"/>
      <c r="T33" s="31">
        <v>12969</v>
      </c>
      <c r="U33" s="31">
        <v>17470</v>
      </c>
      <c r="V33" s="6"/>
      <c r="AB33" s="6"/>
      <c r="AC33" s="6"/>
      <c r="AD33" s="6"/>
      <c r="AE33" s="6"/>
      <c r="AF33" s="6"/>
      <c r="AG33" s="6"/>
      <c r="AH33" s="6"/>
      <c r="AI33" s="6"/>
      <c r="AJ33" s="6"/>
      <c r="AK33" s="6"/>
      <c r="AL33" s="6"/>
    </row>
    <row r="34" spans="1:38" ht="18" customHeight="1">
      <c r="A34" s="454" t="s">
        <v>1809</v>
      </c>
      <c r="B34" s="31">
        <v>37242</v>
      </c>
      <c r="C34" s="31">
        <v>29241</v>
      </c>
      <c r="D34" s="31"/>
      <c r="E34" s="31">
        <v>20834</v>
      </c>
      <c r="F34" s="31">
        <v>15992</v>
      </c>
      <c r="G34" s="31"/>
      <c r="H34" s="31">
        <v>16408</v>
      </c>
      <c r="I34" s="31">
        <v>13249</v>
      </c>
      <c r="J34" s="31"/>
      <c r="K34" s="31">
        <f t="shared" si="0"/>
        <v>126.97464651389565</v>
      </c>
      <c r="L34" s="31">
        <f t="shared" si="1"/>
        <v>120.70344931692958</v>
      </c>
      <c r="M34" s="31"/>
      <c r="N34" s="31">
        <v>6147</v>
      </c>
      <c r="O34" s="31">
        <v>7827</v>
      </c>
      <c r="P34" s="31"/>
      <c r="Q34" s="455">
        <v>6.0584119752684673</v>
      </c>
      <c r="R34" s="455">
        <v>3.7342648378413026</v>
      </c>
      <c r="S34" s="31"/>
      <c r="T34" s="31">
        <v>6587</v>
      </c>
      <c r="U34" s="31">
        <v>8935</v>
      </c>
      <c r="V34" s="6"/>
      <c r="AB34" s="6"/>
      <c r="AC34" s="6"/>
      <c r="AD34" s="6"/>
      <c r="AE34" s="6"/>
      <c r="AF34" s="6"/>
      <c r="AG34" s="6"/>
      <c r="AH34" s="6"/>
      <c r="AI34" s="6"/>
      <c r="AJ34" s="6"/>
      <c r="AK34" s="6"/>
      <c r="AL34" s="6"/>
    </row>
    <row r="35" spans="1:38" ht="18" customHeight="1">
      <c r="A35" s="454" t="s">
        <v>1810</v>
      </c>
      <c r="B35" s="31">
        <v>47466</v>
      </c>
      <c r="C35" s="31">
        <v>48344</v>
      </c>
      <c r="D35" s="31"/>
      <c r="E35" s="31">
        <v>25218</v>
      </c>
      <c r="F35" s="31">
        <v>26598</v>
      </c>
      <c r="G35" s="31"/>
      <c r="H35" s="31">
        <v>22248</v>
      </c>
      <c r="I35" s="31">
        <v>21746</v>
      </c>
      <c r="J35" s="31"/>
      <c r="K35" s="31">
        <f t="shared" si="0"/>
        <v>113.34951456310679</v>
      </c>
      <c r="L35" s="31">
        <f t="shared" si="1"/>
        <v>122.312149360802</v>
      </c>
      <c r="M35" s="31"/>
      <c r="N35" s="31">
        <v>7626</v>
      </c>
      <c r="O35" s="31">
        <v>12074</v>
      </c>
      <c r="P35" s="31"/>
      <c r="Q35" s="455">
        <v>6.1984512403202521</v>
      </c>
      <c r="R35" s="455">
        <v>4.043145869947276</v>
      </c>
      <c r="S35" s="31"/>
      <c r="T35" s="31">
        <v>7917</v>
      </c>
      <c r="U35" s="31">
        <v>12870</v>
      </c>
      <c r="V35" s="6"/>
      <c r="AB35" s="6"/>
      <c r="AC35" s="6"/>
      <c r="AD35" s="6"/>
      <c r="AE35" s="6"/>
      <c r="AF35" s="6"/>
      <c r="AG35" s="6"/>
      <c r="AH35" s="6"/>
      <c r="AI35" s="6"/>
      <c r="AJ35" s="6"/>
      <c r="AK35" s="6"/>
      <c r="AL35" s="6"/>
    </row>
    <row r="36" spans="1:38" ht="18" customHeight="1" thickBot="1">
      <c r="A36" s="271"/>
      <c r="B36" s="54"/>
      <c r="C36" s="54"/>
      <c r="D36" s="54"/>
      <c r="E36" s="432"/>
      <c r="F36" s="54"/>
      <c r="G36" s="54"/>
      <c r="H36" s="54"/>
      <c r="I36" s="54"/>
      <c r="J36" s="54"/>
      <c r="K36" s="54"/>
      <c r="L36" s="54"/>
      <c r="M36" s="54"/>
      <c r="N36" s="54"/>
      <c r="O36" s="54"/>
      <c r="P36" s="54"/>
      <c r="Q36" s="56"/>
      <c r="R36" s="56"/>
      <c r="S36" s="54"/>
      <c r="T36" s="54"/>
      <c r="U36" s="54"/>
      <c r="V36" s="6"/>
      <c r="AB36" s="6"/>
      <c r="AC36" s="6"/>
      <c r="AD36" s="6"/>
      <c r="AE36" s="6"/>
      <c r="AF36" s="6"/>
      <c r="AG36" s="6"/>
      <c r="AH36" s="6"/>
      <c r="AI36" s="6"/>
      <c r="AJ36" s="6"/>
      <c r="AK36" s="6"/>
      <c r="AL36" s="6"/>
    </row>
    <row r="37" spans="1:38" ht="18" customHeight="1">
      <c r="A37" s="29"/>
      <c r="B37" s="59"/>
      <c r="C37" s="59"/>
      <c r="D37" s="59"/>
      <c r="E37" s="362"/>
      <c r="F37" s="362"/>
      <c r="G37" s="362"/>
      <c r="H37" s="59"/>
      <c r="I37" s="59"/>
      <c r="J37" s="59"/>
      <c r="K37" s="59"/>
      <c r="L37" s="59"/>
      <c r="M37" s="59"/>
      <c r="N37" s="59"/>
      <c r="O37" s="59"/>
      <c r="P37" s="25"/>
      <c r="Q37" s="30"/>
      <c r="R37" s="30"/>
      <c r="S37" s="59"/>
      <c r="T37" s="59"/>
      <c r="U37" s="59"/>
      <c r="V37" s="6"/>
      <c r="AB37" s="6"/>
      <c r="AC37" s="6"/>
      <c r="AD37" s="6"/>
      <c r="AE37" s="6"/>
      <c r="AF37" s="6"/>
      <c r="AG37" s="6"/>
      <c r="AH37" s="6"/>
      <c r="AI37" s="6"/>
      <c r="AJ37" s="6"/>
      <c r="AK37" s="6"/>
      <c r="AL37" s="6"/>
    </row>
    <row r="38" spans="1:38" ht="18" customHeight="1">
      <c r="A38" s="29"/>
      <c r="B38" s="59"/>
      <c r="C38" s="59"/>
      <c r="D38" s="59"/>
      <c r="E38" s="362"/>
      <c r="F38" s="433"/>
      <c r="G38" s="433"/>
      <c r="H38" s="59"/>
      <c r="I38" s="59"/>
      <c r="J38" s="59"/>
      <c r="K38" s="59"/>
      <c r="L38" s="59"/>
      <c r="M38" s="59"/>
      <c r="N38" s="59"/>
      <c r="O38" s="59"/>
      <c r="P38" s="25"/>
      <c r="Q38" s="30"/>
      <c r="R38" s="30"/>
      <c r="S38" s="59"/>
      <c r="T38" s="59"/>
      <c r="U38" s="59"/>
      <c r="V38" s="6"/>
      <c r="AB38" s="6"/>
      <c r="AC38" s="6"/>
      <c r="AD38" s="6"/>
      <c r="AE38" s="6"/>
      <c r="AF38" s="6"/>
      <c r="AG38" s="6"/>
      <c r="AH38" s="6"/>
      <c r="AI38" s="6"/>
      <c r="AJ38" s="6"/>
      <c r="AK38" s="6"/>
      <c r="AL38" s="6"/>
    </row>
    <row r="39" spans="1:38" ht="18" customHeight="1">
      <c r="A39" s="32"/>
      <c r="B39" s="34"/>
      <c r="C39" s="34"/>
      <c r="D39" s="34"/>
      <c r="E39" s="34"/>
      <c r="F39" s="34"/>
      <c r="G39" s="34"/>
      <c r="H39" s="34"/>
      <c r="I39" s="34"/>
      <c r="J39" s="34"/>
      <c r="K39" s="34"/>
      <c r="L39" s="34"/>
      <c r="M39" s="34"/>
      <c r="N39" s="34"/>
      <c r="O39" s="34"/>
      <c r="P39" s="34"/>
      <c r="Q39" s="34"/>
      <c r="R39" s="34"/>
      <c r="S39" s="34"/>
      <c r="T39" s="34"/>
      <c r="U39" s="34"/>
    </row>
    <row r="40" spans="1:38" ht="18" customHeight="1">
      <c r="B40" s="42"/>
      <c r="C40" s="42"/>
      <c r="D40" s="42"/>
      <c r="E40" s="42"/>
      <c r="F40" s="42"/>
      <c r="G40" s="42"/>
      <c r="H40" s="42"/>
      <c r="I40" s="42"/>
      <c r="J40" s="42"/>
      <c r="K40" s="42"/>
      <c r="L40" s="42"/>
      <c r="M40" s="42"/>
      <c r="N40" s="42"/>
      <c r="O40" s="42"/>
      <c r="P40" s="42"/>
      <c r="Q40" s="42"/>
      <c r="R40" s="42"/>
      <c r="S40" s="42"/>
      <c r="T40" s="42"/>
      <c r="U40" s="42"/>
    </row>
    <row r="41" spans="1:38" ht="18" customHeight="1"/>
    <row r="42" spans="1:38" ht="18" customHeight="1"/>
    <row r="43" spans="1:38" ht="18" customHeight="1"/>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FACF7-3B51-45AD-ACC2-D95DE323EA9E}">
  <sheetPr>
    <pageSetUpPr fitToPage="1"/>
  </sheetPr>
  <dimension ref="A1:W105"/>
  <sheetViews>
    <sheetView view="pageBreakPreview" topLeftCell="A7"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7.25" customHeight="1">
      <c r="A1" s="1" t="s">
        <v>2024</v>
      </c>
      <c r="B1" s="1"/>
      <c r="C1" s="1"/>
      <c r="D1" s="1"/>
      <c r="E1" s="1"/>
      <c r="F1" s="1"/>
      <c r="G1" s="1"/>
      <c r="H1" s="1"/>
      <c r="I1" s="1"/>
      <c r="J1" s="1"/>
      <c r="K1" s="1"/>
      <c r="L1" s="1"/>
      <c r="M1" s="1"/>
      <c r="N1" s="1"/>
      <c r="O1" s="1"/>
      <c r="P1" s="245"/>
      <c r="Q1" s="66"/>
      <c r="R1" s="66"/>
      <c r="S1" s="66"/>
    </row>
    <row r="2" spans="1:23" ht="17.25" customHeight="1">
      <c r="A2" s="2" t="s">
        <v>2025</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1895</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s="84" customFormat="1" ht="18" customHeight="1">
      <c r="A9" s="16" t="s">
        <v>1783</v>
      </c>
      <c r="B9" s="76"/>
      <c r="C9" s="77"/>
      <c r="D9" s="78"/>
      <c r="E9" s="77"/>
      <c r="F9" s="78"/>
      <c r="G9" s="77"/>
      <c r="H9" s="78"/>
      <c r="I9" s="77"/>
      <c r="J9" s="78"/>
      <c r="K9" s="77"/>
      <c r="L9" s="78"/>
      <c r="M9" s="77"/>
      <c r="N9" s="78"/>
      <c r="O9" s="77"/>
      <c r="P9" s="78"/>
      <c r="Q9" s="77"/>
      <c r="R9" s="78"/>
      <c r="S9" s="77"/>
      <c r="T9" s="104"/>
      <c r="U9" s="104"/>
      <c r="V9" s="104"/>
      <c r="W9" s="104"/>
    </row>
    <row r="10" spans="1:23" s="84" customFormat="1" ht="18" customHeight="1">
      <c r="A10" s="20" t="s">
        <v>1811</v>
      </c>
      <c r="B10" s="82"/>
      <c r="C10" s="77"/>
      <c r="D10" s="83"/>
      <c r="E10" s="77"/>
      <c r="F10" s="83"/>
      <c r="G10" s="77"/>
      <c r="H10" s="83"/>
      <c r="I10" s="77"/>
      <c r="J10" s="83"/>
      <c r="K10" s="77"/>
      <c r="L10" s="83"/>
      <c r="M10" s="77"/>
      <c r="N10" s="83"/>
      <c r="O10" s="77"/>
      <c r="P10" s="83"/>
      <c r="Q10" s="77"/>
      <c r="R10" s="83"/>
      <c r="S10" s="77"/>
      <c r="T10" s="104"/>
      <c r="U10" s="104"/>
      <c r="V10" s="104"/>
      <c r="W10" s="104"/>
    </row>
    <row r="11" spans="1:23" s="84" customFormat="1" ht="18" customHeight="1">
      <c r="A11" s="456" t="s">
        <v>1784</v>
      </c>
      <c r="B11" s="337">
        <v>350207</v>
      </c>
      <c r="C11" s="337">
        <v>372462</v>
      </c>
      <c r="D11" s="337">
        <v>214413</v>
      </c>
      <c r="E11" s="337">
        <v>263527</v>
      </c>
      <c r="F11" s="337">
        <v>168112</v>
      </c>
      <c r="G11" s="337">
        <v>215516</v>
      </c>
      <c r="H11" s="337">
        <v>11213</v>
      </c>
      <c r="I11" s="337">
        <v>29052</v>
      </c>
      <c r="J11" s="337">
        <v>156899</v>
      </c>
      <c r="K11" s="337">
        <v>186464</v>
      </c>
      <c r="L11" s="337">
        <v>39899</v>
      </c>
      <c r="M11" s="337">
        <v>37151</v>
      </c>
      <c r="N11" s="337">
        <v>820</v>
      </c>
      <c r="O11" s="337">
        <v>628</v>
      </c>
      <c r="P11" s="337">
        <v>5582</v>
      </c>
      <c r="Q11" s="337">
        <v>10232</v>
      </c>
      <c r="R11" s="337">
        <v>135794</v>
      </c>
      <c r="S11" s="337">
        <v>108935</v>
      </c>
      <c r="T11" s="104"/>
      <c r="U11" s="104"/>
      <c r="V11" s="104"/>
      <c r="W11" s="104"/>
    </row>
    <row r="12" spans="1:23" s="84" customFormat="1" ht="18" customHeight="1">
      <c r="A12" s="456" t="s">
        <v>1785</v>
      </c>
      <c r="B12" s="337">
        <v>199830</v>
      </c>
      <c r="C12" s="337">
        <v>229138</v>
      </c>
      <c r="D12" s="337">
        <v>125453</v>
      </c>
      <c r="E12" s="337">
        <v>146081</v>
      </c>
      <c r="F12" s="337">
        <v>109410</v>
      </c>
      <c r="G12" s="337">
        <v>130963</v>
      </c>
      <c r="H12" s="337">
        <v>8254</v>
      </c>
      <c r="I12" s="337">
        <v>11669</v>
      </c>
      <c r="J12" s="337">
        <v>101156</v>
      </c>
      <c r="K12" s="337">
        <v>119294</v>
      </c>
      <c r="L12" s="337">
        <v>12078</v>
      </c>
      <c r="M12" s="337">
        <v>10108</v>
      </c>
      <c r="N12" s="337">
        <v>459</v>
      </c>
      <c r="O12" s="337">
        <v>394</v>
      </c>
      <c r="P12" s="337">
        <v>3506</v>
      </c>
      <c r="Q12" s="337">
        <v>4616</v>
      </c>
      <c r="R12" s="337">
        <v>74377</v>
      </c>
      <c r="S12" s="337">
        <v>83057</v>
      </c>
      <c r="T12" s="104"/>
      <c r="U12" s="104"/>
      <c r="V12" s="104"/>
      <c r="W12" s="104"/>
    </row>
    <row r="13" spans="1:23" s="75" customFormat="1" ht="18" customHeight="1">
      <c r="A13" s="456" t="s">
        <v>1786</v>
      </c>
      <c r="B13" s="337">
        <v>133164</v>
      </c>
      <c r="C13" s="337">
        <v>166587</v>
      </c>
      <c r="D13" s="337">
        <v>92996</v>
      </c>
      <c r="E13" s="337">
        <v>102740</v>
      </c>
      <c r="F13" s="337">
        <v>90632</v>
      </c>
      <c r="G13" s="337">
        <v>100694</v>
      </c>
      <c r="H13" s="337">
        <v>2521</v>
      </c>
      <c r="I13" s="337">
        <v>3826</v>
      </c>
      <c r="J13" s="337">
        <v>88111</v>
      </c>
      <c r="K13" s="337">
        <v>96868</v>
      </c>
      <c r="L13" s="337">
        <v>1060</v>
      </c>
      <c r="M13" s="337">
        <v>1007</v>
      </c>
      <c r="N13" s="337">
        <v>74</v>
      </c>
      <c r="O13" s="337">
        <v>79</v>
      </c>
      <c r="P13" s="337">
        <v>1230</v>
      </c>
      <c r="Q13" s="337">
        <v>960</v>
      </c>
      <c r="R13" s="337">
        <v>40168</v>
      </c>
      <c r="S13" s="337">
        <v>63847</v>
      </c>
      <c r="T13" s="81"/>
      <c r="U13" s="81"/>
      <c r="V13" s="81"/>
      <c r="W13" s="81"/>
    </row>
    <row r="14" spans="1:23" s="84" customFormat="1" ht="18" customHeight="1">
      <c r="A14" s="456" t="s">
        <v>1787</v>
      </c>
      <c r="B14" s="337">
        <v>396290</v>
      </c>
      <c r="C14" s="337">
        <v>439050</v>
      </c>
      <c r="D14" s="337">
        <v>251450</v>
      </c>
      <c r="E14" s="337">
        <v>298024</v>
      </c>
      <c r="F14" s="337">
        <v>178521</v>
      </c>
      <c r="G14" s="337">
        <v>239009</v>
      </c>
      <c r="H14" s="337">
        <v>22244</v>
      </c>
      <c r="I14" s="337">
        <v>48533</v>
      </c>
      <c r="J14" s="337">
        <v>156277</v>
      </c>
      <c r="K14" s="337">
        <v>190476</v>
      </c>
      <c r="L14" s="337">
        <v>63201</v>
      </c>
      <c r="M14" s="337">
        <v>52863</v>
      </c>
      <c r="N14" s="337">
        <v>974</v>
      </c>
      <c r="O14" s="337">
        <v>818</v>
      </c>
      <c r="P14" s="337">
        <v>8754</v>
      </c>
      <c r="Q14" s="337">
        <v>5334</v>
      </c>
      <c r="R14" s="337">
        <v>144840</v>
      </c>
      <c r="S14" s="337">
        <v>141026</v>
      </c>
      <c r="T14" s="104"/>
      <c r="U14" s="104"/>
      <c r="V14" s="104"/>
      <c r="W14" s="104"/>
    </row>
    <row r="15" spans="1:23" s="84" customFormat="1" ht="18" customHeight="1">
      <c r="A15" s="456" t="s">
        <v>1788</v>
      </c>
      <c r="B15" s="337">
        <v>146987</v>
      </c>
      <c r="C15" s="337">
        <v>143112</v>
      </c>
      <c r="D15" s="337">
        <v>31603</v>
      </c>
      <c r="E15" s="337">
        <v>42758</v>
      </c>
      <c r="F15" s="337">
        <v>27882</v>
      </c>
      <c r="G15" s="337">
        <v>39256</v>
      </c>
      <c r="H15" s="337">
        <v>1265</v>
      </c>
      <c r="I15" s="337">
        <v>3376</v>
      </c>
      <c r="J15" s="337">
        <v>26617</v>
      </c>
      <c r="K15" s="337">
        <v>35880</v>
      </c>
      <c r="L15" s="337">
        <v>498</v>
      </c>
      <c r="M15" s="337">
        <v>316</v>
      </c>
      <c r="N15" s="337">
        <v>132</v>
      </c>
      <c r="O15" s="337">
        <v>91</v>
      </c>
      <c r="P15" s="337">
        <v>3091</v>
      </c>
      <c r="Q15" s="337">
        <v>3095</v>
      </c>
      <c r="R15" s="337">
        <v>115384</v>
      </c>
      <c r="S15" s="337">
        <v>100354</v>
      </c>
      <c r="T15" s="104"/>
      <c r="U15" s="104"/>
      <c r="V15" s="104"/>
      <c r="W15" s="104"/>
    </row>
    <row r="16" spans="1:23" s="84" customFormat="1" ht="18" customHeight="1">
      <c r="A16" s="456" t="s">
        <v>1789</v>
      </c>
      <c r="B16" s="337">
        <v>67242</v>
      </c>
      <c r="C16" s="337">
        <v>77125</v>
      </c>
      <c r="D16" s="337">
        <v>41916</v>
      </c>
      <c r="E16" s="337">
        <v>43723</v>
      </c>
      <c r="F16" s="337">
        <v>40831</v>
      </c>
      <c r="G16" s="337">
        <v>42931</v>
      </c>
      <c r="H16" s="337">
        <v>1763</v>
      </c>
      <c r="I16" s="337">
        <v>2362</v>
      </c>
      <c r="J16" s="337">
        <v>39068</v>
      </c>
      <c r="K16" s="337">
        <v>40569</v>
      </c>
      <c r="L16" s="337">
        <v>359</v>
      </c>
      <c r="M16" s="337">
        <v>249</v>
      </c>
      <c r="N16" s="337">
        <v>62</v>
      </c>
      <c r="O16" s="337">
        <v>41</v>
      </c>
      <c r="P16" s="337">
        <v>664</v>
      </c>
      <c r="Q16" s="337">
        <v>502</v>
      </c>
      <c r="R16" s="337">
        <v>25326</v>
      </c>
      <c r="S16" s="337">
        <v>33402</v>
      </c>
      <c r="T16" s="104"/>
      <c r="U16" s="104"/>
      <c r="V16" s="104"/>
      <c r="W16" s="104"/>
    </row>
    <row r="17" spans="1:23" s="84" customFormat="1" ht="18" customHeight="1">
      <c r="A17" s="456" t="s">
        <v>1790</v>
      </c>
      <c r="B17" s="337">
        <v>452058</v>
      </c>
      <c r="C17" s="337">
        <v>500425</v>
      </c>
      <c r="D17" s="337">
        <v>341502</v>
      </c>
      <c r="E17" s="337">
        <v>413799</v>
      </c>
      <c r="F17" s="337">
        <v>240384</v>
      </c>
      <c r="G17" s="337">
        <v>330374</v>
      </c>
      <c r="H17" s="337">
        <v>35835</v>
      </c>
      <c r="I17" s="337">
        <v>68121</v>
      </c>
      <c r="J17" s="337">
        <v>204549</v>
      </c>
      <c r="K17" s="337">
        <v>262253</v>
      </c>
      <c r="L17" s="337">
        <v>93429</v>
      </c>
      <c r="M17" s="337">
        <v>77306</v>
      </c>
      <c r="N17" s="337">
        <v>2207</v>
      </c>
      <c r="O17" s="337">
        <v>2022</v>
      </c>
      <c r="P17" s="337">
        <v>5482</v>
      </c>
      <c r="Q17" s="337">
        <v>4097</v>
      </c>
      <c r="R17" s="337">
        <v>110556</v>
      </c>
      <c r="S17" s="337">
        <v>86626</v>
      </c>
      <c r="T17" s="104"/>
      <c r="U17" s="104"/>
      <c r="V17" s="104"/>
      <c r="W17" s="104"/>
    </row>
    <row r="18" spans="1:23" s="84" customFormat="1" ht="18" customHeight="1">
      <c r="A18" s="456" t="s">
        <v>1791</v>
      </c>
      <c r="B18" s="337">
        <v>94092</v>
      </c>
      <c r="C18" s="337">
        <v>85077</v>
      </c>
      <c r="D18" s="337">
        <v>88435</v>
      </c>
      <c r="E18" s="337">
        <v>79650</v>
      </c>
      <c r="F18" s="337">
        <v>86135</v>
      </c>
      <c r="G18" s="337">
        <v>78677</v>
      </c>
      <c r="H18" s="337">
        <v>960</v>
      </c>
      <c r="I18" s="337">
        <v>7100</v>
      </c>
      <c r="J18" s="337">
        <v>85175</v>
      </c>
      <c r="K18" s="337">
        <v>71577</v>
      </c>
      <c r="L18" s="337">
        <v>1521</v>
      </c>
      <c r="M18" s="337">
        <v>751</v>
      </c>
      <c r="N18" s="337">
        <v>59</v>
      </c>
      <c r="O18" s="337">
        <v>36</v>
      </c>
      <c r="P18" s="337">
        <v>720</v>
      </c>
      <c r="Q18" s="337">
        <v>186</v>
      </c>
      <c r="R18" s="337">
        <v>5657</v>
      </c>
      <c r="S18" s="337">
        <v>5427</v>
      </c>
      <c r="T18" s="104"/>
      <c r="U18" s="104"/>
      <c r="V18" s="104"/>
      <c r="W18" s="104"/>
    </row>
    <row r="19" spans="1:23" s="84" customFormat="1" ht="18" customHeight="1">
      <c r="A19" s="456" t="s">
        <v>1792</v>
      </c>
      <c r="B19" s="337">
        <v>91272</v>
      </c>
      <c r="C19" s="337">
        <v>107243</v>
      </c>
      <c r="D19" s="337">
        <v>85405</v>
      </c>
      <c r="E19" s="337">
        <v>103170</v>
      </c>
      <c r="F19" s="337">
        <v>83755</v>
      </c>
      <c r="G19" s="337">
        <v>100909</v>
      </c>
      <c r="H19" s="337">
        <v>1369</v>
      </c>
      <c r="I19" s="337">
        <v>2093</v>
      </c>
      <c r="J19" s="337">
        <v>82386</v>
      </c>
      <c r="K19" s="337">
        <v>98816</v>
      </c>
      <c r="L19" s="337">
        <v>1171</v>
      </c>
      <c r="M19" s="337">
        <v>1804</v>
      </c>
      <c r="N19" s="337">
        <v>72</v>
      </c>
      <c r="O19" s="337">
        <v>78</v>
      </c>
      <c r="P19" s="337">
        <v>407</v>
      </c>
      <c r="Q19" s="337">
        <v>379</v>
      </c>
      <c r="R19" s="337">
        <v>5867</v>
      </c>
      <c r="S19" s="337">
        <v>4073</v>
      </c>
      <c r="T19" s="104"/>
      <c r="U19" s="104"/>
      <c r="V19" s="104"/>
      <c r="W19" s="104"/>
    </row>
    <row r="20" spans="1:23" s="84" customFormat="1" ht="18" customHeight="1">
      <c r="A20" s="456" t="s">
        <v>1793</v>
      </c>
      <c r="B20" s="337">
        <v>102411</v>
      </c>
      <c r="C20" s="337">
        <v>135665</v>
      </c>
      <c r="D20" s="337">
        <v>97243</v>
      </c>
      <c r="E20" s="337">
        <v>128188</v>
      </c>
      <c r="F20" s="337">
        <v>91268</v>
      </c>
      <c r="G20" s="337">
        <v>124083</v>
      </c>
      <c r="H20" s="337">
        <v>4309</v>
      </c>
      <c r="I20" s="337">
        <v>13503</v>
      </c>
      <c r="J20" s="337">
        <v>86959</v>
      </c>
      <c r="K20" s="337">
        <v>110580</v>
      </c>
      <c r="L20" s="337">
        <v>4418</v>
      </c>
      <c r="M20" s="337">
        <v>3035</v>
      </c>
      <c r="N20" s="337">
        <v>177</v>
      </c>
      <c r="O20" s="337">
        <v>159</v>
      </c>
      <c r="P20" s="337">
        <v>1380</v>
      </c>
      <c r="Q20" s="337">
        <v>911</v>
      </c>
      <c r="R20" s="337">
        <v>5168</v>
      </c>
      <c r="S20" s="337">
        <v>7477</v>
      </c>
      <c r="T20" s="104"/>
      <c r="U20" s="104"/>
      <c r="V20" s="104"/>
      <c r="W20" s="104"/>
    </row>
    <row r="21" spans="1:23" s="84" customFormat="1" ht="18" customHeight="1">
      <c r="A21" s="456" t="s">
        <v>1794</v>
      </c>
      <c r="B21" s="337">
        <v>121934</v>
      </c>
      <c r="C21" s="337">
        <v>162174</v>
      </c>
      <c r="D21" s="337">
        <v>101378</v>
      </c>
      <c r="E21" s="337">
        <v>143842</v>
      </c>
      <c r="F21" s="337">
        <v>71389</v>
      </c>
      <c r="G21" s="337">
        <v>108532</v>
      </c>
      <c r="H21" s="337">
        <v>5803</v>
      </c>
      <c r="I21" s="337">
        <v>12645</v>
      </c>
      <c r="J21" s="337">
        <v>65586</v>
      </c>
      <c r="K21" s="337">
        <v>95887</v>
      </c>
      <c r="L21" s="337">
        <v>27346</v>
      </c>
      <c r="M21" s="337">
        <v>33104</v>
      </c>
      <c r="N21" s="337">
        <v>624</v>
      </c>
      <c r="O21" s="337">
        <v>517</v>
      </c>
      <c r="P21" s="337">
        <v>2019</v>
      </c>
      <c r="Q21" s="337">
        <v>1689</v>
      </c>
      <c r="R21" s="337">
        <v>20556</v>
      </c>
      <c r="S21" s="337">
        <v>18332</v>
      </c>
      <c r="T21" s="104"/>
      <c r="U21" s="104"/>
      <c r="V21" s="104"/>
      <c r="W21" s="104"/>
    </row>
    <row r="22" spans="1:23" s="84" customFormat="1" ht="18" customHeight="1">
      <c r="A22" s="456" t="s">
        <v>1795</v>
      </c>
      <c r="B22" s="337">
        <v>124420</v>
      </c>
      <c r="C22" s="337">
        <v>150667</v>
      </c>
      <c r="D22" s="337">
        <v>103315</v>
      </c>
      <c r="E22" s="337">
        <v>138188</v>
      </c>
      <c r="F22" s="337">
        <v>95719</v>
      </c>
      <c r="G22" s="337">
        <v>131565</v>
      </c>
      <c r="H22" s="337">
        <v>33033</v>
      </c>
      <c r="I22" s="337">
        <v>36685</v>
      </c>
      <c r="J22" s="337">
        <v>62686</v>
      </c>
      <c r="K22" s="337">
        <v>94880</v>
      </c>
      <c r="L22" s="337">
        <v>6382</v>
      </c>
      <c r="M22" s="337">
        <v>5543</v>
      </c>
      <c r="N22" s="337">
        <v>210</v>
      </c>
      <c r="O22" s="337">
        <v>160</v>
      </c>
      <c r="P22" s="337">
        <v>1004</v>
      </c>
      <c r="Q22" s="337">
        <v>920</v>
      </c>
      <c r="R22" s="337">
        <v>21105</v>
      </c>
      <c r="S22" s="337">
        <v>12479</v>
      </c>
      <c r="T22" s="104"/>
      <c r="U22" s="104"/>
      <c r="V22" s="104"/>
      <c r="W22" s="104"/>
    </row>
    <row r="23" spans="1:23" s="84" customFormat="1" ht="18" customHeight="1">
      <c r="A23" s="456" t="s">
        <v>1796</v>
      </c>
      <c r="B23" s="337">
        <v>83140</v>
      </c>
      <c r="C23" s="337">
        <v>86410</v>
      </c>
      <c r="D23" s="337">
        <v>74780</v>
      </c>
      <c r="E23" s="337">
        <v>78373</v>
      </c>
      <c r="F23" s="337">
        <v>69432</v>
      </c>
      <c r="G23" s="337">
        <v>73387</v>
      </c>
      <c r="H23" s="337">
        <v>2489</v>
      </c>
      <c r="I23" s="337">
        <v>5488</v>
      </c>
      <c r="J23" s="337">
        <v>66943</v>
      </c>
      <c r="K23" s="337">
        <v>67899</v>
      </c>
      <c r="L23" s="337">
        <v>4928</v>
      </c>
      <c r="M23" s="337">
        <v>4701</v>
      </c>
      <c r="N23" s="337">
        <v>65</v>
      </c>
      <c r="O23" s="337">
        <v>39</v>
      </c>
      <c r="P23" s="337">
        <v>355</v>
      </c>
      <c r="Q23" s="337">
        <v>246</v>
      </c>
      <c r="R23" s="337">
        <v>8360</v>
      </c>
      <c r="S23" s="337">
        <v>8037</v>
      </c>
      <c r="T23" s="104"/>
      <c r="U23" s="104"/>
      <c r="V23" s="104"/>
      <c r="W23" s="104"/>
    </row>
    <row r="24" spans="1:23" s="84" customFormat="1" ht="18" customHeight="1">
      <c r="A24" s="456" t="s">
        <v>1797</v>
      </c>
      <c r="B24" s="337">
        <v>66374</v>
      </c>
      <c r="C24" s="337">
        <v>69528</v>
      </c>
      <c r="D24" s="337">
        <v>64488</v>
      </c>
      <c r="E24" s="337">
        <v>66697</v>
      </c>
      <c r="F24" s="337">
        <v>62165</v>
      </c>
      <c r="G24" s="337">
        <v>64887</v>
      </c>
      <c r="H24" s="337">
        <v>1268</v>
      </c>
      <c r="I24" s="337">
        <v>1662</v>
      </c>
      <c r="J24" s="337">
        <v>60897</v>
      </c>
      <c r="K24" s="337">
        <v>63225</v>
      </c>
      <c r="L24" s="337">
        <v>1742</v>
      </c>
      <c r="M24" s="337">
        <v>1443</v>
      </c>
      <c r="N24" s="337">
        <v>69</v>
      </c>
      <c r="O24" s="337">
        <v>44</v>
      </c>
      <c r="P24" s="337">
        <v>512</v>
      </c>
      <c r="Q24" s="337">
        <v>323</v>
      </c>
      <c r="R24" s="337">
        <v>1886</v>
      </c>
      <c r="S24" s="337">
        <v>2831</v>
      </c>
      <c r="T24" s="104"/>
      <c r="U24" s="104"/>
      <c r="V24" s="104"/>
      <c r="W24" s="104"/>
    </row>
    <row r="25" spans="1:23" s="84" customFormat="1" ht="18" customHeight="1">
      <c r="A25" s="456" t="s">
        <v>1798</v>
      </c>
      <c r="B25" s="337">
        <v>37808</v>
      </c>
      <c r="C25" s="337">
        <v>36660</v>
      </c>
      <c r="D25" s="337">
        <v>36551</v>
      </c>
      <c r="E25" s="337">
        <v>34802</v>
      </c>
      <c r="F25" s="337">
        <v>35934</v>
      </c>
      <c r="G25" s="337">
        <v>34372</v>
      </c>
      <c r="H25" s="337">
        <v>662</v>
      </c>
      <c r="I25" s="337">
        <v>690</v>
      </c>
      <c r="J25" s="337">
        <v>35272</v>
      </c>
      <c r="K25" s="337">
        <v>33682</v>
      </c>
      <c r="L25" s="337">
        <v>339</v>
      </c>
      <c r="M25" s="337">
        <v>280</v>
      </c>
      <c r="N25" s="337">
        <v>27</v>
      </c>
      <c r="O25" s="337">
        <v>16</v>
      </c>
      <c r="P25" s="337">
        <v>251</v>
      </c>
      <c r="Q25" s="337">
        <v>134</v>
      </c>
      <c r="R25" s="337">
        <v>1257</v>
      </c>
      <c r="S25" s="337">
        <v>1858</v>
      </c>
      <c r="T25" s="104"/>
      <c r="U25" s="104"/>
      <c r="V25" s="104"/>
      <c r="W25" s="104"/>
    </row>
    <row r="26" spans="1:23" s="84" customFormat="1" ht="18" customHeight="1">
      <c r="A26" s="456" t="s">
        <v>1799</v>
      </c>
      <c r="B26" s="337">
        <v>64350</v>
      </c>
      <c r="C26" s="337">
        <v>75716</v>
      </c>
      <c r="D26" s="337">
        <v>60402</v>
      </c>
      <c r="E26" s="337">
        <v>69713</v>
      </c>
      <c r="F26" s="337">
        <v>55265</v>
      </c>
      <c r="G26" s="337">
        <v>64868</v>
      </c>
      <c r="H26" s="337">
        <v>13425</v>
      </c>
      <c r="I26" s="337">
        <v>17546</v>
      </c>
      <c r="J26" s="337">
        <v>41840</v>
      </c>
      <c r="K26" s="337">
        <v>47322</v>
      </c>
      <c r="L26" s="337">
        <v>3671</v>
      </c>
      <c r="M26" s="337">
        <v>4196</v>
      </c>
      <c r="N26" s="337">
        <v>138</v>
      </c>
      <c r="O26" s="337">
        <v>114</v>
      </c>
      <c r="P26" s="337">
        <v>1328</v>
      </c>
      <c r="Q26" s="337">
        <v>535</v>
      </c>
      <c r="R26" s="337">
        <v>3948</v>
      </c>
      <c r="S26" s="337">
        <v>6003</v>
      </c>
      <c r="T26" s="104"/>
      <c r="U26" s="104"/>
      <c r="V26" s="104"/>
      <c r="W26" s="104"/>
    </row>
    <row r="27" spans="1:23" s="84" customFormat="1" ht="18" customHeight="1">
      <c r="A27" s="456" t="s">
        <v>1800</v>
      </c>
      <c r="B27" s="337">
        <v>18958</v>
      </c>
      <c r="C27" s="337">
        <v>23710</v>
      </c>
      <c r="D27" s="337">
        <v>18074</v>
      </c>
      <c r="E27" s="337">
        <v>22637</v>
      </c>
      <c r="F27" s="337">
        <v>17628</v>
      </c>
      <c r="G27" s="337">
        <v>22187</v>
      </c>
      <c r="H27" s="337">
        <v>4013</v>
      </c>
      <c r="I27" s="337">
        <v>7087</v>
      </c>
      <c r="J27" s="337">
        <v>13615</v>
      </c>
      <c r="K27" s="337">
        <v>15100</v>
      </c>
      <c r="L27" s="337">
        <v>269</v>
      </c>
      <c r="M27" s="337">
        <v>266</v>
      </c>
      <c r="N27" s="337">
        <v>61</v>
      </c>
      <c r="O27" s="337">
        <v>15</v>
      </c>
      <c r="P27" s="337">
        <v>116</v>
      </c>
      <c r="Q27" s="337">
        <v>169</v>
      </c>
      <c r="R27" s="337">
        <v>884</v>
      </c>
      <c r="S27" s="337">
        <v>1073</v>
      </c>
      <c r="T27" s="104"/>
      <c r="U27" s="104"/>
      <c r="V27" s="104"/>
      <c r="W27" s="104"/>
    </row>
    <row r="28" spans="1:23" s="84" customFormat="1" ht="18" customHeight="1">
      <c r="A28" s="456" t="s">
        <v>1801</v>
      </c>
      <c r="B28" s="337">
        <v>34862</v>
      </c>
      <c r="C28" s="337">
        <v>37828</v>
      </c>
      <c r="D28" s="337">
        <v>31144</v>
      </c>
      <c r="E28" s="337">
        <v>33729</v>
      </c>
      <c r="F28" s="337">
        <v>28478</v>
      </c>
      <c r="G28" s="337">
        <v>32951</v>
      </c>
      <c r="H28" s="337">
        <v>5534</v>
      </c>
      <c r="I28" s="337">
        <v>10762</v>
      </c>
      <c r="J28" s="337">
        <v>22944</v>
      </c>
      <c r="K28" s="337">
        <v>22189</v>
      </c>
      <c r="L28" s="337">
        <v>1225</v>
      </c>
      <c r="M28" s="337">
        <v>569</v>
      </c>
      <c r="N28" s="337">
        <v>57</v>
      </c>
      <c r="O28" s="337">
        <v>44</v>
      </c>
      <c r="P28" s="337">
        <v>1384</v>
      </c>
      <c r="Q28" s="337">
        <v>165</v>
      </c>
      <c r="R28" s="337">
        <v>3718</v>
      </c>
      <c r="S28" s="337">
        <v>4099</v>
      </c>
      <c r="T28" s="104"/>
      <c r="U28" s="104"/>
      <c r="V28" s="104"/>
      <c r="W28" s="104"/>
    </row>
    <row r="29" spans="1:23" s="84" customFormat="1" ht="18" customHeight="1">
      <c r="A29" s="456" t="s">
        <v>1802</v>
      </c>
      <c r="B29" s="337">
        <v>55553</v>
      </c>
      <c r="C29" s="337">
        <v>51328</v>
      </c>
      <c r="D29" s="337">
        <v>51106</v>
      </c>
      <c r="E29" s="337">
        <v>48881</v>
      </c>
      <c r="F29" s="337">
        <v>45836</v>
      </c>
      <c r="G29" s="337">
        <v>46886</v>
      </c>
      <c r="H29" s="337">
        <v>2080</v>
      </c>
      <c r="I29" s="337">
        <v>3870</v>
      </c>
      <c r="J29" s="337">
        <v>43756</v>
      </c>
      <c r="K29" s="337">
        <v>43016</v>
      </c>
      <c r="L29" s="337">
        <v>4686</v>
      </c>
      <c r="M29" s="337">
        <v>1749</v>
      </c>
      <c r="N29" s="337">
        <v>38</v>
      </c>
      <c r="O29" s="337">
        <v>23</v>
      </c>
      <c r="P29" s="337">
        <v>546</v>
      </c>
      <c r="Q29" s="337">
        <v>223</v>
      </c>
      <c r="R29" s="337">
        <v>4447</v>
      </c>
      <c r="S29" s="337">
        <v>2447</v>
      </c>
      <c r="T29" s="104"/>
      <c r="U29" s="104"/>
      <c r="V29" s="104"/>
      <c r="W29" s="104"/>
    </row>
    <row r="30" spans="1:23" s="84" customFormat="1" ht="18" customHeight="1">
      <c r="A30" s="456" t="s">
        <v>1803</v>
      </c>
      <c r="B30" s="337">
        <v>31807</v>
      </c>
      <c r="C30" s="337">
        <v>28349</v>
      </c>
      <c r="D30" s="337">
        <v>27291</v>
      </c>
      <c r="E30" s="337">
        <v>27175</v>
      </c>
      <c r="F30" s="337">
        <v>26711</v>
      </c>
      <c r="G30" s="337">
        <v>27056</v>
      </c>
      <c r="H30" s="337">
        <v>253</v>
      </c>
      <c r="I30" s="337">
        <v>146</v>
      </c>
      <c r="J30" s="337">
        <v>26458</v>
      </c>
      <c r="K30" s="337">
        <v>26910</v>
      </c>
      <c r="L30" s="337">
        <v>283</v>
      </c>
      <c r="M30" s="337">
        <v>70</v>
      </c>
      <c r="N30" s="337">
        <v>7</v>
      </c>
      <c r="O30" s="337">
        <v>3</v>
      </c>
      <c r="P30" s="337">
        <v>290</v>
      </c>
      <c r="Q30" s="337">
        <v>46</v>
      </c>
      <c r="R30" s="337">
        <v>4516</v>
      </c>
      <c r="S30" s="337">
        <v>1174</v>
      </c>
      <c r="T30" s="104"/>
      <c r="U30" s="104"/>
      <c r="V30" s="104"/>
      <c r="W30" s="104"/>
    </row>
    <row r="31" spans="1:23" s="84" customFormat="1" ht="18" customHeight="1">
      <c r="A31" s="456" t="s">
        <v>1804</v>
      </c>
      <c r="B31" s="337">
        <v>173103</v>
      </c>
      <c r="C31" s="337">
        <v>150927</v>
      </c>
      <c r="D31" s="337">
        <v>134234</v>
      </c>
      <c r="E31" s="337">
        <v>132862</v>
      </c>
      <c r="F31" s="337">
        <v>120030</v>
      </c>
      <c r="G31" s="337">
        <v>124216</v>
      </c>
      <c r="H31" s="337">
        <v>4485</v>
      </c>
      <c r="I31" s="337">
        <v>4740</v>
      </c>
      <c r="J31" s="337">
        <v>115545</v>
      </c>
      <c r="K31" s="337">
        <v>119476</v>
      </c>
      <c r="L31" s="337">
        <v>10661</v>
      </c>
      <c r="M31" s="337">
        <v>7247</v>
      </c>
      <c r="N31" s="337">
        <v>374</v>
      </c>
      <c r="O31" s="337">
        <v>147</v>
      </c>
      <c r="P31" s="337">
        <v>3169</v>
      </c>
      <c r="Q31" s="337">
        <v>1252</v>
      </c>
      <c r="R31" s="337">
        <v>38869</v>
      </c>
      <c r="S31" s="337">
        <v>18065</v>
      </c>
      <c r="T31" s="104"/>
      <c r="U31" s="104"/>
      <c r="V31" s="104"/>
      <c r="W31" s="104"/>
    </row>
    <row r="32" spans="1:23" s="84" customFormat="1" ht="18" customHeight="1">
      <c r="A32" s="456" t="s">
        <v>1805</v>
      </c>
      <c r="B32" s="337">
        <v>35667</v>
      </c>
      <c r="C32" s="337">
        <v>31573</v>
      </c>
      <c r="D32" s="337">
        <v>33572</v>
      </c>
      <c r="E32" s="337">
        <v>30219</v>
      </c>
      <c r="F32" s="337">
        <v>33028</v>
      </c>
      <c r="G32" s="337">
        <v>29982</v>
      </c>
      <c r="H32" s="337">
        <v>424</v>
      </c>
      <c r="I32" s="337">
        <v>251</v>
      </c>
      <c r="J32" s="337">
        <v>32604</v>
      </c>
      <c r="K32" s="337">
        <v>29731</v>
      </c>
      <c r="L32" s="337">
        <v>376</v>
      </c>
      <c r="M32" s="337">
        <v>181</v>
      </c>
      <c r="N32" s="337">
        <v>12</v>
      </c>
      <c r="O32" s="337">
        <v>7</v>
      </c>
      <c r="P32" s="337">
        <v>156</v>
      </c>
      <c r="Q32" s="337">
        <v>49</v>
      </c>
      <c r="R32" s="337">
        <v>2095</v>
      </c>
      <c r="S32" s="337">
        <v>1354</v>
      </c>
      <c r="T32" s="104"/>
      <c r="U32" s="104"/>
      <c r="V32" s="104"/>
      <c r="W32" s="104"/>
    </row>
    <row r="33" spans="1:23" s="193" customFormat="1" ht="18" customHeight="1">
      <c r="A33" s="456" t="s">
        <v>1806</v>
      </c>
      <c r="B33" s="337">
        <v>61094</v>
      </c>
      <c r="C33" s="337">
        <v>68893</v>
      </c>
      <c r="D33" s="337">
        <v>30645</v>
      </c>
      <c r="E33" s="337">
        <v>34228</v>
      </c>
      <c r="F33" s="337">
        <v>28099</v>
      </c>
      <c r="G33" s="337">
        <v>31496</v>
      </c>
      <c r="H33" s="337">
        <v>1301</v>
      </c>
      <c r="I33" s="337">
        <v>1604</v>
      </c>
      <c r="J33" s="337">
        <v>26798</v>
      </c>
      <c r="K33" s="337">
        <v>29892</v>
      </c>
      <c r="L33" s="337">
        <v>544</v>
      </c>
      <c r="M33" s="337">
        <v>614</v>
      </c>
      <c r="N33" s="337">
        <v>69</v>
      </c>
      <c r="O33" s="337">
        <v>79</v>
      </c>
      <c r="P33" s="337">
        <v>1933</v>
      </c>
      <c r="Q33" s="337">
        <v>2039</v>
      </c>
      <c r="R33" s="337">
        <v>30449</v>
      </c>
      <c r="S33" s="337">
        <v>34665</v>
      </c>
      <c r="T33" s="104"/>
      <c r="U33" s="154"/>
      <c r="V33" s="154"/>
      <c r="W33" s="154"/>
    </row>
    <row r="34" spans="1:23" s="84" customFormat="1" ht="18" customHeight="1">
      <c r="A34" s="456" t="s">
        <v>1807</v>
      </c>
      <c r="B34" s="337">
        <v>35341</v>
      </c>
      <c r="C34" s="337">
        <v>42742</v>
      </c>
      <c r="D34" s="337">
        <v>25842</v>
      </c>
      <c r="E34" s="337">
        <v>26463</v>
      </c>
      <c r="F34" s="337">
        <v>25081</v>
      </c>
      <c r="G34" s="337">
        <v>26176</v>
      </c>
      <c r="H34" s="337">
        <v>395</v>
      </c>
      <c r="I34" s="337">
        <v>419</v>
      </c>
      <c r="J34" s="337">
        <v>24686</v>
      </c>
      <c r="K34" s="337">
        <v>25757</v>
      </c>
      <c r="L34" s="337">
        <v>398</v>
      </c>
      <c r="M34" s="337">
        <v>194</v>
      </c>
      <c r="N34" s="337">
        <v>24</v>
      </c>
      <c r="O34" s="337">
        <v>22</v>
      </c>
      <c r="P34" s="337">
        <v>339</v>
      </c>
      <c r="Q34" s="337">
        <v>71</v>
      </c>
      <c r="R34" s="337">
        <v>9499</v>
      </c>
      <c r="S34" s="337">
        <v>16279</v>
      </c>
      <c r="T34" s="104"/>
      <c r="U34" s="104"/>
      <c r="V34" s="104"/>
      <c r="W34" s="104"/>
    </row>
    <row r="35" spans="1:23" s="84" customFormat="1" ht="18" customHeight="1">
      <c r="A35" s="456" t="s">
        <v>1808</v>
      </c>
      <c r="B35" s="337">
        <v>54733</v>
      </c>
      <c r="C35" s="337">
        <v>68811</v>
      </c>
      <c r="D35" s="337">
        <v>51123</v>
      </c>
      <c r="E35" s="337">
        <v>63490</v>
      </c>
      <c r="F35" s="337">
        <v>46023</v>
      </c>
      <c r="G35" s="337">
        <v>58188</v>
      </c>
      <c r="H35" s="337">
        <v>12152</v>
      </c>
      <c r="I35" s="337">
        <v>13363</v>
      </c>
      <c r="J35" s="337">
        <v>33871</v>
      </c>
      <c r="K35" s="337">
        <v>44825</v>
      </c>
      <c r="L35" s="337">
        <v>2887</v>
      </c>
      <c r="M35" s="337">
        <v>3955</v>
      </c>
      <c r="N35" s="337">
        <v>319</v>
      </c>
      <c r="O35" s="337">
        <v>294</v>
      </c>
      <c r="P35" s="337">
        <v>1894</v>
      </c>
      <c r="Q35" s="337">
        <v>1053</v>
      </c>
      <c r="R35" s="337">
        <v>3610</v>
      </c>
      <c r="S35" s="337">
        <v>5321</v>
      </c>
      <c r="T35" s="104"/>
      <c r="U35" s="104"/>
      <c r="V35" s="104"/>
      <c r="W35" s="104"/>
    </row>
    <row r="36" spans="1:23" s="84" customFormat="1" ht="18" customHeight="1">
      <c r="A36" s="456" t="s">
        <v>1809</v>
      </c>
      <c r="B36" s="337">
        <v>37242</v>
      </c>
      <c r="C36" s="337">
        <v>29241</v>
      </c>
      <c r="D36" s="337">
        <v>17323</v>
      </c>
      <c r="E36" s="337">
        <v>17833</v>
      </c>
      <c r="F36" s="337">
        <v>16410</v>
      </c>
      <c r="G36" s="337">
        <v>17037</v>
      </c>
      <c r="H36" s="337">
        <v>509</v>
      </c>
      <c r="I36" s="337">
        <v>436</v>
      </c>
      <c r="J36" s="337">
        <v>15901</v>
      </c>
      <c r="K36" s="337">
        <v>16601</v>
      </c>
      <c r="L36" s="337">
        <v>516</v>
      </c>
      <c r="M36" s="337">
        <v>145</v>
      </c>
      <c r="N36" s="337">
        <v>28</v>
      </c>
      <c r="O36" s="337">
        <v>87</v>
      </c>
      <c r="P36" s="337">
        <v>369</v>
      </c>
      <c r="Q36" s="337">
        <v>564</v>
      </c>
      <c r="R36" s="337">
        <v>19919</v>
      </c>
      <c r="S36" s="337">
        <v>11408</v>
      </c>
      <c r="T36" s="104"/>
      <c r="U36" s="104"/>
      <c r="V36" s="104"/>
      <c r="W36" s="104"/>
    </row>
    <row r="37" spans="1:23" s="84" customFormat="1" ht="18" customHeight="1">
      <c r="A37" s="456" t="s">
        <v>1810</v>
      </c>
      <c r="B37" s="337">
        <v>47466</v>
      </c>
      <c r="C37" s="337">
        <v>48344</v>
      </c>
      <c r="D37" s="337">
        <v>18531</v>
      </c>
      <c r="E37" s="337">
        <v>17550</v>
      </c>
      <c r="F37" s="337">
        <v>17785</v>
      </c>
      <c r="G37" s="337">
        <v>17273</v>
      </c>
      <c r="H37" s="337">
        <v>470</v>
      </c>
      <c r="I37" s="337">
        <v>465</v>
      </c>
      <c r="J37" s="337">
        <v>17315</v>
      </c>
      <c r="K37" s="337">
        <v>16808</v>
      </c>
      <c r="L37" s="337">
        <v>162</v>
      </c>
      <c r="M37" s="337">
        <v>73</v>
      </c>
      <c r="N37" s="337">
        <v>13</v>
      </c>
      <c r="O37" s="337">
        <v>5</v>
      </c>
      <c r="P37" s="337">
        <v>571</v>
      </c>
      <c r="Q37" s="337">
        <v>199</v>
      </c>
      <c r="R37" s="337">
        <v>28935</v>
      </c>
      <c r="S37" s="337">
        <v>30794</v>
      </c>
      <c r="T37" s="104"/>
      <c r="U37" s="104"/>
      <c r="V37" s="104"/>
      <c r="W37" s="104"/>
    </row>
    <row r="38" spans="1:23" s="84" customFormat="1" ht="18" customHeight="1" thickBot="1">
      <c r="A38" s="53"/>
      <c r="B38" s="253"/>
      <c r="C38" s="352"/>
      <c r="D38" s="226"/>
      <c r="E38" s="352"/>
      <c r="F38" s="226"/>
      <c r="G38" s="352"/>
      <c r="H38" s="226"/>
      <c r="I38" s="352"/>
      <c r="J38" s="226"/>
      <c r="K38" s="352"/>
      <c r="L38" s="226"/>
      <c r="M38" s="352"/>
      <c r="N38" s="226"/>
      <c r="O38" s="352"/>
      <c r="P38" s="226"/>
      <c r="Q38" s="352"/>
      <c r="R38" s="226"/>
      <c r="S38" s="352"/>
      <c r="T38" s="104"/>
      <c r="U38" s="104"/>
      <c r="V38" s="104"/>
      <c r="W38" s="104"/>
    </row>
    <row r="39" spans="1:23" ht="18" customHeight="1"/>
    <row r="40" spans="1:23" ht="18" customHeight="1"/>
    <row r="41" spans="1:23" s="75" customFormat="1" ht="18" customHeight="1">
      <c r="A41" s="92"/>
      <c r="B41" s="262"/>
      <c r="C41" s="263"/>
      <c r="D41" s="108"/>
      <c r="E41" s="263"/>
      <c r="F41" s="108"/>
      <c r="G41" s="263"/>
      <c r="H41" s="108"/>
      <c r="I41" s="263"/>
      <c r="J41" s="108"/>
      <c r="K41" s="263"/>
      <c r="L41" s="108"/>
      <c r="M41" s="263"/>
      <c r="N41" s="108"/>
      <c r="O41" s="263"/>
      <c r="P41" s="108"/>
      <c r="Q41" s="263"/>
      <c r="R41" s="108"/>
      <c r="S41" s="263"/>
      <c r="T41" s="81"/>
      <c r="U41" s="81"/>
      <c r="V41" s="81"/>
      <c r="W41" s="81"/>
    </row>
    <row r="42" spans="1:23" s="84" customFormat="1" ht="18" customHeight="1">
      <c r="A42" s="94"/>
      <c r="B42" s="94"/>
      <c r="C42" s="256"/>
      <c r="D42" s="78"/>
      <c r="E42" s="256"/>
      <c r="F42" s="78"/>
      <c r="G42" s="256"/>
      <c r="H42" s="78"/>
      <c r="I42" s="256"/>
      <c r="J42" s="78"/>
      <c r="K42" s="256"/>
      <c r="L42" s="78"/>
      <c r="M42" s="256"/>
      <c r="N42" s="78"/>
      <c r="O42" s="256"/>
      <c r="P42" s="78"/>
      <c r="Q42" s="256"/>
      <c r="R42" s="78"/>
      <c r="S42" s="256"/>
      <c r="T42" s="104"/>
      <c r="U42" s="104"/>
      <c r="V42" s="104"/>
      <c r="W42" s="104"/>
    </row>
    <row r="43" spans="1:23" s="84" customFormat="1" ht="18" customHeight="1">
      <c r="A43" s="20"/>
      <c r="B43" s="94"/>
      <c r="C43" s="77"/>
      <c r="D43" s="78"/>
      <c r="E43" s="77"/>
      <c r="F43" s="78"/>
      <c r="G43" s="77"/>
      <c r="H43" s="78"/>
      <c r="I43" s="77"/>
      <c r="J43" s="78"/>
      <c r="K43" s="77"/>
      <c r="L43" s="78"/>
      <c r="M43" s="77"/>
      <c r="N43" s="78"/>
      <c r="O43" s="77"/>
      <c r="P43" s="78"/>
      <c r="Q43" s="77"/>
      <c r="R43" s="78"/>
      <c r="S43" s="77"/>
      <c r="T43" s="104"/>
      <c r="U43" s="104"/>
      <c r="V43" s="104"/>
      <c r="W43" s="104"/>
    </row>
    <row r="44" spans="1:23" s="84" customFormat="1" ht="18" customHeight="1">
      <c r="A44" s="29"/>
      <c r="B44" s="115"/>
      <c r="C44" s="256"/>
      <c r="D44" s="78"/>
      <c r="E44" s="256"/>
      <c r="F44" s="78"/>
      <c r="G44" s="256"/>
      <c r="H44" s="78"/>
      <c r="I44" s="256"/>
      <c r="J44" s="78"/>
      <c r="K44" s="256"/>
      <c r="L44" s="78"/>
      <c r="M44" s="256"/>
      <c r="N44" s="78"/>
      <c r="O44" s="256"/>
      <c r="P44" s="78"/>
      <c r="Q44" s="256"/>
      <c r="R44" s="78"/>
      <c r="S44" s="256"/>
      <c r="T44" s="104"/>
      <c r="U44" s="104"/>
      <c r="V44" s="104"/>
      <c r="W44" s="104"/>
    </row>
    <row r="45" spans="1:23" s="84" customFormat="1" ht="18" customHeight="1">
      <c r="A45" s="29"/>
      <c r="B45" s="94"/>
      <c r="C45" s="77"/>
      <c r="D45" s="78"/>
      <c r="E45" s="77"/>
      <c r="F45" s="78"/>
      <c r="G45" s="77"/>
      <c r="H45" s="78"/>
      <c r="I45" s="77"/>
      <c r="J45" s="78"/>
      <c r="K45" s="77"/>
      <c r="L45" s="78"/>
      <c r="M45" s="77"/>
      <c r="N45" s="78"/>
      <c r="O45" s="77"/>
      <c r="P45" s="78"/>
      <c r="Q45" s="77"/>
      <c r="R45" s="78"/>
      <c r="S45" s="77"/>
      <c r="T45" s="194"/>
    </row>
    <row r="46" spans="1:23" s="75" customFormat="1" ht="18" customHeight="1">
      <c r="A46" s="29"/>
      <c r="B46" s="98"/>
      <c r="C46" s="98"/>
      <c r="D46" s="98"/>
      <c r="E46" s="98"/>
      <c r="F46" s="98"/>
      <c r="G46" s="98"/>
      <c r="H46" s="98"/>
      <c r="I46" s="98"/>
      <c r="J46" s="98"/>
      <c r="K46" s="98"/>
      <c r="L46" s="98"/>
      <c r="M46" s="98"/>
      <c r="N46" s="98"/>
      <c r="O46" s="98"/>
      <c r="P46" s="98"/>
      <c r="Q46" s="98"/>
      <c r="R46" s="98"/>
      <c r="S46" s="98"/>
      <c r="T46" s="95"/>
    </row>
    <row r="47" spans="1:23" s="84" customFormat="1" ht="18" customHeight="1">
      <c r="A47" s="29"/>
      <c r="B47" s="105"/>
      <c r="C47" s="105"/>
      <c r="D47" s="105"/>
      <c r="E47" s="105"/>
      <c r="F47" s="105"/>
      <c r="G47" s="105"/>
      <c r="H47" s="105"/>
      <c r="I47" s="105"/>
      <c r="J47" s="105"/>
      <c r="K47" s="105"/>
      <c r="L47" s="105"/>
      <c r="M47" s="105"/>
      <c r="N47" s="105"/>
      <c r="O47" s="105"/>
      <c r="P47" s="105"/>
      <c r="Q47" s="105"/>
      <c r="R47" s="105"/>
      <c r="S47" s="105"/>
      <c r="T47" s="194"/>
    </row>
    <row r="48" spans="1:23" s="84" customFormat="1" ht="18" customHeight="1">
      <c r="A48" s="29"/>
      <c r="B48" s="105"/>
      <c r="C48" s="105"/>
      <c r="D48" s="105"/>
      <c r="E48" s="105"/>
      <c r="F48" s="105"/>
      <c r="G48" s="105"/>
      <c r="H48" s="105"/>
      <c r="I48" s="105"/>
      <c r="J48" s="105"/>
      <c r="K48" s="105"/>
      <c r="L48" s="105"/>
      <c r="M48" s="105"/>
      <c r="N48" s="105"/>
      <c r="O48" s="105"/>
      <c r="P48" s="105"/>
      <c r="Q48" s="105"/>
      <c r="R48" s="105"/>
      <c r="S48" s="105"/>
      <c r="T48" s="194"/>
    </row>
    <row r="49" spans="1:20" s="84" customFormat="1" ht="15.75" customHeight="1">
      <c r="A49" s="29"/>
      <c r="B49" s="105"/>
      <c r="C49" s="105"/>
      <c r="D49" s="105"/>
      <c r="E49" s="105"/>
      <c r="F49" s="105"/>
      <c r="G49" s="105"/>
      <c r="H49" s="105"/>
      <c r="I49" s="105"/>
      <c r="J49" s="105"/>
      <c r="K49" s="105"/>
      <c r="L49" s="105"/>
      <c r="M49" s="105"/>
      <c r="N49" s="105"/>
      <c r="O49" s="105"/>
      <c r="P49" s="105"/>
      <c r="Q49" s="105"/>
      <c r="R49" s="105"/>
      <c r="S49" s="105"/>
      <c r="T49" s="194"/>
    </row>
    <row r="50" spans="1:20" s="84" customFormat="1" ht="15.75" customHeight="1">
      <c r="A50" s="29"/>
      <c r="B50" s="105"/>
      <c r="C50" s="105"/>
      <c r="D50" s="105"/>
      <c r="E50" s="105"/>
      <c r="F50" s="105"/>
      <c r="G50" s="105"/>
      <c r="H50" s="105"/>
      <c r="I50" s="105"/>
      <c r="J50" s="105"/>
      <c r="K50" s="105"/>
      <c r="L50" s="105"/>
      <c r="M50" s="105"/>
      <c r="N50" s="105"/>
      <c r="O50" s="105"/>
      <c r="P50" s="105"/>
      <c r="Q50" s="105"/>
      <c r="R50" s="105"/>
      <c r="S50" s="105"/>
      <c r="T50" s="194"/>
    </row>
    <row r="51" spans="1:20" s="84" customFormat="1" ht="15.75" customHeight="1">
      <c r="A51" s="29"/>
      <c r="B51" s="105"/>
      <c r="C51" s="105"/>
      <c r="D51" s="105"/>
      <c r="E51" s="105"/>
      <c r="F51" s="105"/>
      <c r="G51" s="105"/>
      <c r="H51" s="105"/>
      <c r="I51" s="105"/>
      <c r="J51" s="105"/>
      <c r="K51" s="105"/>
      <c r="L51" s="105"/>
      <c r="M51" s="105"/>
      <c r="N51" s="105"/>
      <c r="O51" s="105"/>
      <c r="P51" s="105"/>
      <c r="Q51" s="105"/>
      <c r="R51" s="105"/>
      <c r="S51" s="105"/>
      <c r="T51" s="194"/>
    </row>
    <row r="52" spans="1:20" s="84" customFormat="1" ht="15.75" customHeight="1">
      <c r="A52" s="29"/>
      <c r="B52" s="105"/>
      <c r="C52" s="105"/>
      <c r="D52" s="105"/>
      <c r="E52" s="105"/>
      <c r="F52" s="105"/>
      <c r="G52" s="105"/>
      <c r="H52" s="105"/>
      <c r="I52" s="105"/>
      <c r="J52" s="105"/>
      <c r="K52" s="105"/>
      <c r="L52" s="105"/>
      <c r="M52" s="105"/>
      <c r="N52" s="105"/>
      <c r="O52" s="105"/>
      <c r="P52" s="105"/>
      <c r="Q52" s="105"/>
      <c r="R52" s="105"/>
      <c r="S52" s="105"/>
      <c r="T52" s="194"/>
    </row>
    <row r="53" spans="1:20" s="84" customFormat="1" ht="15.75" customHeight="1">
      <c r="A53" s="29"/>
      <c r="B53" s="105"/>
      <c r="C53" s="105"/>
      <c r="D53" s="105"/>
      <c r="E53" s="105"/>
      <c r="F53" s="105"/>
      <c r="G53" s="105"/>
      <c r="H53" s="105"/>
      <c r="I53" s="105"/>
      <c r="J53" s="105"/>
      <c r="K53" s="105"/>
      <c r="L53" s="105"/>
      <c r="M53" s="105"/>
      <c r="N53" s="105"/>
      <c r="O53" s="105"/>
      <c r="P53" s="105"/>
      <c r="Q53" s="105"/>
      <c r="R53" s="105"/>
      <c r="S53" s="105"/>
      <c r="T53" s="194"/>
    </row>
    <row r="54" spans="1:20" s="84" customFormat="1" ht="15.75" customHeight="1">
      <c r="A54" s="29"/>
      <c r="B54" s="105"/>
      <c r="C54" s="105"/>
      <c r="D54" s="105"/>
      <c r="E54" s="105"/>
      <c r="F54" s="105"/>
      <c r="G54" s="105"/>
      <c r="H54" s="105"/>
      <c r="I54" s="105"/>
      <c r="J54" s="105"/>
      <c r="K54" s="105"/>
      <c r="L54" s="105"/>
      <c r="M54" s="105"/>
      <c r="N54" s="105"/>
      <c r="O54" s="105"/>
      <c r="P54" s="105"/>
      <c r="Q54" s="105"/>
      <c r="R54" s="105"/>
      <c r="S54" s="105"/>
      <c r="T54" s="194"/>
    </row>
    <row r="55" spans="1:20" s="84" customFormat="1">
      <c r="A55" s="29"/>
      <c r="B55" s="105"/>
      <c r="C55" s="105"/>
      <c r="D55" s="105"/>
      <c r="E55" s="105"/>
      <c r="F55" s="105"/>
      <c r="G55" s="105"/>
      <c r="H55" s="105"/>
      <c r="I55" s="105"/>
      <c r="J55" s="105"/>
      <c r="K55" s="105"/>
      <c r="L55" s="105"/>
      <c r="M55" s="105"/>
      <c r="N55" s="105"/>
      <c r="O55" s="105"/>
      <c r="P55" s="105"/>
      <c r="Q55" s="105"/>
      <c r="R55" s="105"/>
      <c r="S55" s="105"/>
      <c r="T55" s="194"/>
    </row>
    <row r="56" spans="1:20" s="84" customFormat="1" ht="15" customHeight="1">
      <c r="A56" s="20"/>
      <c r="B56" s="105"/>
      <c r="C56" s="105"/>
      <c r="D56" s="105"/>
      <c r="E56" s="105"/>
      <c r="F56" s="105"/>
      <c r="G56" s="105"/>
      <c r="H56" s="105"/>
      <c r="I56" s="105"/>
      <c r="J56" s="105"/>
      <c r="K56" s="105"/>
      <c r="L56" s="105"/>
      <c r="M56" s="105"/>
      <c r="N56" s="105"/>
      <c r="O56" s="105"/>
      <c r="P56" s="105"/>
      <c r="Q56" s="105"/>
      <c r="R56" s="105"/>
      <c r="S56" s="105"/>
    </row>
    <row r="57" spans="1:20" s="84" customFormat="1" ht="15" customHeight="1">
      <c r="A57" s="29"/>
      <c r="B57" s="105"/>
      <c r="C57" s="105"/>
      <c r="D57" s="105"/>
      <c r="E57" s="105"/>
      <c r="F57" s="105"/>
      <c r="G57" s="105"/>
      <c r="H57" s="105"/>
      <c r="I57" s="105"/>
      <c r="J57" s="105"/>
      <c r="K57" s="105"/>
      <c r="L57" s="105"/>
      <c r="M57" s="105"/>
      <c r="N57" s="105"/>
      <c r="O57" s="105"/>
      <c r="P57" s="105"/>
      <c r="Q57" s="105"/>
      <c r="R57" s="105"/>
      <c r="S57" s="105"/>
    </row>
    <row r="58" spans="1:20" s="84" customFormat="1">
      <c r="A58" s="101"/>
      <c r="B58" s="105"/>
      <c r="C58" s="105"/>
      <c r="D58" s="105"/>
      <c r="E58" s="105"/>
      <c r="F58" s="105"/>
      <c r="G58" s="105"/>
      <c r="H58" s="105"/>
      <c r="I58" s="105"/>
      <c r="J58" s="105"/>
      <c r="K58" s="105"/>
      <c r="L58" s="105"/>
      <c r="M58" s="105"/>
      <c r="N58" s="105"/>
      <c r="O58" s="105"/>
      <c r="P58" s="105"/>
      <c r="Q58" s="105"/>
      <c r="R58" s="105"/>
      <c r="S58" s="105"/>
    </row>
    <row r="59" spans="1:20" s="84" customFormat="1" ht="15" customHeight="1">
      <c r="A59" s="29"/>
      <c r="B59" s="105"/>
      <c r="C59" s="105"/>
      <c r="D59" s="105"/>
      <c r="E59" s="105"/>
      <c r="F59" s="105"/>
      <c r="G59" s="105"/>
      <c r="H59" s="105"/>
      <c r="I59" s="105"/>
      <c r="J59" s="105"/>
      <c r="K59" s="105"/>
      <c r="L59" s="105"/>
      <c r="M59" s="105"/>
      <c r="N59" s="105"/>
      <c r="O59" s="105"/>
      <c r="P59" s="105"/>
      <c r="Q59" s="105"/>
      <c r="R59" s="105"/>
      <c r="S59" s="105"/>
      <c r="T59" s="194"/>
    </row>
    <row r="60" spans="1:20" s="84" customFormat="1" ht="15" customHeight="1">
      <c r="A60" s="29"/>
      <c r="B60" s="105"/>
      <c r="C60" s="105"/>
      <c r="D60" s="105"/>
      <c r="E60" s="105"/>
      <c r="F60" s="105"/>
      <c r="G60" s="105"/>
      <c r="H60" s="105"/>
      <c r="I60" s="105"/>
      <c r="J60" s="105"/>
      <c r="K60" s="105"/>
      <c r="L60" s="105"/>
      <c r="M60" s="105"/>
      <c r="N60" s="105"/>
      <c r="O60" s="105"/>
      <c r="P60" s="105"/>
      <c r="Q60" s="105"/>
      <c r="R60" s="105"/>
      <c r="S60" s="105"/>
      <c r="T60" s="194"/>
    </row>
    <row r="61" spans="1:20" s="84" customFormat="1" ht="15" customHeight="1">
      <c r="A61" s="29"/>
      <c r="B61" s="105"/>
      <c r="C61" s="105"/>
      <c r="D61" s="105"/>
      <c r="E61" s="105"/>
      <c r="F61" s="105"/>
      <c r="G61" s="105"/>
      <c r="H61" s="105"/>
      <c r="I61" s="105"/>
      <c r="J61" s="105"/>
      <c r="K61" s="105"/>
      <c r="L61" s="105"/>
      <c r="M61" s="105"/>
      <c r="N61" s="105"/>
      <c r="O61" s="105"/>
      <c r="P61" s="105"/>
      <c r="Q61" s="105"/>
      <c r="R61" s="105"/>
      <c r="S61" s="105"/>
      <c r="T61" s="194"/>
    </row>
    <row r="62" spans="1:20" s="84" customFormat="1" ht="15" customHeight="1">
      <c r="A62" s="29"/>
      <c r="B62" s="105"/>
      <c r="C62" s="105"/>
      <c r="D62" s="105"/>
      <c r="E62" s="105"/>
      <c r="F62" s="105"/>
      <c r="G62" s="105"/>
      <c r="H62" s="105"/>
      <c r="I62" s="105"/>
      <c r="J62" s="105"/>
      <c r="K62" s="105"/>
      <c r="L62" s="105"/>
      <c r="M62" s="105"/>
      <c r="N62" s="105"/>
      <c r="O62" s="105"/>
      <c r="P62" s="105"/>
      <c r="Q62" s="105"/>
      <c r="R62" s="105"/>
      <c r="S62" s="105"/>
      <c r="T62" s="194"/>
    </row>
    <row r="63" spans="1:20" s="84" customFormat="1" ht="15" customHeight="1">
      <c r="A63" s="29"/>
      <c r="B63" s="105"/>
      <c r="C63" s="105"/>
      <c r="D63" s="105"/>
      <c r="E63" s="105"/>
      <c r="F63" s="105"/>
      <c r="G63" s="105"/>
      <c r="H63" s="105"/>
      <c r="I63" s="105"/>
      <c r="J63" s="105"/>
      <c r="K63" s="105"/>
      <c r="L63" s="105"/>
      <c r="M63" s="105"/>
      <c r="N63" s="105"/>
      <c r="O63" s="105"/>
      <c r="P63" s="105"/>
      <c r="Q63" s="105"/>
      <c r="R63" s="105"/>
      <c r="S63" s="105"/>
      <c r="T63" s="194"/>
    </row>
    <row r="64" spans="1:20" s="84" customFormat="1">
      <c r="A64" s="29"/>
      <c r="B64" s="105"/>
      <c r="C64" s="105"/>
      <c r="D64" s="105"/>
      <c r="E64" s="105"/>
      <c r="F64" s="105"/>
      <c r="G64" s="105"/>
      <c r="H64" s="105"/>
      <c r="I64" s="105"/>
      <c r="J64" s="105"/>
      <c r="K64" s="105"/>
      <c r="L64" s="105"/>
      <c r="M64" s="105"/>
      <c r="N64" s="105"/>
      <c r="O64" s="105"/>
      <c r="P64" s="105"/>
      <c r="Q64" s="105"/>
      <c r="R64" s="105"/>
      <c r="S64" s="105"/>
      <c r="T64" s="194"/>
    </row>
    <row r="65" spans="1:20" s="84" customFormat="1" ht="15" customHeight="1">
      <c r="A65" s="29"/>
      <c r="B65" s="105"/>
      <c r="C65" s="105"/>
      <c r="D65" s="105"/>
      <c r="E65" s="105"/>
      <c r="F65" s="105"/>
      <c r="G65" s="105"/>
      <c r="H65" s="105"/>
      <c r="I65" s="105"/>
      <c r="J65" s="105"/>
      <c r="K65" s="105"/>
      <c r="L65" s="105"/>
      <c r="M65" s="105"/>
      <c r="N65" s="105"/>
      <c r="O65" s="105"/>
      <c r="P65" s="105"/>
      <c r="Q65" s="105"/>
      <c r="R65" s="105"/>
      <c r="S65" s="105"/>
      <c r="T65" s="194"/>
    </row>
    <row r="66" spans="1:20" s="193" customFormat="1" ht="15" customHeight="1">
      <c r="A66" s="29"/>
      <c r="B66" s="105"/>
      <c r="C66" s="105"/>
      <c r="D66" s="105"/>
      <c r="E66" s="105"/>
      <c r="F66" s="105"/>
      <c r="G66" s="105"/>
      <c r="H66" s="105"/>
      <c r="I66" s="105"/>
      <c r="J66" s="105"/>
      <c r="K66" s="105"/>
      <c r="L66" s="105"/>
      <c r="M66" s="105"/>
      <c r="N66" s="105"/>
      <c r="O66" s="105"/>
      <c r="P66" s="105"/>
      <c r="Q66" s="105"/>
      <c r="R66" s="105"/>
      <c r="S66" s="105"/>
      <c r="T66" s="194"/>
    </row>
    <row r="67" spans="1:20" s="84" customFormat="1" ht="15" customHeight="1">
      <c r="A67" s="29"/>
      <c r="B67" s="105"/>
      <c r="C67" s="105"/>
      <c r="D67" s="105"/>
      <c r="E67" s="105"/>
      <c r="F67" s="105"/>
      <c r="G67" s="105"/>
      <c r="H67" s="105"/>
      <c r="I67" s="105"/>
      <c r="J67" s="105"/>
      <c r="K67" s="105"/>
      <c r="L67" s="105"/>
      <c r="M67" s="105"/>
      <c r="N67" s="105"/>
      <c r="O67" s="105"/>
      <c r="P67" s="105"/>
      <c r="Q67" s="105"/>
      <c r="R67" s="105"/>
      <c r="S67" s="105"/>
      <c r="T67" s="194"/>
    </row>
    <row r="68" spans="1:20" s="84" customFormat="1" ht="15" customHeight="1">
      <c r="A68" s="105"/>
      <c r="B68" s="105"/>
      <c r="C68" s="105"/>
      <c r="D68" s="105"/>
      <c r="E68" s="105"/>
      <c r="F68" s="105"/>
      <c r="G68" s="105"/>
      <c r="H68" s="105"/>
      <c r="I68" s="105"/>
      <c r="J68" s="105"/>
      <c r="K68" s="105"/>
      <c r="L68" s="105"/>
      <c r="M68" s="105"/>
      <c r="N68" s="105"/>
      <c r="O68" s="105"/>
      <c r="P68" s="105"/>
      <c r="Q68" s="105"/>
      <c r="R68" s="105"/>
      <c r="S68" s="105"/>
      <c r="T68" s="194"/>
    </row>
    <row r="69" spans="1:20" s="84" customFormat="1" ht="15" customHeight="1">
      <c r="A69" s="20"/>
      <c r="B69" s="105"/>
      <c r="C69" s="105"/>
      <c r="D69" s="105"/>
      <c r="E69" s="105"/>
      <c r="F69" s="105"/>
      <c r="G69" s="105"/>
      <c r="H69" s="105"/>
      <c r="I69" s="105"/>
      <c r="J69" s="105"/>
      <c r="K69" s="105"/>
      <c r="L69" s="105"/>
      <c r="M69" s="105"/>
      <c r="N69" s="105"/>
      <c r="O69" s="105"/>
      <c r="P69" s="105"/>
      <c r="Q69" s="105"/>
      <c r="R69" s="105"/>
      <c r="S69" s="105"/>
      <c r="T69" s="194"/>
    </row>
    <row r="70" spans="1:20" s="84" customFormat="1" ht="15" customHeight="1">
      <c r="A70" s="29"/>
      <c r="B70" s="105"/>
      <c r="C70" s="105"/>
      <c r="D70" s="105"/>
      <c r="E70" s="105"/>
      <c r="F70" s="105"/>
      <c r="G70" s="105"/>
      <c r="H70" s="105"/>
      <c r="I70" s="105"/>
      <c r="J70" s="105"/>
      <c r="K70" s="105"/>
      <c r="L70" s="105"/>
      <c r="M70" s="105"/>
      <c r="N70" s="105"/>
      <c r="O70" s="105"/>
      <c r="P70" s="105"/>
      <c r="Q70" s="105"/>
      <c r="R70" s="105"/>
      <c r="S70" s="105"/>
      <c r="T70" s="194"/>
    </row>
    <row r="71" spans="1:20" s="84" customFormat="1" ht="15" customHeight="1">
      <c r="A71" s="29"/>
      <c r="B71" s="105"/>
      <c r="C71" s="105"/>
      <c r="D71" s="105"/>
      <c r="E71" s="105"/>
      <c r="F71" s="105"/>
      <c r="G71" s="105"/>
      <c r="H71" s="105"/>
      <c r="I71" s="105"/>
      <c r="J71" s="105"/>
      <c r="K71" s="105"/>
      <c r="L71" s="105"/>
      <c r="M71" s="105"/>
      <c r="N71" s="105"/>
      <c r="O71" s="105"/>
      <c r="P71" s="105"/>
      <c r="Q71" s="105"/>
      <c r="R71" s="105"/>
      <c r="S71" s="105"/>
      <c r="T71" s="194"/>
    </row>
    <row r="72" spans="1:20" s="84" customFormat="1" ht="15" customHeight="1">
      <c r="A72" s="29"/>
      <c r="B72" s="105"/>
      <c r="C72" s="105"/>
      <c r="D72" s="105"/>
      <c r="E72" s="105"/>
      <c r="F72" s="105"/>
      <c r="G72" s="105"/>
      <c r="H72" s="105"/>
      <c r="I72" s="105"/>
      <c r="J72" s="105"/>
      <c r="K72" s="105"/>
      <c r="L72" s="105"/>
      <c r="M72" s="105"/>
      <c r="N72" s="105"/>
      <c r="O72" s="105"/>
      <c r="P72" s="105"/>
      <c r="Q72" s="105"/>
      <c r="R72" s="105"/>
      <c r="S72" s="105"/>
      <c r="T72" s="194"/>
    </row>
    <row r="73" spans="1:20" s="84" customFormat="1" ht="15" customHeight="1">
      <c r="A73" s="29"/>
      <c r="B73" s="105"/>
      <c r="C73" s="105"/>
      <c r="D73" s="105"/>
      <c r="E73" s="105"/>
      <c r="F73" s="105"/>
      <c r="G73" s="105"/>
      <c r="H73" s="105"/>
      <c r="I73" s="105"/>
      <c r="J73" s="105"/>
      <c r="K73" s="105"/>
      <c r="L73" s="105"/>
      <c r="M73" s="105"/>
      <c r="N73" s="105"/>
      <c r="O73" s="105"/>
      <c r="P73" s="105"/>
      <c r="Q73" s="105"/>
      <c r="R73" s="105"/>
      <c r="S73" s="105"/>
      <c r="T73" s="194"/>
    </row>
    <row r="74" spans="1:20">
      <c r="A74" s="29"/>
    </row>
    <row r="75" spans="1:20">
      <c r="A75" s="29"/>
    </row>
    <row r="76" spans="1:20">
      <c r="A76" s="29"/>
    </row>
    <row r="77" spans="1:20">
      <c r="A77" s="29"/>
    </row>
    <row r="78" spans="1:20">
      <c r="A78" s="29"/>
    </row>
    <row r="79" spans="1:20">
      <c r="A79" s="29"/>
    </row>
    <row r="80" spans="1:20">
      <c r="A80" s="29"/>
    </row>
    <row r="81" spans="1:1">
      <c r="A81" s="29"/>
    </row>
    <row r="82" spans="1:1">
      <c r="A82" s="29"/>
    </row>
    <row r="83" spans="1:1">
      <c r="A83" s="29"/>
    </row>
    <row r="84" spans="1:1">
      <c r="A84" s="29"/>
    </row>
    <row r="85" spans="1:1">
      <c r="A85" s="29"/>
    </row>
    <row r="86" spans="1:1">
      <c r="A86" s="29"/>
    </row>
    <row r="88" spans="1:1" ht="15.75">
      <c r="A88" s="20"/>
    </row>
    <row r="89" spans="1:1">
      <c r="A89" s="29"/>
    </row>
    <row r="90" spans="1:1">
      <c r="A90" s="29"/>
    </row>
    <row r="91" spans="1:1">
      <c r="A91" s="29"/>
    </row>
    <row r="92" spans="1:1">
      <c r="A92" s="29"/>
    </row>
    <row r="93" spans="1:1">
      <c r="A93" s="29"/>
    </row>
    <row r="94" spans="1:1">
      <c r="A94" s="29"/>
    </row>
    <row r="95" spans="1:1">
      <c r="A95" s="29"/>
    </row>
    <row r="96" spans="1:1">
      <c r="A96" s="29"/>
    </row>
    <row r="97" spans="1:1">
      <c r="A97" s="29"/>
    </row>
    <row r="98" spans="1:1">
      <c r="A98" s="29"/>
    </row>
    <row r="99" spans="1:1">
      <c r="A99" s="29"/>
    </row>
    <row r="100" spans="1:1">
      <c r="A100" s="29"/>
    </row>
    <row r="101" spans="1:1">
      <c r="A101" s="29"/>
    </row>
    <row r="102" spans="1:1">
      <c r="A102" s="29"/>
    </row>
    <row r="103" spans="1:1">
      <c r="A103" s="29"/>
    </row>
    <row r="104" spans="1:1">
      <c r="A104" s="29"/>
    </row>
    <row r="105" spans="1:1">
      <c r="A105"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DFF67-358D-4925-95BB-3DD2DA3D5A9F}">
  <sheetPr>
    <pageSetUpPr fitToPage="1"/>
  </sheetPr>
  <dimension ref="A1:P69"/>
  <sheetViews>
    <sheetView view="pageBreakPreview" zoomScale="80" zoomScaleNormal="100" zoomScaleSheetLayoutView="80" workbookViewId="0">
      <selection activeCell="N34" sqref="N34"/>
    </sheetView>
  </sheetViews>
  <sheetFormatPr defaultColWidth="9.140625" defaultRowHeight="14.25" customHeight="1"/>
  <cols>
    <col min="1" max="1" width="32.7109375" style="148" customWidth="1"/>
    <col min="2" max="2" width="11.85546875" style="148" customWidth="1"/>
    <col min="3" max="3" width="12" style="148" customWidth="1"/>
    <col min="4" max="4" width="11.42578125" style="148" customWidth="1"/>
    <col min="5" max="7" width="12.42578125" style="148" bestFit="1" customWidth="1"/>
    <col min="8" max="9" width="10.85546875" style="148" customWidth="1"/>
    <col min="10" max="10" width="1.5703125" style="148" customWidth="1"/>
    <col min="11" max="16" width="10.85546875" style="148" customWidth="1"/>
    <col min="17" max="16384" width="9.140625" style="148"/>
  </cols>
  <sheetData>
    <row r="1" spans="1:16" ht="15.75">
      <c r="A1" s="1" t="s">
        <v>2026</v>
      </c>
      <c r="B1" s="116"/>
      <c r="E1" s="117"/>
      <c r="F1" s="117"/>
      <c r="G1" s="117"/>
      <c r="H1" s="117"/>
      <c r="I1" s="117"/>
    </row>
    <row r="2" spans="1:16" ht="15">
      <c r="A2" s="2" t="s">
        <v>2027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1895</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1783</v>
      </c>
      <c r="B9" s="130"/>
      <c r="C9" s="130"/>
      <c r="D9" s="130"/>
      <c r="E9" s="130"/>
      <c r="F9" s="130"/>
      <c r="G9" s="130"/>
      <c r="H9" s="130"/>
      <c r="I9" s="130"/>
      <c r="J9" s="130"/>
      <c r="K9" s="130"/>
      <c r="L9" s="130"/>
      <c r="M9" s="130"/>
      <c r="N9" s="130"/>
      <c r="O9" s="130"/>
      <c r="P9" s="130"/>
    </row>
    <row r="10" spans="1:16" s="127" customFormat="1" ht="18" customHeight="1">
      <c r="A10" s="20" t="s">
        <v>1811</v>
      </c>
      <c r="B10" s="132"/>
      <c r="C10" s="132"/>
      <c r="D10" s="132"/>
      <c r="E10" s="132"/>
      <c r="F10" s="132"/>
      <c r="G10" s="132"/>
      <c r="H10" s="132"/>
      <c r="I10" s="132"/>
      <c r="J10" s="156"/>
      <c r="K10" s="134"/>
      <c r="L10" s="134"/>
      <c r="M10" s="135"/>
      <c r="N10" s="135"/>
      <c r="O10" s="135"/>
      <c r="P10" s="135"/>
    </row>
    <row r="11" spans="1:16" s="131" customFormat="1" ht="18" customHeight="1">
      <c r="A11" s="457" t="s">
        <v>1784</v>
      </c>
      <c r="B11" s="78">
        <v>350207</v>
      </c>
      <c r="C11" s="78">
        <f t="shared" ref="C11:C37" si="0">SUM(E11,G11,I11)</f>
        <v>372462</v>
      </c>
      <c r="D11" s="78">
        <v>113786</v>
      </c>
      <c r="E11" s="78">
        <v>85138</v>
      </c>
      <c r="F11" s="78">
        <v>226748</v>
      </c>
      <c r="G11" s="78">
        <v>266616</v>
      </c>
      <c r="H11" s="78">
        <v>9673</v>
      </c>
      <c r="I11" s="78">
        <v>20708</v>
      </c>
      <c r="J11" s="129"/>
      <c r="K11" s="137">
        <f t="shared" ref="K11:L37" si="1">(D11+H11)/F11*100</f>
        <v>54.447668777673897</v>
      </c>
      <c r="L11" s="137">
        <f t="shared" si="1"/>
        <v>39.699792960662528</v>
      </c>
      <c r="M11" s="138">
        <f t="shared" ref="M11:N37" si="2">D11/F11*100</f>
        <v>50.181699507823666</v>
      </c>
      <c r="N11" s="138">
        <f t="shared" si="2"/>
        <v>31.932817235274701</v>
      </c>
      <c r="O11" s="138">
        <f t="shared" ref="O11:P37" si="3">H11/F11*100</f>
        <v>4.2659692698502303</v>
      </c>
      <c r="P11" s="138">
        <f t="shared" si="3"/>
        <v>7.7669757253878231</v>
      </c>
    </row>
    <row r="12" spans="1:16" s="127" customFormat="1" ht="18" customHeight="1">
      <c r="A12" s="457" t="s">
        <v>1785</v>
      </c>
      <c r="B12" s="78">
        <v>199830</v>
      </c>
      <c r="C12" s="78">
        <f t="shared" si="0"/>
        <v>229138</v>
      </c>
      <c r="D12" s="78">
        <v>71783</v>
      </c>
      <c r="E12" s="78">
        <v>73406</v>
      </c>
      <c r="F12" s="78">
        <v>124518</v>
      </c>
      <c r="G12" s="78">
        <v>151062</v>
      </c>
      <c r="H12" s="78">
        <v>3529</v>
      </c>
      <c r="I12" s="78">
        <v>4670</v>
      </c>
      <c r="J12" s="129"/>
      <c r="K12" s="137">
        <f t="shared" si="1"/>
        <v>60.482821760709292</v>
      </c>
      <c r="L12" s="137">
        <f t="shared" si="1"/>
        <v>51.684738716553468</v>
      </c>
      <c r="M12" s="138">
        <f t="shared" si="2"/>
        <v>57.648693361602341</v>
      </c>
      <c r="N12" s="138">
        <f t="shared" si="2"/>
        <v>48.593292820166553</v>
      </c>
      <c r="O12" s="138">
        <f t="shared" si="3"/>
        <v>2.8341283991069566</v>
      </c>
      <c r="P12" s="138">
        <f t="shared" si="3"/>
        <v>3.0914458963869138</v>
      </c>
    </row>
    <row r="13" spans="1:16" s="127" customFormat="1" ht="18" customHeight="1">
      <c r="A13" s="457" t="s">
        <v>1786</v>
      </c>
      <c r="B13" s="78">
        <v>133164</v>
      </c>
      <c r="C13" s="78">
        <f t="shared" si="0"/>
        <v>166587</v>
      </c>
      <c r="D13" s="78">
        <v>54273</v>
      </c>
      <c r="E13" s="78">
        <v>63569</v>
      </c>
      <c r="F13" s="78">
        <v>75404</v>
      </c>
      <c r="G13" s="78">
        <v>98760</v>
      </c>
      <c r="H13" s="78">
        <v>3487</v>
      </c>
      <c r="I13" s="78">
        <v>4258</v>
      </c>
      <c r="J13" s="129"/>
      <c r="K13" s="137">
        <f t="shared" si="1"/>
        <v>76.600710837621349</v>
      </c>
      <c r="L13" s="137">
        <f t="shared" si="1"/>
        <v>68.678614823815309</v>
      </c>
      <c r="M13" s="138">
        <f t="shared" si="2"/>
        <v>71.976287730093887</v>
      </c>
      <c r="N13" s="138">
        <f t="shared" si="2"/>
        <v>64.36715269339814</v>
      </c>
      <c r="O13" s="138">
        <f t="shared" si="3"/>
        <v>4.624423107527452</v>
      </c>
      <c r="P13" s="138">
        <f t="shared" si="3"/>
        <v>4.3114621304171727</v>
      </c>
    </row>
    <row r="14" spans="1:16" s="127" customFormat="1" ht="18" customHeight="1">
      <c r="A14" s="457" t="s">
        <v>1787</v>
      </c>
      <c r="B14" s="78">
        <v>396290</v>
      </c>
      <c r="C14" s="78">
        <f t="shared" si="0"/>
        <v>439050</v>
      </c>
      <c r="D14" s="78">
        <v>110844</v>
      </c>
      <c r="E14" s="78">
        <v>131213</v>
      </c>
      <c r="F14" s="78">
        <v>275157</v>
      </c>
      <c r="G14" s="78">
        <v>293249</v>
      </c>
      <c r="H14" s="78">
        <v>10289</v>
      </c>
      <c r="I14" s="78">
        <v>14588</v>
      </c>
      <c r="J14" s="129"/>
      <c r="K14" s="137">
        <f t="shared" si="1"/>
        <v>44.023230373931973</v>
      </c>
      <c r="L14" s="137">
        <f t="shared" si="1"/>
        <v>49.719180628066937</v>
      </c>
      <c r="M14" s="138">
        <f t="shared" si="2"/>
        <v>40.283910640107287</v>
      </c>
      <c r="N14" s="138">
        <f t="shared" si="2"/>
        <v>44.744568608929612</v>
      </c>
      <c r="O14" s="138">
        <f t="shared" si="3"/>
        <v>3.7393197338246891</v>
      </c>
      <c r="P14" s="138">
        <f t="shared" si="3"/>
        <v>4.9746120191373198</v>
      </c>
    </row>
    <row r="15" spans="1:16" s="131" customFormat="1" ht="18" customHeight="1">
      <c r="A15" s="457" t="s">
        <v>1788</v>
      </c>
      <c r="B15" s="78">
        <v>146987</v>
      </c>
      <c r="C15" s="78">
        <f t="shared" si="0"/>
        <v>143112</v>
      </c>
      <c r="D15" s="78">
        <v>39711</v>
      </c>
      <c r="E15" s="78">
        <v>46159</v>
      </c>
      <c r="F15" s="78">
        <v>106064</v>
      </c>
      <c r="G15" s="78">
        <v>95630</v>
      </c>
      <c r="H15" s="78">
        <v>1212</v>
      </c>
      <c r="I15" s="78">
        <v>1323</v>
      </c>
      <c r="J15" s="129"/>
      <c r="K15" s="137">
        <f t="shared" si="1"/>
        <v>38.583308191280736</v>
      </c>
      <c r="L15" s="137">
        <f t="shared" si="1"/>
        <v>49.65178291331172</v>
      </c>
      <c r="M15" s="138">
        <f t="shared" si="2"/>
        <v>37.440601900739182</v>
      </c>
      <c r="N15" s="138">
        <f t="shared" si="2"/>
        <v>48.268325839171808</v>
      </c>
      <c r="O15" s="138">
        <f t="shared" si="3"/>
        <v>1.1427062905415599</v>
      </c>
      <c r="P15" s="138">
        <f t="shared" si="3"/>
        <v>1.3834570741399144</v>
      </c>
    </row>
    <row r="16" spans="1:16" s="127" customFormat="1" ht="18" customHeight="1">
      <c r="A16" s="457" t="s">
        <v>1789</v>
      </c>
      <c r="B16" s="78">
        <v>67242</v>
      </c>
      <c r="C16" s="78">
        <f t="shared" si="0"/>
        <v>77125</v>
      </c>
      <c r="D16" s="78">
        <v>22494</v>
      </c>
      <c r="E16" s="78">
        <v>25899</v>
      </c>
      <c r="F16" s="78">
        <v>43358</v>
      </c>
      <c r="G16" s="78">
        <v>49874</v>
      </c>
      <c r="H16" s="78">
        <v>1390</v>
      </c>
      <c r="I16" s="78">
        <v>1352</v>
      </c>
      <c r="J16" s="129"/>
      <c r="K16" s="137">
        <f t="shared" si="1"/>
        <v>55.085566677429775</v>
      </c>
      <c r="L16" s="137">
        <f t="shared" si="1"/>
        <v>54.639692023900231</v>
      </c>
      <c r="M16" s="138">
        <f t="shared" si="2"/>
        <v>51.879699248120303</v>
      </c>
      <c r="N16" s="138">
        <f t="shared" si="2"/>
        <v>51.928860729037176</v>
      </c>
      <c r="O16" s="138">
        <f t="shared" si="3"/>
        <v>3.2058674293094698</v>
      </c>
      <c r="P16" s="138">
        <f t="shared" si="3"/>
        <v>2.7108312948630546</v>
      </c>
    </row>
    <row r="17" spans="1:16" s="127" customFormat="1" ht="18" customHeight="1">
      <c r="A17" s="457" t="s">
        <v>1790</v>
      </c>
      <c r="B17" s="78">
        <v>452058</v>
      </c>
      <c r="C17" s="78">
        <f t="shared" si="0"/>
        <v>500425</v>
      </c>
      <c r="D17" s="78">
        <v>127286</v>
      </c>
      <c r="E17" s="78">
        <v>131607</v>
      </c>
      <c r="F17" s="78">
        <v>313903</v>
      </c>
      <c r="G17" s="78">
        <v>336894</v>
      </c>
      <c r="H17" s="78">
        <v>10869</v>
      </c>
      <c r="I17" s="78">
        <v>31924</v>
      </c>
      <c r="J17" s="129"/>
      <c r="K17" s="137">
        <f t="shared" si="1"/>
        <v>44.01200370815188</v>
      </c>
      <c r="L17" s="137">
        <f t="shared" si="1"/>
        <v>48.540787309955057</v>
      </c>
      <c r="M17" s="138">
        <f t="shared" si="2"/>
        <v>40.54946910351287</v>
      </c>
      <c r="N17" s="138">
        <f t="shared" si="2"/>
        <v>39.06480970275517</v>
      </c>
      <c r="O17" s="138">
        <f t="shared" si="3"/>
        <v>3.4625346046390129</v>
      </c>
      <c r="P17" s="138">
        <f t="shared" si="3"/>
        <v>9.4759776071998907</v>
      </c>
    </row>
    <row r="18" spans="1:16" s="127" customFormat="1" ht="18" customHeight="1">
      <c r="A18" s="457" t="s">
        <v>1791</v>
      </c>
      <c r="B18" s="78">
        <v>94092</v>
      </c>
      <c r="C18" s="78">
        <f t="shared" si="0"/>
        <v>85077</v>
      </c>
      <c r="D18" s="78">
        <v>36834</v>
      </c>
      <c r="E18" s="78">
        <v>23642</v>
      </c>
      <c r="F18" s="78">
        <v>53539</v>
      </c>
      <c r="G18" s="78">
        <v>58271</v>
      </c>
      <c r="H18" s="78">
        <v>3719</v>
      </c>
      <c r="I18" s="78">
        <v>3164</v>
      </c>
      <c r="J18" s="129"/>
      <c r="K18" s="137">
        <f t="shared" si="1"/>
        <v>75.744784176021213</v>
      </c>
      <c r="L18" s="137">
        <f t="shared" si="1"/>
        <v>46.002299600144156</v>
      </c>
      <c r="M18" s="138">
        <f t="shared" si="2"/>
        <v>68.798445992640879</v>
      </c>
      <c r="N18" s="138">
        <f t="shared" si="2"/>
        <v>40.572497468723725</v>
      </c>
      <c r="O18" s="138">
        <f t="shared" si="3"/>
        <v>6.9463381833803393</v>
      </c>
      <c r="P18" s="138">
        <f t="shared" si="3"/>
        <v>5.4298021314204323</v>
      </c>
    </row>
    <row r="19" spans="1:16" s="127" customFormat="1" ht="18" customHeight="1">
      <c r="A19" s="457" t="s">
        <v>1792</v>
      </c>
      <c r="B19" s="78">
        <v>91272</v>
      </c>
      <c r="C19" s="78">
        <f t="shared" si="0"/>
        <v>107243</v>
      </c>
      <c r="D19" s="78">
        <v>30844</v>
      </c>
      <c r="E19" s="78">
        <v>32038</v>
      </c>
      <c r="F19" s="78">
        <v>55356</v>
      </c>
      <c r="G19" s="78">
        <v>68624</v>
      </c>
      <c r="H19" s="78">
        <v>5072</v>
      </c>
      <c r="I19" s="78">
        <v>6581</v>
      </c>
      <c r="J19" s="129"/>
      <c r="K19" s="137">
        <f t="shared" si="1"/>
        <v>64.881855625406459</v>
      </c>
      <c r="L19" s="137">
        <f t="shared" si="1"/>
        <v>56.276229890417348</v>
      </c>
      <c r="M19" s="138">
        <f t="shared" si="2"/>
        <v>55.719343883228554</v>
      </c>
      <c r="N19" s="138">
        <f t="shared" si="2"/>
        <v>46.686290510608536</v>
      </c>
      <c r="O19" s="138">
        <f t="shared" si="3"/>
        <v>9.1625117421779034</v>
      </c>
      <c r="P19" s="138">
        <f t="shared" si="3"/>
        <v>9.5899393798088131</v>
      </c>
    </row>
    <row r="20" spans="1:16" ht="18" customHeight="1">
      <c r="A20" s="457" t="s">
        <v>1793</v>
      </c>
      <c r="B20" s="78">
        <v>102411</v>
      </c>
      <c r="C20" s="78">
        <f t="shared" si="0"/>
        <v>135665</v>
      </c>
      <c r="D20" s="78">
        <v>31586</v>
      </c>
      <c r="E20" s="78">
        <v>39926</v>
      </c>
      <c r="F20" s="78">
        <v>66494</v>
      </c>
      <c r="G20" s="78">
        <v>90123</v>
      </c>
      <c r="H20" s="78">
        <v>4331</v>
      </c>
      <c r="I20" s="78">
        <v>5616</v>
      </c>
      <c r="J20" s="129"/>
      <c r="K20" s="137">
        <f t="shared" si="1"/>
        <v>54.015399885703971</v>
      </c>
      <c r="L20" s="137">
        <f t="shared" si="1"/>
        <v>50.533160236565578</v>
      </c>
      <c r="M20" s="138">
        <f t="shared" si="2"/>
        <v>47.502030258369174</v>
      </c>
      <c r="N20" s="138">
        <f t="shared" si="2"/>
        <v>44.301676597538922</v>
      </c>
      <c r="O20" s="138">
        <f t="shared" si="3"/>
        <v>6.5133696273347974</v>
      </c>
      <c r="P20" s="138">
        <f t="shared" si="3"/>
        <v>6.2314836390266635</v>
      </c>
    </row>
    <row r="21" spans="1:16" ht="18" customHeight="1">
      <c r="A21" s="457" t="s">
        <v>1794</v>
      </c>
      <c r="B21" s="78">
        <v>121934</v>
      </c>
      <c r="C21" s="78">
        <f t="shared" si="0"/>
        <v>162174</v>
      </c>
      <c r="D21" s="78">
        <v>32641</v>
      </c>
      <c r="E21" s="78">
        <v>39147</v>
      </c>
      <c r="F21" s="78">
        <v>85570</v>
      </c>
      <c r="G21" s="78">
        <v>116836</v>
      </c>
      <c r="H21" s="78">
        <v>3723</v>
      </c>
      <c r="I21" s="78">
        <v>6191</v>
      </c>
      <c r="J21" s="129"/>
      <c r="K21" s="137">
        <f t="shared" si="1"/>
        <v>42.49620193993222</v>
      </c>
      <c r="L21" s="137">
        <f t="shared" si="1"/>
        <v>38.804820432058612</v>
      </c>
      <c r="M21" s="138">
        <f t="shared" si="2"/>
        <v>38.145378053055978</v>
      </c>
      <c r="N21" s="138">
        <f t="shared" si="2"/>
        <v>33.505939950015403</v>
      </c>
      <c r="O21" s="138">
        <f t="shared" si="3"/>
        <v>4.350823886876241</v>
      </c>
      <c r="P21" s="138">
        <f t="shared" si="3"/>
        <v>5.2988804820432058</v>
      </c>
    </row>
    <row r="22" spans="1:16" ht="18" customHeight="1">
      <c r="A22" s="457" t="s">
        <v>1795</v>
      </c>
      <c r="B22" s="78">
        <v>124420</v>
      </c>
      <c r="C22" s="78">
        <f t="shared" si="0"/>
        <v>150667</v>
      </c>
      <c r="D22" s="78">
        <v>34895</v>
      </c>
      <c r="E22" s="78">
        <v>37006</v>
      </c>
      <c r="F22" s="78">
        <v>85594</v>
      </c>
      <c r="G22" s="78">
        <v>108258</v>
      </c>
      <c r="H22" s="78">
        <v>3931</v>
      </c>
      <c r="I22" s="78">
        <v>5403</v>
      </c>
      <c r="J22" s="129"/>
      <c r="K22" s="137">
        <f t="shared" si="1"/>
        <v>45.360656120756126</v>
      </c>
      <c r="L22" s="137">
        <f t="shared" si="1"/>
        <v>39.174010234809437</v>
      </c>
      <c r="M22" s="138">
        <f t="shared" si="2"/>
        <v>40.768044489099701</v>
      </c>
      <c r="N22" s="138">
        <f t="shared" si="2"/>
        <v>34.183155055515527</v>
      </c>
      <c r="O22" s="138">
        <f t="shared" si="3"/>
        <v>4.5926116316564247</v>
      </c>
      <c r="P22" s="138">
        <f t="shared" si="3"/>
        <v>4.9908551792939093</v>
      </c>
    </row>
    <row r="23" spans="1:16" ht="18" customHeight="1">
      <c r="A23" s="457" t="s">
        <v>1796</v>
      </c>
      <c r="B23" s="78">
        <v>83140</v>
      </c>
      <c r="C23" s="78">
        <f t="shared" si="0"/>
        <v>86410</v>
      </c>
      <c r="D23" s="78">
        <v>31791</v>
      </c>
      <c r="E23" s="78">
        <v>28295</v>
      </c>
      <c r="F23" s="78">
        <v>47809</v>
      </c>
      <c r="G23" s="78">
        <v>54035</v>
      </c>
      <c r="H23" s="78">
        <v>3540</v>
      </c>
      <c r="I23" s="78">
        <v>4080</v>
      </c>
      <c r="J23" s="129"/>
      <c r="K23" s="137">
        <f t="shared" si="1"/>
        <v>73.900311656801023</v>
      </c>
      <c r="L23" s="137">
        <f t="shared" si="1"/>
        <v>59.914869991672063</v>
      </c>
      <c r="M23" s="138">
        <f t="shared" si="2"/>
        <v>66.49584806208037</v>
      </c>
      <c r="N23" s="138">
        <f t="shared" si="2"/>
        <v>52.364208383455171</v>
      </c>
      <c r="O23" s="138">
        <f t="shared" si="3"/>
        <v>7.4044635947206592</v>
      </c>
      <c r="P23" s="138">
        <f t="shared" si="3"/>
        <v>7.5506616082168962</v>
      </c>
    </row>
    <row r="24" spans="1:16" ht="18" customHeight="1">
      <c r="A24" s="457" t="s">
        <v>1797</v>
      </c>
      <c r="B24" s="78">
        <v>66374</v>
      </c>
      <c r="C24" s="78">
        <f t="shared" si="0"/>
        <v>69528</v>
      </c>
      <c r="D24" s="78">
        <v>24932</v>
      </c>
      <c r="E24" s="78">
        <v>22858</v>
      </c>
      <c r="F24" s="78">
        <v>39036</v>
      </c>
      <c r="G24" s="78">
        <v>43331</v>
      </c>
      <c r="H24" s="78">
        <v>2406</v>
      </c>
      <c r="I24" s="78">
        <v>3339</v>
      </c>
      <c r="J24" s="129"/>
      <c r="K24" s="137">
        <f t="shared" si="1"/>
        <v>70.032790244902145</v>
      </c>
      <c r="L24" s="137">
        <f t="shared" si="1"/>
        <v>60.457870808428147</v>
      </c>
      <c r="M24" s="138">
        <f t="shared" si="2"/>
        <v>63.86924889845271</v>
      </c>
      <c r="N24" s="138">
        <f t="shared" si="2"/>
        <v>52.752071265375832</v>
      </c>
      <c r="O24" s="138">
        <f t="shared" si="3"/>
        <v>6.1635413464494313</v>
      </c>
      <c r="P24" s="138">
        <f t="shared" si="3"/>
        <v>7.7057995430523176</v>
      </c>
    </row>
    <row r="25" spans="1:16" ht="18" customHeight="1">
      <c r="A25" s="457" t="s">
        <v>1798</v>
      </c>
      <c r="B25" s="78">
        <v>37808</v>
      </c>
      <c r="C25" s="78">
        <f t="shared" si="0"/>
        <v>36660</v>
      </c>
      <c r="D25" s="78">
        <v>13683</v>
      </c>
      <c r="E25" s="78">
        <v>11576</v>
      </c>
      <c r="F25" s="78">
        <v>22284</v>
      </c>
      <c r="G25" s="78">
        <v>22970</v>
      </c>
      <c r="H25" s="78">
        <v>1841</v>
      </c>
      <c r="I25" s="78">
        <v>2114</v>
      </c>
      <c r="J25" s="129"/>
      <c r="K25" s="137">
        <f t="shared" si="1"/>
        <v>69.664333153832345</v>
      </c>
      <c r="L25" s="137">
        <f t="shared" si="1"/>
        <v>59.599477579451452</v>
      </c>
      <c r="M25" s="138">
        <f t="shared" si="2"/>
        <v>61.402800215401186</v>
      </c>
      <c r="N25" s="138">
        <f t="shared" si="2"/>
        <v>50.396168915977356</v>
      </c>
      <c r="O25" s="138">
        <f t="shared" si="3"/>
        <v>8.2615329384311611</v>
      </c>
      <c r="P25" s="138">
        <f t="shared" si="3"/>
        <v>9.2033086634740968</v>
      </c>
    </row>
    <row r="26" spans="1:16" ht="18" customHeight="1">
      <c r="A26" s="457" t="s">
        <v>1799</v>
      </c>
      <c r="B26" s="78">
        <v>64350</v>
      </c>
      <c r="C26" s="78">
        <f t="shared" si="0"/>
        <v>75716</v>
      </c>
      <c r="D26" s="78">
        <v>19863</v>
      </c>
      <c r="E26" s="78">
        <v>20406</v>
      </c>
      <c r="F26" s="78">
        <v>41057</v>
      </c>
      <c r="G26" s="78">
        <v>50941</v>
      </c>
      <c r="H26" s="78">
        <v>3430</v>
      </c>
      <c r="I26" s="78">
        <v>4369</v>
      </c>
      <c r="J26" s="129"/>
      <c r="K26" s="137">
        <f t="shared" si="1"/>
        <v>56.733321967021453</v>
      </c>
      <c r="L26" s="137">
        <f t="shared" si="1"/>
        <v>48.634695039359258</v>
      </c>
      <c r="M26" s="138">
        <f t="shared" si="2"/>
        <v>48.379082738631659</v>
      </c>
      <c r="N26" s="138">
        <f t="shared" si="2"/>
        <v>40.058106436858324</v>
      </c>
      <c r="O26" s="138">
        <f t="shared" si="3"/>
        <v>8.3542392283897993</v>
      </c>
      <c r="P26" s="138">
        <f t="shared" si="3"/>
        <v>8.5765886025009319</v>
      </c>
    </row>
    <row r="27" spans="1:16" ht="18" customHeight="1">
      <c r="A27" s="457" t="s">
        <v>1800</v>
      </c>
      <c r="B27" s="78">
        <v>18958</v>
      </c>
      <c r="C27" s="78">
        <f t="shared" si="0"/>
        <v>23710</v>
      </c>
      <c r="D27" s="78">
        <v>5020</v>
      </c>
      <c r="E27" s="78">
        <v>6830</v>
      </c>
      <c r="F27" s="78">
        <v>12635</v>
      </c>
      <c r="G27" s="78">
        <v>15556</v>
      </c>
      <c r="H27" s="78">
        <v>1303</v>
      </c>
      <c r="I27" s="78">
        <v>1324</v>
      </c>
      <c r="J27" s="140"/>
      <c r="K27" s="137">
        <f t="shared" si="1"/>
        <v>50.043529877324886</v>
      </c>
      <c r="L27" s="137">
        <f t="shared" si="1"/>
        <v>52.41707379789149</v>
      </c>
      <c r="M27" s="138">
        <f t="shared" si="2"/>
        <v>39.730906212900678</v>
      </c>
      <c r="N27" s="138">
        <f t="shared" si="2"/>
        <v>43.905888403188484</v>
      </c>
      <c r="O27" s="138">
        <f t="shared" si="3"/>
        <v>10.312623664424219</v>
      </c>
      <c r="P27" s="138">
        <f t="shared" si="3"/>
        <v>8.5111853947030074</v>
      </c>
    </row>
    <row r="28" spans="1:16" ht="18" customHeight="1">
      <c r="A28" s="457" t="s">
        <v>1801</v>
      </c>
      <c r="B28" s="78">
        <v>34862</v>
      </c>
      <c r="C28" s="78">
        <f t="shared" si="0"/>
        <v>37828</v>
      </c>
      <c r="D28" s="78">
        <v>10635</v>
      </c>
      <c r="E28" s="78">
        <v>11562</v>
      </c>
      <c r="F28" s="78">
        <v>22961</v>
      </c>
      <c r="G28" s="78">
        <v>24775</v>
      </c>
      <c r="H28" s="78">
        <v>1266</v>
      </c>
      <c r="I28" s="78">
        <v>1491</v>
      </c>
      <c r="J28" s="140"/>
      <c r="K28" s="137">
        <f t="shared" si="1"/>
        <v>51.831366229693835</v>
      </c>
      <c r="L28" s="137">
        <f t="shared" si="1"/>
        <v>52.686175580221992</v>
      </c>
      <c r="M28" s="138">
        <f t="shared" si="2"/>
        <v>46.317669091067465</v>
      </c>
      <c r="N28" s="138">
        <f t="shared" si="2"/>
        <v>46.668012108980825</v>
      </c>
      <c r="O28" s="138">
        <f t="shared" si="3"/>
        <v>5.5136971386263669</v>
      </c>
      <c r="P28" s="138">
        <f t="shared" si="3"/>
        <v>6.01816347124117</v>
      </c>
    </row>
    <row r="29" spans="1:16" ht="18" customHeight="1">
      <c r="A29" s="457" t="s">
        <v>1802</v>
      </c>
      <c r="B29" s="78">
        <v>55553</v>
      </c>
      <c r="C29" s="78">
        <f t="shared" si="0"/>
        <v>51328</v>
      </c>
      <c r="D29" s="78">
        <v>17886</v>
      </c>
      <c r="E29" s="78">
        <v>15000</v>
      </c>
      <c r="F29" s="78">
        <v>34809</v>
      </c>
      <c r="G29" s="78">
        <v>34170</v>
      </c>
      <c r="H29" s="78">
        <v>2858</v>
      </c>
      <c r="I29" s="78">
        <v>2158</v>
      </c>
      <c r="J29" s="140"/>
      <c r="K29" s="137">
        <f t="shared" si="1"/>
        <v>59.593783216984107</v>
      </c>
      <c r="L29" s="137">
        <f t="shared" si="1"/>
        <v>50.213637693883527</v>
      </c>
      <c r="M29" s="138">
        <f t="shared" si="2"/>
        <v>51.383262949237263</v>
      </c>
      <c r="N29" s="138">
        <f t="shared" si="2"/>
        <v>43.898156277436343</v>
      </c>
      <c r="O29" s="138">
        <f t="shared" si="3"/>
        <v>8.2105202677468476</v>
      </c>
      <c r="P29" s="138">
        <f t="shared" si="3"/>
        <v>6.3154814164471755</v>
      </c>
    </row>
    <row r="30" spans="1:16" ht="18" customHeight="1">
      <c r="A30" s="457" t="s">
        <v>1803</v>
      </c>
      <c r="B30" s="78">
        <v>31807</v>
      </c>
      <c r="C30" s="78">
        <f t="shared" si="0"/>
        <v>28349</v>
      </c>
      <c r="D30" s="78">
        <v>12508</v>
      </c>
      <c r="E30" s="78">
        <v>7999</v>
      </c>
      <c r="F30" s="78">
        <v>18445</v>
      </c>
      <c r="G30" s="78">
        <v>19494</v>
      </c>
      <c r="H30" s="78">
        <v>854</v>
      </c>
      <c r="I30" s="78">
        <v>856</v>
      </c>
      <c r="J30" s="140"/>
      <c r="K30" s="137">
        <f t="shared" si="1"/>
        <v>72.442396313364057</v>
      </c>
      <c r="L30" s="137">
        <f t="shared" si="1"/>
        <v>45.424233097363292</v>
      </c>
      <c r="M30" s="138">
        <f t="shared" si="2"/>
        <v>67.81241528869613</v>
      </c>
      <c r="N30" s="138">
        <f t="shared" si="2"/>
        <v>41.033138401559455</v>
      </c>
      <c r="O30" s="138">
        <f t="shared" si="3"/>
        <v>4.6299810246679316</v>
      </c>
      <c r="P30" s="138">
        <f t="shared" si="3"/>
        <v>4.3910946958038366</v>
      </c>
    </row>
    <row r="31" spans="1:16" ht="18" customHeight="1">
      <c r="A31" s="457" t="s">
        <v>1804</v>
      </c>
      <c r="B31" s="78">
        <v>173103</v>
      </c>
      <c r="C31" s="78">
        <f t="shared" si="0"/>
        <v>150927</v>
      </c>
      <c r="D31" s="78">
        <v>61883</v>
      </c>
      <c r="E31" s="78">
        <v>47814</v>
      </c>
      <c r="F31" s="78">
        <v>107046</v>
      </c>
      <c r="G31" s="78">
        <v>98437</v>
      </c>
      <c r="H31" s="78">
        <v>4174</v>
      </c>
      <c r="I31" s="78">
        <v>4676</v>
      </c>
      <c r="J31" s="140"/>
      <c r="K31" s="137">
        <f t="shared" si="1"/>
        <v>61.708984922369822</v>
      </c>
      <c r="L31" s="137">
        <f t="shared" si="1"/>
        <v>53.323445452421346</v>
      </c>
      <c r="M31" s="138">
        <f t="shared" si="2"/>
        <v>57.80972665956692</v>
      </c>
      <c r="N31" s="138">
        <f t="shared" si="2"/>
        <v>48.573199101963695</v>
      </c>
      <c r="O31" s="138">
        <f t="shared" si="3"/>
        <v>3.8992582628029071</v>
      </c>
      <c r="P31" s="138">
        <f t="shared" si="3"/>
        <v>4.7502463504576529</v>
      </c>
    </row>
    <row r="32" spans="1:16" ht="18" customHeight="1">
      <c r="A32" s="457" t="s">
        <v>1805</v>
      </c>
      <c r="B32" s="78">
        <v>35667</v>
      </c>
      <c r="C32" s="78">
        <f t="shared" si="0"/>
        <v>31573</v>
      </c>
      <c r="D32" s="78">
        <v>14202</v>
      </c>
      <c r="E32" s="78">
        <v>10495</v>
      </c>
      <c r="F32" s="78">
        <v>20006</v>
      </c>
      <c r="G32" s="78">
        <v>19526</v>
      </c>
      <c r="H32" s="78">
        <v>1459</v>
      </c>
      <c r="I32" s="78">
        <v>1552</v>
      </c>
      <c r="J32" s="143"/>
      <c r="K32" s="137">
        <f t="shared" si="1"/>
        <v>78.281515545336404</v>
      </c>
      <c r="L32" s="137">
        <f t="shared" si="1"/>
        <v>61.697224213868687</v>
      </c>
      <c r="M32" s="138">
        <f t="shared" si="2"/>
        <v>70.988703388983311</v>
      </c>
      <c r="N32" s="138">
        <f t="shared" si="2"/>
        <v>53.74884769025914</v>
      </c>
      <c r="O32" s="138">
        <f t="shared" si="3"/>
        <v>7.2928121563530945</v>
      </c>
      <c r="P32" s="138">
        <f t="shared" si="3"/>
        <v>7.9483765236095465</v>
      </c>
    </row>
    <row r="33" spans="1:16" ht="18" customHeight="1">
      <c r="A33" s="457" t="s">
        <v>1806</v>
      </c>
      <c r="B33" s="78">
        <v>61094</v>
      </c>
      <c r="C33" s="78">
        <f t="shared" si="0"/>
        <v>68893</v>
      </c>
      <c r="D33" s="78">
        <v>17962</v>
      </c>
      <c r="E33" s="78">
        <v>25096</v>
      </c>
      <c r="F33" s="78">
        <v>41978</v>
      </c>
      <c r="G33" s="78">
        <v>42334</v>
      </c>
      <c r="H33" s="78">
        <v>1154</v>
      </c>
      <c r="I33" s="78">
        <v>1463</v>
      </c>
      <c r="J33" s="143"/>
      <c r="K33" s="137">
        <f t="shared" si="1"/>
        <v>45.538139025203677</v>
      </c>
      <c r="L33" s="137">
        <f t="shared" si="1"/>
        <v>62.736807294373321</v>
      </c>
      <c r="M33" s="138">
        <f t="shared" si="2"/>
        <v>42.789079994282716</v>
      </c>
      <c r="N33" s="138">
        <f t="shared" si="2"/>
        <v>59.280956205414093</v>
      </c>
      <c r="O33" s="138">
        <f t="shared" si="3"/>
        <v>2.7490590309209586</v>
      </c>
      <c r="P33" s="138">
        <f t="shared" si="3"/>
        <v>3.4558510889592289</v>
      </c>
    </row>
    <row r="34" spans="1:16" ht="18" customHeight="1">
      <c r="A34" s="457" t="s">
        <v>1807</v>
      </c>
      <c r="B34" s="78">
        <v>35341</v>
      </c>
      <c r="C34" s="78">
        <f t="shared" si="0"/>
        <v>42742</v>
      </c>
      <c r="D34" s="78">
        <v>14505</v>
      </c>
      <c r="E34" s="78">
        <v>15231</v>
      </c>
      <c r="F34" s="78">
        <v>20010</v>
      </c>
      <c r="G34" s="78">
        <v>26487</v>
      </c>
      <c r="H34" s="78">
        <v>826</v>
      </c>
      <c r="I34" s="78">
        <v>1024</v>
      </c>
      <c r="J34" s="143"/>
      <c r="K34" s="137">
        <f t="shared" si="1"/>
        <v>76.616691654172911</v>
      </c>
      <c r="L34" s="137">
        <f t="shared" si="1"/>
        <v>61.369728546079202</v>
      </c>
      <c r="M34" s="138">
        <f t="shared" si="2"/>
        <v>72.488755622188904</v>
      </c>
      <c r="N34" s="138">
        <f t="shared" si="2"/>
        <v>57.503681051081671</v>
      </c>
      <c r="O34" s="138">
        <f t="shared" si="3"/>
        <v>4.1279360319840075</v>
      </c>
      <c r="P34" s="138">
        <f t="shared" si="3"/>
        <v>3.8660474949975461</v>
      </c>
    </row>
    <row r="35" spans="1:16" ht="18" customHeight="1">
      <c r="A35" s="457" t="s">
        <v>1808</v>
      </c>
      <c r="B35" s="78">
        <v>54733</v>
      </c>
      <c r="C35" s="78">
        <f t="shared" si="0"/>
        <v>68811</v>
      </c>
      <c r="D35" s="78">
        <v>17053</v>
      </c>
      <c r="E35" s="78">
        <v>18328</v>
      </c>
      <c r="F35" s="78">
        <v>36373</v>
      </c>
      <c r="G35" s="78">
        <v>47995</v>
      </c>
      <c r="H35" s="78">
        <v>1307</v>
      </c>
      <c r="I35" s="78">
        <v>2488</v>
      </c>
      <c r="J35" s="143"/>
      <c r="K35" s="137">
        <f t="shared" si="1"/>
        <v>50.477002171940718</v>
      </c>
      <c r="L35" s="137">
        <f t="shared" si="1"/>
        <v>43.371184498385247</v>
      </c>
      <c r="M35" s="138">
        <f t="shared" si="2"/>
        <v>46.883677453055839</v>
      </c>
      <c r="N35" s="138">
        <f t="shared" si="2"/>
        <v>38.187311178247732</v>
      </c>
      <c r="O35" s="138">
        <f t="shared" si="3"/>
        <v>3.5933247188848867</v>
      </c>
      <c r="P35" s="138">
        <f t="shared" si="3"/>
        <v>5.183873320137514</v>
      </c>
    </row>
    <row r="36" spans="1:16" ht="18" customHeight="1">
      <c r="A36" s="457" t="s">
        <v>1809</v>
      </c>
      <c r="B36" s="78">
        <v>37242</v>
      </c>
      <c r="C36" s="78">
        <f t="shared" si="0"/>
        <v>29241</v>
      </c>
      <c r="D36" s="78">
        <v>13265</v>
      </c>
      <c r="E36" s="78">
        <v>9041</v>
      </c>
      <c r="F36" s="78">
        <v>23359</v>
      </c>
      <c r="G36" s="78">
        <v>19779</v>
      </c>
      <c r="H36" s="78">
        <v>618</v>
      </c>
      <c r="I36" s="78">
        <v>421</v>
      </c>
      <c r="J36" s="143"/>
      <c r="K36" s="137">
        <f t="shared" si="1"/>
        <v>59.433194914165846</v>
      </c>
      <c r="L36" s="137">
        <f t="shared" si="1"/>
        <v>47.838616714697409</v>
      </c>
      <c r="M36" s="138">
        <f t="shared" si="2"/>
        <v>56.787533712915796</v>
      </c>
      <c r="N36" s="138">
        <f t="shared" si="2"/>
        <v>45.710096567066074</v>
      </c>
      <c r="O36" s="138">
        <f t="shared" si="3"/>
        <v>2.6456612012500536</v>
      </c>
      <c r="P36" s="138">
        <f t="shared" si="3"/>
        <v>2.1285201476313262</v>
      </c>
    </row>
    <row r="37" spans="1:16" ht="18" customHeight="1">
      <c r="A37" s="457" t="s">
        <v>1810</v>
      </c>
      <c r="B37" s="78">
        <v>47466</v>
      </c>
      <c r="C37" s="78">
        <f t="shared" si="0"/>
        <v>48344</v>
      </c>
      <c r="D37" s="78">
        <v>15836</v>
      </c>
      <c r="E37" s="78">
        <v>9897</v>
      </c>
      <c r="F37" s="78">
        <v>31144</v>
      </c>
      <c r="G37" s="78">
        <v>36625</v>
      </c>
      <c r="H37" s="78">
        <v>486</v>
      </c>
      <c r="I37" s="78">
        <v>1822</v>
      </c>
      <c r="J37" s="143"/>
      <c r="K37" s="137">
        <f t="shared" si="1"/>
        <v>52.408168507577699</v>
      </c>
      <c r="L37" s="137">
        <f t="shared" si="1"/>
        <v>31.997269624573377</v>
      </c>
      <c r="M37" s="138">
        <f t="shared" si="2"/>
        <v>50.847675314667349</v>
      </c>
      <c r="N37" s="138">
        <f t="shared" si="2"/>
        <v>27.022525597269624</v>
      </c>
      <c r="O37" s="138">
        <f t="shared" si="3"/>
        <v>1.5604931929103518</v>
      </c>
      <c r="P37" s="138">
        <f t="shared" si="3"/>
        <v>4.9747440273037542</v>
      </c>
    </row>
    <row r="38" spans="1:16" ht="18" customHeight="1" thickBot="1">
      <c r="A38" s="340"/>
      <c r="B38" s="435"/>
      <c r="C38" s="436"/>
      <c r="D38" s="436"/>
      <c r="E38" s="120"/>
      <c r="F38" s="436"/>
      <c r="G38" s="120"/>
      <c r="H38" s="436"/>
      <c r="I38" s="120"/>
      <c r="J38" s="436"/>
      <c r="K38" s="236"/>
      <c r="L38" s="236"/>
      <c r="M38" s="236"/>
      <c r="N38" s="236"/>
      <c r="O38" s="236"/>
      <c r="P38" s="236"/>
    </row>
    <row r="39" spans="1:16" ht="18" customHeight="1">
      <c r="A39" s="136"/>
      <c r="B39" s="223"/>
      <c r="C39" s="160"/>
      <c r="D39" s="160"/>
      <c r="E39" s="160"/>
      <c r="F39" s="160"/>
      <c r="G39" s="160"/>
      <c r="H39" s="160"/>
      <c r="I39" s="160"/>
      <c r="J39" s="160"/>
      <c r="K39" s="141"/>
      <c r="L39" s="141"/>
      <c r="M39" s="141"/>
      <c r="N39" s="141"/>
      <c r="O39" s="141"/>
      <c r="P39" s="141"/>
    </row>
    <row r="40" spans="1:16" ht="18" customHeight="1">
      <c r="A40" s="136"/>
      <c r="B40" s="223"/>
      <c r="C40" s="157"/>
      <c r="D40" s="157"/>
      <c r="E40" s="157"/>
      <c r="F40" s="157"/>
      <c r="G40" s="157"/>
      <c r="H40" s="157"/>
      <c r="I40" s="157"/>
      <c r="J40" s="157"/>
      <c r="K40" s="141"/>
      <c r="L40" s="141"/>
      <c r="M40" s="141"/>
      <c r="N40" s="141"/>
      <c r="O40" s="141"/>
      <c r="P40" s="141"/>
    </row>
    <row r="41" spans="1:16">
      <c r="A41" s="128"/>
      <c r="B41" s="128"/>
      <c r="C41" s="157"/>
      <c r="D41" s="157"/>
      <c r="E41" s="157"/>
      <c r="F41" s="157"/>
      <c r="G41" s="157"/>
      <c r="H41" s="157"/>
      <c r="I41" s="157"/>
      <c r="J41" s="157"/>
      <c r="K41" s="141"/>
      <c r="L41" s="141"/>
      <c r="M41" s="141"/>
      <c r="N41" s="141"/>
      <c r="O41" s="141"/>
      <c r="P41" s="141"/>
    </row>
    <row r="42" spans="1:16" ht="15.75">
      <c r="A42" s="20"/>
      <c r="B42" s="128"/>
      <c r="C42" s="157"/>
      <c r="D42" s="157"/>
      <c r="E42" s="157"/>
      <c r="F42" s="157"/>
      <c r="G42" s="157"/>
      <c r="H42" s="157"/>
      <c r="I42" s="157"/>
      <c r="J42" s="157"/>
      <c r="K42" s="141"/>
      <c r="L42" s="141"/>
      <c r="M42" s="141"/>
      <c r="N42" s="141"/>
      <c r="O42" s="141"/>
      <c r="P42" s="141"/>
    </row>
    <row r="43" spans="1:16" ht="15">
      <c r="A43" s="136"/>
      <c r="B43" s="223"/>
      <c r="C43" s="157"/>
      <c r="D43" s="157"/>
      <c r="E43" s="157"/>
      <c r="F43" s="157"/>
      <c r="G43" s="157"/>
      <c r="H43" s="157"/>
      <c r="I43" s="157"/>
      <c r="J43" s="157"/>
      <c r="K43" s="141"/>
      <c r="L43" s="141"/>
      <c r="M43" s="141"/>
      <c r="N43" s="141"/>
      <c r="O43" s="141"/>
      <c r="P43" s="141"/>
    </row>
    <row r="44" spans="1:16" s="127" customFormat="1" ht="15">
      <c r="A44" s="136"/>
      <c r="B44" s="146"/>
      <c r="E44" s="147"/>
      <c r="F44" s="147"/>
    </row>
    <row r="45" spans="1:16" s="127" customFormat="1" ht="15">
      <c r="A45" s="136"/>
      <c r="B45" s="146"/>
      <c r="E45" s="147"/>
      <c r="F45" s="147"/>
    </row>
    <row r="46" spans="1:16" s="127" customFormat="1" ht="15">
      <c r="A46" s="136"/>
      <c r="B46" s="146"/>
      <c r="E46" s="147"/>
      <c r="F46" s="147"/>
    </row>
    <row r="47" spans="1:16" s="127" customFormat="1" ht="15">
      <c r="A47" s="136"/>
      <c r="B47" s="146"/>
      <c r="E47" s="147"/>
      <c r="F47" s="147"/>
    </row>
    <row r="48" spans="1:16" s="127" customFormat="1" ht="15">
      <c r="A48" s="136"/>
      <c r="B48" s="146"/>
      <c r="E48" s="147"/>
      <c r="F48" s="147"/>
    </row>
    <row r="49" spans="1:6" s="127" customFormat="1" ht="15">
      <c r="A49" s="136"/>
      <c r="B49" s="146"/>
      <c r="E49" s="147"/>
      <c r="F49" s="147"/>
    </row>
    <row r="50" spans="1:6" s="127" customFormat="1" ht="15">
      <c r="A50" s="136"/>
      <c r="B50" s="146"/>
      <c r="E50" s="147"/>
      <c r="F50" s="147"/>
    </row>
    <row r="51" spans="1:6" s="127" customFormat="1" ht="15">
      <c r="A51" s="136"/>
      <c r="B51" s="146"/>
      <c r="E51" s="147"/>
      <c r="F51" s="147"/>
    </row>
    <row r="52" spans="1:6" s="127" customFormat="1" ht="15">
      <c r="A52" s="136"/>
      <c r="B52" s="146"/>
      <c r="E52" s="147"/>
      <c r="F52" s="147"/>
    </row>
    <row r="53" spans="1:6" s="127" customFormat="1" ht="15">
      <c r="A53" s="136"/>
      <c r="B53" s="146"/>
      <c r="E53" s="147"/>
      <c r="F53" s="147"/>
    </row>
    <row r="54" spans="1:6" s="127" customFormat="1">
      <c r="A54" s="146"/>
      <c r="B54" s="146"/>
      <c r="E54" s="147"/>
      <c r="F54" s="147"/>
    </row>
    <row r="55" spans="1:6" s="127" customFormat="1" ht="15.75">
      <c r="A55" s="20"/>
      <c r="B55" s="146"/>
      <c r="E55" s="147"/>
      <c r="F55" s="147"/>
    </row>
    <row r="56" spans="1:6" s="127" customFormat="1" ht="15">
      <c r="A56" s="136"/>
      <c r="B56" s="146"/>
      <c r="E56" s="147"/>
      <c r="F56" s="147"/>
    </row>
    <row r="57" spans="1:6" s="127" customFormat="1" ht="15">
      <c r="A57" s="136"/>
      <c r="B57" s="146"/>
      <c r="E57" s="147"/>
      <c r="F57" s="147"/>
    </row>
    <row r="58" spans="1:6" s="127" customFormat="1" ht="15">
      <c r="A58" s="136"/>
      <c r="B58" s="146"/>
      <c r="E58" s="147"/>
      <c r="F58" s="147"/>
    </row>
    <row r="59" spans="1:6" s="127" customFormat="1" ht="15">
      <c r="A59" s="136"/>
      <c r="B59" s="146"/>
      <c r="E59" s="147"/>
      <c r="F59" s="147"/>
    </row>
    <row r="60" spans="1:6" s="127" customFormat="1" ht="15">
      <c r="A60" s="136"/>
      <c r="B60" s="146"/>
      <c r="E60" s="147"/>
      <c r="F60" s="147"/>
    </row>
    <row r="61" spans="1:6" s="127" customFormat="1" ht="15">
      <c r="A61" s="136"/>
      <c r="B61" s="146"/>
      <c r="E61" s="147"/>
      <c r="F61" s="147"/>
    </row>
    <row r="62" spans="1:6" s="127" customFormat="1" ht="15">
      <c r="A62" s="136"/>
      <c r="B62" s="146"/>
      <c r="E62" s="147"/>
      <c r="F62" s="147"/>
    </row>
    <row r="63" spans="1:6" s="127" customFormat="1" ht="15">
      <c r="A63" s="136"/>
      <c r="B63" s="146"/>
      <c r="E63" s="147"/>
      <c r="F63" s="147"/>
    </row>
    <row r="64" spans="1:6" s="127" customFormat="1">
      <c r="A64" s="146"/>
      <c r="B64" s="146"/>
      <c r="E64" s="147"/>
      <c r="F64" s="147"/>
    </row>
    <row r="65" spans="1:6" s="127" customFormat="1">
      <c r="A65" s="146"/>
      <c r="B65" s="146"/>
      <c r="E65" s="147"/>
      <c r="F65" s="147"/>
    </row>
    <row r="66" spans="1:6" s="127" customFormat="1">
      <c r="A66" s="146"/>
      <c r="B66" s="146"/>
      <c r="E66" s="147"/>
      <c r="F66" s="147"/>
    </row>
    <row r="67" spans="1:6" s="127" customFormat="1">
      <c r="A67" s="146"/>
      <c r="B67" s="146"/>
      <c r="E67" s="147"/>
      <c r="F67" s="147"/>
    </row>
    <row r="68" spans="1:6" s="127" customFormat="1"/>
    <row r="69"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E2DF6-8625-401D-929D-D265102F74BD}">
  <sheetPr>
    <pageSetUpPr fitToPage="1"/>
  </sheetPr>
  <dimension ref="A1:AM51"/>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2028</v>
      </c>
      <c r="B1" s="1"/>
      <c r="C1" s="1"/>
      <c r="D1" s="1"/>
      <c r="E1" s="1"/>
      <c r="F1" s="1"/>
      <c r="G1" s="1"/>
      <c r="H1" s="1"/>
      <c r="I1" s="1"/>
      <c r="J1" s="1"/>
      <c r="K1" s="1"/>
      <c r="L1" s="1"/>
      <c r="M1" s="1"/>
      <c r="N1" s="1"/>
      <c r="O1" s="1"/>
      <c r="P1" s="1"/>
      <c r="Q1" s="1"/>
      <c r="R1" s="1"/>
      <c r="S1" s="1"/>
      <c r="T1" s="1"/>
      <c r="U1" s="1"/>
    </row>
    <row r="2" spans="1:39" ht="19.5" customHeight="1">
      <c r="A2" s="2" t="s">
        <v>2029</v>
      </c>
      <c r="B2" s="2"/>
      <c r="C2" s="2"/>
      <c r="D2" s="2"/>
      <c r="E2" s="2"/>
      <c r="F2" s="2"/>
      <c r="G2" s="2"/>
      <c r="H2" s="2"/>
      <c r="I2" s="3"/>
      <c r="J2" s="3"/>
      <c r="K2" s="3"/>
      <c r="L2" s="3"/>
      <c r="M2" s="3"/>
      <c r="N2" s="3"/>
      <c r="O2" s="3"/>
      <c r="P2" s="3"/>
      <c r="Q2" s="3"/>
      <c r="R2" s="2"/>
      <c r="S2" s="3"/>
      <c r="T2" s="3"/>
      <c r="U2" s="3"/>
    </row>
    <row r="3" spans="1:39" ht="17.100000000000001" customHeight="1" thickBot="1">
      <c r="R3" s="4"/>
    </row>
    <row r="4" spans="1:39" ht="38.1" customHeight="1" thickBot="1">
      <c r="A4" s="540" t="s">
        <v>1894</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ht="18" customHeight="1">
      <c r="A8" s="16" t="s">
        <v>1812</v>
      </c>
      <c r="B8" s="51">
        <f>SUM(B9,B12,B14,B17,B18,B22,B25,B29,B32,B36,B39,B41,'13.1 SARAWAK MS 2'!B8,'13.1 SARAWAK MS 2'!B10,'13.1 SARAWAK MS 2'!B12,'13.1 SARAWAK MS 2'!B14,'13.1 SARAWAK MS 2'!B17,'13.1 SARAWAK MS 2'!B20,'13.1 SARAWAK MS 2'!B22,'13.1 SARAWAK MS 2'!B24,'13.1 SARAWAK MS 2'!B26,'13.1 SARAWAK MS 2'!B29,'13.1 SARAWAK MS 2'!B31,'13.1 SARAWAK MS 2'!B34,'13.1 SARAWAK MS 2'!B37,'13.1 SARAWAK MS 2'!B40,'13.1 SARAWAK MS 3'!B8,'13.1 SARAWAK MS 3'!B12,'13.1 SARAWAK MS 3'!B15,'13.1 SARAWAK MS 3'!B17,'13.1 SARAWAK MS 3'!B19,'13.1 SARAWAK MS 3'!B21,'13.1 SARAWAK MS 3'!B23,'13.1 SARAWAK MS 3'!B26,'13.1 SARAWAK MS 3'!B29,'13.1 SARAWAK MS 3'!B31,'13.1 SARAWAK MS 3'!B33,'13.1 SARAWAK MS 3'!B35,'13.1 SARAWAK MS 3'!B38,'13.1 SARAWAK MS 3'!B41)</f>
        <v>2302334</v>
      </c>
      <c r="C8" s="51">
        <f>SUM(C9,C12,C14,C17,C18,C22,C25,C29,C32,C36,C39,C41,'13.1 SARAWAK MS 2'!C8,'13.1 SARAWAK MS 2'!C10,'13.1 SARAWAK MS 2'!C12,'13.1 SARAWAK MS 2'!C14,'13.1 SARAWAK MS 2'!C17,'13.1 SARAWAK MS 2'!C20,'13.1 SARAWAK MS 2'!C22,'13.1 SARAWAK MS 2'!C24,'13.1 SARAWAK MS 2'!C26,'13.1 SARAWAK MS 2'!C29,'13.1 SARAWAK MS 2'!C31,'13.1 SARAWAK MS 2'!C34,'13.1 SARAWAK MS 2'!C37,'13.1 SARAWAK MS 2'!C40,'13.1 SARAWAK MS 3'!C8,'13.1 SARAWAK MS 3'!C12,'13.1 SARAWAK MS 3'!C15,'13.1 SARAWAK MS 3'!C17,'13.1 SARAWAK MS 3'!C19,'13.1 SARAWAK MS 3'!C21,'13.1 SARAWAK MS 3'!C23,'13.1 SARAWAK MS 3'!C26,'13.1 SARAWAK MS 3'!C29,'13.1 SARAWAK MS 3'!C31,'13.1 SARAWAK MS 3'!C33,'13.1 SARAWAK MS 3'!C35,'13.1 SARAWAK MS 3'!C38,'13.1 SARAWAK MS 3'!C41)</f>
        <v>2368332</v>
      </c>
      <c r="D8" s="51">
        <f>SUM(D9,D12,D14,D17,D18,D22,D25,D29,D32,D36,D39,D41,'13.1 SARAWAK MS 2'!D8,'13.1 SARAWAK MS 2'!D10,'13.1 SARAWAK MS 2'!D12,'13.1 SARAWAK MS 2'!D14,'13.1 SARAWAK MS 2'!D17,'13.1 SARAWAK MS 2'!D20,'13.1 SARAWAK MS 2'!D22,'13.1 SARAWAK MS 2'!D24,'13.1 SARAWAK MS 2'!D26,'13.1 SARAWAK MS 2'!D29,'13.1 SARAWAK MS 2'!D31,'13.1 SARAWAK MS 2'!D34,'13.1 SARAWAK MS 2'!D37,'13.1 SARAWAK MS 2'!D40,'13.1 SARAWAK MS 3'!D8,'13.1 SARAWAK MS 3'!D12,'13.1 SARAWAK MS 3'!D15,'13.1 SARAWAK MS 3'!D17,'13.1 SARAWAK MS 3'!D19,'13.1 SARAWAK MS 3'!D21,'13.1 SARAWAK MS 3'!D23,'13.1 SARAWAK MS 3'!D26,'13.1 SARAWAK MS 3'!D29,'13.1 SARAWAK MS 3'!D31,'13.1 SARAWAK MS 3'!D33,'13.1 SARAWAK MS 3'!D35,'13.1 SARAWAK MS 3'!D38,'13.1 SARAWAK MS 3'!D41)</f>
        <v>0</v>
      </c>
      <c r="E8" s="51">
        <f>SUM(E9,E12,E14,E17,E18,E22,E25,E29,E32,E36,E39,E41,'13.1 SARAWAK MS 2'!E8,'13.1 SARAWAK MS 2'!E10,'13.1 SARAWAK MS 2'!E12,'13.1 SARAWAK MS 2'!E14,'13.1 SARAWAK MS 2'!E17,'13.1 SARAWAK MS 2'!E20,'13.1 SARAWAK MS 2'!E22,'13.1 SARAWAK MS 2'!E24,'13.1 SARAWAK MS 2'!E26,'13.1 SARAWAK MS 2'!E29,'13.1 SARAWAK MS 2'!E31,'13.1 SARAWAK MS 2'!E34,'13.1 SARAWAK MS 2'!E37,'13.1 SARAWAK MS 2'!E40,'13.1 SARAWAK MS 3'!E8,'13.1 SARAWAK MS 3'!E12,'13.1 SARAWAK MS 3'!E15,'13.1 SARAWAK MS 3'!E17,'13.1 SARAWAK MS 3'!E19,'13.1 SARAWAK MS 3'!E21,'13.1 SARAWAK MS 3'!E23,'13.1 SARAWAK MS 3'!E26,'13.1 SARAWAK MS 3'!E29,'13.1 SARAWAK MS 3'!E31,'13.1 SARAWAK MS 3'!E33,'13.1 SARAWAK MS 3'!E35,'13.1 SARAWAK MS 3'!E38,'13.1 SARAWAK MS 3'!E41)</f>
        <v>1186572</v>
      </c>
      <c r="F8" s="51">
        <f>SUM(F9,F12,F14,F17,F18,F22,F25,F29,F32,F36,F39,F41,'13.1 SARAWAK MS 2'!F8,'13.1 SARAWAK MS 2'!F10,'13.1 SARAWAK MS 2'!F12,'13.1 SARAWAK MS 2'!F14,'13.1 SARAWAK MS 2'!F17,'13.1 SARAWAK MS 2'!F20,'13.1 SARAWAK MS 2'!F22,'13.1 SARAWAK MS 2'!F24,'13.1 SARAWAK MS 2'!F26,'13.1 SARAWAK MS 2'!F29,'13.1 SARAWAK MS 2'!F31,'13.1 SARAWAK MS 2'!F34,'13.1 SARAWAK MS 2'!F37,'13.1 SARAWAK MS 2'!F40,'13.1 SARAWAK MS 3'!F8,'13.1 SARAWAK MS 3'!F12,'13.1 SARAWAK MS 3'!F15,'13.1 SARAWAK MS 3'!F17,'13.1 SARAWAK MS 3'!F19,'13.1 SARAWAK MS 3'!F21,'13.1 SARAWAK MS 3'!F23,'13.1 SARAWAK MS 3'!F26,'13.1 SARAWAK MS 3'!F29,'13.1 SARAWAK MS 3'!F31,'13.1 SARAWAK MS 3'!F33,'13.1 SARAWAK MS 3'!F35,'13.1 SARAWAK MS 3'!F38,'13.1 SARAWAK MS 3'!F41)</f>
        <v>1225743</v>
      </c>
      <c r="G8" s="51">
        <f>SUM(G9,G12,G14,G17,G18,G22,G25,G29,G32,G36,G39,G41,'13.1 SARAWAK MS 2'!G8,'13.1 SARAWAK MS 2'!G10,'13.1 SARAWAK MS 2'!G12,'13.1 SARAWAK MS 2'!G14,'13.1 SARAWAK MS 2'!G17,'13.1 SARAWAK MS 2'!G20,'13.1 SARAWAK MS 2'!G22,'13.1 SARAWAK MS 2'!G24,'13.1 SARAWAK MS 2'!G26,'13.1 SARAWAK MS 2'!G29,'13.1 SARAWAK MS 2'!G31,'13.1 SARAWAK MS 2'!G34,'13.1 SARAWAK MS 2'!G37,'13.1 SARAWAK MS 2'!G40,'13.1 SARAWAK MS 3'!G8,'13.1 SARAWAK MS 3'!G12,'13.1 SARAWAK MS 3'!G15,'13.1 SARAWAK MS 3'!G17,'13.1 SARAWAK MS 3'!G19,'13.1 SARAWAK MS 3'!G21,'13.1 SARAWAK MS 3'!G23,'13.1 SARAWAK MS 3'!G26,'13.1 SARAWAK MS 3'!G29,'13.1 SARAWAK MS 3'!G31,'13.1 SARAWAK MS 3'!G33,'13.1 SARAWAK MS 3'!G35,'13.1 SARAWAK MS 3'!G38,'13.1 SARAWAK MS 3'!G41)</f>
        <v>0</v>
      </c>
      <c r="H8" s="51">
        <f>SUM(H9,H12,H14,H17,H18,H22,H25,H29,H32,H36,H39,H41,'13.1 SARAWAK MS 2'!H8,'13.1 SARAWAK MS 2'!H10,'13.1 SARAWAK MS 2'!H12,'13.1 SARAWAK MS 2'!H14,'13.1 SARAWAK MS 2'!H17,'13.1 SARAWAK MS 2'!H20,'13.1 SARAWAK MS 2'!H22,'13.1 SARAWAK MS 2'!H24,'13.1 SARAWAK MS 2'!H26,'13.1 SARAWAK MS 2'!H29,'13.1 SARAWAK MS 2'!H31,'13.1 SARAWAK MS 2'!H34,'13.1 SARAWAK MS 2'!H37,'13.1 SARAWAK MS 2'!H40,'13.1 SARAWAK MS 3'!H8,'13.1 SARAWAK MS 3'!H12,'13.1 SARAWAK MS 3'!H15,'13.1 SARAWAK MS 3'!H17,'13.1 SARAWAK MS 3'!H19,'13.1 SARAWAK MS 3'!H21,'13.1 SARAWAK MS 3'!H23,'13.1 SARAWAK MS 3'!H26,'13.1 SARAWAK MS 3'!H29,'13.1 SARAWAK MS 3'!H31,'13.1 SARAWAK MS 3'!H33,'13.1 SARAWAK MS 3'!H35,'13.1 SARAWAK MS 3'!H38,'13.1 SARAWAK MS 3'!H41)</f>
        <v>1115762</v>
      </c>
      <c r="I8" s="51">
        <f>SUM(I9,I12,I14,I17,I18,I22,I25,I29,I32,I36,I39,I41,'13.1 SARAWAK MS 2'!I8,'13.1 SARAWAK MS 2'!I10,'13.1 SARAWAK MS 2'!I12,'13.1 SARAWAK MS 2'!I14,'13.1 SARAWAK MS 2'!I17,'13.1 SARAWAK MS 2'!I20,'13.1 SARAWAK MS 2'!I22,'13.1 SARAWAK MS 2'!I24,'13.1 SARAWAK MS 2'!I26,'13.1 SARAWAK MS 2'!I29,'13.1 SARAWAK MS 2'!I31,'13.1 SARAWAK MS 2'!I34,'13.1 SARAWAK MS 2'!I37,'13.1 SARAWAK MS 2'!I40,'13.1 SARAWAK MS 3'!I8,'13.1 SARAWAK MS 3'!I12,'13.1 SARAWAK MS 3'!I15,'13.1 SARAWAK MS 3'!I17,'13.1 SARAWAK MS 3'!I19,'13.1 SARAWAK MS 3'!I21,'13.1 SARAWAK MS 3'!I23,'13.1 SARAWAK MS 3'!I26,'13.1 SARAWAK MS 3'!I29,'13.1 SARAWAK MS 3'!I31,'13.1 SARAWAK MS 3'!I33,'13.1 SARAWAK MS 3'!I35,'13.1 SARAWAK MS 3'!I38,'13.1 SARAWAK MS 3'!I41)</f>
        <v>1142589</v>
      </c>
      <c r="J8" s="51">
        <f>SUM(J9,J12,J14,J17,J18,J22,J25,J29,J32,J36,J39,J41,'13.1 SARAWAK MS 2'!G8,'13.1 SARAWAK MS 2'!G10,'13.1 SARAWAK MS 2'!G12,'13.1 SARAWAK MS 2'!G14,'13.1 SARAWAK MS 2'!G17,'13.1 SARAWAK MS 2'!G20,'13.1 SARAWAK MS 2'!G22,'13.1 SARAWAK MS 2'!G24,'13.1 SARAWAK MS 2'!G26,'13.1 SARAWAK MS 2'!G29,'13.1 SARAWAK MS 2'!G31,'13.1 SARAWAK MS 2'!G34,'13.1 SARAWAK MS 2'!G37,'13.1 SARAWAK MS 2'!G40,'13.1 SARAWAK MS 3'!G8,'13.1 SARAWAK MS 3'!G12,'13.1 SARAWAK MS 3'!G15,'13.1 SARAWAK MS 3'!G17,'13.1 SARAWAK MS 3'!G19,'13.1 SARAWAK MS 3'!G21,'13.1 SARAWAK MS 3'!G23,'13.1 SARAWAK MS 3'!G26,'13.1 SARAWAK MS 3'!G29,'13.1 SARAWAK MS 3'!G31,'13.1 SARAWAK MS 3'!G33,'13.1 SARAWAK MS 3'!G35,'13.1 SARAWAK MS 3'!G38,'13.1 SARAWAK MS 3'!G41)</f>
        <v>0</v>
      </c>
      <c r="K8" s="51">
        <f>E8/H8*100</f>
        <v>106.34633550882715</v>
      </c>
      <c r="L8" s="51">
        <f>F8/I8*100</f>
        <v>107.27768252626274</v>
      </c>
      <c r="M8" s="51">
        <f>SUM(M9,M12,M14,M17,M18,M22,M25,M29,M32,M36,M39,M41,'13.1 SARAWAK MS 2'!M8,'13.1 SARAWAK MS 2'!M10,'13.1 SARAWAK MS 2'!M12,'13.1 SARAWAK MS 2'!M14,'13.1 SARAWAK MS 2'!M17,'13.1 SARAWAK MS 2'!M20,'13.1 SARAWAK MS 2'!M22,'13.1 SARAWAK MS 2'!M24,'13.1 SARAWAK MS 2'!M26,'13.1 SARAWAK MS 2'!M29,'13.1 SARAWAK MS 2'!M31,'13.1 SARAWAK MS 2'!M34,'13.1 SARAWAK MS 2'!M37,'13.1 SARAWAK MS 2'!M40,'13.1 SARAWAK MS 3'!M8,'13.1 SARAWAK MS 3'!M12,'13.1 SARAWAK MS 3'!M15,'13.1 SARAWAK MS 3'!M17,'13.1 SARAWAK MS 3'!M19,'13.1 SARAWAK MS 3'!M21,'13.1 SARAWAK MS 3'!M23,'13.1 SARAWAK MS 3'!M26,'13.1 SARAWAK MS 3'!M29,'13.1 SARAWAK MS 3'!M31,'13.1 SARAWAK MS 3'!M33,'13.1 SARAWAK MS 3'!M35,'13.1 SARAWAK MS 3'!M38,'13.1 SARAWAK MS 3'!M41)</f>
        <v>0</v>
      </c>
      <c r="N8" s="51">
        <f>SUM(N9,N12,N14,N17,N18,N22,N25,N29,N32,N36,N39,N41,'13.1 SARAWAK MS 2'!N8,'13.1 SARAWAK MS 2'!N10,'13.1 SARAWAK MS 2'!N12,'13.1 SARAWAK MS 2'!N14,'13.1 SARAWAK MS 2'!N17,'13.1 SARAWAK MS 2'!N20,'13.1 SARAWAK MS 2'!N22,'13.1 SARAWAK MS 2'!N24,'13.1 SARAWAK MS 2'!N26,'13.1 SARAWAK MS 2'!N29,'13.1 SARAWAK MS 2'!N31,'13.1 SARAWAK MS 2'!N34,'13.1 SARAWAK MS 2'!N37,'13.1 SARAWAK MS 2'!N40,'13.1 SARAWAK MS 3'!N8,'13.1 SARAWAK MS 3'!N12,'13.1 SARAWAK MS 3'!N15,'13.1 SARAWAK MS 3'!N17,'13.1 SARAWAK MS 3'!N19,'13.1 SARAWAK MS 3'!N21,'13.1 SARAWAK MS 3'!N23,'13.1 SARAWAK MS 3'!N26,'13.1 SARAWAK MS 3'!N29,'13.1 SARAWAK MS 3'!N31,'13.1 SARAWAK MS 3'!N33,'13.1 SARAWAK MS 3'!N35,'13.1 SARAWAK MS 3'!N38,'13.1 SARAWAK MS 3'!N41)</f>
        <v>518578</v>
      </c>
      <c r="O8" s="51">
        <f>SUM(O9,O12,O14,O17,O18,O22,O25,O29,O32,O36,O39,O41,'13.1 SARAWAK MS 2'!O8,'13.1 SARAWAK MS 2'!O10,'13.1 SARAWAK MS 2'!O12,'13.1 SARAWAK MS 2'!O14,'13.1 SARAWAK MS 2'!O17,'13.1 SARAWAK MS 2'!O20,'13.1 SARAWAK MS 2'!O22,'13.1 SARAWAK MS 2'!O24,'13.1 SARAWAK MS 2'!O26,'13.1 SARAWAK MS 2'!O29,'13.1 SARAWAK MS 2'!O31,'13.1 SARAWAK MS 2'!O34,'13.1 SARAWAK MS 2'!O37,'13.1 SARAWAK MS 2'!O40,'13.1 SARAWAK MS 3'!O8,'13.1 SARAWAK MS 3'!O12,'13.1 SARAWAK MS 3'!O15,'13.1 SARAWAK MS 3'!O17,'13.1 SARAWAK MS 3'!O19,'13.1 SARAWAK MS 3'!O21,'13.1 SARAWAK MS 3'!O23,'13.1 SARAWAK MS 3'!O26,'13.1 SARAWAK MS 3'!O29,'13.1 SARAWAK MS 3'!O31,'13.1 SARAWAK MS 3'!O33,'13.1 SARAWAK MS 3'!O35,'13.1 SARAWAK MS 3'!O38,'13.1 SARAWAK MS 3'!O41)</f>
        <v>596445</v>
      </c>
      <c r="P8" s="18"/>
      <c r="Q8" s="19">
        <v>4.4000000000000004</v>
      </c>
      <c r="R8" s="19">
        <v>4</v>
      </c>
      <c r="S8" s="51">
        <f>SUM(S9,S12,S14,S17,S18,S22,S25,S29,S32,S36,S39,S41,'13.1 SARAWAK MS 2'!S8,'13.1 SARAWAK MS 2'!S10,'13.1 SARAWAK MS 2'!S12,'13.1 SARAWAK MS 2'!S14,'13.1 SARAWAK MS 2'!S17,'13.1 SARAWAK MS 2'!S20,'13.1 SARAWAK MS 2'!S22,'13.1 SARAWAK MS 2'!S24,'13.1 SARAWAK MS 2'!S26,'13.1 SARAWAK MS 2'!S29,'13.1 SARAWAK MS 2'!S31,'13.1 SARAWAK MS 2'!S34,'13.1 SARAWAK MS 2'!S37,'13.1 SARAWAK MS 2'!S40,'13.1 SARAWAK MS 3'!S8,'13.1 SARAWAK MS 3'!S12,'13.1 SARAWAK MS 3'!S15,'13.1 SARAWAK MS 3'!S17,'13.1 SARAWAK MS 3'!S19,'13.1 SARAWAK MS 3'!S21,'13.1 SARAWAK MS 3'!S23,'13.1 SARAWAK MS 3'!S26,'13.1 SARAWAK MS 3'!S29,'13.1 SARAWAK MS 3'!S31,'13.1 SARAWAK MS 3'!S33,'13.1 SARAWAK MS 3'!S35,'13.1 SARAWAK MS 3'!S38,'13.1 SARAWAK MS 3'!S41)</f>
        <v>0</v>
      </c>
      <c r="T8" s="51">
        <f>SUM(T9,T12,T14,T17,T18,T22,T25,T29,T32,T36,T39,T41,'13.1 SARAWAK MS 2'!T8,'13.1 SARAWAK MS 2'!T10,'13.1 SARAWAK MS 2'!T12,'13.1 SARAWAK MS 2'!T14,'13.1 SARAWAK MS 2'!T17,'13.1 SARAWAK MS 2'!T20,'13.1 SARAWAK MS 2'!T22,'13.1 SARAWAK MS 2'!T24,'13.1 SARAWAK MS 2'!T26,'13.1 SARAWAK MS 2'!T29,'13.1 SARAWAK MS 2'!T31,'13.1 SARAWAK MS 2'!T34,'13.1 SARAWAK MS 2'!T37,'13.1 SARAWAK MS 2'!T40,'13.1 SARAWAK MS 3'!T8,'13.1 SARAWAK MS 3'!T12,'13.1 SARAWAK MS 3'!T15,'13.1 SARAWAK MS 3'!T17,'13.1 SARAWAK MS 3'!T19,'13.1 SARAWAK MS 3'!T21,'13.1 SARAWAK MS 3'!T23,'13.1 SARAWAK MS 3'!T26,'13.1 SARAWAK MS 3'!T29,'13.1 SARAWAK MS 3'!T31,'13.1 SARAWAK MS 3'!T33,'13.1 SARAWAK MS 3'!T35,'13.1 SARAWAK MS 3'!T38,'13.1 SARAWAK MS 3'!T41)</f>
        <v>571925</v>
      </c>
      <c r="U8" s="51">
        <f>SUM(U9,U12,U14,U17,U18,U22,U25,U29,U32,U36,U39,U41,'13.1 SARAWAK MS 2'!U8,'13.1 SARAWAK MS 2'!U10,'13.1 SARAWAK MS 2'!U12,'13.1 SARAWAK MS 2'!U14,'13.1 SARAWAK MS 2'!U17,'13.1 SARAWAK MS 2'!U20,'13.1 SARAWAK MS 2'!U22,'13.1 SARAWAK MS 2'!U24,'13.1 SARAWAK MS 2'!U26,'13.1 SARAWAK MS 2'!U29,'13.1 SARAWAK MS 2'!U31,'13.1 SARAWAK MS 2'!U34,'13.1 SARAWAK MS 2'!U37,'13.1 SARAWAK MS 2'!U40,'13.1 SARAWAK MS 3'!U8,'13.1 SARAWAK MS 3'!U12,'13.1 SARAWAK MS 3'!U15,'13.1 SARAWAK MS 3'!U17,'13.1 SARAWAK MS 3'!U19,'13.1 SARAWAK MS 3'!U21,'13.1 SARAWAK MS 3'!U23,'13.1 SARAWAK MS 3'!U26,'13.1 SARAWAK MS 3'!U29,'13.1 SARAWAK MS 3'!U31,'13.1 SARAWAK MS 3'!U33,'13.1 SARAWAK MS 3'!U35,'13.1 SARAWAK MS 3'!U38,'13.1 SARAWAK MS 3'!U41)</f>
        <v>749296</v>
      </c>
      <c r="V8" s="6"/>
      <c r="AB8" s="6"/>
      <c r="AC8" s="6"/>
      <c r="AD8" s="6"/>
      <c r="AE8" s="6"/>
      <c r="AF8" s="6"/>
      <c r="AG8" s="6"/>
      <c r="AH8" s="6"/>
      <c r="AI8" s="6"/>
      <c r="AJ8" s="6"/>
      <c r="AK8" s="6"/>
      <c r="AL8" s="6"/>
    </row>
    <row r="9" spans="1:39" ht="18" customHeight="1">
      <c r="A9" s="20" t="s">
        <v>1813</v>
      </c>
      <c r="B9" s="51">
        <v>566318</v>
      </c>
      <c r="C9" s="51">
        <v>609205</v>
      </c>
      <c r="D9" s="51"/>
      <c r="E9" s="51">
        <v>286863</v>
      </c>
      <c r="F9" s="51">
        <v>307666</v>
      </c>
      <c r="G9" s="51"/>
      <c r="H9" s="51">
        <v>279455</v>
      </c>
      <c r="I9" s="51">
        <v>301539</v>
      </c>
      <c r="J9" s="51"/>
      <c r="K9" s="31">
        <f t="shared" ref="K9:K41" si="0">E9/H9*100</f>
        <v>102.65087402265122</v>
      </c>
      <c r="L9" s="31">
        <f t="shared" ref="L9:L41" si="1">F9/I9*100</f>
        <v>102.03190963689606</v>
      </c>
      <c r="M9" s="51"/>
      <c r="N9" s="51">
        <v>126536</v>
      </c>
      <c r="O9" s="51">
        <v>142732</v>
      </c>
      <c r="P9" s="21"/>
      <c r="Q9" s="22">
        <v>4.4000000000000004</v>
      </c>
      <c r="R9" s="22">
        <v>4.3</v>
      </c>
      <c r="S9" s="51"/>
      <c r="T9" s="51">
        <v>138249</v>
      </c>
      <c r="U9" s="51">
        <v>180026</v>
      </c>
      <c r="V9" s="6"/>
      <c r="AB9" s="6"/>
      <c r="AC9" s="6"/>
      <c r="AD9" s="6"/>
      <c r="AE9" s="6"/>
      <c r="AF9" s="6"/>
      <c r="AG9" s="6"/>
      <c r="AH9" s="6"/>
      <c r="AI9" s="6"/>
      <c r="AJ9" s="6"/>
      <c r="AK9" s="6"/>
      <c r="AL9" s="6"/>
    </row>
    <row r="10" spans="1:39" ht="18" customHeight="1">
      <c r="A10" s="23" t="s">
        <v>1814</v>
      </c>
      <c r="B10" s="31">
        <v>45726</v>
      </c>
      <c r="C10" s="31">
        <v>50781</v>
      </c>
      <c r="D10" s="31"/>
      <c r="E10" s="31">
        <v>23522</v>
      </c>
      <c r="F10" s="31">
        <v>26398</v>
      </c>
      <c r="G10" s="31"/>
      <c r="H10" s="31">
        <v>22204</v>
      </c>
      <c r="I10" s="31">
        <v>24383</v>
      </c>
      <c r="J10" s="31"/>
      <c r="K10" s="31">
        <f t="shared" si="0"/>
        <v>105.93586741127726</v>
      </c>
      <c r="L10" s="31">
        <f t="shared" si="1"/>
        <v>108.26395439445515</v>
      </c>
      <c r="M10" s="31"/>
      <c r="N10" s="31">
        <v>9700</v>
      </c>
      <c r="O10" s="31">
        <v>10997</v>
      </c>
      <c r="P10" s="25"/>
      <c r="Q10" s="26">
        <v>4.5885152284263961</v>
      </c>
      <c r="R10" s="26">
        <v>4.4834631241410898</v>
      </c>
      <c r="S10" s="31"/>
      <c r="T10" s="31">
        <v>11110</v>
      </c>
      <c r="U10" s="31">
        <v>15729</v>
      </c>
      <c r="V10" s="6"/>
      <c r="AB10" s="6"/>
      <c r="AC10" s="6"/>
      <c r="AD10" s="6"/>
      <c r="AE10" s="6"/>
      <c r="AF10" s="6"/>
      <c r="AG10" s="6"/>
      <c r="AH10" s="6"/>
      <c r="AI10" s="6"/>
      <c r="AJ10" s="6"/>
      <c r="AK10" s="6"/>
      <c r="AL10" s="6"/>
    </row>
    <row r="11" spans="1:39" ht="18" customHeight="1">
      <c r="A11" s="23"/>
      <c r="B11" s="31"/>
      <c r="C11" s="31"/>
      <c r="D11" s="31"/>
      <c r="E11" s="31"/>
      <c r="F11" s="31"/>
      <c r="G11" s="31"/>
      <c r="H11" s="31"/>
      <c r="I11" s="31"/>
      <c r="J11" s="31"/>
      <c r="K11" s="31"/>
      <c r="L11" s="31"/>
      <c r="M11" s="31"/>
      <c r="N11" s="31"/>
      <c r="O11" s="31"/>
      <c r="P11" s="25"/>
      <c r="Q11" s="26"/>
      <c r="R11" s="26"/>
      <c r="S11" s="31"/>
      <c r="T11" s="31"/>
      <c r="U11" s="31"/>
      <c r="V11" s="6"/>
      <c r="AB11" s="6"/>
      <c r="AC11" s="6"/>
      <c r="AD11" s="6"/>
      <c r="AE11" s="6"/>
      <c r="AF11" s="6"/>
      <c r="AG11" s="6"/>
      <c r="AH11" s="6"/>
      <c r="AI11" s="6"/>
      <c r="AJ11" s="6"/>
      <c r="AK11" s="6"/>
      <c r="AL11" s="6"/>
    </row>
    <row r="12" spans="1:39" s="1" customFormat="1" ht="18" customHeight="1">
      <c r="A12" s="20" t="s">
        <v>1815</v>
      </c>
      <c r="B12" s="51">
        <v>52760</v>
      </c>
      <c r="C12" s="51">
        <v>52643</v>
      </c>
      <c r="D12" s="51"/>
      <c r="E12" s="51">
        <v>27132</v>
      </c>
      <c r="F12" s="51">
        <v>27339</v>
      </c>
      <c r="G12" s="51"/>
      <c r="H12" s="51">
        <v>25628</v>
      </c>
      <c r="I12" s="51">
        <v>25304</v>
      </c>
      <c r="J12" s="51"/>
      <c r="K12" s="51">
        <f t="shared" si="0"/>
        <v>105.86858123926955</v>
      </c>
      <c r="L12" s="51">
        <f t="shared" si="1"/>
        <v>108.04220676572874</v>
      </c>
      <c r="M12" s="51"/>
      <c r="N12" s="51">
        <v>10947</v>
      </c>
      <c r="O12" s="51">
        <v>11279</v>
      </c>
      <c r="P12" s="458"/>
      <c r="Q12" s="19">
        <v>4.8208245726300394</v>
      </c>
      <c r="R12" s="19">
        <v>4.6796958855098403</v>
      </c>
      <c r="S12" s="51"/>
      <c r="T12" s="51">
        <v>11688</v>
      </c>
      <c r="U12" s="51">
        <v>15187</v>
      </c>
      <c r="V12" s="459"/>
      <c r="W12" s="460"/>
      <c r="X12" s="460"/>
      <c r="Y12" s="460"/>
      <c r="Z12" s="460"/>
      <c r="AA12" s="460"/>
      <c r="AB12" s="459"/>
      <c r="AC12" s="459"/>
      <c r="AD12" s="459"/>
      <c r="AE12" s="459"/>
      <c r="AF12" s="459"/>
      <c r="AG12" s="459"/>
      <c r="AH12" s="459"/>
      <c r="AI12" s="459"/>
      <c r="AJ12" s="459"/>
      <c r="AK12" s="459"/>
      <c r="AL12" s="459"/>
    </row>
    <row r="13" spans="1:39" ht="18" customHeight="1">
      <c r="A13" s="23"/>
      <c r="B13" s="31"/>
      <c r="C13" s="31"/>
      <c r="D13" s="31"/>
      <c r="E13" s="31"/>
      <c r="F13" s="31"/>
      <c r="G13" s="31"/>
      <c r="H13" s="31"/>
      <c r="I13" s="31"/>
      <c r="J13" s="31"/>
      <c r="K13" s="31"/>
      <c r="L13" s="31"/>
      <c r="M13" s="31"/>
      <c r="N13" s="31"/>
      <c r="O13" s="31"/>
      <c r="P13" s="25"/>
      <c r="Q13" s="26"/>
      <c r="R13" s="26"/>
      <c r="S13" s="31"/>
      <c r="T13" s="31"/>
      <c r="U13" s="31"/>
      <c r="V13" s="6"/>
      <c r="AB13" s="6"/>
      <c r="AC13" s="6"/>
      <c r="AD13" s="6"/>
      <c r="AE13" s="6"/>
      <c r="AF13" s="6"/>
      <c r="AG13" s="6"/>
      <c r="AH13" s="6"/>
      <c r="AI13" s="6"/>
      <c r="AJ13" s="6"/>
      <c r="AK13" s="6"/>
      <c r="AL13" s="6"/>
    </row>
    <row r="14" spans="1:39" ht="18" customHeight="1">
      <c r="A14" s="20" t="s">
        <v>1816</v>
      </c>
      <c r="B14" s="51">
        <v>32568</v>
      </c>
      <c r="C14" s="51">
        <v>33479</v>
      </c>
      <c r="D14" s="51"/>
      <c r="E14" s="51">
        <v>16910</v>
      </c>
      <c r="F14" s="51">
        <v>17956</v>
      </c>
      <c r="G14" s="51"/>
      <c r="H14" s="51">
        <v>15658</v>
      </c>
      <c r="I14" s="51">
        <v>15523</v>
      </c>
      <c r="J14" s="51"/>
      <c r="K14" s="51">
        <f t="shared" si="0"/>
        <v>107.9959126325201</v>
      </c>
      <c r="L14" s="51">
        <f t="shared" si="1"/>
        <v>115.67351671712942</v>
      </c>
      <c r="M14" s="51"/>
      <c r="N14" s="51">
        <v>7212</v>
      </c>
      <c r="O14" s="51">
        <v>8791</v>
      </c>
      <c r="P14" s="25"/>
      <c r="Q14" s="19">
        <v>4.5</v>
      </c>
      <c r="R14" s="19">
        <v>3.8</v>
      </c>
      <c r="S14" s="51"/>
      <c r="T14" s="51">
        <v>7980</v>
      </c>
      <c r="U14" s="51">
        <v>11478</v>
      </c>
      <c r="V14" s="6"/>
      <c r="AB14" s="6"/>
      <c r="AC14" s="6"/>
      <c r="AD14" s="6"/>
      <c r="AE14" s="6"/>
      <c r="AF14" s="6"/>
      <c r="AG14" s="6"/>
      <c r="AH14" s="6"/>
      <c r="AI14" s="6"/>
      <c r="AJ14" s="6"/>
      <c r="AK14" s="6"/>
      <c r="AL14" s="6"/>
    </row>
    <row r="15" spans="1:39" ht="18" customHeight="1">
      <c r="A15" s="23" t="s">
        <v>1817</v>
      </c>
      <c r="B15" s="31">
        <v>7602</v>
      </c>
      <c r="C15" s="31">
        <v>7107</v>
      </c>
      <c r="D15" s="31"/>
      <c r="E15" s="31">
        <v>3837</v>
      </c>
      <c r="F15" s="31">
        <v>3639</v>
      </c>
      <c r="G15" s="31"/>
      <c r="H15" s="31">
        <v>3765</v>
      </c>
      <c r="I15" s="31">
        <v>3468</v>
      </c>
      <c r="J15" s="31"/>
      <c r="K15" s="31">
        <f t="shared" si="0"/>
        <v>101.91235059760957</v>
      </c>
      <c r="L15" s="31">
        <f t="shared" si="1"/>
        <v>104.93079584775087</v>
      </c>
      <c r="M15" s="31"/>
      <c r="N15" s="31">
        <v>1672</v>
      </c>
      <c r="O15" s="31">
        <v>1813</v>
      </c>
      <c r="P15" s="25"/>
      <c r="Q15" s="26">
        <v>4.5466507177033497</v>
      </c>
      <c r="R15" s="26">
        <v>3.922099447513812</v>
      </c>
      <c r="S15" s="31"/>
      <c r="T15" s="31">
        <v>1790</v>
      </c>
      <c r="U15" s="31">
        <v>2623</v>
      </c>
      <c r="V15" s="6"/>
      <c r="AB15" s="6"/>
      <c r="AC15" s="6"/>
      <c r="AD15" s="6"/>
      <c r="AE15" s="6"/>
      <c r="AF15" s="6"/>
      <c r="AG15" s="6"/>
      <c r="AH15" s="6"/>
      <c r="AI15" s="6"/>
      <c r="AJ15" s="6"/>
      <c r="AK15" s="6"/>
      <c r="AL15" s="6"/>
    </row>
    <row r="16" spans="1:39" ht="18" customHeight="1">
      <c r="A16" s="23"/>
      <c r="B16" s="31"/>
      <c r="C16" s="31"/>
      <c r="D16" s="31"/>
      <c r="E16" s="31"/>
      <c r="F16" s="31"/>
      <c r="G16" s="31"/>
      <c r="H16" s="31"/>
      <c r="I16" s="31"/>
      <c r="J16" s="31"/>
      <c r="K16" s="31"/>
      <c r="L16" s="31"/>
      <c r="M16" s="31"/>
      <c r="N16" s="31"/>
      <c r="O16" s="31"/>
      <c r="P16" s="25"/>
      <c r="Q16" s="26"/>
      <c r="R16" s="26"/>
      <c r="S16" s="31"/>
      <c r="T16" s="31"/>
      <c r="U16" s="31"/>
      <c r="V16" s="6"/>
      <c r="AB16" s="6"/>
      <c r="AC16" s="6"/>
      <c r="AD16" s="6"/>
      <c r="AE16" s="6"/>
      <c r="AF16" s="6"/>
      <c r="AG16" s="6"/>
      <c r="AH16" s="6"/>
      <c r="AI16" s="6"/>
      <c r="AJ16" s="6"/>
      <c r="AK16" s="6"/>
      <c r="AL16" s="6"/>
    </row>
    <row r="17" spans="1:38" s="1" customFormat="1" ht="18" customHeight="1">
      <c r="A17" s="20" t="s">
        <v>1818</v>
      </c>
      <c r="B17" s="51">
        <v>85495</v>
      </c>
      <c r="C17" s="51">
        <v>128284</v>
      </c>
      <c r="D17" s="51"/>
      <c r="E17" s="51">
        <v>42271</v>
      </c>
      <c r="F17" s="51">
        <v>62212</v>
      </c>
      <c r="G17" s="51"/>
      <c r="H17" s="51">
        <v>43224</v>
      </c>
      <c r="I17" s="51">
        <v>66072</v>
      </c>
      <c r="J17" s="51"/>
      <c r="K17" s="51">
        <f t="shared" si="0"/>
        <v>97.795206366833241</v>
      </c>
      <c r="L17" s="51">
        <f t="shared" si="1"/>
        <v>94.157888364208745</v>
      </c>
      <c r="M17" s="51"/>
      <c r="N17" s="51">
        <v>16635</v>
      </c>
      <c r="O17" s="51">
        <v>37080</v>
      </c>
      <c r="P17" s="458"/>
      <c r="Q17" s="19">
        <v>4.5588181873221529</v>
      </c>
      <c r="R17" s="19">
        <v>3.6856115839804673</v>
      </c>
      <c r="S17" s="51"/>
      <c r="T17" s="51">
        <v>23847</v>
      </c>
      <c r="U17" s="51">
        <v>42499</v>
      </c>
      <c r="V17" s="459"/>
      <c r="W17" s="460"/>
      <c r="X17" s="460"/>
      <c r="Y17" s="460"/>
      <c r="Z17" s="460"/>
      <c r="AA17" s="460"/>
      <c r="AB17" s="459"/>
      <c r="AC17" s="459"/>
      <c r="AD17" s="459"/>
      <c r="AE17" s="459"/>
      <c r="AF17" s="459"/>
      <c r="AG17" s="459"/>
      <c r="AH17" s="459"/>
      <c r="AI17" s="459"/>
      <c r="AJ17" s="459"/>
      <c r="AK17" s="459"/>
      <c r="AL17" s="459"/>
    </row>
    <row r="18" spans="1:38" ht="18" customHeight="1">
      <c r="A18" s="23"/>
      <c r="B18" s="31"/>
      <c r="C18" s="31"/>
      <c r="D18" s="31"/>
      <c r="E18" s="31"/>
      <c r="F18" s="31"/>
      <c r="G18" s="31"/>
      <c r="H18" s="31"/>
      <c r="I18" s="31"/>
      <c r="J18" s="31"/>
      <c r="K18" s="31"/>
      <c r="L18" s="31"/>
      <c r="M18" s="31"/>
      <c r="N18" s="31"/>
      <c r="O18" s="31"/>
      <c r="P18" s="25"/>
      <c r="Q18" s="26"/>
      <c r="R18" s="26"/>
      <c r="S18" s="31"/>
      <c r="T18" s="31"/>
      <c r="U18" s="31"/>
      <c r="V18" s="6"/>
      <c r="AB18" s="6"/>
      <c r="AC18" s="6"/>
      <c r="AD18" s="6"/>
      <c r="AE18" s="6"/>
      <c r="AF18" s="6"/>
      <c r="AG18" s="6"/>
      <c r="AH18" s="6"/>
      <c r="AI18" s="6"/>
      <c r="AJ18" s="6"/>
      <c r="AK18" s="6"/>
      <c r="AL18" s="6"/>
    </row>
    <row r="19" spans="1:38" ht="18" customHeight="1">
      <c r="A19" s="20" t="s">
        <v>1819</v>
      </c>
      <c r="B19" s="51">
        <v>97505</v>
      </c>
      <c r="C19" s="51">
        <v>85345</v>
      </c>
      <c r="D19" s="51"/>
      <c r="E19" s="51">
        <v>49690</v>
      </c>
      <c r="F19" s="51">
        <v>43818</v>
      </c>
      <c r="G19" s="51"/>
      <c r="H19" s="51">
        <v>47815</v>
      </c>
      <c r="I19" s="51">
        <v>41527</v>
      </c>
      <c r="J19" s="51"/>
      <c r="K19" s="51">
        <f t="shared" si="0"/>
        <v>103.92136358883195</v>
      </c>
      <c r="L19" s="51">
        <f t="shared" si="1"/>
        <v>105.51689262407591</v>
      </c>
      <c r="M19" s="51"/>
      <c r="N19" s="51">
        <v>20895</v>
      </c>
      <c r="O19" s="51">
        <v>21663</v>
      </c>
      <c r="P19" s="25"/>
      <c r="Q19" s="19">
        <v>4.5999999999999996</v>
      </c>
      <c r="R19" s="19">
        <v>3.9</v>
      </c>
      <c r="S19" s="51"/>
      <c r="T19" s="51">
        <v>22547</v>
      </c>
      <c r="U19" s="51">
        <v>29766</v>
      </c>
      <c r="V19" s="6"/>
      <c r="AB19" s="6"/>
      <c r="AC19" s="6"/>
      <c r="AD19" s="6"/>
      <c r="AE19" s="6"/>
      <c r="AF19" s="6"/>
      <c r="AG19" s="6"/>
      <c r="AH19" s="6"/>
      <c r="AI19" s="6"/>
      <c r="AJ19" s="6"/>
      <c r="AK19" s="6"/>
      <c r="AL19" s="6"/>
    </row>
    <row r="20" spans="1:38" ht="18" customHeight="1">
      <c r="A20" s="23" t="s">
        <v>1820</v>
      </c>
      <c r="B20" s="31">
        <v>29516</v>
      </c>
      <c r="C20" s="31">
        <v>27286</v>
      </c>
      <c r="D20" s="31"/>
      <c r="E20" s="31">
        <v>15233</v>
      </c>
      <c r="F20" s="31">
        <v>13935</v>
      </c>
      <c r="G20" s="31"/>
      <c r="H20" s="31">
        <v>14283</v>
      </c>
      <c r="I20" s="31">
        <v>13351</v>
      </c>
      <c r="J20" s="31"/>
      <c r="K20" s="31">
        <f t="shared" si="0"/>
        <v>106.65126374011062</v>
      </c>
      <c r="L20" s="31">
        <f t="shared" si="1"/>
        <v>104.37420417946221</v>
      </c>
      <c r="M20" s="31"/>
      <c r="N20" s="31">
        <v>6302</v>
      </c>
      <c r="O20" s="31">
        <v>6890</v>
      </c>
      <c r="P20" s="27"/>
      <c r="Q20" s="26">
        <v>4.6759581881533103</v>
      </c>
      <c r="R20" s="26">
        <v>3.9624999999999999</v>
      </c>
      <c r="S20" s="31"/>
      <c r="T20" s="31">
        <v>7162</v>
      </c>
      <c r="U20" s="31">
        <v>10215</v>
      </c>
      <c r="V20" s="6"/>
      <c r="AB20" s="6"/>
      <c r="AC20" s="6"/>
      <c r="AD20" s="6"/>
      <c r="AE20" s="6"/>
      <c r="AF20" s="6"/>
      <c r="AG20" s="6"/>
      <c r="AH20" s="6"/>
      <c r="AI20" s="6"/>
      <c r="AJ20" s="6"/>
      <c r="AK20" s="6"/>
      <c r="AL20" s="6"/>
    </row>
    <row r="21" spans="1:38" ht="18" customHeight="1">
      <c r="A21" s="23"/>
      <c r="B21" s="31"/>
      <c r="C21" s="31"/>
      <c r="D21" s="31"/>
      <c r="E21" s="31"/>
      <c r="F21" s="31"/>
      <c r="G21" s="31"/>
      <c r="H21" s="31"/>
      <c r="I21" s="31"/>
      <c r="J21" s="31"/>
      <c r="K21" s="31"/>
      <c r="L21" s="31"/>
      <c r="M21" s="31"/>
      <c r="N21" s="31"/>
      <c r="O21" s="31"/>
      <c r="P21" s="27"/>
      <c r="Q21" s="26"/>
      <c r="R21" s="26"/>
      <c r="S21" s="31"/>
      <c r="T21" s="31"/>
      <c r="U21" s="31"/>
      <c r="V21" s="6"/>
      <c r="AB21" s="6"/>
      <c r="AC21" s="6"/>
      <c r="AD21" s="6"/>
      <c r="AE21" s="6"/>
      <c r="AF21" s="6"/>
      <c r="AG21" s="6"/>
      <c r="AH21" s="6"/>
      <c r="AI21" s="6"/>
      <c r="AJ21" s="6"/>
      <c r="AK21" s="6"/>
      <c r="AL21" s="6"/>
    </row>
    <row r="22" spans="1:38" ht="18" customHeight="1">
      <c r="A22" s="20" t="s">
        <v>1821</v>
      </c>
      <c r="B22" s="51">
        <v>38324</v>
      </c>
      <c r="C22" s="51">
        <v>36211</v>
      </c>
      <c r="D22" s="51"/>
      <c r="E22" s="51">
        <v>19646</v>
      </c>
      <c r="F22" s="51">
        <v>19077</v>
      </c>
      <c r="G22" s="51"/>
      <c r="H22" s="51">
        <v>18678</v>
      </c>
      <c r="I22" s="51">
        <v>17134</v>
      </c>
      <c r="J22" s="51"/>
      <c r="K22" s="51">
        <f t="shared" si="0"/>
        <v>105.18256772673733</v>
      </c>
      <c r="L22" s="51">
        <f t="shared" si="1"/>
        <v>111.34002567993464</v>
      </c>
      <c r="M22" s="51"/>
      <c r="N22" s="51">
        <v>8576</v>
      </c>
      <c r="O22" s="51">
        <v>8972</v>
      </c>
      <c r="P22" s="27"/>
      <c r="Q22" s="19">
        <v>4.5</v>
      </c>
      <c r="R22" s="19">
        <v>4</v>
      </c>
      <c r="S22" s="51"/>
      <c r="T22" s="51">
        <v>9246</v>
      </c>
      <c r="U22" s="51">
        <v>11972</v>
      </c>
      <c r="V22" s="6"/>
      <c r="AB22" s="6"/>
      <c r="AC22" s="6"/>
      <c r="AD22" s="6"/>
      <c r="AE22" s="6"/>
      <c r="AF22" s="6"/>
      <c r="AG22" s="6"/>
      <c r="AH22" s="6"/>
      <c r="AI22" s="6"/>
      <c r="AJ22" s="6"/>
      <c r="AK22" s="6"/>
      <c r="AL22" s="6"/>
    </row>
    <row r="23" spans="1:38" ht="18" customHeight="1">
      <c r="A23" s="23" t="s">
        <v>1822</v>
      </c>
      <c r="B23" s="31">
        <v>13813</v>
      </c>
      <c r="C23" s="31">
        <v>13200</v>
      </c>
      <c r="D23" s="31"/>
      <c r="E23" s="31">
        <v>7014</v>
      </c>
      <c r="F23" s="31">
        <v>6838</v>
      </c>
      <c r="G23" s="31"/>
      <c r="H23" s="31">
        <v>6799</v>
      </c>
      <c r="I23" s="31">
        <v>6362</v>
      </c>
      <c r="J23" s="31"/>
      <c r="K23" s="31">
        <f t="shared" si="0"/>
        <v>103.16222973966759</v>
      </c>
      <c r="L23" s="31">
        <f t="shared" si="1"/>
        <v>107.48192392329456</v>
      </c>
      <c r="M23" s="31"/>
      <c r="N23" s="31">
        <v>3056</v>
      </c>
      <c r="O23" s="31">
        <v>3106</v>
      </c>
      <c r="P23" s="25"/>
      <c r="Q23" s="26">
        <v>4.4364273204903677</v>
      </c>
      <c r="R23" s="26">
        <v>4.2521767171880036</v>
      </c>
      <c r="S23" s="31"/>
      <c r="T23" s="31">
        <v>3318</v>
      </c>
      <c r="U23" s="31">
        <v>3927</v>
      </c>
      <c r="V23" s="6"/>
      <c r="AB23" s="6"/>
      <c r="AC23" s="6"/>
      <c r="AD23" s="6"/>
      <c r="AE23" s="6"/>
      <c r="AF23" s="6"/>
      <c r="AG23" s="6"/>
      <c r="AH23" s="6"/>
      <c r="AI23" s="6"/>
      <c r="AJ23" s="6"/>
      <c r="AK23" s="6"/>
      <c r="AL23" s="6"/>
    </row>
    <row r="24" spans="1:38" ht="18" customHeight="1">
      <c r="A24" s="23"/>
      <c r="B24" s="31"/>
      <c r="C24" s="31"/>
      <c r="D24" s="31"/>
      <c r="E24" s="31"/>
      <c r="F24" s="31"/>
      <c r="G24" s="31"/>
      <c r="H24" s="31"/>
      <c r="I24" s="31"/>
      <c r="J24" s="31"/>
      <c r="K24" s="31"/>
      <c r="L24" s="31"/>
      <c r="M24" s="31"/>
      <c r="N24" s="31"/>
      <c r="O24" s="31"/>
      <c r="P24" s="25"/>
      <c r="Q24" s="26"/>
      <c r="R24" s="26"/>
      <c r="S24" s="31"/>
      <c r="T24" s="31"/>
      <c r="U24" s="31"/>
      <c r="V24" s="6"/>
      <c r="AB24" s="6"/>
      <c r="AC24" s="6"/>
      <c r="AD24" s="6"/>
      <c r="AE24" s="6"/>
      <c r="AF24" s="6"/>
      <c r="AG24" s="6"/>
      <c r="AH24" s="6"/>
      <c r="AI24" s="6"/>
      <c r="AJ24" s="6"/>
      <c r="AK24" s="6"/>
      <c r="AL24" s="6"/>
    </row>
    <row r="25" spans="1:38" ht="18" customHeight="1">
      <c r="A25" s="20" t="s">
        <v>1823</v>
      </c>
      <c r="B25" s="51">
        <v>64500</v>
      </c>
      <c r="C25" s="51">
        <v>61238</v>
      </c>
      <c r="D25" s="51">
        <v>0</v>
      </c>
      <c r="E25" s="51">
        <v>32661</v>
      </c>
      <c r="F25" s="51">
        <v>31710</v>
      </c>
      <c r="G25" s="51"/>
      <c r="H25" s="51">
        <v>31839</v>
      </c>
      <c r="I25" s="51">
        <v>29528</v>
      </c>
      <c r="J25" s="51"/>
      <c r="K25" s="51">
        <f t="shared" si="0"/>
        <v>102.5817393762367</v>
      </c>
      <c r="L25" s="51">
        <f t="shared" si="1"/>
        <v>107.38959631536169</v>
      </c>
      <c r="M25" s="51"/>
      <c r="N25" s="51">
        <v>15630</v>
      </c>
      <c r="O25" s="51">
        <v>13306</v>
      </c>
      <c r="P25" s="25"/>
      <c r="Q25" s="19">
        <v>4.0999999999999996</v>
      </c>
      <c r="R25" s="19">
        <v>4.5999999999999996</v>
      </c>
      <c r="S25" s="51"/>
      <c r="T25" s="51">
        <v>16513</v>
      </c>
      <c r="U25" s="51">
        <v>17871</v>
      </c>
      <c r="V25" s="6"/>
      <c r="AB25" s="6"/>
      <c r="AC25" s="6"/>
      <c r="AD25" s="6"/>
      <c r="AE25" s="6"/>
      <c r="AF25" s="6"/>
      <c r="AG25" s="6"/>
      <c r="AH25" s="6"/>
      <c r="AI25" s="6"/>
      <c r="AJ25" s="6"/>
      <c r="AK25" s="6"/>
      <c r="AL25" s="6"/>
    </row>
    <row r="26" spans="1:38" ht="18" customHeight="1">
      <c r="A26" s="29" t="s">
        <v>1824</v>
      </c>
      <c r="B26" s="31">
        <v>3484</v>
      </c>
      <c r="C26" s="31">
        <v>4073</v>
      </c>
      <c r="D26" s="31"/>
      <c r="E26" s="31">
        <v>1728</v>
      </c>
      <c r="F26" s="31">
        <v>2186</v>
      </c>
      <c r="G26" s="31"/>
      <c r="H26" s="31">
        <v>1756</v>
      </c>
      <c r="I26" s="31">
        <v>1887</v>
      </c>
      <c r="J26" s="31"/>
      <c r="K26" s="31">
        <f t="shared" si="0"/>
        <v>98.405466970387252</v>
      </c>
      <c r="L26" s="31">
        <f t="shared" si="1"/>
        <v>115.8452570217276</v>
      </c>
      <c r="M26" s="31"/>
      <c r="N26" s="31">
        <v>904</v>
      </c>
      <c r="O26" s="31">
        <v>815</v>
      </c>
      <c r="P26" s="28"/>
      <c r="Q26" s="26">
        <v>3.8539823008849559</v>
      </c>
      <c r="R26" s="26">
        <v>4.9975339087546242</v>
      </c>
      <c r="S26" s="31"/>
      <c r="T26" s="31">
        <v>951</v>
      </c>
      <c r="U26" s="31">
        <v>954</v>
      </c>
      <c r="V26" s="6"/>
      <c r="AB26" s="6"/>
      <c r="AC26" s="6"/>
      <c r="AD26" s="6"/>
      <c r="AE26" s="6"/>
      <c r="AF26" s="6"/>
      <c r="AG26" s="6"/>
      <c r="AH26" s="6"/>
      <c r="AI26" s="6"/>
      <c r="AJ26" s="6"/>
      <c r="AK26" s="6"/>
      <c r="AL26" s="6"/>
    </row>
    <row r="27" spans="1:38" ht="18" customHeight="1">
      <c r="A27" s="29" t="s">
        <v>1825</v>
      </c>
      <c r="B27" s="31">
        <v>10446</v>
      </c>
      <c r="C27" s="31">
        <v>9852</v>
      </c>
      <c r="D27" s="31"/>
      <c r="E27" s="31">
        <v>5463</v>
      </c>
      <c r="F27" s="31">
        <v>5280</v>
      </c>
      <c r="G27" s="31"/>
      <c r="H27" s="31">
        <v>4983</v>
      </c>
      <c r="I27" s="31">
        <v>4572</v>
      </c>
      <c r="J27" s="31"/>
      <c r="K27" s="31">
        <f t="shared" si="0"/>
        <v>109.63275135460566</v>
      </c>
      <c r="L27" s="31">
        <f t="shared" si="1"/>
        <v>115.48556430446195</v>
      </c>
      <c r="M27" s="31"/>
      <c r="N27" s="31">
        <v>2584</v>
      </c>
      <c r="O27" s="31">
        <v>2219</v>
      </c>
      <c r="P27" s="25"/>
      <c r="Q27" s="26">
        <v>3.9225106547849671</v>
      </c>
      <c r="R27" s="26">
        <v>4.4398377647589005</v>
      </c>
      <c r="S27" s="31"/>
      <c r="T27" s="31">
        <v>2670</v>
      </c>
      <c r="U27" s="31">
        <v>3017</v>
      </c>
      <c r="V27" s="6"/>
      <c r="AB27" s="6"/>
      <c r="AC27" s="6"/>
      <c r="AD27" s="6"/>
      <c r="AE27" s="6"/>
      <c r="AF27" s="6"/>
      <c r="AG27" s="6"/>
      <c r="AH27" s="6"/>
      <c r="AI27" s="6"/>
      <c r="AJ27" s="6"/>
      <c r="AK27" s="6"/>
      <c r="AL27" s="6"/>
    </row>
    <row r="28" spans="1:38" ht="18" customHeight="1">
      <c r="A28" s="29"/>
      <c r="B28" s="31"/>
      <c r="C28" s="31"/>
      <c r="D28" s="31"/>
      <c r="E28" s="31"/>
      <c r="F28" s="31"/>
      <c r="G28" s="31"/>
      <c r="H28" s="31"/>
      <c r="I28" s="31"/>
      <c r="J28" s="31"/>
      <c r="K28" s="31"/>
      <c r="L28" s="31"/>
      <c r="M28" s="31"/>
      <c r="N28" s="31"/>
      <c r="O28" s="31"/>
      <c r="P28" s="25"/>
      <c r="Q28" s="26"/>
      <c r="R28" s="26"/>
      <c r="S28" s="31"/>
      <c r="T28" s="31"/>
      <c r="U28" s="31"/>
      <c r="V28" s="6"/>
      <c r="AB28" s="6"/>
      <c r="AC28" s="6"/>
      <c r="AD28" s="6"/>
      <c r="AE28" s="6"/>
      <c r="AF28" s="6"/>
      <c r="AG28" s="6"/>
      <c r="AH28" s="6"/>
      <c r="AI28" s="6"/>
      <c r="AJ28" s="6"/>
      <c r="AK28" s="6"/>
      <c r="AL28" s="6"/>
    </row>
    <row r="29" spans="1:38" ht="18" customHeight="1">
      <c r="A29" s="20" t="s">
        <v>1826</v>
      </c>
      <c r="B29" s="51">
        <v>27363</v>
      </c>
      <c r="C29" s="51">
        <v>24573</v>
      </c>
      <c r="D29" s="51"/>
      <c r="E29" s="51">
        <v>13519</v>
      </c>
      <c r="F29" s="51">
        <v>12490</v>
      </c>
      <c r="G29" s="51"/>
      <c r="H29" s="51">
        <v>13844</v>
      </c>
      <c r="I29" s="51">
        <v>12083</v>
      </c>
      <c r="J29" s="51"/>
      <c r="K29" s="51">
        <f t="shared" si="0"/>
        <v>97.652412597515166</v>
      </c>
      <c r="L29" s="51">
        <f t="shared" si="1"/>
        <v>103.36836878258711</v>
      </c>
      <c r="M29" s="51"/>
      <c r="N29" s="51">
        <v>6769</v>
      </c>
      <c r="O29" s="51">
        <v>6478</v>
      </c>
      <c r="P29" s="25"/>
      <c r="Q29" s="19">
        <v>4</v>
      </c>
      <c r="R29" s="19">
        <v>3.8</v>
      </c>
      <c r="S29" s="51"/>
      <c r="T29" s="51">
        <v>7084</v>
      </c>
      <c r="U29" s="51">
        <v>8309</v>
      </c>
      <c r="V29" s="6"/>
      <c r="AB29" s="6"/>
      <c r="AC29" s="6"/>
      <c r="AD29" s="6"/>
      <c r="AE29" s="6"/>
      <c r="AF29" s="6"/>
      <c r="AG29" s="6"/>
      <c r="AH29" s="6"/>
      <c r="AI29" s="6"/>
      <c r="AJ29" s="6"/>
      <c r="AK29" s="6"/>
      <c r="AL29" s="6"/>
    </row>
    <row r="30" spans="1:38" ht="18" customHeight="1">
      <c r="A30" s="29" t="s">
        <v>1827</v>
      </c>
      <c r="B30" s="31">
        <v>16719</v>
      </c>
      <c r="C30" s="31">
        <v>15031</v>
      </c>
      <c r="D30" s="31"/>
      <c r="E30" s="31">
        <v>8257</v>
      </c>
      <c r="F30" s="31">
        <v>7638</v>
      </c>
      <c r="G30" s="31"/>
      <c r="H30" s="31">
        <v>8462</v>
      </c>
      <c r="I30" s="31">
        <v>7393</v>
      </c>
      <c r="J30" s="31"/>
      <c r="K30" s="31">
        <f t="shared" si="0"/>
        <v>97.57740486882534</v>
      </c>
      <c r="L30" s="31">
        <f t="shared" si="1"/>
        <v>103.31394562423914</v>
      </c>
      <c r="M30" s="31"/>
      <c r="N30" s="31">
        <v>4238</v>
      </c>
      <c r="O30" s="31">
        <v>4107</v>
      </c>
      <c r="P30" s="27"/>
      <c r="Q30" s="26">
        <v>3.9450212364322792</v>
      </c>
      <c r="R30" s="26">
        <v>3.6601705237515225</v>
      </c>
      <c r="S30" s="31"/>
      <c r="T30" s="31">
        <v>4464</v>
      </c>
      <c r="U30" s="31">
        <v>5222</v>
      </c>
      <c r="V30" s="6"/>
      <c r="AB30" s="6"/>
      <c r="AC30" s="6"/>
      <c r="AD30" s="6"/>
      <c r="AE30" s="6"/>
      <c r="AF30" s="6"/>
      <c r="AG30" s="6"/>
      <c r="AH30" s="6"/>
      <c r="AI30" s="6"/>
      <c r="AJ30" s="6"/>
      <c r="AK30" s="6"/>
      <c r="AL30" s="6"/>
    </row>
    <row r="31" spans="1:38" ht="18" customHeight="1">
      <c r="A31" s="23"/>
      <c r="B31" s="31"/>
      <c r="C31" s="31"/>
      <c r="D31" s="31"/>
      <c r="E31" s="31"/>
      <c r="F31" s="31"/>
      <c r="G31" s="31"/>
      <c r="H31" s="31"/>
      <c r="I31" s="31"/>
      <c r="J31" s="31"/>
      <c r="K31" s="31"/>
      <c r="L31" s="31"/>
      <c r="M31" s="31"/>
      <c r="N31" s="31"/>
      <c r="O31" s="31"/>
      <c r="P31" s="25"/>
      <c r="Q31" s="26"/>
      <c r="R31" s="26"/>
      <c r="S31" s="31"/>
      <c r="T31" s="31"/>
      <c r="U31" s="31"/>
      <c r="V31" s="6"/>
      <c r="AB31" s="6"/>
      <c r="AC31" s="6"/>
      <c r="AD31" s="6"/>
      <c r="AE31" s="6"/>
      <c r="AF31" s="6"/>
      <c r="AG31" s="6"/>
      <c r="AH31" s="6"/>
      <c r="AI31" s="6"/>
      <c r="AJ31" s="6"/>
      <c r="AK31" s="6"/>
      <c r="AL31" s="6"/>
    </row>
    <row r="32" spans="1:38" ht="18" customHeight="1">
      <c r="A32" s="20" t="s">
        <v>1828</v>
      </c>
      <c r="B32" s="51">
        <v>39906</v>
      </c>
      <c r="C32" s="51">
        <v>36303</v>
      </c>
      <c r="D32" s="51"/>
      <c r="E32" s="51">
        <v>19962</v>
      </c>
      <c r="F32" s="51">
        <v>18874</v>
      </c>
      <c r="G32" s="51"/>
      <c r="H32" s="51">
        <v>19944</v>
      </c>
      <c r="I32" s="51">
        <v>17429</v>
      </c>
      <c r="J32" s="51"/>
      <c r="K32" s="51">
        <f t="shared" si="0"/>
        <v>100.09025270758123</v>
      </c>
      <c r="L32" s="51">
        <f t="shared" si="1"/>
        <v>108.29077973492456</v>
      </c>
      <c r="M32" s="51"/>
      <c r="N32" s="51">
        <v>9027</v>
      </c>
      <c r="O32" s="51">
        <v>8873</v>
      </c>
      <c r="P32" s="25"/>
      <c r="Q32" s="19">
        <v>4.5999999999999996</v>
      </c>
      <c r="R32" s="19">
        <v>4.0999999999999996</v>
      </c>
      <c r="S32" s="51"/>
      <c r="T32" s="51">
        <v>10213</v>
      </c>
      <c r="U32" s="51">
        <v>12132</v>
      </c>
      <c r="V32" s="6"/>
      <c r="AB32" s="6"/>
      <c r="AC32" s="6"/>
      <c r="AD32" s="6"/>
      <c r="AE32" s="6"/>
      <c r="AF32" s="6"/>
      <c r="AG32" s="6"/>
      <c r="AH32" s="6"/>
      <c r="AI32" s="6"/>
      <c r="AJ32" s="6"/>
      <c r="AK32" s="6"/>
      <c r="AL32" s="6"/>
    </row>
    <row r="33" spans="1:38" ht="18" customHeight="1">
      <c r="A33" s="29" t="s">
        <v>1829</v>
      </c>
      <c r="B33" s="31">
        <v>10276</v>
      </c>
      <c r="C33" s="31">
        <v>7907</v>
      </c>
      <c r="D33" s="31"/>
      <c r="E33" s="31">
        <v>5196</v>
      </c>
      <c r="F33" s="31">
        <v>4052</v>
      </c>
      <c r="G33" s="31"/>
      <c r="H33" s="31">
        <v>5080</v>
      </c>
      <c r="I33" s="31">
        <v>3855</v>
      </c>
      <c r="J33" s="31"/>
      <c r="K33" s="31">
        <f t="shared" si="0"/>
        <v>102.28346456692914</v>
      </c>
      <c r="L33" s="31">
        <f t="shared" si="1"/>
        <v>105.11024643320364</v>
      </c>
      <c r="M33" s="31"/>
      <c r="N33" s="31">
        <v>2186</v>
      </c>
      <c r="O33" s="31">
        <v>1884</v>
      </c>
      <c r="P33" s="25"/>
      <c r="Q33" s="26">
        <v>4.7008234217749312</v>
      </c>
      <c r="R33" s="26">
        <v>4.1969214437367306</v>
      </c>
      <c r="S33" s="31"/>
      <c r="T33" s="31">
        <v>2352</v>
      </c>
      <c r="U33" s="31">
        <v>2754</v>
      </c>
    </row>
    <row r="34" spans="1:38" ht="18" customHeight="1">
      <c r="A34" s="29" t="s">
        <v>1830</v>
      </c>
      <c r="B34" s="31">
        <v>12616</v>
      </c>
      <c r="C34" s="31">
        <v>11063</v>
      </c>
      <c r="D34" s="31"/>
      <c r="E34" s="31">
        <v>6178</v>
      </c>
      <c r="F34" s="31">
        <v>5511</v>
      </c>
      <c r="G34" s="31"/>
      <c r="H34" s="31">
        <v>6438</v>
      </c>
      <c r="I34" s="31">
        <v>5552</v>
      </c>
      <c r="J34" s="31"/>
      <c r="K34" s="31">
        <f t="shared" si="0"/>
        <v>95.961478720099407</v>
      </c>
      <c r="L34" s="31">
        <f t="shared" si="1"/>
        <v>99.261527377521617</v>
      </c>
      <c r="M34" s="31"/>
      <c r="N34" s="31">
        <v>2640</v>
      </c>
      <c r="O34" s="31">
        <v>2526</v>
      </c>
      <c r="P34" s="25"/>
      <c r="Q34" s="26">
        <v>4.7787878787878784</v>
      </c>
      <c r="R34" s="26">
        <v>4.3805940594059409</v>
      </c>
      <c r="S34" s="31"/>
      <c r="T34" s="31">
        <v>2862</v>
      </c>
      <c r="U34" s="31">
        <v>3222</v>
      </c>
    </row>
    <row r="35" spans="1:38" ht="18" customHeight="1">
      <c r="A35" s="29"/>
      <c r="B35" s="31"/>
      <c r="C35" s="31"/>
      <c r="D35" s="31"/>
      <c r="E35" s="31"/>
      <c r="F35" s="31"/>
      <c r="G35" s="31"/>
      <c r="H35" s="31"/>
      <c r="I35" s="31"/>
      <c r="J35" s="31"/>
      <c r="K35" s="31"/>
      <c r="L35" s="31"/>
      <c r="M35" s="31"/>
      <c r="N35" s="31"/>
      <c r="O35" s="31"/>
      <c r="P35" s="25"/>
      <c r="Q35" s="26"/>
      <c r="R35" s="26"/>
      <c r="S35" s="31"/>
      <c r="T35" s="31"/>
      <c r="U35" s="31"/>
    </row>
    <row r="36" spans="1:38" ht="18" customHeight="1">
      <c r="A36" s="20" t="s">
        <v>1831</v>
      </c>
      <c r="B36" s="51">
        <v>26309</v>
      </c>
      <c r="C36" s="51">
        <v>23105</v>
      </c>
      <c r="D36" s="51"/>
      <c r="E36" s="51">
        <v>13005</v>
      </c>
      <c r="F36" s="51">
        <v>11383</v>
      </c>
      <c r="G36" s="51"/>
      <c r="H36" s="51">
        <v>13304</v>
      </c>
      <c r="I36" s="51">
        <v>11722</v>
      </c>
      <c r="J36" s="51"/>
      <c r="K36" s="51">
        <f t="shared" si="0"/>
        <v>97.752555622369215</v>
      </c>
      <c r="L36" s="51">
        <f t="shared" si="1"/>
        <v>97.10800204743218</v>
      </c>
      <c r="M36" s="51"/>
      <c r="N36" s="51">
        <v>5960</v>
      </c>
      <c r="O36" s="51">
        <v>5478</v>
      </c>
      <c r="P36" s="28"/>
      <c r="Q36" s="19">
        <v>4.5</v>
      </c>
      <c r="R36" s="19">
        <v>4.2</v>
      </c>
      <c r="S36" s="51"/>
      <c r="T36" s="51">
        <v>6807</v>
      </c>
      <c r="U36" s="51">
        <v>7594</v>
      </c>
    </row>
    <row r="37" spans="1:38" ht="18" customHeight="1">
      <c r="A37" s="29" t="s">
        <v>1832</v>
      </c>
      <c r="B37" s="31">
        <v>3607</v>
      </c>
      <c r="C37" s="31">
        <v>4096</v>
      </c>
      <c r="D37" s="31"/>
      <c r="E37" s="31">
        <v>1801</v>
      </c>
      <c r="F37" s="31">
        <v>1957</v>
      </c>
      <c r="G37" s="31"/>
      <c r="H37" s="31">
        <v>1806</v>
      </c>
      <c r="I37" s="31">
        <v>2139</v>
      </c>
      <c r="J37" s="31"/>
      <c r="K37" s="31">
        <f t="shared" si="0"/>
        <v>99.723145071982273</v>
      </c>
      <c r="L37" s="31">
        <f t="shared" si="1"/>
        <v>91.49135109864423</v>
      </c>
      <c r="M37" s="31"/>
      <c r="N37" s="31">
        <v>902</v>
      </c>
      <c r="O37" s="31">
        <v>875</v>
      </c>
      <c r="P37" s="25"/>
      <c r="Q37" s="26">
        <v>4.0179257362355951</v>
      </c>
      <c r="R37" s="26">
        <v>4.6811428571428575</v>
      </c>
      <c r="S37" s="31"/>
      <c r="T37" s="31">
        <v>1047</v>
      </c>
      <c r="U37" s="31">
        <v>1182</v>
      </c>
    </row>
    <row r="38" spans="1:38" ht="18" customHeight="1">
      <c r="A38" s="29"/>
      <c r="B38" s="31"/>
      <c r="C38" s="31"/>
      <c r="D38" s="31"/>
      <c r="E38" s="31"/>
      <c r="F38" s="31"/>
      <c r="G38" s="31"/>
      <c r="H38" s="31"/>
      <c r="I38" s="31"/>
      <c r="J38" s="31"/>
      <c r="K38" s="31"/>
      <c r="L38" s="31"/>
      <c r="M38" s="31"/>
      <c r="N38" s="31"/>
      <c r="O38" s="31"/>
      <c r="P38" s="25"/>
      <c r="Q38" s="26"/>
      <c r="R38" s="26"/>
      <c r="S38" s="31"/>
      <c r="T38" s="31"/>
      <c r="U38" s="31"/>
    </row>
    <row r="39" spans="1:38" s="1" customFormat="1" ht="18" customHeight="1">
      <c r="A39" s="20" t="s">
        <v>1833</v>
      </c>
      <c r="B39" s="51">
        <v>56228</v>
      </c>
      <c r="C39" s="51">
        <v>44039</v>
      </c>
      <c r="D39" s="51"/>
      <c r="E39" s="51">
        <v>28329</v>
      </c>
      <c r="F39" s="51">
        <v>22121</v>
      </c>
      <c r="G39" s="51"/>
      <c r="H39" s="51">
        <v>27899</v>
      </c>
      <c r="I39" s="51">
        <v>21918</v>
      </c>
      <c r="J39" s="51"/>
      <c r="K39" s="51">
        <f t="shared" si="0"/>
        <v>101.54127388078426</v>
      </c>
      <c r="L39" s="51">
        <f t="shared" si="1"/>
        <v>100.92617939593029</v>
      </c>
      <c r="M39" s="51"/>
      <c r="N39" s="51">
        <v>13097</v>
      </c>
      <c r="O39" s="51">
        <v>11825</v>
      </c>
      <c r="P39" s="458"/>
      <c r="Q39" s="19">
        <v>4.2713379689768471</v>
      </c>
      <c r="R39" s="19">
        <v>3.7710022425392444</v>
      </c>
      <c r="S39" s="51"/>
      <c r="T39" s="51">
        <v>14716</v>
      </c>
      <c r="U39" s="51">
        <v>16794</v>
      </c>
      <c r="V39" s="459"/>
      <c r="W39" s="460"/>
      <c r="X39" s="460"/>
      <c r="Y39" s="460"/>
      <c r="Z39" s="460"/>
      <c r="AA39" s="460"/>
      <c r="AB39" s="459"/>
      <c r="AC39" s="459"/>
      <c r="AD39" s="459"/>
      <c r="AE39" s="459"/>
      <c r="AF39" s="459"/>
      <c r="AG39" s="459"/>
      <c r="AH39" s="459"/>
      <c r="AI39" s="459"/>
      <c r="AJ39" s="459"/>
      <c r="AK39" s="459"/>
      <c r="AL39" s="459"/>
    </row>
    <row r="40" spans="1:38" ht="18" customHeight="1">
      <c r="A40" s="20"/>
      <c r="B40" s="31"/>
      <c r="C40" s="31"/>
      <c r="D40" s="31"/>
      <c r="E40" s="31"/>
      <c r="F40" s="31"/>
      <c r="G40" s="31"/>
      <c r="H40" s="31"/>
      <c r="I40" s="31"/>
      <c r="J40" s="31"/>
      <c r="K40" s="31"/>
      <c r="L40" s="31"/>
      <c r="M40" s="31"/>
      <c r="N40" s="31"/>
      <c r="O40" s="31"/>
      <c r="P40" s="25"/>
      <c r="Q40" s="26"/>
      <c r="R40" s="26"/>
      <c r="S40" s="31"/>
      <c r="T40" s="31"/>
      <c r="U40" s="31"/>
      <c r="V40" s="6"/>
      <c r="AB40" s="6"/>
      <c r="AC40" s="6"/>
      <c r="AD40" s="6"/>
      <c r="AE40" s="6"/>
      <c r="AF40" s="6"/>
      <c r="AG40" s="6"/>
      <c r="AH40" s="6"/>
      <c r="AI40" s="6"/>
      <c r="AJ40" s="6"/>
      <c r="AK40" s="6"/>
      <c r="AL40" s="6"/>
    </row>
    <row r="41" spans="1:38" s="1" customFormat="1" ht="18" customHeight="1">
      <c r="A41" s="20" t="s">
        <v>1834</v>
      </c>
      <c r="B41" s="51">
        <v>28713</v>
      </c>
      <c r="C41" s="51">
        <v>20299</v>
      </c>
      <c r="D41" s="51"/>
      <c r="E41" s="51">
        <v>14067</v>
      </c>
      <c r="F41" s="51">
        <v>10127</v>
      </c>
      <c r="G41" s="51"/>
      <c r="H41" s="51">
        <v>14646</v>
      </c>
      <c r="I41" s="51">
        <v>10172</v>
      </c>
      <c r="J41" s="51"/>
      <c r="K41" s="51">
        <f t="shared" si="0"/>
        <v>96.046702171241293</v>
      </c>
      <c r="L41" s="51">
        <f t="shared" si="1"/>
        <v>99.557609123082969</v>
      </c>
      <c r="M41" s="51"/>
      <c r="N41" s="51">
        <v>6544</v>
      </c>
      <c r="O41" s="51">
        <v>5138</v>
      </c>
      <c r="P41" s="458"/>
      <c r="Q41" s="19">
        <v>4.3093415007656972</v>
      </c>
      <c r="R41" s="19">
        <v>3.9474612821015489</v>
      </c>
      <c r="S41" s="51"/>
      <c r="T41" s="51">
        <v>6787</v>
      </c>
      <c r="U41" s="51">
        <v>7610</v>
      </c>
      <c r="V41" s="459"/>
      <c r="W41" s="460"/>
      <c r="X41" s="460"/>
      <c r="Y41" s="460"/>
      <c r="Z41" s="460"/>
      <c r="AA41" s="460"/>
      <c r="AB41" s="459"/>
      <c r="AC41" s="459"/>
      <c r="AD41" s="459"/>
      <c r="AE41" s="459"/>
      <c r="AF41" s="459"/>
      <c r="AG41" s="459"/>
      <c r="AH41" s="459"/>
      <c r="AI41" s="459"/>
      <c r="AJ41" s="459"/>
      <c r="AK41" s="459"/>
      <c r="AL41" s="459"/>
    </row>
    <row r="42" spans="1:38" ht="18" customHeight="1">
      <c r="A42" s="20"/>
      <c r="B42" s="31"/>
      <c r="C42" s="31"/>
      <c r="D42" s="31"/>
      <c r="E42" s="31"/>
      <c r="F42" s="31"/>
      <c r="G42" s="31"/>
      <c r="H42" s="31"/>
      <c r="I42" s="31"/>
      <c r="J42" s="31"/>
      <c r="K42" s="31"/>
      <c r="L42" s="31"/>
      <c r="M42" s="31"/>
      <c r="N42" s="31"/>
      <c r="O42" s="31"/>
      <c r="P42" s="25"/>
      <c r="Q42" s="26"/>
      <c r="R42" s="26"/>
      <c r="S42" s="31"/>
      <c r="T42" s="31"/>
      <c r="U42" s="31"/>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c r="V43" s="6"/>
      <c r="AB43" s="6"/>
      <c r="AC43" s="6"/>
      <c r="AD43" s="6"/>
      <c r="AE43" s="6"/>
      <c r="AF43" s="6"/>
      <c r="AG43" s="6"/>
      <c r="AH43" s="6"/>
      <c r="AI43" s="6"/>
      <c r="AJ43" s="6"/>
      <c r="AK43" s="6"/>
      <c r="AL43" s="6"/>
    </row>
    <row r="44" spans="1:38" ht="18" customHeight="1">
      <c r="V44" s="6"/>
      <c r="AB44" s="6"/>
      <c r="AC44" s="6"/>
      <c r="AD44" s="6"/>
      <c r="AE44" s="6"/>
      <c r="AF44" s="6"/>
      <c r="AG44" s="6"/>
      <c r="AH44" s="6"/>
      <c r="AI44" s="6"/>
      <c r="AJ44" s="6"/>
      <c r="AK44" s="6"/>
      <c r="AL44" s="6"/>
    </row>
    <row r="45" spans="1:38" ht="18" customHeight="1">
      <c r="V45" s="6"/>
      <c r="AB45" s="6"/>
      <c r="AC45" s="6"/>
      <c r="AD45" s="6"/>
      <c r="AE45" s="6"/>
      <c r="AF45" s="6"/>
      <c r="AG45" s="6"/>
      <c r="AH45" s="6"/>
      <c r="AI45" s="6"/>
      <c r="AJ45" s="6"/>
      <c r="AK45" s="6"/>
      <c r="AL45" s="6"/>
    </row>
    <row r="46" spans="1:38" ht="18" customHeight="1">
      <c r="V46" s="6"/>
      <c r="AB46" s="6"/>
      <c r="AC46" s="6"/>
      <c r="AD46" s="6"/>
      <c r="AE46" s="6"/>
      <c r="AF46" s="6"/>
      <c r="AG46" s="6"/>
      <c r="AH46" s="6"/>
      <c r="AI46" s="6"/>
      <c r="AJ46" s="6"/>
      <c r="AK46" s="6"/>
      <c r="AL46" s="6"/>
    </row>
    <row r="47" spans="1:38" ht="18" customHeight="1">
      <c r="V47" s="6"/>
      <c r="AB47" s="6"/>
      <c r="AC47" s="6"/>
      <c r="AD47" s="6"/>
      <c r="AE47" s="6"/>
      <c r="AF47" s="6"/>
      <c r="AG47" s="6"/>
      <c r="AH47" s="6"/>
      <c r="AI47" s="6"/>
      <c r="AJ47" s="6"/>
      <c r="AK47" s="6"/>
      <c r="AL47" s="6"/>
    </row>
    <row r="48" spans="1:38" ht="18" customHeight="1">
      <c r="A48" s="29"/>
      <c r="B48" s="31"/>
      <c r="C48" s="31"/>
      <c r="D48" s="31"/>
      <c r="E48" s="31"/>
      <c r="F48" s="31"/>
      <c r="G48" s="31"/>
      <c r="H48" s="31"/>
      <c r="I48" s="31"/>
      <c r="J48" s="31"/>
      <c r="K48" s="31"/>
      <c r="L48" s="31"/>
      <c r="M48" s="31"/>
      <c r="N48" s="31"/>
      <c r="O48" s="31"/>
      <c r="P48" s="25"/>
      <c r="Q48" s="26"/>
      <c r="R48" s="26"/>
      <c r="S48" s="31"/>
      <c r="T48" s="31"/>
      <c r="U48" s="31"/>
      <c r="V48" s="6"/>
      <c r="AB48" s="6"/>
      <c r="AC48" s="6"/>
      <c r="AD48" s="6"/>
      <c r="AE48" s="6"/>
      <c r="AF48" s="6"/>
      <c r="AG48" s="6"/>
      <c r="AH48" s="6"/>
      <c r="AI48" s="6"/>
      <c r="AJ48" s="6"/>
      <c r="AK48" s="6"/>
      <c r="AL48" s="6"/>
    </row>
    <row r="49" spans="1:27" ht="18" customHeight="1">
      <c r="A49" s="32"/>
      <c r="B49" s="34"/>
      <c r="C49" s="34"/>
      <c r="D49" s="34"/>
      <c r="E49" s="34"/>
      <c r="F49" s="34"/>
      <c r="G49" s="34"/>
      <c r="H49" s="34"/>
      <c r="I49" s="34"/>
      <c r="J49" s="34"/>
      <c r="K49" s="34"/>
      <c r="L49" s="34"/>
      <c r="M49" s="34"/>
      <c r="N49" s="34"/>
      <c r="O49" s="34"/>
      <c r="P49" s="34"/>
      <c r="Q49" s="34"/>
      <c r="R49" s="34"/>
      <c r="S49" s="34"/>
      <c r="T49" s="34"/>
      <c r="U49" s="34"/>
    </row>
    <row r="50" spans="1:27" ht="18" customHeight="1">
      <c r="A50" s="29"/>
      <c r="B50" s="31"/>
      <c r="C50" s="31"/>
      <c r="D50" s="31"/>
      <c r="E50" s="31"/>
      <c r="F50" s="31"/>
      <c r="G50" s="31"/>
      <c r="H50" s="31"/>
      <c r="I50" s="31"/>
      <c r="J50" s="31"/>
      <c r="K50" s="31"/>
      <c r="L50" s="31"/>
      <c r="M50" s="31"/>
      <c r="N50" s="31"/>
      <c r="O50" s="31"/>
      <c r="P50" s="25"/>
      <c r="Q50" s="26"/>
      <c r="R50" s="26"/>
      <c r="S50" s="31"/>
      <c r="T50" s="31"/>
      <c r="U50" s="31"/>
    </row>
    <row r="51" spans="1:27" s="301" customFormat="1" ht="15.75" customHeight="1">
      <c r="W51" s="305"/>
      <c r="X51" s="305"/>
      <c r="Y51" s="305"/>
      <c r="Z51" s="305"/>
      <c r="AA51" s="305"/>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BF74D-8420-4D25-9A78-55E91138A48B}">
  <sheetPr>
    <pageSetUpPr fitToPage="1"/>
  </sheetPr>
  <dimension ref="A1:AM75"/>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20.100000000000001" customHeight="1">
      <c r="A1" s="1" t="s">
        <v>2031</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2030</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1894</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s="1" customFormat="1" ht="18" customHeight="1">
      <c r="A8" s="20" t="s">
        <v>1835</v>
      </c>
      <c r="B8" s="51">
        <v>19982</v>
      </c>
      <c r="C8" s="51">
        <v>19477</v>
      </c>
      <c r="D8" s="51"/>
      <c r="E8" s="51">
        <v>10377</v>
      </c>
      <c r="F8" s="51">
        <v>10528</v>
      </c>
      <c r="G8" s="51"/>
      <c r="H8" s="51">
        <v>9605</v>
      </c>
      <c r="I8" s="51">
        <v>8949</v>
      </c>
      <c r="J8" s="51"/>
      <c r="K8" s="176">
        <f>E8/H8*100</f>
        <v>108.03748047891723</v>
      </c>
      <c r="L8" s="176">
        <f>F8/I8*100</f>
        <v>117.64442954520058</v>
      </c>
      <c r="M8" s="51"/>
      <c r="N8" s="51">
        <v>4690</v>
      </c>
      <c r="O8" s="51">
        <v>5236</v>
      </c>
      <c r="P8" s="458"/>
      <c r="Q8" s="19">
        <v>4.2605543710021321</v>
      </c>
      <c r="R8" s="19">
        <v>3.7103448275862068</v>
      </c>
      <c r="S8" s="51"/>
      <c r="T8" s="51">
        <v>4499</v>
      </c>
      <c r="U8" s="51">
        <v>5980</v>
      </c>
      <c r="V8" s="459"/>
      <c r="W8" s="460"/>
      <c r="X8" s="460"/>
      <c r="Y8" s="460"/>
      <c r="Z8" s="460"/>
      <c r="AA8" s="460"/>
      <c r="AB8" s="459"/>
      <c r="AC8" s="459"/>
      <c r="AD8" s="459"/>
      <c r="AE8" s="459"/>
      <c r="AF8" s="459"/>
      <c r="AG8" s="459"/>
      <c r="AH8" s="459"/>
      <c r="AI8" s="459"/>
      <c r="AJ8" s="459"/>
      <c r="AK8" s="459"/>
      <c r="AL8" s="459"/>
    </row>
    <row r="9" spans="1:39" ht="18" customHeight="1">
      <c r="A9" s="20"/>
      <c r="B9" s="31"/>
      <c r="C9" s="31"/>
      <c r="D9" s="31"/>
      <c r="E9" s="31"/>
      <c r="F9" s="31"/>
      <c r="G9" s="31"/>
      <c r="H9" s="31"/>
      <c r="I9" s="31"/>
      <c r="J9" s="31"/>
      <c r="K9" s="177"/>
      <c r="L9" s="177"/>
      <c r="M9" s="31"/>
      <c r="N9" s="31"/>
      <c r="O9" s="31"/>
      <c r="P9" s="25"/>
      <c r="Q9" s="26"/>
      <c r="R9" s="26"/>
      <c r="S9" s="31"/>
      <c r="T9" s="31"/>
      <c r="U9" s="31"/>
      <c r="V9" s="6"/>
      <c r="AB9" s="6"/>
      <c r="AC9" s="6"/>
      <c r="AD9" s="6"/>
      <c r="AE9" s="6"/>
      <c r="AF9" s="6"/>
      <c r="AG9" s="6"/>
      <c r="AH9" s="6"/>
      <c r="AI9" s="6"/>
      <c r="AJ9" s="6"/>
      <c r="AK9" s="6"/>
      <c r="AL9" s="6"/>
    </row>
    <row r="10" spans="1:39" s="1" customFormat="1" ht="18" customHeight="1">
      <c r="A10" s="20" t="s">
        <v>1836</v>
      </c>
      <c r="B10" s="51">
        <v>15449</v>
      </c>
      <c r="C10" s="51">
        <v>15333</v>
      </c>
      <c r="D10" s="51"/>
      <c r="E10" s="51">
        <v>7658</v>
      </c>
      <c r="F10" s="51">
        <v>7613</v>
      </c>
      <c r="G10" s="51"/>
      <c r="H10" s="51">
        <v>7791</v>
      </c>
      <c r="I10" s="51">
        <v>7720</v>
      </c>
      <c r="J10" s="51"/>
      <c r="K10" s="176">
        <f t="shared" ref="K10:K41" si="0">E10/H10*100</f>
        <v>98.292902066486974</v>
      </c>
      <c r="L10" s="176">
        <f t="shared" ref="L10:L41" si="1">F10/I10*100</f>
        <v>98.613989637305693</v>
      </c>
      <c r="M10" s="51"/>
      <c r="N10" s="51">
        <v>3799</v>
      </c>
      <c r="O10" s="51">
        <v>3855</v>
      </c>
      <c r="P10" s="28"/>
      <c r="Q10" s="19">
        <v>4.0674038967877832</v>
      </c>
      <c r="R10" s="19">
        <v>3.9810389610389612</v>
      </c>
      <c r="S10" s="51"/>
      <c r="T10" s="51">
        <v>4506</v>
      </c>
      <c r="U10" s="51">
        <v>5487</v>
      </c>
      <c r="V10" s="459"/>
      <c r="W10" s="460"/>
      <c r="X10" s="460"/>
      <c r="Y10" s="460"/>
      <c r="Z10" s="460"/>
      <c r="AA10" s="460"/>
      <c r="AB10" s="459"/>
      <c r="AC10" s="459"/>
      <c r="AD10" s="459"/>
      <c r="AE10" s="459"/>
      <c r="AF10" s="459"/>
      <c r="AG10" s="459"/>
      <c r="AH10" s="459"/>
      <c r="AI10" s="459"/>
      <c r="AJ10" s="459"/>
      <c r="AK10" s="459"/>
      <c r="AL10" s="459"/>
    </row>
    <row r="11" spans="1:39" ht="18" customHeight="1">
      <c r="A11" s="20"/>
      <c r="B11" s="31"/>
      <c r="C11" s="31"/>
      <c r="D11" s="31"/>
      <c r="E11" s="31"/>
      <c r="F11" s="31"/>
      <c r="G11" s="31"/>
      <c r="H11" s="31"/>
      <c r="I11" s="31"/>
      <c r="J11" s="31"/>
      <c r="K11" s="177"/>
      <c r="L11" s="177"/>
      <c r="M11" s="31"/>
      <c r="N11" s="31"/>
      <c r="O11" s="31"/>
      <c r="P11" s="28"/>
      <c r="Q11" s="26"/>
      <c r="R11" s="26"/>
      <c r="S11" s="31"/>
      <c r="T11" s="31"/>
      <c r="U11" s="31"/>
      <c r="V11" s="6"/>
      <c r="AB11" s="6"/>
      <c r="AC11" s="6"/>
      <c r="AD11" s="6"/>
      <c r="AE11" s="6"/>
      <c r="AF11" s="6"/>
      <c r="AG11" s="6"/>
      <c r="AH11" s="6"/>
      <c r="AI11" s="6"/>
      <c r="AJ11" s="6"/>
      <c r="AK11" s="6"/>
      <c r="AL11" s="6"/>
    </row>
    <row r="12" spans="1:39" s="1" customFormat="1" ht="18" customHeight="1">
      <c r="A12" s="20" t="s">
        <v>1837</v>
      </c>
      <c r="B12" s="51">
        <v>240165</v>
      </c>
      <c r="C12" s="51">
        <v>248064</v>
      </c>
      <c r="D12" s="51"/>
      <c r="E12" s="51">
        <v>123143</v>
      </c>
      <c r="F12" s="51">
        <v>127822</v>
      </c>
      <c r="G12" s="51"/>
      <c r="H12" s="51">
        <v>117022</v>
      </c>
      <c r="I12" s="51">
        <v>120242</v>
      </c>
      <c r="J12" s="51"/>
      <c r="K12" s="176">
        <f t="shared" si="0"/>
        <v>105.23064039240484</v>
      </c>
      <c r="L12" s="176">
        <f t="shared" si="1"/>
        <v>106.30395369338501</v>
      </c>
      <c r="M12" s="51"/>
      <c r="N12" s="51">
        <v>54235</v>
      </c>
      <c r="O12" s="51">
        <v>66409</v>
      </c>
      <c r="P12" s="47"/>
      <c r="Q12" s="19">
        <v>4.2947989712657506</v>
      </c>
      <c r="R12" s="19">
        <v>3.7579514485105312</v>
      </c>
      <c r="S12" s="51"/>
      <c r="T12" s="51">
        <v>60682</v>
      </c>
      <c r="U12" s="51">
        <v>84867</v>
      </c>
      <c r="V12" s="459"/>
      <c r="W12" s="460"/>
      <c r="X12" s="460"/>
      <c r="Y12" s="460"/>
      <c r="Z12" s="460"/>
      <c r="AA12" s="460"/>
      <c r="AB12" s="459"/>
      <c r="AC12" s="459"/>
      <c r="AD12" s="459"/>
      <c r="AE12" s="459"/>
      <c r="AF12" s="459"/>
      <c r="AG12" s="459"/>
      <c r="AH12" s="459"/>
      <c r="AI12" s="459"/>
      <c r="AJ12" s="459"/>
      <c r="AK12" s="459"/>
      <c r="AL12" s="459"/>
    </row>
    <row r="13" spans="1:39" ht="18" customHeight="1">
      <c r="A13" s="20"/>
      <c r="B13" s="31"/>
      <c r="C13" s="31"/>
      <c r="D13" s="31"/>
      <c r="E13" s="31"/>
      <c r="F13" s="31"/>
      <c r="G13" s="31"/>
      <c r="H13" s="31"/>
      <c r="I13" s="31"/>
      <c r="J13" s="31"/>
      <c r="K13" s="177"/>
      <c r="L13" s="177"/>
      <c r="M13" s="31"/>
      <c r="N13" s="31"/>
      <c r="O13" s="31"/>
      <c r="P13" s="27"/>
      <c r="Q13" s="26"/>
      <c r="R13" s="26"/>
      <c r="S13" s="31"/>
      <c r="T13" s="31"/>
      <c r="U13" s="31"/>
      <c r="V13" s="6"/>
      <c r="AB13" s="6"/>
      <c r="AC13" s="6"/>
      <c r="AD13" s="6"/>
      <c r="AE13" s="6"/>
      <c r="AF13" s="6"/>
      <c r="AG13" s="6"/>
      <c r="AH13" s="6"/>
      <c r="AI13" s="6"/>
      <c r="AJ13" s="6"/>
      <c r="AK13" s="6"/>
      <c r="AL13" s="6"/>
    </row>
    <row r="14" spans="1:39" ht="18" customHeight="1">
      <c r="A14" s="20" t="s">
        <v>1838</v>
      </c>
      <c r="B14" s="51">
        <v>18523</v>
      </c>
      <c r="C14" s="51">
        <v>21147</v>
      </c>
      <c r="D14" s="51"/>
      <c r="E14" s="51">
        <v>8917</v>
      </c>
      <c r="F14" s="51">
        <v>10932</v>
      </c>
      <c r="G14" s="51"/>
      <c r="H14" s="51">
        <v>9606</v>
      </c>
      <c r="I14" s="51">
        <v>10215</v>
      </c>
      <c r="J14" s="51"/>
      <c r="K14" s="176">
        <f t="shared" si="0"/>
        <v>92.827399541952943</v>
      </c>
      <c r="L14" s="176">
        <f t="shared" si="1"/>
        <v>107.01908957415564</v>
      </c>
      <c r="M14" s="51"/>
      <c r="N14" s="51">
        <v>4257</v>
      </c>
      <c r="O14" s="51">
        <v>5551</v>
      </c>
      <c r="P14" s="28"/>
      <c r="Q14" s="19">
        <v>4.3</v>
      </c>
      <c r="R14" s="19">
        <v>3.8</v>
      </c>
      <c r="S14" s="51"/>
      <c r="T14" s="51">
        <v>4413</v>
      </c>
      <c r="U14" s="51">
        <v>5901</v>
      </c>
      <c r="V14" s="6"/>
      <c r="AB14" s="6"/>
      <c r="AC14" s="6"/>
      <c r="AD14" s="6"/>
      <c r="AE14" s="6"/>
      <c r="AF14" s="6"/>
      <c r="AG14" s="6"/>
      <c r="AH14" s="6"/>
      <c r="AI14" s="6"/>
      <c r="AJ14" s="6"/>
      <c r="AK14" s="6"/>
      <c r="AL14" s="6"/>
    </row>
    <row r="15" spans="1:39" ht="18" customHeight="1">
      <c r="A15" s="29" t="s">
        <v>1839</v>
      </c>
      <c r="B15" s="31">
        <v>5675</v>
      </c>
      <c r="C15" s="31">
        <v>6027</v>
      </c>
      <c r="D15" s="31"/>
      <c r="E15" s="31">
        <v>2880</v>
      </c>
      <c r="F15" s="31">
        <v>3050</v>
      </c>
      <c r="G15" s="31"/>
      <c r="H15" s="31">
        <v>2795</v>
      </c>
      <c r="I15" s="31">
        <v>2977</v>
      </c>
      <c r="J15" s="31"/>
      <c r="K15" s="177">
        <f t="shared" si="0"/>
        <v>103.04114490161002</v>
      </c>
      <c r="L15" s="177">
        <f t="shared" si="1"/>
        <v>102.45213301981862</v>
      </c>
      <c r="M15" s="31"/>
      <c r="N15" s="31">
        <v>1161</v>
      </c>
      <c r="O15" s="31">
        <v>1355</v>
      </c>
      <c r="P15" s="25"/>
      <c r="Q15" s="26">
        <v>4.8265746333045731</v>
      </c>
      <c r="R15" s="26">
        <v>4.4490398818316104</v>
      </c>
      <c r="S15" s="31"/>
      <c r="T15" s="31">
        <v>1204</v>
      </c>
      <c r="U15" s="31">
        <v>1562</v>
      </c>
    </row>
    <row r="16" spans="1:39" ht="18" customHeight="1">
      <c r="A16" s="29"/>
      <c r="B16" s="31"/>
      <c r="C16" s="31"/>
      <c r="D16" s="31"/>
      <c r="E16" s="31"/>
      <c r="F16" s="31"/>
      <c r="G16" s="31"/>
      <c r="H16" s="31"/>
      <c r="I16" s="31"/>
      <c r="J16" s="31"/>
      <c r="K16" s="177"/>
      <c r="L16" s="177"/>
      <c r="M16" s="31"/>
      <c r="N16" s="31"/>
      <c r="O16" s="31"/>
      <c r="P16" s="25"/>
      <c r="Q16" s="26"/>
      <c r="R16" s="26"/>
      <c r="S16" s="31"/>
      <c r="T16" s="31"/>
      <c r="U16" s="31"/>
    </row>
    <row r="17" spans="1:38" ht="18" customHeight="1">
      <c r="A17" s="20" t="s">
        <v>1840</v>
      </c>
      <c r="B17" s="51">
        <v>41481</v>
      </c>
      <c r="C17" s="51">
        <v>42275</v>
      </c>
      <c r="D17" s="51"/>
      <c r="E17" s="51">
        <v>22677</v>
      </c>
      <c r="F17" s="51">
        <v>22424</v>
      </c>
      <c r="G17" s="51"/>
      <c r="H17" s="51">
        <v>18804</v>
      </c>
      <c r="I17" s="51">
        <v>19851</v>
      </c>
      <c r="J17" s="51"/>
      <c r="K17" s="176">
        <f t="shared" si="0"/>
        <v>120.59668155711552</v>
      </c>
      <c r="L17" s="176">
        <f t="shared" si="1"/>
        <v>112.96156364918643</v>
      </c>
      <c r="M17" s="51"/>
      <c r="N17" s="51">
        <v>9032</v>
      </c>
      <c r="O17" s="51">
        <v>11938</v>
      </c>
      <c r="P17" s="25"/>
      <c r="Q17" s="19">
        <v>4.3</v>
      </c>
      <c r="R17" s="19">
        <v>3.5</v>
      </c>
      <c r="S17" s="51"/>
      <c r="T17" s="51">
        <v>10474</v>
      </c>
      <c r="U17" s="51">
        <v>14573</v>
      </c>
    </row>
    <row r="18" spans="1:38" ht="18" customHeight="1">
      <c r="A18" s="29" t="s">
        <v>1841</v>
      </c>
      <c r="B18" s="31">
        <v>8645</v>
      </c>
      <c r="C18" s="31">
        <v>8797</v>
      </c>
      <c r="D18" s="31"/>
      <c r="E18" s="31">
        <v>4764</v>
      </c>
      <c r="F18" s="31">
        <v>4845</v>
      </c>
      <c r="G18" s="31"/>
      <c r="H18" s="31">
        <v>3881</v>
      </c>
      <c r="I18" s="31">
        <v>3952</v>
      </c>
      <c r="J18" s="31"/>
      <c r="K18" s="177">
        <f t="shared" si="0"/>
        <v>122.75186807523835</v>
      </c>
      <c r="L18" s="177">
        <f t="shared" si="1"/>
        <v>122.59615384615385</v>
      </c>
      <c r="M18" s="31"/>
      <c r="N18" s="31">
        <v>2237</v>
      </c>
      <c r="O18" s="31">
        <v>2715</v>
      </c>
      <c r="P18" s="25"/>
      <c r="Q18" s="26">
        <v>3.8077593722755014</v>
      </c>
      <c r="R18" s="26">
        <v>3.2335793357933578</v>
      </c>
      <c r="S18" s="31"/>
      <c r="T18" s="31">
        <v>2778</v>
      </c>
      <c r="U18" s="31">
        <v>3630</v>
      </c>
      <c r="V18" s="6"/>
      <c r="AB18" s="6"/>
      <c r="AC18" s="6"/>
      <c r="AD18" s="6"/>
      <c r="AE18" s="6"/>
      <c r="AF18" s="6"/>
      <c r="AG18" s="6"/>
      <c r="AH18" s="6"/>
      <c r="AI18" s="6"/>
      <c r="AJ18" s="6"/>
      <c r="AK18" s="6"/>
      <c r="AL18" s="6"/>
    </row>
    <row r="19" spans="1:38" ht="18" customHeight="1">
      <c r="A19" s="29"/>
      <c r="B19" s="31"/>
      <c r="C19" s="31"/>
      <c r="D19" s="31"/>
      <c r="E19" s="31"/>
      <c r="F19" s="31"/>
      <c r="G19" s="31"/>
      <c r="H19" s="31"/>
      <c r="I19" s="31"/>
      <c r="J19" s="31"/>
      <c r="K19" s="177"/>
      <c r="L19" s="177"/>
      <c r="M19" s="31"/>
      <c r="N19" s="31"/>
      <c r="O19" s="31"/>
      <c r="P19" s="25"/>
      <c r="Q19" s="26"/>
      <c r="R19" s="26"/>
      <c r="S19" s="31"/>
      <c r="T19" s="31"/>
      <c r="U19" s="31"/>
      <c r="V19" s="6"/>
      <c r="AB19" s="6"/>
      <c r="AC19" s="6"/>
      <c r="AD19" s="6"/>
      <c r="AE19" s="6"/>
      <c r="AF19" s="6"/>
      <c r="AG19" s="6"/>
      <c r="AH19" s="6"/>
      <c r="AI19" s="6"/>
      <c r="AJ19" s="6"/>
      <c r="AK19" s="6"/>
      <c r="AL19" s="6"/>
    </row>
    <row r="20" spans="1:38" s="1" customFormat="1" ht="18" customHeight="1">
      <c r="A20" s="20" t="s">
        <v>1842</v>
      </c>
      <c r="B20" s="51">
        <v>28259</v>
      </c>
      <c r="C20" s="51">
        <v>24700</v>
      </c>
      <c r="D20" s="51"/>
      <c r="E20" s="51">
        <v>13784</v>
      </c>
      <c r="F20" s="51">
        <v>12349</v>
      </c>
      <c r="G20" s="51"/>
      <c r="H20" s="51">
        <v>14475</v>
      </c>
      <c r="I20" s="51">
        <v>12351</v>
      </c>
      <c r="J20" s="51"/>
      <c r="K20" s="176">
        <f t="shared" si="0"/>
        <v>95.226252158894638</v>
      </c>
      <c r="L20" s="176">
        <f t="shared" si="1"/>
        <v>99.983806979191968</v>
      </c>
      <c r="M20" s="51"/>
      <c r="N20" s="51">
        <v>7020</v>
      </c>
      <c r="O20" s="51">
        <v>6720</v>
      </c>
      <c r="P20" s="458"/>
      <c r="Q20" s="19">
        <v>4.0254985754985757</v>
      </c>
      <c r="R20" s="19">
        <v>3.6698956780923995</v>
      </c>
      <c r="S20" s="51"/>
      <c r="T20" s="51">
        <v>8270</v>
      </c>
      <c r="U20" s="51">
        <v>9744</v>
      </c>
      <c r="V20" s="459"/>
      <c r="W20" s="460"/>
      <c r="X20" s="460"/>
      <c r="Y20" s="460"/>
      <c r="Z20" s="460"/>
      <c r="AA20" s="460"/>
      <c r="AB20" s="459"/>
      <c r="AC20" s="459"/>
      <c r="AD20" s="459"/>
      <c r="AE20" s="459"/>
      <c r="AF20" s="459"/>
      <c r="AG20" s="459"/>
      <c r="AH20" s="459"/>
      <c r="AI20" s="459"/>
      <c r="AJ20" s="459"/>
      <c r="AK20" s="459"/>
      <c r="AL20" s="459"/>
    </row>
    <row r="21" spans="1:38" ht="18" customHeight="1">
      <c r="A21" s="20"/>
      <c r="B21" s="31"/>
      <c r="C21" s="31"/>
      <c r="D21" s="31"/>
      <c r="E21" s="31"/>
      <c r="F21" s="31"/>
      <c r="G21" s="31"/>
      <c r="H21" s="31"/>
      <c r="I21" s="31"/>
      <c r="J21" s="31"/>
      <c r="K21" s="177"/>
      <c r="L21" s="177"/>
      <c r="M21" s="31"/>
      <c r="N21" s="31"/>
      <c r="O21" s="31"/>
      <c r="P21" s="25"/>
      <c r="Q21" s="26"/>
      <c r="R21" s="26"/>
      <c r="S21" s="31"/>
      <c r="T21" s="31"/>
      <c r="U21" s="31"/>
      <c r="V21" s="6"/>
      <c r="AB21" s="6"/>
      <c r="AC21" s="6"/>
      <c r="AD21" s="6"/>
      <c r="AE21" s="6"/>
      <c r="AF21" s="6"/>
      <c r="AG21" s="6"/>
      <c r="AH21" s="6"/>
      <c r="AI21" s="6"/>
      <c r="AJ21" s="6"/>
      <c r="AK21" s="6"/>
      <c r="AL21" s="6"/>
    </row>
    <row r="22" spans="1:38" s="1" customFormat="1" ht="18" customHeight="1">
      <c r="A22" s="20" t="s">
        <v>1843</v>
      </c>
      <c r="B22" s="461">
        <v>158284</v>
      </c>
      <c r="C22" s="461">
        <v>178646</v>
      </c>
      <c r="D22" s="461"/>
      <c r="E22" s="461">
        <v>85186</v>
      </c>
      <c r="F22" s="461">
        <v>96710</v>
      </c>
      <c r="G22" s="461"/>
      <c r="H22" s="461">
        <v>73098</v>
      </c>
      <c r="I22" s="461">
        <v>81936</v>
      </c>
      <c r="J22" s="461"/>
      <c r="K22" s="176">
        <f t="shared" si="0"/>
        <v>116.53670415059236</v>
      </c>
      <c r="L22" s="176">
        <f t="shared" si="1"/>
        <v>118.031146260496</v>
      </c>
      <c r="M22" s="461"/>
      <c r="N22" s="461">
        <v>33617</v>
      </c>
      <c r="O22" s="461">
        <v>42791</v>
      </c>
      <c r="P22" s="461"/>
      <c r="Q22" s="19">
        <v>4.3</v>
      </c>
      <c r="R22" s="19">
        <v>4.1695394721070169</v>
      </c>
      <c r="S22" s="461"/>
      <c r="T22" s="461">
        <v>35343</v>
      </c>
      <c r="U22" s="461">
        <v>46979</v>
      </c>
      <c r="W22" s="460"/>
      <c r="X22" s="460"/>
      <c r="Y22" s="460"/>
      <c r="Z22" s="460"/>
      <c r="AA22" s="460"/>
    </row>
    <row r="23" spans="1:38" ht="18" customHeight="1">
      <c r="A23" s="20"/>
      <c r="B23" s="59"/>
      <c r="C23" s="59"/>
      <c r="D23" s="59"/>
      <c r="E23" s="59"/>
      <c r="F23" s="59"/>
      <c r="G23" s="59"/>
      <c r="H23" s="59"/>
      <c r="I23" s="59"/>
      <c r="J23" s="59"/>
      <c r="K23" s="177"/>
      <c r="L23" s="177"/>
      <c r="M23" s="59"/>
      <c r="N23" s="59"/>
      <c r="O23" s="59"/>
      <c r="P23" s="59"/>
      <c r="Q23" s="26"/>
      <c r="R23" s="26"/>
      <c r="S23" s="59"/>
      <c r="T23" s="59"/>
      <c r="U23" s="59"/>
    </row>
    <row r="24" spans="1:38" s="1" customFormat="1" ht="18" customHeight="1">
      <c r="A24" s="20" t="s">
        <v>1844</v>
      </c>
      <c r="B24" s="461">
        <v>29592</v>
      </c>
      <c r="C24" s="461">
        <v>31920</v>
      </c>
      <c r="D24" s="461"/>
      <c r="E24" s="461">
        <v>15714</v>
      </c>
      <c r="F24" s="461">
        <v>17542</v>
      </c>
      <c r="G24" s="461"/>
      <c r="H24" s="461">
        <v>13878</v>
      </c>
      <c r="I24" s="461">
        <v>14378</v>
      </c>
      <c r="J24" s="461"/>
      <c r="K24" s="176">
        <f t="shared" si="0"/>
        <v>113.22957198443579</v>
      </c>
      <c r="L24" s="176">
        <f t="shared" si="1"/>
        <v>122.00584225900681</v>
      </c>
      <c r="M24" s="461"/>
      <c r="N24" s="461">
        <v>7064</v>
      </c>
      <c r="O24" s="461">
        <v>7381</v>
      </c>
      <c r="P24" s="461"/>
      <c r="Q24" s="19">
        <v>4.1891279728199322</v>
      </c>
      <c r="R24" s="19">
        <v>4.3445101003160644</v>
      </c>
      <c r="S24" s="461"/>
      <c r="T24" s="461">
        <v>7279</v>
      </c>
      <c r="U24" s="461">
        <v>8010</v>
      </c>
      <c r="V24" s="461"/>
      <c r="W24" s="460"/>
      <c r="X24" s="460"/>
      <c r="Y24" s="460"/>
      <c r="Z24" s="460"/>
      <c r="AA24" s="460"/>
      <c r="AB24" s="459"/>
      <c r="AC24" s="459"/>
      <c r="AD24" s="459"/>
      <c r="AE24" s="459"/>
      <c r="AF24" s="459"/>
      <c r="AG24" s="459"/>
      <c r="AH24" s="459"/>
      <c r="AI24" s="459"/>
      <c r="AJ24" s="459"/>
      <c r="AK24" s="459"/>
      <c r="AL24" s="459"/>
    </row>
    <row r="25" spans="1:38" ht="18" customHeight="1">
      <c r="A25" s="20"/>
      <c r="B25" s="59"/>
      <c r="C25" s="59"/>
      <c r="D25" s="59"/>
      <c r="E25" s="59"/>
      <c r="F25" s="59"/>
      <c r="G25" s="59"/>
      <c r="H25" s="59"/>
      <c r="I25" s="59"/>
      <c r="J25" s="59"/>
      <c r="K25" s="177"/>
      <c r="L25" s="177"/>
      <c r="M25" s="59"/>
      <c r="N25" s="59"/>
      <c r="O25" s="59"/>
      <c r="P25" s="59"/>
      <c r="Q25" s="26"/>
      <c r="R25" s="26"/>
      <c r="S25" s="59"/>
      <c r="T25" s="59"/>
      <c r="U25" s="59"/>
      <c r="V25" s="59"/>
      <c r="AB25" s="6"/>
      <c r="AC25" s="6"/>
      <c r="AD25" s="6"/>
      <c r="AE25" s="6"/>
      <c r="AF25" s="6"/>
      <c r="AG25" s="6"/>
      <c r="AH25" s="6"/>
      <c r="AI25" s="6"/>
      <c r="AJ25" s="6"/>
      <c r="AK25" s="6"/>
      <c r="AL25" s="6"/>
    </row>
    <row r="26" spans="1:38" ht="18" customHeight="1">
      <c r="A26" s="20" t="s">
        <v>1845</v>
      </c>
      <c r="B26" s="461">
        <v>39543</v>
      </c>
      <c r="C26" s="461">
        <v>36030</v>
      </c>
      <c r="D26" s="461"/>
      <c r="E26" s="461">
        <v>19126</v>
      </c>
      <c r="F26" s="461">
        <v>18134</v>
      </c>
      <c r="G26" s="461"/>
      <c r="H26" s="461">
        <v>20417</v>
      </c>
      <c r="I26" s="461">
        <v>17896</v>
      </c>
      <c r="J26" s="461"/>
      <c r="K26" s="176">
        <f t="shared" si="0"/>
        <v>93.676837929176671</v>
      </c>
      <c r="L26" s="176">
        <f t="shared" si="1"/>
        <v>101.32990612427358</v>
      </c>
      <c r="M26" s="461"/>
      <c r="N26" s="461">
        <v>8766</v>
      </c>
      <c r="O26" s="461">
        <v>8959</v>
      </c>
      <c r="P26" s="59"/>
      <c r="Q26" s="19">
        <v>4.4000000000000004</v>
      </c>
      <c r="R26" s="19">
        <v>4</v>
      </c>
      <c r="S26" s="461"/>
      <c r="T26" s="461">
        <v>9294</v>
      </c>
      <c r="U26" s="461">
        <v>11771</v>
      </c>
      <c r="V26" s="59"/>
      <c r="AB26" s="6"/>
      <c r="AC26" s="6"/>
      <c r="AD26" s="6"/>
      <c r="AE26" s="6"/>
      <c r="AF26" s="6"/>
      <c r="AG26" s="6"/>
      <c r="AH26" s="6"/>
      <c r="AI26" s="6"/>
      <c r="AJ26" s="6"/>
      <c r="AK26" s="6"/>
      <c r="AL26" s="6"/>
    </row>
    <row r="27" spans="1:38" ht="18" customHeight="1">
      <c r="A27" s="29" t="s">
        <v>1846</v>
      </c>
      <c r="B27" s="59">
        <v>3916</v>
      </c>
      <c r="C27" s="59">
        <v>3016</v>
      </c>
      <c r="D27" s="59"/>
      <c r="E27" s="59">
        <v>1846</v>
      </c>
      <c r="F27" s="59">
        <v>1686</v>
      </c>
      <c r="G27" s="59"/>
      <c r="H27" s="59">
        <v>2070</v>
      </c>
      <c r="I27" s="59">
        <v>1330</v>
      </c>
      <c r="J27" s="59"/>
      <c r="K27" s="177">
        <f t="shared" si="0"/>
        <v>89.178743961352652</v>
      </c>
      <c r="L27" s="177">
        <f t="shared" si="1"/>
        <v>126.76691729323308</v>
      </c>
      <c r="M27" s="59"/>
      <c r="N27" s="59">
        <v>952</v>
      </c>
      <c r="O27" s="59">
        <v>1002</v>
      </c>
      <c r="P27" s="59"/>
      <c r="Q27" s="26">
        <v>4.1134453781512601</v>
      </c>
      <c r="R27" s="26">
        <v>3.0109890109890109</v>
      </c>
      <c r="S27" s="59"/>
      <c r="T27" s="59">
        <v>1156</v>
      </c>
      <c r="U27" s="59">
        <v>1254</v>
      </c>
      <c r="V27" s="59"/>
      <c r="AB27" s="6"/>
      <c r="AC27" s="6"/>
      <c r="AD27" s="6"/>
      <c r="AE27" s="6"/>
      <c r="AF27" s="6"/>
      <c r="AG27" s="6"/>
      <c r="AH27" s="6"/>
      <c r="AI27" s="6"/>
      <c r="AJ27" s="6"/>
      <c r="AK27" s="6"/>
      <c r="AL27" s="6"/>
    </row>
    <row r="28" spans="1:38" ht="18" customHeight="1">
      <c r="A28" s="29"/>
      <c r="B28" s="59"/>
      <c r="C28" s="59"/>
      <c r="D28" s="59"/>
      <c r="E28" s="59"/>
      <c r="F28" s="59"/>
      <c r="G28" s="59"/>
      <c r="H28" s="59"/>
      <c r="I28" s="59"/>
      <c r="J28" s="59"/>
      <c r="K28" s="177"/>
      <c r="L28" s="177"/>
      <c r="M28" s="59"/>
      <c r="N28" s="59"/>
      <c r="O28" s="59"/>
      <c r="P28" s="59"/>
      <c r="Q28" s="26"/>
      <c r="R28" s="26"/>
      <c r="S28" s="59"/>
      <c r="T28" s="59"/>
      <c r="U28" s="59"/>
      <c r="V28" s="59"/>
      <c r="AB28" s="6"/>
      <c r="AC28" s="6"/>
      <c r="AD28" s="6"/>
      <c r="AE28" s="6"/>
      <c r="AF28" s="6"/>
      <c r="AG28" s="6"/>
      <c r="AH28" s="6"/>
      <c r="AI28" s="6"/>
      <c r="AJ28" s="6"/>
      <c r="AK28" s="6"/>
      <c r="AL28" s="6"/>
    </row>
    <row r="29" spans="1:38" s="1" customFormat="1" ht="18" customHeight="1">
      <c r="A29" s="20" t="s">
        <v>1847</v>
      </c>
      <c r="B29" s="461">
        <v>20105</v>
      </c>
      <c r="C29" s="461">
        <v>9961</v>
      </c>
      <c r="D29" s="461"/>
      <c r="E29" s="461">
        <v>10046</v>
      </c>
      <c r="F29" s="461">
        <v>4878</v>
      </c>
      <c r="G29" s="461"/>
      <c r="H29" s="461">
        <v>10059</v>
      </c>
      <c r="I29" s="461">
        <v>5083</v>
      </c>
      <c r="J29" s="461"/>
      <c r="K29" s="176">
        <f t="shared" si="0"/>
        <v>99.870762501242666</v>
      </c>
      <c r="L29" s="176">
        <f t="shared" si="1"/>
        <v>95.966948652370647</v>
      </c>
      <c r="M29" s="461"/>
      <c r="N29" s="461">
        <v>4667</v>
      </c>
      <c r="O29" s="461">
        <v>2942</v>
      </c>
      <c r="P29" s="461"/>
      <c r="Q29" s="19">
        <v>4.0773195876288657</v>
      </c>
      <c r="R29" s="19">
        <v>3.3844845185437222</v>
      </c>
      <c r="S29" s="461"/>
      <c r="T29" s="461">
        <v>4920</v>
      </c>
      <c r="U29" s="461">
        <v>4876</v>
      </c>
      <c r="V29" s="461"/>
      <c r="W29" s="460"/>
      <c r="X29" s="460"/>
      <c r="Y29" s="460"/>
      <c r="Z29" s="460"/>
      <c r="AA29" s="460"/>
      <c r="AB29" s="459"/>
      <c r="AC29" s="459"/>
      <c r="AD29" s="459"/>
      <c r="AE29" s="459"/>
      <c r="AF29" s="459"/>
      <c r="AG29" s="459"/>
      <c r="AH29" s="459"/>
      <c r="AI29" s="459"/>
      <c r="AJ29" s="459"/>
      <c r="AK29" s="459"/>
      <c r="AL29" s="459"/>
    </row>
    <row r="30" spans="1:38" ht="18" customHeight="1">
      <c r="A30" s="20"/>
      <c r="B30" s="59"/>
      <c r="C30" s="59"/>
      <c r="D30" s="59"/>
      <c r="E30" s="59"/>
      <c r="F30" s="59"/>
      <c r="G30" s="59"/>
      <c r="H30" s="59"/>
      <c r="I30" s="59"/>
      <c r="J30" s="59"/>
      <c r="K30" s="177"/>
      <c r="L30" s="177"/>
      <c r="M30" s="59"/>
      <c r="N30" s="59"/>
      <c r="O30" s="59"/>
      <c r="P30" s="59"/>
      <c r="Q30" s="26"/>
      <c r="R30" s="26"/>
      <c r="S30" s="59"/>
      <c r="T30" s="59"/>
      <c r="U30" s="59"/>
      <c r="V30" s="59"/>
      <c r="AB30" s="6"/>
      <c r="AC30" s="6"/>
      <c r="AD30" s="6"/>
      <c r="AE30" s="6"/>
      <c r="AF30" s="6"/>
      <c r="AG30" s="6"/>
      <c r="AH30" s="6"/>
      <c r="AI30" s="6"/>
      <c r="AJ30" s="6"/>
      <c r="AK30" s="6"/>
      <c r="AL30" s="6"/>
    </row>
    <row r="31" spans="1:38" ht="18" customHeight="1">
      <c r="A31" s="20" t="s">
        <v>1848</v>
      </c>
      <c r="B31" s="461">
        <v>33519</v>
      </c>
      <c r="C31" s="461">
        <v>22502</v>
      </c>
      <c r="D31" s="461"/>
      <c r="E31" s="461">
        <v>19524</v>
      </c>
      <c r="F31" s="461">
        <v>12958</v>
      </c>
      <c r="G31" s="461"/>
      <c r="H31" s="461">
        <v>13995</v>
      </c>
      <c r="I31" s="461">
        <v>9544</v>
      </c>
      <c r="J31" s="461"/>
      <c r="K31" s="176">
        <f t="shared" si="0"/>
        <v>139.50696677384781</v>
      </c>
      <c r="L31" s="176">
        <f t="shared" si="1"/>
        <v>135.77116512992455</v>
      </c>
      <c r="M31" s="461"/>
      <c r="N31" s="461">
        <v>7095</v>
      </c>
      <c r="O31" s="461">
        <v>6808</v>
      </c>
      <c r="P31" s="59"/>
      <c r="Q31" s="19">
        <v>4.3</v>
      </c>
      <c r="R31" s="19">
        <v>3.5</v>
      </c>
      <c r="S31" s="461"/>
      <c r="T31" s="461">
        <v>7631</v>
      </c>
      <c r="U31" s="461">
        <v>8324</v>
      </c>
      <c r="V31" s="59"/>
      <c r="AB31" s="6"/>
      <c r="AC31" s="6"/>
      <c r="AD31" s="6"/>
      <c r="AE31" s="6"/>
      <c r="AF31" s="6"/>
      <c r="AG31" s="6"/>
      <c r="AH31" s="6"/>
      <c r="AI31" s="6"/>
      <c r="AJ31" s="6"/>
      <c r="AK31" s="6"/>
      <c r="AL31" s="6"/>
    </row>
    <row r="32" spans="1:38" ht="18" customHeight="1">
      <c r="A32" s="29" t="s">
        <v>1849</v>
      </c>
      <c r="B32" s="59">
        <v>15397</v>
      </c>
      <c r="C32" s="59">
        <v>13213</v>
      </c>
      <c r="D32" s="59"/>
      <c r="E32" s="59">
        <v>8462</v>
      </c>
      <c r="F32" s="59">
        <v>7495</v>
      </c>
      <c r="G32" s="59"/>
      <c r="H32" s="59">
        <v>6935</v>
      </c>
      <c r="I32" s="59">
        <v>5718</v>
      </c>
      <c r="J32" s="59"/>
      <c r="K32" s="177">
        <f t="shared" si="0"/>
        <v>122.01874549387166</v>
      </c>
      <c r="L32" s="177">
        <f t="shared" si="1"/>
        <v>131.07729975515915</v>
      </c>
      <c r="M32" s="59"/>
      <c r="N32" s="59">
        <v>3645</v>
      </c>
      <c r="O32" s="59">
        <v>3305</v>
      </c>
      <c r="P32" s="59"/>
      <c r="Q32" s="26">
        <v>4.2051209904333149</v>
      </c>
      <c r="R32" s="26">
        <v>4.1447619047619044</v>
      </c>
      <c r="S32" s="59"/>
      <c r="T32" s="59">
        <v>3866</v>
      </c>
      <c r="U32" s="59">
        <v>4134</v>
      </c>
      <c r="V32" s="59"/>
      <c r="AB32" s="6"/>
      <c r="AC32" s="6"/>
      <c r="AD32" s="6"/>
      <c r="AE32" s="6"/>
      <c r="AF32" s="6"/>
      <c r="AG32" s="6"/>
      <c r="AH32" s="6"/>
      <c r="AI32" s="6"/>
      <c r="AJ32" s="6"/>
      <c r="AK32" s="6"/>
      <c r="AL32" s="6"/>
    </row>
    <row r="33" spans="1:38" ht="18" customHeight="1">
      <c r="A33" s="29"/>
      <c r="B33" s="59"/>
      <c r="C33" s="59"/>
      <c r="D33" s="59"/>
      <c r="E33" s="59"/>
      <c r="F33" s="59"/>
      <c r="G33" s="59"/>
      <c r="H33" s="59"/>
      <c r="I33" s="59"/>
      <c r="J33" s="59"/>
      <c r="K33" s="177"/>
      <c r="L33" s="177"/>
      <c r="M33" s="59"/>
      <c r="N33" s="59"/>
      <c r="O33" s="59"/>
      <c r="P33" s="59"/>
      <c r="Q33" s="26"/>
      <c r="R33" s="26"/>
      <c r="S33" s="59"/>
      <c r="T33" s="59"/>
      <c r="U33" s="59"/>
      <c r="V33" s="59"/>
      <c r="AB33" s="6"/>
      <c r="AC33" s="6"/>
      <c r="AD33" s="6"/>
      <c r="AE33" s="6"/>
      <c r="AF33" s="6"/>
      <c r="AG33" s="6"/>
      <c r="AH33" s="6"/>
      <c r="AI33" s="6"/>
      <c r="AJ33" s="6"/>
      <c r="AK33" s="6"/>
      <c r="AL33" s="6"/>
    </row>
    <row r="34" spans="1:38" ht="18" customHeight="1">
      <c r="A34" s="20" t="s">
        <v>1850</v>
      </c>
      <c r="B34" s="461">
        <v>237905</v>
      </c>
      <c r="C34" s="461">
        <v>248877</v>
      </c>
      <c r="D34" s="461"/>
      <c r="E34" s="461">
        <v>126044</v>
      </c>
      <c r="F34" s="461">
        <v>130545</v>
      </c>
      <c r="G34" s="461"/>
      <c r="H34" s="461">
        <v>111861</v>
      </c>
      <c r="I34" s="461">
        <v>118332</v>
      </c>
      <c r="J34" s="461"/>
      <c r="K34" s="176">
        <f t="shared" si="0"/>
        <v>112.67912856133952</v>
      </c>
      <c r="L34" s="176">
        <f t="shared" si="1"/>
        <v>110.32096136294494</v>
      </c>
      <c r="M34" s="461"/>
      <c r="N34" s="461">
        <v>53994</v>
      </c>
      <c r="O34" s="461">
        <v>62093</v>
      </c>
      <c r="P34" s="59"/>
      <c r="Q34" s="19">
        <v>4.2</v>
      </c>
      <c r="R34" s="19">
        <v>3.9</v>
      </c>
      <c r="S34" s="461"/>
      <c r="T34" s="461">
        <v>59488</v>
      </c>
      <c r="U34" s="461">
        <v>81646</v>
      </c>
      <c r="V34" s="59"/>
      <c r="AB34" s="6"/>
      <c r="AC34" s="6"/>
      <c r="AD34" s="6"/>
      <c r="AE34" s="6"/>
      <c r="AF34" s="6"/>
      <c r="AG34" s="6"/>
      <c r="AH34" s="6"/>
      <c r="AI34" s="6"/>
      <c r="AJ34" s="6"/>
      <c r="AK34" s="6"/>
      <c r="AL34" s="6"/>
    </row>
    <row r="35" spans="1:38" ht="18" customHeight="1">
      <c r="A35" s="29" t="s">
        <v>1851</v>
      </c>
      <c r="B35" s="59">
        <v>3364</v>
      </c>
      <c r="C35" s="59">
        <v>3105</v>
      </c>
      <c r="D35" s="59"/>
      <c r="E35" s="59">
        <v>1795</v>
      </c>
      <c r="F35" s="59">
        <v>1643</v>
      </c>
      <c r="G35" s="59"/>
      <c r="H35" s="59">
        <v>1569</v>
      </c>
      <c r="I35" s="59">
        <v>1462</v>
      </c>
      <c r="J35" s="59"/>
      <c r="K35" s="177">
        <f t="shared" si="0"/>
        <v>114.40407903123008</v>
      </c>
      <c r="L35" s="177">
        <f t="shared" si="1"/>
        <v>112.38030095759235</v>
      </c>
      <c r="M35" s="59"/>
      <c r="N35" s="59">
        <v>978</v>
      </c>
      <c r="O35" s="59">
        <v>991</v>
      </c>
      <c r="P35" s="59"/>
      <c r="Q35" s="26">
        <v>3.5474452554744524</v>
      </c>
      <c r="R35" s="26">
        <v>3.1107723577235773</v>
      </c>
      <c r="S35" s="59"/>
      <c r="T35" s="59">
        <v>1098</v>
      </c>
      <c r="U35" s="59">
        <v>1385</v>
      </c>
      <c r="V35" s="59"/>
      <c r="AB35" s="6"/>
      <c r="AC35" s="6"/>
      <c r="AD35" s="6"/>
      <c r="AE35" s="6"/>
      <c r="AF35" s="6"/>
      <c r="AG35" s="6"/>
      <c r="AH35" s="6"/>
      <c r="AI35" s="6"/>
      <c r="AJ35" s="6"/>
      <c r="AK35" s="6"/>
      <c r="AL35" s="6"/>
    </row>
    <row r="36" spans="1:38" ht="18" customHeight="1">
      <c r="A36" s="29"/>
      <c r="B36" s="59"/>
      <c r="C36" s="59"/>
      <c r="D36" s="59"/>
      <c r="E36" s="59"/>
      <c r="F36" s="59"/>
      <c r="G36" s="59"/>
      <c r="H36" s="59"/>
      <c r="I36" s="59"/>
      <c r="J36" s="59"/>
      <c r="K36" s="177"/>
      <c r="L36" s="177"/>
      <c r="M36" s="59"/>
      <c r="N36" s="59"/>
      <c r="O36" s="59"/>
      <c r="P36" s="59"/>
      <c r="Q36" s="26"/>
      <c r="R36" s="26"/>
      <c r="S36" s="59"/>
      <c r="T36" s="59"/>
      <c r="U36" s="59"/>
      <c r="V36" s="59"/>
      <c r="AB36" s="6"/>
      <c r="AC36" s="6"/>
      <c r="AD36" s="6"/>
      <c r="AE36" s="6"/>
      <c r="AF36" s="6"/>
      <c r="AG36" s="6"/>
      <c r="AH36" s="6"/>
      <c r="AI36" s="6"/>
      <c r="AJ36" s="6"/>
      <c r="AK36" s="6"/>
      <c r="AL36" s="6"/>
    </row>
    <row r="37" spans="1:38" ht="18" customHeight="1">
      <c r="A37" s="20" t="s">
        <v>1852</v>
      </c>
      <c r="B37" s="461">
        <v>18700</v>
      </c>
      <c r="C37" s="461">
        <v>18838</v>
      </c>
      <c r="D37" s="461"/>
      <c r="E37" s="461">
        <v>9487</v>
      </c>
      <c r="F37" s="461">
        <v>10089</v>
      </c>
      <c r="G37" s="461"/>
      <c r="H37" s="461">
        <v>9213</v>
      </c>
      <c r="I37" s="461">
        <v>8749</v>
      </c>
      <c r="J37" s="461"/>
      <c r="K37" s="177">
        <f t="shared" si="0"/>
        <v>102.97405839574513</v>
      </c>
      <c r="L37" s="177">
        <f t="shared" si="1"/>
        <v>115.31603611841352</v>
      </c>
      <c r="M37" s="461"/>
      <c r="N37" s="461">
        <v>4290</v>
      </c>
      <c r="O37" s="461">
        <v>5408</v>
      </c>
      <c r="P37" s="59"/>
      <c r="Q37" s="19">
        <v>4.2</v>
      </c>
      <c r="R37" s="19">
        <v>3.5</v>
      </c>
      <c r="S37" s="461"/>
      <c r="T37" s="461">
        <v>5050</v>
      </c>
      <c r="U37" s="461">
        <v>6967</v>
      </c>
      <c r="V37" s="59"/>
      <c r="AB37" s="6"/>
      <c r="AC37" s="6"/>
      <c r="AD37" s="6"/>
      <c r="AE37" s="6"/>
      <c r="AF37" s="6"/>
      <c r="AG37" s="6"/>
      <c r="AH37" s="6"/>
      <c r="AI37" s="6"/>
      <c r="AJ37" s="6"/>
      <c r="AK37" s="6"/>
      <c r="AL37" s="6"/>
    </row>
    <row r="38" spans="1:38" ht="18" customHeight="1">
      <c r="A38" s="29" t="s">
        <v>1853</v>
      </c>
      <c r="B38" s="59">
        <v>3859</v>
      </c>
      <c r="C38" s="59">
        <v>2706</v>
      </c>
      <c r="D38" s="59"/>
      <c r="E38" s="59">
        <v>2072</v>
      </c>
      <c r="F38" s="59">
        <v>1450</v>
      </c>
      <c r="G38" s="59"/>
      <c r="H38" s="59">
        <v>1787</v>
      </c>
      <c r="I38" s="59">
        <v>1256</v>
      </c>
      <c r="J38" s="59"/>
      <c r="K38" s="177">
        <f t="shared" si="0"/>
        <v>115.94851706771125</v>
      </c>
      <c r="L38" s="177">
        <f t="shared" si="1"/>
        <v>115.44585987261146</v>
      </c>
      <c r="M38" s="59"/>
      <c r="N38" s="59">
        <v>933</v>
      </c>
      <c r="O38" s="59">
        <v>761</v>
      </c>
      <c r="P38" s="59"/>
      <c r="Q38" s="26">
        <v>4.2870264064293915</v>
      </c>
      <c r="R38" s="26">
        <v>3.5578947368421052</v>
      </c>
      <c r="S38" s="59"/>
      <c r="T38" s="59">
        <v>1098</v>
      </c>
      <c r="U38" s="59">
        <v>1273</v>
      </c>
      <c r="V38" s="59"/>
      <c r="AB38" s="6"/>
      <c r="AC38" s="6"/>
      <c r="AD38" s="6"/>
      <c r="AE38" s="6"/>
      <c r="AF38" s="6"/>
      <c r="AG38" s="6"/>
      <c r="AH38" s="6"/>
      <c r="AI38" s="6"/>
      <c r="AJ38" s="6"/>
      <c r="AK38" s="6"/>
      <c r="AL38" s="6"/>
    </row>
    <row r="39" spans="1:38" ht="18" customHeight="1">
      <c r="A39" s="29"/>
      <c r="B39" s="59"/>
      <c r="C39" s="59"/>
      <c r="D39" s="59"/>
      <c r="E39" s="59"/>
      <c r="F39" s="59"/>
      <c r="G39" s="59"/>
      <c r="H39" s="59"/>
      <c r="I39" s="59"/>
      <c r="J39" s="59"/>
      <c r="K39" s="177"/>
      <c r="L39" s="177"/>
      <c r="M39" s="59"/>
      <c r="N39" s="59"/>
      <c r="O39" s="59"/>
      <c r="P39" s="59"/>
      <c r="Q39" s="26"/>
      <c r="R39" s="26"/>
      <c r="S39" s="59"/>
      <c r="T39" s="59"/>
      <c r="U39" s="59"/>
      <c r="V39" s="59"/>
      <c r="AB39" s="6"/>
      <c r="AC39" s="6"/>
      <c r="AD39" s="6"/>
      <c r="AE39" s="6"/>
      <c r="AF39" s="6"/>
      <c r="AG39" s="6"/>
      <c r="AH39" s="6"/>
      <c r="AI39" s="6"/>
      <c r="AJ39" s="6"/>
      <c r="AK39" s="6"/>
      <c r="AL39" s="6"/>
    </row>
    <row r="40" spans="1:38" ht="18" customHeight="1">
      <c r="A40" s="20" t="s">
        <v>1854</v>
      </c>
      <c r="B40" s="461">
        <v>46980</v>
      </c>
      <c r="C40" s="461">
        <v>45061</v>
      </c>
      <c r="D40" s="461"/>
      <c r="E40" s="461">
        <v>23943</v>
      </c>
      <c r="F40" s="461">
        <v>23191</v>
      </c>
      <c r="G40" s="461"/>
      <c r="H40" s="461">
        <v>23037</v>
      </c>
      <c r="I40" s="461">
        <v>21870</v>
      </c>
      <c r="J40" s="461"/>
      <c r="K40" s="176">
        <f t="shared" si="0"/>
        <v>103.93280375048835</v>
      </c>
      <c r="L40" s="176">
        <f t="shared" si="1"/>
        <v>106.04023776863284</v>
      </c>
      <c r="M40" s="461"/>
      <c r="N40" s="461">
        <v>10475</v>
      </c>
      <c r="O40" s="461">
        <v>11069</v>
      </c>
      <c r="P40" s="59"/>
      <c r="Q40" s="19">
        <v>4.5</v>
      </c>
      <c r="R40" s="19">
        <v>4.0999999999999996</v>
      </c>
      <c r="S40" s="461"/>
      <c r="T40" s="461">
        <v>11622</v>
      </c>
      <c r="U40" s="461">
        <v>13849</v>
      </c>
    </row>
    <row r="41" spans="1:38" ht="18" customHeight="1">
      <c r="A41" s="29" t="s">
        <v>1855</v>
      </c>
      <c r="B41" s="59">
        <v>7086</v>
      </c>
      <c r="C41" s="59">
        <v>6968</v>
      </c>
      <c r="D41" s="59"/>
      <c r="E41" s="59">
        <v>3543</v>
      </c>
      <c r="F41" s="59">
        <v>3653</v>
      </c>
      <c r="G41" s="59"/>
      <c r="H41" s="59">
        <v>3543</v>
      </c>
      <c r="I41" s="59">
        <v>3315</v>
      </c>
      <c r="J41" s="59"/>
      <c r="K41" s="177">
        <f t="shared" si="0"/>
        <v>100</v>
      </c>
      <c r="L41" s="177">
        <f t="shared" si="1"/>
        <v>110.19607843137256</v>
      </c>
      <c r="M41" s="59"/>
      <c r="N41" s="59">
        <v>1719</v>
      </c>
      <c r="O41" s="59">
        <v>1738</v>
      </c>
      <c r="P41" s="59"/>
      <c r="Q41" s="26">
        <v>4.1221640488656197</v>
      </c>
      <c r="R41" s="26">
        <v>4.0092059838895278</v>
      </c>
      <c r="S41" s="59"/>
      <c r="T41" s="59">
        <v>1938</v>
      </c>
      <c r="U41" s="59">
        <v>2479</v>
      </c>
      <c r="V41" s="59"/>
      <c r="AB41" s="6"/>
      <c r="AC41" s="6"/>
      <c r="AD41" s="6"/>
      <c r="AE41" s="6"/>
      <c r="AF41" s="6"/>
      <c r="AG41" s="6"/>
      <c r="AH41" s="6"/>
      <c r="AI41" s="6"/>
      <c r="AJ41" s="6"/>
      <c r="AK41" s="6"/>
      <c r="AL41" s="6"/>
    </row>
    <row r="42" spans="1:38" ht="18" customHeight="1">
      <c r="V42" s="59"/>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c r="V43" s="59"/>
      <c r="AB43" s="6"/>
      <c r="AC43" s="6"/>
      <c r="AD43" s="6"/>
      <c r="AE43" s="6"/>
      <c r="AF43" s="6"/>
      <c r="AG43" s="6"/>
      <c r="AH43" s="6"/>
      <c r="AI43" s="6"/>
      <c r="AJ43" s="6"/>
      <c r="AK43" s="6"/>
      <c r="AL43" s="6"/>
    </row>
    <row r="44" spans="1:38" ht="18" customHeight="1">
      <c r="A44" s="23"/>
      <c r="B44" s="31"/>
      <c r="C44" s="31"/>
      <c r="D44" s="31"/>
      <c r="E44" s="31"/>
      <c r="F44" s="31"/>
      <c r="G44" s="31"/>
      <c r="H44" s="31"/>
      <c r="I44" s="31"/>
      <c r="J44" s="31"/>
      <c r="K44" s="31"/>
      <c r="L44" s="31"/>
      <c r="M44" s="31"/>
      <c r="N44" s="31"/>
      <c r="O44" s="31"/>
      <c r="P44" s="25"/>
      <c r="Q44" s="26"/>
      <c r="R44" s="26"/>
      <c r="S44" s="31"/>
      <c r="T44" s="31"/>
      <c r="U44" s="31"/>
      <c r="V44" s="6"/>
      <c r="AB44" s="6"/>
      <c r="AC44" s="6"/>
      <c r="AD44" s="6"/>
      <c r="AE44" s="6"/>
      <c r="AF44" s="6"/>
      <c r="AG44" s="6"/>
      <c r="AH44" s="6"/>
      <c r="AI44" s="6"/>
      <c r="AJ44" s="6"/>
      <c r="AK44" s="6"/>
      <c r="AL44" s="6"/>
    </row>
    <row r="45" spans="1:38" ht="18" customHeight="1">
      <c r="V45" s="6"/>
      <c r="AB45" s="6"/>
      <c r="AC45" s="6"/>
      <c r="AD45" s="6"/>
      <c r="AE45" s="6"/>
      <c r="AF45" s="6"/>
      <c r="AG45" s="6"/>
      <c r="AH45" s="6"/>
      <c r="AI45" s="6"/>
      <c r="AJ45" s="6"/>
      <c r="AK45" s="6"/>
      <c r="AL45" s="6"/>
    </row>
    <row r="46" spans="1:38" ht="18" customHeight="1">
      <c r="V46" s="6"/>
      <c r="AB46" s="6"/>
      <c r="AC46" s="6"/>
      <c r="AD46" s="6"/>
      <c r="AE46" s="6"/>
      <c r="AF46" s="6"/>
      <c r="AG46" s="6"/>
      <c r="AH46" s="6"/>
      <c r="AI46" s="6"/>
      <c r="AJ46" s="6"/>
      <c r="AK46" s="6"/>
      <c r="AL46" s="6"/>
    </row>
    <row r="47" spans="1:38" ht="18" customHeight="1">
      <c r="V47" s="6"/>
      <c r="AB47" s="6"/>
      <c r="AC47" s="6"/>
      <c r="AD47" s="6"/>
      <c r="AE47" s="6"/>
      <c r="AF47" s="6"/>
      <c r="AG47" s="6"/>
      <c r="AH47" s="6"/>
      <c r="AI47" s="6"/>
      <c r="AJ47" s="6"/>
      <c r="AK47" s="6"/>
      <c r="AL47" s="6"/>
    </row>
    <row r="48" spans="1:38" ht="18" customHeight="1">
      <c r="V48" s="6"/>
      <c r="AB48" s="6"/>
      <c r="AC48" s="6"/>
      <c r="AD48" s="6"/>
      <c r="AE48" s="6"/>
      <c r="AF48" s="6"/>
      <c r="AG48" s="6"/>
      <c r="AH48" s="6"/>
      <c r="AI48" s="6"/>
      <c r="AJ48" s="6"/>
      <c r="AK48" s="6"/>
      <c r="AL48" s="6"/>
    </row>
    <row r="50" spans="22:39" ht="18" customHeight="1">
      <c r="V50" s="6"/>
      <c r="AB50" s="6"/>
      <c r="AC50" s="6"/>
      <c r="AD50" s="6"/>
      <c r="AE50" s="6"/>
      <c r="AF50" s="6"/>
      <c r="AG50" s="6"/>
      <c r="AH50" s="6"/>
      <c r="AI50" s="6"/>
      <c r="AJ50" s="6"/>
      <c r="AK50" s="6"/>
      <c r="AL50" s="6"/>
    </row>
    <row r="52" spans="22:39" ht="18" customHeight="1">
      <c r="V52" s="6"/>
      <c r="AB52" s="6"/>
      <c r="AC52" s="6"/>
      <c r="AD52" s="6"/>
      <c r="AE52" s="6"/>
      <c r="AF52" s="6"/>
      <c r="AG52" s="6"/>
      <c r="AH52" s="6"/>
      <c r="AI52" s="6"/>
      <c r="AJ52" s="6"/>
      <c r="AK52" s="6"/>
      <c r="AL52" s="6"/>
    </row>
    <row r="53" spans="22:39" ht="18" customHeight="1">
      <c r="V53" s="6"/>
      <c r="AB53" s="6"/>
      <c r="AC53" s="6"/>
      <c r="AD53" s="6"/>
      <c r="AE53" s="6"/>
      <c r="AF53" s="6"/>
      <c r="AG53" s="6"/>
      <c r="AH53" s="6"/>
      <c r="AI53" s="6"/>
      <c r="AJ53" s="6"/>
      <c r="AK53" s="6"/>
      <c r="AL53" s="6"/>
    </row>
    <row r="54" spans="22:39" ht="18" customHeight="1">
      <c r="V54" s="6"/>
      <c r="AB54" s="6"/>
      <c r="AC54" s="6"/>
      <c r="AD54" s="6"/>
      <c r="AE54" s="6"/>
      <c r="AF54" s="6"/>
      <c r="AG54" s="6"/>
      <c r="AH54" s="6"/>
      <c r="AI54" s="6"/>
      <c r="AJ54" s="6"/>
      <c r="AK54" s="6"/>
      <c r="AL54" s="6"/>
    </row>
    <row r="55" spans="22:39" ht="18" customHeight="1">
      <c r="V55" s="6"/>
      <c r="AB55" s="6"/>
      <c r="AC55" s="6"/>
      <c r="AD55" s="6"/>
      <c r="AE55" s="6"/>
      <c r="AF55" s="6"/>
      <c r="AG55" s="6"/>
      <c r="AH55" s="6"/>
      <c r="AI55" s="6"/>
      <c r="AJ55" s="6"/>
      <c r="AK55" s="6"/>
      <c r="AL55" s="6"/>
      <c r="AM55" s="6"/>
    </row>
    <row r="56" spans="22:39" ht="18" customHeight="1">
      <c r="V56" s="6"/>
      <c r="AB56" s="6"/>
      <c r="AC56" s="6"/>
      <c r="AD56" s="6"/>
      <c r="AE56" s="6"/>
      <c r="AF56" s="6"/>
      <c r="AG56" s="6"/>
      <c r="AH56" s="6"/>
      <c r="AI56" s="6"/>
      <c r="AJ56" s="6"/>
      <c r="AK56" s="6"/>
      <c r="AL56" s="6"/>
    </row>
    <row r="57" spans="22:39" ht="18" customHeight="1">
      <c r="V57" s="6"/>
      <c r="AB57" s="6"/>
      <c r="AC57" s="6"/>
      <c r="AD57" s="6"/>
      <c r="AE57" s="6"/>
      <c r="AF57" s="6"/>
      <c r="AG57" s="6"/>
      <c r="AH57" s="6"/>
      <c r="AI57" s="6"/>
      <c r="AJ57" s="6"/>
      <c r="AK57" s="6"/>
      <c r="AL57" s="6"/>
    </row>
    <row r="58" spans="22:39" ht="18" customHeight="1">
      <c r="V58" s="6"/>
      <c r="AB58" s="6"/>
      <c r="AC58" s="6"/>
      <c r="AD58" s="6"/>
      <c r="AE58" s="6"/>
      <c r="AF58" s="6"/>
      <c r="AG58" s="6"/>
      <c r="AH58" s="6"/>
      <c r="AI58" s="6"/>
      <c r="AJ58" s="6"/>
      <c r="AK58" s="6"/>
      <c r="AL58" s="6"/>
    </row>
    <row r="59" spans="22:39" ht="18" customHeight="1">
      <c r="V59" s="6"/>
      <c r="AB59" s="6"/>
      <c r="AC59" s="6"/>
      <c r="AD59" s="6"/>
      <c r="AE59" s="6"/>
      <c r="AF59" s="6"/>
      <c r="AG59" s="6"/>
      <c r="AH59" s="6"/>
      <c r="AI59" s="6"/>
      <c r="AJ59" s="6"/>
      <c r="AK59" s="6"/>
      <c r="AL59" s="6"/>
    </row>
    <row r="60" spans="22:39" ht="18" customHeight="1">
      <c r="V60" s="6"/>
      <c r="AB60" s="6"/>
      <c r="AC60" s="6"/>
      <c r="AD60" s="6"/>
      <c r="AE60" s="6"/>
      <c r="AF60" s="6"/>
      <c r="AG60" s="6"/>
      <c r="AH60" s="6"/>
      <c r="AI60" s="6"/>
      <c r="AJ60" s="6"/>
      <c r="AK60" s="6"/>
      <c r="AL60" s="6"/>
    </row>
    <row r="61" spans="22:39" ht="18" customHeight="1">
      <c r="V61" s="6"/>
      <c r="AB61" s="6"/>
      <c r="AC61" s="6"/>
      <c r="AD61" s="6"/>
      <c r="AE61" s="6"/>
      <c r="AF61" s="6"/>
      <c r="AG61" s="6"/>
      <c r="AH61" s="6"/>
      <c r="AI61" s="6"/>
      <c r="AJ61" s="6"/>
      <c r="AK61" s="6"/>
      <c r="AL61" s="6"/>
    </row>
    <row r="62" spans="22:39" ht="18" customHeight="1">
      <c r="V62" s="6"/>
      <c r="AB62" s="6"/>
      <c r="AC62" s="6"/>
      <c r="AD62" s="6"/>
      <c r="AE62" s="6"/>
      <c r="AF62" s="6"/>
      <c r="AG62" s="6"/>
      <c r="AH62" s="6"/>
      <c r="AI62" s="6"/>
      <c r="AJ62" s="6"/>
      <c r="AK62" s="6"/>
      <c r="AL62" s="6"/>
    </row>
    <row r="63" spans="22:39" ht="18" customHeight="1">
      <c r="V63" s="6"/>
      <c r="AB63" s="6"/>
      <c r="AC63" s="6"/>
      <c r="AD63" s="6"/>
      <c r="AE63" s="6"/>
      <c r="AF63" s="6"/>
      <c r="AG63" s="6"/>
      <c r="AH63" s="6"/>
      <c r="AI63" s="6"/>
      <c r="AJ63" s="6"/>
      <c r="AK63" s="6"/>
      <c r="AL63" s="6"/>
    </row>
    <row r="64" spans="22:39" ht="18" customHeight="1">
      <c r="V64" s="6"/>
      <c r="AB64" s="6"/>
      <c r="AC64" s="6"/>
      <c r="AD64" s="6"/>
      <c r="AE64" s="6"/>
      <c r="AF64" s="6"/>
      <c r="AG64" s="6"/>
      <c r="AH64" s="6"/>
      <c r="AI64" s="6"/>
      <c r="AJ64" s="6"/>
      <c r="AK64" s="6"/>
      <c r="AL64" s="6"/>
    </row>
    <row r="65" spans="1:38" ht="18" customHeight="1">
      <c r="V65" s="6"/>
      <c r="AB65" s="6"/>
      <c r="AC65" s="6"/>
      <c r="AD65" s="6"/>
      <c r="AE65" s="6"/>
      <c r="AF65" s="6"/>
      <c r="AG65" s="6"/>
      <c r="AH65" s="6"/>
      <c r="AI65" s="6"/>
      <c r="AJ65" s="6"/>
      <c r="AK65" s="6"/>
      <c r="AL65" s="6"/>
    </row>
    <row r="66" spans="1:38" ht="18" customHeight="1">
      <c r="V66" s="6"/>
      <c r="AB66" s="6"/>
      <c r="AC66" s="6"/>
      <c r="AD66" s="6"/>
      <c r="AE66" s="6"/>
      <c r="AF66" s="6"/>
      <c r="AG66" s="6"/>
      <c r="AH66" s="6"/>
      <c r="AI66" s="6"/>
      <c r="AJ66" s="6"/>
      <c r="AK66" s="6"/>
      <c r="AL66" s="6"/>
    </row>
    <row r="67" spans="1:38" ht="18" customHeight="1">
      <c r="V67" s="6"/>
      <c r="AB67" s="6"/>
      <c r="AC67" s="6"/>
      <c r="AD67" s="6"/>
      <c r="AE67" s="6"/>
      <c r="AF67" s="6"/>
      <c r="AG67" s="6"/>
      <c r="AH67" s="6"/>
      <c r="AI67" s="6"/>
      <c r="AJ67" s="6"/>
      <c r="AK67" s="6"/>
      <c r="AL67" s="6"/>
    </row>
    <row r="68" spans="1:38" ht="18" customHeight="1">
      <c r="V68" s="6"/>
      <c r="AB68" s="6"/>
      <c r="AC68" s="6"/>
      <c r="AD68" s="6"/>
      <c r="AE68" s="6"/>
      <c r="AF68" s="6"/>
      <c r="AG68" s="6"/>
      <c r="AH68" s="6"/>
      <c r="AI68" s="6"/>
      <c r="AJ68" s="6"/>
      <c r="AK68" s="6"/>
      <c r="AL68" s="6"/>
    </row>
    <row r="69" spans="1:38" ht="18" customHeight="1">
      <c r="V69" s="6"/>
      <c r="AB69" s="6"/>
      <c r="AC69" s="6"/>
      <c r="AD69" s="6"/>
      <c r="AE69" s="6"/>
      <c r="AF69" s="6"/>
      <c r="AG69" s="6"/>
      <c r="AH69" s="6"/>
      <c r="AI69" s="6"/>
      <c r="AJ69" s="6"/>
      <c r="AK69" s="6"/>
      <c r="AL69" s="6"/>
    </row>
    <row r="70" spans="1:38" ht="18" customHeight="1">
      <c r="V70" s="6"/>
      <c r="AB70" s="6"/>
      <c r="AC70" s="6"/>
      <c r="AD70" s="6"/>
      <c r="AE70" s="6"/>
      <c r="AF70" s="6"/>
      <c r="AG70" s="6"/>
      <c r="AH70" s="6"/>
      <c r="AI70" s="6"/>
      <c r="AJ70" s="6"/>
      <c r="AK70" s="6"/>
      <c r="AL70" s="6"/>
    </row>
    <row r="71" spans="1:38" ht="18" customHeight="1"/>
    <row r="72" spans="1:38" ht="18" customHeight="1"/>
    <row r="73" spans="1:38" ht="15.75" customHeight="1">
      <c r="A73" s="32"/>
      <c r="B73" s="34"/>
      <c r="C73" s="34"/>
      <c r="D73" s="34"/>
      <c r="E73" s="34"/>
      <c r="F73" s="34"/>
      <c r="G73" s="34"/>
      <c r="H73" s="34"/>
      <c r="I73" s="34"/>
      <c r="J73" s="34"/>
      <c r="K73" s="34"/>
      <c r="L73" s="34"/>
      <c r="M73" s="34"/>
      <c r="N73" s="34"/>
      <c r="O73" s="34"/>
      <c r="P73" s="34"/>
      <c r="Q73" s="34"/>
      <c r="R73" s="34"/>
      <c r="S73" s="34"/>
      <c r="T73" s="34"/>
      <c r="U73" s="34"/>
    </row>
    <row r="75" spans="1:38" ht="15.75" customHeight="1" thickBot="1">
      <c r="A75" s="36"/>
      <c r="B75" s="36"/>
      <c r="C75" s="36"/>
      <c r="D75" s="36"/>
      <c r="E75" s="36"/>
      <c r="F75" s="36"/>
      <c r="G75" s="36"/>
      <c r="H75" s="36"/>
      <c r="I75" s="36"/>
      <c r="J75" s="36"/>
      <c r="K75" s="36"/>
      <c r="L75" s="36"/>
      <c r="M75" s="36"/>
      <c r="N75" s="36"/>
      <c r="O75" s="36"/>
      <c r="P75" s="36"/>
      <c r="Q75" s="36"/>
      <c r="R75" s="36"/>
      <c r="S75" s="36"/>
      <c r="T75" s="36"/>
      <c r="U75" s="36"/>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3635-EF12-4A58-9F49-A42AEBFCE5F6}">
  <sheetPr>
    <pageSetUpPr fitToPage="1"/>
  </sheetPr>
  <dimension ref="A1:AM81"/>
  <sheetViews>
    <sheetView view="pageBreakPreview" zoomScale="80" zoomScaleNormal="100" zoomScaleSheetLayoutView="80" workbookViewId="0">
      <pane xSplit="1" ySplit="6" topLeftCell="B7" activePane="bottomRight" state="frozen"/>
      <selection activeCell="N34" sqref="N34"/>
      <selection pane="topRight" activeCell="N34" sqref="N34"/>
      <selection pane="bottomLeft" activeCell="N34" sqref="N34"/>
      <selection pane="bottomRight"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20.100000000000001" customHeight="1">
      <c r="A1" s="1" t="s">
        <v>2031</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2030</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1894</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1856</v>
      </c>
      <c r="B8" s="51">
        <v>37212</v>
      </c>
      <c r="C8" s="51">
        <v>36604</v>
      </c>
      <c r="D8" s="51"/>
      <c r="E8" s="51">
        <v>19593</v>
      </c>
      <c r="F8" s="51">
        <v>18724</v>
      </c>
      <c r="G8" s="51"/>
      <c r="H8" s="51">
        <v>17619</v>
      </c>
      <c r="I8" s="51">
        <v>17880</v>
      </c>
      <c r="J8" s="51"/>
      <c r="K8" s="176">
        <f>E8/H8*100</f>
        <v>111.20381406436233</v>
      </c>
      <c r="L8" s="176">
        <f>F8/I8*100</f>
        <v>104.72035794183445</v>
      </c>
      <c r="M8" s="51"/>
      <c r="N8" s="51">
        <v>8137</v>
      </c>
      <c r="O8" s="51">
        <v>8632</v>
      </c>
      <c r="P8" s="28"/>
      <c r="Q8" s="19">
        <v>4.5</v>
      </c>
      <c r="R8" s="19">
        <v>4.2</v>
      </c>
      <c r="S8" s="51"/>
      <c r="T8" s="51">
        <v>8198</v>
      </c>
      <c r="U8" s="51">
        <v>9902</v>
      </c>
    </row>
    <row r="9" spans="1:39" ht="18" customHeight="1">
      <c r="A9" s="29" t="s">
        <v>1857</v>
      </c>
      <c r="B9" s="31">
        <v>6261</v>
      </c>
      <c r="C9" s="31">
        <v>6806</v>
      </c>
      <c r="D9" s="31"/>
      <c r="E9" s="31">
        <v>3316</v>
      </c>
      <c r="F9" s="31">
        <v>3509</v>
      </c>
      <c r="G9" s="31"/>
      <c r="H9" s="31">
        <v>2945</v>
      </c>
      <c r="I9" s="31">
        <v>3297</v>
      </c>
      <c r="J9" s="31"/>
      <c r="K9" s="177">
        <f t="shared" ref="K9:K39" si="0">E9/H9*100</f>
        <v>112.59762308998302</v>
      </c>
      <c r="L9" s="177">
        <f t="shared" ref="L9:L39" si="1">F9/I9*100</f>
        <v>106.43008795875038</v>
      </c>
      <c r="M9" s="31"/>
      <c r="N9" s="31">
        <v>1297</v>
      </c>
      <c r="O9" s="31">
        <v>1454</v>
      </c>
      <c r="P9" s="25"/>
      <c r="Q9" s="26">
        <v>4.8272937548188128</v>
      </c>
      <c r="R9" s="26">
        <v>4.6804407713498621</v>
      </c>
      <c r="S9" s="31"/>
      <c r="T9" s="31">
        <v>1063</v>
      </c>
      <c r="U9" s="31">
        <v>1454</v>
      </c>
    </row>
    <row r="10" spans="1:39" ht="18" customHeight="1">
      <c r="A10" s="29" t="s">
        <v>1858</v>
      </c>
      <c r="B10" s="31">
        <v>4168</v>
      </c>
      <c r="C10" s="31">
        <v>3796</v>
      </c>
      <c r="D10" s="31"/>
      <c r="E10" s="31">
        <v>2170</v>
      </c>
      <c r="F10" s="31">
        <v>1918</v>
      </c>
      <c r="G10" s="31"/>
      <c r="H10" s="31">
        <v>1998</v>
      </c>
      <c r="I10" s="31">
        <v>1878</v>
      </c>
      <c r="J10" s="31"/>
      <c r="K10" s="177">
        <f t="shared" si="0"/>
        <v>108.60860860860862</v>
      </c>
      <c r="L10" s="177">
        <f t="shared" si="1"/>
        <v>102.12992545260914</v>
      </c>
      <c r="M10" s="31"/>
      <c r="N10" s="31">
        <v>928</v>
      </c>
      <c r="O10" s="31">
        <v>894</v>
      </c>
      <c r="P10" s="25"/>
      <c r="Q10" s="26">
        <v>4.4891774891774894</v>
      </c>
      <c r="R10" s="26">
        <v>4.2469135802469138</v>
      </c>
      <c r="S10" s="31"/>
      <c r="T10" s="31">
        <v>976</v>
      </c>
      <c r="U10" s="31">
        <v>1095</v>
      </c>
      <c r="V10" s="59"/>
      <c r="AB10" s="6"/>
      <c r="AC10" s="6"/>
      <c r="AD10" s="6"/>
      <c r="AE10" s="6"/>
      <c r="AF10" s="6"/>
      <c r="AG10" s="6"/>
      <c r="AH10" s="6"/>
      <c r="AI10" s="6"/>
      <c r="AJ10" s="6"/>
      <c r="AK10" s="6"/>
      <c r="AL10" s="6"/>
    </row>
    <row r="11" spans="1:39" ht="18" customHeight="1">
      <c r="A11" s="29"/>
      <c r="B11" s="31"/>
      <c r="C11" s="31"/>
      <c r="D11" s="31"/>
      <c r="E11" s="31"/>
      <c r="F11" s="31"/>
      <c r="G11" s="31"/>
      <c r="H11" s="31"/>
      <c r="I11" s="31"/>
      <c r="J11" s="31"/>
      <c r="K11" s="177"/>
      <c r="L11" s="177"/>
      <c r="M11" s="31"/>
      <c r="N11" s="31"/>
      <c r="O11" s="31"/>
      <c r="P11" s="25"/>
      <c r="Q11" s="26"/>
      <c r="R11" s="26"/>
      <c r="S11" s="31"/>
      <c r="T11" s="31"/>
      <c r="U11" s="31"/>
      <c r="V11" s="59"/>
      <c r="AB11" s="6"/>
      <c r="AC11" s="6"/>
      <c r="AD11" s="6"/>
      <c r="AE11" s="6"/>
      <c r="AF11" s="6"/>
      <c r="AG11" s="6"/>
      <c r="AH11" s="6"/>
      <c r="AI11" s="6"/>
      <c r="AJ11" s="6"/>
      <c r="AK11" s="6"/>
      <c r="AL11" s="6"/>
    </row>
    <row r="12" spans="1:39" ht="18" customHeight="1">
      <c r="A12" s="20" t="s">
        <v>1859</v>
      </c>
      <c r="B12" s="51">
        <v>16952</v>
      </c>
      <c r="C12" s="51">
        <v>16316</v>
      </c>
      <c r="D12" s="51"/>
      <c r="E12" s="51">
        <v>8439</v>
      </c>
      <c r="F12" s="51">
        <v>8842</v>
      </c>
      <c r="G12" s="51"/>
      <c r="H12" s="51">
        <v>8513</v>
      </c>
      <c r="I12" s="51">
        <v>7474</v>
      </c>
      <c r="J12" s="51"/>
      <c r="K12" s="176">
        <f t="shared" si="0"/>
        <v>99.130741219311631</v>
      </c>
      <c r="L12" s="176">
        <f t="shared" si="1"/>
        <v>118.3034519668183</v>
      </c>
      <c r="M12" s="51"/>
      <c r="N12" s="51">
        <v>3803</v>
      </c>
      <c r="O12" s="51">
        <v>5536</v>
      </c>
      <c r="P12" s="25"/>
      <c r="Q12" s="19">
        <v>4.5</v>
      </c>
      <c r="R12" s="19">
        <v>2.9</v>
      </c>
      <c r="S12" s="51"/>
      <c r="T12" s="51">
        <v>3956</v>
      </c>
      <c r="U12" s="51">
        <v>6684</v>
      </c>
      <c r="V12" s="59"/>
      <c r="AB12" s="6"/>
      <c r="AC12" s="6"/>
      <c r="AD12" s="6"/>
      <c r="AE12" s="6"/>
      <c r="AF12" s="6"/>
      <c r="AG12" s="6"/>
      <c r="AH12" s="6"/>
      <c r="AI12" s="6"/>
      <c r="AJ12" s="6"/>
      <c r="AK12" s="6"/>
      <c r="AL12" s="6"/>
    </row>
    <row r="13" spans="1:39" ht="18" customHeight="1">
      <c r="A13" s="29" t="s">
        <v>1860</v>
      </c>
      <c r="B13" s="31">
        <v>3731</v>
      </c>
      <c r="C13" s="31">
        <v>2989</v>
      </c>
      <c r="D13" s="31"/>
      <c r="E13" s="31">
        <v>2043</v>
      </c>
      <c r="F13" s="31">
        <v>1648</v>
      </c>
      <c r="G13" s="31"/>
      <c r="H13" s="31">
        <v>1688</v>
      </c>
      <c r="I13" s="31">
        <v>1341</v>
      </c>
      <c r="J13" s="31"/>
      <c r="K13" s="177">
        <f t="shared" si="0"/>
        <v>121.0308056872038</v>
      </c>
      <c r="L13" s="177">
        <f t="shared" si="1"/>
        <v>122.89336316181954</v>
      </c>
      <c r="M13" s="31"/>
      <c r="N13" s="31">
        <v>836</v>
      </c>
      <c r="O13" s="31">
        <v>1084</v>
      </c>
      <c r="P13" s="27"/>
      <c r="Q13" s="26">
        <v>4.4629186602870812</v>
      </c>
      <c r="R13" s="26">
        <v>2.7573800738007379</v>
      </c>
      <c r="S13" s="31"/>
      <c r="T13" s="31">
        <v>921</v>
      </c>
      <c r="U13" s="31">
        <v>1323</v>
      </c>
    </row>
    <row r="14" spans="1:39" ht="18" customHeight="1">
      <c r="K14" s="177"/>
      <c r="L14" s="177"/>
    </row>
    <row r="15" spans="1:39" s="1" customFormat="1" ht="18" customHeight="1">
      <c r="A15" s="20" t="s">
        <v>1861</v>
      </c>
      <c r="B15" s="51">
        <v>31190</v>
      </c>
      <c r="C15" s="51">
        <v>33606</v>
      </c>
      <c r="D15" s="51"/>
      <c r="E15" s="51">
        <v>15830</v>
      </c>
      <c r="F15" s="51">
        <v>17141</v>
      </c>
      <c r="G15" s="51"/>
      <c r="H15" s="51">
        <v>15360</v>
      </c>
      <c r="I15" s="51">
        <v>16465</v>
      </c>
      <c r="J15" s="51"/>
      <c r="K15" s="176">
        <f t="shared" si="0"/>
        <v>103.05989583333333</v>
      </c>
      <c r="L15" s="176">
        <f t="shared" si="1"/>
        <v>104.10567871242029</v>
      </c>
      <c r="M15" s="51"/>
      <c r="N15" s="51">
        <v>6370</v>
      </c>
      <c r="O15" s="51">
        <v>8065</v>
      </c>
      <c r="P15" s="458"/>
      <c r="Q15" s="19">
        <v>4.8929918290383405</v>
      </c>
      <c r="R15" s="19">
        <v>4.1689214347772099</v>
      </c>
      <c r="S15" s="51"/>
      <c r="T15" s="51">
        <v>6636</v>
      </c>
      <c r="U15" s="51">
        <v>7577</v>
      </c>
      <c r="V15" s="461"/>
      <c r="W15" s="460"/>
      <c r="X15" s="460"/>
      <c r="Y15" s="460"/>
      <c r="Z15" s="460"/>
      <c r="AA15" s="460"/>
      <c r="AB15" s="459"/>
      <c r="AC15" s="459"/>
      <c r="AD15" s="459"/>
      <c r="AE15" s="459"/>
      <c r="AF15" s="459"/>
      <c r="AG15" s="459"/>
      <c r="AH15" s="459"/>
      <c r="AI15" s="459"/>
      <c r="AJ15" s="459"/>
      <c r="AK15" s="459"/>
      <c r="AL15" s="459"/>
    </row>
    <row r="16" spans="1:39" ht="18" customHeight="1">
      <c r="A16" s="20"/>
      <c r="B16" s="31"/>
      <c r="C16" s="31"/>
      <c r="D16" s="31"/>
      <c r="E16" s="31"/>
      <c r="F16" s="31"/>
      <c r="G16" s="31"/>
      <c r="H16" s="31"/>
      <c r="I16" s="31"/>
      <c r="J16" s="31"/>
      <c r="K16" s="177"/>
      <c r="L16" s="177"/>
      <c r="M16" s="31"/>
      <c r="N16" s="31"/>
      <c r="O16" s="31"/>
      <c r="P16" s="25"/>
      <c r="Q16" s="26"/>
      <c r="R16" s="26"/>
      <c r="S16" s="31"/>
      <c r="T16" s="31"/>
      <c r="U16" s="31"/>
      <c r="V16" s="59"/>
      <c r="AB16" s="6"/>
      <c r="AC16" s="6"/>
      <c r="AD16" s="6"/>
      <c r="AE16" s="6"/>
      <c r="AF16" s="6"/>
      <c r="AG16" s="6"/>
      <c r="AH16" s="6"/>
      <c r="AI16" s="6"/>
      <c r="AJ16" s="6"/>
      <c r="AK16" s="6"/>
      <c r="AL16" s="6"/>
    </row>
    <row r="17" spans="1:39" s="1" customFormat="1" ht="18" customHeight="1">
      <c r="A17" s="20" t="s">
        <v>1862</v>
      </c>
      <c r="B17" s="51">
        <v>15139</v>
      </c>
      <c r="C17" s="51">
        <v>15462</v>
      </c>
      <c r="D17" s="51"/>
      <c r="E17" s="51">
        <v>7743</v>
      </c>
      <c r="F17" s="51">
        <v>8160</v>
      </c>
      <c r="G17" s="51"/>
      <c r="H17" s="51">
        <v>7396</v>
      </c>
      <c r="I17" s="51">
        <v>7302</v>
      </c>
      <c r="J17" s="51"/>
      <c r="K17" s="176">
        <f t="shared" si="0"/>
        <v>104.69172525689562</v>
      </c>
      <c r="L17" s="176">
        <f t="shared" si="1"/>
        <v>111.75020542317174</v>
      </c>
      <c r="M17" s="51"/>
      <c r="N17" s="51">
        <v>3836</v>
      </c>
      <c r="O17" s="51">
        <v>3377</v>
      </c>
      <c r="P17" s="458"/>
      <c r="Q17" s="19">
        <v>3.9465589155370178</v>
      </c>
      <c r="R17" s="19">
        <v>4.5812092471843506</v>
      </c>
      <c r="S17" s="51"/>
      <c r="T17" s="51">
        <v>3956</v>
      </c>
      <c r="U17" s="51">
        <v>4502</v>
      </c>
      <c r="W17" s="460"/>
      <c r="X17" s="460"/>
      <c r="Y17" s="460"/>
      <c r="Z17" s="460"/>
      <c r="AA17" s="460"/>
    </row>
    <row r="18" spans="1:39" ht="18" customHeight="1">
      <c r="A18" s="20"/>
      <c r="B18" s="31"/>
      <c r="C18" s="31"/>
      <c r="D18" s="31"/>
      <c r="E18" s="31"/>
      <c r="F18" s="31"/>
      <c r="G18" s="31"/>
      <c r="H18" s="31"/>
      <c r="I18" s="31"/>
      <c r="J18" s="31"/>
      <c r="K18" s="177"/>
      <c r="L18" s="177"/>
      <c r="M18" s="31"/>
      <c r="N18" s="31"/>
      <c r="O18" s="31"/>
      <c r="P18" s="25"/>
      <c r="Q18" s="26"/>
      <c r="R18" s="26"/>
      <c r="S18" s="31"/>
      <c r="T18" s="31"/>
      <c r="U18" s="31"/>
      <c r="V18" s="59"/>
      <c r="AB18" s="6"/>
      <c r="AC18" s="6"/>
      <c r="AD18" s="6"/>
      <c r="AE18" s="6"/>
      <c r="AF18" s="6"/>
      <c r="AG18" s="6"/>
      <c r="AH18" s="6"/>
      <c r="AI18" s="6"/>
      <c r="AJ18" s="6"/>
      <c r="AK18" s="6"/>
      <c r="AL18" s="6"/>
    </row>
    <row r="19" spans="1:39" s="1" customFormat="1" ht="18" customHeight="1">
      <c r="A19" s="20" t="s">
        <v>1863</v>
      </c>
      <c r="B19" s="51">
        <v>22318</v>
      </c>
      <c r="C19" s="51">
        <v>19844</v>
      </c>
      <c r="D19" s="51"/>
      <c r="E19" s="51">
        <v>11256</v>
      </c>
      <c r="F19" s="51">
        <v>10235</v>
      </c>
      <c r="G19" s="51"/>
      <c r="H19" s="51">
        <v>11062</v>
      </c>
      <c r="I19" s="51">
        <v>9609</v>
      </c>
      <c r="J19" s="51"/>
      <c r="K19" s="176">
        <f t="shared" si="0"/>
        <v>101.7537515819924</v>
      </c>
      <c r="L19" s="176">
        <f t="shared" si="1"/>
        <v>106.51472577791654</v>
      </c>
      <c r="M19" s="51"/>
      <c r="N19" s="51">
        <v>5553</v>
      </c>
      <c r="O19" s="51">
        <v>5746</v>
      </c>
      <c r="P19" s="458"/>
      <c r="Q19" s="19">
        <v>4.0194524495677237</v>
      </c>
      <c r="R19" s="19">
        <v>3.449111188567445</v>
      </c>
      <c r="S19" s="51"/>
      <c r="T19" s="51">
        <v>6640</v>
      </c>
      <c r="U19" s="51">
        <v>7601</v>
      </c>
      <c r="V19" s="461"/>
      <c r="W19" s="460"/>
      <c r="X19" s="460"/>
      <c r="Y19" s="460"/>
      <c r="Z19" s="460"/>
      <c r="AA19" s="460"/>
      <c r="AB19" s="459"/>
      <c r="AC19" s="459"/>
      <c r="AD19" s="459"/>
      <c r="AE19" s="459"/>
      <c r="AF19" s="459"/>
      <c r="AG19" s="459"/>
      <c r="AH19" s="459"/>
      <c r="AI19" s="459"/>
      <c r="AJ19" s="459"/>
      <c r="AK19" s="459"/>
      <c r="AL19" s="459"/>
    </row>
    <row r="20" spans="1:39" ht="18" customHeight="1">
      <c r="A20" s="23"/>
      <c r="B20" s="31"/>
      <c r="C20" s="31"/>
      <c r="D20" s="31"/>
      <c r="E20" s="31"/>
      <c r="F20" s="31"/>
      <c r="G20" s="31"/>
      <c r="H20" s="31"/>
      <c r="I20" s="31"/>
      <c r="J20" s="31"/>
      <c r="K20" s="177"/>
      <c r="L20" s="177"/>
      <c r="M20" s="31"/>
      <c r="N20" s="31"/>
      <c r="O20" s="31"/>
      <c r="P20" s="25"/>
      <c r="Q20" s="183"/>
      <c r="R20" s="26"/>
      <c r="S20" s="31"/>
      <c r="T20" s="31"/>
      <c r="U20" s="31"/>
      <c r="V20" s="59"/>
      <c r="AB20" s="6"/>
      <c r="AC20" s="6"/>
      <c r="AD20" s="6"/>
      <c r="AE20" s="6"/>
      <c r="AF20" s="6"/>
      <c r="AG20" s="6"/>
      <c r="AH20" s="6"/>
      <c r="AI20" s="6"/>
      <c r="AJ20" s="6"/>
      <c r="AK20" s="6"/>
      <c r="AL20" s="6"/>
    </row>
    <row r="21" spans="1:39" s="1" customFormat="1" ht="18" customHeight="1">
      <c r="A21" s="20" t="s">
        <v>1864</v>
      </c>
      <c r="B21" s="51">
        <v>23872</v>
      </c>
      <c r="C21" s="51">
        <v>25232</v>
      </c>
      <c r="D21" s="51"/>
      <c r="E21" s="51">
        <v>12083</v>
      </c>
      <c r="F21" s="51">
        <v>12807</v>
      </c>
      <c r="G21" s="51"/>
      <c r="H21" s="51">
        <v>11789</v>
      </c>
      <c r="I21" s="51">
        <v>12425</v>
      </c>
      <c r="J21" s="51"/>
      <c r="K21" s="176">
        <f t="shared" si="0"/>
        <v>102.49385019933837</v>
      </c>
      <c r="L21" s="176">
        <f t="shared" si="1"/>
        <v>103.07444668008048</v>
      </c>
      <c r="M21" s="51"/>
      <c r="N21" s="51">
        <v>5351</v>
      </c>
      <c r="O21" s="51">
        <v>5649</v>
      </c>
      <c r="P21" s="458"/>
      <c r="Q21" s="238">
        <f>B21/N21</f>
        <v>4.4612222014576712</v>
      </c>
      <c r="R21" s="19">
        <v>4.4664304694419839</v>
      </c>
      <c r="S21" s="51"/>
      <c r="T21" s="51">
        <v>5826</v>
      </c>
      <c r="U21" s="51">
        <v>6532</v>
      </c>
      <c r="V21" s="461"/>
      <c r="W21" s="460"/>
      <c r="X21" s="460"/>
      <c r="Y21" s="460"/>
      <c r="Z21" s="460"/>
      <c r="AA21" s="460"/>
      <c r="AB21" s="459"/>
      <c r="AC21" s="459"/>
      <c r="AD21" s="459"/>
      <c r="AE21" s="459"/>
      <c r="AF21" s="459"/>
      <c r="AG21" s="459"/>
      <c r="AH21" s="459"/>
      <c r="AI21" s="459"/>
      <c r="AJ21" s="459"/>
      <c r="AK21" s="459"/>
      <c r="AL21" s="459"/>
    </row>
    <row r="22" spans="1:39" ht="18" customHeight="1">
      <c r="A22" s="20"/>
      <c r="B22" s="31"/>
      <c r="C22" s="31"/>
      <c r="D22" s="31"/>
      <c r="E22" s="31"/>
      <c r="F22" s="31"/>
      <c r="G22" s="31"/>
      <c r="H22" s="31"/>
      <c r="I22" s="31"/>
      <c r="J22" s="31"/>
      <c r="K22" s="177"/>
      <c r="L22" s="177"/>
      <c r="M22" s="31"/>
      <c r="N22" s="31"/>
      <c r="O22" s="31"/>
      <c r="P22" s="25"/>
      <c r="Q22" s="183"/>
      <c r="R22" s="26"/>
      <c r="S22" s="31"/>
      <c r="T22" s="31"/>
      <c r="U22" s="31"/>
      <c r="V22" s="59"/>
      <c r="AB22" s="6"/>
      <c r="AC22" s="6"/>
      <c r="AD22" s="6"/>
      <c r="AE22" s="6"/>
      <c r="AF22" s="6"/>
      <c r="AG22" s="6"/>
      <c r="AH22" s="6"/>
      <c r="AI22" s="6"/>
      <c r="AJ22" s="6"/>
      <c r="AK22" s="6"/>
      <c r="AL22" s="6"/>
    </row>
    <row r="23" spans="1:39" ht="18" customHeight="1">
      <c r="A23" s="20" t="s">
        <v>1865</v>
      </c>
      <c r="B23" s="51">
        <v>20822</v>
      </c>
      <c r="C23" s="51">
        <v>19557</v>
      </c>
      <c r="D23" s="51"/>
      <c r="E23" s="51">
        <v>10376</v>
      </c>
      <c r="F23" s="51">
        <v>10054</v>
      </c>
      <c r="G23" s="51"/>
      <c r="H23" s="51">
        <v>10446</v>
      </c>
      <c r="I23" s="51">
        <v>9503</v>
      </c>
      <c r="J23" s="51"/>
      <c r="K23" s="176">
        <f t="shared" si="0"/>
        <v>99.329887038100708</v>
      </c>
      <c r="L23" s="176">
        <f t="shared" si="1"/>
        <v>105.7981689992634</v>
      </c>
      <c r="M23" s="51"/>
      <c r="N23" s="51">
        <v>4084</v>
      </c>
      <c r="O23" s="51">
        <v>4605</v>
      </c>
      <c r="P23" s="25"/>
      <c r="Q23" s="238">
        <f>B23/N23</f>
        <v>5.0984329089128302</v>
      </c>
      <c r="R23" s="19">
        <v>4.3</v>
      </c>
      <c r="S23" s="51"/>
      <c r="T23" s="51">
        <v>4259</v>
      </c>
      <c r="U23" s="51">
        <v>5393</v>
      </c>
    </row>
    <row r="24" spans="1:39" ht="18" customHeight="1">
      <c r="A24" s="29" t="s">
        <v>1866</v>
      </c>
      <c r="B24" s="31">
        <v>5901</v>
      </c>
      <c r="C24" s="31">
        <v>5284</v>
      </c>
      <c r="D24" s="31"/>
      <c r="E24" s="31">
        <v>2975</v>
      </c>
      <c r="F24" s="31">
        <v>2840</v>
      </c>
      <c r="G24" s="31"/>
      <c r="H24" s="31">
        <v>2926</v>
      </c>
      <c r="I24" s="31">
        <v>2444</v>
      </c>
      <c r="J24" s="31"/>
      <c r="K24" s="177">
        <f t="shared" si="0"/>
        <v>101.67464114832536</v>
      </c>
      <c r="L24" s="177">
        <f t="shared" si="1"/>
        <v>116.20294599018004</v>
      </c>
      <c r="M24" s="31"/>
      <c r="N24" s="31">
        <v>1198</v>
      </c>
      <c r="O24" s="31">
        <v>1085</v>
      </c>
      <c r="P24" s="27"/>
      <c r="Q24" s="183">
        <v>4.9257095158597659</v>
      </c>
      <c r="R24" s="26">
        <v>5.0446168768186226</v>
      </c>
      <c r="S24" s="31"/>
      <c r="T24" s="31">
        <v>1257</v>
      </c>
      <c r="U24" s="31">
        <v>1344</v>
      </c>
      <c r="V24" s="59"/>
      <c r="AB24" s="6"/>
      <c r="AC24" s="6"/>
      <c r="AD24" s="6"/>
      <c r="AE24" s="6"/>
      <c r="AF24" s="6"/>
      <c r="AG24" s="6"/>
      <c r="AH24" s="6"/>
      <c r="AI24" s="6"/>
      <c r="AJ24" s="6"/>
      <c r="AK24" s="6"/>
      <c r="AL24" s="6"/>
    </row>
    <row r="25" spans="1:39" ht="18" customHeight="1">
      <c r="A25" s="29"/>
      <c r="B25" s="31"/>
      <c r="C25" s="31"/>
      <c r="D25" s="31"/>
      <c r="E25" s="31"/>
      <c r="F25" s="31"/>
      <c r="G25" s="31"/>
      <c r="H25" s="31"/>
      <c r="I25" s="31"/>
      <c r="J25" s="31"/>
      <c r="K25" s="177"/>
      <c r="L25" s="177"/>
      <c r="M25" s="31"/>
      <c r="N25" s="31"/>
      <c r="O25" s="31"/>
      <c r="P25" s="25"/>
      <c r="Q25" s="183"/>
      <c r="R25" s="26"/>
      <c r="S25" s="31"/>
      <c r="T25" s="31"/>
      <c r="U25" s="31"/>
      <c r="V25" s="59"/>
      <c r="AB25" s="6"/>
      <c r="AC25" s="6"/>
      <c r="AD25" s="6"/>
      <c r="AE25" s="6"/>
      <c r="AF25" s="6"/>
      <c r="AG25" s="6"/>
      <c r="AH25" s="6"/>
      <c r="AI25" s="6"/>
      <c r="AJ25" s="6"/>
      <c r="AK25" s="6"/>
      <c r="AL25" s="6"/>
    </row>
    <row r="26" spans="1:39" ht="18" customHeight="1">
      <c r="A26" s="20" t="s">
        <v>1867</v>
      </c>
      <c r="B26" s="51">
        <v>18706</v>
      </c>
      <c r="C26" s="51">
        <v>18404</v>
      </c>
      <c r="D26" s="51"/>
      <c r="E26" s="51">
        <v>9370</v>
      </c>
      <c r="F26" s="51">
        <v>9265</v>
      </c>
      <c r="G26" s="51"/>
      <c r="H26" s="51">
        <v>9336</v>
      </c>
      <c r="I26" s="51">
        <v>9139</v>
      </c>
      <c r="J26" s="51"/>
      <c r="K26" s="176">
        <f t="shared" si="0"/>
        <v>100.36418166238217</v>
      </c>
      <c r="L26" s="176">
        <f t="shared" si="1"/>
        <v>101.37870664186454</v>
      </c>
      <c r="M26" s="51"/>
      <c r="N26" s="51">
        <v>4120</v>
      </c>
      <c r="O26" s="51">
        <v>4234</v>
      </c>
      <c r="P26" s="25"/>
      <c r="Q26" s="238">
        <f>B26/N26</f>
        <v>4.5402912621359226</v>
      </c>
      <c r="R26" s="19">
        <v>4.4000000000000004</v>
      </c>
      <c r="S26" s="51"/>
      <c r="T26" s="51">
        <v>4480</v>
      </c>
      <c r="U26" s="51">
        <v>5521</v>
      </c>
    </row>
    <row r="27" spans="1:39" ht="18" customHeight="1">
      <c r="A27" s="29" t="s">
        <v>1868</v>
      </c>
      <c r="B27" s="31">
        <v>6914</v>
      </c>
      <c r="C27" s="31">
        <v>6722</v>
      </c>
      <c r="D27" s="31"/>
      <c r="E27" s="31">
        <v>3483</v>
      </c>
      <c r="F27" s="31">
        <v>3446</v>
      </c>
      <c r="G27" s="31"/>
      <c r="H27" s="31">
        <v>3431</v>
      </c>
      <c r="I27" s="31">
        <v>3276</v>
      </c>
      <c r="J27" s="31"/>
      <c r="K27" s="177">
        <f t="shared" si="0"/>
        <v>101.5155931215389</v>
      </c>
      <c r="L27" s="177">
        <f t="shared" si="1"/>
        <v>105.18925518925519</v>
      </c>
      <c r="M27" s="31"/>
      <c r="N27" s="31">
        <v>1659</v>
      </c>
      <c r="O27" s="31">
        <v>1623</v>
      </c>
      <c r="P27" s="25"/>
      <c r="Q27" s="183">
        <v>4.1771630370806356</v>
      </c>
      <c r="R27" s="26">
        <v>4.1424167694204685</v>
      </c>
      <c r="S27" s="31"/>
      <c r="T27" s="31">
        <v>1836</v>
      </c>
      <c r="U27" s="31">
        <v>2090</v>
      </c>
    </row>
    <row r="28" spans="1:39" ht="18" customHeight="1">
      <c r="A28" s="29"/>
      <c r="B28" s="31"/>
      <c r="C28" s="31"/>
      <c r="D28" s="31"/>
      <c r="E28" s="31"/>
      <c r="F28" s="31"/>
      <c r="G28" s="31"/>
      <c r="H28" s="31"/>
      <c r="I28" s="31"/>
      <c r="J28" s="31"/>
      <c r="K28" s="177"/>
      <c r="L28" s="177"/>
      <c r="M28" s="31"/>
      <c r="N28" s="31"/>
      <c r="O28" s="31"/>
      <c r="P28" s="25"/>
      <c r="Q28" s="183"/>
      <c r="R28" s="26"/>
      <c r="S28" s="31"/>
      <c r="T28" s="31"/>
      <c r="U28" s="31"/>
      <c r="V28" s="59"/>
      <c r="AB28" s="6"/>
      <c r="AC28" s="6"/>
      <c r="AD28" s="6"/>
      <c r="AE28" s="6"/>
      <c r="AF28" s="6"/>
      <c r="AG28" s="6"/>
      <c r="AH28" s="6"/>
      <c r="AI28" s="6"/>
      <c r="AJ28" s="6"/>
      <c r="AK28" s="6"/>
      <c r="AL28" s="6"/>
    </row>
    <row r="29" spans="1:39" s="1" customFormat="1" ht="18" customHeight="1">
      <c r="A29" s="20" t="s">
        <v>1869</v>
      </c>
      <c r="B29" s="51">
        <v>9993</v>
      </c>
      <c r="C29" s="51">
        <v>7946</v>
      </c>
      <c r="D29" s="51"/>
      <c r="E29" s="51">
        <v>5299</v>
      </c>
      <c r="F29" s="51">
        <v>4219</v>
      </c>
      <c r="G29" s="51"/>
      <c r="H29" s="51">
        <v>4694</v>
      </c>
      <c r="I29" s="51">
        <v>3727</v>
      </c>
      <c r="J29" s="51"/>
      <c r="K29" s="176">
        <f>E29/H29*100</f>
        <v>112.88879420536855</v>
      </c>
      <c r="L29" s="176">
        <f>F29/I29*100</f>
        <v>113.20096592433593</v>
      </c>
      <c r="M29" s="51"/>
      <c r="N29" s="51">
        <v>2212</v>
      </c>
      <c r="O29" s="51">
        <v>2539</v>
      </c>
      <c r="P29" s="458"/>
      <c r="Q29" s="238">
        <f>B29/N29</f>
        <v>4.517631103074141</v>
      </c>
      <c r="R29" s="19">
        <v>3.1273659305993693</v>
      </c>
      <c r="S29" s="51"/>
      <c r="T29" s="51">
        <v>2595</v>
      </c>
      <c r="U29" s="51">
        <v>3814</v>
      </c>
      <c r="V29" s="461"/>
      <c r="W29" s="460"/>
      <c r="X29" s="460"/>
      <c r="Y29" s="460"/>
      <c r="Z29" s="460"/>
      <c r="AA29" s="460"/>
      <c r="AB29" s="459"/>
      <c r="AC29" s="459"/>
      <c r="AD29" s="459"/>
      <c r="AE29" s="459"/>
      <c r="AF29" s="459"/>
      <c r="AG29" s="459"/>
      <c r="AH29" s="459"/>
      <c r="AI29" s="459"/>
      <c r="AJ29" s="459"/>
      <c r="AK29" s="459"/>
      <c r="AL29" s="459"/>
      <c r="AM29" s="459"/>
    </row>
    <row r="30" spans="1:39" ht="18" customHeight="1">
      <c r="K30" s="177"/>
      <c r="L30" s="177"/>
      <c r="Q30" s="314"/>
      <c r="V30" s="59"/>
      <c r="AB30" s="6"/>
      <c r="AC30" s="6"/>
      <c r="AD30" s="6"/>
      <c r="AE30" s="6"/>
      <c r="AF30" s="6"/>
      <c r="AG30" s="6"/>
      <c r="AH30" s="6"/>
      <c r="AI30" s="6"/>
      <c r="AJ30" s="6"/>
      <c r="AK30" s="6"/>
      <c r="AL30" s="6"/>
    </row>
    <row r="31" spans="1:39" s="1" customFormat="1" ht="18" customHeight="1">
      <c r="A31" s="20" t="s">
        <v>1870</v>
      </c>
      <c r="B31" s="461">
        <v>25118</v>
      </c>
      <c r="C31" s="461">
        <v>29606</v>
      </c>
      <c r="D31" s="461"/>
      <c r="E31" s="461">
        <v>14303</v>
      </c>
      <c r="F31" s="461">
        <v>16764</v>
      </c>
      <c r="G31" s="461"/>
      <c r="H31" s="461">
        <v>10815</v>
      </c>
      <c r="I31" s="461">
        <v>12842</v>
      </c>
      <c r="J31" s="461"/>
      <c r="K31" s="176">
        <f t="shared" si="0"/>
        <v>132.25150254276468</v>
      </c>
      <c r="L31" s="176">
        <f t="shared" si="1"/>
        <v>130.54041426569069</v>
      </c>
      <c r="M31" s="461"/>
      <c r="N31" s="461">
        <v>6605</v>
      </c>
      <c r="O31" s="461">
        <v>9363</v>
      </c>
      <c r="P31" s="461"/>
      <c r="Q31" s="238">
        <f>B31/N31</f>
        <v>3.802876608629826</v>
      </c>
      <c r="R31" s="19">
        <v>3.1610142291644379</v>
      </c>
      <c r="S31" s="461"/>
      <c r="T31" s="461">
        <v>7323</v>
      </c>
      <c r="U31" s="461">
        <v>10331</v>
      </c>
      <c r="W31" s="460"/>
      <c r="X31" s="460"/>
      <c r="Y31" s="460"/>
      <c r="Z31" s="460"/>
      <c r="AA31" s="460"/>
    </row>
    <row r="32" spans="1:39" ht="18" customHeight="1">
      <c r="A32" s="20"/>
      <c r="B32" s="31"/>
      <c r="C32" s="31"/>
      <c r="D32" s="31"/>
      <c r="E32" s="31"/>
      <c r="F32" s="31"/>
      <c r="G32" s="31"/>
      <c r="H32" s="31"/>
      <c r="I32" s="31"/>
      <c r="J32" s="31"/>
      <c r="K32" s="176"/>
      <c r="L32" s="176"/>
      <c r="M32" s="31"/>
      <c r="N32" s="31"/>
      <c r="O32" s="31"/>
      <c r="P32" s="25"/>
      <c r="Q32" s="183"/>
      <c r="R32" s="26"/>
      <c r="S32" s="31"/>
      <c r="T32" s="31"/>
      <c r="U32" s="31"/>
      <c r="V32" s="59"/>
      <c r="AB32" s="6"/>
      <c r="AC32" s="6"/>
      <c r="AD32" s="6"/>
      <c r="AE32" s="6"/>
      <c r="AF32" s="6"/>
      <c r="AG32" s="6"/>
      <c r="AH32" s="6"/>
      <c r="AI32" s="6"/>
      <c r="AJ32" s="6"/>
      <c r="AK32" s="6"/>
      <c r="AL32" s="6"/>
    </row>
    <row r="33" spans="1:38" s="1" customFormat="1" ht="18" customHeight="1">
      <c r="A33" s="20" t="s">
        <v>1871</v>
      </c>
      <c r="B33" s="461">
        <v>17489</v>
      </c>
      <c r="C33" s="461">
        <v>10155</v>
      </c>
      <c r="D33" s="461"/>
      <c r="E33" s="461">
        <v>9288</v>
      </c>
      <c r="F33" s="461">
        <v>6203</v>
      </c>
      <c r="G33" s="461"/>
      <c r="H33" s="461">
        <v>8201</v>
      </c>
      <c r="I33" s="461">
        <v>3952</v>
      </c>
      <c r="J33" s="461"/>
      <c r="K33" s="176">
        <f t="shared" si="0"/>
        <v>113.25448116083405</v>
      </c>
      <c r="L33" s="176">
        <f t="shared" si="1"/>
        <v>156.95850202429148</v>
      </c>
      <c r="M33" s="461"/>
      <c r="N33" s="461">
        <v>4212</v>
      </c>
      <c r="O33" s="461">
        <v>3677</v>
      </c>
      <c r="P33" s="461"/>
      <c r="Q33" s="238">
        <f>B33/N33</f>
        <v>4.1521842355175691</v>
      </c>
      <c r="R33" s="19">
        <v>2.7635521656224462</v>
      </c>
      <c r="S33" s="461"/>
      <c r="T33" s="461">
        <v>4657</v>
      </c>
      <c r="U33" s="461">
        <v>4541</v>
      </c>
      <c r="W33" s="460"/>
      <c r="X33" s="460"/>
      <c r="Y33" s="460"/>
      <c r="Z33" s="460"/>
      <c r="AA33" s="460"/>
    </row>
    <row r="34" spans="1:38" ht="18" customHeight="1">
      <c r="K34" s="176"/>
      <c r="L34" s="176"/>
      <c r="Q34" s="314"/>
      <c r="V34" s="59"/>
    </row>
    <row r="35" spans="1:38" ht="18" customHeight="1">
      <c r="A35" s="20" t="s">
        <v>1872</v>
      </c>
      <c r="B35" s="461">
        <v>57606</v>
      </c>
      <c r="C35" s="461">
        <v>57289</v>
      </c>
      <c r="D35" s="461"/>
      <c r="E35" s="461">
        <v>32230</v>
      </c>
      <c r="F35" s="461">
        <v>31897</v>
      </c>
      <c r="G35" s="461"/>
      <c r="H35" s="461">
        <v>25376</v>
      </c>
      <c r="I35" s="461">
        <v>25392</v>
      </c>
      <c r="J35" s="461"/>
      <c r="K35" s="176">
        <f t="shared" si="0"/>
        <v>127.00977301387138</v>
      </c>
      <c r="L35" s="176">
        <f t="shared" si="1"/>
        <v>125.61830497794581</v>
      </c>
      <c r="M35" s="461"/>
      <c r="N35" s="461">
        <v>15110</v>
      </c>
      <c r="O35" s="461">
        <v>16490</v>
      </c>
      <c r="P35" s="59"/>
      <c r="Q35" s="238">
        <f>B35/N35</f>
        <v>3.812442091330245</v>
      </c>
      <c r="R35" s="19">
        <v>3.4</v>
      </c>
      <c r="S35" s="461"/>
      <c r="T35" s="461">
        <v>16387</v>
      </c>
      <c r="U35" s="461">
        <v>20236</v>
      </c>
      <c r="V35" s="59"/>
      <c r="AB35" s="6"/>
      <c r="AC35" s="6"/>
      <c r="AD35" s="6"/>
      <c r="AE35" s="6"/>
      <c r="AF35" s="6"/>
      <c r="AG35" s="6"/>
      <c r="AH35" s="6"/>
      <c r="AI35" s="6"/>
      <c r="AJ35" s="6"/>
      <c r="AK35" s="6"/>
      <c r="AL35" s="6"/>
    </row>
    <row r="36" spans="1:38" ht="18" customHeight="1">
      <c r="A36" s="29" t="s">
        <v>1873</v>
      </c>
      <c r="B36" s="59">
        <v>41166</v>
      </c>
      <c r="C36" s="59">
        <v>41875</v>
      </c>
      <c r="D36" s="59"/>
      <c r="E36" s="59">
        <v>23612</v>
      </c>
      <c r="F36" s="59">
        <v>23654</v>
      </c>
      <c r="G36" s="59"/>
      <c r="H36" s="59">
        <v>17554</v>
      </c>
      <c r="I36" s="59">
        <v>18221</v>
      </c>
      <c r="J36" s="59"/>
      <c r="K36" s="177">
        <f t="shared" si="0"/>
        <v>134.51065284265695</v>
      </c>
      <c r="L36" s="177">
        <f t="shared" si="1"/>
        <v>129.81724383952582</v>
      </c>
      <c r="M36" s="59"/>
      <c r="N36" s="59">
        <v>11100</v>
      </c>
      <c r="O36" s="59">
        <v>12150</v>
      </c>
      <c r="P36" s="59"/>
      <c r="Q36" s="183">
        <v>3.710168569874932</v>
      </c>
      <c r="R36" s="26">
        <v>3.3071343232633557</v>
      </c>
      <c r="S36" s="59"/>
      <c r="T36" s="59">
        <v>11958</v>
      </c>
      <c r="U36" s="59">
        <v>14902</v>
      </c>
    </row>
    <row r="37" spans="1:38" ht="18" customHeight="1">
      <c r="A37" s="20"/>
      <c r="B37" s="31"/>
      <c r="C37" s="31"/>
      <c r="D37" s="31"/>
      <c r="E37" s="31"/>
      <c r="F37" s="31"/>
      <c r="G37" s="31"/>
      <c r="H37" s="31"/>
      <c r="I37" s="31"/>
      <c r="J37" s="31"/>
      <c r="K37" s="177"/>
      <c r="L37" s="177"/>
      <c r="M37" s="31"/>
      <c r="N37" s="31"/>
      <c r="O37" s="31"/>
      <c r="P37" s="50"/>
      <c r="Q37" s="183"/>
      <c r="R37" s="26"/>
      <c r="S37" s="31"/>
      <c r="T37" s="31"/>
      <c r="U37" s="31"/>
    </row>
    <row r="38" spans="1:38" ht="18" customHeight="1">
      <c r="A38" s="20" t="s">
        <v>1874</v>
      </c>
      <c r="B38" s="461">
        <v>20998</v>
      </c>
      <c r="C38" s="461">
        <v>28695</v>
      </c>
      <c r="D38" s="461"/>
      <c r="E38" s="461">
        <v>11205</v>
      </c>
      <c r="F38" s="461">
        <v>15433</v>
      </c>
      <c r="G38" s="461"/>
      <c r="H38" s="461">
        <v>9793</v>
      </c>
      <c r="I38" s="461">
        <v>13262</v>
      </c>
      <c r="J38" s="461"/>
      <c r="K38" s="176">
        <f t="shared" si="0"/>
        <v>114.41846216685387</v>
      </c>
      <c r="L38" s="176">
        <f t="shared" si="1"/>
        <v>116.37007992761272</v>
      </c>
      <c r="M38" s="461"/>
      <c r="N38" s="461">
        <v>4943</v>
      </c>
      <c r="O38" s="461">
        <v>7284</v>
      </c>
      <c r="P38" s="59"/>
      <c r="Q38" s="238">
        <f>B38/N38</f>
        <v>4.2480275136556749</v>
      </c>
      <c r="R38" s="19">
        <v>4.2</v>
      </c>
      <c r="S38" s="461"/>
      <c r="T38" s="461">
        <v>5584</v>
      </c>
      <c r="U38" s="461">
        <v>9908</v>
      </c>
    </row>
    <row r="39" spans="1:38" ht="18" customHeight="1">
      <c r="A39" s="29" t="s">
        <v>1875</v>
      </c>
      <c r="B39" s="59">
        <v>11691</v>
      </c>
      <c r="C39" s="59">
        <v>14510</v>
      </c>
      <c r="D39" s="59"/>
      <c r="E39" s="59">
        <v>6267</v>
      </c>
      <c r="F39" s="59">
        <v>7597</v>
      </c>
      <c r="G39" s="59"/>
      <c r="H39" s="59">
        <v>5424</v>
      </c>
      <c r="I39" s="59">
        <v>6913</v>
      </c>
      <c r="J39" s="59"/>
      <c r="K39" s="177">
        <f t="shared" si="0"/>
        <v>115.5420353982301</v>
      </c>
      <c r="L39" s="177">
        <f t="shared" si="1"/>
        <v>109.89440185158396</v>
      </c>
      <c r="M39" s="59"/>
      <c r="N39" s="59">
        <v>2818</v>
      </c>
      <c r="O39" s="59">
        <v>3256</v>
      </c>
      <c r="P39" s="59"/>
      <c r="Q39" s="183">
        <v>4.2608405603735822</v>
      </c>
      <c r="R39" s="26">
        <v>4.5860420650095604</v>
      </c>
      <c r="S39" s="59"/>
      <c r="T39" s="59">
        <v>3223</v>
      </c>
      <c r="U39" s="59">
        <v>4892</v>
      </c>
    </row>
    <row r="40" spans="1:38" ht="18" customHeight="1">
      <c r="K40" s="177"/>
      <c r="L40" s="177"/>
      <c r="Q40" s="314"/>
    </row>
    <row r="41" spans="1:38" ht="18" customHeight="1">
      <c r="A41" s="20" t="s">
        <v>1876</v>
      </c>
      <c r="B41" s="461">
        <v>17948</v>
      </c>
      <c r="C41" s="461">
        <v>17406</v>
      </c>
      <c r="D41" s="461"/>
      <c r="E41" s="461">
        <v>9566</v>
      </c>
      <c r="F41" s="461">
        <v>9329</v>
      </c>
      <c r="G41" s="461"/>
      <c r="H41" s="461">
        <v>8382</v>
      </c>
      <c r="I41" s="461">
        <v>8077</v>
      </c>
      <c r="J41" s="461"/>
      <c r="K41" s="177">
        <f>E41/H41*100</f>
        <v>114.12550703889286</v>
      </c>
      <c r="L41" s="177">
        <f>F41/I41*100</f>
        <v>115.50080475424042</v>
      </c>
      <c r="M41" s="461"/>
      <c r="N41" s="461">
        <v>4308</v>
      </c>
      <c r="O41" s="461">
        <v>4136</v>
      </c>
      <c r="P41" s="59"/>
      <c r="Q41" s="238">
        <f>B41/N41</f>
        <v>4.1662024141132772</v>
      </c>
      <c r="R41" s="19">
        <v>4.2</v>
      </c>
      <c r="S41" s="461"/>
      <c r="T41" s="461">
        <v>4827</v>
      </c>
      <c r="U41" s="461">
        <v>6308</v>
      </c>
      <c r="V41" s="6"/>
      <c r="AB41" s="6"/>
      <c r="AC41" s="6"/>
      <c r="AD41" s="6"/>
      <c r="AE41" s="6"/>
      <c r="AF41" s="6"/>
      <c r="AG41" s="6"/>
      <c r="AH41" s="6"/>
      <c r="AI41" s="6"/>
      <c r="AJ41" s="6"/>
      <c r="AK41" s="6"/>
      <c r="AL41" s="6"/>
    </row>
    <row r="42" spans="1:38" ht="18" customHeight="1">
      <c r="A42" s="29" t="s">
        <v>1877</v>
      </c>
      <c r="B42" s="59">
        <v>4954</v>
      </c>
      <c r="C42" s="59">
        <v>5870</v>
      </c>
      <c r="D42" s="59"/>
      <c r="E42" s="59">
        <v>2513</v>
      </c>
      <c r="F42" s="59">
        <v>3118</v>
      </c>
      <c r="G42" s="59"/>
      <c r="H42" s="59">
        <v>2441</v>
      </c>
      <c r="I42" s="59">
        <v>2752</v>
      </c>
      <c r="J42" s="59"/>
      <c r="K42" s="177">
        <f t="shared" ref="K42" si="2">E42/H42*100</f>
        <v>102.94961081523965</v>
      </c>
      <c r="L42" s="177">
        <f t="shared" ref="L42" si="3">F42/I42*100</f>
        <v>113.29941860465115</v>
      </c>
      <c r="M42" s="59"/>
      <c r="N42" s="59">
        <v>1158</v>
      </c>
      <c r="O42" s="59">
        <v>1388</v>
      </c>
      <c r="P42" s="59"/>
      <c r="Q42" s="26">
        <v>4.2904019688269077</v>
      </c>
      <c r="R42" s="26">
        <v>4.2238267148014437</v>
      </c>
      <c r="S42" s="59"/>
      <c r="T42" s="59">
        <v>1327</v>
      </c>
      <c r="U42" s="59">
        <v>2046</v>
      </c>
      <c r="V42" s="6"/>
      <c r="AB42" s="6"/>
      <c r="AC42" s="6"/>
      <c r="AD42" s="6"/>
      <c r="AE42" s="6"/>
      <c r="AF42" s="6"/>
      <c r="AG42" s="6"/>
      <c r="AH42" s="6"/>
      <c r="AI42" s="6"/>
      <c r="AJ42" s="6"/>
      <c r="AK42" s="6"/>
      <c r="AL42" s="6"/>
    </row>
    <row r="43" spans="1:38" ht="18" customHeight="1" thickBot="1">
      <c r="A43" s="36"/>
      <c r="B43" s="36"/>
      <c r="C43" s="36"/>
      <c r="D43" s="36"/>
      <c r="E43" s="36"/>
      <c r="F43" s="36"/>
      <c r="G43" s="36"/>
      <c r="H43" s="36"/>
      <c r="I43" s="36"/>
      <c r="J43" s="36"/>
      <c r="K43" s="36"/>
      <c r="L43" s="36"/>
      <c r="M43" s="36"/>
      <c r="N43" s="36"/>
      <c r="O43" s="36"/>
      <c r="P43" s="36"/>
      <c r="Q43" s="36"/>
      <c r="R43" s="36"/>
      <c r="S43" s="36"/>
      <c r="T43" s="36"/>
      <c r="U43" s="36"/>
    </row>
    <row r="44" spans="1:38" ht="18" customHeight="1"/>
    <row r="45" spans="1:38" s="301" customFormat="1" ht="18" customHeight="1">
      <c r="A45" s="249"/>
      <c r="B45" s="59"/>
      <c r="C45" s="59"/>
      <c r="D45" s="59"/>
      <c r="E45" s="59"/>
      <c r="F45" s="59"/>
      <c r="G45" s="59"/>
      <c r="H45" s="59"/>
      <c r="I45" s="59"/>
      <c r="J45" s="59"/>
      <c r="K45" s="59"/>
      <c r="L45" s="59"/>
      <c r="M45" s="59"/>
      <c r="N45" s="59"/>
      <c r="O45" s="59"/>
      <c r="P45" s="364"/>
      <c r="Q45" s="30"/>
      <c r="R45" s="30"/>
      <c r="S45" s="59"/>
      <c r="T45" s="59"/>
      <c r="U45" s="59"/>
      <c r="V45" s="59"/>
      <c r="W45" s="305"/>
      <c r="X45" s="305"/>
      <c r="Y45" s="305"/>
      <c r="Z45" s="305"/>
      <c r="AA45" s="305"/>
      <c r="AB45" s="304"/>
      <c r="AC45" s="304"/>
      <c r="AD45" s="304"/>
      <c r="AE45" s="304"/>
      <c r="AF45" s="304"/>
      <c r="AG45" s="304"/>
      <c r="AH45" s="304"/>
      <c r="AI45" s="304"/>
      <c r="AJ45" s="304"/>
      <c r="AK45" s="304"/>
      <c r="AL45" s="304"/>
    </row>
    <row r="49" spans="1:38" ht="18" customHeight="1">
      <c r="A49" s="20"/>
      <c r="B49" s="31"/>
      <c r="C49" s="31"/>
      <c r="D49" s="31"/>
      <c r="E49" s="31"/>
      <c r="F49" s="31"/>
      <c r="G49" s="31"/>
      <c r="H49" s="31"/>
      <c r="I49" s="31"/>
      <c r="J49" s="31"/>
      <c r="K49" s="31"/>
      <c r="L49" s="31"/>
      <c r="M49" s="31"/>
      <c r="N49" s="31"/>
      <c r="O49" s="31"/>
      <c r="P49" s="25"/>
      <c r="Q49" s="26"/>
      <c r="R49" s="26"/>
      <c r="S49" s="31"/>
      <c r="T49" s="31"/>
      <c r="U49" s="31"/>
      <c r="V49" s="59"/>
      <c r="AB49" s="6"/>
      <c r="AC49" s="6"/>
      <c r="AD49" s="6"/>
      <c r="AE49" s="6"/>
      <c r="AF49" s="6"/>
      <c r="AG49" s="6"/>
      <c r="AH49" s="6"/>
      <c r="AI49" s="6"/>
      <c r="AJ49" s="6"/>
      <c r="AK49" s="6"/>
      <c r="AL49" s="6"/>
    </row>
    <row r="50" spans="1:38" ht="18" customHeight="1">
      <c r="A50" s="20"/>
      <c r="B50" s="31"/>
      <c r="C50" s="31"/>
      <c r="D50" s="31"/>
      <c r="E50" s="31"/>
      <c r="F50" s="31"/>
      <c r="G50" s="31"/>
      <c r="H50" s="31"/>
      <c r="I50" s="31"/>
      <c r="J50" s="31"/>
      <c r="K50" s="31"/>
      <c r="L50" s="31"/>
      <c r="M50" s="31"/>
      <c r="N50" s="31"/>
      <c r="O50" s="31"/>
      <c r="P50" s="25"/>
      <c r="Q50" s="26"/>
      <c r="R50" s="26"/>
      <c r="S50" s="31"/>
      <c r="T50" s="31"/>
      <c r="U50" s="31"/>
      <c r="V50" s="59"/>
      <c r="AB50" s="6"/>
      <c r="AC50" s="6"/>
      <c r="AD50" s="6"/>
      <c r="AE50" s="6"/>
      <c r="AF50" s="6"/>
      <c r="AG50" s="6"/>
      <c r="AH50" s="6"/>
      <c r="AI50" s="6"/>
      <c r="AJ50" s="6"/>
      <c r="AK50" s="6"/>
      <c r="AL50" s="6"/>
    </row>
    <row r="51" spans="1:38" ht="18" customHeight="1">
      <c r="A51" s="20"/>
      <c r="B51" s="31"/>
      <c r="C51" s="31"/>
      <c r="D51" s="31"/>
      <c r="E51" s="31"/>
      <c r="F51" s="31"/>
      <c r="G51" s="31"/>
      <c r="H51" s="31"/>
      <c r="I51" s="31"/>
      <c r="J51" s="31"/>
      <c r="K51" s="31"/>
      <c r="L51" s="31"/>
      <c r="M51" s="31"/>
      <c r="N51" s="31"/>
      <c r="O51" s="31"/>
      <c r="P51" s="25"/>
      <c r="Q51" s="26"/>
      <c r="R51" s="26"/>
      <c r="S51" s="31"/>
      <c r="T51" s="31"/>
      <c r="U51" s="31"/>
      <c r="V51" s="59"/>
      <c r="AB51" s="6"/>
      <c r="AC51" s="6"/>
      <c r="AD51" s="6"/>
      <c r="AE51" s="6"/>
      <c r="AF51" s="6"/>
      <c r="AG51" s="6"/>
      <c r="AH51" s="6"/>
      <c r="AI51" s="6"/>
      <c r="AJ51" s="6"/>
      <c r="AK51" s="6"/>
      <c r="AL51" s="6"/>
    </row>
    <row r="52" spans="1:38" ht="18" customHeight="1">
      <c r="A52" s="20"/>
      <c r="B52" s="31"/>
      <c r="C52" s="31"/>
      <c r="D52" s="31"/>
      <c r="E52" s="31"/>
      <c r="F52" s="31"/>
      <c r="G52" s="31"/>
      <c r="H52" s="31"/>
      <c r="I52" s="31"/>
      <c r="J52" s="31"/>
      <c r="K52" s="31"/>
      <c r="L52" s="31"/>
      <c r="M52" s="31"/>
      <c r="N52" s="31"/>
      <c r="O52" s="31"/>
      <c r="P52" s="25"/>
      <c r="Q52" s="26"/>
      <c r="R52" s="26"/>
      <c r="S52" s="31"/>
      <c r="T52" s="31"/>
      <c r="U52" s="31"/>
      <c r="V52" s="59"/>
    </row>
    <row r="53" spans="1:38" ht="18" customHeight="1">
      <c r="A53" s="23"/>
      <c r="B53" s="31"/>
      <c r="C53" s="31"/>
      <c r="D53" s="31"/>
      <c r="E53" s="31"/>
      <c r="F53" s="31"/>
      <c r="G53" s="31"/>
      <c r="H53" s="31"/>
      <c r="I53" s="31"/>
      <c r="J53" s="31"/>
      <c r="K53" s="31"/>
      <c r="L53" s="31"/>
      <c r="M53" s="31"/>
      <c r="N53" s="31"/>
      <c r="O53" s="31"/>
      <c r="P53" s="50"/>
      <c r="Q53" s="26"/>
      <c r="R53" s="26"/>
      <c r="S53" s="31"/>
      <c r="T53" s="31"/>
      <c r="U53" s="31"/>
      <c r="V53" s="59"/>
      <c r="AB53" s="6"/>
      <c r="AC53" s="6"/>
      <c r="AD53" s="6"/>
      <c r="AE53" s="6"/>
      <c r="AF53" s="6"/>
      <c r="AG53" s="6"/>
      <c r="AH53" s="6"/>
      <c r="AI53" s="6"/>
      <c r="AJ53" s="6"/>
      <c r="AK53" s="6"/>
      <c r="AL53" s="6"/>
    </row>
    <row r="54" spans="1:38" ht="18" customHeight="1">
      <c r="A54" s="29"/>
      <c r="B54" s="31"/>
      <c r="C54" s="31"/>
      <c r="D54" s="31"/>
      <c r="E54" s="31"/>
      <c r="F54" s="31"/>
      <c r="G54" s="31"/>
      <c r="H54" s="31"/>
      <c r="I54" s="31"/>
      <c r="J54" s="31"/>
      <c r="K54" s="31"/>
      <c r="L54" s="31"/>
      <c r="M54" s="31"/>
      <c r="N54" s="31"/>
      <c r="O54" s="31"/>
      <c r="P54" s="25"/>
      <c r="Q54" s="26"/>
      <c r="R54" s="26"/>
      <c r="S54" s="31"/>
      <c r="T54" s="31"/>
      <c r="U54" s="31"/>
      <c r="V54" s="59"/>
      <c r="AB54" s="6"/>
      <c r="AC54" s="6"/>
      <c r="AD54" s="6"/>
      <c r="AE54" s="6"/>
      <c r="AF54" s="6"/>
      <c r="AG54" s="6"/>
      <c r="AH54" s="6"/>
      <c r="AI54" s="6"/>
      <c r="AJ54" s="6"/>
      <c r="AK54" s="6"/>
      <c r="AL54" s="6"/>
    </row>
    <row r="55" spans="1:38">
      <c r="A55" s="29"/>
      <c r="B55" s="31"/>
      <c r="C55" s="31"/>
      <c r="D55" s="31"/>
      <c r="E55" s="31"/>
      <c r="F55" s="31"/>
      <c r="G55" s="31"/>
      <c r="H55" s="31"/>
      <c r="I55" s="31"/>
      <c r="J55" s="31"/>
      <c r="K55" s="31"/>
      <c r="L55" s="31"/>
      <c r="M55" s="31"/>
      <c r="N55" s="31"/>
      <c r="O55" s="31"/>
      <c r="P55" s="25"/>
      <c r="Q55" s="26"/>
      <c r="R55" s="26"/>
      <c r="S55" s="31"/>
      <c r="T55" s="31"/>
      <c r="U55" s="31"/>
    </row>
    <row r="57" spans="1:38" ht="18" customHeight="1">
      <c r="A57" s="20"/>
      <c r="B57" s="31"/>
      <c r="C57" s="31"/>
      <c r="D57" s="31"/>
      <c r="E57" s="31"/>
      <c r="F57" s="31"/>
      <c r="G57" s="31"/>
      <c r="H57" s="31"/>
      <c r="I57" s="31"/>
      <c r="J57" s="31"/>
      <c r="K57" s="31"/>
      <c r="L57" s="31"/>
      <c r="M57" s="31"/>
      <c r="N57" s="31"/>
      <c r="O57" s="31"/>
      <c r="P57" s="25"/>
      <c r="Q57" s="26"/>
      <c r="R57" s="26"/>
      <c r="S57" s="31"/>
      <c r="T57" s="31"/>
      <c r="U57" s="31"/>
      <c r="V57" s="59"/>
      <c r="AB57" s="6"/>
      <c r="AC57" s="6"/>
      <c r="AD57" s="6"/>
      <c r="AE57" s="6"/>
      <c r="AF57" s="6"/>
      <c r="AG57" s="6"/>
      <c r="AH57" s="6"/>
      <c r="AI57" s="6"/>
      <c r="AJ57" s="6"/>
      <c r="AK57" s="6"/>
      <c r="AL57" s="6"/>
    </row>
    <row r="58" spans="1:38" ht="18" customHeight="1">
      <c r="A58" s="20"/>
      <c r="B58" s="59"/>
      <c r="C58" s="59"/>
      <c r="D58" s="59"/>
      <c r="E58" s="59"/>
      <c r="F58" s="59"/>
      <c r="G58" s="59"/>
      <c r="H58" s="59"/>
      <c r="I58" s="59"/>
      <c r="J58" s="59"/>
      <c r="K58" s="59"/>
      <c r="L58" s="59"/>
      <c r="M58" s="59"/>
      <c r="N58" s="59"/>
      <c r="O58" s="59"/>
      <c r="P58" s="59"/>
      <c r="Q58" s="26"/>
      <c r="R58" s="26"/>
      <c r="S58" s="59"/>
      <c r="T58" s="59"/>
      <c r="U58" s="59"/>
      <c r="V58" s="59"/>
      <c r="AB58" s="6"/>
      <c r="AC58" s="6"/>
      <c r="AD58" s="6"/>
      <c r="AE58" s="6"/>
      <c r="AF58" s="6"/>
      <c r="AG58" s="6"/>
      <c r="AH58" s="6"/>
      <c r="AI58" s="6"/>
      <c r="AJ58" s="6"/>
      <c r="AK58" s="6"/>
      <c r="AL58" s="6"/>
    </row>
    <row r="59" spans="1:38" ht="18" customHeight="1">
      <c r="A59" s="20"/>
      <c r="B59" s="59"/>
      <c r="C59" s="59"/>
      <c r="D59" s="59"/>
      <c r="E59" s="59"/>
      <c r="F59" s="59"/>
      <c r="G59" s="59"/>
      <c r="H59" s="59"/>
      <c r="I59" s="59"/>
      <c r="J59" s="59"/>
      <c r="K59" s="59"/>
      <c r="L59" s="59"/>
      <c r="M59" s="59"/>
      <c r="N59" s="59"/>
      <c r="O59" s="59"/>
      <c r="P59" s="59"/>
      <c r="Q59" s="26"/>
      <c r="R59" s="26"/>
      <c r="S59" s="59"/>
      <c r="T59" s="59"/>
      <c r="U59" s="59"/>
    </row>
    <row r="62" spans="1:38" ht="15.75" customHeight="1">
      <c r="A62" s="29"/>
      <c r="B62" s="59"/>
      <c r="C62" s="59"/>
      <c r="D62" s="59"/>
      <c r="E62" s="59"/>
      <c r="F62" s="59"/>
      <c r="G62" s="59"/>
      <c r="H62" s="59"/>
      <c r="I62" s="59"/>
      <c r="J62" s="59"/>
      <c r="K62" s="59"/>
      <c r="L62" s="59"/>
      <c r="M62" s="59"/>
      <c r="N62" s="59"/>
      <c r="O62" s="59"/>
      <c r="P62" s="59"/>
      <c r="Q62" s="26"/>
      <c r="R62" s="26"/>
      <c r="S62" s="59"/>
      <c r="T62" s="59"/>
      <c r="U62" s="59"/>
    </row>
    <row r="64" spans="1:38" ht="15.75" customHeight="1">
      <c r="A64" s="20"/>
      <c r="B64" s="59"/>
      <c r="C64" s="59"/>
      <c r="D64" s="59"/>
      <c r="E64" s="59"/>
      <c r="F64" s="59"/>
      <c r="G64" s="59"/>
      <c r="H64" s="59"/>
      <c r="I64" s="59"/>
      <c r="J64" s="59"/>
      <c r="K64" s="59"/>
      <c r="L64" s="59"/>
      <c r="M64" s="59"/>
      <c r="N64" s="59"/>
      <c r="O64" s="59"/>
      <c r="P64" s="59"/>
      <c r="Q64" s="26"/>
      <c r="R64" s="26"/>
      <c r="S64" s="59"/>
      <c r="T64" s="59"/>
      <c r="U64" s="59"/>
    </row>
    <row r="67" spans="1:21" ht="15.75" customHeight="1">
      <c r="A67" s="20"/>
      <c r="B67" s="59"/>
      <c r="C67" s="59"/>
      <c r="D67" s="59"/>
      <c r="E67" s="59"/>
      <c r="F67" s="59"/>
      <c r="G67" s="59"/>
      <c r="H67" s="59"/>
      <c r="I67" s="59"/>
      <c r="J67" s="59"/>
      <c r="K67" s="59"/>
      <c r="L67" s="59"/>
      <c r="M67" s="59"/>
      <c r="N67" s="59"/>
      <c r="O67" s="59"/>
      <c r="P67" s="59"/>
      <c r="Q67" s="26"/>
      <c r="R67" s="26"/>
      <c r="S67" s="59"/>
      <c r="T67" s="59"/>
      <c r="U67" s="59"/>
    </row>
    <row r="68" spans="1:21" ht="15.75" customHeight="1">
      <c r="A68" s="20"/>
      <c r="B68" s="59"/>
      <c r="C68" s="59"/>
      <c r="D68" s="59"/>
      <c r="E68" s="59"/>
      <c r="F68" s="59"/>
      <c r="G68" s="59"/>
      <c r="H68" s="59"/>
      <c r="I68" s="59"/>
      <c r="J68" s="59"/>
      <c r="K68" s="59"/>
      <c r="L68" s="59"/>
      <c r="M68" s="59"/>
      <c r="N68" s="59"/>
      <c r="O68" s="59"/>
      <c r="P68" s="59"/>
      <c r="Q68" s="26"/>
      <c r="R68" s="26"/>
      <c r="S68" s="59"/>
      <c r="T68" s="59"/>
      <c r="U68" s="59"/>
    </row>
    <row r="71" spans="1:21" ht="15.75" customHeight="1">
      <c r="A71" s="20"/>
      <c r="B71" s="59"/>
      <c r="C71" s="59"/>
      <c r="D71" s="59"/>
      <c r="E71" s="59"/>
      <c r="F71" s="59"/>
      <c r="G71" s="59"/>
      <c r="H71" s="59"/>
      <c r="I71" s="59"/>
      <c r="J71" s="59"/>
      <c r="K71" s="59"/>
      <c r="L71" s="59"/>
      <c r="M71" s="59"/>
      <c r="N71" s="59"/>
      <c r="O71" s="59"/>
      <c r="P71" s="59"/>
      <c r="Q71" s="26"/>
      <c r="R71" s="26"/>
      <c r="S71" s="59"/>
      <c r="T71" s="59"/>
      <c r="U71" s="59"/>
    </row>
    <row r="74" spans="1:21" ht="15.75" customHeight="1">
      <c r="A74" s="20"/>
      <c r="B74" s="59"/>
      <c r="C74" s="59"/>
      <c r="D74" s="59"/>
      <c r="E74" s="59"/>
      <c r="F74" s="59"/>
      <c r="G74" s="59"/>
      <c r="H74" s="59"/>
      <c r="I74" s="59"/>
      <c r="J74" s="59"/>
      <c r="K74" s="59"/>
      <c r="L74" s="59"/>
      <c r="M74" s="59"/>
      <c r="N74" s="59"/>
      <c r="O74" s="59"/>
      <c r="P74" s="59"/>
      <c r="Q74" s="26"/>
      <c r="R74" s="26"/>
      <c r="S74" s="59"/>
      <c r="T74" s="59"/>
      <c r="U74" s="59"/>
    </row>
    <row r="75" spans="1:21" ht="15.75" customHeight="1">
      <c r="A75" s="29"/>
      <c r="B75" s="59"/>
      <c r="C75" s="59"/>
      <c r="D75" s="59"/>
      <c r="E75" s="59"/>
      <c r="F75" s="59"/>
      <c r="G75" s="59"/>
      <c r="H75" s="59"/>
      <c r="I75" s="59"/>
      <c r="J75" s="59"/>
      <c r="K75" s="59"/>
      <c r="L75" s="59"/>
      <c r="M75" s="59"/>
      <c r="N75" s="59"/>
      <c r="O75" s="59"/>
      <c r="P75" s="59"/>
      <c r="Q75" s="26"/>
      <c r="R75" s="26"/>
      <c r="S75" s="59"/>
      <c r="T75" s="59"/>
      <c r="U75" s="59"/>
    </row>
    <row r="76" spans="1:21" ht="15.75" customHeight="1">
      <c r="A76" s="29"/>
      <c r="B76" s="59"/>
      <c r="C76" s="59"/>
      <c r="D76" s="59"/>
      <c r="E76" s="59"/>
      <c r="F76" s="59"/>
      <c r="G76" s="59"/>
      <c r="H76" s="59"/>
      <c r="I76" s="59"/>
      <c r="J76" s="59"/>
      <c r="K76" s="59"/>
      <c r="L76" s="59"/>
      <c r="M76" s="59"/>
      <c r="N76" s="59"/>
      <c r="O76" s="59"/>
      <c r="P76" s="59"/>
      <c r="Q76" s="26"/>
      <c r="R76" s="26"/>
      <c r="S76" s="59"/>
      <c r="T76" s="59"/>
      <c r="U76" s="59"/>
    </row>
    <row r="77" spans="1:21" ht="15.75" customHeight="1">
      <c r="A77" s="29"/>
      <c r="B77" s="59"/>
      <c r="C77" s="59"/>
      <c r="D77" s="59"/>
      <c r="E77" s="59"/>
      <c r="F77" s="59"/>
      <c r="G77" s="59"/>
      <c r="H77" s="59"/>
      <c r="I77" s="59"/>
      <c r="J77" s="59"/>
      <c r="K77" s="59"/>
      <c r="L77" s="59"/>
      <c r="M77" s="59"/>
      <c r="N77" s="59"/>
      <c r="O77" s="59"/>
      <c r="P77" s="59"/>
      <c r="Q77" s="26"/>
      <c r="R77" s="26"/>
      <c r="S77" s="59"/>
      <c r="T77" s="59"/>
      <c r="U77" s="59"/>
    </row>
    <row r="80" spans="1:21" ht="15.75" customHeight="1">
      <c r="A80" s="20"/>
      <c r="B80" s="59"/>
      <c r="C80" s="59"/>
      <c r="D80" s="59"/>
      <c r="E80" s="59"/>
      <c r="F80" s="59"/>
      <c r="G80" s="59"/>
      <c r="H80" s="59"/>
      <c r="I80" s="59"/>
      <c r="J80" s="59"/>
      <c r="K80" s="59"/>
      <c r="L80" s="59"/>
      <c r="M80" s="59"/>
      <c r="N80" s="59"/>
      <c r="O80" s="59"/>
      <c r="P80" s="59"/>
      <c r="Q80" s="30"/>
      <c r="R80" s="59"/>
      <c r="S80" s="59"/>
      <c r="T80" s="59"/>
      <c r="U80" s="59"/>
    </row>
    <row r="81" spans="1:21" ht="15.75" customHeight="1" thickBot="1">
      <c r="A81" s="36"/>
      <c r="B81" s="36"/>
      <c r="C81" s="36"/>
      <c r="D81" s="36"/>
      <c r="E81" s="36"/>
      <c r="F81" s="36"/>
      <c r="G81" s="36"/>
      <c r="H81" s="36"/>
      <c r="I81" s="36"/>
      <c r="J81" s="36"/>
      <c r="K81" s="36"/>
      <c r="L81" s="36"/>
      <c r="M81" s="36"/>
      <c r="N81" s="36"/>
      <c r="O81" s="36"/>
      <c r="P81" s="36"/>
      <c r="Q81" s="36"/>
      <c r="R81" s="36"/>
      <c r="S81" s="36"/>
      <c r="T81" s="36"/>
      <c r="U81" s="36"/>
    </row>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9A201-0F8D-4ED1-891B-82370D52136A}">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20.100000000000001" customHeight="1">
      <c r="A1" s="1" t="s">
        <v>2031</v>
      </c>
      <c r="B1" s="39"/>
      <c r="C1" s="39"/>
      <c r="D1" s="39"/>
      <c r="E1" s="39"/>
      <c r="F1" s="39"/>
      <c r="G1" s="39"/>
      <c r="H1" s="39"/>
      <c r="I1" s="39"/>
      <c r="J1" s="39"/>
      <c r="K1" s="39"/>
      <c r="L1" s="39"/>
      <c r="M1" s="39"/>
      <c r="N1" s="39"/>
      <c r="O1" s="39"/>
      <c r="P1" s="39"/>
      <c r="Q1" s="39"/>
      <c r="R1" s="39"/>
      <c r="S1" s="39"/>
      <c r="T1" s="39"/>
      <c r="U1" s="39"/>
      <c r="V1" s="40"/>
      <c r="AB1" s="6"/>
      <c r="AC1" s="6"/>
      <c r="AD1" s="6"/>
      <c r="AE1" s="6"/>
      <c r="AF1" s="6"/>
      <c r="AG1" s="6"/>
      <c r="AH1" s="6"/>
      <c r="AI1" s="6"/>
      <c r="AJ1" s="6"/>
      <c r="AK1" s="6"/>
      <c r="AL1" s="6"/>
      <c r="AM1" s="6"/>
    </row>
    <row r="2" spans="1:39" ht="20.100000000000001" customHeight="1">
      <c r="A2" s="2" t="s">
        <v>2030</v>
      </c>
      <c r="B2" s="41"/>
      <c r="C2" s="41"/>
      <c r="D2" s="41"/>
      <c r="E2" s="41"/>
      <c r="F2" s="41"/>
      <c r="G2" s="41"/>
      <c r="H2" s="41"/>
      <c r="I2" s="41"/>
      <c r="J2" s="41"/>
      <c r="K2" s="41"/>
      <c r="L2" s="41"/>
      <c r="M2" s="41"/>
      <c r="N2" s="41"/>
      <c r="O2" s="41"/>
      <c r="P2" s="41"/>
      <c r="Q2" s="41"/>
      <c r="R2" s="41"/>
      <c r="S2" s="41"/>
      <c r="T2" s="41"/>
      <c r="U2" s="41"/>
      <c r="V2" s="40"/>
      <c r="AB2" s="6"/>
      <c r="AC2" s="6"/>
      <c r="AD2" s="6"/>
      <c r="AE2" s="6"/>
      <c r="AF2" s="6"/>
      <c r="AG2" s="6"/>
      <c r="AH2" s="6"/>
      <c r="AI2" s="6"/>
      <c r="AJ2" s="6"/>
      <c r="AK2" s="6"/>
      <c r="AL2" s="6"/>
      <c r="AM2" s="6"/>
    </row>
    <row r="3" spans="1:39" ht="17.100000000000001" customHeight="1" thickBot="1">
      <c r="B3" s="42"/>
      <c r="C3" s="42"/>
      <c r="D3" s="42"/>
      <c r="E3" s="42"/>
      <c r="F3" s="42"/>
      <c r="G3" s="42"/>
      <c r="H3" s="42"/>
      <c r="I3" s="42"/>
      <c r="J3" s="42"/>
      <c r="K3" s="42"/>
      <c r="L3" s="42"/>
      <c r="M3" s="42"/>
      <c r="N3" s="42"/>
      <c r="O3" s="42"/>
      <c r="P3" s="42"/>
      <c r="Q3" s="42"/>
      <c r="R3" s="43"/>
      <c r="S3" s="42"/>
      <c r="T3" s="42"/>
      <c r="U3" s="42"/>
      <c r="V3" s="40"/>
      <c r="AB3" s="6"/>
      <c r="AC3" s="6"/>
      <c r="AD3" s="6"/>
      <c r="AE3" s="6"/>
      <c r="AF3" s="6"/>
      <c r="AG3" s="6"/>
      <c r="AH3" s="6"/>
      <c r="AI3" s="6"/>
      <c r="AJ3" s="6"/>
      <c r="AK3" s="6"/>
      <c r="AL3" s="6"/>
      <c r="AM3" s="6"/>
    </row>
    <row r="4" spans="1:39" ht="38.1" customHeight="1" thickBot="1">
      <c r="A4" s="540" t="s">
        <v>1894</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44"/>
      <c r="C7" s="44"/>
      <c r="D7" s="44"/>
      <c r="E7" s="44"/>
      <c r="F7" s="44"/>
      <c r="G7" s="44"/>
      <c r="H7" s="44"/>
      <c r="I7" s="45"/>
      <c r="J7" s="45"/>
      <c r="K7" s="45"/>
      <c r="L7" s="45"/>
      <c r="M7" s="45"/>
      <c r="N7" s="45"/>
      <c r="O7" s="45"/>
      <c r="P7" s="45"/>
      <c r="Q7" s="45"/>
      <c r="R7" s="46"/>
      <c r="S7" s="45"/>
      <c r="T7" s="45"/>
      <c r="U7" s="45"/>
      <c r="V7" s="11"/>
      <c r="AB7" s="11"/>
      <c r="AC7" s="11"/>
      <c r="AD7" s="11"/>
      <c r="AE7" s="11"/>
      <c r="AF7" s="11"/>
      <c r="AG7" s="11"/>
      <c r="AH7" s="11"/>
      <c r="AI7" s="11"/>
      <c r="AJ7" s="11"/>
      <c r="AK7" s="11"/>
      <c r="AL7" s="11"/>
      <c r="AM7" s="11"/>
    </row>
    <row r="8" spans="1:39" ht="18" customHeight="1">
      <c r="A8" s="20" t="s">
        <v>1878</v>
      </c>
      <c r="K8" s="462"/>
      <c r="L8" s="462"/>
    </row>
    <row r="9" spans="1:39" ht="18" customHeight="1">
      <c r="A9" s="29" t="s">
        <v>1879</v>
      </c>
      <c r="B9" s="59">
        <v>3729</v>
      </c>
      <c r="C9" s="59">
        <v>4107</v>
      </c>
      <c r="D9" s="59"/>
      <c r="E9" s="59">
        <v>1923</v>
      </c>
      <c r="F9" s="59">
        <v>2199</v>
      </c>
      <c r="G9" s="59"/>
      <c r="H9" s="59">
        <v>1806</v>
      </c>
      <c r="I9" s="59">
        <v>1908</v>
      </c>
      <c r="J9" s="59"/>
      <c r="K9" s="462">
        <f t="shared" ref="K9" si="0">E9/H9*100</f>
        <v>106.47840531561461</v>
      </c>
      <c r="L9" s="462">
        <f t="shared" ref="L9" si="1">F9/I9*100</f>
        <v>115.25157232704402</v>
      </c>
      <c r="M9" s="59"/>
      <c r="N9" s="59">
        <v>893</v>
      </c>
      <c r="O9" s="59">
        <v>930</v>
      </c>
      <c r="P9" s="59"/>
      <c r="Q9" s="26">
        <v>4.0486111111111107</v>
      </c>
      <c r="R9" s="26">
        <v>4.4161290322580644</v>
      </c>
      <c r="S9" s="59"/>
      <c r="T9" s="59">
        <v>1062</v>
      </c>
      <c r="U9" s="59">
        <v>1441</v>
      </c>
    </row>
    <row r="10" spans="1:39" ht="18" customHeight="1" thickBot="1">
      <c r="A10" s="36"/>
      <c r="B10" s="36"/>
      <c r="C10" s="36"/>
      <c r="D10" s="36"/>
      <c r="E10" s="36"/>
      <c r="F10" s="36"/>
      <c r="G10" s="36"/>
      <c r="H10" s="36"/>
      <c r="I10" s="36"/>
      <c r="J10" s="36"/>
      <c r="K10" s="463"/>
      <c r="L10" s="463"/>
      <c r="M10" s="36"/>
      <c r="N10" s="36"/>
      <c r="O10" s="36"/>
      <c r="P10" s="36"/>
      <c r="Q10" s="36"/>
      <c r="R10" s="36"/>
      <c r="S10" s="36"/>
      <c r="T10" s="36"/>
      <c r="U10" s="36"/>
      <c r="V10" s="6"/>
      <c r="AB10" s="6"/>
      <c r="AC10" s="6"/>
      <c r="AD10" s="6"/>
      <c r="AE10" s="6"/>
      <c r="AF10" s="6"/>
      <c r="AG10" s="6"/>
      <c r="AH10" s="6"/>
      <c r="AI10" s="6"/>
      <c r="AJ10" s="6"/>
      <c r="AK10" s="6"/>
      <c r="AL10" s="6"/>
    </row>
    <row r="11" spans="1:39" s="301" customFormat="1" ht="18" customHeight="1">
      <c r="A11" s="92"/>
      <c r="B11" s="59"/>
      <c r="C11" s="59"/>
      <c r="D11" s="59"/>
      <c r="E11" s="59"/>
      <c r="F11" s="59"/>
      <c r="G11" s="59"/>
      <c r="H11" s="59"/>
      <c r="I11" s="59"/>
      <c r="J11" s="59"/>
      <c r="K11" s="462"/>
      <c r="L11" s="462"/>
      <c r="M11" s="59"/>
      <c r="N11" s="59"/>
      <c r="O11" s="59"/>
      <c r="P11" s="364"/>
      <c r="Q11" s="30"/>
      <c r="R11" s="30"/>
      <c r="S11" s="59"/>
      <c r="T11" s="59"/>
      <c r="U11" s="59"/>
      <c r="V11" s="304"/>
      <c r="W11" s="305"/>
      <c r="X11" s="305"/>
      <c r="Y11" s="305"/>
      <c r="Z11" s="305"/>
      <c r="AA11" s="305"/>
      <c r="AB11" s="304"/>
      <c r="AC11" s="304"/>
      <c r="AD11" s="304"/>
      <c r="AE11" s="304"/>
      <c r="AF11" s="304"/>
      <c r="AG11" s="304"/>
      <c r="AH11" s="304"/>
      <c r="AI11" s="304"/>
      <c r="AJ11" s="304"/>
      <c r="AK11" s="304"/>
      <c r="AL11" s="304"/>
    </row>
    <row r="12" spans="1:39" ht="18" customHeight="1">
      <c r="A12" s="20"/>
      <c r="B12" s="31"/>
      <c r="C12" s="31"/>
      <c r="D12" s="31"/>
      <c r="E12" s="31"/>
      <c r="F12" s="31"/>
      <c r="G12" s="31"/>
      <c r="H12" s="31"/>
      <c r="I12" s="31"/>
      <c r="J12" s="31"/>
      <c r="K12" s="462"/>
      <c r="L12" s="462"/>
      <c r="M12" s="31"/>
      <c r="N12" s="31"/>
      <c r="O12" s="31"/>
      <c r="P12" s="25"/>
      <c r="Q12" s="26"/>
      <c r="R12" s="26"/>
      <c r="S12" s="31"/>
      <c r="T12" s="31"/>
      <c r="U12" s="31"/>
      <c r="V12" s="6"/>
      <c r="AB12" s="6"/>
      <c r="AC12" s="6"/>
      <c r="AD12" s="6"/>
      <c r="AE12" s="6"/>
      <c r="AF12" s="6"/>
      <c r="AG12" s="6"/>
      <c r="AH12" s="6"/>
      <c r="AI12" s="6"/>
      <c r="AJ12" s="6"/>
      <c r="AK12" s="6"/>
      <c r="AL12" s="6"/>
    </row>
    <row r="13" spans="1:39" ht="18" customHeight="1">
      <c r="A13" s="29"/>
      <c r="B13" s="31"/>
      <c r="C13" s="31"/>
      <c r="D13" s="31"/>
      <c r="E13" s="31"/>
      <c r="F13" s="31"/>
      <c r="G13" s="31"/>
      <c r="H13" s="31"/>
      <c r="I13" s="31"/>
      <c r="J13" s="31"/>
      <c r="K13" s="462"/>
      <c r="L13" s="462"/>
      <c r="M13" s="31"/>
      <c r="N13" s="31"/>
      <c r="O13" s="31"/>
      <c r="P13" s="25"/>
      <c r="Q13" s="26"/>
      <c r="R13" s="26"/>
      <c r="S13" s="31"/>
      <c r="T13" s="31"/>
      <c r="U13" s="31"/>
      <c r="V13" s="6"/>
      <c r="AB13" s="6"/>
      <c r="AC13" s="6"/>
      <c r="AD13" s="6"/>
      <c r="AE13" s="6"/>
      <c r="AF13" s="6"/>
      <c r="AG13" s="6"/>
      <c r="AH13" s="6"/>
      <c r="AI13" s="6"/>
      <c r="AJ13" s="6"/>
      <c r="AK13" s="6"/>
      <c r="AL13" s="6"/>
    </row>
    <row r="14" spans="1:39" ht="18" customHeight="1">
      <c r="A14" s="29"/>
      <c r="B14" s="31"/>
      <c r="C14" s="31"/>
      <c r="D14" s="31"/>
      <c r="E14" s="31"/>
      <c r="F14" s="31"/>
      <c r="G14" s="31"/>
      <c r="H14" s="31"/>
      <c r="I14" s="31"/>
      <c r="J14" s="31"/>
      <c r="K14" s="462"/>
      <c r="L14" s="462"/>
      <c r="M14" s="31"/>
      <c r="N14" s="31"/>
      <c r="O14" s="31"/>
      <c r="P14" s="25"/>
      <c r="Q14" s="26"/>
      <c r="R14" s="26"/>
      <c r="S14" s="31"/>
      <c r="T14" s="31"/>
      <c r="U14" s="31"/>
      <c r="V14" s="6"/>
      <c r="AB14" s="6"/>
      <c r="AC14" s="6"/>
      <c r="AD14" s="6"/>
      <c r="AE14" s="6"/>
      <c r="AF14" s="6"/>
      <c r="AG14" s="6"/>
      <c r="AH14" s="6"/>
      <c r="AI14" s="6"/>
      <c r="AJ14" s="6"/>
      <c r="AK14" s="6"/>
      <c r="AL14" s="6"/>
    </row>
    <row r="15" spans="1:39" ht="18" customHeight="1">
      <c r="A15" s="20"/>
      <c r="B15" s="31"/>
      <c r="C15" s="31"/>
      <c r="D15" s="31"/>
      <c r="E15" s="31"/>
      <c r="F15" s="31"/>
      <c r="G15" s="31"/>
      <c r="H15" s="31"/>
      <c r="I15" s="31"/>
      <c r="J15" s="31"/>
      <c r="K15" s="462"/>
      <c r="L15" s="462"/>
      <c r="M15" s="31"/>
      <c r="N15" s="31"/>
      <c r="O15" s="31"/>
      <c r="P15" s="25"/>
      <c r="Q15" s="26"/>
      <c r="R15" s="26"/>
      <c r="S15" s="31"/>
      <c r="T15" s="31"/>
      <c r="U15" s="31"/>
      <c r="V15" s="6"/>
      <c r="AB15" s="6"/>
      <c r="AC15" s="6"/>
      <c r="AD15" s="6"/>
      <c r="AE15" s="6"/>
      <c r="AF15" s="6"/>
      <c r="AG15" s="6"/>
      <c r="AH15" s="6"/>
      <c r="AI15" s="6"/>
      <c r="AJ15" s="6"/>
      <c r="AK15" s="6"/>
      <c r="AL15" s="6"/>
    </row>
    <row r="16" spans="1:39" ht="18" customHeight="1">
      <c r="A16" s="20"/>
      <c r="B16" s="31"/>
      <c r="C16" s="31"/>
      <c r="D16" s="31"/>
      <c r="E16" s="31"/>
      <c r="F16" s="31"/>
      <c r="G16" s="31"/>
      <c r="H16" s="31"/>
      <c r="I16" s="31"/>
      <c r="J16" s="31"/>
      <c r="K16" s="462"/>
      <c r="L16" s="462"/>
      <c r="M16" s="31"/>
      <c r="N16" s="31"/>
      <c r="O16" s="31"/>
      <c r="P16" s="25"/>
      <c r="Q16" s="26"/>
      <c r="R16" s="26"/>
      <c r="S16" s="31"/>
      <c r="T16" s="31"/>
      <c r="U16" s="31"/>
      <c r="V16" s="6"/>
      <c r="AB16" s="6"/>
      <c r="AC16" s="6"/>
      <c r="AD16" s="6"/>
      <c r="AE16" s="6"/>
      <c r="AF16" s="6"/>
      <c r="AG16" s="6"/>
      <c r="AH16" s="6"/>
      <c r="AI16" s="6"/>
      <c r="AJ16" s="6"/>
      <c r="AK16" s="6"/>
      <c r="AL16" s="6"/>
    </row>
    <row r="17" spans="1:39" ht="18" customHeight="1">
      <c r="A17" s="20"/>
      <c r="B17" s="31"/>
      <c r="C17" s="31"/>
      <c r="D17" s="31"/>
      <c r="E17" s="31"/>
      <c r="F17" s="31"/>
      <c r="G17" s="31"/>
      <c r="H17" s="31"/>
      <c r="I17" s="31"/>
      <c r="J17" s="31"/>
      <c r="K17" s="462"/>
      <c r="L17" s="462"/>
      <c r="M17" s="31"/>
      <c r="N17" s="31"/>
      <c r="O17" s="31"/>
      <c r="P17" s="25"/>
      <c r="Q17" s="26"/>
      <c r="R17" s="26"/>
      <c r="S17" s="31"/>
      <c r="T17" s="31"/>
      <c r="U17" s="31"/>
      <c r="V17" s="6"/>
      <c r="AB17" s="6"/>
      <c r="AC17" s="6"/>
      <c r="AD17" s="6"/>
      <c r="AE17" s="6"/>
      <c r="AF17" s="6"/>
      <c r="AG17" s="6"/>
      <c r="AH17" s="6"/>
      <c r="AI17" s="6"/>
      <c r="AJ17" s="6"/>
      <c r="AK17" s="6"/>
      <c r="AL17" s="6"/>
    </row>
    <row r="18" spans="1:39" ht="18" customHeight="1">
      <c r="A18" s="20"/>
      <c r="B18" s="31"/>
      <c r="C18" s="31"/>
      <c r="D18" s="31"/>
      <c r="E18" s="31"/>
      <c r="F18" s="31"/>
      <c r="G18" s="31"/>
      <c r="H18" s="31"/>
      <c r="I18" s="31"/>
      <c r="J18" s="31"/>
      <c r="K18" s="462"/>
      <c r="L18" s="462"/>
      <c r="M18" s="31"/>
      <c r="N18" s="31"/>
      <c r="O18" s="31"/>
      <c r="P18" s="50"/>
      <c r="Q18" s="26"/>
      <c r="R18" s="26"/>
      <c r="S18" s="31"/>
      <c r="T18" s="31"/>
      <c r="U18" s="31"/>
      <c r="V18" s="6"/>
      <c r="AB18" s="6"/>
      <c r="AC18" s="6"/>
      <c r="AD18" s="6"/>
      <c r="AE18" s="6"/>
      <c r="AF18" s="6"/>
      <c r="AG18" s="6"/>
      <c r="AH18" s="6"/>
      <c r="AI18" s="6"/>
      <c r="AJ18" s="6"/>
      <c r="AK18" s="6"/>
      <c r="AL18" s="6"/>
    </row>
    <row r="19" spans="1:39" ht="18" customHeight="1">
      <c r="A19" s="20"/>
      <c r="B19" s="31"/>
      <c r="C19" s="31"/>
      <c r="D19" s="31"/>
      <c r="E19" s="31"/>
      <c r="F19" s="31"/>
      <c r="G19" s="31"/>
      <c r="H19" s="31"/>
      <c r="I19" s="31"/>
      <c r="J19" s="31"/>
      <c r="K19" s="462"/>
      <c r="L19" s="462"/>
      <c r="M19" s="31"/>
      <c r="N19" s="31"/>
      <c r="O19" s="31"/>
      <c r="P19" s="28"/>
      <c r="Q19" s="26"/>
      <c r="R19" s="26"/>
      <c r="S19" s="31"/>
      <c r="T19" s="31"/>
      <c r="U19" s="31"/>
      <c r="V19" s="6"/>
      <c r="AB19" s="6"/>
      <c r="AC19" s="6"/>
      <c r="AD19" s="6"/>
      <c r="AE19" s="6"/>
      <c r="AF19" s="6"/>
      <c r="AG19" s="6"/>
      <c r="AH19" s="6"/>
      <c r="AI19" s="6"/>
      <c r="AJ19" s="6"/>
      <c r="AK19" s="6"/>
      <c r="AL19" s="6"/>
      <c r="AM19" s="6"/>
    </row>
    <row r="20" spans="1:39" ht="18" customHeight="1">
      <c r="A20" s="20"/>
      <c r="B20" s="31"/>
      <c r="C20" s="31"/>
      <c r="D20" s="31"/>
      <c r="E20" s="31"/>
      <c r="F20" s="31"/>
      <c r="G20" s="31"/>
      <c r="H20" s="31"/>
      <c r="I20" s="31"/>
      <c r="J20" s="31"/>
      <c r="K20" s="462"/>
      <c r="L20" s="462"/>
      <c r="M20" s="31"/>
      <c r="N20" s="31"/>
      <c r="O20" s="31"/>
      <c r="P20" s="25"/>
      <c r="Q20" s="26"/>
      <c r="R20" s="26"/>
      <c r="S20" s="31"/>
      <c r="T20" s="31"/>
      <c r="U20" s="31"/>
      <c r="V20" s="6"/>
      <c r="AB20" s="6"/>
      <c r="AC20" s="6"/>
      <c r="AD20" s="6"/>
      <c r="AE20" s="6"/>
      <c r="AF20" s="6"/>
      <c r="AG20" s="6"/>
      <c r="AH20" s="6"/>
      <c r="AI20" s="6"/>
      <c r="AJ20" s="6"/>
      <c r="AK20" s="6"/>
      <c r="AL20" s="6"/>
    </row>
    <row r="21" spans="1:39" ht="18" customHeight="1">
      <c r="A21" s="20"/>
      <c r="B21" s="31"/>
      <c r="C21" s="31"/>
      <c r="D21" s="31"/>
      <c r="E21" s="31"/>
      <c r="F21" s="31"/>
      <c r="G21" s="31"/>
      <c r="H21" s="31"/>
      <c r="I21" s="31"/>
      <c r="J21" s="31"/>
      <c r="K21" s="462"/>
      <c r="L21" s="462"/>
      <c r="M21" s="31"/>
      <c r="N21" s="31"/>
      <c r="O21" s="31"/>
      <c r="P21" s="25"/>
      <c r="Q21" s="26"/>
      <c r="R21" s="26"/>
      <c r="S21" s="31"/>
      <c r="T21" s="31"/>
      <c r="U21" s="31"/>
      <c r="V21" s="6"/>
      <c r="AB21" s="6"/>
      <c r="AC21" s="6"/>
      <c r="AD21" s="6"/>
      <c r="AE21" s="6"/>
      <c r="AF21" s="6"/>
      <c r="AG21" s="6"/>
      <c r="AH21" s="6"/>
      <c r="AI21" s="6"/>
      <c r="AJ21" s="6"/>
      <c r="AK21" s="6"/>
      <c r="AL21" s="6"/>
    </row>
    <row r="22" spans="1:39" ht="18" customHeight="1">
      <c r="A22" s="20"/>
      <c r="B22" s="31"/>
      <c r="C22" s="31"/>
      <c r="D22" s="31"/>
      <c r="E22" s="31"/>
      <c r="F22" s="31"/>
      <c r="G22" s="31"/>
      <c r="H22" s="31"/>
      <c r="I22" s="31"/>
      <c r="J22" s="31"/>
      <c r="K22" s="462"/>
      <c r="L22" s="462"/>
      <c r="M22" s="31"/>
      <c r="N22" s="31"/>
      <c r="O22" s="31"/>
      <c r="P22" s="25"/>
      <c r="Q22" s="26"/>
      <c r="R22" s="26"/>
      <c r="S22" s="31"/>
      <c r="T22" s="31"/>
      <c r="U22" s="31"/>
      <c r="V22" s="6"/>
      <c r="AB22" s="6"/>
      <c r="AC22" s="6"/>
      <c r="AD22" s="6"/>
      <c r="AE22" s="6"/>
      <c r="AF22" s="6"/>
      <c r="AG22" s="6"/>
      <c r="AH22" s="6"/>
      <c r="AI22" s="6"/>
      <c r="AJ22" s="6"/>
      <c r="AK22" s="6"/>
      <c r="AL22" s="6"/>
    </row>
    <row r="23" spans="1:39" ht="18" customHeight="1">
      <c r="A23" s="20"/>
      <c r="B23" s="31"/>
      <c r="C23" s="31"/>
      <c r="D23" s="31"/>
      <c r="E23" s="31"/>
      <c r="F23" s="31"/>
      <c r="G23" s="31"/>
      <c r="H23" s="31"/>
      <c r="I23" s="31"/>
      <c r="J23" s="31"/>
      <c r="K23" s="462"/>
      <c r="L23" s="462"/>
      <c r="M23" s="31"/>
      <c r="N23" s="31"/>
      <c r="O23" s="31"/>
      <c r="P23" s="27"/>
      <c r="Q23" s="26"/>
      <c r="R23" s="26"/>
      <c r="S23" s="31"/>
      <c r="T23" s="31"/>
      <c r="U23" s="31"/>
      <c r="V23" s="6"/>
      <c r="AB23" s="6"/>
      <c r="AC23" s="6"/>
      <c r="AD23" s="6"/>
      <c r="AE23" s="6"/>
      <c r="AF23" s="6"/>
      <c r="AG23" s="6"/>
      <c r="AH23" s="6"/>
      <c r="AI23" s="6"/>
      <c r="AJ23" s="6"/>
      <c r="AK23" s="6"/>
      <c r="AL23" s="6"/>
    </row>
    <row r="24" spans="1:39" ht="18" customHeight="1">
      <c r="A24" s="20"/>
      <c r="B24" s="31"/>
      <c r="C24" s="31"/>
      <c r="D24" s="31"/>
      <c r="E24" s="31"/>
      <c r="F24" s="31"/>
      <c r="G24" s="31"/>
      <c r="H24" s="31"/>
      <c r="I24" s="31"/>
      <c r="J24" s="31"/>
      <c r="K24" s="462"/>
      <c r="L24" s="462"/>
      <c r="M24" s="31"/>
      <c r="N24" s="31"/>
      <c r="O24" s="31"/>
      <c r="P24" s="25"/>
      <c r="Q24" s="26"/>
      <c r="R24" s="26"/>
      <c r="S24" s="31"/>
      <c r="T24" s="31"/>
      <c r="U24" s="31"/>
      <c r="V24" s="6"/>
      <c r="AB24" s="6"/>
      <c r="AC24" s="6"/>
      <c r="AD24" s="6"/>
      <c r="AE24" s="6"/>
      <c r="AF24" s="6"/>
      <c r="AG24" s="6"/>
      <c r="AH24" s="6"/>
      <c r="AI24" s="6"/>
      <c r="AJ24" s="6"/>
      <c r="AK24" s="6"/>
      <c r="AL24" s="6"/>
    </row>
    <row r="25" spans="1:39" ht="18" customHeight="1">
      <c r="A25" s="20"/>
      <c r="B25" s="31"/>
      <c r="C25" s="31"/>
      <c r="D25" s="31"/>
      <c r="E25" s="31"/>
      <c r="F25" s="31"/>
      <c r="G25" s="31"/>
      <c r="H25" s="31"/>
      <c r="I25" s="31"/>
      <c r="J25" s="31"/>
      <c r="K25" s="462"/>
      <c r="L25" s="462"/>
      <c r="M25" s="31"/>
      <c r="N25" s="31"/>
      <c r="O25" s="31"/>
      <c r="P25" s="25"/>
      <c r="Q25" s="26"/>
      <c r="R25" s="26"/>
      <c r="S25" s="31"/>
      <c r="T25" s="31"/>
      <c r="U25" s="31"/>
      <c r="V25" s="6"/>
      <c r="AB25" s="6"/>
      <c r="AC25" s="6"/>
      <c r="AD25" s="6"/>
      <c r="AE25" s="6"/>
      <c r="AF25" s="6"/>
      <c r="AG25" s="6"/>
      <c r="AH25" s="6"/>
      <c r="AI25" s="6"/>
      <c r="AJ25" s="6"/>
      <c r="AK25" s="6"/>
      <c r="AL25" s="6"/>
    </row>
    <row r="26" spans="1:39" ht="18" customHeight="1">
      <c r="A26" s="20"/>
      <c r="B26" s="31"/>
      <c r="C26" s="31"/>
      <c r="D26" s="31"/>
      <c r="E26" s="31"/>
      <c r="F26" s="31"/>
      <c r="G26" s="31"/>
      <c r="H26" s="31"/>
      <c r="I26" s="31"/>
      <c r="J26" s="31"/>
      <c r="K26" s="462"/>
      <c r="L26" s="462"/>
      <c r="M26" s="31"/>
      <c r="N26" s="31"/>
      <c r="O26" s="31"/>
      <c r="P26" s="25"/>
      <c r="Q26" s="26"/>
      <c r="R26" s="26"/>
      <c r="S26" s="31"/>
      <c r="T26" s="31"/>
      <c r="U26" s="31"/>
      <c r="V26" s="6"/>
      <c r="AB26" s="6"/>
      <c r="AC26" s="6"/>
      <c r="AD26" s="6"/>
      <c r="AE26" s="6"/>
      <c r="AF26" s="6"/>
      <c r="AG26" s="6"/>
      <c r="AH26" s="6"/>
      <c r="AI26" s="6"/>
      <c r="AJ26" s="6"/>
      <c r="AK26" s="6"/>
      <c r="AL26" s="6"/>
    </row>
    <row r="27" spans="1:39" ht="18" customHeight="1">
      <c r="A27" s="20"/>
      <c r="B27" s="31"/>
      <c r="C27" s="31"/>
      <c r="D27" s="31"/>
      <c r="E27" s="31"/>
      <c r="F27" s="31"/>
      <c r="G27" s="31"/>
      <c r="H27" s="31"/>
      <c r="I27" s="31"/>
      <c r="J27" s="31"/>
      <c r="K27" s="462"/>
      <c r="L27" s="462"/>
      <c r="M27" s="31"/>
      <c r="N27" s="31"/>
      <c r="O27" s="31"/>
      <c r="P27" s="25"/>
      <c r="Q27" s="26"/>
      <c r="R27" s="26"/>
      <c r="S27" s="31"/>
      <c r="T27" s="31"/>
      <c r="U27" s="31"/>
      <c r="V27" s="6"/>
      <c r="AB27" s="6"/>
      <c r="AC27" s="6"/>
      <c r="AD27" s="6"/>
      <c r="AE27" s="6"/>
      <c r="AF27" s="6"/>
      <c r="AG27" s="6"/>
      <c r="AH27" s="6"/>
      <c r="AI27" s="6"/>
      <c r="AJ27" s="6"/>
      <c r="AK27" s="6"/>
      <c r="AL27" s="6"/>
    </row>
    <row r="28" spans="1:39" ht="18" customHeight="1">
      <c r="A28" s="20"/>
      <c r="B28" s="31"/>
      <c r="C28" s="31"/>
      <c r="D28" s="31"/>
      <c r="E28" s="31"/>
      <c r="F28" s="31"/>
      <c r="G28" s="31"/>
      <c r="H28" s="31"/>
      <c r="I28" s="31"/>
      <c r="J28" s="31"/>
      <c r="K28" s="462"/>
      <c r="L28" s="462"/>
      <c r="M28" s="31"/>
      <c r="N28" s="31"/>
      <c r="O28" s="31"/>
      <c r="P28" s="25"/>
      <c r="Q28" s="26"/>
      <c r="R28" s="26"/>
      <c r="S28" s="31"/>
      <c r="T28" s="31"/>
      <c r="U28" s="31"/>
      <c r="V28" s="6"/>
      <c r="AB28" s="6"/>
      <c r="AC28" s="6"/>
      <c r="AD28" s="6"/>
      <c r="AE28" s="6"/>
      <c r="AF28" s="6"/>
      <c r="AG28" s="6"/>
      <c r="AH28" s="6"/>
      <c r="AI28" s="6"/>
      <c r="AJ28" s="6"/>
      <c r="AK28" s="6"/>
      <c r="AL28" s="6"/>
    </row>
    <row r="29" spans="1:39" ht="18" customHeight="1">
      <c r="A29" s="20"/>
      <c r="B29" s="31"/>
      <c r="C29" s="31"/>
      <c r="D29" s="31"/>
      <c r="E29" s="31"/>
      <c r="F29" s="31"/>
      <c r="G29" s="31"/>
      <c r="H29" s="31"/>
      <c r="I29" s="31"/>
      <c r="J29" s="31"/>
      <c r="K29" s="462"/>
      <c r="L29" s="462"/>
      <c r="M29" s="31"/>
      <c r="N29" s="31"/>
      <c r="O29" s="31"/>
      <c r="P29" s="25"/>
      <c r="Q29" s="26"/>
      <c r="R29" s="26"/>
      <c r="S29" s="31"/>
      <c r="T29" s="31"/>
      <c r="U29" s="31"/>
      <c r="V29" s="6"/>
      <c r="AB29" s="6"/>
      <c r="AC29" s="6"/>
      <c r="AD29" s="6"/>
      <c r="AE29" s="6"/>
      <c r="AF29" s="6"/>
      <c r="AG29" s="6"/>
      <c r="AH29" s="6"/>
      <c r="AI29" s="6"/>
      <c r="AJ29" s="6"/>
      <c r="AK29" s="6"/>
      <c r="AL29" s="6"/>
    </row>
    <row r="30" spans="1:39" ht="18" customHeight="1">
      <c r="A30" s="29"/>
      <c r="B30" s="31"/>
      <c r="C30" s="31"/>
      <c r="D30" s="31"/>
      <c r="E30" s="31"/>
      <c r="F30" s="31"/>
      <c r="G30" s="31"/>
      <c r="H30" s="31"/>
      <c r="I30" s="31"/>
      <c r="J30" s="31"/>
      <c r="K30" s="462"/>
      <c r="L30" s="462"/>
      <c r="M30" s="31"/>
      <c r="N30" s="31"/>
      <c r="O30" s="31"/>
      <c r="P30" s="25"/>
      <c r="Q30" s="26"/>
      <c r="R30" s="26"/>
      <c r="S30" s="31"/>
      <c r="T30" s="31"/>
      <c r="U30" s="31"/>
      <c r="V30" s="6"/>
      <c r="AB30" s="6"/>
      <c r="AC30" s="6"/>
      <c r="AD30" s="6"/>
      <c r="AE30" s="6"/>
      <c r="AF30" s="6"/>
      <c r="AG30" s="6"/>
      <c r="AH30" s="6"/>
      <c r="AI30" s="6"/>
      <c r="AJ30" s="6"/>
      <c r="AK30" s="6"/>
      <c r="AL30" s="6"/>
    </row>
    <row r="31" spans="1:39" ht="18" customHeight="1">
      <c r="A31" s="23"/>
      <c r="B31" s="31"/>
      <c r="C31" s="31"/>
      <c r="D31" s="31"/>
      <c r="E31" s="31"/>
      <c r="F31" s="31"/>
      <c r="G31" s="31"/>
      <c r="H31" s="31"/>
      <c r="I31" s="31"/>
      <c r="J31" s="31"/>
      <c r="K31" s="462"/>
      <c r="L31" s="462"/>
      <c r="M31" s="31"/>
      <c r="N31" s="31"/>
      <c r="O31" s="31"/>
      <c r="P31" s="50"/>
      <c r="Q31" s="26"/>
      <c r="R31" s="26"/>
      <c r="S31" s="31"/>
      <c r="T31" s="31"/>
      <c r="U31" s="31"/>
      <c r="V31" s="6"/>
      <c r="AB31" s="6"/>
      <c r="AC31" s="6"/>
      <c r="AD31" s="6"/>
      <c r="AE31" s="6"/>
      <c r="AF31" s="6"/>
      <c r="AG31" s="6"/>
      <c r="AH31" s="6"/>
      <c r="AI31" s="6"/>
      <c r="AJ31" s="6"/>
      <c r="AK31" s="6"/>
      <c r="AL31" s="6"/>
    </row>
    <row r="32" spans="1:39" ht="18" customHeight="1">
      <c r="A32" s="20"/>
      <c r="B32" s="31"/>
      <c r="C32" s="31"/>
      <c r="D32" s="31"/>
      <c r="E32" s="31"/>
      <c r="F32" s="31"/>
      <c r="G32" s="31"/>
      <c r="H32" s="31"/>
      <c r="I32" s="31"/>
      <c r="J32" s="31"/>
      <c r="K32" s="462"/>
      <c r="L32" s="462"/>
      <c r="M32" s="31"/>
      <c r="N32" s="31"/>
      <c r="O32" s="31"/>
      <c r="P32" s="28"/>
      <c r="Q32" s="26"/>
      <c r="R32" s="26"/>
      <c r="S32" s="31"/>
      <c r="T32" s="31"/>
      <c r="U32" s="31"/>
    </row>
    <row r="33" spans="1:38" ht="18" customHeight="1">
      <c r="A33" s="29"/>
      <c r="B33" s="31"/>
      <c r="C33" s="31"/>
      <c r="D33" s="31"/>
      <c r="E33" s="31"/>
      <c r="F33" s="31"/>
      <c r="G33" s="31"/>
      <c r="H33" s="31"/>
      <c r="I33" s="31"/>
      <c r="J33" s="31"/>
      <c r="K33" s="462"/>
      <c r="L33" s="462"/>
      <c r="M33" s="31"/>
      <c r="N33" s="31"/>
      <c r="O33" s="31"/>
      <c r="P33" s="25"/>
      <c r="Q33" s="26"/>
      <c r="R33" s="26"/>
      <c r="S33" s="31"/>
      <c r="T33" s="31"/>
      <c r="U33" s="31"/>
      <c r="V33" s="6"/>
      <c r="AB33" s="6"/>
      <c r="AC33" s="6"/>
      <c r="AD33" s="6"/>
      <c r="AE33" s="6"/>
      <c r="AF33" s="6"/>
      <c r="AG33" s="6"/>
      <c r="AH33" s="6"/>
      <c r="AI33" s="6"/>
      <c r="AJ33" s="6"/>
      <c r="AK33" s="6"/>
      <c r="AL33" s="6"/>
    </row>
    <row r="34" spans="1:38" ht="18" customHeight="1">
      <c r="A34" s="29"/>
      <c r="B34" s="31"/>
      <c r="C34" s="31"/>
      <c r="D34" s="31"/>
      <c r="E34" s="31"/>
      <c r="F34" s="31"/>
      <c r="G34" s="31"/>
      <c r="H34" s="31"/>
      <c r="I34" s="31"/>
      <c r="J34" s="31"/>
      <c r="K34" s="462"/>
      <c r="L34" s="462"/>
      <c r="M34" s="31"/>
      <c r="N34" s="31"/>
      <c r="O34" s="31"/>
      <c r="P34" s="25"/>
      <c r="Q34" s="26"/>
      <c r="R34" s="26"/>
      <c r="S34" s="31"/>
      <c r="T34" s="31"/>
      <c r="U34" s="31"/>
      <c r="V34" s="6"/>
      <c r="AB34" s="6"/>
      <c r="AC34" s="6"/>
      <c r="AD34" s="6"/>
      <c r="AE34" s="6"/>
      <c r="AF34" s="6"/>
      <c r="AG34" s="6"/>
      <c r="AH34" s="6"/>
      <c r="AI34" s="6"/>
      <c r="AJ34" s="6"/>
      <c r="AK34" s="6"/>
      <c r="AL34" s="6"/>
    </row>
    <row r="35" spans="1:38" ht="18" customHeight="1">
      <c r="A35" s="20"/>
      <c r="B35" s="31"/>
      <c r="C35" s="31"/>
      <c r="D35" s="31"/>
      <c r="E35" s="31"/>
      <c r="F35" s="31"/>
      <c r="G35" s="31"/>
      <c r="H35" s="31"/>
      <c r="I35" s="31"/>
      <c r="J35" s="31"/>
      <c r="K35" s="462"/>
      <c r="L35" s="462"/>
      <c r="M35" s="31"/>
      <c r="N35" s="31"/>
      <c r="O35" s="31"/>
      <c r="P35" s="25"/>
      <c r="Q35" s="26"/>
      <c r="R35" s="26"/>
      <c r="S35" s="31"/>
      <c r="T35" s="31"/>
      <c r="U35" s="31"/>
      <c r="V35" s="6"/>
      <c r="AB35" s="6"/>
      <c r="AC35" s="6"/>
      <c r="AD35" s="6"/>
      <c r="AE35" s="6"/>
      <c r="AF35" s="6"/>
      <c r="AG35" s="6"/>
      <c r="AH35" s="6"/>
      <c r="AI35" s="6"/>
      <c r="AJ35" s="6"/>
      <c r="AK35" s="6"/>
      <c r="AL35" s="6"/>
    </row>
    <row r="36" spans="1:38" ht="18" customHeight="1">
      <c r="A36" s="29"/>
      <c r="B36" s="31"/>
      <c r="C36" s="31"/>
      <c r="D36" s="31"/>
      <c r="E36" s="31"/>
      <c r="F36" s="31"/>
      <c r="G36" s="31"/>
      <c r="H36" s="31"/>
      <c r="I36" s="31"/>
      <c r="J36" s="31"/>
      <c r="K36" s="462"/>
      <c r="L36" s="462"/>
      <c r="M36" s="31"/>
      <c r="N36" s="31"/>
      <c r="O36" s="31"/>
      <c r="P36" s="27"/>
      <c r="Q36" s="26"/>
      <c r="R36" s="26"/>
      <c r="S36" s="31"/>
      <c r="T36" s="31"/>
      <c r="U36" s="31"/>
      <c r="V36" s="6"/>
      <c r="AB36" s="6"/>
      <c r="AC36" s="6"/>
      <c r="AD36" s="6"/>
      <c r="AE36" s="6"/>
      <c r="AF36" s="6"/>
      <c r="AG36" s="6"/>
      <c r="AH36" s="6"/>
      <c r="AI36" s="6"/>
      <c r="AJ36" s="6"/>
      <c r="AK36" s="6"/>
      <c r="AL36" s="6"/>
    </row>
    <row r="37" spans="1:38" ht="18" customHeight="1">
      <c r="A37" s="29"/>
      <c r="B37" s="31"/>
      <c r="C37" s="31"/>
      <c r="D37" s="31"/>
      <c r="E37" s="31"/>
      <c r="F37" s="31"/>
      <c r="G37" s="31"/>
      <c r="H37" s="31"/>
      <c r="I37" s="31"/>
      <c r="J37" s="31"/>
      <c r="K37" s="462"/>
      <c r="L37" s="462"/>
      <c r="M37" s="31"/>
      <c r="N37" s="31"/>
      <c r="O37" s="31"/>
      <c r="P37" s="25"/>
      <c r="Q37" s="26"/>
      <c r="R37" s="26"/>
      <c r="S37" s="31"/>
      <c r="T37" s="31"/>
      <c r="U37" s="31"/>
      <c r="V37" s="6"/>
      <c r="AB37" s="6"/>
      <c r="AC37" s="6"/>
      <c r="AD37" s="6"/>
      <c r="AE37" s="6"/>
      <c r="AF37" s="6"/>
      <c r="AG37" s="6"/>
      <c r="AH37" s="6"/>
      <c r="AI37" s="6"/>
      <c r="AJ37" s="6"/>
      <c r="AK37" s="6"/>
      <c r="AL37" s="6"/>
    </row>
    <row r="38" spans="1:38" ht="18" customHeight="1">
      <c r="A38" s="20"/>
      <c r="B38" s="59"/>
      <c r="C38" s="59"/>
      <c r="D38" s="59"/>
      <c r="E38" s="59"/>
      <c r="F38" s="59"/>
      <c r="G38" s="59"/>
      <c r="H38" s="59"/>
      <c r="I38" s="59"/>
      <c r="J38" s="59"/>
      <c r="K38" s="462"/>
      <c r="L38" s="462"/>
      <c r="M38" s="59"/>
      <c r="N38" s="59"/>
      <c r="O38" s="59"/>
      <c r="P38" s="25"/>
      <c r="Q38" s="30"/>
      <c r="R38" s="30"/>
      <c r="S38" s="59"/>
      <c r="T38" s="59"/>
      <c r="U38" s="59"/>
      <c r="V38" s="6"/>
      <c r="AB38" s="6"/>
      <c r="AC38" s="6"/>
      <c r="AD38" s="6"/>
      <c r="AE38" s="6"/>
      <c r="AF38" s="6"/>
      <c r="AG38" s="6"/>
      <c r="AH38" s="6"/>
      <c r="AI38" s="6"/>
      <c r="AJ38" s="6"/>
      <c r="AK38" s="6"/>
      <c r="AL38" s="6"/>
    </row>
    <row r="39" spans="1:38" ht="18" customHeight="1">
      <c r="A39" s="20"/>
      <c r="B39" s="59"/>
      <c r="C39" s="59"/>
      <c r="D39" s="59"/>
      <c r="E39" s="59"/>
      <c r="F39" s="59"/>
      <c r="G39" s="59"/>
      <c r="H39" s="59"/>
      <c r="I39" s="59"/>
      <c r="J39" s="59"/>
      <c r="K39" s="462"/>
      <c r="L39" s="462"/>
      <c r="M39" s="59"/>
      <c r="N39" s="59"/>
      <c r="O39" s="59"/>
      <c r="P39" s="25"/>
      <c r="Q39" s="30"/>
      <c r="R39" s="30"/>
      <c r="S39" s="59"/>
      <c r="T39" s="59"/>
      <c r="U39" s="59"/>
      <c r="V39" s="6"/>
      <c r="AB39" s="6"/>
      <c r="AC39" s="6"/>
      <c r="AD39" s="6"/>
      <c r="AE39" s="6"/>
      <c r="AF39" s="6"/>
      <c r="AG39" s="6"/>
      <c r="AH39" s="6"/>
      <c r="AI39" s="6"/>
      <c r="AJ39" s="6"/>
      <c r="AK39" s="6"/>
      <c r="AL39" s="6"/>
    </row>
    <row r="40" spans="1:38" ht="18" customHeight="1">
      <c r="A40" s="20"/>
      <c r="B40" s="59"/>
      <c r="C40" s="59"/>
      <c r="D40" s="59"/>
      <c r="E40" s="59"/>
      <c r="F40" s="59"/>
      <c r="G40" s="59"/>
      <c r="H40" s="59"/>
      <c r="I40" s="59"/>
      <c r="J40" s="59"/>
      <c r="K40" s="462"/>
      <c r="L40" s="462"/>
      <c r="M40" s="59"/>
      <c r="N40" s="59"/>
      <c r="O40" s="59"/>
      <c r="P40" s="25"/>
      <c r="Q40" s="30"/>
      <c r="R40" s="30"/>
      <c r="S40" s="59"/>
      <c r="T40" s="59"/>
      <c r="U40" s="59"/>
      <c r="V40" s="6"/>
      <c r="AB40" s="6"/>
      <c r="AC40" s="6"/>
      <c r="AD40" s="6"/>
      <c r="AE40" s="6"/>
      <c r="AF40" s="6"/>
      <c r="AG40" s="6"/>
      <c r="AH40" s="6"/>
      <c r="AI40" s="6"/>
      <c r="AJ40" s="6"/>
      <c r="AK40" s="6"/>
      <c r="AL40" s="6"/>
    </row>
    <row r="41" spans="1:38" ht="18" customHeight="1">
      <c r="A41" s="32"/>
      <c r="B41" s="34"/>
      <c r="C41" s="34"/>
      <c r="D41" s="34"/>
      <c r="E41" s="34"/>
      <c r="F41" s="34"/>
      <c r="G41" s="34"/>
      <c r="H41" s="34"/>
      <c r="I41" s="34"/>
      <c r="J41" s="34"/>
      <c r="K41" s="462"/>
      <c r="L41" s="462"/>
      <c r="M41" s="34"/>
      <c r="N41" s="34"/>
      <c r="O41" s="34"/>
      <c r="P41" s="34"/>
      <c r="Q41" s="34"/>
      <c r="R41" s="34"/>
      <c r="S41" s="34"/>
      <c r="T41" s="34"/>
      <c r="U41" s="34"/>
      <c r="V41" s="6"/>
      <c r="AB41" s="6"/>
      <c r="AC41" s="6"/>
      <c r="AD41" s="6"/>
      <c r="AE41" s="6"/>
      <c r="AF41" s="6"/>
      <c r="AG41" s="6"/>
      <c r="AH41" s="6"/>
      <c r="AI41" s="6"/>
      <c r="AJ41" s="6"/>
      <c r="AK41" s="6"/>
      <c r="AL41" s="6"/>
    </row>
    <row r="42" spans="1:38" ht="18" customHeight="1">
      <c r="B42" s="42"/>
      <c r="C42" s="42"/>
      <c r="D42" s="42"/>
      <c r="E42" s="42"/>
      <c r="F42" s="42"/>
      <c r="G42" s="42"/>
      <c r="H42" s="42"/>
      <c r="I42" s="42"/>
      <c r="J42" s="42"/>
      <c r="K42" s="42"/>
      <c r="L42" s="42"/>
      <c r="M42" s="42"/>
      <c r="N42" s="42"/>
      <c r="O42" s="42"/>
      <c r="P42" s="42"/>
      <c r="Q42" s="42"/>
      <c r="R42" s="42"/>
      <c r="S42" s="42"/>
      <c r="T42" s="42"/>
      <c r="U42" s="42"/>
    </row>
    <row r="43" spans="1:38" ht="18" customHeight="1"/>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BB247-CBC7-4A95-977A-D2492C99D100}">
  <sheetPr>
    <pageSetUpPr fitToPage="1"/>
  </sheetPr>
  <dimension ref="A1:AE119"/>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202" customWidth="1"/>
    <col min="2" max="19" width="11.42578125" style="105" customWidth="1"/>
    <col min="20" max="16384" width="9.140625" style="105"/>
  </cols>
  <sheetData>
    <row r="1" spans="1:31" ht="17.25" customHeight="1">
      <c r="A1" s="464" t="s">
        <v>2032</v>
      </c>
      <c r="B1" s="1"/>
      <c r="C1" s="1"/>
      <c r="D1" s="1"/>
      <c r="E1" s="1"/>
      <c r="F1" s="1"/>
      <c r="G1" s="1"/>
      <c r="H1" s="1"/>
      <c r="I1" s="1"/>
      <c r="J1" s="1"/>
      <c r="K1" s="1"/>
      <c r="L1" s="1"/>
      <c r="M1" s="1"/>
      <c r="N1" s="1"/>
      <c r="O1" s="1"/>
      <c r="P1" s="245"/>
      <c r="Q1" s="66"/>
      <c r="R1" s="66"/>
      <c r="S1" s="66"/>
    </row>
    <row r="2" spans="1:31" ht="17.25" customHeight="1">
      <c r="A2" s="465" t="s">
        <v>2033</v>
      </c>
      <c r="B2" s="65"/>
      <c r="C2" s="66"/>
      <c r="D2" s="66"/>
      <c r="E2" s="66"/>
      <c r="F2" s="66"/>
      <c r="G2" s="66"/>
      <c r="H2" s="66"/>
      <c r="I2" s="66"/>
      <c r="J2" s="66"/>
      <c r="K2" s="66"/>
      <c r="L2" s="66"/>
      <c r="M2" s="66"/>
      <c r="N2" s="66"/>
      <c r="Q2" s="66"/>
      <c r="R2" s="66"/>
      <c r="S2" s="66"/>
    </row>
    <row r="3" spans="1:31" ht="15" customHeight="1" thickBot="1">
      <c r="A3" s="466"/>
      <c r="B3" s="68"/>
      <c r="C3" s="69"/>
      <c r="D3" s="69"/>
      <c r="E3" s="69"/>
      <c r="F3" s="69"/>
      <c r="G3" s="69"/>
      <c r="H3" s="69"/>
      <c r="I3" s="69"/>
      <c r="J3" s="69"/>
      <c r="K3" s="69"/>
      <c r="L3" s="69"/>
      <c r="M3" s="69"/>
      <c r="N3" s="69"/>
      <c r="Q3" s="69"/>
      <c r="R3" s="69"/>
      <c r="S3" s="69"/>
    </row>
    <row r="4" spans="1:31" ht="34.5" customHeight="1" thickBot="1">
      <c r="A4" s="540" t="s">
        <v>1894</v>
      </c>
      <c r="B4" s="549" t="s">
        <v>158</v>
      </c>
      <c r="C4" s="549"/>
      <c r="D4" s="552" t="s">
        <v>1887</v>
      </c>
      <c r="E4" s="552"/>
      <c r="F4" s="552"/>
      <c r="G4" s="552"/>
      <c r="H4" s="552"/>
      <c r="I4" s="552"/>
      <c r="J4" s="552"/>
      <c r="K4" s="552"/>
      <c r="L4" s="552"/>
      <c r="M4" s="552"/>
      <c r="N4" s="552"/>
      <c r="O4" s="552"/>
      <c r="P4" s="552"/>
      <c r="Q4" s="552"/>
      <c r="R4" s="549" t="s">
        <v>2059</v>
      </c>
      <c r="S4" s="549"/>
    </row>
    <row r="5" spans="1:31"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31"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31"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c r="T7" s="98"/>
      <c r="U7" s="98"/>
      <c r="V7" s="98"/>
      <c r="W7" s="98"/>
      <c r="X7" s="98"/>
      <c r="Y7" s="98"/>
      <c r="Z7" s="98"/>
      <c r="AA7" s="98"/>
      <c r="AB7" s="98"/>
      <c r="AC7" s="98"/>
      <c r="AD7" s="98"/>
      <c r="AE7" s="98"/>
    </row>
    <row r="8" spans="1:31" ht="9" customHeight="1">
      <c r="A8" s="467"/>
      <c r="B8" s="73"/>
      <c r="C8" s="73"/>
      <c r="D8" s="73"/>
      <c r="E8" s="73"/>
      <c r="F8" s="73"/>
      <c r="G8" s="73"/>
      <c r="H8" s="73"/>
      <c r="I8" s="73"/>
      <c r="J8" s="73"/>
      <c r="K8" s="73"/>
      <c r="L8" s="73"/>
      <c r="M8" s="73"/>
      <c r="N8" s="73"/>
      <c r="O8" s="73"/>
      <c r="P8" s="73"/>
      <c r="Q8" s="73"/>
      <c r="R8" s="73"/>
      <c r="S8" s="73"/>
    </row>
    <row r="9" spans="1:31" s="84" customFormat="1" ht="18" customHeight="1">
      <c r="A9" s="468" t="s">
        <v>1812</v>
      </c>
      <c r="B9" s="76"/>
      <c r="C9" s="77"/>
      <c r="D9" s="78"/>
      <c r="E9" s="77"/>
      <c r="F9" s="78"/>
      <c r="G9" s="77"/>
      <c r="H9" s="78"/>
      <c r="I9" s="77"/>
      <c r="J9" s="78"/>
      <c r="K9" s="77"/>
      <c r="L9" s="78"/>
      <c r="M9" s="77"/>
      <c r="N9" s="78"/>
      <c r="O9" s="77"/>
      <c r="P9" s="78"/>
      <c r="Q9" s="77"/>
      <c r="R9" s="78"/>
      <c r="S9" s="77"/>
      <c r="T9" s="104"/>
      <c r="U9" s="104"/>
      <c r="V9" s="104"/>
      <c r="W9" s="104"/>
    </row>
    <row r="10" spans="1:31" s="193" customFormat="1" ht="18" customHeight="1">
      <c r="A10" s="469" t="s">
        <v>1813</v>
      </c>
      <c r="B10" s="62">
        <v>566318</v>
      </c>
      <c r="C10" s="62">
        <v>609205</v>
      </c>
      <c r="D10" s="62">
        <v>556869</v>
      </c>
      <c r="E10" s="62">
        <v>599228</v>
      </c>
      <c r="F10" s="62">
        <v>343817</v>
      </c>
      <c r="G10" s="62">
        <v>376481</v>
      </c>
      <c r="H10" s="62">
        <v>211811</v>
      </c>
      <c r="I10" s="62">
        <v>224803</v>
      </c>
      <c r="J10" s="62">
        <v>132006</v>
      </c>
      <c r="K10" s="62">
        <v>151678</v>
      </c>
      <c r="L10" s="62">
        <v>208025</v>
      </c>
      <c r="M10" s="62">
        <v>218716</v>
      </c>
      <c r="N10" s="62">
        <v>3027</v>
      </c>
      <c r="O10" s="62">
        <v>2562</v>
      </c>
      <c r="P10" s="62">
        <v>2000</v>
      </c>
      <c r="Q10" s="62">
        <v>1469</v>
      </c>
      <c r="R10" s="62">
        <v>9449</v>
      </c>
      <c r="S10" s="62">
        <v>9977</v>
      </c>
      <c r="T10" s="154"/>
      <c r="U10" s="154"/>
      <c r="V10" s="154"/>
      <c r="W10" s="154"/>
    </row>
    <row r="11" spans="1:31" s="84" customFormat="1" ht="18" customHeight="1">
      <c r="A11" s="470" t="s">
        <v>1814</v>
      </c>
      <c r="B11" s="337">
        <v>45726</v>
      </c>
      <c r="C11" s="337">
        <v>50781</v>
      </c>
      <c r="D11" s="337">
        <v>45246</v>
      </c>
      <c r="E11" s="337">
        <v>50245</v>
      </c>
      <c r="F11" s="337">
        <v>37403</v>
      </c>
      <c r="G11" s="337">
        <v>42255</v>
      </c>
      <c r="H11" s="337">
        <v>8655</v>
      </c>
      <c r="I11" s="337">
        <v>8380</v>
      </c>
      <c r="J11" s="337">
        <v>28748</v>
      </c>
      <c r="K11" s="337">
        <v>33875</v>
      </c>
      <c r="L11" s="337">
        <v>7569</v>
      </c>
      <c r="M11" s="337">
        <v>7784</v>
      </c>
      <c r="N11" s="337">
        <v>120</v>
      </c>
      <c r="O11" s="86">
        <v>101</v>
      </c>
      <c r="P11" s="86">
        <v>154</v>
      </c>
      <c r="Q11" s="86">
        <v>105</v>
      </c>
      <c r="R11" s="86">
        <v>480</v>
      </c>
      <c r="S11" s="86">
        <v>536</v>
      </c>
      <c r="T11" s="104"/>
      <c r="U11" s="104"/>
      <c r="V11" s="104"/>
      <c r="W11" s="104"/>
    </row>
    <row r="12" spans="1:31" s="84" customFormat="1" ht="18" customHeight="1">
      <c r="A12" s="470"/>
      <c r="B12" s="337"/>
      <c r="C12" s="337"/>
      <c r="D12" s="337"/>
      <c r="E12" s="337"/>
      <c r="F12" s="337"/>
      <c r="G12" s="337"/>
      <c r="H12" s="337"/>
      <c r="I12" s="337"/>
      <c r="J12" s="337"/>
      <c r="K12" s="337"/>
      <c r="L12" s="337"/>
      <c r="M12" s="337"/>
      <c r="N12" s="337"/>
      <c r="O12" s="86"/>
      <c r="P12" s="86"/>
      <c r="Q12" s="86"/>
      <c r="R12" s="86"/>
      <c r="S12" s="86"/>
      <c r="T12" s="104"/>
      <c r="U12" s="104"/>
      <c r="V12" s="104"/>
      <c r="W12" s="104"/>
    </row>
    <row r="13" spans="1:31" s="75" customFormat="1" ht="18" customHeight="1">
      <c r="A13" s="469" t="s">
        <v>1815</v>
      </c>
      <c r="B13" s="471">
        <v>52760</v>
      </c>
      <c r="C13" s="471">
        <v>52643</v>
      </c>
      <c r="D13" s="471">
        <v>51599</v>
      </c>
      <c r="E13" s="471">
        <v>51525</v>
      </c>
      <c r="F13" s="471">
        <v>42212</v>
      </c>
      <c r="G13" s="471">
        <v>42666</v>
      </c>
      <c r="H13" s="471">
        <v>4095</v>
      </c>
      <c r="I13" s="471">
        <v>4651</v>
      </c>
      <c r="J13" s="471">
        <v>38117</v>
      </c>
      <c r="K13" s="471">
        <v>38015</v>
      </c>
      <c r="L13" s="471">
        <v>9172</v>
      </c>
      <c r="M13" s="471">
        <v>8654</v>
      </c>
      <c r="N13" s="471">
        <v>128</v>
      </c>
      <c r="O13" s="472">
        <v>93</v>
      </c>
      <c r="P13" s="472">
        <v>87</v>
      </c>
      <c r="Q13" s="472">
        <v>112</v>
      </c>
      <c r="R13" s="472">
        <v>1161</v>
      </c>
      <c r="S13" s="472">
        <v>1118</v>
      </c>
      <c r="T13" s="81"/>
      <c r="U13" s="81"/>
      <c r="V13" s="81"/>
      <c r="W13" s="81"/>
    </row>
    <row r="14" spans="1:31" s="84" customFormat="1" ht="18" customHeight="1">
      <c r="A14" s="470"/>
      <c r="B14" s="337"/>
      <c r="C14" s="337"/>
      <c r="D14" s="337"/>
      <c r="E14" s="337"/>
      <c r="F14" s="337"/>
      <c r="G14" s="337"/>
      <c r="H14" s="337"/>
      <c r="I14" s="337"/>
      <c r="J14" s="337"/>
      <c r="K14" s="337"/>
      <c r="L14" s="337"/>
      <c r="M14" s="337"/>
      <c r="N14" s="337"/>
      <c r="O14" s="86"/>
      <c r="P14" s="86"/>
      <c r="Q14" s="86"/>
      <c r="R14" s="86"/>
      <c r="S14" s="86"/>
      <c r="T14" s="104"/>
      <c r="U14" s="104"/>
      <c r="V14" s="104"/>
      <c r="W14" s="104"/>
    </row>
    <row r="15" spans="1:31" s="193" customFormat="1" ht="18" customHeight="1">
      <c r="A15" s="469" t="s">
        <v>1816</v>
      </c>
      <c r="B15" s="471">
        <v>32568</v>
      </c>
      <c r="C15" s="471">
        <v>33479</v>
      </c>
      <c r="D15" s="471">
        <v>31212</v>
      </c>
      <c r="E15" s="471">
        <v>30815</v>
      </c>
      <c r="F15" s="471">
        <v>27526</v>
      </c>
      <c r="G15" s="471">
        <v>27502</v>
      </c>
      <c r="H15" s="471">
        <v>11203</v>
      </c>
      <c r="I15" s="471">
        <v>10669</v>
      </c>
      <c r="J15" s="471">
        <v>16323</v>
      </c>
      <c r="K15" s="471">
        <v>16833</v>
      </c>
      <c r="L15" s="471">
        <v>3554</v>
      </c>
      <c r="M15" s="471">
        <v>3166</v>
      </c>
      <c r="N15" s="471">
        <v>36</v>
      </c>
      <c r="O15" s="472">
        <v>25</v>
      </c>
      <c r="P15" s="472">
        <v>96</v>
      </c>
      <c r="Q15" s="472">
        <v>122</v>
      </c>
      <c r="R15" s="472">
        <v>1356</v>
      </c>
      <c r="S15" s="472">
        <v>2664</v>
      </c>
      <c r="T15" s="154"/>
      <c r="U15" s="154"/>
      <c r="V15" s="154"/>
      <c r="W15" s="154"/>
    </row>
    <row r="16" spans="1:31" s="84" customFormat="1" ht="18" customHeight="1">
      <c r="A16" s="470" t="s">
        <v>1817</v>
      </c>
      <c r="B16" s="337">
        <v>7602</v>
      </c>
      <c r="C16" s="337">
        <v>7107</v>
      </c>
      <c r="D16" s="337">
        <v>7432</v>
      </c>
      <c r="E16" s="337">
        <v>6861</v>
      </c>
      <c r="F16" s="337">
        <v>6530</v>
      </c>
      <c r="G16" s="337">
        <v>6228</v>
      </c>
      <c r="H16" s="337">
        <v>3737</v>
      </c>
      <c r="I16" s="337">
        <v>3445</v>
      </c>
      <c r="J16" s="337">
        <v>2793</v>
      </c>
      <c r="K16" s="337">
        <v>2783</v>
      </c>
      <c r="L16" s="337">
        <v>890</v>
      </c>
      <c r="M16" s="337">
        <v>597</v>
      </c>
      <c r="N16" s="337">
        <v>9</v>
      </c>
      <c r="O16" s="86">
        <v>5</v>
      </c>
      <c r="P16" s="86">
        <v>3</v>
      </c>
      <c r="Q16" s="86">
        <v>31</v>
      </c>
      <c r="R16" s="86">
        <v>170</v>
      </c>
      <c r="S16" s="86">
        <v>246</v>
      </c>
      <c r="T16" s="104"/>
      <c r="U16" s="104"/>
      <c r="V16" s="104"/>
      <c r="W16" s="104"/>
    </row>
    <row r="17" spans="1:23" s="84" customFormat="1" ht="18" customHeight="1">
      <c r="A17" s="470"/>
      <c r="B17" s="337"/>
      <c r="C17" s="337"/>
      <c r="D17" s="337"/>
      <c r="E17" s="337"/>
      <c r="F17" s="337"/>
      <c r="G17" s="337"/>
      <c r="H17" s="337"/>
      <c r="I17" s="337"/>
      <c r="J17" s="337"/>
      <c r="K17" s="337"/>
      <c r="L17" s="337"/>
      <c r="M17" s="337"/>
      <c r="N17" s="337"/>
      <c r="O17" s="86"/>
      <c r="P17" s="86"/>
      <c r="Q17" s="86"/>
      <c r="R17" s="86"/>
      <c r="S17" s="86"/>
      <c r="T17" s="104"/>
      <c r="U17" s="104"/>
      <c r="V17" s="104"/>
      <c r="W17" s="104"/>
    </row>
    <row r="18" spans="1:23" s="193" customFormat="1" ht="18" customHeight="1">
      <c r="A18" s="469" t="s">
        <v>1818</v>
      </c>
      <c r="B18" s="471">
        <v>85495</v>
      </c>
      <c r="C18" s="471">
        <v>128284</v>
      </c>
      <c r="D18" s="471">
        <v>84765</v>
      </c>
      <c r="E18" s="471">
        <v>126866</v>
      </c>
      <c r="F18" s="471">
        <v>67630</v>
      </c>
      <c r="G18" s="471">
        <v>102875</v>
      </c>
      <c r="H18" s="471">
        <v>40737</v>
      </c>
      <c r="I18" s="471">
        <v>57533</v>
      </c>
      <c r="J18" s="471">
        <v>26893</v>
      </c>
      <c r="K18" s="471">
        <v>45342</v>
      </c>
      <c r="L18" s="471">
        <v>16446</v>
      </c>
      <c r="M18" s="471">
        <v>23010</v>
      </c>
      <c r="N18" s="471">
        <v>419</v>
      </c>
      <c r="O18" s="472">
        <v>697</v>
      </c>
      <c r="P18" s="472">
        <v>270</v>
      </c>
      <c r="Q18" s="472">
        <v>284</v>
      </c>
      <c r="R18" s="472">
        <v>730</v>
      </c>
      <c r="S18" s="472">
        <v>1418</v>
      </c>
      <c r="T18" s="154"/>
      <c r="U18" s="154"/>
      <c r="V18" s="154"/>
      <c r="W18" s="154"/>
    </row>
    <row r="19" spans="1:23" s="84" customFormat="1" ht="18" customHeight="1">
      <c r="A19" s="470"/>
      <c r="B19" s="337"/>
      <c r="C19" s="337"/>
      <c r="D19" s="337"/>
      <c r="E19" s="337"/>
      <c r="F19" s="337"/>
      <c r="G19" s="337"/>
      <c r="H19" s="337"/>
      <c r="I19" s="337"/>
      <c r="J19" s="337"/>
      <c r="K19" s="337"/>
      <c r="L19" s="337"/>
      <c r="M19" s="337"/>
      <c r="N19" s="337"/>
      <c r="O19" s="86"/>
      <c r="P19" s="86"/>
      <c r="Q19" s="86"/>
      <c r="R19" s="86"/>
      <c r="S19" s="86"/>
      <c r="T19" s="104"/>
      <c r="U19" s="104"/>
      <c r="V19" s="104"/>
      <c r="W19" s="104"/>
    </row>
    <row r="20" spans="1:23" s="84" customFormat="1" ht="18" customHeight="1">
      <c r="A20" s="469" t="s">
        <v>1861</v>
      </c>
      <c r="B20" s="471">
        <v>31190</v>
      </c>
      <c r="C20" s="471">
        <v>33606</v>
      </c>
      <c r="D20" s="471">
        <v>30986</v>
      </c>
      <c r="E20" s="471">
        <v>33319</v>
      </c>
      <c r="F20" s="471">
        <v>28913</v>
      </c>
      <c r="G20" s="471">
        <v>31770</v>
      </c>
      <c r="H20" s="471">
        <v>26032</v>
      </c>
      <c r="I20" s="471">
        <v>28797</v>
      </c>
      <c r="J20" s="471">
        <v>2881</v>
      </c>
      <c r="K20" s="471">
        <v>2973</v>
      </c>
      <c r="L20" s="471">
        <v>2038</v>
      </c>
      <c r="M20" s="471">
        <v>1533</v>
      </c>
      <c r="N20" s="471">
        <v>18</v>
      </c>
      <c r="O20" s="472">
        <v>5</v>
      </c>
      <c r="P20" s="472">
        <v>17</v>
      </c>
      <c r="Q20" s="472">
        <v>11</v>
      </c>
      <c r="R20" s="472">
        <v>204</v>
      </c>
      <c r="S20" s="472">
        <v>287</v>
      </c>
      <c r="T20" s="104"/>
      <c r="U20" s="104"/>
      <c r="V20" s="104"/>
      <c r="W20" s="104"/>
    </row>
    <row r="21" spans="1:23" s="84" customFormat="1" ht="18" customHeight="1">
      <c r="A21" s="470"/>
      <c r="B21" s="337"/>
      <c r="C21" s="337"/>
      <c r="D21" s="337"/>
      <c r="E21" s="337"/>
      <c r="F21" s="337"/>
      <c r="G21" s="337"/>
      <c r="H21" s="337"/>
      <c r="I21" s="337"/>
      <c r="J21" s="337"/>
      <c r="K21" s="337"/>
      <c r="L21" s="337"/>
      <c r="M21" s="337"/>
      <c r="N21" s="337"/>
      <c r="O21" s="86"/>
      <c r="P21" s="86"/>
      <c r="Q21" s="86"/>
      <c r="R21" s="86"/>
      <c r="S21" s="86"/>
      <c r="T21" s="104"/>
      <c r="U21" s="104"/>
      <c r="V21" s="104"/>
      <c r="W21" s="104"/>
    </row>
    <row r="22" spans="1:23" s="193" customFormat="1" ht="18" customHeight="1">
      <c r="A22" s="473" t="s">
        <v>1821</v>
      </c>
      <c r="B22" s="471">
        <v>38324</v>
      </c>
      <c r="C22" s="471">
        <v>36211</v>
      </c>
      <c r="D22" s="471">
        <v>37269</v>
      </c>
      <c r="E22" s="471">
        <v>34012</v>
      </c>
      <c r="F22" s="471">
        <v>35932</v>
      </c>
      <c r="G22" s="471">
        <v>32862</v>
      </c>
      <c r="H22" s="471">
        <v>20491</v>
      </c>
      <c r="I22" s="471">
        <v>19421</v>
      </c>
      <c r="J22" s="471">
        <v>15441</v>
      </c>
      <c r="K22" s="471">
        <v>13441</v>
      </c>
      <c r="L22" s="471">
        <v>1215</v>
      </c>
      <c r="M22" s="471">
        <v>892</v>
      </c>
      <c r="N22" s="471">
        <v>25</v>
      </c>
      <c r="O22" s="472">
        <v>4</v>
      </c>
      <c r="P22" s="472">
        <v>97</v>
      </c>
      <c r="Q22" s="472">
        <v>254</v>
      </c>
      <c r="R22" s="472">
        <v>1055</v>
      </c>
      <c r="S22" s="472">
        <v>2199</v>
      </c>
      <c r="T22" s="154"/>
      <c r="U22" s="154"/>
      <c r="V22" s="154"/>
      <c r="W22" s="154"/>
    </row>
    <row r="23" spans="1:23" s="84" customFormat="1" ht="18" customHeight="1">
      <c r="A23" s="474" t="s">
        <v>1822</v>
      </c>
      <c r="B23" s="337">
        <v>13813</v>
      </c>
      <c r="C23" s="337">
        <v>13200</v>
      </c>
      <c r="D23" s="337">
        <v>13773</v>
      </c>
      <c r="E23" s="337">
        <v>13171</v>
      </c>
      <c r="F23" s="337">
        <v>13366</v>
      </c>
      <c r="G23" s="337">
        <v>12878</v>
      </c>
      <c r="H23" s="337">
        <v>8030</v>
      </c>
      <c r="I23" s="337">
        <v>8053</v>
      </c>
      <c r="J23" s="337">
        <v>5336</v>
      </c>
      <c r="K23" s="337">
        <v>4825</v>
      </c>
      <c r="L23" s="337">
        <v>381</v>
      </c>
      <c r="M23" s="337">
        <v>195</v>
      </c>
      <c r="N23" s="337">
        <v>5</v>
      </c>
      <c r="O23" s="86">
        <v>0</v>
      </c>
      <c r="P23" s="86">
        <v>21</v>
      </c>
      <c r="Q23" s="86">
        <v>98</v>
      </c>
      <c r="R23" s="86">
        <v>40</v>
      </c>
      <c r="S23" s="86">
        <v>29</v>
      </c>
      <c r="T23" s="104"/>
      <c r="U23" s="104"/>
      <c r="V23" s="104"/>
      <c r="W23" s="104"/>
    </row>
    <row r="24" spans="1:23" s="84" customFormat="1" ht="18" customHeight="1">
      <c r="A24" s="470"/>
      <c r="B24" s="337"/>
      <c r="C24" s="337"/>
      <c r="D24" s="337"/>
      <c r="E24" s="337"/>
      <c r="F24" s="337"/>
      <c r="G24" s="337"/>
      <c r="H24" s="337"/>
      <c r="I24" s="337"/>
      <c r="J24" s="337"/>
      <c r="K24" s="337"/>
      <c r="L24" s="337"/>
      <c r="M24" s="337"/>
      <c r="N24" s="337"/>
      <c r="O24" s="86"/>
      <c r="P24" s="86"/>
      <c r="Q24" s="86"/>
      <c r="R24" s="86"/>
      <c r="S24" s="86"/>
      <c r="T24" s="104"/>
      <c r="U24" s="104"/>
      <c r="V24" s="104"/>
      <c r="W24" s="104"/>
    </row>
    <row r="25" spans="1:23" s="193" customFormat="1" ht="18" customHeight="1">
      <c r="A25" s="469" t="s">
        <v>1819</v>
      </c>
      <c r="B25" s="471">
        <v>97505</v>
      </c>
      <c r="C25" s="471">
        <v>85345</v>
      </c>
      <c r="D25" s="471">
        <v>95927</v>
      </c>
      <c r="E25" s="471">
        <v>83712</v>
      </c>
      <c r="F25" s="471">
        <v>76269</v>
      </c>
      <c r="G25" s="471">
        <v>69080</v>
      </c>
      <c r="H25" s="471">
        <v>11563</v>
      </c>
      <c r="I25" s="471">
        <v>9763</v>
      </c>
      <c r="J25" s="471">
        <v>64706</v>
      </c>
      <c r="K25" s="471">
        <v>59317</v>
      </c>
      <c r="L25" s="471">
        <v>19204</v>
      </c>
      <c r="M25" s="471">
        <v>14412</v>
      </c>
      <c r="N25" s="471">
        <v>189</v>
      </c>
      <c r="O25" s="472">
        <v>124</v>
      </c>
      <c r="P25" s="472">
        <v>265</v>
      </c>
      <c r="Q25" s="472">
        <v>96</v>
      </c>
      <c r="R25" s="472">
        <v>1578</v>
      </c>
      <c r="S25" s="472">
        <v>1633</v>
      </c>
      <c r="T25" s="154"/>
      <c r="U25" s="154"/>
      <c r="V25" s="154"/>
      <c r="W25" s="154"/>
    </row>
    <row r="26" spans="1:23" s="84" customFormat="1" ht="18" customHeight="1">
      <c r="A26" s="470" t="s">
        <v>1820</v>
      </c>
      <c r="B26" s="337">
        <v>29516</v>
      </c>
      <c r="C26" s="337">
        <v>27286</v>
      </c>
      <c r="D26" s="337">
        <v>29353</v>
      </c>
      <c r="E26" s="337">
        <v>27108</v>
      </c>
      <c r="F26" s="337">
        <v>17674</v>
      </c>
      <c r="G26" s="337">
        <v>19029</v>
      </c>
      <c r="H26" s="337">
        <v>1180</v>
      </c>
      <c r="I26" s="337">
        <v>1155</v>
      </c>
      <c r="J26" s="337">
        <v>16494</v>
      </c>
      <c r="K26" s="337">
        <v>17874</v>
      </c>
      <c r="L26" s="337">
        <v>11535</v>
      </c>
      <c r="M26" s="337">
        <v>7998</v>
      </c>
      <c r="N26" s="337">
        <v>54</v>
      </c>
      <c r="O26" s="86">
        <v>51</v>
      </c>
      <c r="P26" s="86">
        <v>90</v>
      </c>
      <c r="Q26" s="86">
        <v>30</v>
      </c>
      <c r="R26" s="86">
        <v>163</v>
      </c>
      <c r="S26" s="86">
        <v>178</v>
      </c>
      <c r="T26" s="104"/>
      <c r="U26" s="104"/>
      <c r="V26" s="104"/>
      <c r="W26" s="104"/>
    </row>
    <row r="27" spans="1:23" s="84" customFormat="1" ht="18" customHeight="1">
      <c r="A27" s="470"/>
      <c r="B27" s="337"/>
      <c r="C27" s="337"/>
      <c r="D27" s="337"/>
      <c r="E27" s="337"/>
      <c r="F27" s="337"/>
      <c r="G27" s="337"/>
      <c r="H27" s="337"/>
      <c r="I27" s="337"/>
      <c r="J27" s="337"/>
      <c r="K27" s="337"/>
      <c r="L27" s="337"/>
      <c r="M27" s="337"/>
      <c r="N27" s="337"/>
      <c r="O27" s="86"/>
      <c r="P27" s="86"/>
      <c r="Q27" s="86"/>
      <c r="R27" s="86"/>
      <c r="S27" s="86"/>
      <c r="T27" s="104"/>
      <c r="U27" s="104"/>
      <c r="V27" s="104"/>
      <c r="W27" s="104"/>
    </row>
    <row r="28" spans="1:23" s="193" customFormat="1" ht="18" customHeight="1">
      <c r="A28" s="469" t="s">
        <v>1864</v>
      </c>
      <c r="B28" s="471">
        <v>23872</v>
      </c>
      <c r="C28" s="471">
        <v>25232</v>
      </c>
      <c r="D28" s="471">
        <v>23551</v>
      </c>
      <c r="E28" s="471">
        <v>24852</v>
      </c>
      <c r="F28" s="471">
        <v>22881</v>
      </c>
      <c r="G28" s="471">
        <v>24356</v>
      </c>
      <c r="H28" s="471">
        <v>436</v>
      </c>
      <c r="I28" s="471">
        <v>604</v>
      </c>
      <c r="J28" s="471">
        <v>22445</v>
      </c>
      <c r="K28" s="471">
        <v>23752</v>
      </c>
      <c r="L28" s="471">
        <v>514</v>
      </c>
      <c r="M28" s="471">
        <v>445</v>
      </c>
      <c r="N28" s="471">
        <v>63</v>
      </c>
      <c r="O28" s="472">
        <v>30</v>
      </c>
      <c r="P28" s="472">
        <v>93</v>
      </c>
      <c r="Q28" s="472">
        <v>21</v>
      </c>
      <c r="R28" s="472">
        <v>321</v>
      </c>
      <c r="S28" s="472">
        <v>380</v>
      </c>
      <c r="T28" s="154"/>
      <c r="U28" s="154"/>
      <c r="V28" s="154"/>
      <c r="W28" s="154"/>
    </row>
    <row r="29" spans="1:23" s="84" customFormat="1" ht="18" customHeight="1">
      <c r="A29" s="470"/>
      <c r="B29" s="337"/>
      <c r="C29" s="337"/>
      <c r="D29" s="337"/>
      <c r="E29" s="337"/>
      <c r="F29" s="337"/>
      <c r="G29" s="337"/>
      <c r="H29" s="337"/>
      <c r="I29" s="337"/>
      <c r="J29" s="337"/>
      <c r="K29" s="337"/>
      <c r="L29" s="337"/>
      <c r="M29" s="337"/>
      <c r="N29" s="337"/>
      <c r="O29" s="86"/>
      <c r="P29" s="86"/>
      <c r="Q29" s="86"/>
      <c r="R29" s="86"/>
      <c r="S29" s="86"/>
      <c r="T29" s="104"/>
      <c r="U29" s="104"/>
      <c r="V29" s="104"/>
      <c r="W29" s="104"/>
    </row>
    <row r="30" spans="1:23" s="193" customFormat="1" ht="18" customHeight="1">
      <c r="A30" s="469" t="s">
        <v>1823</v>
      </c>
      <c r="B30" s="471">
        <v>64500</v>
      </c>
      <c r="C30" s="471">
        <v>61238</v>
      </c>
      <c r="D30" s="471">
        <v>63878</v>
      </c>
      <c r="E30" s="471">
        <v>59876</v>
      </c>
      <c r="F30" s="471">
        <v>55074</v>
      </c>
      <c r="G30" s="471">
        <v>52493</v>
      </c>
      <c r="H30" s="471">
        <v>16418</v>
      </c>
      <c r="I30" s="471">
        <v>14075</v>
      </c>
      <c r="J30" s="471">
        <v>38656</v>
      </c>
      <c r="K30" s="471">
        <v>38418</v>
      </c>
      <c r="L30" s="471">
        <v>8614</v>
      </c>
      <c r="M30" s="471">
        <v>7251</v>
      </c>
      <c r="N30" s="471">
        <v>70</v>
      </c>
      <c r="O30" s="472">
        <v>26</v>
      </c>
      <c r="P30" s="472">
        <v>120</v>
      </c>
      <c r="Q30" s="472">
        <v>106</v>
      </c>
      <c r="R30" s="472">
        <v>622</v>
      </c>
      <c r="S30" s="472">
        <v>1362</v>
      </c>
      <c r="T30" s="154"/>
      <c r="U30" s="154"/>
      <c r="V30" s="154"/>
      <c r="W30" s="154"/>
    </row>
    <row r="31" spans="1:23" s="84" customFormat="1" ht="18" customHeight="1">
      <c r="A31" s="470" t="s">
        <v>1824</v>
      </c>
      <c r="B31" s="337">
        <v>3484</v>
      </c>
      <c r="C31" s="337">
        <v>4073</v>
      </c>
      <c r="D31" s="337">
        <v>3462</v>
      </c>
      <c r="E31" s="337">
        <v>3987</v>
      </c>
      <c r="F31" s="337">
        <v>3360</v>
      </c>
      <c r="G31" s="337">
        <v>3715</v>
      </c>
      <c r="H31" s="337">
        <v>1069</v>
      </c>
      <c r="I31" s="337">
        <v>1260</v>
      </c>
      <c r="J31" s="337">
        <v>2291</v>
      </c>
      <c r="K31" s="337">
        <v>2455</v>
      </c>
      <c r="L31" s="337">
        <v>95</v>
      </c>
      <c r="M31" s="337">
        <v>257</v>
      </c>
      <c r="N31" s="337">
        <v>4</v>
      </c>
      <c r="O31" s="86">
        <v>0</v>
      </c>
      <c r="P31" s="86">
        <v>3</v>
      </c>
      <c r="Q31" s="86">
        <v>15</v>
      </c>
      <c r="R31" s="86">
        <v>22</v>
      </c>
      <c r="S31" s="86">
        <v>86</v>
      </c>
      <c r="T31" s="104"/>
      <c r="U31" s="104"/>
      <c r="V31" s="104"/>
      <c r="W31" s="104"/>
    </row>
    <row r="32" spans="1:23" s="84" customFormat="1" ht="18" customHeight="1">
      <c r="A32" s="470" t="s">
        <v>1825</v>
      </c>
      <c r="B32" s="337">
        <v>10446</v>
      </c>
      <c r="C32" s="337">
        <v>9852</v>
      </c>
      <c r="D32" s="337">
        <v>10163</v>
      </c>
      <c r="E32" s="337">
        <v>9547</v>
      </c>
      <c r="F32" s="337">
        <v>9306</v>
      </c>
      <c r="G32" s="337">
        <v>9056</v>
      </c>
      <c r="H32" s="337">
        <v>199</v>
      </c>
      <c r="I32" s="337">
        <v>211</v>
      </c>
      <c r="J32" s="337">
        <v>9107</v>
      </c>
      <c r="K32" s="337">
        <v>8845</v>
      </c>
      <c r="L32" s="337">
        <v>812</v>
      </c>
      <c r="M32" s="337">
        <v>462</v>
      </c>
      <c r="N32" s="337">
        <v>9</v>
      </c>
      <c r="O32" s="86">
        <v>11</v>
      </c>
      <c r="P32" s="86">
        <v>36</v>
      </c>
      <c r="Q32" s="86">
        <v>18</v>
      </c>
      <c r="R32" s="86">
        <v>283</v>
      </c>
      <c r="S32" s="86">
        <v>305</v>
      </c>
      <c r="T32" s="104"/>
      <c r="U32" s="104"/>
      <c r="V32" s="104"/>
      <c r="W32" s="104"/>
    </row>
    <row r="33" spans="1:23" s="193" customFormat="1" ht="18" customHeight="1">
      <c r="A33" s="470"/>
      <c r="B33" s="337"/>
      <c r="C33" s="337"/>
      <c r="D33" s="337"/>
      <c r="E33" s="337"/>
      <c r="F33" s="337"/>
      <c r="G33" s="337"/>
      <c r="H33" s="337"/>
      <c r="I33" s="337"/>
      <c r="J33" s="337"/>
      <c r="K33" s="337"/>
      <c r="L33" s="337"/>
      <c r="M33" s="337"/>
      <c r="N33" s="337"/>
      <c r="O33" s="86"/>
      <c r="P33" s="86"/>
      <c r="Q33" s="86"/>
      <c r="R33" s="86"/>
      <c r="S33" s="86"/>
      <c r="T33" s="104"/>
      <c r="U33" s="154"/>
      <c r="V33" s="154"/>
      <c r="W33" s="154"/>
    </row>
    <row r="34" spans="1:23" s="193" customFormat="1" ht="18" customHeight="1">
      <c r="A34" s="469" t="s">
        <v>1826</v>
      </c>
      <c r="B34" s="471">
        <v>27363</v>
      </c>
      <c r="C34" s="471">
        <v>24573</v>
      </c>
      <c r="D34" s="471">
        <v>27052</v>
      </c>
      <c r="E34" s="471">
        <v>23866</v>
      </c>
      <c r="F34" s="471">
        <v>25302</v>
      </c>
      <c r="G34" s="471">
        <v>22428</v>
      </c>
      <c r="H34" s="471">
        <v>806</v>
      </c>
      <c r="I34" s="471">
        <v>846</v>
      </c>
      <c r="J34" s="471">
        <v>24496</v>
      </c>
      <c r="K34" s="471">
        <v>21582</v>
      </c>
      <c r="L34" s="471">
        <v>1637</v>
      </c>
      <c r="M34" s="471">
        <v>1393</v>
      </c>
      <c r="N34" s="471">
        <v>55</v>
      </c>
      <c r="O34" s="472">
        <v>10</v>
      </c>
      <c r="P34" s="472">
        <v>58</v>
      </c>
      <c r="Q34" s="472">
        <v>35</v>
      </c>
      <c r="R34" s="472">
        <v>311</v>
      </c>
      <c r="S34" s="472">
        <v>707</v>
      </c>
      <c r="T34" s="154"/>
      <c r="U34" s="154"/>
      <c r="V34" s="154"/>
      <c r="W34" s="154"/>
    </row>
    <row r="35" spans="1:23" s="84" customFormat="1" ht="18" customHeight="1">
      <c r="A35" s="470" t="s">
        <v>1827</v>
      </c>
      <c r="B35" s="337">
        <v>16719</v>
      </c>
      <c r="C35" s="337">
        <v>15031</v>
      </c>
      <c r="D35" s="337">
        <v>16597</v>
      </c>
      <c r="E35" s="337">
        <v>14492</v>
      </c>
      <c r="F35" s="337">
        <v>15318</v>
      </c>
      <c r="G35" s="337">
        <v>13406</v>
      </c>
      <c r="H35" s="337">
        <v>432</v>
      </c>
      <c r="I35" s="337">
        <v>406</v>
      </c>
      <c r="J35" s="337">
        <v>14886</v>
      </c>
      <c r="K35" s="337">
        <v>13000</v>
      </c>
      <c r="L35" s="337">
        <v>1199</v>
      </c>
      <c r="M35" s="337">
        <v>1057</v>
      </c>
      <c r="N35" s="337">
        <v>40</v>
      </c>
      <c r="O35" s="86">
        <v>6</v>
      </c>
      <c r="P35" s="86">
        <v>40</v>
      </c>
      <c r="Q35" s="86">
        <v>23</v>
      </c>
      <c r="R35" s="86">
        <v>122</v>
      </c>
      <c r="S35" s="86">
        <v>539</v>
      </c>
      <c r="T35" s="104"/>
      <c r="U35" s="104"/>
      <c r="V35" s="104"/>
      <c r="W35" s="104"/>
    </row>
    <row r="36" spans="1:23" s="84" customFormat="1" ht="18" customHeight="1">
      <c r="A36" s="470"/>
      <c r="B36" s="337"/>
      <c r="C36" s="337"/>
      <c r="D36" s="337"/>
      <c r="E36" s="337"/>
      <c r="F36" s="337"/>
      <c r="G36" s="337"/>
      <c r="H36" s="337"/>
      <c r="I36" s="337"/>
      <c r="J36" s="337"/>
      <c r="K36" s="337"/>
      <c r="L36" s="337"/>
      <c r="M36" s="337"/>
      <c r="N36" s="337"/>
      <c r="O36" s="86"/>
      <c r="P36" s="86"/>
      <c r="Q36" s="86"/>
      <c r="R36" s="86"/>
      <c r="S36" s="86"/>
      <c r="T36" s="104"/>
      <c r="U36" s="104"/>
      <c r="V36" s="104"/>
      <c r="W36" s="104"/>
    </row>
    <row r="37" spans="1:23" s="193" customFormat="1" ht="18" customHeight="1">
      <c r="A37" s="469" t="s">
        <v>1828</v>
      </c>
      <c r="B37" s="471">
        <v>39906</v>
      </c>
      <c r="C37" s="471">
        <v>36303</v>
      </c>
      <c r="D37" s="471">
        <v>39764</v>
      </c>
      <c r="E37" s="471">
        <v>35956</v>
      </c>
      <c r="F37" s="471">
        <v>37591</v>
      </c>
      <c r="G37" s="471">
        <v>34596</v>
      </c>
      <c r="H37" s="471">
        <v>16785</v>
      </c>
      <c r="I37" s="471">
        <v>14855</v>
      </c>
      <c r="J37" s="471">
        <v>20806</v>
      </c>
      <c r="K37" s="471">
        <v>19741</v>
      </c>
      <c r="L37" s="471">
        <v>2067</v>
      </c>
      <c r="M37" s="471">
        <v>1318</v>
      </c>
      <c r="N37" s="471">
        <v>28</v>
      </c>
      <c r="O37" s="472">
        <v>8</v>
      </c>
      <c r="P37" s="472">
        <v>78</v>
      </c>
      <c r="Q37" s="472">
        <v>34</v>
      </c>
      <c r="R37" s="472">
        <v>142</v>
      </c>
      <c r="S37" s="472">
        <v>347</v>
      </c>
      <c r="T37" s="154"/>
      <c r="U37" s="154"/>
      <c r="V37" s="154"/>
      <c r="W37" s="154"/>
    </row>
    <row r="38" spans="1:23" s="84" customFormat="1" ht="18" customHeight="1">
      <c r="A38" s="470" t="s">
        <v>1830</v>
      </c>
      <c r="B38" s="337">
        <v>12616</v>
      </c>
      <c r="C38" s="337">
        <v>11063</v>
      </c>
      <c r="D38" s="337">
        <v>12603</v>
      </c>
      <c r="E38" s="337">
        <v>11045</v>
      </c>
      <c r="F38" s="337">
        <v>12251</v>
      </c>
      <c r="G38" s="337">
        <v>10877</v>
      </c>
      <c r="H38" s="337">
        <v>9549</v>
      </c>
      <c r="I38" s="337">
        <v>8425</v>
      </c>
      <c r="J38" s="337">
        <v>2702</v>
      </c>
      <c r="K38" s="337">
        <v>2452</v>
      </c>
      <c r="L38" s="337">
        <v>347</v>
      </c>
      <c r="M38" s="337">
        <v>164</v>
      </c>
      <c r="N38" s="337">
        <v>3</v>
      </c>
      <c r="O38" s="86">
        <v>1</v>
      </c>
      <c r="P38" s="86">
        <v>2</v>
      </c>
      <c r="Q38" s="86">
        <v>3</v>
      </c>
      <c r="R38" s="86">
        <v>13</v>
      </c>
      <c r="S38" s="86">
        <v>18</v>
      </c>
      <c r="T38" s="104"/>
      <c r="U38" s="104"/>
      <c r="V38" s="104"/>
      <c r="W38" s="104"/>
    </row>
    <row r="39" spans="1:23" s="84" customFormat="1" ht="18" customHeight="1">
      <c r="A39" s="470" t="s">
        <v>1829</v>
      </c>
      <c r="B39" s="337">
        <v>10276</v>
      </c>
      <c r="C39" s="337">
        <v>7907</v>
      </c>
      <c r="D39" s="337">
        <v>10206</v>
      </c>
      <c r="E39" s="337">
        <v>7899</v>
      </c>
      <c r="F39" s="337">
        <v>9789</v>
      </c>
      <c r="G39" s="337">
        <v>7783</v>
      </c>
      <c r="H39" s="337">
        <v>4447</v>
      </c>
      <c r="I39" s="337">
        <v>3546</v>
      </c>
      <c r="J39" s="337">
        <v>5342</v>
      </c>
      <c r="K39" s="337">
        <v>4237</v>
      </c>
      <c r="L39" s="337">
        <v>401</v>
      </c>
      <c r="M39" s="337">
        <v>114</v>
      </c>
      <c r="N39" s="337">
        <v>5</v>
      </c>
      <c r="O39" s="86">
        <v>1</v>
      </c>
      <c r="P39" s="86">
        <v>11</v>
      </c>
      <c r="Q39" s="86">
        <v>1</v>
      </c>
      <c r="R39" s="86">
        <v>70</v>
      </c>
      <c r="S39" s="86">
        <v>8</v>
      </c>
      <c r="T39" s="104"/>
      <c r="U39" s="104"/>
      <c r="V39" s="104"/>
      <c r="W39" s="104"/>
    </row>
    <row r="40" spans="1:23" s="84" customFormat="1" ht="18" customHeight="1">
      <c r="A40" s="470"/>
      <c r="B40" s="190"/>
      <c r="C40" s="192"/>
      <c r="D40" s="188"/>
      <c r="E40" s="192"/>
      <c r="F40" s="190"/>
      <c r="G40" s="192"/>
      <c r="H40" s="190"/>
      <c r="I40" s="192"/>
      <c r="J40" s="190"/>
      <c r="K40" s="192"/>
      <c r="L40" s="190"/>
      <c r="M40" s="192"/>
      <c r="N40" s="190"/>
      <c r="O40" s="192"/>
      <c r="P40" s="190"/>
      <c r="Q40" s="192"/>
      <c r="R40" s="190"/>
      <c r="S40" s="192"/>
      <c r="T40" s="104"/>
      <c r="U40" s="104"/>
      <c r="V40" s="104"/>
      <c r="W40" s="104"/>
    </row>
    <row r="41" spans="1:23" s="193" customFormat="1" ht="18" customHeight="1">
      <c r="A41" s="469" t="s">
        <v>1831</v>
      </c>
      <c r="B41" s="475">
        <v>26309</v>
      </c>
      <c r="C41" s="475">
        <v>23105</v>
      </c>
      <c r="D41" s="475">
        <v>26094</v>
      </c>
      <c r="E41" s="475">
        <v>22862</v>
      </c>
      <c r="F41" s="475">
        <v>24188</v>
      </c>
      <c r="G41" s="475">
        <v>21655</v>
      </c>
      <c r="H41" s="475">
        <v>8184</v>
      </c>
      <c r="I41" s="475">
        <v>6206</v>
      </c>
      <c r="J41" s="475">
        <v>16004</v>
      </c>
      <c r="K41" s="475">
        <v>15449</v>
      </c>
      <c r="L41" s="475">
        <v>1868</v>
      </c>
      <c r="M41" s="475">
        <v>1178</v>
      </c>
      <c r="N41" s="475">
        <v>13</v>
      </c>
      <c r="O41" s="472">
        <v>6</v>
      </c>
      <c r="P41" s="475">
        <v>25</v>
      </c>
      <c r="Q41" s="475">
        <v>23</v>
      </c>
      <c r="R41" s="475">
        <v>215</v>
      </c>
      <c r="S41" s="475">
        <v>243</v>
      </c>
      <c r="T41" s="154"/>
      <c r="U41" s="154"/>
      <c r="V41" s="154"/>
      <c r="W41" s="154"/>
    </row>
    <row r="42" spans="1:23" s="84" customFormat="1" ht="18" customHeight="1">
      <c r="A42" s="470" t="s">
        <v>1832</v>
      </c>
      <c r="B42" s="337">
        <v>3607</v>
      </c>
      <c r="C42" s="337">
        <v>4096</v>
      </c>
      <c r="D42" s="337">
        <v>3604</v>
      </c>
      <c r="E42" s="337">
        <v>4093</v>
      </c>
      <c r="F42" s="337">
        <v>3590</v>
      </c>
      <c r="G42" s="337">
        <v>4073</v>
      </c>
      <c r="H42" s="337">
        <v>52</v>
      </c>
      <c r="I42" s="337">
        <v>11</v>
      </c>
      <c r="J42" s="337">
        <v>3538</v>
      </c>
      <c r="K42" s="337">
        <v>4062</v>
      </c>
      <c r="L42" s="337">
        <v>12</v>
      </c>
      <c r="M42" s="337">
        <v>19</v>
      </c>
      <c r="N42" s="86">
        <v>1</v>
      </c>
      <c r="O42" s="86">
        <v>0</v>
      </c>
      <c r="P42" s="86">
        <v>1</v>
      </c>
      <c r="Q42" s="86">
        <v>1</v>
      </c>
      <c r="R42" s="86">
        <v>3</v>
      </c>
      <c r="S42" s="86">
        <v>3</v>
      </c>
      <c r="T42" s="104"/>
      <c r="U42" s="104"/>
      <c r="V42" s="104"/>
      <c r="W42" s="104"/>
    </row>
    <row r="43" spans="1:23" s="84" customFormat="1" ht="18" customHeight="1">
      <c r="A43" s="470"/>
      <c r="B43" s="337"/>
      <c r="C43" s="337"/>
      <c r="D43" s="337"/>
      <c r="E43" s="337"/>
      <c r="F43" s="337"/>
      <c r="G43" s="337"/>
      <c r="H43" s="337"/>
      <c r="I43" s="337"/>
      <c r="J43" s="337"/>
      <c r="K43" s="337"/>
      <c r="L43" s="337"/>
      <c r="M43" s="337"/>
      <c r="N43" s="86"/>
      <c r="O43" s="86"/>
      <c r="P43" s="86"/>
      <c r="Q43" s="86"/>
      <c r="R43" s="86"/>
      <c r="S43" s="86"/>
      <c r="T43" s="194"/>
    </row>
    <row r="44" spans="1:23" s="90" customFormat="1" ht="18" customHeight="1">
      <c r="A44" s="473" t="s">
        <v>1865</v>
      </c>
      <c r="B44" s="471">
        <v>20822</v>
      </c>
      <c r="C44" s="471">
        <v>19557</v>
      </c>
      <c r="D44" s="471">
        <v>20452</v>
      </c>
      <c r="E44" s="471">
        <v>18856</v>
      </c>
      <c r="F44" s="471">
        <v>20139</v>
      </c>
      <c r="G44" s="471">
        <v>18675</v>
      </c>
      <c r="H44" s="471">
        <v>19132</v>
      </c>
      <c r="I44" s="471">
        <v>17753</v>
      </c>
      <c r="J44" s="471">
        <v>1007</v>
      </c>
      <c r="K44" s="471">
        <v>922</v>
      </c>
      <c r="L44" s="471">
        <v>304</v>
      </c>
      <c r="M44" s="471">
        <v>163</v>
      </c>
      <c r="N44" s="472">
        <v>6</v>
      </c>
      <c r="O44" s="472">
        <v>2</v>
      </c>
      <c r="P44" s="472">
        <v>3</v>
      </c>
      <c r="Q44" s="472">
        <v>16</v>
      </c>
      <c r="R44" s="472">
        <v>370</v>
      </c>
      <c r="S44" s="472">
        <v>701</v>
      </c>
      <c r="T44" s="476"/>
    </row>
    <row r="45" spans="1:23" s="84" customFormat="1" ht="18" customHeight="1">
      <c r="A45" s="474" t="s">
        <v>1866</v>
      </c>
      <c r="B45" s="337">
        <v>5901</v>
      </c>
      <c r="C45" s="337">
        <v>5284</v>
      </c>
      <c r="D45" s="337">
        <v>5826</v>
      </c>
      <c r="E45" s="337">
        <v>5142</v>
      </c>
      <c r="F45" s="337">
        <v>5717</v>
      </c>
      <c r="G45" s="337">
        <v>5101</v>
      </c>
      <c r="H45" s="337">
        <v>4901</v>
      </c>
      <c r="I45" s="337">
        <v>4465</v>
      </c>
      <c r="J45" s="337">
        <v>816</v>
      </c>
      <c r="K45" s="337">
        <v>636</v>
      </c>
      <c r="L45" s="337">
        <v>106</v>
      </c>
      <c r="M45" s="337">
        <v>35</v>
      </c>
      <c r="N45" s="86">
        <v>1</v>
      </c>
      <c r="O45" s="86">
        <v>0</v>
      </c>
      <c r="P45" s="86">
        <v>2</v>
      </c>
      <c r="Q45" s="86">
        <v>6</v>
      </c>
      <c r="R45" s="86">
        <v>75</v>
      </c>
      <c r="S45" s="86">
        <v>142</v>
      </c>
      <c r="T45" s="194"/>
    </row>
    <row r="46" spans="1:23" s="84" customFormat="1" ht="18" customHeight="1">
      <c r="T46" s="194"/>
    </row>
    <row r="47" spans="1:23" s="193" customFormat="1" ht="18" customHeight="1">
      <c r="T47" s="477"/>
    </row>
    <row r="48" spans="1:23" s="84" customFormat="1" ht="18" customHeight="1" thickBot="1">
      <c r="A48" s="248"/>
      <c r="B48" s="248"/>
      <c r="C48" s="248"/>
      <c r="D48" s="248"/>
      <c r="E48" s="248"/>
      <c r="F48" s="248"/>
      <c r="G48" s="248"/>
      <c r="H48" s="248"/>
      <c r="I48" s="248"/>
      <c r="J48" s="248"/>
      <c r="K48" s="248"/>
      <c r="L48" s="248"/>
      <c r="M48" s="248"/>
      <c r="N48" s="248"/>
      <c r="O48" s="248"/>
      <c r="P48" s="248"/>
      <c r="Q48" s="248"/>
      <c r="R48" s="248"/>
      <c r="S48" s="248"/>
      <c r="T48" s="194"/>
    </row>
    <row r="49" spans="1:20" s="84" customFormat="1" ht="15.75" customHeight="1">
      <c r="T49" s="194"/>
    </row>
    <row r="50" spans="1:20" s="193" customFormat="1" ht="15.75" customHeight="1">
      <c r="T50" s="477"/>
    </row>
    <row r="52" spans="1:20" s="193" customFormat="1" ht="15.75" customHeight="1">
      <c r="T52" s="477"/>
    </row>
    <row r="53" spans="1:20" s="84" customFormat="1" ht="15.75" customHeight="1" thickBot="1">
      <c r="A53" s="478"/>
      <c r="B53" s="97"/>
      <c r="C53" s="97"/>
      <c r="D53" s="97"/>
      <c r="E53" s="97"/>
      <c r="F53" s="97"/>
      <c r="G53" s="97"/>
      <c r="H53" s="97"/>
      <c r="I53" s="97"/>
      <c r="J53" s="97"/>
      <c r="K53" s="97"/>
      <c r="L53" s="97"/>
      <c r="M53" s="97"/>
      <c r="N53" s="97"/>
      <c r="O53" s="97"/>
      <c r="P53" s="97"/>
      <c r="Q53" s="97"/>
      <c r="R53" s="97"/>
      <c r="S53" s="97"/>
      <c r="T53" s="194"/>
    </row>
    <row r="90" spans="1:19" ht="15.75">
      <c r="A90" s="469"/>
      <c r="B90" s="113"/>
      <c r="C90" s="113"/>
      <c r="D90" s="113"/>
      <c r="E90" s="113"/>
      <c r="F90" s="113"/>
      <c r="G90" s="113"/>
      <c r="H90" s="113"/>
      <c r="I90" s="113"/>
      <c r="J90" s="113"/>
      <c r="K90" s="113"/>
      <c r="L90" s="113"/>
      <c r="M90" s="113"/>
      <c r="N90" s="113"/>
      <c r="O90" s="113"/>
      <c r="P90" s="113"/>
      <c r="Q90" s="113"/>
      <c r="R90" s="113"/>
      <c r="S90" s="113"/>
    </row>
    <row r="103" spans="1:1" ht="15.75">
      <c r="A103" s="479"/>
    </row>
    <row r="104" spans="1:1" s="98" customFormat="1" ht="15.75">
      <c r="A104" s="480"/>
    </row>
    <row r="105" spans="1:1">
      <c r="A105" s="315"/>
    </row>
    <row r="106" spans="1:1" ht="15.75">
      <c r="A106" s="479"/>
    </row>
    <row r="107" spans="1:1" ht="15.75">
      <c r="A107" s="481"/>
    </row>
    <row r="108" spans="1:1">
      <c r="A108" s="482"/>
    </row>
    <row r="109" spans="1:1" ht="15.75">
      <c r="A109" s="481"/>
    </row>
    <row r="110" spans="1:1">
      <c r="A110" s="315"/>
    </row>
    <row r="111" spans="1:1" ht="15.75">
      <c r="A111" s="483"/>
    </row>
    <row r="112" spans="1:1" ht="15.75">
      <c r="A112" s="481"/>
    </row>
    <row r="113" spans="1:1">
      <c r="A113" s="315"/>
    </row>
    <row r="114" spans="1:1">
      <c r="A114" s="482"/>
    </row>
    <row r="115" spans="1:1" ht="15.75">
      <c r="A115" s="481"/>
    </row>
    <row r="116" spans="1:1">
      <c r="A116" s="315"/>
    </row>
    <row r="117" spans="1:1">
      <c r="A117" s="281"/>
    </row>
    <row r="118" spans="1:1">
      <c r="A118" s="281"/>
    </row>
    <row r="119" spans="1:1">
      <c r="A119" s="281"/>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C1230-6C45-4B2E-BBBF-5C0320EF3BF7}">
  <sheetPr>
    <pageSetUpPr fitToPage="1"/>
  </sheetPr>
  <dimension ref="A1:AE126"/>
  <sheetViews>
    <sheetView view="pageBreakPreview" topLeftCell="A10" zoomScale="80" zoomScaleNormal="100" zoomScaleSheetLayoutView="80" workbookViewId="0">
      <selection activeCell="N34" sqref="N34"/>
    </sheetView>
  </sheetViews>
  <sheetFormatPr defaultColWidth="9.140625" defaultRowHeight="15" customHeight="1"/>
  <cols>
    <col min="1" max="1" width="36.42578125" style="202" customWidth="1"/>
    <col min="2" max="19" width="11.42578125" style="105" customWidth="1"/>
    <col min="20" max="16384" width="9.140625" style="105"/>
  </cols>
  <sheetData>
    <row r="1" spans="1:31" ht="17.25" customHeight="1">
      <c r="A1" s="464" t="s">
        <v>2034</v>
      </c>
      <c r="B1" s="1"/>
      <c r="C1" s="1"/>
      <c r="D1" s="1"/>
      <c r="E1" s="1"/>
      <c r="F1" s="1"/>
      <c r="G1" s="1"/>
      <c r="H1" s="1"/>
      <c r="I1" s="1"/>
      <c r="J1" s="1"/>
      <c r="K1" s="1"/>
      <c r="L1" s="1"/>
      <c r="M1" s="1"/>
      <c r="N1" s="1"/>
      <c r="O1" s="1"/>
      <c r="P1" s="245"/>
      <c r="Q1" s="66"/>
      <c r="R1" s="66"/>
      <c r="S1" s="66"/>
    </row>
    <row r="2" spans="1:31" ht="17.25" customHeight="1">
      <c r="A2" s="465" t="s">
        <v>2035</v>
      </c>
      <c r="B2" s="65"/>
      <c r="C2" s="66"/>
      <c r="D2" s="66"/>
      <c r="E2" s="66"/>
      <c r="F2" s="66"/>
      <c r="G2" s="66"/>
      <c r="H2" s="66"/>
      <c r="I2" s="66"/>
      <c r="J2" s="66"/>
      <c r="K2" s="66"/>
      <c r="L2" s="66"/>
      <c r="M2" s="66"/>
      <c r="N2" s="66"/>
      <c r="Q2" s="66"/>
      <c r="R2" s="66"/>
      <c r="S2" s="66"/>
    </row>
    <row r="3" spans="1:31" ht="15" customHeight="1" thickBot="1">
      <c r="A3" s="466"/>
      <c r="B3" s="68"/>
      <c r="C3" s="69"/>
      <c r="D3" s="69"/>
      <c r="E3" s="69"/>
      <c r="F3" s="69"/>
      <c r="G3" s="69"/>
      <c r="H3" s="69"/>
      <c r="I3" s="69"/>
      <c r="J3" s="69"/>
      <c r="K3" s="69"/>
      <c r="L3" s="69"/>
      <c r="M3" s="69"/>
      <c r="N3" s="69"/>
      <c r="Q3" s="69"/>
      <c r="R3" s="69"/>
      <c r="S3" s="69"/>
    </row>
    <row r="4" spans="1:31" ht="34.5" customHeight="1" thickBot="1">
      <c r="A4" s="540" t="s">
        <v>1894</v>
      </c>
      <c r="B4" s="549" t="s">
        <v>158</v>
      </c>
      <c r="C4" s="549"/>
      <c r="D4" s="552" t="s">
        <v>1887</v>
      </c>
      <c r="E4" s="552"/>
      <c r="F4" s="552"/>
      <c r="G4" s="552"/>
      <c r="H4" s="552"/>
      <c r="I4" s="552"/>
      <c r="J4" s="552"/>
      <c r="K4" s="552"/>
      <c r="L4" s="552"/>
      <c r="M4" s="552"/>
      <c r="N4" s="552"/>
      <c r="O4" s="552"/>
      <c r="P4" s="552"/>
      <c r="Q4" s="552"/>
      <c r="R4" s="549" t="s">
        <v>2059</v>
      </c>
      <c r="S4" s="549"/>
    </row>
    <row r="5" spans="1:31"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31"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31"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c r="T7" s="98"/>
      <c r="U7" s="98"/>
      <c r="V7" s="98"/>
      <c r="W7" s="98"/>
      <c r="X7" s="98"/>
      <c r="Y7" s="98"/>
      <c r="Z7" s="98"/>
      <c r="AA7" s="98"/>
      <c r="AB7" s="98"/>
      <c r="AC7" s="98"/>
      <c r="AD7" s="98"/>
      <c r="AE7" s="98"/>
    </row>
    <row r="8" spans="1:31" ht="9" customHeight="1">
      <c r="A8" s="467"/>
      <c r="B8" s="73"/>
      <c r="C8" s="73"/>
      <c r="D8" s="73"/>
      <c r="E8" s="73"/>
      <c r="F8" s="73"/>
      <c r="G8" s="73"/>
      <c r="H8" s="73"/>
      <c r="I8" s="73"/>
      <c r="J8" s="73"/>
      <c r="K8" s="73"/>
      <c r="L8" s="73"/>
      <c r="M8" s="73"/>
      <c r="N8" s="73"/>
      <c r="O8" s="73"/>
      <c r="P8" s="73"/>
      <c r="Q8" s="73"/>
      <c r="R8" s="73"/>
      <c r="S8" s="73"/>
    </row>
    <row r="9" spans="1:31" s="193" customFormat="1" ht="18" customHeight="1">
      <c r="A9" s="473" t="s">
        <v>1867</v>
      </c>
      <c r="B9" s="471">
        <v>18706</v>
      </c>
      <c r="C9" s="471">
        <v>18404</v>
      </c>
      <c r="D9" s="471">
        <v>18657</v>
      </c>
      <c r="E9" s="471">
        <v>18293</v>
      </c>
      <c r="F9" s="471">
        <v>17730</v>
      </c>
      <c r="G9" s="471">
        <v>17473</v>
      </c>
      <c r="H9" s="471">
        <v>9757</v>
      </c>
      <c r="I9" s="471">
        <v>9052</v>
      </c>
      <c r="J9" s="471">
        <v>7973</v>
      </c>
      <c r="K9" s="471">
        <v>8421</v>
      </c>
      <c r="L9" s="471">
        <v>880</v>
      </c>
      <c r="M9" s="471">
        <v>800</v>
      </c>
      <c r="N9" s="472">
        <v>13</v>
      </c>
      <c r="O9" s="472">
        <v>0</v>
      </c>
      <c r="P9" s="472">
        <v>34</v>
      </c>
      <c r="Q9" s="472">
        <v>20</v>
      </c>
      <c r="R9" s="472">
        <v>49</v>
      </c>
      <c r="S9" s="472">
        <v>111</v>
      </c>
    </row>
    <row r="10" spans="1:31" s="193" customFormat="1" ht="18" customHeight="1">
      <c r="A10" s="474" t="s">
        <v>1868</v>
      </c>
      <c r="B10" s="337">
        <v>6914</v>
      </c>
      <c r="C10" s="337">
        <v>6722</v>
      </c>
      <c r="D10" s="337">
        <v>6872</v>
      </c>
      <c r="E10" s="337">
        <v>6672</v>
      </c>
      <c r="F10" s="337">
        <v>6172</v>
      </c>
      <c r="G10" s="337">
        <v>6005</v>
      </c>
      <c r="H10" s="337">
        <v>469</v>
      </c>
      <c r="I10" s="337">
        <v>332</v>
      </c>
      <c r="J10" s="337">
        <v>5703</v>
      </c>
      <c r="K10" s="337">
        <v>5673</v>
      </c>
      <c r="L10" s="337">
        <v>676</v>
      </c>
      <c r="M10" s="337">
        <v>656</v>
      </c>
      <c r="N10" s="86">
        <v>9</v>
      </c>
      <c r="O10" s="86">
        <v>0</v>
      </c>
      <c r="P10" s="86">
        <v>15</v>
      </c>
      <c r="Q10" s="86">
        <v>11</v>
      </c>
      <c r="R10" s="86">
        <v>42</v>
      </c>
      <c r="S10" s="86">
        <v>50</v>
      </c>
    </row>
    <row r="11" spans="1:31" s="84" customFormat="1" ht="18" customHeight="1">
      <c r="A11" s="474"/>
      <c r="B11" s="337"/>
      <c r="C11" s="337"/>
      <c r="D11" s="337"/>
      <c r="E11" s="337"/>
      <c r="F11" s="337"/>
      <c r="G11" s="337"/>
      <c r="H11" s="337"/>
      <c r="I11" s="337"/>
      <c r="J11" s="337"/>
      <c r="K11" s="337"/>
      <c r="L11" s="337"/>
      <c r="M11" s="337"/>
      <c r="N11" s="86"/>
      <c r="O11" s="86"/>
      <c r="P11" s="86"/>
      <c r="Q11" s="86"/>
      <c r="R11" s="86"/>
      <c r="S11" s="86"/>
      <c r="T11" s="194"/>
    </row>
    <row r="12" spans="1:31" s="193" customFormat="1" ht="18" customHeight="1">
      <c r="A12" s="473" t="s">
        <v>1833</v>
      </c>
      <c r="B12" s="471">
        <v>56228</v>
      </c>
      <c r="C12" s="471">
        <v>44039</v>
      </c>
      <c r="D12" s="471">
        <v>54992</v>
      </c>
      <c r="E12" s="471">
        <v>43546</v>
      </c>
      <c r="F12" s="471">
        <v>32734</v>
      </c>
      <c r="G12" s="471">
        <v>26539</v>
      </c>
      <c r="H12" s="471">
        <v>9192</v>
      </c>
      <c r="I12" s="471">
        <v>7339</v>
      </c>
      <c r="J12" s="471">
        <v>23542</v>
      </c>
      <c r="K12" s="471">
        <v>19200</v>
      </c>
      <c r="L12" s="471">
        <v>21772</v>
      </c>
      <c r="M12" s="471">
        <v>16904</v>
      </c>
      <c r="N12" s="472">
        <v>116</v>
      </c>
      <c r="O12" s="472">
        <v>31</v>
      </c>
      <c r="P12" s="472">
        <v>370</v>
      </c>
      <c r="Q12" s="472">
        <v>72</v>
      </c>
      <c r="R12" s="472">
        <v>1236</v>
      </c>
      <c r="S12" s="472">
        <v>493</v>
      </c>
      <c r="T12" s="477"/>
    </row>
    <row r="13" spans="1:31" s="84" customFormat="1" ht="18" customHeight="1">
      <c r="A13" s="202"/>
      <c r="B13" s="337"/>
      <c r="C13" s="337"/>
      <c r="D13" s="337"/>
      <c r="E13" s="337"/>
      <c r="F13" s="337"/>
      <c r="G13" s="337"/>
      <c r="H13" s="337"/>
      <c r="I13" s="337"/>
      <c r="J13" s="337"/>
      <c r="K13" s="337"/>
      <c r="L13" s="337"/>
      <c r="M13" s="337"/>
      <c r="N13" s="86"/>
      <c r="O13" s="86"/>
      <c r="P13" s="86"/>
      <c r="Q13" s="86"/>
      <c r="R13" s="86"/>
      <c r="S13" s="86"/>
      <c r="T13" s="194"/>
    </row>
    <row r="14" spans="1:31" s="193" customFormat="1" ht="18" customHeight="1">
      <c r="A14" s="473" t="s">
        <v>1834</v>
      </c>
      <c r="B14" s="471">
        <v>28713</v>
      </c>
      <c r="C14" s="471">
        <v>20299</v>
      </c>
      <c r="D14" s="471">
        <v>27676</v>
      </c>
      <c r="E14" s="471">
        <v>19884</v>
      </c>
      <c r="F14" s="471">
        <v>18760</v>
      </c>
      <c r="G14" s="471">
        <v>12398</v>
      </c>
      <c r="H14" s="471">
        <v>4450</v>
      </c>
      <c r="I14" s="471">
        <v>3124</v>
      </c>
      <c r="J14" s="471">
        <v>14310</v>
      </c>
      <c r="K14" s="471">
        <v>9274</v>
      </c>
      <c r="L14" s="471">
        <v>8731</v>
      </c>
      <c r="M14" s="471">
        <v>7407</v>
      </c>
      <c r="N14" s="472">
        <v>93</v>
      </c>
      <c r="O14" s="472">
        <v>3</v>
      </c>
      <c r="P14" s="472">
        <v>92</v>
      </c>
      <c r="Q14" s="472">
        <v>76</v>
      </c>
      <c r="R14" s="472">
        <v>1037</v>
      </c>
      <c r="S14" s="472">
        <v>415</v>
      </c>
      <c r="T14" s="477"/>
    </row>
    <row r="15" spans="1:31" s="84" customFormat="1" ht="18" customHeight="1">
      <c r="A15" s="473"/>
      <c r="B15" s="337"/>
      <c r="C15" s="337"/>
      <c r="D15" s="337"/>
      <c r="E15" s="337"/>
      <c r="F15" s="337"/>
      <c r="G15" s="337"/>
      <c r="H15" s="337"/>
      <c r="I15" s="337"/>
      <c r="J15" s="337"/>
      <c r="K15" s="337"/>
      <c r="L15" s="337"/>
      <c r="M15" s="337"/>
      <c r="N15" s="86"/>
      <c r="O15" s="86"/>
      <c r="P15" s="86"/>
      <c r="Q15" s="86"/>
      <c r="R15" s="86"/>
      <c r="S15" s="86"/>
      <c r="T15" s="194"/>
    </row>
    <row r="16" spans="1:31" s="193" customFormat="1" ht="18" customHeight="1">
      <c r="A16" s="473" t="s">
        <v>1836</v>
      </c>
      <c r="B16" s="471">
        <v>15449</v>
      </c>
      <c r="C16" s="471">
        <v>15333</v>
      </c>
      <c r="D16" s="471">
        <v>15419</v>
      </c>
      <c r="E16" s="471">
        <v>15313</v>
      </c>
      <c r="F16" s="471">
        <v>14962</v>
      </c>
      <c r="G16" s="471">
        <v>14882</v>
      </c>
      <c r="H16" s="471">
        <v>245</v>
      </c>
      <c r="I16" s="471">
        <v>247</v>
      </c>
      <c r="J16" s="471">
        <v>14717</v>
      </c>
      <c r="K16" s="471">
        <v>14635</v>
      </c>
      <c r="L16" s="471">
        <v>435</v>
      </c>
      <c r="M16" s="471">
        <v>412</v>
      </c>
      <c r="N16" s="472">
        <v>7</v>
      </c>
      <c r="O16" s="472">
        <v>2</v>
      </c>
      <c r="P16" s="472">
        <v>15</v>
      </c>
      <c r="Q16" s="472">
        <v>17</v>
      </c>
      <c r="R16" s="472">
        <v>30</v>
      </c>
      <c r="S16" s="472">
        <v>20</v>
      </c>
      <c r="T16" s="477"/>
    </row>
    <row r="17" spans="1:20" s="84" customFormat="1" ht="18" customHeight="1">
      <c r="A17" s="485"/>
      <c r="B17" s="337"/>
      <c r="C17" s="337"/>
      <c r="D17" s="337"/>
      <c r="E17" s="337"/>
      <c r="F17" s="337"/>
      <c r="G17" s="337"/>
      <c r="H17" s="337"/>
      <c r="I17" s="337"/>
      <c r="J17" s="337"/>
      <c r="K17" s="337"/>
      <c r="L17" s="337"/>
      <c r="M17" s="337"/>
      <c r="N17" s="86"/>
      <c r="O17" s="86"/>
      <c r="P17" s="86"/>
      <c r="Q17" s="86"/>
      <c r="R17" s="86"/>
      <c r="S17" s="86"/>
      <c r="T17" s="194"/>
    </row>
    <row r="18" spans="1:20" s="193" customFormat="1" ht="18" customHeight="1">
      <c r="A18" s="473" t="s">
        <v>1862</v>
      </c>
      <c r="B18" s="471">
        <v>15139</v>
      </c>
      <c r="C18" s="471">
        <v>15462</v>
      </c>
      <c r="D18" s="471">
        <v>15086</v>
      </c>
      <c r="E18" s="471">
        <v>15405</v>
      </c>
      <c r="F18" s="471">
        <v>14749</v>
      </c>
      <c r="G18" s="471">
        <v>15168</v>
      </c>
      <c r="H18" s="471">
        <v>125</v>
      </c>
      <c r="I18" s="471">
        <v>100</v>
      </c>
      <c r="J18" s="471">
        <v>14624</v>
      </c>
      <c r="K18" s="471">
        <v>15068</v>
      </c>
      <c r="L18" s="471">
        <v>289</v>
      </c>
      <c r="M18" s="471">
        <v>199</v>
      </c>
      <c r="N18" s="472">
        <v>13</v>
      </c>
      <c r="O18" s="472">
        <v>0</v>
      </c>
      <c r="P18" s="472">
        <v>35</v>
      </c>
      <c r="Q18" s="472">
        <v>38</v>
      </c>
      <c r="R18" s="472">
        <v>53</v>
      </c>
      <c r="S18" s="472">
        <v>57</v>
      </c>
      <c r="T18" s="477"/>
    </row>
    <row r="19" spans="1:20" s="84" customFormat="1" ht="18" customHeight="1">
      <c r="A19" s="486"/>
      <c r="B19" s="337"/>
      <c r="C19" s="337"/>
      <c r="D19" s="337"/>
      <c r="E19" s="337"/>
      <c r="F19" s="337"/>
      <c r="G19" s="337"/>
      <c r="H19" s="337"/>
      <c r="I19" s="337"/>
      <c r="J19" s="337"/>
      <c r="K19" s="337"/>
      <c r="L19" s="337"/>
      <c r="M19" s="337"/>
      <c r="N19" s="86"/>
      <c r="O19" s="86"/>
      <c r="P19" s="86"/>
      <c r="Q19" s="86"/>
      <c r="R19" s="86"/>
      <c r="S19" s="86"/>
      <c r="T19" s="194"/>
    </row>
    <row r="20" spans="1:20" s="84" customFormat="1" ht="18" customHeight="1">
      <c r="A20" s="473" t="s">
        <v>1837</v>
      </c>
      <c r="B20" s="471">
        <v>240165</v>
      </c>
      <c r="C20" s="471">
        <v>248064</v>
      </c>
      <c r="D20" s="471">
        <v>226004</v>
      </c>
      <c r="E20" s="471">
        <v>234837</v>
      </c>
      <c r="F20" s="471">
        <v>110688</v>
      </c>
      <c r="G20" s="471">
        <v>119472</v>
      </c>
      <c r="H20" s="471">
        <v>24110</v>
      </c>
      <c r="I20" s="471">
        <v>24630</v>
      </c>
      <c r="J20" s="471">
        <v>86578</v>
      </c>
      <c r="K20" s="471">
        <v>94842</v>
      </c>
      <c r="L20" s="471">
        <v>113422</v>
      </c>
      <c r="M20" s="471">
        <v>114477</v>
      </c>
      <c r="N20" s="472">
        <v>720</v>
      </c>
      <c r="O20" s="472">
        <v>248</v>
      </c>
      <c r="P20" s="472">
        <v>1174</v>
      </c>
      <c r="Q20" s="472">
        <v>640</v>
      </c>
      <c r="R20" s="472">
        <v>14161</v>
      </c>
      <c r="S20" s="472">
        <v>13227</v>
      </c>
      <c r="T20" s="194"/>
    </row>
    <row r="21" spans="1:20" s="84" customFormat="1" ht="18" customHeight="1">
      <c r="A21" s="487"/>
      <c r="B21" s="337"/>
      <c r="C21" s="337"/>
      <c r="D21" s="337"/>
      <c r="E21" s="337"/>
      <c r="F21" s="337"/>
      <c r="G21" s="337"/>
      <c r="H21" s="337"/>
      <c r="I21" s="337"/>
      <c r="J21" s="337"/>
      <c r="K21" s="337"/>
      <c r="L21" s="337"/>
      <c r="M21" s="337"/>
      <c r="N21" s="86"/>
      <c r="O21" s="86"/>
      <c r="P21" s="86"/>
      <c r="Q21" s="86"/>
      <c r="R21" s="86"/>
      <c r="S21" s="86"/>
      <c r="T21" s="194"/>
    </row>
    <row r="22" spans="1:20" s="193" customFormat="1" ht="18" customHeight="1">
      <c r="A22" s="473" t="s">
        <v>1842</v>
      </c>
      <c r="B22" s="471">
        <v>28259</v>
      </c>
      <c r="C22" s="471">
        <v>24700</v>
      </c>
      <c r="D22" s="471">
        <v>28013</v>
      </c>
      <c r="E22" s="471">
        <v>24233</v>
      </c>
      <c r="F22" s="471">
        <v>25161</v>
      </c>
      <c r="G22" s="471">
        <v>22057</v>
      </c>
      <c r="H22" s="471">
        <v>1121</v>
      </c>
      <c r="I22" s="471">
        <v>1032</v>
      </c>
      <c r="J22" s="471">
        <v>24040</v>
      </c>
      <c r="K22" s="471">
        <v>21025</v>
      </c>
      <c r="L22" s="471">
        <v>2722</v>
      </c>
      <c r="M22" s="471">
        <v>2141</v>
      </c>
      <c r="N22" s="472">
        <v>45</v>
      </c>
      <c r="O22" s="472">
        <v>4</v>
      </c>
      <c r="P22" s="472">
        <v>85</v>
      </c>
      <c r="Q22" s="472">
        <v>31</v>
      </c>
      <c r="R22" s="472">
        <v>246</v>
      </c>
      <c r="S22" s="472">
        <v>467</v>
      </c>
      <c r="T22" s="477"/>
    </row>
    <row r="23" spans="1:20" s="84" customFormat="1" ht="18" customHeight="1">
      <c r="A23" s="487"/>
      <c r="B23" s="337"/>
      <c r="C23" s="337"/>
      <c r="D23" s="337"/>
      <c r="E23" s="337"/>
      <c r="F23" s="337"/>
      <c r="G23" s="337"/>
      <c r="H23" s="337"/>
      <c r="I23" s="337"/>
      <c r="J23" s="337"/>
      <c r="K23" s="337"/>
      <c r="L23" s="337"/>
      <c r="M23" s="337"/>
      <c r="N23" s="86"/>
      <c r="O23" s="86"/>
      <c r="P23" s="86"/>
      <c r="Q23" s="86"/>
      <c r="R23" s="86"/>
      <c r="S23" s="86"/>
      <c r="T23" s="194"/>
    </row>
    <row r="24" spans="1:20" s="84" customFormat="1" ht="18" customHeight="1">
      <c r="A24" s="473" t="s">
        <v>1863</v>
      </c>
      <c r="B24" s="471">
        <v>22318</v>
      </c>
      <c r="C24" s="471">
        <v>19844</v>
      </c>
      <c r="D24" s="471">
        <v>21397</v>
      </c>
      <c r="E24" s="471">
        <v>18643</v>
      </c>
      <c r="F24" s="471">
        <v>20371</v>
      </c>
      <c r="G24" s="471">
        <v>18163</v>
      </c>
      <c r="H24" s="471">
        <v>549</v>
      </c>
      <c r="I24" s="471">
        <v>318</v>
      </c>
      <c r="J24" s="471">
        <v>19822</v>
      </c>
      <c r="K24" s="471">
        <v>17845</v>
      </c>
      <c r="L24" s="471">
        <v>922</v>
      </c>
      <c r="M24" s="471">
        <v>451</v>
      </c>
      <c r="N24" s="472">
        <v>24</v>
      </c>
      <c r="O24" s="472">
        <v>3</v>
      </c>
      <c r="P24" s="472">
        <v>80</v>
      </c>
      <c r="Q24" s="472">
        <v>26</v>
      </c>
      <c r="R24" s="472">
        <v>921</v>
      </c>
      <c r="S24" s="472">
        <v>1201</v>
      </c>
      <c r="T24" s="194"/>
    </row>
    <row r="25" spans="1:20" s="193" customFormat="1" ht="18" customHeight="1">
      <c r="A25" s="473"/>
      <c r="B25" s="337"/>
      <c r="C25" s="337"/>
      <c r="D25" s="337"/>
      <c r="E25" s="337"/>
      <c r="F25" s="337"/>
      <c r="G25" s="337"/>
      <c r="H25" s="337"/>
      <c r="I25" s="337"/>
      <c r="J25" s="337"/>
      <c r="K25" s="337"/>
      <c r="L25" s="337"/>
      <c r="M25" s="337"/>
      <c r="N25" s="86"/>
      <c r="O25" s="86"/>
      <c r="P25" s="86"/>
      <c r="Q25" s="86"/>
      <c r="R25" s="86"/>
      <c r="S25" s="86"/>
      <c r="T25" s="477"/>
    </row>
    <row r="26" spans="1:20" s="193" customFormat="1" ht="18" customHeight="1">
      <c r="A26" s="473" t="s">
        <v>1840</v>
      </c>
      <c r="B26" s="471">
        <v>41481</v>
      </c>
      <c r="C26" s="471">
        <v>42275</v>
      </c>
      <c r="D26" s="471">
        <v>37688</v>
      </c>
      <c r="E26" s="471">
        <v>37737</v>
      </c>
      <c r="F26" s="471">
        <v>34008</v>
      </c>
      <c r="G26" s="471">
        <v>34486</v>
      </c>
      <c r="H26" s="471">
        <v>2851</v>
      </c>
      <c r="I26" s="471">
        <v>3180</v>
      </c>
      <c r="J26" s="471">
        <v>31157</v>
      </c>
      <c r="K26" s="471">
        <v>31306</v>
      </c>
      <c r="L26" s="471">
        <v>3533</v>
      </c>
      <c r="M26" s="471">
        <v>3140</v>
      </c>
      <c r="N26" s="472">
        <v>50</v>
      </c>
      <c r="O26" s="472">
        <v>28</v>
      </c>
      <c r="P26" s="472">
        <v>97</v>
      </c>
      <c r="Q26" s="472">
        <v>83</v>
      </c>
      <c r="R26" s="472">
        <v>3793</v>
      </c>
      <c r="S26" s="472">
        <v>4538</v>
      </c>
      <c r="T26" s="477"/>
    </row>
    <row r="27" spans="1:20" ht="18" customHeight="1">
      <c r="A27" s="474" t="s">
        <v>1841</v>
      </c>
      <c r="B27" s="337">
        <v>8645</v>
      </c>
      <c r="C27" s="337">
        <v>8797</v>
      </c>
      <c r="D27" s="337">
        <v>7185</v>
      </c>
      <c r="E27" s="337">
        <v>7403</v>
      </c>
      <c r="F27" s="337">
        <v>6585</v>
      </c>
      <c r="G27" s="337">
        <v>7079</v>
      </c>
      <c r="H27" s="337">
        <v>210</v>
      </c>
      <c r="I27" s="337">
        <v>277</v>
      </c>
      <c r="J27" s="337">
        <v>6375</v>
      </c>
      <c r="K27" s="337">
        <v>6802</v>
      </c>
      <c r="L27" s="337">
        <v>568</v>
      </c>
      <c r="M27" s="337">
        <v>312</v>
      </c>
      <c r="N27" s="86">
        <v>11</v>
      </c>
      <c r="O27" s="86">
        <v>0</v>
      </c>
      <c r="P27" s="86">
        <v>21</v>
      </c>
      <c r="Q27" s="86">
        <v>12</v>
      </c>
      <c r="R27" s="86">
        <v>1460</v>
      </c>
      <c r="S27" s="86">
        <v>1394</v>
      </c>
    </row>
    <row r="28" spans="1:20" s="488" customFormat="1" ht="18" customHeight="1">
      <c r="A28" s="487"/>
      <c r="B28" s="337"/>
      <c r="C28" s="337"/>
      <c r="D28" s="337"/>
      <c r="E28" s="337"/>
      <c r="F28" s="337"/>
      <c r="G28" s="337"/>
      <c r="H28" s="337"/>
      <c r="I28" s="337"/>
      <c r="J28" s="337"/>
      <c r="K28" s="337"/>
      <c r="L28" s="337"/>
      <c r="M28" s="337"/>
      <c r="N28" s="86"/>
      <c r="O28" s="86"/>
      <c r="P28" s="86"/>
      <c r="Q28" s="86"/>
      <c r="R28" s="86"/>
      <c r="S28" s="86"/>
    </row>
    <row r="29" spans="1:20" s="488" customFormat="1" ht="18" customHeight="1">
      <c r="A29" s="473" t="s">
        <v>1838</v>
      </c>
      <c r="B29" s="471">
        <v>18523</v>
      </c>
      <c r="C29" s="471">
        <v>21147</v>
      </c>
      <c r="D29" s="471">
        <v>18273</v>
      </c>
      <c r="E29" s="471">
        <v>18328</v>
      </c>
      <c r="F29" s="471">
        <v>16999</v>
      </c>
      <c r="G29" s="471">
        <v>17182</v>
      </c>
      <c r="H29" s="471">
        <v>460</v>
      </c>
      <c r="I29" s="471">
        <v>688</v>
      </c>
      <c r="J29" s="471">
        <v>16539</v>
      </c>
      <c r="K29" s="471">
        <v>16494</v>
      </c>
      <c r="L29" s="471">
        <v>1250</v>
      </c>
      <c r="M29" s="471">
        <v>1130</v>
      </c>
      <c r="N29" s="472">
        <v>11</v>
      </c>
      <c r="O29" s="472">
        <v>4</v>
      </c>
      <c r="P29" s="472">
        <v>13</v>
      </c>
      <c r="Q29" s="472">
        <v>12</v>
      </c>
      <c r="R29" s="472">
        <v>250</v>
      </c>
      <c r="S29" s="472">
        <v>2819</v>
      </c>
    </row>
    <row r="30" spans="1:20" s="488" customFormat="1" ht="18" customHeight="1">
      <c r="A30" s="474" t="s">
        <v>1839</v>
      </c>
      <c r="B30" s="337">
        <v>5675</v>
      </c>
      <c r="C30" s="337">
        <v>6027</v>
      </c>
      <c r="D30" s="337">
        <v>5473</v>
      </c>
      <c r="E30" s="337">
        <v>5818</v>
      </c>
      <c r="F30" s="337">
        <v>5300</v>
      </c>
      <c r="G30" s="337">
        <v>5669</v>
      </c>
      <c r="H30" s="337">
        <v>174</v>
      </c>
      <c r="I30" s="337">
        <v>314</v>
      </c>
      <c r="J30" s="337">
        <v>5126</v>
      </c>
      <c r="K30" s="337">
        <v>5355</v>
      </c>
      <c r="L30" s="337">
        <v>170</v>
      </c>
      <c r="M30" s="337">
        <v>142</v>
      </c>
      <c r="N30" s="86">
        <v>0</v>
      </c>
      <c r="O30" s="86">
        <v>0</v>
      </c>
      <c r="P30" s="86">
        <v>3</v>
      </c>
      <c r="Q30" s="86">
        <v>7</v>
      </c>
      <c r="R30" s="86">
        <v>202</v>
      </c>
      <c r="S30" s="86">
        <v>209</v>
      </c>
    </row>
    <row r="31" spans="1:20" ht="18" customHeight="1">
      <c r="A31" s="487"/>
      <c r="B31" s="337"/>
      <c r="C31" s="337"/>
      <c r="D31" s="337"/>
      <c r="E31" s="337"/>
      <c r="F31" s="337"/>
      <c r="G31" s="337"/>
      <c r="H31" s="337"/>
      <c r="I31" s="337"/>
      <c r="J31" s="337"/>
      <c r="K31" s="337"/>
      <c r="L31" s="337"/>
      <c r="M31" s="337"/>
      <c r="N31" s="86"/>
      <c r="O31" s="86"/>
      <c r="P31" s="86"/>
      <c r="Q31" s="86"/>
      <c r="R31" s="86"/>
      <c r="S31" s="86"/>
    </row>
    <row r="32" spans="1:20" s="488" customFormat="1" ht="18" customHeight="1">
      <c r="A32" s="473" t="s">
        <v>1859</v>
      </c>
      <c r="B32" s="471">
        <v>16952</v>
      </c>
      <c r="C32" s="471">
        <v>16316</v>
      </c>
      <c r="D32" s="471">
        <v>16544</v>
      </c>
      <c r="E32" s="471">
        <v>13982</v>
      </c>
      <c r="F32" s="471">
        <v>15920</v>
      </c>
      <c r="G32" s="471">
        <v>13594</v>
      </c>
      <c r="H32" s="471">
        <v>625</v>
      </c>
      <c r="I32" s="471">
        <v>549</v>
      </c>
      <c r="J32" s="471">
        <v>15295</v>
      </c>
      <c r="K32" s="471">
        <v>13045</v>
      </c>
      <c r="L32" s="471">
        <v>566</v>
      </c>
      <c r="M32" s="471">
        <v>333</v>
      </c>
      <c r="N32" s="472">
        <v>2</v>
      </c>
      <c r="O32" s="472">
        <v>0</v>
      </c>
      <c r="P32" s="472">
        <v>56</v>
      </c>
      <c r="Q32" s="472">
        <v>55</v>
      </c>
      <c r="R32" s="472">
        <v>408</v>
      </c>
      <c r="S32" s="472">
        <v>2334</v>
      </c>
    </row>
    <row r="33" spans="1:20" ht="18" customHeight="1">
      <c r="A33" s="474" t="s">
        <v>1860</v>
      </c>
      <c r="B33" s="337">
        <v>3731</v>
      </c>
      <c r="C33" s="337">
        <v>2989</v>
      </c>
      <c r="D33" s="337">
        <v>3375</v>
      </c>
      <c r="E33" s="337">
        <v>2557</v>
      </c>
      <c r="F33" s="337">
        <v>3319</v>
      </c>
      <c r="G33" s="337">
        <v>2513</v>
      </c>
      <c r="H33" s="337">
        <v>195</v>
      </c>
      <c r="I33" s="337">
        <v>142</v>
      </c>
      <c r="J33" s="337">
        <v>3124</v>
      </c>
      <c r="K33" s="337">
        <v>2371</v>
      </c>
      <c r="L33" s="337">
        <v>38</v>
      </c>
      <c r="M33" s="337">
        <v>32</v>
      </c>
      <c r="N33" s="86">
        <v>0</v>
      </c>
      <c r="O33" s="86">
        <v>0</v>
      </c>
      <c r="P33" s="86">
        <v>18</v>
      </c>
      <c r="Q33" s="86">
        <v>12</v>
      </c>
      <c r="R33" s="86">
        <v>356</v>
      </c>
      <c r="S33" s="86">
        <v>432</v>
      </c>
    </row>
    <row r="34" spans="1:20" s="488" customFormat="1" ht="18" customHeight="1">
      <c r="A34" s="487"/>
      <c r="B34" s="337"/>
      <c r="C34" s="337"/>
      <c r="D34" s="337"/>
      <c r="E34" s="337"/>
      <c r="F34" s="337"/>
      <c r="G34" s="337"/>
      <c r="H34" s="337"/>
      <c r="I34" s="337"/>
      <c r="J34" s="337"/>
      <c r="K34" s="337"/>
      <c r="L34" s="337"/>
      <c r="M34" s="337"/>
      <c r="N34" s="86"/>
      <c r="O34" s="86"/>
      <c r="P34" s="86"/>
      <c r="Q34" s="86"/>
      <c r="R34" s="86"/>
      <c r="S34" s="86"/>
    </row>
    <row r="35" spans="1:20" ht="18" customHeight="1">
      <c r="A35" s="473" t="s">
        <v>1835</v>
      </c>
      <c r="B35" s="471">
        <v>19982</v>
      </c>
      <c r="C35" s="471">
        <v>19477</v>
      </c>
      <c r="D35" s="471">
        <v>18618</v>
      </c>
      <c r="E35" s="471">
        <v>17282</v>
      </c>
      <c r="F35" s="471">
        <v>18047</v>
      </c>
      <c r="G35" s="471">
        <v>16970</v>
      </c>
      <c r="H35" s="471">
        <v>1131</v>
      </c>
      <c r="I35" s="471">
        <v>771</v>
      </c>
      <c r="J35" s="471">
        <v>16916</v>
      </c>
      <c r="K35" s="471">
        <v>16199</v>
      </c>
      <c r="L35" s="471">
        <v>555</v>
      </c>
      <c r="M35" s="471">
        <v>249</v>
      </c>
      <c r="N35" s="472">
        <v>8</v>
      </c>
      <c r="O35" s="472">
        <v>4</v>
      </c>
      <c r="P35" s="472">
        <v>8</v>
      </c>
      <c r="Q35" s="472">
        <v>59</v>
      </c>
      <c r="R35" s="472">
        <v>1364</v>
      </c>
      <c r="S35" s="472">
        <v>2195</v>
      </c>
    </row>
    <row r="36" spans="1:20" s="489" customFormat="1" ht="18" customHeight="1">
      <c r="A36" s="490"/>
      <c r="B36" s="103"/>
      <c r="C36" s="103"/>
      <c r="D36" s="103"/>
      <c r="E36" s="103"/>
      <c r="F36" s="103"/>
      <c r="G36" s="103"/>
      <c r="H36" s="103"/>
      <c r="I36" s="103"/>
      <c r="J36" s="103"/>
      <c r="K36" s="103"/>
      <c r="L36" s="103"/>
      <c r="M36" s="103"/>
      <c r="N36" s="103"/>
      <c r="O36" s="103"/>
      <c r="P36" s="103"/>
      <c r="Q36" s="103"/>
      <c r="R36" s="103"/>
      <c r="S36" s="103"/>
    </row>
    <row r="37" spans="1:20" ht="18" customHeight="1">
      <c r="A37" s="473" t="s">
        <v>1869</v>
      </c>
      <c r="B37" s="471">
        <v>9993</v>
      </c>
      <c r="C37" s="471">
        <v>7946</v>
      </c>
      <c r="D37" s="471">
        <v>9430</v>
      </c>
      <c r="E37" s="471">
        <v>7323</v>
      </c>
      <c r="F37" s="471">
        <v>9220</v>
      </c>
      <c r="G37" s="471">
        <v>7201</v>
      </c>
      <c r="H37" s="471">
        <v>1188</v>
      </c>
      <c r="I37" s="471">
        <v>853</v>
      </c>
      <c r="J37" s="471">
        <v>8032</v>
      </c>
      <c r="K37" s="471">
        <v>6348</v>
      </c>
      <c r="L37" s="471">
        <v>188</v>
      </c>
      <c r="M37" s="471">
        <v>109</v>
      </c>
      <c r="N37" s="472">
        <v>6</v>
      </c>
      <c r="O37" s="472">
        <v>1</v>
      </c>
      <c r="P37" s="472">
        <v>16</v>
      </c>
      <c r="Q37" s="472">
        <v>12</v>
      </c>
      <c r="R37" s="472">
        <v>563</v>
      </c>
      <c r="S37" s="472">
        <v>623</v>
      </c>
    </row>
    <row r="38" spans="1:20" s="488" customFormat="1" ht="18" customHeight="1">
      <c r="A38" s="474"/>
      <c r="B38" s="471"/>
      <c r="C38" s="471"/>
      <c r="D38" s="471"/>
      <c r="E38" s="471"/>
      <c r="F38" s="471"/>
      <c r="G38" s="471"/>
      <c r="H38" s="471"/>
      <c r="I38" s="471"/>
      <c r="J38" s="471"/>
      <c r="K38" s="471"/>
      <c r="L38" s="471"/>
      <c r="M38" s="471"/>
      <c r="N38" s="472"/>
      <c r="O38" s="472"/>
      <c r="P38" s="472"/>
      <c r="Q38" s="472"/>
      <c r="R38" s="472"/>
      <c r="S38" s="472"/>
    </row>
    <row r="39" spans="1:20" ht="18" customHeight="1">
      <c r="A39" s="473" t="s">
        <v>1843</v>
      </c>
      <c r="B39" s="471">
        <v>158284</v>
      </c>
      <c r="C39" s="471">
        <v>178646</v>
      </c>
      <c r="D39" s="471">
        <v>135512</v>
      </c>
      <c r="E39" s="471">
        <v>162640</v>
      </c>
      <c r="F39" s="471">
        <v>104555</v>
      </c>
      <c r="G39" s="471">
        <v>128476</v>
      </c>
      <c r="H39" s="471">
        <v>19014</v>
      </c>
      <c r="I39" s="471">
        <v>24535</v>
      </c>
      <c r="J39" s="471">
        <v>85541</v>
      </c>
      <c r="K39" s="471">
        <v>103941</v>
      </c>
      <c r="L39" s="471">
        <v>29921</v>
      </c>
      <c r="M39" s="471">
        <v>33326</v>
      </c>
      <c r="N39" s="472">
        <v>397</v>
      </c>
      <c r="O39" s="472">
        <v>287</v>
      </c>
      <c r="P39" s="472">
        <v>639</v>
      </c>
      <c r="Q39" s="472">
        <v>551</v>
      </c>
      <c r="R39" s="472">
        <v>22772</v>
      </c>
      <c r="S39" s="472">
        <v>16006</v>
      </c>
    </row>
    <row r="40" spans="1:20" ht="18" customHeight="1">
      <c r="A40" s="473"/>
      <c r="B40" s="471"/>
      <c r="C40" s="471"/>
      <c r="D40" s="471"/>
      <c r="E40" s="471"/>
      <c r="F40" s="471"/>
      <c r="G40" s="471"/>
      <c r="H40" s="471"/>
      <c r="I40" s="471"/>
      <c r="J40" s="471"/>
      <c r="K40" s="471"/>
      <c r="L40" s="471"/>
      <c r="M40" s="471"/>
      <c r="N40" s="472"/>
      <c r="O40" s="472"/>
      <c r="P40" s="472"/>
      <c r="Q40" s="472"/>
      <c r="R40" s="472"/>
      <c r="S40" s="472"/>
    </row>
    <row r="41" spans="1:20" s="488" customFormat="1" ht="18" customHeight="1">
      <c r="A41" s="473" t="s">
        <v>1844</v>
      </c>
      <c r="B41" s="471">
        <v>29592</v>
      </c>
      <c r="C41" s="471">
        <v>31920</v>
      </c>
      <c r="D41" s="471">
        <v>25589</v>
      </c>
      <c r="E41" s="471">
        <v>28455</v>
      </c>
      <c r="F41" s="471">
        <v>23842</v>
      </c>
      <c r="G41" s="471">
        <v>26954</v>
      </c>
      <c r="H41" s="471">
        <v>959</v>
      </c>
      <c r="I41" s="471">
        <v>1399</v>
      </c>
      <c r="J41" s="471">
        <v>22883</v>
      </c>
      <c r="K41" s="471">
        <v>25555</v>
      </c>
      <c r="L41" s="471">
        <v>1520</v>
      </c>
      <c r="M41" s="471">
        <v>1327</v>
      </c>
      <c r="N41" s="472">
        <v>38</v>
      </c>
      <c r="O41" s="472">
        <v>13</v>
      </c>
      <c r="P41" s="472">
        <v>189</v>
      </c>
      <c r="Q41" s="472">
        <v>161</v>
      </c>
      <c r="R41" s="472">
        <v>4003</v>
      </c>
      <c r="S41" s="472">
        <v>3465</v>
      </c>
    </row>
    <row r="42" spans="1:20" ht="18" customHeight="1">
      <c r="A42" s="470"/>
      <c r="B42" s="471"/>
      <c r="C42" s="471"/>
      <c r="D42" s="471"/>
      <c r="E42" s="471"/>
      <c r="F42" s="471"/>
      <c r="G42" s="471"/>
      <c r="H42" s="471"/>
      <c r="I42" s="471"/>
      <c r="J42" s="471"/>
      <c r="K42" s="471"/>
      <c r="L42" s="471"/>
      <c r="M42" s="471"/>
      <c r="N42" s="472"/>
      <c r="O42" s="472"/>
      <c r="P42" s="472"/>
      <c r="Q42" s="472"/>
      <c r="R42" s="472"/>
      <c r="S42" s="472"/>
    </row>
    <row r="43" spans="1:20" s="84" customFormat="1" ht="18" customHeight="1">
      <c r="A43" s="469" t="s">
        <v>1870</v>
      </c>
      <c r="B43" s="471">
        <v>25118</v>
      </c>
      <c r="C43" s="471">
        <v>29606</v>
      </c>
      <c r="D43" s="471">
        <v>19997</v>
      </c>
      <c r="E43" s="471">
        <v>20687</v>
      </c>
      <c r="F43" s="471">
        <v>18965</v>
      </c>
      <c r="G43" s="471">
        <v>19916</v>
      </c>
      <c r="H43" s="471">
        <v>1022</v>
      </c>
      <c r="I43" s="471">
        <v>1142</v>
      </c>
      <c r="J43" s="471">
        <v>17943</v>
      </c>
      <c r="K43" s="471">
        <v>18774</v>
      </c>
      <c r="L43" s="471">
        <v>910</v>
      </c>
      <c r="M43" s="471">
        <v>690</v>
      </c>
      <c r="N43" s="472">
        <v>33</v>
      </c>
      <c r="O43" s="472">
        <v>10</v>
      </c>
      <c r="P43" s="472">
        <v>89</v>
      </c>
      <c r="Q43" s="472">
        <v>71</v>
      </c>
      <c r="R43" s="472">
        <v>5121</v>
      </c>
      <c r="S43" s="472">
        <v>8919</v>
      </c>
      <c r="T43" s="194"/>
    </row>
    <row r="44" spans="1:20" s="488" customFormat="1" ht="18" customHeight="1">
      <c r="A44" s="469"/>
      <c r="B44" s="471"/>
      <c r="C44" s="471"/>
      <c r="D44" s="471"/>
      <c r="E44" s="471"/>
      <c r="F44" s="471"/>
      <c r="G44" s="471"/>
      <c r="H44" s="471"/>
      <c r="I44" s="471"/>
      <c r="J44" s="471"/>
      <c r="K44" s="471"/>
      <c r="L44" s="471"/>
      <c r="M44" s="471"/>
      <c r="N44" s="86"/>
      <c r="O44" s="86"/>
      <c r="P44" s="86"/>
      <c r="Q44" s="86"/>
      <c r="R44" s="86"/>
      <c r="S44" s="86"/>
    </row>
    <row r="45" spans="1:20" s="488" customFormat="1" ht="18" customHeight="1">
      <c r="A45" s="469" t="s">
        <v>1848</v>
      </c>
      <c r="B45" s="471">
        <v>33519</v>
      </c>
      <c r="C45" s="471">
        <v>22502</v>
      </c>
      <c r="D45" s="471">
        <v>28536</v>
      </c>
      <c r="E45" s="471">
        <v>19511</v>
      </c>
      <c r="F45" s="471">
        <v>27019</v>
      </c>
      <c r="G45" s="471">
        <v>19025</v>
      </c>
      <c r="H45" s="471">
        <v>870</v>
      </c>
      <c r="I45" s="471">
        <v>640</v>
      </c>
      <c r="J45" s="471">
        <v>26149</v>
      </c>
      <c r="K45" s="471">
        <v>18385</v>
      </c>
      <c r="L45" s="471">
        <v>1391</v>
      </c>
      <c r="M45" s="471">
        <v>350</v>
      </c>
      <c r="N45" s="472">
        <v>40</v>
      </c>
      <c r="O45" s="472">
        <v>8</v>
      </c>
      <c r="P45" s="472">
        <v>86</v>
      </c>
      <c r="Q45" s="472">
        <v>128</v>
      </c>
      <c r="R45" s="472">
        <v>4983</v>
      </c>
      <c r="S45" s="472">
        <v>2991</v>
      </c>
    </row>
    <row r="46" spans="1:20" ht="18" customHeight="1">
      <c r="A46" s="470" t="s">
        <v>1849</v>
      </c>
      <c r="B46" s="337">
        <v>15397</v>
      </c>
      <c r="C46" s="337">
        <v>13213</v>
      </c>
      <c r="D46" s="337">
        <v>13257</v>
      </c>
      <c r="E46" s="337">
        <v>11389</v>
      </c>
      <c r="F46" s="337">
        <v>12843</v>
      </c>
      <c r="G46" s="337">
        <v>11130</v>
      </c>
      <c r="H46" s="337">
        <v>205</v>
      </c>
      <c r="I46" s="337">
        <v>235</v>
      </c>
      <c r="J46" s="337">
        <v>12638</v>
      </c>
      <c r="K46" s="337">
        <v>10895</v>
      </c>
      <c r="L46" s="337">
        <v>378</v>
      </c>
      <c r="M46" s="337">
        <v>154</v>
      </c>
      <c r="N46" s="86">
        <v>12</v>
      </c>
      <c r="O46" s="86">
        <v>1</v>
      </c>
      <c r="P46" s="86">
        <v>24</v>
      </c>
      <c r="Q46" s="86">
        <v>104</v>
      </c>
      <c r="R46" s="86">
        <v>2140</v>
      </c>
      <c r="S46" s="86">
        <v>1824</v>
      </c>
    </row>
    <row r="47" spans="1:20" s="488" customFormat="1" ht="18" customHeight="1">
      <c r="A47" s="105"/>
      <c r="B47" s="105"/>
      <c r="C47" s="105"/>
      <c r="D47" s="105"/>
      <c r="E47" s="105"/>
      <c r="F47" s="105"/>
      <c r="G47" s="105"/>
      <c r="H47" s="105"/>
      <c r="I47" s="105"/>
      <c r="J47" s="105"/>
      <c r="K47" s="105"/>
      <c r="L47" s="105"/>
      <c r="M47" s="105"/>
      <c r="N47" s="105"/>
      <c r="O47" s="105"/>
      <c r="P47" s="105"/>
      <c r="Q47" s="105"/>
      <c r="R47" s="105"/>
      <c r="S47" s="105"/>
    </row>
    <row r="48" spans="1:20" s="84" customFormat="1" ht="18" customHeight="1" thickBot="1">
      <c r="A48" s="248"/>
      <c r="B48" s="248"/>
      <c r="C48" s="248"/>
      <c r="D48" s="248"/>
      <c r="E48" s="248"/>
      <c r="F48" s="248"/>
      <c r="G48" s="248"/>
      <c r="H48" s="248"/>
      <c r="I48" s="248"/>
      <c r="J48" s="248"/>
      <c r="K48" s="248"/>
      <c r="L48" s="248"/>
      <c r="M48" s="248"/>
      <c r="N48" s="248"/>
      <c r="O48" s="248"/>
      <c r="P48" s="248"/>
      <c r="Q48" s="248"/>
      <c r="R48" s="248"/>
      <c r="S48" s="248"/>
      <c r="T48" s="194"/>
    </row>
    <row r="49" spans="1:20" s="488" customFormat="1" ht="15.75">
      <c r="A49" s="193"/>
      <c r="B49" s="193"/>
      <c r="C49" s="193"/>
      <c r="D49" s="193"/>
      <c r="E49" s="193"/>
      <c r="F49" s="193"/>
      <c r="G49" s="193"/>
      <c r="H49" s="193"/>
      <c r="I49" s="193"/>
      <c r="J49" s="193"/>
      <c r="K49" s="193"/>
      <c r="L49" s="193"/>
      <c r="M49" s="193"/>
      <c r="N49" s="193"/>
      <c r="O49" s="193"/>
      <c r="P49" s="193"/>
      <c r="Q49" s="193"/>
      <c r="R49" s="193"/>
      <c r="S49" s="193"/>
    </row>
    <row r="50" spans="1:20">
      <c r="A50" s="84"/>
      <c r="B50" s="84"/>
      <c r="C50" s="84"/>
      <c r="D50" s="84"/>
      <c r="E50" s="84"/>
      <c r="F50" s="84"/>
      <c r="G50" s="84"/>
      <c r="H50" s="84"/>
      <c r="I50" s="84"/>
      <c r="J50" s="84"/>
      <c r="K50" s="84"/>
      <c r="L50" s="84"/>
      <c r="M50" s="84"/>
      <c r="N50" s="84"/>
      <c r="O50" s="84"/>
      <c r="P50" s="84"/>
      <c r="Q50" s="84"/>
      <c r="R50" s="84"/>
      <c r="S50" s="84"/>
    </row>
    <row r="51" spans="1:20" ht="15.75">
      <c r="A51" s="193"/>
      <c r="B51" s="193"/>
      <c r="C51" s="193"/>
      <c r="D51" s="193"/>
      <c r="E51" s="193"/>
      <c r="F51" s="193"/>
      <c r="G51" s="193"/>
      <c r="H51" s="193"/>
      <c r="I51" s="193"/>
      <c r="J51" s="193"/>
      <c r="K51" s="193"/>
      <c r="L51" s="193"/>
      <c r="M51" s="193"/>
      <c r="N51" s="193"/>
      <c r="O51" s="193"/>
      <c r="P51" s="193"/>
      <c r="Q51" s="193"/>
      <c r="R51" s="193"/>
      <c r="S51" s="193"/>
    </row>
    <row r="52" spans="1:20">
      <c r="A52" s="84"/>
      <c r="B52" s="84"/>
      <c r="C52" s="84"/>
      <c r="D52" s="84"/>
      <c r="E52" s="84"/>
      <c r="F52" s="84"/>
      <c r="G52" s="84"/>
      <c r="H52" s="84"/>
      <c r="I52" s="84"/>
      <c r="J52" s="84"/>
      <c r="K52" s="84"/>
      <c r="L52" s="84"/>
      <c r="M52" s="84"/>
      <c r="N52" s="84"/>
      <c r="O52" s="84"/>
      <c r="P52" s="84"/>
      <c r="Q52" s="84"/>
      <c r="R52" s="84"/>
      <c r="S52" s="84"/>
    </row>
    <row r="53" spans="1:20" s="84" customFormat="1" ht="15.75" customHeight="1">
      <c r="A53" s="193"/>
      <c r="B53" s="193"/>
      <c r="C53" s="193"/>
      <c r="D53" s="193"/>
      <c r="E53" s="193"/>
      <c r="F53" s="193"/>
      <c r="G53" s="193"/>
      <c r="H53" s="193"/>
      <c r="I53" s="193"/>
      <c r="J53" s="193"/>
      <c r="K53" s="193"/>
      <c r="L53" s="193"/>
      <c r="M53" s="193"/>
      <c r="N53" s="193"/>
      <c r="O53" s="193"/>
      <c r="P53" s="193"/>
      <c r="Q53" s="193"/>
      <c r="R53" s="193"/>
      <c r="S53" s="193"/>
      <c r="T53" s="194"/>
    </row>
    <row r="54" spans="1:20" s="193" customFormat="1" ht="15.75" customHeight="1">
      <c r="A54" s="84"/>
      <c r="B54" s="84"/>
      <c r="C54" s="84"/>
      <c r="D54" s="84"/>
      <c r="E54" s="84"/>
      <c r="F54" s="84"/>
      <c r="G54" s="84"/>
      <c r="H54" s="84"/>
      <c r="I54" s="84"/>
      <c r="J54" s="84"/>
      <c r="K54" s="84"/>
      <c r="L54" s="84"/>
      <c r="M54" s="84"/>
      <c r="N54" s="84"/>
      <c r="O54" s="84"/>
      <c r="P54" s="84"/>
      <c r="Q54" s="84"/>
      <c r="R54" s="84"/>
      <c r="S54" s="84"/>
      <c r="T54" s="477"/>
    </row>
    <row r="55" spans="1:20" s="84" customFormat="1" ht="15.75" customHeight="1">
      <c r="A55" s="193"/>
      <c r="B55" s="193"/>
      <c r="C55" s="193"/>
      <c r="D55" s="193"/>
      <c r="E55" s="193"/>
      <c r="F55" s="193"/>
      <c r="G55" s="193"/>
      <c r="H55" s="193"/>
      <c r="I55" s="193"/>
      <c r="J55" s="193"/>
      <c r="K55" s="193"/>
      <c r="L55" s="193"/>
      <c r="M55" s="193"/>
      <c r="N55" s="193"/>
      <c r="O55" s="193"/>
      <c r="P55" s="193"/>
      <c r="Q55" s="193"/>
      <c r="R55" s="193"/>
      <c r="S55" s="193"/>
      <c r="T55" s="194"/>
    </row>
    <row r="56" spans="1:20" s="193" customFormat="1" ht="15.75" customHeight="1">
      <c r="A56" s="84"/>
      <c r="B56" s="84"/>
      <c r="C56" s="84"/>
      <c r="D56" s="84"/>
      <c r="E56" s="84"/>
      <c r="F56" s="84"/>
      <c r="G56" s="84"/>
      <c r="H56" s="84"/>
      <c r="I56" s="84"/>
      <c r="J56" s="84"/>
      <c r="K56" s="84"/>
      <c r="L56" s="84"/>
      <c r="M56" s="84"/>
      <c r="N56" s="84"/>
      <c r="O56" s="84"/>
      <c r="P56" s="84"/>
      <c r="Q56" s="84"/>
      <c r="R56" s="84"/>
      <c r="S56" s="84"/>
    </row>
    <row r="57" spans="1:20" s="84" customFormat="1" ht="15.75" customHeight="1">
      <c r="A57" s="193"/>
      <c r="B57" s="193"/>
      <c r="C57" s="193"/>
      <c r="D57" s="193"/>
      <c r="E57" s="193"/>
      <c r="F57" s="193"/>
      <c r="G57" s="193"/>
      <c r="H57" s="193"/>
      <c r="I57" s="193"/>
      <c r="J57" s="193"/>
      <c r="K57" s="193"/>
      <c r="L57" s="193"/>
      <c r="M57" s="193"/>
      <c r="N57" s="193"/>
      <c r="O57" s="193"/>
      <c r="P57" s="193"/>
      <c r="Q57" s="193"/>
      <c r="R57" s="193"/>
      <c r="S57" s="193"/>
    </row>
    <row r="58" spans="1:20" s="193" customFormat="1" ht="15.75" customHeight="1">
      <c r="A58" s="202"/>
      <c r="B58" s="105"/>
      <c r="C58" s="105"/>
      <c r="D58" s="105"/>
      <c r="E58" s="105"/>
      <c r="F58" s="105"/>
      <c r="G58" s="105"/>
      <c r="H58" s="105"/>
      <c r="I58" s="105"/>
      <c r="J58" s="105"/>
      <c r="K58" s="105"/>
      <c r="L58" s="105"/>
      <c r="M58" s="105"/>
      <c r="N58" s="105"/>
      <c r="O58" s="105"/>
      <c r="P58" s="105"/>
      <c r="Q58" s="105"/>
      <c r="R58" s="105"/>
      <c r="S58" s="105"/>
    </row>
    <row r="59" spans="1:20" s="84" customFormat="1" ht="15.75" customHeight="1">
      <c r="A59" s="202"/>
      <c r="B59" s="105"/>
      <c r="C59" s="105"/>
      <c r="D59" s="105"/>
      <c r="E59" s="105"/>
      <c r="F59" s="105"/>
      <c r="G59" s="105"/>
      <c r="H59" s="105"/>
      <c r="I59" s="105"/>
      <c r="J59" s="105"/>
      <c r="K59" s="105"/>
      <c r="L59" s="105"/>
      <c r="M59" s="105"/>
      <c r="N59" s="105"/>
      <c r="O59" s="105"/>
      <c r="P59" s="105"/>
      <c r="Q59" s="105"/>
      <c r="R59" s="105"/>
      <c r="S59" s="105"/>
      <c r="T59" s="194"/>
    </row>
    <row r="60" spans="1:20" s="193" customFormat="1" ht="15.75" customHeight="1" thickBot="1">
      <c r="A60" s="478"/>
      <c r="B60" s="97"/>
      <c r="C60" s="97"/>
      <c r="D60" s="97"/>
      <c r="E60" s="97"/>
      <c r="F60" s="97"/>
      <c r="G60" s="97"/>
      <c r="H60" s="97"/>
      <c r="I60" s="97"/>
      <c r="J60" s="97"/>
      <c r="K60" s="97"/>
      <c r="L60" s="97"/>
      <c r="M60" s="97"/>
      <c r="N60" s="97"/>
      <c r="O60" s="97"/>
      <c r="P60" s="97"/>
      <c r="Q60" s="97"/>
      <c r="R60" s="97"/>
      <c r="S60" s="97"/>
      <c r="T60" s="477"/>
    </row>
    <row r="61" spans="1:20" s="84" customFormat="1" ht="15.75" customHeight="1">
      <c r="A61" s="473"/>
      <c r="B61" s="62"/>
      <c r="C61" s="62"/>
      <c r="D61" s="62"/>
      <c r="E61" s="62"/>
      <c r="F61" s="62"/>
      <c r="G61" s="62"/>
      <c r="H61" s="62"/>
      <c r="I61" s="62"/>
      <c r="J61" s="62"/>
      <c r="K61" s="62"/>
      <c r="L61" s="62"/>
      <c r="M61" s="62"/>
      <c r="N61" s="62"/>
      <c r="O61" s="62"/>
      <c r="P61" s="62"/>
      <c r="Q61" s="62"/>
      <c r="R61" s="62"/>
      <c r="S61" s="62"/>
      <c r="T61" s="194"/>
    </row>
    <row r="62" spans="1:20" s="193" customFormat="1" ht="15.75" customHeight="1">
      <c r="A62" s="487"/>
      <c r="B62" s="67"/>
      <c r="C62" s="67"/>
      <c r="D62" s="67"/>
      <c r="E62" s="67"/>
      <c r="F62" s="67"/>
      <c r="G62" s="67"/>
      <c r="H62" s="67"/>
      <c r="I62" s="67"/>
      <c r="J62" s="67"/>
      <c r="K62" s="67"/>
      <c r="L62" s="67"/>
      <c r="M62" s="67"/>
      <c r="N62" s="67"/>
      <c r="O62" s="67"/>
      <c r="P62" s="67"/>
      <c r="Q62" s="67"/>
      <c r="R62" s="67"/>
      <c r="S62" s="67"/>
      <c r="T62" s="477"/>
    </row>
    <row r="63" spans="1:20" s="84" customFormat="1" ht="15.75" customHeight="1">
      <c r="A63" s="473"/>
      <c r="B63" s="62"/>
      <c r="C63" s="62"/>
      <c r="D63" s="62"/>
      <c r="E63" s="62"/>
      <c r="F63" s="62"/>
      <c r="G63" s="62"/>
      <c r="H63" s="62"/>
      <c r="I63" s="62"/>
      <c r="J63" s="62"/>
      <c r="K63" s="62"/>
      <c r="L63" s="62"/>
      <c r="M63" s="62"/>
      <c r="N63" s="62"/>
      <c r="O63" s="62"/>
      <c r="P63" s="62"/>
      <c r="Q63" s="62"/>
      <c r="R63" s="62"/>
      <c r="S63" s="62"/>
      <c r="T63" s="194"/>
    </row>
    <row r="64" spans="1:20" s="193" customFormat="1" ht="15.75">
      <c r="A64" s="485"/>
      <c r="B64" s="67"/>
      <c r="C64" s="67"/>
      <c r="D64" s="67"/>
      <c r="E64" s="67"/>
      <c r="F64" s="67"/>
      <c r="G64" s="67"/>
      <c r="H64" s="67"/>
      <c r="I64" s="67"/>
      <c r="J64" s="67"/>
      <c r="K64" s="67"/>
      <c r="L64" s="67"/>
      <c r="M64" s="67"/>
      <c r="N64" s="67"/>
      <c r="O64" s="67"/>
      <c r="P64" s="67"/>
      <c r="Q64" s="67"/>
      <c r="R64" s="67"/>
      <c r="S64" s="67"/>
      <c r="T64" s="477"/>
    </row>
    <row r="65" spans="1:20" s="84" customFormat="1" ht="15" customHeight="1">
      <c r="A65" s="473"/>
      <c r="B65" s="62"/>
      <c r="C65" s="62"/>
      <c r="D65" s="62"/>
      <c r="E65" s="62"/>
      <c r="F65" s="62"/>
      <c r="G65" s="62"/>
      <c r="H65" s="62"/>
      <c r="I65" s="62"/>
      <c r="J65" s="62"/>
      <c r="K65" s="62"/>
      <c r="L65" s="62"/>
      <c r="M65" s="62"/>
      <c r="N65" s="62"/>
      <c r="O65" s="484"/>
      <c r="P65" s="62"/>
      <c r="Q65" s="62"/>
      <c r="R65" s="62"/>
      <c r="S65" s="62"/>
      <c r="T65" s="194"/>
    </row>
    <row r="66" spans="1:20" s="193" customFormat="1" ht="15" customHeight="1">
      <c r="A66" s="486"/>
      <c r="B66" s="67"/>
      <c r="C66" s="67"/>
      <c r="D66" s="67"/>
      <c r="E66" s="67"/>
      <c r="F66" s="67"/>
      <c r="G66" s="67"/>
      <c r="H66" s="67"/>
      <c r="I66" s="67"/>
      <c r="J66" s="67"/>
      <c r="K66" s="67"/>
      <c r="L66" s="67"/>
      <c r="M66" s="67"/>
      <c r="N66" s="67"/>
      <c r="O66" s="67"/>
      <c r="P66" s="67"/>
      <c r="Q66" s="67"/>
      <c r="R66" s="67"/>
      <c r="S66" s="67"/>
      <c r="T66" s="477"/>
    </row>
    <row r="67" spans="1:20" s="84" customFormat="1" ht="15" customHeight="1">
      <c r="A67" s="473"/>
      <c r="B67" s="62"/>
      <c r="C67" s="62"/>
      <c r="D67" s="62"/>
      <c r="E67" s="62"/>
      <c r="F67" s="62"/>
      <c r="G67" s="62"/>
      <c r="H67" s="62"/>
      <c r="I67" s="62"/>
      <c r="J67" s="62"/>
      <c r="K67" s="62"/>
      <c r="L67" s="62"/>
      <c r="M67" s="62"/>
      <c r="N67" s="62"/>
      <c r="O67" s="62"/>
      <c r="P67" s="62"/>
      <c r="Q67" s="62"/>
      <c r="R67" s="62"/>
      <c r="S67" s="62"/>
      <c r="T67" s="194"/>
    </row>
    <row r="68" spans="1:20" s="84" customFormat="1" ht="15" customHeight="1">
      <c r="A68" s="487"/>
      <c r="B68" s="67"/>
      <c r="C68" s="67"/>
      <c r="D68" s="67"/>
      <c r="E68" s="67"/>
      <c r="F68" s="67"/>
      <c r="G68" s="67"/>
      <c r="H68" s="67"/>
      <c r="I68" s="67"/>
      <c r="J68" s="67"/>
      <c r="K68" s="67"/>
      <c r="L68" s="67"/>
      <c r="M68" s="67"/>
      <c r="N68" s="67"/>
      <c r="O68" s="67"/>
      <c r="P68" s="67"/>
      <c r="Q68" s="67"/>
      <c r="R68" s="67"/>
      <c r="S68" s="67"/>
      <c r="T68" s="194"/>
    </row>
    <row r="69" spans="1:20" s="193" customFormat="1" ht="15" customHeight="1">
      <c r="A69" s="473"/>
      <c r="B69" s="62"/>
      <c r="C69" s="62"/>
      <c r="D69" s="62"/>
      <c r="E69" s="62"/>
      <c r="F69" s="62"/>
      <c r="G69" s="62"/>
      <c r="H69" s="62"/>
      <c r="I69" s="62"/>
      <c r="J69" s="62"/>
      <c r="K69" s="62"/>
      <c r="L69" s="62"/>
      <c r="M69" s="62"/>
      <c r="N69" s="62"/>
      <c r="O69" s="62"/>
      <c r="P69" s="62"/>
      <c r="Q69" s="62"/>
      <c r="R69" s="62"/>
      <c r="S69" s="62"/>
      <c r="T69" s="477"/>
    </row>
    <row r="70" spans="1:20" s="84" customFormat="1" ht="15" customHeight="1">
      <c r="A70" s="487"/>
      <c r="B70" s="67"/>
      <c r="C70" s="67"/>
      <c r="D70" s="67"/>
      <c r="E70" s="67"/>
      <c r="F70" s="67"/>
      <c r="G70" s="67"/>
      <c r="H70" s="67"/>
      <c r="I70" s="67"/>
      <c r="J70" s="67"/>
      <c r="K70" s="67"/>
      <c r="L70" s="67"/>
      <c r="M70" s="67"/>
      <c r="N70" s="67"/>
      <c r="O70" s="67"/>
      <c r="P70" s="67"/>
      <c r="Q70" s="67"/>
      <c r="R70" s="67"/>
      <c r="S70" s="67"/>
      <c r="T70" s="194"/>
    </row>
    <row r="71" spans="1:20" s="84" customFormat="1" ht="15" customHeight="1">
      <c r="A71" s="473"/>
      <c r="B71" s="62"/>
      <c r="C71" s="62"/>
      <c r="D71" s="62"/>
      <c r="E71" s="62"/>
      <c r="F71" s="62"/>
      <c r="G71" s="62"/>
      <c r="H71" s="62"/>
      <c r="I71" s="62"/>
      <c r="J71" s="62"/>
      <c r="K71" s="62"/>
      <c r="L71" s="62"/>
      <c r="M71" s="62"/>
      <c r="N71" s="62"/>
      <c r="O71" s="62"/>
      <c r="P71" s="62"/>
      <c r="Q71" s="62"/>
      <c r="R71" s="62"/>
      <c r="S71" s="62"/>
      <c r="T71" s="194"/>
    </row>
    <row r="72" spans="1:20" s="193" customFormat="1" ht="15" customHeight="1">
      <c r="A72" s="473"/>
      <c r="B72" s="67"/>
      <c r="C72" s="67"/>
      <c r="D72" s="67"/>
      <c r="E72" s="67"/>
      <c r="F72" s="67"/>
      <c r="G72" s="67"/>
      <c r="H72" s="67"/>
      <c r="I72" s="67"/>
      <c r="J72" s="67"/>
      <c r="K72" s="67"/>
      <c r="L72" s="67"/>
      <c r="M72" s="67"/>
      <c r="N72" s="67"/>
      <c r="O72" s="67"/>
      <c r="P72" s="67"/>
      <c r="Q72" s="67"/>
      <c r="R72" s="67"/>
      <c r="S72" s="67"/>
      <c r="T72" s="477"/>
    </row>
    <row r="73" spans="1:20" s="84" customFormat="1" ht="15" customHeight="1">
      <c r="A73" s="473"/>
      <c r="B73" s="62"/>
      <c r="C73" s="62"/>
      <c r="D73" s="62"/>
      <c r="E73" s="62"/>
      <c r="F73" s="62"/>
      <c r="G73" s="62"/>
      <c r="H73" s="62"/>
      <c r="I73" s="62"/>
      <c r="J73" s="62"/>
      <c r="K73" s="62"/>
      <c r="L73" s="62"/>
      <c r="M73" s="62"/>
      <c r="N73" s="62"/>
      <c r="O73" s="62"/>
      <c r="P73" s="62"/>
      <c r="Q73" s="62"/>
      <c r="R73" s="62"/>
      <c r="S73" s="62"/>
      <c r="T73" s="194"/>
    </row>
    <row r="74" spans="1:20">
      <c r="A74" s="474"/>
      <c r="B74" s="113"/>
      <c r="C74" s="113"/>
      <c r="D74" s="113"/>
      <c r="E74" s="113"/>
      <c r="F74" s="113"/>
      <c r="G74" s="113"/>
      <c r="H74" s="113"/>
      <c r="I74" s="113"/>
      <c r="J74" s="113"/>
      <c r="K74" s="113"/>
      <c r="L74" s="113"/>
      <c r="M74" s="113"/>
      <c r="N74" s="113"/>
      <c r="O74" s="111"/>
      <c r="P74" s="113"/>
      <c r="Q74" s="113"/>
      <c r="R74" s="113"/>
      <c r="S74" s="113"/>
    </row>
    <row r="75" spans="1:20" s="488" customFormat="1" ht="15.75">
      <c r="A75" s="487"/>
      <c r="B75" s="67"/>
      <c r="C75" s="67"/>
      <c r="D75" s="67"/>
      <c r="E75" s="67"/>
      <c r="F75" s="67"/>
      <c r="G75" s="67"/>
      <c r="H75" s="67"/>
      <c r="I75" s="67"/>
      <c r="J75" s="67"/>
      <c r="K75" s="67"/>
      <c r="L75" s="67"/>
      <c r="M75" s="67"/>
      <c r="N75" s="67"/>
      <c r="O75" s="67"/>
      <c r="P75" s="67"/>
      <c r="Q75" s="67"/>
      <c r="R75" s="67"/>
      <c r="S75" s="67"/>
    </row>
    <row r="76" spans="1:20" ht="15.75">
      <c r="A76" s="473"/>
      <c r="B76" s="62"/>
      <c r="C76" s="62"/>
      <c r="D76" s="62"/>
      <c r="E76" s="62"/>
      <c r="F76" s="62"/>
      <c r="G76" s="62"/>
      <c r="H76" s="62"/>
      <c r="I76" s="62"/>
      <c r="J76" s="62"/>
      <c r="K76" s="62"/>
      <c r="L76" s="62"/>
      <c r="M76" s="62"/>
      <c r="N76" s="62"/>
      <c r="O76" s="62"/>
      <c r="P76" s="62"/>
      <c r="Q76" s="62"/>
      <c r="R76" s="62"/>
      <c r="S76" s="62"/>
    </row>
    <row r="77" spans="1:20" s="488" customFormat="1" ht="15.75">
      <c r="A77" s="474"/>
      <c r="B77" s="113"/>
      <c r="C77" s="113"/>
      <c r="D77" s="113"/>
      <c r="E77" s="113"/>
      <c r="F77" s="113"/>
      <c r="G77" s="113"/>
      <c r="H77" s="113"/>
      <c r="I77" s="113"/>
      <c r="J77" s="113"/>
      <c r="K77" s="113"/>
      <c r="L77" s="113"/>
      <c r="M77" s="113"/>
      <c r="N77" s="111"/>
      <c r="O77" s="111"/>
      <c r="P77" s="113"/>
      <c r="Q77" s="113"/>
      <c r="R77" s="113"/>
      <c r="S77" s="113"/>
    </row>
    <row r="78" spans="1:20">
      <c r="A78" s="487"/>
      <c r="B78" s="67"/>
      <c r="C78" s="67"/>
      <c r="D78" s="67"/>
      <c r="E78" s="67"/>
      <c r="F78" s="67"/>
      <c r="G78" s="67"/>
      <c r="H78" s="67"/>
      <c r="I78" s="67"/>
      <c r="J78" s="67"/>
      <c r="K78" s="67"/>
      <c r="L78" s="67"/>
      <c r="M78" s="67"/>
      <c r="N78" s="67"/>
      <c r="O78" s="67"/>
      <c r="P78" s="67"/>
      <c r="Q78" s="67"/>
      <c r="R78" s="67"/>
      <c r="S78" s="67"/>
    </row>
    <row r="79" spans="1:20" s="488" customFormat="1" ht="15.75">
      <c r="A79" s="473"/>
      <c r="B79" s="62"/>
      <c r="C79" s="62"/>
      <c r="D79" s="62"/>
      <c r="E79" s="62"/>
      <c r="F79" s="62"/>
      <c r="G79" s="62"/>
      <c r="H79" s="62"/>
      <c r="I79" s="62"/>
      <c r="J79" s="62"/>
      <c r="K79" s="62"/>
      <c r="L79" s="62"/>
      <c r="M79" s="62"/>
      <c r="N79" s="62"/>
      <c r="O79" s="484"/>
      <c r="P79" s="62"/>
      <c r="Q79" s="62"/>
      <c r="R79" s="62"/>
      <c r="S79" s="62"/>
    </row>
    <row r="80" spans="1:20">
      <c r="A80" s="474"/>
      <c r="B80" s="113"/>
      <c r="C80" s="113"/>
      <c r="D80" s="113"/>
      <c r="E80" s="113"/>
      <c r="F80" s="113"/>
      <c r="G80" s="113"/>
      <c r="H80" s="113"/>
      <c r="I80" s="113"/>
      <c r="J80" s="113"/>
      <c r="K80" s="113"/>
      <c r="L80" s="113"/>
      <c r="M80" s="113"/>
      <c r="N80" s="111"/>
      <c r="O80" s="111"/>
      <c r="P80" s="113"/>
      <c r="Q80" s="113"/>
      <c r="R80" s="113"/>
      <c r="S80" s="113"/>
    </row>
    <row r="81" spans="1:19" s="488" customFormat="1" ht="15.75">
      <c r="A81" s="487"/>
      <c r="B81" s="67"/>
      <c r="C81" s="67"/>
      <c r="D81" s="67"/>
      <c r="E81" s="67"/>
      <c r="F81" s="67"/>
      <c r="G81" s="67"/>
      <c r="H81" s="67"/>
      <c r="I81" s="67"/>
      <c r="J81" s="67"/>
      <c r="K81" s="67"/>
      <c r="L81" s="67"/>
      <c r="M81" s="67"/>
      <c r="N81" s="67"/>
      <c r="O81" s="67"/>
      <c r="P81" s="67"/>
      <c r="Q81" s="67"/>
      <c r="R81" s="67"/>
      <c r="S81" s="67"/>
    </row>
    <row r="82" spans="1:19" ht="15.75">
      <c r="A82" s="473"/>
      <c r="B82" s="62"/>
      <c r="C82" s="62"/>
      <c r="D82" s="62"/>
      <c r="E82" s="62"/>
      <c r="F82" s="62"/>
      <c r="G82" s="62"/>
      <c r="H82" s="62"/>
      <c r="I82" s="62"/>
      <c r="J82" s="62"/>
      <c r="K82" s="62"/>
      <c r="L82" s="62"/>
      <c r="M82" s="62"/>
      <c r="N82" s="62"/>
      <c r="O82" s="62"/>
      <c r="P82" s="62"/>
      <c r="Q82" s="62"/>
      <c r="R82" s="62"/>
      <c r="S82" s="62"/>
    </row>
    <row r="83" spans="1:19" s="488" customFormat="1" ht="15.75">
      <c r="A83" s="474"/>
      <c r="B83" s="67"/>
      <c r="C83" s="67"/>
      <c r="D83" s="67"/>
      <c r="E83" s="67"/>
      <c r="F83" s="67"/>
      <c r="G83" s="67"/>
      <c r="H83" s="67"/>
      <c r="I83" s="67"/>
      <c r="J83" s="67"/>
      <c r="K83" s="67"/>
      <c r="L83" s="67"/>
      <c r="M83" s="67"/>
      <c r="N83" s="67"/>
      <c r="O83" s="67"/>
      <c r="P83" s="67"/>
      <c r="Q83" s="67"/>
      <c r="R83" s="67"/>
      <c r="S83" s="67"/>
    </row>
    <row r="84" spans="1:19" ht="15.75">
      <c r="A84" s="473"/>
      <c r="B84" s="62"/>
      <c r="C84" s="62"/>
      <c r="D84" s="62"/>
      <c r="E84" s="62"/>
      <c r="F84" s="62"/>
      <c r="G84" s="62"/>
      <c r="H84" s="62"/>
      <c r="I84" s="62"/>
      <c r="J84" s="62"/>
      <c r="K84" s="62"/>
      <c r="L84" s="62"/>
      <c r="M84" s="62"/>
      <c r="N84" s="62"/>
      <c r="O84" s="62"/>
      <c r="P84" s="62"/>
      <c r="Q84" s="62"/>
      <c r="R84" s="62"/>
      <c r="S84" s="62"/>
    </row>
    <row r="85" spans="1:19" s="488" customFormat="1" ht="15.75">
      <c r="A85" s="474"/>
      <c r="B85" s="67"/>
      <c r="C85" s="67"/>
      <c r="D85" s="67"/>
      <c r="E85" s="67"/>
      <c r="F85" s="67"/>
      <c r="G85" s="67"/>
      <c r="H85" s="67"/>
      <c r="I85" s="67"/>
      <c r="J85" s="67"/>
      <c r="K85" s="67"/>
      <c r="L85" s="67"/>
      <c r="M85" s="67"/>
      <c r="N85" s="67"/>
      <c r="O85" s="67"/>
      <c r="P85" s="67"/>
      <c r="Q85" s="67"/>
      <c r="R85" s="67"/>
      <c r="S85" s="67"/>
    </row>
    <row r="86" spans="1:19" ht="15.75">
      <c r="A86" s="473"/>
      <c r="B86" s="62"/>
      <c r="C86" s="62"/>
      <c r="D86" s="62"/>
      <c r="E86" s="62"/>
      <c r="F86" s="62"/>
      <c r="G86" s="62"/>
      <c r="H86" s="62"/>
      <c r="I86" s="62"/>
      <c r="J86" s="62"/>
      <c r="K86" s="62"/>
      <c r="L86" s="62"/>
      <c r="M86" s="62"/>
      <c r="N86" s="62"/>
      <c r="O86" s="62"/>
      <c r="P86" s="62"/>
      <c r="Q86" s="62"/>
      <c r="R86" s="62"/>
      <c r="S86" s="62"/>
    </row>
    <row r="87" spans="1:19" ht="15.75">
      <c r="A87" s="473"/>
      <c r="B87" s="67"/>
      <c r="C87" s="67"/>
      <c r="D87" s="67"/>
      <c r="E87" s="67"/>
      <c r="F87" s="67"/>
      <c r="G87" s="67"/>
      <c r="H87" s="67"/>
      <c r="I87" s="67"/>
      <c r="J87" s="67"/>
      <c r="K87" s="67"/>
      <c r="L87" s="67"/>
      <c r="M87" s="67"/>
      <c r="N87" s="67"/>
      <c r="O87" s="67"/>
      <c r="P87" s="67"/>
      <c r="Q87" s="67"/>
      <c r="R87" s="67"/>
      <c r="S87" s="67"/>
    </row>
    <row r="88" spans="1:19" s="488" customFormat="1" ht="15.75">
      <c r="A88" s="473"/>
      <c r="B88" s="62"/>
      <c r="C88" s="62"/>
      <c r="D88" s="62"/>
      <c r="E88" s="62"/>
      <c r="F88" s="62"/>
      <c r="G88" s="62"/>
      <c r="H88" s="62"/>
      <c r="I88" s="62"/>
      <c r="J88" s="62"/>
      <c r="K88" s="62"/>
      <c r="L88" s="62"/>
      <c r="M88" s="62"/>
      <c r="N88" s="62"/>
      <c r="O88" s="62"/>
      <c r="P88" s="62"/>
      <c r="Q88" s="62"/>
      <c r="R88" s="62"/>
      <c r="S88" s="62"/>
    </row>
    <row r="89" spans="1:19">
      <c r="A89" s="470"/>
      <c r="B89" s="67"/>
      <c r="C89" s="67"/>
      <c r="D89" s="67"/>
      <c r="E89" s="67"/>
      <c r="F89" s="67"/>
      <c r="G89" s="67"/>
      <c r="H89" s="67"/>
      <c r="I89" s="67"/>
      <c r="J89" s="67"/>
      <c r="K89" s="67"/>
      <c r="L89" s="67"/>
      <c r="M89" s="67"/>
      <c r="N89" s="67"/>
      <c r="O89" s="67"/>
      <c r="P89" s="67"/>
      <c r="Q89" s="67"/>
      <c r="R89" s="67"/>
      <c r="S89" s="67"/>
    </row>
    <row r="90" spans="1:19" ht="15.75">
      <c r="A90" s="469"/>
      <c r="B90" s="62"/>
      <c r="C90" s="62"/>
      <c r="D90" s="62"/>
      <c r="E90" s="62"/>
      <c r="F90" s="62"/>
      <c r="G90" s="62"/>
      <c r="H90" s="62"/>
      <c r="I90" s="62"/>
      <c r="J90" s="62"/>
      <c r="K90" s="62"/>
      <c r="L90" s="62"/>
      <c r="M90" s="62"/>
      <c r="N90" s="62"/>
      <c r="O90" s="62"/>
      <c r="P90" s="62"/>
      <c r="Q90" s="62"/>
      <c r="R90" s="62"/>
      <c r="S90" s="62"/>
    </row>
    <row r="91" spans="1:19" ht="15.75">
      <c r="A91" s="469"/>
      <c r="B91" s="113"/>
      <c r="C91" s="113"/>
      <c r="D91" s="113"/>
      <c r="E91" s="113"/>
      <c r="F91" s="113"/>
      <c r="G91" s="113"/>
      <c r="H91" s="113"/>
      <c r="I91" s="113"/>
      <c r="J91" s="113"/>
      <c r="K91" s="113"/>
      <c r="L91" s="113"/>
      <c r="M91" s="113"/>
      <c r="N91" s="113"/>
      <c r="O91" s="113"/>
      <c r="P91" s="113"/>
      <c r="Q91" s="113"/>
      <c r="R91" s="113"/>
      <c r="S91" s="113"/>
    </row>
    <row r="92" spans="1:19" ht="15.75">
      <c r="A92" s="469"/>
      <c r="B92" s="491"/>
      <c r="C92" s="62"/>
      <c r="D92" s="491"/>
      <c r="E92" s="62"/>
      <c r="F92" s="491"/>
      <c r="G92" s="62"/>
      <c r="H92" s="491"/>
      <c r="I92" s="62"/>
      <c r="J92" s="491"/>
      <c r="K92" s="62"/>
      <c r="L92" s="491"/>
      <c r="M92" s="62"/>
      <c r="N92" s="491"/>
      <c r="O92" s="62"/>
      <c r="P92" s="491"/>
      <c r="Q92" s="62"/>
      <c r="R92" s="491"/>
      <c r="S92" s="62"/>
    </row>
    <row r="93" spans="1:19">
      <c r="A93" s="470"/>
      <c r="B93" s="492"/>
      <c r="C93" s="113"/>
      <c r="D93" s="492"/>
      <c r="E93" s="113"/>
      <c r="F93" s="492"/>
      <c r="G93" s="113"/>
      <c r="H93" s="492"/>
      <c r="I93" s="113"/>
      <c r="J93" s="492"/>
      <c r="K93" s="113"/>
      <c r="L93" s="492"/>
      <c r="M93" s="113"/>
      <c r="N93" s="492"/>
      <c r="O93" s="113"/>
      <c r="P93" s="492"/>
      <c r="Q93" s="113"/>
      <c r="R93" s="492"/>
      <c r="S93" s="113"/>
    </row>
    <row r="94" spans="1:19">
      <c r="A94" s="470"/>
      <c r="B94" s="492"/>
      <c r="C94" s="113"/>
      <c r="D94" s="492"/>
      <c r="E94" s="113"/>
      <c r="F94" s="492"/>
      <c r="G94" s="113"/>
      <c r="H94" s="492"/>
      <c r="I94" s="113"/>
      <c r="J94" s="492"/>
      <c r="K94" s="113"/>
      <c r="L94" s="492"/>
      <c r="M94" s="113"/>
      <c r="N94" s="492"/>
      <c r="O94" s="113"/>
      <c r="P94" s="492"/>
      <c r="Q94" s="113"/>
      <c r="R94" s="492"/>
      <c r="S94" s="113"/>
    </row>
    <row r="95" spans="1:19" ht="15.75">
      <c r="A95" s="469"/>
      <c r="B95" s="491"/>
      <c r="C95" s="62"/>
      <c r="D95" s="491"/>
      <c r="E95" s="62"/>
      <c r="F95" s="491"/>
      <c r="G95" s="62"/>
      <c r="H95" s="491"/>
      <c r="I95" s="62"/>
      <c r="J95" s="491"/>
      <c r="K95" s="62"/>
      <c r="L95" s="491"/>
      <c r="M95" s="62"/>
      <c r="N95" s="491"/>
      <c r="O95" s="62"/>
      <c r="P95" s="491"/>
      <c r="Q95" s="62"/>
      <c r="R95" s="491"/>
      <c r="S95" s="62"/>
    </row>
    <row r="96" spans="1:19">
      <c r="A96" s="470"/>
      <c r="B96" s="492"/>
      <c r="C96" s="113"/>
      <c r="D96" s="492"/>
      <c r="E96" s="113"/>
      <c r="F96" s="492"/>
      <c r="G96" s="113"/>
      <c r="H96" s="492"/>
      <c r="I96" s="113"/>
      <c r="J96" s="492"/>
      <c r="K96" s="113"/>
      <c r="L96" s="492"/>
      <c r="M96" s="113"/>
      <c r="N96" s="492"/>
      <c r="O96" s="113"/>
      <c r="P96" s="492"/>
      <c r="Q96" s="113"/>
      <c r="R96" s="492"/>
      <c r="S96" s="113"/>
    </row>
    <row r="97" spans="1:19" ht="15.75">
      <c r="A97" s="469"/>
      <c r="B97" s="113"/>
      <c r="C97" s="113"/>
      <c r="D97" s="113"/>
      <c r="E97" s="113"/>
      <c r="F97" s="113"/>
      <c r="G97" s="113"/>
      <c r="H97" s="113"/>
      <c r="I97" s="113"/>
      <c r="J97" s="113"/>
      <c r="K97" s="113"/>
      <c r="L97" s="113"/>
      <c r="M97" s="113"/>
      <c r="N97" s="113"/>
      <c r="O97" s="113"/>
      <c r="P97" s="113"/>
      <c r="Q97" s="113"/>
      <c r="R97" s="113"/>
      <c r="S97" s="113"/>
    </row>
    <row r="104" spans="1:19" s="98" customFormat="1">
      <c r="A104" s="202"/>
      <c r="B104" s="105"/>
      <c r="C104" s="105"/>
      <c r="D104" s="105"/>
      <c r="E104" s="105"/>
      <c r="F104" s="105"/>
      <c r="G104" s="105"/>
      <c r="H104" s="105"/>
      <c r="I104" s="105"/>
      <c r="J104" s="105"/>
      <c r="K104" s="105"/>
      <c r="L104" s="105"/>
      <c r="M104" s="105"/>
      <c r="N104" s="105"/>
      <c r="O104" s="105"/>
      <c r="P104" s="105"/>
      <c r="Q104" s="105"/>
      <c r="R104" s="105"/>
      <c r="S104" s="105"/>
    </row>
    <row r="110" spans="1:19" ht="15.75">
      <c r="A110" s="479"/>
    </row>
    <row r="111" spans="1:19" ht="15.75">
      <c r="A111" s="480"/>
      <c r="B111" s="98"/>
      <c r="C111" s="98"/>
      <c r="D111" s="98"/>
      <c r="E111" s="98"/>
      <c r="F111" s="98"/>
      <c r="G111" s="98"/>
      <c r="H111" s="98"/>
      <c r="I111" s="98"/>
      <c r="J111" s="98"/>
      <c r="K111" s="98"/>
      <c r="L111" s="98"/>
      <c r="M111" s="98"/>
      <c r="N111" s="98"/>
      <c r="O111" s="98"/>
      <c r="P111" s="98"/>
      <c r="Q111" s="98"/>
      <c r="R111" s="98"/>
      <c r="S111" s="98"/>
    </row>
    <row r="112" spans="1:19">
      <c r="A112" s="315"/>
    </row>
    <row r="113" spans="1:1" ht="15.75">
      <c r="A113" s="479"/>
    </row>
    <row r="114" spans="1:1" ht="15.75">
      <c r="A114" s="481"/>
    </row>
    <row r="115" spans="1:1">
      <c r="A115" s="482"/>
    </row>
    <row r="116" spans="1:1" ht="15.75">
      <c r="A116" s="481"/>
    </row>
    <row r="117" spans="1:1">
      <c r="A117" s="315"/>
    </row>
    <row r="118" spans="1:1" ht="15.75">
      <c r="A118" s="483"/>
    </row>
    <row r="119" spans="1:1" ht="15.75">
      <c r="A119" s="481"/>
    </row>
    <row r="120" spans="1:1">
      <c r="A120" s="315"/>
    </row>
    <row r="121" spans="1:1">
      <c r="A121" s="482"/>
    </row>
    <row r="122" spans="1:1" ht="15.75">
      <c r="A122" s="481"/>
    </row>
    <row r="123" spans="1:1">
      <c r="A123" s="315"/>
    </row>
    <row r="124" spans="1:1">
      <c r="A124" s="281"/>
    </row>
    <row r="125" spans="1:1">
      <c r="A125" s="281"/>
    </row>
    <row r="126" spans="1:1">
      <c r="A126" s="281"/>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87EC7-67B8-40EB-9AC8-766AEFFE9CB4}">
  <sheetPr>
    <pageSetUpPr fitToPage="1"/>
  </sheetPr>
  <dimension ref="A1:W118"/>
  <sheetViews>
    <sheetView view="pageBreakPreview" topLeftCell="A7" zoomScale="80" zoomScaleNormal="100" zoomScaleSheetLayoutView="80" workbookViewId="0">
      <selection activeCell="N34" sqref="N34"/>
    </sheetView>
  </sheetViews>
  <sheetFormatPr defaultColWidth="9.140625" defaultRowHeight="15" customHeight="1"/>
  <cols>
    <col min="1" max="1" width="36.28515625" style="105" customWidth="1"/>
    <col min="2" max="19" width="11.42578125" style="105" customWidth="1"/>
    <col min="20" max="16384" width="9.140625" style="105"/>
  </cols>
  <sheetData>
    <row r="1" spans="1:23" ht="17.25" customHeight="1">
      <c r="A1" s="464" t="s">
        <v>2034</v>
      </c>
      <c r="B1" s="1"/>
      <c r="C1" s="1"/>
      <c r="D1" s="1"/>
      <c r="E1" s="1"/>
      <c r="F1" s="1"/>
      <c r="G1" s="1"/>
      <c r="H1" s="1"/>
      <c r="I1" s="1"/>
      <c r="J1" s="1"/>
      <c r="K1" s="1"/>
      <c r="L1" s="1"/>
      <c r="M1" s="1"/>
      <c r="N1" s="1"/>
      <c r="O1" s="1"/>
      <c r="P1" s="245"/>
      <c r="Q1" s="66"/>
      <c r="R1" s="66"/>
      <c r="S1" s="66"/>
    </row>
    <row r="2" spans="1:23" ht="17.25" customHeight="1">
      <c r="A2" s="465" t="s">
        <v>2035</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1894</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s="488" customFormat="1" ht="18" customHeight="1">
      <c r="A9" s="469" t="s">
        <v>1850</v>
      </c>
      <c r="B9" s="17">
        <v>237905</v>
      </c>
      <c r="C9" s="17">
        <v>248877</v>
      </c>
      <c r="D9" s="17">
        <v>224508</v>
      </c>
      <c r="E9" s="17">
        <v>236227</v>
      </c>
      <c r="F9" s="17">
        <v>147007</v>
      </c>
      <c r="G9" s="17">
        <v>161098</v>
      </c>
      <c r="H9" s="17">
        <v>46762</v>
      </c>
      <c r="I9" s="17">
        <v>47908</v>
      </c>
      <c r="J9" s="17">
        <v>100245</v>
      </c>
      <c r="K9" s="17">
        <v>113190</v>
      </c>
      <c r="L9" s="17">
        <v>75380</v>
      </c>
      <c r="M9" s="17">
        <v>73693</v>
      </c>
      <c r="N9" s="484">
        <v>1135</v>
      </c>
      <c r="O9" s="484">
        <v>699</v>
      </c>
      <c r="P9" s="484">
        <v>986</v>
      </c>
      <c r="Q9" s="484">
        <v>737</v>
      </c>
      <c r="R9" s="484">
        <v>13397</v>
      </c>
      <c r="S9" s="484">
        <v>12650</v>
      </c>
    </row>
    <row r="10" spans="1:23" ht="18" customHeight="1">
      <c r="A10" s="470" t="s">
        <v>1851</v>
      </c>
      <c r="B10" s="337">
        <v>3364</v>
      </c>
      <c r="C10" s="337">
        <v>3105</v>
      </c>
      <c r="D10" s="337">
        <v>3329</v>
      </c>
      <c r="E10" s="337">
        <v>3014</v>
      </c>
      <c r="F10" s="337">
        <v>3271</v>
      </c>
      <c r="G10" s="337">
        <v>2973</v>
      </c>
      <c r="H10" s="337">
        <v>39</v>
      </c>
      <c r="I10" s="337">
        <v>70</v>
      </c>
      <c r="J10" s="337">
        <v>3232</v>
      </c>
      <c r="K10" s="337">
        <v>2903</v>
      </c>
      <c r="L10" s="337">
        <v>51</v>
      </c>
      <c r="M10" s="337">
        <v>39</v>
      </c>
      <c r="N10" s="86">
        <v>1</v>
      </c>
      <c r="O10" s="86">
        <v>2</v>
      </c>
      <c r="P10" s="86">
        <v>6</v>
      </c>
      <c r="Q10" s="86">
        <v>0</v>
      </c>
      <c r="R10" s="86">
        <v>35</v>
      </c>
      <c r="S10" s="86">
        <v>91</v>
      </c>
    </row>
    <row r="11" spans="1:23" s="488" customFormat="1" ht="18" customHeight="1">
      <c r="A11" s="470"/>
      <c r="B11" s="471"/>
      <c r="C11" s="471"/>
      <c r="D11" s="471"/>
      <c r="E11" s="471"/>
      <c r="F11" s="471"/>
      <c r="G11" s="471"/>
      <c r="H11" s="471"/>
      <c r="I11" s="471"/>
      <c r="J11" s="471"/>
      <c r="K11" s="471"/>
      <c r="L11" s="471"/>
      <c r="M11" s="471"/>
      <c r="N11" s="86"/>
      <c r="O11" s="86"/>
      <c r="P11" s="86"/>
      <c r="Q11" s="86"/>
      <c r="R11" s="86"/>
      <c r="S11" s="86"/>
    </row>
    <row r="12" spans="1:23" s="193" customFormat="1" ht="18" customHeight="1">
      <c r="A12" s="469" t="s">
        <v>1852</v>
      </c>
      <c r="B12" s="471">
        <v>18700</v>
      </c>
      <c r="C12" s="471">
        <v>18838</v>
      </c>
      <c r="D12" s="471">
        <v>18365</v>
      </c>
      <c r="E12" s="471">
        <v>16477</v>
      </c>
      <c r="F12" s="471">
        <v>15284</v>
      </c>
      <c r="G12" s="471">
        <v>14286</v>
      </c>
      <c r="H12" s="471">
        <v>2899</v>
      </c>
      <c r="I12" s="471">
        <v>2492</v>
      </c>
      <c r="J12" s="471">
        <v>12385</v>
      </c>
      <c r="K12" s="471">
        <v>11794</v>
      </c>
      <c r="L12" s="471">
        <v>3021</v>
      </c>
      <c r="M12" s="471">
        <v>2001</v>
      </c>
      <c r="N12" s="472">
        <v>33</v>
      </c>
      <c r="O12" s="472">
        <v>13</v>
      </c>
      <c r="P12" s="472">
        <v>27</v>
      </c>
      <c r="Q12" s="472">
        <v>177</v>
      </c>
      <c r="R12" s="472">
        <v>335</v>
      </c>
      <c r="S12" s="472">
        <v>2361</v>
      </c>
      <c r="T12" s="154"/>
      <c r="U12" s="154"/>
      <c r="V12" s="154"/>
      <c r="W12" s="154"/>
    </row>
    <row r="13" spans="1:23" s="193" customFormat="1" ht="18" customHeight="1">
      <c r="A13" s="470" t="s">
        <v>1853</v>
      </c>
      <c r="B13" s="337">
        <v>3859</v>
      </c>
      <c r="C13" s="337">
        <v>2706</v>
      </c>
      <c r="D13" s="337">
        <v>3620</v>
      </c>
      <c r="E13" s="337">
        <v>2619</v>
      </c>
      <c r="F13" s="337">
        <v>3569</v>
      </c>
      <c r="G13" s="337">
        <v>2581</v>
      </c>
      <c r="H13" s="337">
        <v>113</v>
      </c>
      <c r="I13" s="337">
        <v>71</v>
      </c>
      <c r="J13" s="337">
        <v>3456</v>
      </c>
      <c r="K13" s="337">
        <v>2510</v>
      </c>
      <c r="L13" s="337">
        <v>45</v>
      </c>
      <c r="M13" s="337">
        <v>33</v>
      </c>
      <c r="N13" s="86">
        <v>3</v>
      </c>
      <c r="O13" s="86">
        <v>4</v>
      </c>
      <c r="P13" s="86">
        <v>3</v>
      </c>
      <c r="Q13" s="86">
        <v>1</v>
      </c>
      <c r="R13" s="86">
        <v>239</v>
      </c>
      <c r="S13" s="86">
        <v>87</v>
      </c>
      <c r="T13" s="154"/>
      <c r="U13" s="154"/>
      <c r="V13" s="154"/>
      <c r="W13" s="154"/>
    </row>
    <row r="14" spans="1:23" s="84" customFormat="1" ht="18" customHeight="1">
      <c r="A14" s="470"/>
      <c r="B14" s="471"/>
      <c r="C14" s="471"/>
      <c r="D14" s="471"/>
      <c r="E14" s="471"/>
      <c r="F14" s="471"/>
      <c r="G14" s="471"/>
      <c r="H14" s="471"/>
      <c r="I14" s="471"/>
      <c r="J14" s="471"/>
      <c r="K14" s="471"/>
      <c r="L14" s="471"/>
      <c r="M14" s="471"/>
      <c r="N14" s="86"/>
      <c r="O14" s="86"/>
      <c r="P14" s="86"/>
      <c r="Q14" s="86"/>
      <c r="R14" s="86"/>
      <c r="S14" s="86"/>
      <c r="T14" s="104"/>
      <c r="U14" s="104"/>
      <c r="V14" s="104"/>
      <c r="W14" s="104"/>
    </row>
    <row r="15" spans="1:23" s="84" customFormat="1" ht="18" customHeight="1">
      <c r="A15" s="469" t="s">
        <v>1871</v>
      </c>
      <c r="B15" s="471">
        <v>17489</v>
      </c>
      <c r="C15" s="471">
        <v>10155</v>
      </c>
      <c r="D15" s="471">
        <v>17004</v>
      </c>
      <c r="E15" s="471">
        <v>9447</v>
      </c>
      <c r="F15" s="471">
        <v>16335</v>
      </c>
      <c r="G15" s="471">
        <v>9261</v>
      </c>
      <c r="H15" s="471">
        <v>369</v>
      </c>
      <c r="I15" s="471">
        <v>121</v>
      </c>
      <c r="J15" s="471">
        <v>15966</v>
      </c>
      <c r="K15" s="471">
        <v>9140</v>
      </c>
      <c r="L15" s="471">
        <v>553</v>
      </c>
      <c r="M15" s="471">
        <v>168</v>
      </c>
      <c r="N15" s="472">
        <v>10</v>
      </c>
      <c r="O15" s="472">
        <v>4</v>
      </c>
      <c r="P15" s="472">
        <v>106</v>
      </c>
      <c r="Q15" s="472">
        <v>14</v>
      </c>
      <c r="R15" s="472">
        <v>485</v>
      </c>
      <c r="S15" s="472">
        <v>708</v>
      </c>
      <c r="T15" s="104"/>
      <c r="U15" s="104"/>
      <c r="V15" s="104"/>
      <c r="W15" s="104"/>
    </row>
    <row r="16" spans="1:23" s="90" customFormat="1" ht="18" customHeight="1">
      <c r="A16" s="474"/>
      <c r="B16" s="471"/>
      <c r="C16" s="471"/>
      <c r="D16" s="471"/>
      <c r="E16" s="471"/>
      <c r="F16" s="471"/>
      <c r="G16" s="471"/>
      <c r="H16" s="471"/>
      <c r="I16" s="471"/>
      <c r="J16" s="471"/>
      <c r="K16" s="471"/>
      <c r="L16" s="471"/>
      <c r="M16" s="471"/>
      <c r="N16" s="86"/>
      <c r="O16" s="86"/>
      <c r="P16" s="86"/>
      <c r="Q16" s="86"/>
      <c r="R16" s="86"/>
      <c r="S16" s="86"/>
      <c r="T16" s="91"/>
      <c r="U16" s="91"/>
      <c r="V16" s="91"/>
      <c r="W16" s="91"/>
    </row>
    <row r="17" spans="1:23" s="193" customFormat="1" ht="18" customHeight="1">
      <c r="A17" s="469" t="s">
        <v>1872</v>
      </c>
      <c r="B17" s="471">
        <v>57606</v>
      </c>
      <c r="C17" s="471">
        <v>57289</v>
      </c>
      <c r="D17" s="471">
        <v>43089</v>
      </c>
      <c r="E17" s="471">
        <v>42630</v>
      </c>
      <c r="F17" s="471">
        <v>39838</v>
      </c>
      <c r="G17" s="471">
        <v>40242</v>
      </c>
      <c r="H17" s="471">
        <v>6584</v>
      </c>
      <c r="I17" s="471">
        <v>6574</v>
      </c>
      <c r="J17" s="471">
        <v>33254</v>
      </c>
      <c r="K17" s="471">
        <v>33668</v>
      </c>
      <c r="L17" s="471">
        <v>2544</v>
      </c>
      <c r="M17" s="471">
        <v>1969</v>
      </c>
      <c r="N17" s="472">
        <v>55</v>
      </c>
      <c r="O17" s="472">
        <v>24</v>
      </c>
      <c r="P17" s="472">
        <v>652</v>
      </c>
      <c r="Q17" s="472">
        <v>395</v>
      </c>
      <c r="R17" s="472">
        <v>14517</v>
      </c>
      <c r="S17" s="472">
        <v>14659</v>
      </c>
      <c r="T17" s="154"/>
      <c r="U17" s="154"/>
      <c r="V17" s="154"/>
      <c r="W17" s="154"/>
    </row>
    <row r="18" spans="1:23" s="84" customFormat="1" ht="18" customHeight="1">
      <c r="A18" s="474" t="s">
        <v>1873</v>
      </c>
      <c r="B18" s="337">
        <v>41166</v>
      </c>
      <c r="C18" s="337">
        <v>41875</v>
      </c>
      <c r="D18" s="337">
        <v>27738</v>
      </c>
      <c r="E18" s="337">
        <v>28526</v>
      </c>
      <c r="F18" s="337">
        <v>25179</v>
      </c>
      <c r="G18" s="337">
        <v>26716</v>
      </c>
      <c r="H18" s="337">
        <v>4215</v>
      </c>
      <c r="I18" s="337">
        <v>4234</v>
      </c>
      <c r="J18" s="337">
        <v>20964</v>
      </c>
      <c r="K18" s="337">
        <v>22482</v>
      </c>
      <c r="L18" s="337">
        <v>1969</v>
      </c>
      <c r="M18" s="337">
        <v>1459</v>
      </c>
      <c r="N18" s="86">
        <v>36</v>
      </c>
      <c r="O18" s="86">
        <v>16</v>
      </c>
      <c r="P18" s="86">
        <v>554</v>
      </c>
      <c r="Q18" s="86">
        <v>335</v>
      </c>
      <c r="R18" s="86">
        <v>13428</v>
      </c>
      <c r="S18" s="86">
        <v>13349</v>
      </c>
      <c r="T18" s="104"/>
      <c r="U18" s="104"/>
      <c r="V18" s="104"/>
      <c r="W18" s="104"/>
    </row>
    <row r="19" spans="1:23" s="84" customFormat="1" ht="18" customHeight="1">
      <c r="A19" s="474"/>
      <c r="B19" s="471"/>
      <c r="C19" s="471"/>
      <c r="D19" s="471"/>
      <c r="E19" s="471"/>
      <c r="F19" s="471"/>
      <c r="G19" s="471"/>
      <c r="H19" s="471"/>
      <c r="I19" s="471"/>
      <c r="J19" s="471"/>
      <c r="K19" s="471"/>
      <c r="L19" s="471"/>
      <c r="M19" s="471"/>
      <c r="N19" s="86"/>
      <c r="O19" s="86"/>
      <c r="P19" s="86"/>
      <c r="Q19" s="86"/>
      <c r="R19" s="86"/>
      <c r="S19" s="86"/>
      <c r="T19" s="104"/>
      <c r="U19" s="104"/>
      <c r="V19" s="104"/>
      <c r="W19" s="104"/>
    </row>
    <row r="20" spans="1:23" s="193" customFormat="1" ht="18" customHeight="1">
      <c r="A20" s="469" t="s">
        <v>1845</v>
      </c>
      <c r="B20" s="471">
        <v>39543</v>
      </c>
      <c r="C20" s="471">
        <v>36030</v>
      </c>
      <c r="D20" s="471">
        <v>39362</v>
      </c>
      <c r="E20" s="471">
        <v>35643</v>
      </c>
      <c r="F20" s="471">
        <v>35892</v>
      </c>
      <c r="G20" s="471">
        <v>33110</v>
      </c>
      <c r="H20" s="471">
        <v>1723</v>
      </c>
      <c r="I20" s="471">
        <v>1257</v>
      </c>
      <c r="J20" s="471">
        <v>34169</v>
      </c>
      <c r="K20" s="471">
        <v>31853</v>
      </c>
      <c r="L20" s="471">
        <v>3342</v>
      </c>
      <c r="M20" s="471">
        <v>2482</v>
      </c>
      <c r="N20" s="472">
        <v>58</v>
      </c>
      <c r="O20" s="472">
        <v>24</v>
      </c>
      <c r="P20" s="472">
        <v>70</v>
      </c>
      <c r="Q20" s="472">
        <v>27</v>
      </c>
      <c r="R20" s="472">
        <v>181</v>
      </c>
      <c r="S20" s="472">
        <v>387</v>
      </c>
      <c r="T20" s="154"/>
      <c r="U20" s="154"/>
      <c r="V20" s="154"/>
      <c r="W20" s="154"/>
    </row>
    <row r="21" spans="1:23" s="84" customFormat="1" ht="18" customHeight="1">
      <c r="A21" s="470" t="s">
        <v>1846</v>
      </c>
      <c r="B21" s="337">
        <v>3916</v>
      </c>
      <c r="C21" s="337">
        <v>33014</v>
      </c>
      <c r="D21" s="337">
        <v>3899</v>
      </c>
      <c r="E21" s="337">
        <v>32886</v>
      </c>
      <c r="F21" s="337">
        <v>3848</v>
      </c>
      <c r="G21" s="337">
        <v>30385</v>
      </c>
      <c r="H21" s="337">
        <v>82</v>
      </c>
      <c r="I21" s="337">
        <v>1211</v>
      </c>
      <c r="J21" s="337">
        <v>3766</v>
      </c>
      <c r="K21" s="337">
        <v>29174</v>
      </c>
      <c r="L21" s="337">
        <v>39</v>
      </c>
      <c r="M21" s="337">
        <v>2457</v>
      </c>
      <c r="N21" s="86">
        <v>8</v>
      </c>
      <c r="O21" s="86">
        <v>24</v>
      </c>
      <c r="P21" s="86">
        <v>4</v>
      </c>
      <c r="Q21" s="86">
        <v>20</v>
      </c>
      <c r="R21" s="86">
        <v>17</v>
      </c>
      <c r="S21" s="86">
        <v>128</v>
      </c>
      <c r="T21" s="104"/>
      <c r="U21" s="104"/>
      <c r="V21" s="104"/>
      <c r="W21" s="104"/>
    </row>
    <row r="22" spans="1:23" s="84" customFormat="1" ht="18" customHeight="1">
      <c r="A22" s="470"/>
      <c r="B22" s="471"/>
      <c r="C22" s="471"/>
      <c r="D22" s="471"/>
      <c r="E22" s="471"/>
      <c r="F22" s="471"/>
      <c r="G22" s="471"/>
      <c r="H22" s="471"/>
      <c r="I22" s="471"/>
      <c r="J22" s="471"/>
      <c r="K22" s="471"/>
      <c r="L22" s="471"/>
      <c r="M22" s="471"/>
      <c r="N22" s="86"/>
      <c r="O22" s="86"/>
      <c r="P22" s="86"/>
      <c r="Q22" s="86"/>
      <c r="R22" s="86"/>
      <c r="S22" s="86"/>
      <c r="T22" s="104"/>
      <c r="U22" s="104"/>
      <c r="V22" s="104"/>
      <c r="W22" s="104"/>
    </row>
    <row r="23" spans="1:23" s="193" customFormat="1" ht="18" customHeight="1">
      <c r="A23" s="469" t="s">
        <v>1847</v>
      </c>
      <c r="B23" s="471">
        <v>20105</v>
      </c>
      <c r="C23" s="471">
        <v>9961</v>
      </c>
      <c r="D23" s="471">
        <v>19983</v>
      </c>
      <c r="E23" s="471">
        <v>9935</v>
      </c>
      <c r="F23" s="471">
        <v>18981</v>
      </c>
      <c r="G23" s="471">
        <v>9392</v>
      </c>
      <c r="H23" s="471">
        <v>719</v>
      </c>
      <c r="I23" s="471">
        <v>456</v>
      </c>
      <c r="J23" s="471">
        <v>18262</v>
      </c>
      <c r="K23" s="471">
        <v>8936</v>
      </c>
      <c r="L23" s="471">
        <v>904</v>
      </c>
      <c r="M23" s="471">
        <v>536</v>
      </c>
      <c r="N23" s="472">
        <v>28</v>
      </c>
      <c r="O23" s="472">
        <v>1</v>
      </c>
      <c r="P23" s="472">
        <v>70</v>
      </c>
      <c r="Q23" s="472">
        <v>6</v>
      </c>
      <c r="R23" s="472">
        <v>122</v>
      </c>
      <c r="S23" s="472">
        <v>26</v>
      </c>
      <c r="T23" s="154"/>
      <c r="U23" s="154"/>
      <c r="V23" s="154"/>
      <c r="W23" s="154"/>
    </row>
    <row r="24" spans="1:23" s="84" customFormat="1" ht="18" customHeight="1">
      <c r="A24" s="76"/>
      <c r="B24" s="471"/>
      <c r="C24" s="471"/>
      <c r="D24" s="471"/>
      <c r="E24" s="471"/>
      <c r="F24" s="471"/>
      <c r="G24" s="471"/>
      <c r="H24" s="471"/>
      <c r="I24" s="471"/>
      <c r="J24" s="471"/>
      <c r="K24" s="471"/>
      <c r="L24" s="471"/>
      <c r="M24" s="471"/>
      <c r="N24" s="86"/>
      <c r="O24" s="86"/>
      <c r="P24" s="86"/>
      <c r="Q24" s="86"/>
      <c r="R24" s="86"/>
      <c r="S24" s="86"/>
      <c r="T24" s="104"/>
      <c r="U24" s="104"/>
      <c r="V24" s="104"/>
      <c r="W24" s="104"/>
    </row>
    <row r="25" spans="1:23" s="193" customFormat="1" ht="18" customHeight="1">
      <c r="A25" s="493" t="s">
        <v>1874</v>
      </c>
      <c r="B25" s="471">
        <v>20998</v>
      </c>
      <c r="C25" s="471">
        <v>28695</v>
      </c>
      <c r="D25" s="471">
        <v>18967</v>
      </c>
      <c r="E25" s="471">
        <v>20277</v>
      </c>
      <c r="F25" s="471">
        <v>18265</v>
      </c>
      <c r="G25" s="471">
        <v>19693</v>
      </c>
      <c r="H25" s="471">
        <v>1116</v>
      </c>
      <c r="I25" s="471">
        <v>2885</v>
      </c>
      <c r="J25" s="471">
        <v>17149</v>
      </c>
      <c r="K25" s="471">
        <v>16808</v>
      </c>
      <c r="L25" s="471">
        <v>503</v>
      </c>
      <c r="M25" s="471">
        <v>488</v>
      </c>
      <c r="N25" s="472">
        <v>45</v>
      </c>
      <c r="O25" s="472">
        <v>19</v>
      </c>
      <c r="P25" s="472">
        <v>154</v>
      </c>
      <c r="Q25" s="472">
        <v>77</v>
      </c>
      <c r="R25" s="472">
        <v>2031</v>
      </c>
      <c r="S25" s="472">
        <v>8418</v>
      </c>
      <c r="T25" s="154"/>
      <c r="U25" s="154"/>
      <c r="V25" s="154"/>
      <c r="W25" s="154"/>
    </row>
    <row r="26" spans="1:23" s="84" customFormat="1" ht="18" customHeight="1">
      <c r="A26" s="494" t="s">
        <v>1875</v>
      </c>
      <c r="B26" s="337">
        <v>11691</v>
      </c>
      <c r="C26" s="337">
        <v>14510</v>
      </c>
      <c r="D26" s="337">
        <v>10495</v>
      </c>
      <c r="E26" s="337">
        <v>11730</v>
      </c>
      <c r="F26" s="337">
        <v>10143</v>
      </c>
      <c r="G26" s="337">
        <v>11510</v>
      </c>
      <c r="H26" s="337">
        <v>215</v>
      </c>
      <c r="I26" s="337">
        <v>2081</v>
      </c>
      <c r="J26" s="337">
        <v>9928</v>
      </c>
      <c r="K26" s="337">
        <v>9429</v>
      </c>
      <c r="L26" s="337">
        <v>207</v>
      </c>
      <c r="M26" s="337">
        <v>184</v>
      </c>
      <c r="N26" s="86">
        <v>24</v>
      </c>
      <c r="O26" s="86">
        <v>8</v>
      </c>
      <c r="P26" s="86">
        <v>121</v>
      </c>
      <c r="Q26" s="86">
        <v>28</v>
      </c>
      <c r="R26" s="86">
        <v>1196</v>
      </c>
      <c r="S26" s="86">
        <v>2780</v>
      </c>
      <c r="T26" s="104"/>
      <c r="U26" s="104"/>
      <c r="V26" s="104"/>
      <c r="W26" s="104"/>
    </row>
    <row r="27" spans="1:23" s="75" customFormat="1" ht="18" customHeight="1">
      <c r="A27" s="495"/>
      <c r="B27" s="337"/>
      <c r="C27" s="337"/>
      <c r="D27" s="337" t="s">
        <v>1880</v>
      </c>
      <c r="E27" s="337"/>
      <c r="F27" s="337"/>
      <c r="G27" s="337"/>
      <c r="H27" s="337"/>
      <c r="I27" s="337"/>
      <c r="J27" s="337"/>
      <c r="K27" s="337"/>
      <c r="L27" s="337"/>
      <c r="M27" s="337"/>
      <c r="N27" s="86"/>
      <c r="O27" s="86"/>
      <c r="P27" s="86"/>
      <c r="Q27" s="86"/>
      <c r="R27" s="86"/>
      <c r="S27" s="86"/>
      <c r="T27" s="81"/>
      <c r="U27" s="81"/>
      <c r="V27" s="81"/>
      <c r="W27" s="81"/>
    </row>
    <row r="28" spans="1:23" s="193" customFormat="1" ht="18" customHeight="1">
      <c r="A28" s="493" t="s">
        <v>1876</v>
      </c>
      <c r="B28" s="471">
        <v>17948</v>
      </c>
      <c r="C28" s="471">
        <v>17406</v>
      </c>
      <c r="D28" s="471">
        <v>16820</v>
      </c>
      <c r="E28" s="471">
        <v>17271</v>
      </c>
      <c r="F28" s="471">
        <v>16228</v>
      </c>
      <c r="G28" s="471">
        <v>17051</v>
      </c>
      <c r="H28" s="471">
        <v>266</v>
      </c>
      <c r="I28" s="471">
        <v>192</v>
      </c>
      <c r="J28" s="471">
        <v>15962</v>
      </c>
      <c r="K28" s="471">
        <v>16859</v>
      </c>
      <c r="L28" s="471">
        <v>529</v>
      </c>
      <c r="M28" s="471">
        <v>210</v>
      </c>
      <c r="N28" s="472">
        <v>3</v>
      </c>
      <c r="O28" s="472">
        <v>2</v>
      </c>
      <c r="P28" s="472">
        <v>60</v>
      </c>
      <c r="Q28" s="472">
        <v>8</v>
      </c>
      <c r="R28" s="472">
        <v>1128</v>
      </c>
      <c r="S28" s="472">
        <v>135</v>
      </c>
      <c r="T28" s="154"/>
      <c r="U28" s="154"/>
      <c r="V28" s="154"/>
      <c r="W28" s="154"/>
    </row>
    <row r="29" spans="1:23" s="84" customFormat="1" ht="18" customHeight="1">
      <c r="A29" s="494" t="s">
        <v>1877</v>
      </c>
      <c r="B29" s="337">
        <v>4954</v>
      </c>
      <c r="C29" s="337">
        <v>5870</v>
      </c>
      <c r="D29" s="337">
        <v>4791</v>
      </c>
      <c r="E29" s="337">
        <v>5784</v>
      </c>
      <c r="F29" s="337">
        <v>4380</v>
      </c>
      <c r="G29" s="337">
        <v>5652</v>
      </c>
      <c r="H29" s="337">
        <v>150</v>
      </c>
      <c r="I29" s="337">
        <v>114</v>
      </c>
      <c r="J29" s="337">
        <v>4230</v>
      </c>
      <c r="K29" s="337">
        <v>5538</v>
      </c>
      <c r="L29" s="337">
        <v>388</v>
      </c>
      <c r="M29" s="337">
        <v>128</v>
      </c>
      <c r="N29" s="86">
        <v>1</v>
      </c>
      <c r="O29" s="86">
        <v>1</v>
      </c>
      <c r="P29" s="86">
        <v>22</v>
      </c>
      <c r="Q29" s="86">
        <v>3</v>
      </c>
      <c r="R29" s="86">
        <v>163</v>
      </c>
      <c r="S29" s="86">
        <v>86</v>
      </c>
      <c r="T29" s="104"/>
      <c r="U29" s="104"/>
      <c r="V29" s="104"/>
      <c r="W29" s="104"/>
    </row>
    <row r="30" spans="1:23" s="84" customFormat="1" ht="18" customHeight="1">
      <c r="A30" s="494" t="s">
        <v>1879</v>
      </c>
      <c r="B30" s="337">
        <v>3729</v>
      </c>
      <c r="C30" s="337">
        <v>4107</v>
      </c>
      <c r="D30" s="337">
        <v>3625</v>
      </c>
      <c r="E30" s="337">
        <v>4102</v>
      </c>
      <c r="F30" s="337">
        <v>3576</v>
      </c>
      <c r="G30" s="337">
        <v>4078</v>
      </c>
      <c r="H30" s="337">
        <v>52</v>
      </c>
      <c r="I30" s="337">
        <v>32</v>
      </c>
      <c r="J30" s="337">
        <v>3524</v>
      </c>
      <c r="K30" s="337">
        <v>4046</v>
      </c>
      <c r="L30" s="337">
        <v>33</v>
      </c>
      <c r="M30" s="337">
        <v>23</v>
      </c>
      <c r="N30" s="86">
        <v>0</v>
      </c>
      <c r="O30" s="86">
        <v>0</v>
      </c>
      <c r="P30" s="86">
        <v>16</v>
      </c>
      <c r="Q30" s="86">
        <v>1</v>
      </c>
      <c r="R30" s="86">
        <v>104</v>
      </c>
      <c r="S30" s="86">
        <v>5</v>
      </c>
      <c r="T30" s="104"/>
      <c r="U30" s="104"/>
      <c r="V30" s="104"/>
      <c r="W30" s="104"/>
    </row>
    <row r="31" spans="1:23" s="75" customFormat="1" ht="18" customHeight="1">
      <c r="A31" s="496"/>
      <c r="B31" s="497"/>
      <c r="C31" s="498"/>
      <c r="D31" s="499"/>
      <c r="E31" s="498"/>
      <c r="F31" s="497"/>
      <c r="G31" s="498"/>
      <c r="H31" s="497"/>
      <c r="I31" s="498"/>
      <c r="J31" s="103"/>
      <c r="K31" s="498"/>
      <c r="L31" s="497"/>
      <c r="M31" s="498"/>
      <c r="N31" s="497"/>
      <c r="O31" s="498"/>
      <c r="P31" s="497"/>
      <c r="Q31" s="498"/>
      <c r="R31" s="497"/>
      <c r="S31" s="498"/>
      <c r="T31" s="81"/>
      <c r="U31" s="81"/>
      <c r="V31" s="81"/>
      <c r="W31" s="81"/>
    </row>
    <row r="32" spans="1:23" s="90" customFormat="1" ht="18" customHeight="1">
      <c r="A32" s="493" t="s">
        <v>1854</v>
      </c>
      <c r="B32" s="475">
        <v>46980</v>
      </c>
      <c r="C32" s="475">
        <v>45061</v>
      </c>
      <c r="D32" s="475">
        <v>45900</v>
      </c>
      <c r="E32" s="475">
        <v>43856</v>
      </c>
      <c r="F32" s="475">
        <v>39075</v>
      </c>
      <c r="G32" s="475">
        <v>38603</v>
      </c>
      <c r="H32" s="475">
        <v>12996</v>
      </c>
      <c r="I32" s="475">
        <v>12599</v>
      </c>
      <c r="J32" s="475">
        <v>26079</v>
      </c>
      <c r="K32" s="475">
        <v>26004</v>
      </c>
      <c r="L32" s="475">
        <v>6465</v>
      </c>
      <c r="M32" s="475">
        <v>5114</v>
      </c>
      <c r="N32" s="475">
        <v>91</v>
      </c>
      <c r="O32" s="475">
        <v>34</v>
      </c>
      <c r="P32" s="475">
        <v>269</v>
      </c>
      <c r="Q32" s="475">
        <v>105</v>
      </c>
      <c r="R32" s="475">
        <v>1080</v>
      </c>
      <c r="S32" s="475">
        <v>1205</v>
      </c>
      <c r="T32" s="91"/>
      <c r="U32" s="91"/>
      <c r="V32" s="91"/>
      <c r="W32" s="91"/>
    </row>
    <row r="33" spans="1:23" s="75" customFormat="1" ht="18" customHeight="1">
      <c r="A33" s="494" t="s">
        <v>1855</v>
      </c>
      <c r="B33" s="337">
        <v>7086</v>
      </c>
      <c r="C33" s="337">
        <v>6968</v>
      </c>
      <c r="D33" s="337">
        <v>6927</v>
      </c>
      <c r="E33" s="337">
        <v>6823</v>
      </c>
      <c r="F33" s="337">
        <v>6738</v>
      </c>
      <c r="G33" s="337">
        <v>6691</v>
      </c>
      <c r="H33" s="337">
        <v>136</v>
      </c>
      <c r="I33" s="337">
        <v>101</v>
      </c>
      <c r="J33" s="337">
        <v>6602</v>
      </c>
      <c r="K33" s="337">
        <v>6590</v>
      </c>
      <c r="L33" s="337">
        <v>118</v>
      </c>
      <c r="M33" s="337">
        <v>122</v>
      </c>
      <c r="N33" s="337">
        <v>17</v>
      </c>
      <c r="O33" s="86">
        <v>1</v>
      </c>
      <c r="P33" s="86">
        <v>54</v>
      </c>
      <c r="Q33" s="86">
        <v>9</v>
      </c>
      <c r="R33" s="86">
        <v>159</v>
      </c>
      <c r="S33" s="86">
        <v>145</v>
      </c>
      <c r="T33" s="81"/>
      <c r="U33" s="81"/>
      <c r="V33" s="81"/>
      <c r="W33" s="81"/>
    </row>
    <row r="34" spans="1:23" s="75" customFormat="1" ht="18" customHeight="1">
      <c r="A34" s="494"/>
      <c r="B34" s="337"/>
      <c r="C34" s="337"/>
      <c r="D34" s="337"/>
      <c r="E34" s="337"/>
      <c r="F34" s="337"/>
      <c r="G34" s="337"/>
      <c r="H34" s="337"/>
      <c r="I34" s="337"/>
      <c r="J34" s="337"/>
      <c r="K34" s="337"/>
      <c r="L34" s="337"/>
      <c r="M34" s="337"/>
      <c r="N34" s="337"/>
      <c r="O34" s="86"/>
      <c r="P34" s="86"/>
      <c r="Q34" s="86"/>
      <c r="R34" s="86"/>
      <c r="S34" s="86"/>
      <c r="T34" s="81"/>
      <c r="U34" s="81"/>
      <c r="V34" s="81"/>
      <c r="W34" s="81"/>
    </row>
    <row r="35" spans="1:23" s="90" customFormat="1" ht="18" customHeight="1">
      <c r="A35" s="151" t="s">
        <v>1856</v>
      </c>
      <c r="B35" s="471">
        <v>37212</v>
      </c>
      <c r="C35" s="471">
        <v>36604</v>
      </c>
      <c r="D35" s="471">
        <v>35220</v>
      </c>
      <c r="E35" s="471">
        <v>34790</v>
      </c>
      <c r="F35" s="471">
        <v>31747</v>
      </c>
      <c r="G35" s="471">
        <v>32228</v>
      </c>
      <c r="H35" s="471">
        <v>12771</v>
      </c>
      <c r="I35" s="471">
        <v>14393</v>
      </c>
      <c r="J35" s="471">
        <v>18976</v>
      </c>
      <c r="K35" s="471">
        <v>17835</v>
      </c>
      <c r="L35" s="471">
        <v>3244</v>
      </c>
      <c r="M35" s="471">
        <v>2385</v>
      </c>
      <c r="N35" s="471">
        <v>37</v>
      </c>
      <c r="O35" s="472">
        <v>24</v>
      </c>
      <c r="P35" s="472">
        <v>192</v>
      </c>
      <c r="Q35" s="472">
        <v>153</v>
      </c>
      <c r="R35" s="472">
        <v>1992</v>
      </c>
      <c r="S35" s="472">
        <v>1814</v>
      </c>
      <c r="T35" s="91"/>
      <c r="U35" s="91"/>
      <c r="V35" s="91"/>
      <c r="W35" s="91"/>
    </row>
    <row r="36" spans="1:23" s="75" customFormat="1" ht="18" customHeight="1">
      <c r="A36" s="225" t="s">
        <v>1857</v>
      </c>
      <c r="B36" s="337">
        <v>6261</v>
      </c>
      <c r="C36" s="337">
        <v>6806</v>
      </c>
      <c r="D36" s="337">
        <v>5548</v>
      </c>
      <c r="E36" s="337">
        <v>6271</v>
      </c>
      <c r="F36" s="337">
        <v>5410</v>
      </c>
      <c r="G36" s="337">
        <v>6169</v>
      </c>
      <c r="H36" s="337">
        <v>4341</v>
      </c>
      <c r="I36" s="337">
        <v>5022</v>
      </c>
      <c r="J36" s="337">
        <v>1069</v>
      </c>
      <c r="K36" s="337">
        <v>1147</v>
      </c>
      <c r="L36" s="337">
        <v>94</v>
      </c>
      <c r="M36" s="337">
        <v>84</v>
      </c>
      <c r="N36" s="337">
        <v>2</v>
      </c>
      <c r="O36" s="86">
        <v>0</v>
      </c>
      <c r="P36" s="86">
        <v>42</v>
      </c>
      <c r="Q36" s="86">
        <v>18</v>
      </c>
      <c r="R36" s="86">
        <v>713</v>
      </c>
      <c r="S36" s="86">
        <v>535</v>
      </c>
      <c r="T36" s="81"/>
      <c r="U36" s="81"/>
      <c r="V36" s="81"/>
      <c r="W36" s="81"/>
    </row>
    <row r="37" spans="1:23" s="90" customFormat="1" ht="18" customHeight="1">
      <c r="A37" s="225" t="s">
        <v>1858</v>
      </c>
      <c r="B37" s="337">
        <v>4168</v>
      </c>
      <c r="C37" s="337">
        <v>3796</v>
      </c>
      <c r="D37" s="337">
        <v>4067</v>
      </c>
      <c r="E37" s="337">
        <v>3696</v>
      </c>
      <c r="F37" s="337">
        <v>3751</v>
      </c>
      <c r="G37" s="337">
        <v>3489</v>
      </c>
      <c r="H37" s="337">
        <v>978</v>
      </c>
      <c r="I37" s="337">
        <v>859</v>
      </c>
      <c r="J37" s="337">
        <v>2773</v>
      </c>
      <c r="K37" s="337">
        <v>2630</v>
      </c>
      <c r="L37" s="337">
        <v>296</v>
      </c>
      <c r="M37" s="337">
        <v>199</v>
      </c>
      <c r="N37" s="337">
        <v>2</v>
      </c>
      <c r="O37" s="86">
        <v>1</v>
      </c>
      <c r="P37" s="86">
        <v>18</v>
      </c>
      <c r="Q37" s="86">
        <v>7</v>
      </c>
      <c r="R37" s="86">
        <v>101</v>
      </c>
      <c r="S37" s="86">
        <v>100</v>
      </c>
      <c r="T37" s="81"/>
      <c r="U37" s="91"/>
      <c r="V37" s="91"/>
      <c r="W37" s="91"/>
    </row>
    <row r="38" spans="1:23" s="75" customFormat="1" ht="18" customHeight="1" thickBot="1">
      <c r="A38" s="500"/>
      <c r="B38" s="351"/>
      <c r="C38" s="501"/>
      <c r="D38" s="226"/>
      <c r="E38" s="501"/>
      <c r="F38" s="226"/>
      <c r="G38" s="501"/>
      <c r="H38" s="226"/>
      <c r="I38" s="501"/>
      <c r="J38" s="226"/>
      <c r="K38" s="501"/>
      <c r="L38" s="226"/>
      <c r="M38" s="501"/>
      <c r="N38" s="226"/>
      <c r="O38" s="501"/>
      <c r="P38" s="226"/>
      <c r="Q38" s="501"/>
      <c r="R38" s="226"/>
      <c r="S38" s="501"/>
      <c r="T38" s="81"/>
      <c r="U38" s="81"/>
      <c r="V38" s="81"/>
      <c r="W38" s="81"/>
    </row>
    <row r="39" spans="1:23" s="75" customFormat="1" ht="18" customHeight="1">
      <c r="A39" s="502"/>
      <c r="B39" s="268"/>
      <c r="C39" s="266"/>
      <c r="D39" s="108"/>
      <c r="E39" s="266"/>
      <c r="F39" s="108"/>
      <c r="G39" s="266"/>
      <c r="H39" s="108"/>
      <c r="I39" s="266"/>
      <c r="J39" s="108"/>
      <c r="K39" s="266"/>
      <c r="L39" s="108"/>
      <c r="M39" s="266"/>
      <c r="N39" s="108"/>
      <c r="O39" s="266"/>
      <c r="P39" s="108"/>
      <c r="Q39" s="266"/>
      <c r="R39" s="108"/>
      <c r="S39" s="266"/>
      <c r="T39" s="81"/>
      <c r="U39" s="81"/>
      <c r="V39" s="81"/>
      <c r="W39" s="81"/>
    </row>
    <row r="40" spans="1:23" s="75" customFormat="1" ht="18" customHeight="1">
      <c r="A40" s="503"/>
      <c r="B40" s="261"/>
      <c r="C40" s="263"/>
      <c r="D40" s="108"/>
      <c r="E40" s="263"/>
      <c r="F40" s="108"/>
      <c r="G40" s="263"/>
      <c r="H40" s="108"/>
      <c r="I40" s="263"/>
      <c r="J40" s="108"/>
      <c r="K40" s="263"/>
      <c r="L40" s="108"/>
      <c r="M40" s="263"/>
      <c r="N40" s="108"/>
      <c r="O40" s="263"/>
      <c r="P40" s="108"/>
      <c r="Q40" s="263"/>
      <c r="R40" s="108"/>
      <c r="S40" s="263"/>
      <c r="T40" s="81"/>
      <c r="U40" s="81"/>
      <c r="V40" s="81"/>
      <c r="W40" s="81"/>
    </row>
    <row r="41" spans="1:23" s="75" customFormat="1" ht="18" customHeight="1">
      <c r="A41" s="502"/>
      <c r="B41" s="262"/>
      <c r="C41" s="266"/>
      <c r="D41" s="108"/>
      <c r="E41" s="266"/>
      <c r="F41" s="108"/>
      <c r="G41" s="266"/>
      <c r="H41" s="108"/>
      <c r="I41" s="266"/>
      <c r="J41" s="108"/>
      <c r="K41" s="266"/>
      <c r="L41" s="108"/>
      <c r="M41" s="266"/>
      <c r="N41" s="108"/>
      <c r="O41" s="266"/>
      <c r="P41" s="108"/>
      <c r="Q41" s="266"/>
      <c r="R41" s="108"/>
      <c r="S41" s="266"/>
      <c r="T41" s="81"/>
      <c r="U41" s="81"/>
      <c r="V41" s="81"/>
      <c r="W41" s="81"/>
    </row>
    <row r="42" spans="1:23" s="84" customFormat="1" ht="18" customHeight="1">
      <c r="A42" s="225"/>
      <c r="B42" s="258"/>
      <c r="C42" s="77"/>
      <c r="D42" s="78"/>
      <c r="E42" s="77"/>
      <c r="F42" s="78"/>
      <c r="G42" s="77"/>
      <c r="H42" s="78"/>
      <c r="I42" s="77"/>
      <c r="J42" s="78"/>
      <c r="K42" s="77"/>
      <c r="L42" s="78"/>
      <c r="M42" s="77"/>
      <c r="N42" s="78"/>
      <c r="O42" s="77"/>
      <c r="P42" s="78"/>
      <c r="Q42" s="77"/>
      <c r="R42" s="78"/>
      <c r="S42" s="77"/>
      <c r="T42" s="104"/>
      <c r="U42" s="104"/>
      <c r="V42" s="104"/>
      <c r="W42" s="104"/>
    </row>
    <row r="43" spans="1:23" s="84" customFormat="1" ht="18" customHeight="1">
      <c r="A43" s="151"/>
      <c r="B43" s="115"/>
      <c r="C43" s="256"/>
      <c r="D43" s="78"/>
      <c r="E43" s="256"/>
      <c r="F43" s="78"/>
      <c r="G43" s="256"/>
      <c r="H43" s="78"/>
      <c r="I43" s="256"/>
      <c r="J43" s="78"/>
      <c r="K43" s="256"/>
      <c r="L43" s="78"/>
      <c r="M43" s="256"/>
      <c r="N43" s="78"/>
      <c r="O43" s="256"/>
      <c r="P43" s="78"/>
      <c r="Q43" s="256"/>
      <c r="R43" s="78"/>
      <c r="S43" s="256"/>
      <c r="T43" s="104"/>
      <c r="U43" s="104"/>
      <c r="V43" s="104"/>
      <c r="W43" s="104"/>
    </row>
    <row r="44" spans="1:23" s="84" customFormat="1" ht="18" customHeight="1">
      <c r="A44" s="225"/>
      <c r="B44" s="94"/>
      <c r="C44" s="77"/>
      <c r="D44" s="78"/>
      <c r="E44" s="77"/>
      <c r="F44" s="78"/>
      <c r="G44" s="77"/>
      <c r="H44" s="78"/>
      <c r="I44" s="77"/>
      <c r="J44" s="78"/>
      <c r="K44" s="77"/>
      <c r="L44" s="78"/>
      <c r="M44" s="77"/>
      <c r="N44" s="78"/>
      <c r="O44" s="77"/>
      <c r="P44" s="78"/>
      <c r="Q44" s="77"/>
      <c r="R44" s="78"/>
      <c r="S44" s="77"/>
      <c r="T44" s="104"/>
      <c r="U44" s="104"/>
      <c r="V44" s="104"/>
      <c r="W44" s="104"/>
    </row>
    <row r="45" spans="1:23" s="84" customFormat="1" ht="18" customHeight="1">
      <c r="A45" s="151"/>
      <c r="B45" s="258"/>
      <c r="C45" s="256"/>
      <c r="D45" s="78"/>
      <c r="E45" s="256"/>
      <c r="F45" s="78"/>
      <c r="G45" s="256"/>
      <c r="H45" s="78"/>
      <c r="I45" s="256"/>
      <c r="J45" s="78"/>
      <c r="K45" s="256"/>
      <c r="L45" s="78"/>
      <c r="M45" s="256"/>
      <c r="N45" s="78"/>
      <c r="O45" s="256"/>
      <c r="P45" s="78"/>
      <c r="Q45" s="256"/>
      <c r="R45" s="78"/>
      <c r="S45" s="256"/>
      <c r="T45" s="104"/>
      <c r="U45" s="104"/>
      <c r="V45" s="104"/>
      <c r="W45" s="104"/>
    </row>
    <row r="46" spans="1:23" s="84" customFormat="1" ht="18" customHeight="1">
      <c r="A46" s="225"/>
      <c r="B46" s="115"/>
      <c r="C46" s="77"/>
      <c r="D46" s="78"/>
      <c r="E46" s="77"/>
      <c r="F46" s="78"/>
      <c r="G46" s="77"/>
      <c r="H46" s="78"/>
      <c r="I46" s="77"/>
      <c r="J46" s="78"/>
      <c r="K46" s="77"/>
      <c r="L46" s="78"/>
      <c r="M46" s="77"/>
      <c r="N46" s="78"/>
      <c r="O46" s="77"/>
      <c r="P46" s="78"/>
      <c r="Q46" s="77"/>
      <c r="R46" s="78"/>
      <c r="S46" s="77"/>
      <c r="T46" s="104"/>
      <c r="U46" s="104"/>
      <c r="V46" s="104"/>
      <c r="W46" s="104"/>
    </row>
    <row r="47" spans="1:23" s="84" customFormat="1" ht="18" customHeight="1">
      <c r="A47" s="225"/>
      <c r="B47" s="94"/>
      <c r="C47" s="256"/>
      <c r="D47" s="78"/>
      <c r="E47" s="256"/>
      <c r="F47" s="78"/>
      <c r="G47" s="256"/>
      <c r="H47" s="78"/>
      <c r="I47" s="256"/>
      <c r="J47" s="78"/>
      <c r="K47" s="256"/>
      <c r="L47" s="78"/>
      <c r="M47" s="256"/>
      <c r="N47" s="78"/>
      <c r="O47" s="256"/>
      <c r="P47" s="78"/>
      <c r="Q47" s="256"/>
      <c r="R47" s="78"/>
      <c r="S47" s="256"/>
      <c r="T47" s="194"/>
    </row>
    <row r="48" spans="1:23" s="75" customFormat="1" ht="18" customHeight="1">
      <c r="A48" s="225"/>
      <c r="B48" s="258"/>
      <c r="C48" s="77"/>
      <c r="D48" s="78"/>
      <c r="E48" s="77"/>
      <c r="F48" s="78"/>
      <c r="G48" s="77"/>
      <c r="H48" s="78"/>
      <c r="I48" s="77"/>
      <c r="J48" s="78"/>
      <c r="K48" s="77"/>
      <c r="L48" s="78"/>
      <c r="M48" s="77"/>
      <c r="N48" s="78"/>
      <c r="O48" s="77"/>
      <c r="P48" s="78"/>
      <c r="Q48" s="77"/>
      <c r="R48" s="78"/>
      <c r="S48" s="77"/>
      <c r="T48" s="95"/>
    </row>
    <row r="49" spans="1:20" s="84" customFormat="1" ht="15.75" customHeight="1">
      <c r="A49" s="151"/>
      <c r="B49" s="115"/>
      <c r="C49" s="256"/>
      <c r="D49" s="78"/>
      <c r="E49" s="256"/>
      <c r="F49" s="78"/>
      <c r="G49" s="256"/>
      <c r="H49" s="78"/>
      <c r="I49" s="256"/>
      <c r="J49" s="78"/>
      <c r="K49" s="256"/>
      <c r="L49" s="78"/>
      <c r="M49" s="256"/>
      <c r="N49" s="78"/>
      <c r="O49" s="256"/>
      <c r="P49" s="78"/>
      <c r="Q49" s="256"/>
      <c r="R49" s="78"/>
      <c r="S49" s="256"/>
      <c r="T49" s="194"/>
    </row>
    <row r="50" spans="1:20" s="84" customFormat="1" ht="15.75" customHeight="1">
      <c r="A50" s="225"/>
      <c r="B50" s="94"/>
      <c r="C50" s="77"/>
      <c r="D50" s="78"/>
      <c r="E50" s="77"/>
      <c r="F50" s="78"/>
      <c r="G50" s="77"/>
      <c r="H50" s="78"/>
      <c r="I50" s="77"/>
      <c r="J50" s="78"/>
      <c r="K50" s="77"/>
      <c r="L50" s="78"/>
      <c r="M50" s="77"/>
      <c r="N50" s="78"/>
      <c r="O50" s="77"/>
      <c r="P50" s="78"/>
      <c r="Q50" s="77"/>
      <c r="R50" s="78"/>
      <c r="S50" s="77"/>
      <c r="T50" s="194"/>
    </row>
    <row r="51" spans="1:20" s="84" customFormat="1" ht="15.75" customHeight="1">
      <c r="A51" s="225"/>
      <c r="B51" s="94"/>
      <c r="C51" s="256"/>
      <c r="D51" s="78"/>
      <c r="E51" s="256"/>
      <c r="F51" s="78"/>
      <c r="G51" s="256"/>
      <c r="H51" s="78"/>
      <c r="I51" s="256"/>
      <c r="J51" s="78"/>
      <c r="K51" s="256"/>
      <c r="L51" s="78"/>
      <c r="M51" s="256"/>
      <c r="N51" s="78"/>
      <c r="O51" s="256"/>
      <c r="P51" s="78"/>
      <c r="Q51" s="256"/>
      <c r="R51" s="78"/>
      <c r="S51" s="256"/>
      <c r="T51" s="194"/>
    </row>
    <row r="52" spans="1:20" s="84" customFormat="1" ht="15.75" customHeight="1">
      <c r="A52" s="151"/>
      <c r="B52" s="105"/>
      <c r="C52" s="77"/>
      <c r="D52" s="78"/>
      <c r="E52" s="77"/>
      <c r="F52" s="78"/>
      <c r="G52" s="77"/>
      <c r="H52" s="78"/>
      <c r="I52" s="77"/>
      <c r="J52" s="78"/>
      <c r="K52" s="77"/>
      <c r="L52" s="78"/>
      <c r="M52" s="77"/>
      <c r="N52" s="78"/>
      <c r="O52" s="77"/>
      <c r="P52" s="78"/>
      <c r="Q52" s="77"/>
      <c r="R52" s="78"/>
      <c r="S52" s="77"/>
      <c r="T52" s="194"/>
    </row>
    <row r="53" spans="1:20" s="84" customFormat="1" ht="15.75" customHeight="1">
      <c r="A53" s="225"/>
      <c r="B53" s="115"/>
      <c r="C53" s="256"/>
      <c r="D53" s="78"/>
      <c r="E53" s="256"/>
      <c r="F53" s="78"/>
      <c r="G53" s="256"/>
      <c r="H53" s="78"/>
      <c r="I53" s="256"/>
      <c r="J53" s="78"/>
      <c r="K53" s="256"/>
      <c r="L53" s="78"/>
      <c r="M53" s="256"/>
      <c r="N53" s="78"/>
      <c r="O53" s="256"/>
      <c r="P53" s="78"/>
      <c r="Q53" s="256"/>
      <c r="R53" s="78"/>
      <c r="S53" s="256"/>
      <c r="T53" s="194"/>
    </row>
    <row r="54" spans="1:20" s="84" customFormat="1" ht="15.75" customHeight="1">
      <c r="A54" s="225"/>
      <c r="B54" s="94"/>
      <c r="C54" s="77"/>
      <c r="D54" s="78"/>
      <c r="E54" s="77"/>
      <c r="F54" s="78"/>
      <c r="G54" s="77"/>
      <c r="H54" s="78"/>
      <c r="I54" s="77"/>
      <c r="J54" s="78"/>
      <c r="K54" s="77"/>
      <c r="L54" s="78"/>
      <c r="M54" s="77"/>
      <c r="N54" s="78"/>
      <c r="O54" s="77"/>
      <c r="P54" s="78"/>
      <c r="Q54" s="77"/>
      <c r="R54" s="78"/>
      <c r="S54" s="77"/>
      <c r="T54" s="194"/>
    </row>
    <row r="55" spans="1:20" s="84" customFormat="1" ht="15.75" customHeight="1">
      <c r="A55" s="225"/>
      <c r="B55" s="94"/>
      <c r="C55" s="256"/>
      <c r="D55" s="78"/>
      <c r="E55" s="256"/>
      <c r="F55" s="78"/>
      <c r="G55" s="256"/>
      <c r="H55" s="78"/>
      <c r="I55" s="256"/>
      <c r="J55" s="78"/>
      <c r="K55" s="256"/>
      <c r="L55" s="78"/>
      <c r="M55" s="256"/>
      <c r="N55" s="78"/>
      <c r="O55" s="256"/>
      <c r="P55" s="78"/>
      <c r="Q55" s="256"/>
      <c r="R55" s="78"/>
      <c r="S55" s="256"/>
      <c r="T55" s="194"/>
    </row>
    <row r="56" spans="1:20" s="84" customFormat="1" ht="15" customHeight="1">
      <c r="A56" s="151"/>
      <c r="B56" s="94"/>
      <c r="C56" s="77"/>
      <c r="D56" s="78"/>
      <c r="E56" s="77"/>
      <c r="F56" s="78"/>
      <c r="G56" s="77"/>
      <c r="H56" s="78"/>
      <c r="I56" s="77"/>
      <c r="J56" s="78"/>
      <c r="K56" s="77"/>
      <c r="L56" s="78"/>
      <c r="M56" s="77"/>
      <c r="N56" s="78"/>
      <c r="O56" s="77"/>
      <c r="P56" s="78"/>
      <c r="Q56" s="77"/>
      <c r="R56" s="78"/>
      <c r="S56" s="77"/>
      <c r="T56" s="194"/>
    </row>
    <row r="57" spans="1:20" s="84" customFormat="1" ht="15.75">
      <c r="A57" s="225"/>
      <c r="B57" s="115"/>
      <c r="C57" s="256"/>
      <c r="D57" s="78"/>
      <c r="E57" s="256"/>
      <c r="F57" s="78"/>
      <c r="G57" s="256"/>
      <c r="H57" s="78"/>
      <c r="I57" s="256"/>
      <c r="J57" s="78"/>
      <c r="K57" s="256"/>
      <c r="L57" s="78"/>
      <c r="M57" s="256"/>
      <c r="N57" s="78"/>
      <c r="O57" s="256"/>
      <c r="P57" s="78"/>
      <c r="Q57" s="256"/>
      <c r="R57" s="78"/>
      <c r="S57" s="256"/>
      <c r="T57" s="194"/>
    </row>
    <row r="58" spans="1:20" s="84" customFormat="1" ht="15" customHeight="1">
      <c r="A58" s="225"/>
      <c r="B58" s="94"/>
      <c r="C58" s="77"/>
      <c r="D58" s="78"/>
      <c r="E58" s="77"/>
      <c r="F58" s="78"/>
      <c r="G58" s="77"/>
      <c r="H58" s="78"/>
      <c r="I58" s="77"/>
      <c r="J58" s="78"/>
      <c r="K58" s="77"/>
      <c r="L58" s="78"/>
      <c r="M58" s="77"/>
      <c r="N58" s="78"/>
      <c r="O58" s="77"/>
      <c r="P58" s="78"/>
      <c r="Q58" s="77"/>
      <c r="R58" s="78"/>
      <c r="S58" s="77"/>
    </row>
    <row r="59" spans="1:20" s="84" customFormat="1" ht="15" customHeight="1">
      <c r="A59" s="493"/>
      <c r="B59" s="98"/>
      <c r="C59" s="98"/>
      <c r="D59" s="98"/>
      <c r="E59" s="98"/>
      <c r="F59" s="98"/>
      <c r="G59" s="98"/>
      <c r="H59" s="98"/>
      <c r="I59" s="98"/>
      <c r="J59" s="98"/>
      <c r="K59" s="98"/>
      <c r="L59" s="98"/>
      <c r="M59" s="98"/>
      <c r="N59" s="98"/>
      <c r="O59" s="98"/>
      <c r="P59" s="98"/>
      <c r="Q59" s="98"/>
      <c r="R59" s="98"/>
      <c r="S59" s="98"/>
    </row>
    <row r="60" spans="1:20" s="84" customFormat="1">
      <c r="A60" s="494"/>
      <c r="B60" s="105"/>
      <c r="C60" s="105"/>
      <c r="D60" s="105"/>
      <c r="E60" s="105"/>
      <c r="F60" s="105"/>
      <c r="G60" s="105"/>
      <c r="H60" s="105"/>
      <c r="I60" s="105"/>
      <c r="J60" s="105"/>
      <c r="K60" s="105"/>
      <c r="L60" s="105"/>
      <c r="M60" s="105"/>
      <c r="N60" s="105"/>
      <c r="O60" s="105"/>
      <c r="P60" s="105"/>
      <c r="Q60" s="105"/>
      <c r="R60" s="105"/>
      <c r="S60" s="105"/>
    </row>
    <row r="61" spans="1:20" s="84" customFormat="1" ht="15" customHeight="1">
      <c r="A61" s="494"/>
      <c r="B61" s="105"/>
      <c r="C61" s="105"/>
      <c r="D61" s="105"/>
      <c r="E61" s="105"/>
      <c r="F61" s="105"/>
      <c r="G61" s="105"/>
      <c r="H61" s="105"/>
      <c r="I61" s="105"/>
      <c r="J61" s="105"/>
      <c r="K61" s="105"/>
      <c r="L61" s="105"/>
      <c r="M61" s="105"/>
      <c r="N61" s="105"/>
      <c r="O61" s="105"/>
      <c r="P61" s="105"/>
      <c r="Q61" s="105"/>
      <c r="R61" s="105"/>
      <c r="S61" s="105"/>
      <c r="T61" s="194"/>
    </row>
    <row r="62" spans="1:20" s="84" customFormat="1" ht="15" customHeight="1">
      <c r="A62" s="493"/>
      <c r="B62" s="105"/>
      <c r="C62" s="105"/>
      <c r="D62" s="105"/>
      <c r="E62" s="105"/>
      <c r="F62" s="105"/>
      <c r="G62" s="105"/>
      <c r="H62" s="105"/>
      <c r="I62" s="105"/>
      <c r="J62" s="105"/>
      <c r="K62" s="105"/>
      <c r="L62" s="105"/>
      <c r="M62" s="105"/>
      <c r="N62" s="105"/>
      <c r="O62" s="105"/>
      <c r="P62" s="105"/>
      <c r="Q62" s="105"/>
      <c r="R62" s="105"/>
      <c r="S62" s="105"/>
      <c r="T62" s="194"/>
    </row>
    <row r="63" spans="1:20" s="84" customFormat="1" ht="15" customHeight="1">
      <c r="A63" s="494"/>
      <c r="B63" s="105"/>
      <c r="C63" s="105"/>
      <c r="D63" s="105"/>
      <c r="E63" s="105"/>
      <c r="F63" s="105"/>
      <c r="G63" s="105"/>
      <c r="H63" s="105"/>
      <c r="I63" s="105"/>
      <c r="J63" s="105"/>
      <c r="K63" s="105"/>
      <c r="L63" s="105"/>
      <c r="M63" s="105"/>
      <c r="N63" s="105"/>
      <c r="O63" s="105"/>
      <c r="P63" s="105"/>
      <c r="Q63" s="105"/>
      <c r="R63" s="105"/>
      <c r="S63" s="105"/>
      <c r="T63" s="194"/>
    </row>
    <row r="64" spans="1:20" s="84" customFormat="1" ht="15" customHeight="1">
      <c r="A64" s="494"/>
      <c r="B64" s="105"/>
      <c r="C64" s="105"/>
      <c r="D64" s="105"/>
      <c r="E64" s="105"/>
      <c r="F64" s="105"/>
      <c r="G64" s="105"/>
      <c r="H64" s="105"/>
      <c r="I64" s="105"/>
      <c r="J64" s="105"/>
      <c r="K64" s="105"/>
      <c r="L64" s="105"/>
      <c r="M64" s="105"/>
      <c r="N64" s="105"/>
      <c r="O64" s="105"/>
      <c r="P64" s="105"/>
      <c r="Q64" s="105"/>
      <c r="R64" s="105"/>
      <c r="S64" s="105"/>
      <c r="T64" s="194"/>
    </row>
    <row r="65" spans="1:20" s="84" customFormat="1" ht="15" customHeight="1">
      <c r="A65" s="493"/>
      <c r="B65" s="105"/>
      <c r="C65" s="105"/>
      <c r="D65" s="105"/>
      <c r="E65" s="105"/>
      <c r="F65" s="105"/>
      <c r="G65" s="105"/>
      <c r="H65" s="105"/>
      <c r="I65" s="105"/>
      <c r="J65" s="105"/>
      <c r="K65" s="105"/>
      <c r="L65" s="105"/>
      <c r="M65" s="105"/>
      <c r="N65" s="105"/>
      <c r="O65" s="105"/>
      <c r="P65" s="105"/>
      <c r="Q65" s="105"/>
      <c r="R65" s="105"/>
      <c r="S65" s="105"/>
      <c r="T65" s="194"/>
    </row>
    <row r="66" spans="1:20" s="84" customFormat="1">
      <c r="A66" s="495"/>
      <c r="B66" s="105"/>
      <c r="C66" s="105"/>
      <c r="D66" s="105"/>
      <c r="E66" s="105"/>
      <c r="F66" s="105"/>
      <c r="G66" s="105"/>
      <c r="H66" s="105"/>
      <c r="I66" s="105"/>
      <c r="J66" s="105"/>
      <c r="K66" s="105"/>
      <c r="L66" s="105"/>
      <c r="M66" s="105"/>
      <c r="N66" s="105"/>
      <c r="O66" s="105"/>
      <c r="P66" s="105"/>
      <c r="Q66" s="105"/>
      <c r="R66" s="105"/>
      <c r="S66" s="105"/>
      <c r="T66" s="194"/>
    </row>
    <row r="67" spans="1:20" s="84" customFormat="1" ht="15" customHeight="1">
      <c r="A67" s="493"/>
      <c r="B67" s="105"/>
      <c r="C67" s="105"/>
      <c r="D67" s="105"/>
      <c r="E67" s="105"/>
      <c r="F67" s="105"/>
      <c r="G67" s="105"/>
      <c r="H67" s="105"/>
      <c r="I67" s="105"/>
      <c r="J67" s="105"/>
      <c r="K67" s="105"/>
      <c r="L67" s="105"/>
      <c r="M67" s="105"/>
      <c r="N67" s="105"/>
      <c r="O67" s="105"/>
      <c r="P67" s="105"/>
      <c r="Q67" s="105"/>
      <c r="R67" s="105"/>
      <c r="S67" s="105"/>
      <c r="T67" s="194"/>
    </row>
    <row r="68" spans="1:20" s="193" customFormat="1" ht="15" customHeight="1">
      <c r="A68" s="495"/>
      <c r="B68" s="105"/>
      <c r="C68" s="105"/>
      <c r="D68" s="105"/>
      <c r="E68" s="105"/>
      <c r="F68" s="105"/>
      <c r="G68" s="105"/>
      <c r="H68" s="105"/>
      <c r="I68" s="105"/>
      <c r="J68" s="105"/>
      <c r="K68" s="105"/>
      <c r="L68" s="105"/>
      <c r="M68" s="105"/>
      <c r="N68" s="105"/>
      <c r="O68" s="105"/>
      <c r="P68" s="105"/>
      <c r="Q68" s="105"/>
      <c r="R68" s="105"/>
      <c r="S68" s="105"/>
      <c r="T68" s="194"/>
    </row>
    <row r="69" spans="1:20" s="84" customFormat="1" ht="15" customHeight="1">
      <c r="A69" s="493"/>
      <c r="B69" s="105"/>
      <c r="C69" s="105"/>
      <c r="D69" s="105"/>
      <c r="E69" s="105"/>
      <c r="F69" s="105"/>
      <c r="G69" s="105"/>
      <c r="H69" s="105"/>
      <c r="I69" s="105"/>
      <c r="J69" s="105"/>
      <c r="K69" s="105"/>
      <c r="L69" s="105"/>
      <c r="M69" s="105"/>
      <c r="N69" s="105"/>
      <c r="O69" s="105"/>
      <c r="P69" s="105"/>
      <c r="Q69" s="105"/>
      <c r="R69" s="105"/>
      <c r="S69" s="105"/>
      <c r="T69" s="194"/>
    </row>
    <row r="70" spans="1:20" s="84" customFormat="1" ht="15" customHeight="1">
      <c r="A70" s="167"/>
      <c r="B70" s="105"/>
      <c r="C70" s="105"/>
      <c r="D70" s="105"/>
      <c r="E70" s="105"/>
      <c r="F70" s="105"/>
      <c r="G70" s="105"/>
      <c r="H70" s="105"/>
      <c r="I70" s="105"/>
      <c r="J70" s="105"/>
      <c r="K70" s="105"/>
      <c r="L70" s="105"/>
      <c r="M70" s="105"/>
      <c r="N70" s="105"/>
      <c r="O70" s="105"/>
      <c r="P70" s="105"/>
      <c r="Q70" s="105"/>
      <c r="R70" s="105"/>
      <c r="S70" s="105"/>
      <c r="T70" s="194"/>
    </row>
    <row r="71" spans="1:20" s="84" customFormat="1" ht="15" customHeight="1">
      <c r="A71" s="493"/>
      <c r="B71" s="105"/>
      <c r="C71" s="105"/>
      <c r="D71" s="105"/>
      <c r="E71" s="105"/>
      <c r="F71" s="105"/>
      <c r="G71" s="105"/>
      <c r="H71" s="105"/>
      <c r="I71" s="105"/>
      <c r="J71" s="105"/>
      <c r="K71" s="105"/>
      <c r="L71" s="105"/>
      <c r="M71" s="105"/>
      <c r="N71" s="105"/>
      <c r="O71" s="105"/>
      <c r="P71" s="105"/>
      <c r="Q71" s="105"/>
      <c r="R71" s="105"/>
      <c r="S71" s="105"/>
      <c r="T71" s="194"/>
    </row>
    <row r="72" spans="1:20" s="84" customFormat="1" ht="15" customHeight="1">
      <c r="A72" s="504"/>
      <c r="B72" s="105"/>
      <c r="C72" s="105"/>
      <c r="D72" s="105"/>
      <c r="E72" s="105"/>
      <c r="F72" s="105"/>
      <c r="G72" s="105"/>
      <c r="H72" s="105"/>
      <c r="I72" s="105"/>
      <c r="J72" s="105"/>
      <c r="K72" s="105"/>
      <c r="L72" s="105"/>
      <c r="M72" s="105"/>
      <c r="N72" s="105"/>
      <c r="O72" s="105"/>
      <c r="P72" s="105"/>
      <c r="Q72" s="105"/>
      <c r="R72" s="105"/>
      <c r="S72" s="105"/>
      <c r="T72" s="194"/>
    </row>
    <row r="73" spans="1:20" s="84" customFormat="1" ht="15" customHeight="1">
      <c r="A73" s="493"/>
      <c r="B73" s="105"/>
      <c r="C73" s="105"/>
      <c r="D73" s="105"/>
      <c r="E73" s="105"/>
      <c r="F73" s="105"/>
      <c r="G73" s="105"/>
      <c r="H73" s="105"/>
      <c r="I73" s="105"/>
      <c r="J73" s="105"/>
      <c r="K73" s="105"/>
      <c r="L73" s="105"/>
      <c r="M73" s="105"/>
      <c r="N73" s="105"/>
      <c r="O73" s="105"/>
      <c r="P73" s="105"/>
      <c r="Q73" s="105"/>
      <c r="R73" s="105"/>
      <c r="S73" s="105"/>
      <c r="T73" s="194"/>
    </row>
    <row r="74" spans="1:20" s="84" customFormat="1" ht="15" customHeight="1">
      <c r="A74" s="495"/>
      <c r="B74" s="105"/>
      <c r="C74" s="105"/>
      <c r="D74" s="105"/>
      <c r="E74" s="105"/>
      <c r="F74" s="105"/>
      <c r="G74" s="105"/>
      <c r="H74" s="105"/>
      <c r="I74" s="105"/>
      <c r="J74" s="105"/>
      <c r="K74" s="105"/>
      <c r="L74" s="105"/>
      <c r="M74" s="105"/>
      <c r="N74" s="105"/>
      <c r="O74" s="105"/>
      <c r="P74" s="105"/>
      <c r="Q74" s="105"/>
      <c r="R74" s="105"/>
      <c r="S74" s="105"/>
      <c r="T74" s="194"/>
    </row>
    <row r="75" spans="1:20" s="84" customFormat="1" ht="15" customHeight="1">
      <c r="A75" s="493"/>
      <c r="B75" s="105"/>
      <c r="C75" s="105"/>
      <c r="D75" s="105"/>
      <c r="E75" s="105"/>
      <c r="F75" s="105"/>
      <c r="G75" s="105"/>
      <c r="H75" s="105"/>
      <c r="I75" s="105"/>
      <c r="J75" s="105"/>
      <c r="K75" s="105"/>
      <c r="L75" s="105"/>
      <c r="M75" s="105"/>
      <c r="N75" s="105"/>
      <c r="O75" s="105"/>
      <c r="P75" s="105"/>
      <c r="Q75" s="105"/>
      <c r="R75" s="105"/>
      <c r="S75" s="105"/>
      <c r="T75" s="194"/>
    </row>
    <row r="76" spans="1:20">
      <c r="A76" s="495"/>
    </row>
    <row r="77" spans="1:20" ht="15.75">
      <c r="A77" s="493"/>
    </row>
    <row r="78" spans="1:20" ht="15.75">
      <c r="A78" s="493"/>
    </row>
    <row r="79" spans="1:20" ht="15.75">
      <c r="A79" s="493"/>
    </row>
    <row r="80" spans="1:20">
      <c r="A80" s="494"/>
    </row>
    <row r="81" spans="1:1">
      <c r="A81" s="495"/>
    </row>
    <row r="82" spans="1:1" ht="15.75">
      <c r="A82" s="493"/>
    </row>
    <row r="83" spans="1:1">
      <c r="A83" s="494"/>
    </row>
    <row r="84" spans="1:1">
      <c r="A84" s="495"/>
    </row>
    <row r="85" spans="1:1" ht="15.75">
      <c r="A85" s="493"/>
    </row>
    <row r="86" spans="1:1">
      <c r="A86" s="494"/>
    </row>
    <row r="87" spans="1:1">
      <c r="A87" s="495"/>
    </row>
    <row r="88" spans="1:1" ht="15.75">
      <c r="A88" s="493"/>
    </row>
    <row r="89" spans="1:1">
      <c r="A89" s="494"/>
    </row>
    <row r="90" spans="1:1" ht="15.75">
      <c r="A90" s="493"/>
    </row>
    <row r="91" spans="1:1">
      <c r="A91" s="494"/>
    </row>
    <row r="92" spans="1:1" ht="15.75">
      <c r="A92" s="493"/>
    </row>
    <row r="93" spans="1:1" ht="15.75">
      <c r="A93" s="493"/>
    </row>
    <row r="94" spans="1:1" ht="15.75">
      <c r="A94" s="493"/>
    </row>
    <row r="95" spans="1:1">
      <c r="A95" s="225"/>
    </row>
    <row r="96" spans="1:1" ht="15.75">
      <c r="A96" s="151"/>
    </row>
    <row r="97" spans="1:1" ht="15.75">
      <c r="A97" s="151"/>
    </row>
    <row r="98" spans="1:1" ht="15.75">
      <c r="A98" s="151"/>
    </row>
    <row r="99" spans="1:1">
      <c r="A99" s="225"/>
    </row>
    <row r="100" spans="1:1">
      <c r="A100" s="225"/>
    </row>
    <row r="101" spans="1:1" ht="15.75">
      <c r="A101" s="151"/>
    </row>
    <row r="102" spans="1:1" ht="15.75">
      <c r="A102" s="505"/>
    </row>
    <row r="103" spans="1:1" ht="15.75">
      <c r="A103" s="506"/>
    </row>
    <row r="104" spans="1:1">
      <c r="A104" s="110"/>
    </row>
    <row r="105" spans="1:1" ht="15.75">
      <c r="A105" s="505"/>
    </row>
    <row r="106" spans="1:1" ht="15.75">
      <c r="A106" s="506"/>
    </row>
    <row r="107" spans="1:1">
      <c r="A107" s="507"/>
    </row>
    <row r="108" spans="1:1" ht="15.75">
      <c r="A108" s="506"/>
    </row>
    <row r="109" spans="1:1">
      <c r="A109" s="110"/>
    </row>
    <row r="110" spans="1:1" ht="15.75">
      <c r="A110" s="508"/>
    </row>
    <row r="111" spans="1:1" ht="15.75">
      <c r="A111" s="506"/>
    </row>
    <row r="112" spans="1:1">
      <c r="A112" s="110"/>
    </row>
    <row r="113" spans="1:1">
      <c r="A113" s="507"/>
    </row>
    <row r="114" spans="1:1" ht="15.75">
      <c r="A114" s="506"/>
    </row>
    <row r="115" spans="1:1">
      <c r="A115" s="110"/>
    </row>
    <row r="116" spans="1:1">
      <c r="A116" s="29"/>
    </row>
    <row r="117" spans="1:1">
      <c r="A117" s="29"/>
    </row>
    <row r="118" spans="1:1">
      <c r="A118"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EA1D8-F4E0-4CC1-8B77-D2BA4DC2BBDC}">
  <sheetPr>
    <pageSetUpPr fitToPage="1"/>
  </sheetPr>
  <dimension ref="A1:P71"/>
  <sheetViews>
    <sheetView view="pageBreakPreview" topLeftCell="A7" zoomScale="80" zoomScaleNormal="100" zoomScaleSheetLayoutView="80" workbookViewId="0">
      <selection activeCell="N34" sqref="N34"/>
    </sheetView>
  </sheetViews>
  <sheetFormatPr defaultColWidth="9.140625" defaultRowHeight="14.25" customHeight="1"/>
  <cols>
    <col min="1" max="1" width="35.28515625" style="148" customWidth="1"/>
    <col min="2" max="9" width="10.85546875" style="148" customWidth="1"/>
    <col min="10" max="10" width="1.5703125" style="148" customWidth="1"/>
    <col min="11" max="16" width="10.85546875" style="148" customWidth="1"/>
    <col min="17" max="16384" width="9.140625" style="148"/>
  </cols>
  <sheetData>
    <row r="1" spans="1:16" ht="15.75">
      <c r="A1" s="1" t="s">
        <v>2036</v>
      </c>
      <c r="B1" s="116"/>
      <c r="E1" s="117"/>
      <c r="F1" s="117"/>
      <c r="G1" s="117"/>
      <c r="H1" s="117"/>
      <c r="I1" s="117"/>
    </row>
    <row r="2" spans="1:16" ht="15">
      <c r="A2" s="2" t="s">
        <v>2037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1894</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1812</v>
      </c>
      <c r="B9" s="130"/>
      <c r="C9" s="130"/>
      <c r="D9" s="130"/>
      <c r="E9" s="130"/>
      <c r="F9" s="130"/>
      <c r="G9" s="130"/>
      <c r="H9" s="130"/>
      <c r="I9" s="130"/>
      <c r="J9" s="130"/>
      <c r="K9" s="130"/>
      <c r="L9" s="130"/>
      <c r="M9" s="130"/>
      <c r="N9" s="130"/>
      <c r="O9" s="130"/>
      <c r="P9" s="130"/>
    </row>
    <row r="10" spans="1:16" s="131" customFormat="1" ht="18" customHeight="1">
      <c r="A10" s="20" t="s">
        <v>1813</v>
      </c>
      <c r="B10" s="132">
        <v>566318</v>
      </c>
      <c r="C10" s="132">
        <v>609205</v>
      </c>
      <c r="D10" s="132">
        <v>149848</v>
      </c>
      <c r="E10" s="132">
        <v>133423</v>
      </c>
      <c r="F10" s="132">
        <v>385458</v>
      </c>
      <c r="G10" s="132">
        <v>426714</v>
      </c>
      <c r="H10" s="132">
        <v>31012</v>
      </c>
      <c r="I10" s="132">
        <v>49068</v>
      </c>
      <c r="J10" s="133"/>
      <c r="K10" s="134">
        <f>(D10+H10)/F10*100</f>
        <v>46.920805898437699</v>
      </c>
      <c r="L10" s="134">
        <f>(E10+I10)/G10*100</f>
        <v>42.766583707119992</v>
      </c>
      <c r="M10" s="135">
        <f>D10/F10*100</f>
        <v>38.875311966543698</v>
      </c>
      <c r="N10" s="135">
        <f>E10/G10*100</f>
        <v>31.267546881517834</v>
      </c>
      <c r="O10" s="135">
        <f>H10/F10*100</f>
        <v>8.0454939318940077</v>
      </c>
      <c r="P10" s="135">
        <f>I10/G10*100</f>
        <v>11.499036825602161</v>
      </c>
    </row>
    <row r="11" spans="1:16" s="127" customFormat="1" ht="18" customHeight="1">
      <c r="A11" s="23" t="s">
        <v>1814</v>
      </c>
      <c r="B11" s="78">
        <v>45726</v>
      </c>
      <c r="C11" s="78">
        <v>50781</v>
      </c>
      <c r="D11" s="78">
        <v>14903</v>
      </c>
      <c r="E11" s="78">
        <v>13187</v>
      </c>
      <c r="F11" s="78">
        <v>28462</v>
      </c>
      <c r="G11" s="78">
        <v>34196</v>
      </c>
      <c r="H11" s="78">
        <v>2361</v>
      </c>
      <c r="I11" s="78">
        <v>3398</v>
      </c>
      <c r="J11" s="129"/>
      <c r="K11" s="137">
        <f>(D11+H11)/F11*100</f>
        <v>60.656313681399766</v>
      </c>
      <c r="L11" s="137">
        <f>(E11+I11)/G11*100</f>
        <v>48.499824540881974</v>
      </c>
      <c r="M11" s="138">
        <f>D11/F11*100</f>
        <v>52.361042793900637</v>
      </c>
      <c r="N11" s="138">
        <f>E11/G11*100</f>
        <v>38.562989823371154</v>
      </c>
      <c r="O11" s="138">
        <f>H11/F11*100</f>
        <v>8.2952708874991217</v>
      </c>
      <c r="P11" s="138">
        <f>I11/G11*100</f>
        <v>9.9368347175108198</v>
      </c>
    </row>
    <row r="12" spans="1:16" s="127" customFormat="1" ht="18" customHeight="1">
      <c r="A12" s="23"/>
      <c r="B12" s="132"/>
      <c r="C12" s="132"/>
      <c r="D12" s="132"/>
      <c r="E12" s="132"/>
      <c r="F12" s="132"/>
      <c r="G12" s="132"/>
      <c r="H12" s="132"/>
      <c r="I12" s="132"/>
      <c r="J12" s="129"/>
      <c r="K12" s="138"/>
      <c r="L12" s="138"/>
      <c r="M12" s="138"/>
      <c r="N12" s="138"/>
      <c r="O12" s="138"/>
      <c r="P12" s="138"/>
    </row>
    <row r="13" spans="1:16" s="127" customFormat="1" ht="18" customHeight="1">
      <c r="A13" s="20" t="s">
        <v>1815</v>
      </c>
      <c r="B13" s="132">
        <v>52760</v>
      </c>
      <c r="C13" s="132">
        <v>52643</v>
      </c>
      <c r="D13" s="132">
        <v>16697</v>
      </c>
      <c r="E13" s="132">
        <v>10647</v>
      </c>
      <c r="F13" s="132">
        <v>32288</v>
      </c>
      <c r="G13" s="132">
        <v>37133</v>
      </c>
      <c r="H13" s="132">
        <v>3775</v>
      </c>
      <c r="I13" s="132">
        <v>4863</v>
      </c>
      <c r="J13" s="156"/>
      <c r="K13" s="134">
        <f>(D13+H13)/F13*100</f>
        <v>63.404360753221013</v>
      </c>
      <c r="L13" s="134">
        <f>(E13+I13)/G13*100</f>
        <v>41.76877709853769</v>
      </c>
      <c r="M13" s="135">
        <f>D13/F13*100</f>
        <v>51.712710604558964</v>
      </c>
      <c r="N13" s="135">
        <f>E13/G13*100</f>
        <v>28.672609269383027</v>
      </c>
      <c r="O13" s="135">
        <f>H13/F13*100</f>
        <v>11.691650148662042</v>
      </c>
      <c r="P13" s="135">
        <f>I13/G13*100</f>
        <v>13.096167829154659</v>
      </c>
    </row>
    <row r="14" spans="1:16" s="131" customFormat="1" ht="18" customHeight="1">
      <c r="A14" s="23"/>
      <c r="B14" s="132"/>
      <c r="C14" s="132"/>
      <c r="D14" s="132"/>
      <c r="E14" s="132"/>
      <c r="F14" s="132"/>
      <c r="G14" s="132"/>
      <c r="H14" s="132"/>
      <c r="I14" s="132"/>
      <c r="J14" s="129"/>
      <c r="K14" s="138"/>
      <c r="L14" s="138"/>
      <c r="M14" s="138"/>
      <c r="N14" s="138"/>
      <c r="O14" s="138"/>
      <c r="P14" s="138"/>
    </row>
    <row r="15" spans="1:16" s="127" customFormat="1" ht="18" customHeight="1">
      <c r="A15" s="20" t="s">
        <v>1816</v>
      </c>
      <c r="B15" s="132">
        <v>32568</v>
      </c>
      <c r="C15" s="132">
        <v>33479</v>
      </c>
      <c r="D15" s="132">
        <v>10677</v>
      </c>
      <c r="E15" s="132">
        <v>7887</v>
      </c>
      <c r="F15" s="132">
        <v>20008</v>
      </c>
      <c r="G15" s="132">
        <v>22800</v>
      </c>
      <c r="H15" s="132">
        <v>1883</v>
      </c>
      <c r="I15" s="132">
        <v>2792</v>
      </c>
      <c r="J15" s="156"/>
      <c r="K15" s="134">
        <f t="shared" ref="K15:L16" si="0">(D15+H15)/F15*100</f>
        <v>62.77489004398241</v>
      </c>
      <c r="L15" s="134">
        <f t="shared" si="0"/>
        <v>46.837719298245609</v>
      </c>
      <c r="M15" s="135">
        <f t="shared" ref="M15:N16" si="1">D15/F15*100</f>
        <v>53.363654538184726</v>
      </c>
      <c r="N15" s="135">
        <f t="shared" si="1"/>
        <v>34.592105263157897</v>
      </c>
      <c r="O15" s="135">
        <f t="shared" ref="O15:P16" si="2">H15/F15*100</f>
        <v>9.4112355057976806</v>
      </c>
      <c r="P15" s="135">
        <f t="shared" si="2"/>
        <v>12.245614035087719</v>
      </c>
    </row>
    <row r="16" spans="1:16" s="127" customFormat="1" ht="18" customHeight="1">
      <c r="A16" s="23" t="s">
        <v>1817</v>
      </c>
      <c r="B16" s="78">
        <v>7602</v>
      </c>
      <c r="C16" s="78">
        <v>7107</v>
      </c>
      <c r="D16" s="78">
        <v>2865</v>
      </c>
      <c r="E16" s="78">
        <v>1799</v>
      </c>
      <c r="F16" s="78">
        <v>4317</v>
      </c>
      <c r="G16" s="78">
        <v>4687</v>
      </c>
      <c r="H16" s="78">
        <v>420</v>
      </c>
      <c r="I16" s="78">
        <v>621</v>
      </c>
      <c r="J16" s="129"/>
      <c r="K16" s="137">
        <f t="shared" si="0"/>
        <v>76.094510076441978</v>
      </c>
      <c r="L16" s="137">
        <f t="shared" si="0"/>
        <v>51.632174098570516</v>
      </c>
      <c r="M16" s="138">
        <f t="shared" si="1"/>
        <v>66.36553161917999</v>
      </c>
      <c r="N16" s="138">
        <f t="shared" si="1"/>
        <v>38.382760827821635</v>
      </c>
      <c r="O16" s="138">
        <f t="shared" si="2"/>
        <v>9.728978457261988</v>
      </c>
      <c r="P16" s="138">
        <f t="shared" si="2"/>
        <v>13.24941327074888</v>
      </c>
    </row>
    <row r="17" spans="1:16" s="127" customFormat="1" ht="18" customHeight="1">
      <c r="A17" s="23"/>
      <c r="B17" s="132"/>
      <c r="C17" s="132"/>
      <c r="D17" s="132"/>
      <c r="E17" s="132"/>
      <c r="F17" s="132"/>
      <c r="G17" s="132"/>
      <c r="H17" s="132"/>
      <c r="I17" s="132"/>
      <c r="J17" s="129"/>
      <c r="K17" s="138"/>
      <c r="L17" s="138"/>
      <c r="M17" s="138"/>
      <c r="N17" s="138"/>
      <c r="O17" s="138"/>
      <c r="P17" s="138"/>
    </row>
    <row r="18" spans="1:16" s="127" customFormat="1" ht="18" customHeight="1">
      <c r="A18" s="20" t="s">
        <v>1818</v>
      </c>
      <c r="B18" s="132">
        <v>85495</v>
      </c>
      <c r="C18" s="132">
        <v>128284</v>
      </c>
      <c r="D18" s="132">
        <v>27800</v>
      </c>
      <c r="E18" s="132">
        <v>28094</v>
      </c>
      <c r="F18" s="132">
        <v>54841</v>
      </c>
      <c r="G18" s="132">
        <v>94798</v>
      </c>
      <c r="H18" s="132">
        <v>2854</v>
      </c>
      <c r="I18" s="132">
        <v>5392</v>
      </c>
      <c r="J18" s="156"/>
      <c r="K18" s="134">
        <f t="shared" ref="K18:L18" si="3">(D18+H18)/F18*100</f>
        <v>55.896136102551012</v>
      </c>
      <c r="L18" s="134">
        <f t="shared" si="3"/>
        <v>35.323530032279159</v>
      </c>
      <c r="M18" s="135">
        <f t="shared" ref="M18:N18" si="4">D18/F18*100</f>
        <v>50.692000510566913</v>
      </c>
      <c r="N18" s="135">
        <f t="shared" si="4"/>
        <v>29.635646321652352</v>
      </c>
      <c r="O18" s="135">
        <f t="shared" ref="O18:P18" si="5">H18/F18*100</f>
        <v>5.204135591984099</v>
      </c>
      <c r="P18" s="135">
        <f t="shared" si="5"/>
        <v>5.6878837106268065</v>
      </c>
    </row>
    <row r="19" spans="1:16" ht="18" customHeight="1">
      <c r="A19" s="422"/>
      <c r="B19" s="132"/>
      <c r="C19" s="132"/>
      <c r="D19" s="132"/>
      <c r="E19" s="132"/>
      <c r="F19" s="132"/>
      <c r="G19" s="132"/>
      <c r="H19" s="132"/>
      <c r="I19" s="132"/>
      <c r="J19" s="129"/>
      <c r="K19" s="138"/>
      <c r="L19" s="138"/>
      <c r="M19" s="138"/>
      <c r="N19" s="138"/>
      <c r="O19" s="138"/>
      <c r="P19" s="138"/>
    </row>
    <row r="20" spans="1:16" ht="18" customHeight="1">
      <c r="A20" s="20" t="s">
        <v>1819</v>
      </c>
      <c r="B20" s="132">
        <v>97505</v>
      </c>
      <c r="C20" s="132">
        <v>85345</v>
      </c>
      <c r="D20" s="132">
        <v>28828</v>
      </c>
      <c r="E20" s="132">
        <v>18187</v>
      </c>
      <c r="F20" s="132">
        <v>62058</v>
      </c>
      <c r="G20" s="132">
        <v>58512</v>
      </c>
      <c r="H20" s="132">
        <v>6619</v>
      </c>
      <c r="I20" s="132">
        <v>8646</v>
      </c>
      <c r="J20" s="156"/>
      <c r="K20" s="134">
        <f t="shared" ref="K20:L21" si="6">(D20+H20)/F20*100</f>
        <v>57.119146604789073</v>
      </c>
      <c r="L20" s="134">
        <f t="shared" si="6"/>
        <v>45.858969100355488</v>
      </c>
      <c r="M20" s="135">
        <f t="shared" ref="M20:N21" si="7">D20/F20*100</f>
        <v>46.453317863933741</v>
      </c>
      <c r="N20" s="135">
        <f t="shared" si="7"/>
        <v>31.082512988788626</v>
      </c>
      <c r="O20" s="135">
        <f t="shared" ref="O20:P21" si="8">H20/F20*100</f>
        <v>10.665828740855329</v>
      </c>
      <c r="P20" s="135">
        <f t="shared" si="8"/>
        <v>14.776456111566857</v>
      </c>
    </row>
    <row r="21" spans="1:16" ht="18" customHeight="1">
      <c r="A21" s="23" t="s">
        <v>1820</v>
      </c>
      <c r="B21" s="78">
        <v>29516</v>
      </c>
      <c r="C21" s="78">
        <v>27286</v>
      </c>
      <c r="D21" s="78">
        <v>8869</v>
      </c>
      <c r="E21" s="78">
        <v>5969</v>
      </c>
      <c r="F21" s="78">
        <v>18897</v>
      </c>
      <c r="G21" s="78">
        <v>18849</v>
      </c>
      <c r="H21" s="78">
        <v>1750</v>
      </c>
      <c r="I21" s="78">
        <v>2468</v>
      </c>
      <c r="J21" s="140"/>
      <c r="K21" s="137">
        <f t="shared" si="6"/>
        <v>56.194104884373189</v>
      </c>
      <c r="L21" s="137">
        <f t="shared" si="6"/>
        <v>44.760995278264097</v>
      </c>
      <c r="M21" s="138">
        <f t="shared" si="7"/>
        <v>46.933375668095465</v>
      </c>
      <c r="N21" s="138">
        <f t="shared" si="7"/>
        <v>31.667462464852246</v>
      </c>
      <c r="O21" s="138">
        <f t="shared" si="8"/>
        <v>9.2607292162777153</v>
      </c>
      <c r="P21" s="138">
        <f t="shared" si="8"/>
        <v>13.093532813411851</v>
      </c>
    </row>
    <row r="22" spans="1:16" ht="18" customHeight="1">
      <c r="B22" s="132"/>
      <c r="C22" s="132"/>
      <c r="D22" s="132"/>
      <c r="E22" s="132"/>
      <c r="F22" s="132"/>
      <c r="G22" s="132"/>
      <c r="H22" s="132"/>
      <c r="I22" s="132"/>
      <c r="J22" s="141"/>
      <c r="K22" s="141"/>
      <c r="L22" s="141"/>
      <c r="M22" s="141"/>
      <c r="N22" s="141"/>
      <c r="O22" s="141"/>
      <c r="P22" s="141"/>
    </row>
    <row r="23" spans="1:16" ht="18" customHeight="1">
      <c r="A23" s="20" t="s">
        <v>1821</v>
      </c>
      <c r="B23" s="132">
        <v>38324</v>
      </c>
      <c r="C23" s="132">
        <v>36211</v>
      </c>
      <c r="D23" s="132">
        <v>11910</v>
      </c>
      <c r="E23" s="132">
        <v>8123</v>
      </c>
      <c r="F23" s="132">
        <v>23607</v>
      </c>
      <c r="G23" s="132">
        <v>24430</v>
      </c>
      <c r="H23" s="132">
        <v>2807</v>
      </c>
      <c r="I23" s="132">
        <v>3658</v>
      </c>
      <c r="J23" s="156"/>
      <c r="K23" s="134">
        <f t="shared" ref="K23:L24" si="9">(D23+H23)/F23*100</f>
        <v>62.341678315753803</v>
      </c>
      <c r="L23" s="134">
        <f t="shared" si="9"/>
        <v>48.223495702005728</v>
      </c>
      <c r="M23" s="135">
        <f t="shared" ref="M23:N24" si="10">D23/F23*100</f>
        <v>50.45113737450756</v>
      </c>
      <c r="N23" s="135">
        <f t="shared" si="10"/>
        <v>33.250102333196892</v>
      </c>
      <c r="O23" s="135">
        <f t="shared" ref="O23:P24" si="11">H23/F23*100</f>
        <v>11.89054094124624</v>
      </c>
      <c r="P23" s="135">
        <f t="shared" si="11"/>
        <v>14.973393368808841</v>
      </c>
    </row>
    <row r="24" spans="1:16" ht="18" customHeight="1">
      <c r="A24" s="23" t="s">
        <v>1822</v>
      </c>
      <c r="B24" s="78">
        <v>13813</v>
      </c>
      <c r="C24" s="78">
        <v>13200</v>
      </c>
      <c r="D24" s="78">
        <v>4444</v>
      </c>
      <c r="E24" s="78">
        <v>3094</v>
      </c>
      <c r="F24" s="78">
        <v>8276</v>
      </c>
      <c r="G24" s="78">
        <v>8589</v>
      </c>
      <c r="H24" s="78">
        <v>1093</v>
      </c>
      <c r="I24" s="78">
        <v>1517</v>
      </c>
      <c r="J24" s="129"/>
      <c r="K24" s="137">
        <f t="shared" si="9"/>
        <v>66.904301594973418</v>
      </c>
      <c r="L24" s="137">
        <f t="shared" si="9"/>
        <v>53.684945860984982</v>
      </c>
      <c r="M24" s="138">
        <f t="shared" si="10"/>
        <v>53.697438376027065</v>
      </c>
      <c r="N24" s="138">
        <f t="shared" si="10"/>
        <v>36.022819885900567</v>
      </c>
      <c r="O24" s="138">
        <f t="shared" si="11"/>
        <v>13.206863218946353</v>
      </c>
      <c r="P24" s="138">
        <f t="shared" si="11"/>
        <v>17.662125975084411</v>
      </c>
    </row>
    <row r="25" spans="1:16" ht="18" customHeight="1">
      <c r="A25" s="23"/>
      <c r="B25" s="132"/>
      <c r="C25" s="132"/>
      <c r="D25" s="132"/>
      <c r="E25" s="132"/>
      <c r="F25" s="132"/>
      <c r="G25" s="132"/>
      <c r="H25" s="132"/>
      <c r="I25" s="132"/>
      <c r="J25" s="129"/>
      <c r="K25" s="138"/>
      <c r="L25" s="138"/>
      <c r="M25" s="138"/>
      <c r="N25" s="138"/>
      <c r="O25" s="138"/>
      <c r="P25" s="138"/>
    </row>
    <row r="26" spans="1:16" ht="18" customHeight="1">
      <c r="A26" s="20" t="s">
        <v>1823</v>
      </c>
      <c r="B26" s="132">
        <v>64500</v>
      </c>
      <c r="C26" s="132">
        <v>61238</v>
      </c>
      <c r="D26" s="132">
        <v>19413</v>
      </c>
      <c r="E26" s="132">
        <v>12774</v>
      </c>
      <c r="F26" s="132">
        <v>39933</v>
      </c>
      <c r="G26" s="132">
        <v>41153</v>
      </c>
      <c r="H26" s="132">
        <v>5154</v>
      </c>
      <c r="I26" s="132">
        <v>7311</v>
      </c>
      <c r="J26" s="403"/>
      <c r="K26" s="134">
        <f t="shared" ref="K26:L28" si="12">(D26+H26)/F26*100</f>
        <v>61.520546916084442</v>
      </c>
      <c r="L26" s="134">
        <f t="shared" si="12"/>
        <v>48.805676378392825</v>
      </c>
      <c r="M26" s="135">
        <f t="shared" ref="M26:N28" si="13">D26/F26*100</f>
        <v>48.613928329952671</v>
      </c>
      <c r="N26" s="135">
        <f t="shared" si="13"/>
        <v>31.040264379267612</v>
      </c>
      <c r="O26" s="135">
        <f t="shared" ref="O26:P28" si="14">H26/F26*100</f>
        <v>12.906618586131771</v>
      </c>
      <c r="P26" s="135">
        <f t="shared" si="14"/>
        <v>17.765411999125217</v>
      </c>
    </row>
    <row r="27" spans="1:16" ht="18" customHeight="1">
      <c r="A27" s="23" t="s">
        <v>1824</v>
      </c>
      <c r="B27" s="78">
        <v>3484</v>
      </c>
      <c r="C27" s="78">
        <v>4073</v>
      </c>
      <c r="D27" s="78">
        <v>1051</v>
      </c>
      <c r="E27" s="78">
        <v>1299</v>
      </c>
      <c r="F27" s="78">
        <v>2072</v>
      </c>
      <c r="G27" s="78">
        <v>2272</v>
      </c>
      <c r="H27" s="78">
        <v>361</v>
      </c>
      <c r="I27" s="78">
        <v>502</v>
      </c>
      <c r="J27" s="143"/>
      <c r="K27" s="137">
        <f t="shared" si="12"/>
        <v>68.146718146718143</v>
      </c>
      <c r="L27" s="137">
        <f t="shared" si="12"/>
        <v>79.269366197183103</v>
      </c>
      <c r="M27" s="138">
        <f t="shared" si="13"/>
        <v>50.723938223938227</v>
      </c>
      <c r="N27" s="138">
        <f t="shared" si="13"/>
        <v>57.174295774647888</v>
      </c>
      <c r="O27" s="138">
        <f t="shared" si="14"/>
        <v>17.422779922779924</v>
      </c>
      <c r="P27" s="138">
        <f t="shared" si="14"/>
        <v>22.095070422535212</v>
      </c>
    </row>
    <row r="28" spans="1:16" ht="18" customHeight="1">
      <c r="A28" s="23" t="s">
        <v>1825</v>
      </c>
      <c r="B28" s="78">
        <v>10446</v>
      </c>
      <c r="C28" s="78">
        <v>9852</v>
      </c>
      <c r="D28" s="78">
        <v>3160</v>
      </c>
      <c r="E28" s="78">
        <v>1853</v>
      </c>
      <c r="F28" s="78">
        <v>6101</v>
      </c>
      <c r="G28" s="78">
        <v>6473</v>
      </c>
      <c r="H28" s="78">
        <v>1185</v>
      </c>
      <c r="I28" s="78">
        <v>1526</v>
      </c>
      <c r="J28" s="143"/>
      <c r="K28" s="137">
        <f t="shared" si="12"/>
        <v>71.21783314210785</v>
      </c>
      <c r="L28" s="137">
        <f t="shared" si="12"/>
        <v>52.201452186003394</v>
      </c>
      <c r="M28" s="138">
        <f t="shared" si="13"/>
        <v>51.794787739714799</v>
      </c>
      <c r="N28" s="138">
        <f t="shared" si="13"/>
        <v>28.626602811679287</v>
      </c>
      <c r="O28" s="138">
        <f t="shared" si="14"/>
        <v>19.423045402393051</v>
      </c>
      <c r="P28" s="138">
        <f t="shared" si="14"/>
        <v>23.574849374324117</v>
      </c>
    </row>
    <row r="29" spans="1:16" ht="18" customHeight="1">
      <c r="A29" s="23"/>
      <c r="B29" s="132"/>
      <c r="C29" s="132"/>
      <c r="D29" s="132"/>
      <c r="E29" s="132"/>
      <c r="F29" s="132"/>
      <c r="G29" s="132"/>
      <c r="H29" s="132"/>
      <c r="I29" s="132"/>
      <c r="J29" s="129"/>
      <c r="K29" s="138"/>
      <c r="L29" s="138"/>
      <c r="M29" s="138"/>
      <c r="N29" s="138"/>
      <c r="O29" s="138"/>
      <c r="P29" s="138"/>
    </row>
    <row r="30" spans="1:16" ht="18" customHeight="1">
      <c r="A30" s="20" t="s">
        <v>1826</v>
      </c>
      <c r="B30" s="132">
        <v>27363</v>
      </c>
      <c r="C30" s="132">
        <v>24573</v>
      </c>
      <c r="D30" s="132">
        <v>7146</v>
      </c>
      <c r="E30" s="132">
        <v>4653</v>
      </c>
      <c r="F30" s="132">
        <v>17669</v>
      </c>
      <c r="G30" s="132">
        <v>16609</v>
      </c>
      <c r="H30" s="132">
        <v>2548</v>
      </c>
      <c r="I30" s="132">
        <v>3311</v>
      </c>
      <c r="J30" s="142"/>
      <c r="K30" s="134">
        <f t="shared" ref="K30:L31" si="15">(D30+H30)/F30*100</f>
        <v>54.864451864848043</v>
      </c>
      <c r="L30" s="134">
        <f t="shared" si="15"/>
        <v>47.949906677102774</v>
      </c>
      <c r="M30" s="135">
        <f t="shared" ref="M30:N31" si="16">D30/F30*100</f>
        <v>40.443714981040237</v>
      </c>
      <c r="N30" s="135">
        <f t="shared" si="16"/>
        <v>28.014931663555902</v>
      </c>
      <c r="O30" s="135">
        <f t="shared" ref="O30:P31" si="17">H30/F30*100</f>
        <v>14.4207368838078</v>
      </c>
      <c r="P30" s="135">
        <f t="shared" si="17"/>
        <v>19.934975013546872</v>
      </c>
    </row>
    <row r="31" spans="1:16" ht="18" customHeight="1">
      <c r="A31" s="23" t="s">
        <v>1827</v>
      </c>
      <c r="B31" s="78">
        <v>16719</v>
      </c>
      <c r="C31" s="78">
        <v>15031</v>
      </c>
      <c r="D31" s="78">
        <v>4130</v>
      </c>
      <c r="E31" s="78">
        <v>2681</v>
      </c>
      <c r="F31" s="78">
        <v>10894</v>
      </c>
      <c r="G31" s="78">
        <v>10194</v>
      </c>
      <c r="H31" s="78">
        <v>1695</v>
      </c>
      <c r="I31" s="78">
        <v>2156</v>
      </c>
      <c r="J31" s="143"/>
      <c r="K31" s="137">
        <f t="shared" si="15"/>
        <v>53.469799889847621</v>
      </c>
      <c r="L31" s="137">
        <f t="shared" si="15"/>
        <v>47.449480086325288</v>
      </c>
      <c r="M31" s="138">
        <f t="shared" si="16"/>
        <v>37.910776574261064</v>
      </c>
      <c r="N31" s="138">
        <f t="shared" si="16"/>
        <v>26.299784186776538</v>
      </c>
      <c r="O31" s="138">
        <f t="shared" si="17"/>
        <v>15.559023315586561</v>
      </c>
      <c r="P31" s="138">
        <f t="shared" si="17"/>
        <v>21.149695899548753</v>
      </c>
    </row>
    <row r="32" spans="1:16" ht="18" customHeight="1">
      <c r="A32" s="23"/>
      <c r="B32" s="132"/>
      <c r="C32" s="132"/>
      <c r="D32" s="132"/>
      <c r="E32" s="132"/>
      <c r="F32" s="132"/>
      <c r="G32" s="132"/>
      <c r="H32" s="132"/>
      <c r="I32" s="132"/>
      <c r="J32" s="140"/>
      <c r="K32" s="138"/>
      <c r="L32" s="138"/>
      <c r="M32" s="138"/>
      <c r="N32" s="138"/>
      <c r="O32" s="138"/>
      <c r="P32" s="138"/>
    </row>
    <row r="33" spans="1:16" ht="18" customHeight="1">
      <c r="A33" s="20" t="s">
        <v>1828</v>
      </c>
      <c r="B33" s="132">
        <v>39906</v>
      </c>
      <c r="C33" s="132">
        <v>36303</v>
      </c>
      <c r="D33" s="132">
        <v>11789</v>
      </c>
      <c r="E33" s="132">
        <v>7452</v>
      </c>
      <c r="F33" s="132">
        <v>24746</v>
      </c>
      <c r="G33" s="132">
        <v>25017</v>
      </c>
      <c r="H33" s="132">
        <v>3371</v>
      </c>
      <c r="I33" s="132">
        <v>3834</v>
      </c>
      <c r="J33" s="142"/>
      <c r="K33" s="134">
        <f t="shared" ref="K33:L35" si="18">(D33+H33)/F33*100</f>
        <v>61.262426250707179</v>
      </c>
      <c r="L33" s="134">
        <f t="shared" si="18"/>
        <v>45.113322940400529</v>
      </c>
      <c r="M33" s="135">
        <f t="shared" ref="M33:N35" si="19">D33/F33*100</f>
        <v>47.64002262991999</v>
      </c>
      <c r="N33" s="135">
        <f t="shared" si="19"/>
        <v>29.787744333852977</v>
      </c>
      <c r="O33" s="135">
        <f t="shared" ref="O33:P35" si="20">H33/F33*100</f>
        <v>13.6224036207872</v>
      </c>
      <c r="P33" s="135">
        <f t="shared" si="20"/>
        <v>15.325578606547547</v>
      </c>
    </row>
    <row r="34" spans="1:16" ht="18" customHeight="1">
      <c r="A34" s="23" t="s">
        <v>1830</v>
      </c>
      <c r="B34" s="78">
        <v>12616</v>
      </c>
      <c r="C34" s="78">
        <v>11063</v>
      </c>
      <c r="D34" s="78">
        <v>3951</v>
      </c>
      <c r="E34" s="78">
        <v>2479</v>
      </c>
      <c r="F34" s="78">
        <v>7684</v>
      </c>
      <c r="G34" s="78">
        <v>7441</v>
      </c>
      <c r="H34" s="78">
        <v>981</v>
      </c>
      <c r="I34" s="78">
        <v>1143</v>
      </c>
      <c r="J34" s="143"/>
      <c r="K34" s="137">
        <f t="shared" si="18"/>
        <v>64.185320145757416</v>
      </c>
      <c r="L34" s="137">
        <f t="shared" si="18"/>
        <v>48.676253191775295</v>
      </c>
      <c r="M34" s="138">
        <f t="shared" si="19"/>
        <v>51.418532014575746</v>
      </c>
      <c r="N34" s="138">
        <f t="shared" si="19"/>
        <v>33.315414594812523</v>
      </c>
      <c r="O34" s="138">
        <f t="shared" si="20"/>
        <v>12.766788131181675</v>
      </c>
      <c r="P34" s="138">
        <f t="shared" si="20"/>
        <v>15.360838596962772</v>
      </c>
    </row>
    <row r="35" spans="1:16" ht="18" customHeight="1">
      <c r="A35" s="23" t="s">
        <v>1829</v>
      </c>
      <c r="B35" s="78">
        <v>10276</v>
      </c>
      <c r="C35" s="78">
        <v>7907</v>
      </c>
      <c r="D35" s="78">
        <v>3258</v>
      </c>
      <c r="E35" s="78">
        <v>1652</v>
      </c>
      <c r="F35" s="78">
        <v>6152</v>
      </c>
      <c r="G35" s="78">
        <v>5348</v>
      </c>
      <c r="H35" s="78">
        <v>866</v>
      </c>
      <c r="I35" s="78">
        <v>907</v>
      </c>
      <c r="J35" s="143"/>
      <c r="K35" s="137">
        <f t="shared" si="18"/>
        <v>67.035110533159951</v>
      </c>
      <c r="L35" s="137">
        <f t="shared" si="18"/>
        <v>47.849663425579656</v>
      </c>
      <c r="M35" s="138">
        <f t="shared" si="19"/>
        <v>52.958387516254881</v>
      </c>
      <c r="N35" s="138">
        <f t="shared" si="19"/>
        <v>30.890052356020941</v>
      </c>
      <c r="O35" s="138">
        <f t="shared" si="20"/>
        <v>14.076723016905071</v>
      </c>
      <c r="P35" s="138">
        <f t="shared" si="20"/>
        <v>16.959611069558715</v>
      </c>
    </row>
    <row r="36" spans="1:16" ht="18" customHeight="1">
      <c r="A36" s="23"/>
      <c r="B36" s="132"/>
      <c r="C36" s="132"/>
      <c r="D36" s="132"/>
      <c r="E36" s="132"/>
      <c r="F36" s="132"/>
      <c r="G36" s="132"/>
      <c r="H36" s="132"/>
      <c r="I36" s="132"/>
      <c r="J36" s="143"/>
      <c r="K36" s="138"/>
      <c r="L36" s="138"/>
      <c r="M36" s="138"/>
      <c r="N36" s="138"/>
      <c r="O36" s="138"/>
      <c r="P36" s="138"/>
    </row>
    <row r="37" spans="1:16" ht="18" customHeight="1">
      <c r="A37" s="20" t="s">
        <v>1831</v>
      </c>
      <c r="B37" s="132">
        <v>26309</v>
      </c>
      <c r="C37" s="132">
        <v>23105</v>
      </c>
      <c r="D37" s="132">
        <v>7846</v>
      </c>
      <c r="E37" s="132">
        <v>4207</v>
      </c>
      <c r="F37" s="132">
        <v>16677</v>
      </c>
      <c r="G37" s="132">
        <v>16708</v>
      </c>
      <c r="H37" s="132">
        <v>1786</v>
      </c>
      <c r="I37" s="132">
        <v>2190</v>
      </c>
      <c r="J37" s="152"/>
      <c r="K37" s="134">
        <f t="shared" ref="K37:L38" si="21">(D37+H37)/F37*100</f>
        <v>57.756191161479883</v>
      </c>
      <c r="L37" s="134">
        <f t="shared" si="21"/>
        <v>38.287048120660764</v>
      </c>
      <c r="M37" s="135">
        <f t="shared" ref="M37:N38" si="22">D37/F37*100</f>
        <v>47.046830964801821</v>
      </c>
      <c r="N37" s="135">
        <f t="shared" si="22"/>
        <v>25.179554704333253</v>
      </c>
      <c r="O37" s="135">
        <f t="shared" ref="O37:P38" si="23">H37/F37*100</f>
        <v>10.709360196678059</v>
      </c>
      <c r="P37" s="135">
        <f t="shared" si="23"/>
        <v>13.107493416327506</v>
      </c>
    </row>
    <row r="38" spans="1:16" ht="18" customHeight="1">
      <c r="A38" s="23" t="s">
        <v>1832</v>
      </c>
      <c r="B38" s="78">
        <v>3607</v>
      </c>
      <c r="C38" s="78">
        <v>4096</v>
      </c>
      <c r="D38" s="78">
        <v>1309</v>
      </c>
      <c r="E38" s="78">
        <v>561</v>
      </c>
      <c r="F38" s="78">
        <v>1942</v>
      </c>
      <c r="G38" s="78">
        <v>3162</v>
      </c>
      <c r="H38" s="78">
        <v>356</v>
      </c>
      <c r="I38" s="78">
        <v>373</v>
      </c>
      <c r="J38" s="143"/>
      <c r="K38" s="137">
        <f t="shared" si="21"/>
        <v>85.736354273944386</v>
      </c>
      <c r="L38" s="137">
        <f t="shared" si="21"/>
        <v>29.538266919671095</v>
      </c>
      <c r="M38" s="138">
        <f t="shared" si="22"/>
        <v>67.404737384140063</v>
      </c>
      <c r="N38" s="138">
        <f t="shared" si="22"/>
        <v>17.741935483870968</v>
      </c>
      <c r="O38" s="138">
        <f t="shared" si="23"/>
        <v>18.331616889804327</v>
      </c>
      <c r="P38" s="138">
        <f t="shared" si="23"/>
        <v>11.796331435800127</v>
      </c>
    </row>
    <row r="39" spans="1:16" ht="18" customHeight="1">
      <c r="A39" s="23"/>
      <c r="B39" s="132"/>
      <c r="C39" s="132"/>
      <c r="D39" s="132"/>
      <c r="E39" s="132"/>
      <c r="F39" s="132"/>
      <c r="G39" s="132"/>
      <c r="H39" s="132"/>
      <c r="I39" s="132"/>
      <c r="J39" s="140"/>
      <c r="K39" s="138"/>
      <c r="L39" s="138"/>
      <c r="M39" s="138"/>
      <c r="N39" s="138"/>
      <c r="O39" s="138"/>
      <c r="P39" s="138"/>
    </row>
    <row r="40" spans="1:16" s="127" customFormat="1" ht="18" customHeight="1">
      <c r="A40" s="506" t="s">
        <v>1833</v>
      </c>
      <c r="B40" s="132">
        <v>56228</v>
      </c>
      <c r="C40" s="132">
        <v>44039</v>
      </c>
      <c r="D40" s="132">
        <v>17350</v>
      </c>
      <c r="E40" s="132">
        <v>9832</v>
      </c>
      <c r="F40" s="132">
        <v>35685</v>
      </c>
      <c r="G40" s="132">
        <v>30147</v>
      </c>
      <c r="H40" s="132">
        <v>3193</v>
      </c>
      <c r="I40" s="132">
        <v>4060</v>
      </c>
      <c r="J40" s="154"/>
      <c r="K40" s="134">
        <f t="shared" ref="K40:L40" si="24">(D40+H40)/F40*100</f>
        <v>57.567605436457889</v>
      </c>
      <c r="L40" s="134">
        <f t="shared" si="24"/>
        <v>46.080870401698341</v>
      </c>
      <c r="M40" s="135">
        <f t="shared" ref="M40:N40" si="25">D40/F40*100</f>
        <v>48.619868291999438</v>
      </c>
      <c r="N40" s="135">
        <f t="shared" si="25"/>
        <v>32.613527050784491</v>
      </c>
      <c r="O40" s="135">
        <f t="shared" ref="O40:P40" si="26">H40/F40*100</f>
        <v>8.9477371444584559</v>
      </c>
      <c r="P40" s="135">
        <f t="shared" si="26"/>
        <v>13.467343350913854</v>
      </c>
    </row>
    <row r="41" spans="1:16" ht="18" customHeight="1" thickBot="1">
      <c r="A41" s="206"/>
      <c r="B41" s="509"/>
      <c r="C41" s="509"/>
      <c r="D41" s="509"/>
      <c r="E41" s="509"/>
      <c r="F41" s="509"/>
      <c r="G41" s="509"/>
      <c r="H41" s="509"/>
      <c r="I41" s="509"/>
      <c r="J41" s="254"/>
      <c r="K41" s="510"/>
      <c r="L41" s="510"/>
      <c r="M41" s="510"/>
      <c r="N41" s="510"/>
      <c r="O41" s="510"/>
      <c r="P41" s="510"/>
    </row>
    <row r="42" spans="1:16" ht="18" customHeight="1">
      <c r="A42" s="23"/>
      <c r="B42" s="511"/>
      <c r="C42" s="511"/>
      <c r="D42" s="511"/>
      <c r="E42" s="511"/>
      <c r="F42" s="511"/>
      <c r="G42" s="511"/>
      <c r="H42" s="511"/>
      <c r="I42" s="511"/>
      <c r="J42" s="143"/>
      <c r="K42" s="275"/>
      <c r="L42" s="275"/>
      <c r="M42" s="275"/>
      <c r="N42" s="275"/>
      <c r="O42" s="275"/>
      <c r="P42" s="275"/>
    </row>
    <row r="43" spans="1:16" ht="18" customHeight="1">
      <c r="A43" s="23"/>
      <c r="B43" s="159"/>
      <c r="C43" s="160"/>
      <c r="D43" s="159"/>
      <c r="E43" s="159"/>
      <c r="F43" s="159"/>
      <c r="G43" s="159"/>
      <c r="H43" s="159"/>
      <c r="I43" s="160"/>
      <c r="J43" s="160"/>
      <c r="K43" s="158"/>
      <c r="L43" s="158"/>
      <c r="M43" s="158"/>
      <c r="N43" s="158"/>
      <c r="O43" s="158"/>
      <c r="P43" s="430"/>
    </row>
    <row r="44" spans="1:16">
      <c r="P44" s="430"/>
    </row>
    <row r="45" spans="1:16">
      <c r="P45" s="430"/>
    </row>
    <row r="46" spans="1:16">
      <c r="P46" s="430"/>
    </row>
    <row r="47" spans="1:16">
      <c r="P47" s="430"/>
    </row>
    <row r="48" spans="1:16">
      <c r="P48" s="430"/>
    </row>
    <row r="49" spans="1:16">
      <c r="P49" s="430"/>
    </row>
    <row r="50" spans="1:16">
      <c r="P50" s="430"/>
    </row>
    <row r="51" spans="1:16">
      <c r="P51" s="430"/>
    </row>
    <row r="52" spans="1:16">
      <c r="P52" s="430"/>
    </row>
    <row r="53" spans="1:16">
      <c r="P53" s="430"/>
    </row>
    <row r="54" spans="1:16" s="127" customFormat="1" ht="15">
      <c r="A54" s="507"/>
      <c r="B54" s="159"/>
      <c r="D54" s="159"/>
      <c r="E54" s="159"/>
      <c r="F54" s="159"/>
      <c r="G54" s="159"/>
      <c r="H54" s="159"/>
      <c r="K54" s="161"/>
      <c r="M54" s="161"/>
      <c r="N54" s="161"/>
      <c r="O54" s="161"/>
      <c r="P54" s="430"/>
    </row>
    <row r="55" spans="1:16" s="127" customFormat="1">
      <c r="P55" s="430"/>
    </row>
    <row r="56" spans="1:16" s="127" customFormat="1">
      <c r="P56" s="430"/>
    </row>
    <row r="57" spans="1:16" s="127" customFormat="1">
      <c r="P57" s="430"/>
    </row>
    <row r="58" spans="1:16" s="127" customFormat="1">
      <c r="P58" s="430"/>
    </row>
    <row r="59" spans="1:16" s="127" customFormat="1">
      <c r="P59" s="430"/>
    </row>
    <row r="60" spans="1:16" s="127" customFormat="1">
      <c r="P60" s="430"/>
    </row>
    <row r="61" spans="1:16" s="127" customFormat="1">
      <c r="P61" s="430"/>
    </row>
    <row r="62" spans="1:16" s="127" customFormat="1">
      <c r="P62" s="430"/>
    </row>
    <row r="63" spans="1:16" s="127" customFormat="1">
      <c r="P63" s="430"/>
    </row>
    <row r="64" spans="1:16" s="127" customFormat="1">
      <c r="P64" s="430"/>
    </row>
    <row r="65" spans="1:16" s="127" customFormat="1">
      <c r="P65" s="430"/>
    </row>
    <row r="66" spans="1:16" s="127" customFormat="1">
      <c r="A66" s="146"/>
      <c r="B66" s="146"/>
      <c r="E66" s="147"/>
      <c r="F66" s="147"/>
      <c r="P66" s="430"/>
    </row>
    <row r="67" spans="1:16" s="127" customFormat="1">
      <c r="A67" s="146"/>
      <c r="B67" s="146"/>
      <c r="E67" s="147"/>
      <c r="F67" s="147"/>
      <c r="P67" s="430"/>
    </row>
    <row r="68" spans="1:16" s="127" customFormat="1">
      <c r="A68" s="146"/>
      <c r="B68" s="146"/>
      <c r="E68" s="147"/>
      <c r="F68" s="147"/>
      <c r="P68" s="430"/>
    </row>
    <row r="69" spans="1:16" s="127" customFormat="1">
      <c r="A69" s="146"/>
      <c r="B69" s="146"/>
      <c r="E69" s="147"/>
      <c r="F69" s="147"/>
      <c r="P69" s="430"/>
    </row>
    <row r="70" spans="1:16" s="127" customFormat="1"/>
    <row r="71" spans="1: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1" firstPageNumber="77" orientation="landscape"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AAA18-AFAF-4493-A000-0AD47BA48050}">
  <sheetPr>
    <pageSetUpPr fitToPage="1"/>
  </sheetPr>
  <dimension ref="A1:Q109"/>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5.28515625" style="148" customWidth="1"/>
    <col min="2" max="9" width="10.85546875" style="148" customWidth="1"/>
    <col min="10" max="10" width="1.5703125" style="148" customWidth="1"/>
    <col min="11" max="16" width="10.85546875" style="148" customWidth="1"/>
    <col min="17" max="16384" width="9.140625" style="148"/>
  </cols>
  <sheetData>
    <row r="1" spans="1:16" ht="15.75">
      <c r="A1" s="1" t="s">
        <v>2038</v>
      </c>
      <c r="B1" s="116"/>
      <c r="E1" s="117"/>
      <c r="F1" s="117"/>
      <c r="G1" s="117"/>
      <c r="H1" s="117"/>
      <c r="I1" s="117"/>
    </row>
    <row r="2" spans="1:16" ht="15">
      <c r="A2" s="2" t="s">
        <v>2039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1894</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506" t="s">
        <v>1834</v>
      </c>
      <c r="B9" s="132">
        <v>28713</v>
      </c>
      <c r="C9" s="132">
        <v>20299</v>
      </c>
      <c r="D9" s="132">
        <v>9450</v>
      </c>
      <c r="E9" s="132">
        <v>4940</v>
      </c>
      <c r="F9" s="132">
        <v>17207</v>
      </c>
      <c r="G9" s="132">
        <v>13566</v>
      </c>
      <c r="H9" s="132">
        <v>2056</v>
      </c>
      <c r="I9" s="132">
        <v>1793</v>
      </c>
      <c r="J9" s="154"/>
      <c r="K9" s="134">
        <f t="shared" ref="K9:L41" si="0">(D9+H9)/F9*100</f>
        <v>66.868135061312259</v>
      </c>
      <c r="L9" s="134">
        <f t="shared" si="0"/>
        <v>49.63143151997641</v>
      </c>
      <c r="M9" s="135">
        <f t="shared" ref="M9:N41" si="1">D9/F9*100</f>
        <v>54.919509501946884</v>
      </c>
      <c r="N9" s="135">
        <f t="shared" si="1"/>
        <v>36.414565826330531</v>
      </c>
      <c r="O9" s="135">
        <f t="shared" ref="O9:P41" si="2">H9/F9*100</f>
        <v>11.948625559365375</v>
      </c>
      <c r="P9" s="135">
        <f t="shared" si="2"/>
        <v>13.216865693645879</v>
      </c>
    </row>
    <row r="10" spans="1:16" ht="18" customHeight="1">
      <c r="B10" s="132"/>
      <c r="C10" s="132"/>
      <c r="D10" s="132"/>
      <c r="E10" s="132"/>
      <c r="F10" s="132"/>
      <c r="G10" s="132"/>
      <c r="H10" s="132"/>
      <c r="I10" s="132"/>
      <c r="J10" s="141"/>
      <c r="K10" s="134"/>
      <c r="L10" s="134"/>
      <c r="M10" s="135"/>
      <c r="N10" s="135"/>
      <c r="O10" s="135"/>
      <c r="P10" s="135"/>
    </row>
    <row r="11" spans="1:16" ht="18" customHeight="1">
      <c r="A11" s="506" t="s">
        <v>1835</v>
      </c>
      <c r="B11" s="132">
        <v>19982</v>
      </c>
      <c r="C11" s="132">
        <v>19477</v>
      </c>
      <c r="D11" s="132">
        <v>6609</v>
      </c>
      <c r="E11" s="132">
        <v>5013</v>
      </c>
      <c r="F11" s="132">
        <v>12166</v>
      </c>
      <c r="G11" s="132">
        <v>13091</v>
      </c>
      <c r="H11" s="132">
        <v>1207</v>
      </c>
      <c r="I11" s="132">
        <v>1373</v>
      </c>
      <c r="J11" s="156"/>
      <c r="K11" s="134">
        <f t="shared" si="0"/>
        <v>64.244616143350314</v>
      </c>
      <c r="L11" s="134">
        <f t="shared" si="0"/>
        <v>48.781605683293868</v>
      </c>
      <c r="M11" s="135">
        <f t="shared" si="1"/>
        <v>54.323524576689131</v>
      </c>
      <c r="N11" s="135">
        <f t="shared" si="1"/>
        <v>38.293484073027273</v>
      </c>
      <c r="O11" s="135">
        <f t="shared" si="2"/>
        <v>9.9210915666611879</v>
      </c>
      <c r="P11" s="135">
        <f t="shared" si="2"/>
        <v>10.488121610266596</v>
      </c>
    </row>
    <row r="12" spans="1:16" ht="18" customHeight="1">
      <c r="B12" s="132"/>
      <c r="C12" s="132"/>
      <c r="D12" s="132"/>
      <c r="E12" s="132"/>
      <c r="F12" s="132"/>
      <c r="G12" s="132"/>
      <c r="H12" s="132"/>
      <c r="I12" s="132"/>
      <c r="J12" s="141"/>
      <c r="K12" s="134"/>
      <c r="L12" s="134"/>
      <c r="M12" s="135"/>
      <c r="N12" s="135"/>
      <c r="O12" s="135"/>
      <c r="P12" s="135"/>
    </row>
    <row r="13" spans="1:16" s="127" customFormat="1" ht="18" customHeight="1">
      <c r="A13" s="506" t="s">
        <v>1836</v>
      </c>
      <c r="B13" s="132">
        <v>15449</v>
      </c>
      <c r="C13" s="132">
        <v>15333</v>
      </c>
      <c r="D13" s="132">
        <v>4975</v>
      </c>
      <c r="E13" s="132">
        <v>3497</v>
      </c>
      <c r="F13" s="132">
        <v>9223</v>
      </c>
      <c r="G13" s="132">
        <v>10196</v>
      </c>
      <c r="H13" s="132">
        <v>1251</v>
      </c>
      <c r="I13" s="132">
        <v>1640</v>
      </c>
      <c r="J13" s="154"/>
      <c r="K13" s="134">
        <f t="shared" si="0"/>
        <v>67.505150168058108</v>
      </c>
      <c r="L13" s="134">
        <f t="shared" si="0"/>
        <v>50.382502942330319</v>
      </c>
      <c r="M13" s="135">
        <f t="shared" si="1"/>
        <v>53.94123387184213</v>
      </c>
      <c r="N13" s="135">
        <f t="shared" si="1"/>
        <v>34.297763828952533</v>
      </c>
      <c r="O13" s="135">
        <f t="shared" si="2"/>
        <v>13.563916296215982</v>
      </c>
      <c r="P13" s="135">
        <f t="shared" si="2"/>
        <v>16.084739113377793</v>
      </c>
    </row>
    <row r="14" spans="1:16" s="127" customFormat="1" ht="18" customHeight="1">
      <c r="A14" s="23"/>
      <c r="B14" s="132"/>
      <c r="C14" s="132"/>
      <c r="D14" s="132"/>
      <c r="E14" s="132"/>
      <c r="F14" s="132"/>
      <c r="G14" s="132"/>
      <c r="H14" s="132"/>
      <c r="I14" s="132"/>
      <c r="J14" s="104"/>
      <c r="K14" s="134"/>
      <c r="L14" s="134"/>
      <c r="M14" s="135"/>
      <c r="N14" s="135"/>
      <c r="O14" s="135"/>
      <c r="P14" s="135"/>
    </row>
    <row r="15" spans="1:16" s="127" customFormat="1" ht="18" customHeight="1">
      <c r="A15" s="506" t="s">
        <v>1837</v>
      </c>
      <c r="B15" s="132">
        <v>240165</v>
      </c>
      <c r="C15" s="132">
        <v>248064</v>
      </c>
      <c r="D15" s="132">
        <v>66355</v>
      </c>
      <c r="E15" s="132">
        <v>51862</v>
      </c>
      <c r="F15" s="132">
        <v>160988</v>
      </c>
      <c r="G15" s="132">
        <v>176042</v>
      </c>
      <c r="H15" s="132">
        <v>12822</v>
      </c>
      <c r="I15" s="132">
        <v>20160</v>
      </c>
      <c r="J15" s="154"/>
      <c r="K15" s="134">
        <f t="shared" si="0"/>
        <v>49.181926603225087</v>
      </c>
      <c r="L15" s="134">
        <f t="shared" si="0"/>
        <v>40.91182785926086</v>
      </c>
      <c r="M15" s="135">
        <f t="shared" si="1"/>
        <v>41.217357815489351</v>
      </c>
      <c r="N15" s="135">
        <f t="shared" si="1"/>
        <v>29.460015223639815</v>
      </c>
      <c r="O15" s="135">
        <f t="shared" si="2"/>
        <v>7.9645687877357316</v>
      </c>
      <c r="P15" s="135">
        <f t="shared" si="2"/>
        <v>11.451812635621044</v>
      </c>
    </row>
    <row r="16" spans="1:16" s="127" customFormat="1" ht="18" customHeight="1">
      <c r="A16" s="110"/>
      <c r="B16" s="132"/>
      <c r="C16" s="132"/>
      <c r="D16" s="132"/>
      <c r="E16" s="132"/>
      <c r="F16" s="132"/>
      <c r="G16" s="132"/>
      <c r="H16" s="132"/>
      <c r="I16" s="132"/>
      <c r="J16" s="104"/>
      <c r="K16" s="137"/>
      <c r="L16" s="137"/>
      <c r="M16" s="138"/>
      <c r="N16" s="138"/>
      <c r="O16" s="138"/>
      <c r="P16" s="138"/>
    </row>
    <row r="17" spans="1:17" ht="18" customHeight="1">
      <c r="A17" s="506" t="s">
        <v>1838</v>
      </c>
      <c r="B17" s="132">
        <v>18523</v>
      </c>
      <c r="C17" s="132">
        <v>21147</v>
      </c>
      <c r="D17" s="132">
        <v>6453</v>
      </c>
      <c r="E17" s="132">
        <v>4771</v>
      </c>
      <c r="F17" s="132">
        <v>10444</v>
      </c>
      <c r="G17" s="132">
        <v>14266</v>
      </c>
      <c r="H17" s="132">
        <v>1626</v>
      </c>
      <c r="I17" s="132">
        <v>2110</v>
      </c>
      <c r="J17" s="156"/>
      <c r="K17" s="134">
        <f t="shared" ref="K17:L17" si="3">(D17+H17)/F17*100</f>
        <v>77.355419379548067</v>
      </c>
      <c r="L17" s="134">
        <f t="shared" si="3"/>
        <v>48.233562315996075</v>
      </c>
      <c r="M17" s="135">
        <f t="shared" ref="M17:N17" si="4">D17/F17*100</f>
        <v>61.786671773266946</v>
      </c>
      <c r="N17" s="135">
        <f t="shared" si="4"/>
        <v>33.443151549137809</v>
      </c>
      <c r="O17" s="135">
        <f t="shared" ref="O17:P17" si="5">H17/F17*100</f>
        <v>15.56874760628112</v>
      </c>
      <c r="P17" s="135">
        <f t="shared" si="5"/>
        <v>14.790410766858264</v>
      </c>
    </row>
    <row r="18" spans="1:17" ht="18" customHeight="1">
      <c r="A18" s="110" t="s">
        <v>1839</v>
      </c>
      <c r="B18" s="78">
        <v>5675</v>
      </c>
      <c r="C18" s="78">
        <v>6027</v>
      </c>
      <c r="D18" s="78">
        <v>1827</v>
      </c>
      <c r="E18" s="78">
        <v>1551</v>
      </c>
      <c r="F18" s="78">
        <v>3431</v>
      </c>
      <c r="G18" s="78">
        <v>3929</v>
      </c>
      <c r="H18" s="78">
        <v>417</v>
      </c>
      <c r="I18" s="78">
        <v>547</v>
      </c>
      <c r="J18" s="129"/>
      <c r="K18" s="137">
        <f t="shared" si="0"/>
        <v>65.403672398717575</v>
      </c>
      <c r="L18" s="137">
        <f t="shared" si="0"/>
        <v>53.397811147874776</v>
      </c>
      <c r="M18" s="138">
        <f t="shared" si="1"/>
        <v>53.249781404838238</v>
      </c>
      <c r="N18" s="138">
        <f t="shared" si="1"/>
        <v>39.475693560702467</v>
      </c>
      <c r="O18" s="138">
        <f t="shared" si="2"/>
        <v>12.153890993879335</v>
      </c>
      <c r="P18" s="138">
        <f t="shared" si="2"/>
        <v>13.922117587172309</v>
      </c>
    </row>
    <row r="19" spans="1:17" s="127" customFormat="1" ht="18" customHeight="1">
      <c r="A19" s="110"/>
      <c r="B19" s="132"/>
      <c r="C19" s="132"/>
      <c r="D19" s="132"/>
      <c r="E19" s="132"/>
      <c r="F19" s="132"/>
      <c r="G19" s="132"/>
      <c r="H19" s="132"/>
      <c r="I19" s="132"/>
      <c r="J19" s="104"/>
      <c r="K19" s="137"/>
      <c r="L19" s="137"/>
      <c r="M19" s="138"/>
      <c r="N19" s="138"/>
      <c r="O19" s="138"/>
      <c r="P19" s="138"/>
    </row>
    <row r="20" spans="1:17" ht="18" customHeight="1">
      <c r="A20" s="506" t="s">
        <v>1840</v>
      </c>
      <c r="B20" s="132">
        <v>41481</v>
      </c>
      <c r="C20" s="132">
        <v>42275</v>
      </c>
      <c r="D20" s="132">
        <v>11049</v>
      </c>
      <c r="E20" s="132">
        <v>9719</v>
      </c>
      <c r="F20" s="132">
        <v>28216</v>
      </c>
      <c r="G20" s="132">
        <v>29872</v>
      </c>
      <c r="H20" s="132">
        <v>2216</v>
      </c>
      <c r="I20" s="132">
        <v>2684</v>
      </c>
      <c r="J20" s="156"/>
      <c r="K20" s="134">
        <f t="shared" ref="K20:L20" si="6">(D20+H20)/F20*100</f>
        <v>47.012333427842357</v>
      </c>
      <c r="L20" s="134">
        <f t="shared" si="6"/>
        <v>41.52048741296197</v>
      </c>
      <c r="M20" s="135">
        <f t="shared" ref="M20:N20" si="7">D20/F20*100</f>
        <v>39.158633399489652</v>
      </c>
      <c r="N20" s="135">
        <f t="shared" si="7"/>
        <v>32.535484734868774</v>
      </c>
      <c r="O20" s="135">
        <f t="shared" ref="O20:P20" si="8">H20/F20*100</f>
        <v>7.8537000283527076</v>
      </c>
      <c r="P20" s="135">
        <f t="shared" si="8"/>
        <v>8.9850026780931973</v>
      </c>
      <c r="Q20" s="402"/>
    </row>
    <row r="21" spans="1:17" ht="18" customHeight="1">
      <c r="A21" s="110" t="s">
        <v>1841</v>
      </c>
      <c r="B21" s="78">
        <v>8645</v>
      </c>
      <c r="C21" s="78">
        <v>8797</v>
      </c>
      <c r="D21" s="78">
        <v>2237</v>
      </c>
      <c r="E21" s="78">
        <v>1903</v>
      </c>
      <c r="F21" s="78">
        <v>5892</v>
      </c>
      <c r="G21" s="78">
        <v>6327</v>
      </c>
      <c r="H21" s="78">
        <v>516</v>
      </c>
      <c r="I21" s="78">
        <v>567</v>
      </c>
      <c r="J21" s="129"/>
      <c r="K21" s="137">
        <f t="shared" si="0"/>
        <v>46.724372029871013</v>
      </c>
      <c r="L21" s="137">
        <f t="shared" si="0"/>
        <v>39.039039039039039</v>
      </c>
      <c r="M21" s="138">
        <f t="shared" si="1"/>
        <v>37.966734555329261</v>
      </c>
      <c r="N21" s="138">
        <f t="shared" si="1"/>
        <v>30.07744586691955</v>
      </c>
      <c r="O21" s="138">
        <f t="shared" si="2"/>
        <v>8.7576374745417525</v>
      </c>
      <c r="P21" s="138">
        <f t="shared" si="2"/>
        <v>8.9615931721194872</v>
      </c>
    </row>
    <row r="22" spans="1:17" ht="18" customHeight="1">
      <c r="A22" s="110"/>
      <c r="B22" s="132"/>
      <c r="C22" s="132"/>
      <c r="D22" s="132"/>
      <c r="E22" s="132"/>
      <c r="F22" s="132"/>
      <c r="G22" s="132"/>
      <c r="H22" s="132"/>
      <c r="I22" s="132"/>
      <c r="J22" s="129"/>
      <c r="K22" s="137"/>
      <c r="L22" s="137"/>
      <c r="M22" s="138"/>
      <c r="N22" s="138"/>
      <c r="O22" s="138"/>
      <c r="P22" s="138"/>
    </row>
    <row r="23" spans="1:17" s="127" customFormat="1" ht="18" customHeight="1">
      <c r="A23" s="506" t="s">
        <v>1842</v>
      </c>
      <c r="B23" s="132">
        <v>28259</v>
      </c>
      <c r="C23" s="132">
        <v>24700</v>
      </c>
      <c r="D23" s="132">
        <v>8272</v>
      </c>
      <c r="E23" s="132">
        <v>5800</v>
      </c>
      <c r="F23" s="132">
        <v>16945</v>
      </c>
      <c r="G23" s="132">
        <v>16055</v>
      </c>
      <c r="H23" s="132">
        <v>3042</v>
      </c>
      <c r="I23" s="132">
        <v>2845</v>
      </c>
      <c r="J23" s="154"/>
      <c r="K23" s="134">
        <f t="shared" si="0"/>
        <v>66.768958394806731</v>
      </c>
      <c r="L23" s="134">
        <f t="shared" si="0"/>
        <v>53.846153846153847</v>
      </c>
      <c r="M23" s="135">
        <f t="shared" si="1"/>
        <v>48.816760106226027</v>
      </c>
      <c r="N23" s="135">
        <f t="shared" si="1"/>
        <v>36.125817502335721</v>
      </c>
      <c r="O23" s="135">
        <f t="shared" si="2"/>
        <v>17.952198288580703</v>
      </c>
      <c r="P23" s="135">
        <f t="shared" si="2"/>
        <v>17.720336343818126</v>
      </c>
    </row>
    <row r="24" spans="1:17" s="127" customFormat="1" ht="18" customHeight="1">
      <c r="A24" s="506"/>
      <c r="B24" s="132"/>
      <c r="C24" s="132"/>
      <c r="D24" s="132"/>
      <c r="E24" s="132"/>
      <c r="F24" s="132"/>
      <c r="G24" s="132"/>
      <c r="H24" s="132"/>
      <c r="I24" s="132"/>
      <c r="J24" s="104"/>
      <c r="K24" s="134"/>
      <c r="L24" s="134"/>
      <c r="M24" s="135"/>
      <c r="N24" s="135"/>
      <c r="O24" s="135"/>
      <c r="P24" s="135"/>
    </row>
    <row r="25" spans="1:17" ht="18" customHeight="1">
      <c r="A25" s="506" t="s">
        <v>1843</v>
      </c>
      <c r="B25" s="132">
        <v>158284</v>
      </c>
      <c r="C25" s="132">
        <v>178646</v>
      </c>
      <c r="D25" s="132">
        <v>46483</v>
      </c>
      <c r="E25" s="132">
        <v>43090</v>
      </c>
      <c r="F25" s="132">
        <v>107832</v>
      </c>
      <c r="G25" s="132">
        <v>129854</v>
      </c>
      <c r="H25" s="132">
        <v>3969</v>
      </c>
      <c r="I25" s="132">
        <v>5702</v>
      </c>
      <c r="J25" s="156"/>
      <c r="K25" s="134">
        <f t="shared" si="0"/>
        <v>46.787595518955413</v>
      </c>
      <c r="L25" s="134">
        <f t="shared" si="0"/>
        <v>37.57450675373881</v>
      </c>
      <c r="M25" s="135">
        <f t="shared" si="1"/>
        <v>43.10686994584168</v>
      </c>
      <c r="N25" s="135">
        <f t="shared" si="1"/>
        <v>33.183421380935513</v>
      </c>
      <c r="O25" s="135">
        <f t="shared" si="2"/>
        <v>3.6807255731137323</v>
      </c>
      <c r="P25" s="135">
        <f t="shared" si="2"/>
        <v>4.3910853728033024</v>
      </c>
    </row>
    <row r="26" spans="1:17" ht="18" customHeight="1">
      <c r="A26" s="506"/>
      <c r="B26" s="132"/>
      <c r="C26" s="132"/>
      <c r="D26" s="132"/>
      <c r="E26" s="132"/>
      <c r="F26" s="132"/>
      <c r="G26" s="132"/>
      <c r="H26" s="132"/>
      <c r="I26" s="132"/>
      <c r="J26" s="129"/>
      <c r="K26" s="134"/>
      <c r="L26" s="134"/>
      <c r="M26" s="135"/>
      <c r="N26" s="135"/>
      <c r="O26" s="135"/>
      <c r="P26" s="135"/>
    </row>
    <row r="27" spans="1:17" ht="18" customHeight="1">
      <c r="A27" s="506" t="s">
        <v>1844</v>
      </c>
      <c r="B27" s="132">
        <v>29592</v>
      </c>
      <c r="C27" s="132">
        <v>31920</v>
      </c>
      <c r="D27" s="132">
        <v>8509</v>
      </c>
      <c r="E27" s="132">
        <v>7763</v>
      </c>
      <c r="F27" s="132">
        <v>19624</v>
      </c>
      <c r="G27" s="132">
        <v>22509</v>
      </c>
      <c r="H27" s="132">
        <v>1459</v>
      </c>
      <c r="I27" s="132">
        <v>1648</v>
      </c>
      <c r="J27" s="156"/>
      <c r="K27" s="134">
        <f t="shared" si="0"/>
        <v>50.794944965348556</v>
      </c>
      <c r="L27" s="134">
        <f t="shared" si="0"/>
        <v>41.809942689590827</v>
      </c>
      <c r="M27" s="135">
        <f t="shared" si="1"/>
        <v>43.36017121891561</v>
      </c>
      <c r="N27" s="135">
        <f t="shared" si="1"/>
        <v>34.488426851481627</v>
      </c>
      <c r="O27" s="135">
        <f t="shared" si="2"/>
        <v>7.4347737464329393</v>
      </c>
      <c r="P27" s="135">
        <f t="shared" si="2"/>
        <v>7.3215158381092005</v>
      </c>
    </row>
    <row r="28" spans="1:17" ht="18" customHeight="1">
      <c r="A28" s="506"/>
      <c r="B28" s="132"/>
      <c r="C28" s="132"/>
      <c r="D28" s="132"/>
      <c r="E28" s="132"/>
      <c r="F28" s="132"/>
      <c r="G28" s="132"/>
      <c r="H28" s="132"/>
      <c r="I28" s="132"/>
      <c r="J28" s="129"/>
      <c r="K28" s="137"/>
      <c r="L28" s="137"/>
      <c r="M28" s="138"/>
      <c r="N28" s="138"/>
      <c r="O28" s="138"/>
      <c r="P28" s="138"/>
    </row>
    <row r="29" spans="1:17" ht="18" customHeight="1">
      <c r="A29" s="20" t="s">
        <v>1845</v>
      </c>
      <c r="B29" s="132">
        <v>39543</v>
      </c>
      <c r="C29" s="132">
        <v>36030</v>
      </c>
      <c r="D29" s="132">
        <v>14418</v>
      </c>
      <c r="E29" s="132">
        <v>9442</v>
      </c>
      <c r="F29" s="132">
        <v>22708</v>
      </c>
      <c r="G29" s="132">
        <v>23872</v>
      </c>
      <c r="H29" s="132">
        <v>2417</v>
      </c>
      <c r="I29" s="132">
        <v>2716</v>
      </c>
      <c r="J29" s="403"/>
      <c r="K29" s="134">
        <f t="shared" ref="K29:L30" si="9">(D29+H29)/F29*100</f>
        <v>74.136868064118374</v>
      </c>
      <c r="L29" s="134">
        <f t="shared" si="9"/>
        <v>50.929959785522797</v>
      </c>
      <c r="M29" s="135">
        <f t="shared" ref="M29:N30" si="10">D29/F29*100</f>
        <v>63.493042099700546</v>
      </c>
      <c r="N29" s="135">
        <f t="shared" si="10"/>
        <v>39.552613941018762</v>
      </c>
      <c r="O29" s="135">
        <f t="shared" ref="O29:P30" si="11">H29/F29*100</f>
        <v>10.643825964417825</v>
      </c>
      <c r="P29" s="135">
        <f t="shared" si="11"/>
        <v>11.377345844504022</v>
      </c>
    </row>
    <row r="30" spans="1:17" ht="18" customHeight="1">
      <c r="A30" s="23" t="s">
        <v>1846</v>
      </c>
      <c r="B30" s="78">
        <v>3916</v>
      </c>
      <c r="C30" s="78">
        <v>3016</v>
      </c>
      <c r="D30" s="78">
        <v>1653</v>
      </c>
      <c r="E30" s="78">
        <v>643</v>
      </c>
      <c r="F30" s="78">
        <v>1853</v>
      </c>
      <c r="G30" s="78">
        <v>2065</v>
      </c>
      <c r="H30" s="78">
        <v>410</v>
      </c>
      <c r="I30" s="78">
        <v>308</v>
      </c>
      <c r="J30" s="140"/>
      <c r="K30" s="137">
        <f t="shared" si="9"/>
        <v>111.33297355639505</v>
      </c>
      <c r="L30" s="137">
        <f t="shared" si="9"/>
        <v>46.053268765133168</v>
      </c>
      <c r="M30" s="138">
        <f t="shared" si="10"/>
        <v>89.206691851052341</v>
      </c>
      <c r="N30" s="138">
        <f t="shared" si="10"/>
        <v>31.138014527845037</v>
      </c>
      <c r="O30" s="138">
        <f t="shared" si="11"/>
        <v>22.126281705342688</v>
      </c>
      <c r="P30" s="138">
        <f t="shared" si="11"/>
        <v>14.915254237288137</v>
      </c>
    </row>
    <row r="31" spans="1:17" ht="18" customHeight="1">
      <c r="A31" s="23"/>
      <c r="B31" s="132"/>
      <c r="C31" s="132"/>
      <c r="D31" s="132"/>
      <c r="E31" s="132"/>
      <c r="F31" s="132"/>
      <c r="G31" s="132"/>
      <c r="H31" s="132"/>
      <c r="I31" s="132"/>
      <c r="J31" s="140"/>
      <c r="K31" s="137"/>
      <c r="L31" s="137"/>
      <c r="M31" s="138"/>
      <c r="N31" s="138"/>
      <c r="O31" s="138"/>
      <c r="P31" s="138"/>
    </row>
    <row r="32" spans="1:17" ht="18" customHeight="1">
      <c r="A32" s="20" t="s">
        <v>1847</v>
      </c>
      <c r="B32" s="132">
        <v>20105</v>
      </c>
      <c r="C32" s="132">
        <v>9961</v>
      </c>
      <c r="D32" s="132">
        <v>6960</v>
      </c>
      <c r="E32" s="132">
        <v>2492</v>
      </c>
      <c r="F32" s="132">
        <v>11402</v>
      </c>
      <c r="G32" s="132">
        <v>6237</v>
      </c>
      <c r="H32" s="132">
        <v>1743</v>
      </c>
      <c r="I32" s="132">
        <v>1232</v>
      </c>
      <c r="J32" s="403"/>
      <c r="K32" s="134">
        <f t="shared" si="0"/>
        <v>76.328714260656028</v>
      </c>
      <c r="L32" s="134">
        <f t="shared" si="0"/>
        <v>59.708193041526371</v>
      </c>
      <c r="M32" s="135">
        <f t="shared" si="1"/>
        <v>61.041922469742147</v>
      </c>
      <c r="N32" s="135">
        <f t="shared" si="1"/>
        <v>39.95510662177329</v>
      </c>
      <c r="O32" s="135">
        <f t="shared" si="2"/>
        <v>15.286791790913876</v>
      </c>
      <c r="P32" s="135">
        <f t="shared" si="2"/>
        <v>19.753086419753085</v>
      </c>
    </row>
    <row r="33" spans="1:16" s="127" customFormat="1" ht="18" customHeight="1">
      <c r="A33" s="23"/>
      <c r="B33" s="132"/>
      <c r="C33" s="132"/>
      <c r="D33" s="132"/>
      <c r="E33" s="132"/>
      <c r="F33" s="132"/>
      <c r="G33" s="132"/>
      <c r="H33" s="132"/>
      <c r="I33" s="132"/>
      <c r="J33" s="104"/>
      <c r="K33" s="137"/>
      <c r="L33" s="137"/>
      <c r="M33" s="138"/>
      <c r="N33" s="138"/>
      <c r="O33" s="138"/>
      <c r="P33" s="138"/>
    </row>
    <row r="34" spans="1:16" ht="18" customHeight="1">
      <c r="A34" s="506" t="s">
        <v>1848</v>
      </c>
      <c r="B34" s="132">
        <v>33519</v>
      </c>
      <c r="C34" s="132">
        <v>22502</v>
      </c>
      <c r="D34" s="132">
        <v>9838</v>
      </c>
      <c r="E34" s="132">
        <v>4635</v>
      </c>
      <c r="F34" s="132">
        <v>21957</v>
      </c>
      <c r="G34" s="132">
        <v>17227</v>
      </c>
      <c r="H34" s="132">
        <v>1724</v>
      </c>
      <c r="I34" s="132">
        <v>640</v>
      </c>
      <c r="J34" s="142"/>
      <c r="K34" s="134">
        <f t="shared" ref="K34:L34" si="12">(D34+H34)/F34*100</f>
        <v>52.657466867058346</v>
      </c>
      <c r="L34" s="134">
        <f t="shared" si="12"/>
        <v>30.620537528298602</v>
      </c>
      <c r="M34" s="135">
        <f t="shared" ref="M34:N34" si="13">D34/F34*100</f>
        <v>44.805756706289571</v>
      </c>
      <c r="N34" s="135">
        <f t="shared" si="13"/>
        <v>26.905439136239622</v>
      </c>
      <c r="O34" s="135">
        <f t="shared" ref="O34:P34" si="14">H34/F34*100</f>
        <v>7.8517101607687749</v>
      </c>
      <c r="P34" s="135">
        <f t="shared" si="14"/>
        <v>3.7150983920589771</v>
      </c>
    </row>
    <row r="35" spans="1:16" s="127" customFormat="1" ht="18" customHeight="1">
      <c r="A35" s="110" t="s">
        <v>1849</v>
      </c>
      <c r="B35" s="78">
        <v>15397</v>
      </c>
      <c r="C35" s="78">
        <v>13213</v>
      </c>
      <c r="D35" s="78">
        <v>4812</v>
      </c>
      <c r="E35" s="78">
        <v>2648</v>
      </c>
      <c r="F35" s="78">
        <v>9936</v>
      </c>
      <c r="G35" s="78">
        <v>10240</v>
      </c>
      <c r="H35" s="78">
        <v>649</v>
      </c>
      <c r="I35" s="78">
        <v>325</v>
      </c>
      <c r="J35" s="143"/>
      <c r="K35" s="137">
        <f t="shared" si="0"/>
        <v>54.961755233494372</v>
      </c>
      <c r="L35" s="137">
        <f t="shared" si="0"/>
        <v>29.033203125</v>
      </c>
      <c r="M35" s="138">
        <f t="shared" si="1"/>
        <v>48.429951690821255</v>
      </c>
      <c r="N35" s="138">
        <f t="shared" si="1"/>
        <v>25.859375</v>
      </c>
      <c r="O35" s="138">
        <f t="shared" si="2"/>
        <v>6.5318035426731074</v>
      </c>
      <c r="P35" s="138">
        <f t="shared" si="2"/>
        <v>3.173828125</v>
      </c>
    </row>
    <row r="36" spans="1:16" s="127" customFormat="1" ht="18" customHeight="1">
      <c r="A36" s="110"/>
      <c r="B36" s="132"/>
      <c r="C36" s="132"/>
      <c r="D36" s="132"/>
      <c r="E36" s="132"/>
      <c r="F36" s="132"/>
      <c r="G36" s="132"/>
      <c r="H36" s="132"/>
      <c r="I36" s="132"/>
      <c r="J36" s="143"/>
      <c r="K36" s="137"/>
      <c r="L36" s="137"/>
      <c r="M36" s="138"/>
      <c r="N36" s="138"/>
      <c r="O36" s="138"/>
      <c r="P36" s="138"/>
    </row>
    <row r="37" spans="1:16" s="127" customFormat="1" ht="18" customHeight="1">
      <c r="A37" s="506" t="s">
        <v>1850</v>
      </c>
      <c r="B37" s="132">
        <v>237905</v>
      </c>
      <c r="C37" s="132">
        <v>248877</v>
      </c>
      <c r="D37" s="132">
        <v>63051</v>
      </c>
      <c r="E37" s="132">
        <v>49853</v>
      </c>
      <c r="F37" s="132">
        <v>165834</v>
      </c>
      <c r="G37" s="132">
        <v>183430</v>
      </c>
      <c r="H37" s="132">
        <v>9020</v>
      </c>
      <c r="I37" s="132">
        <v>15594</v>
      </c>
      <c r="J37" s="142"/>
      <c r="K37" s="134">
        <f t="shared" ref="K37:L37" si="15">(D37+H37)/F37*100</f>
        <v>43.45972478502599</v>
      </c>
      <c r="L37" s="134">
        <f t="shared" si="15"/>
        <v>35.679550782314777</v>
      </c>
      <c r="M37" s="135">
        <f t="shared" ref="M37:N37" si="16">D37/F37*100</f>
        <v>38.020550671153082</v>
      </c>
      <c r="N37" s="135">
        <f t="shared" si="16"/>
        <v>27.178215122935178</v>
      </c>
      <c r="O37" s="135">
        <f t="shared" ref="O37:P37" si="17">H37/F37*100</f>
        <v>5.4391741138729088</v>
      </c>
      <c r="P37" s="135">
        <f t="shared" si="17"/>
        <v>8.501335659379599</v>
      </c>
    </row>
    <row r="38" spans="1:16" s="127" customFormat="1" ht="18" customHeight="1">
      <c r="A38" s="110" t="s">
        <v>1851</v>
      </c>
      <c r="B38" s="78">
        <v>3364</v>
      </c>
      <c r="C38" s="78">
        <v>3105</v>
      </c>
      <c r="D38" s="78">
        <v>855</v>
      </c>
      <c r="E38" s="78">
        <v>597</v>
      </c>
      <c r="F38" s="78">
        <v>2037</v>
      </c>
      <c r="G38" s="78">
        <v>2141</v>
      </c>
      <c r="H38" s="78">
        <v>472</v>
      </c>
      <c r="I38" s="78">
        <v>367</v>
      </c>
      <c r="J38" s="143"/>
      <c r="K38" s="137">
        <f t="shared" si="0"/>
        <v>65.144820814923904</v>
      </c>
      <c r="L38" s="137">
        <f t="shared" si="0"/>
        <v>45.025688930406353</v>
      </c>
      <c r="M38" s="138">
        <f t="shared" si="1"/>
        <v>41.973490427098675</v>
      </c>
      <c r="N38" s="138">
        <f t="shared" si="1"/>
        <v>27.884166277440446</v>
      </c>
      <c r="O38" s="138">
        <f t="shared" si="2"/>
        <v>23.171330387825233</v>
      </c>
      <c r="P38" s="138">
        <f t="shared" si="2"/>
        <v>17.141522652965904</v>
      </c>
    </row>
    <row r="39" spans="1:16" s="127" customFormat="1" ht="18" customHeight="1">
      <c r="A39" s="110"/>
      <c r="B39" s="132"/>
      <c r="C39" s="132"/>
      <c r="D39" s="132"/>
      <c r="E39" s="132"/>
      <c r="F39" s="132"/>
      <c r="G39" s="132"/>
      <c r="H39" s="132"/>
      <c r="I39" s="132"/>
      <c r="J39" s="104"/>
      <c r="K39" s="137"/>
      <c r="L39" s="137"/>
      <c r="M39" s="138"/>
      <c r="N39" s="138"/>
      <c r="O39" s="138"/>
      <c r="P39" s="138"/>
    </row>
    <row r="40" spans="1:16" s="127" customFormat="1" ht="18" customHeight="1">
      <c r="A40" s="506" t="s">
        <v>1852</v>
      </c>
      <c r="B40" s="132">
        <v>18700</v>
      </c>
      <c r="C40" s="132">
        <v>18838</v>
      </c>
      <c r="D40" s="132">
        <v>5716</v>
      </c>
      <c r="E40" s="132">
        <v>4176</v>
      </c>
      <c r="F40" s="132">
        <v>11206</v>
      </c>
      <c r="G40" s="132">
        <v>13297</v>
      </c>
      <c r="H40" s="132">
        <v>1778</v>
      </c>
      <c r="I40" s="132">
        <v>1365</v>
      </c>
      <c r="J40" s="142"/>
      <c r="K40" s="134">
        <f t="shared" ref="K40:L40" si="18">(D40+H40)/F40*100</f>
        <v>66.87488845261467</v>
      </c>
      <c r="L40" s="134">
        <f t="shared" si="18"/>
        <v>41.671053621117544</v>
      </c>
      <c r="M40" s="135">
        <f t="shared" ref="M40:N40" si="19">D40/F40*100</f>
        <v>51.008388363376767</v>
      </c>
      <c r="N40" s="135">
        <f t="shared" si="19"/>
        <v>31.405580206061519</v>
      </c>
      <c r="O40" s="135">
        <f t="shared" ref="O40:P40" si="20">H40/F40*100</f>
        <v>15.866500089237908</v>
      </c>
      <c r="P40" s="135">
        <f t="shared" si="20"/>
        <v>10.265473415056027</v>
      </c>
    </row>
    <row r="41" spans="1:16" ht="18" customHeight="1">
      <c r="A41" s="259" t="s">
        <v>1853</v>
      </c>
      <c r="B41" s="108">
        <v>3859</v>
      </c>
      <c r="C41" s="108">
        <v>2706</v>
      </c>
      <c r="D41" s="108">
        <v>910</v>
      </c>
      <c r="E41" s="108">
        <v>673</v>
      </c>
      <c r="F41" s="108">
        <v>2605</v>
      </c>
      <c r="G41" s="108">
        <v>1856</v>
      </c>
      <c r="H41" s="108">
        <v>344</v>
      </c>
      <c r="I41" s="108">
        <v>177</v>
      </c>
      <c r="J41" s="284"/>
      <c r="K41" s="566">
        <f t="shared" si="0"/>
        <v>48.13819577735125</v>
      </c>
      <c r="L41" s="566">
        <f t="shared" si="0"/>
        <v>45.797413793103445</v>
      </c>
      <c r="M41" s="567">
        <f t="shared" si="1"/>
        <v>34.932821497120919</v>
      </c>
      <c r="N41" s="567">
        <f t="shared" si="1"/>
        <v>36.260775862068968</v>
      </c>
      <c r="O41" s="567">
        <f t="shared" si="2"/>
        <v>13.205374280230325</v>
      </c>
      <c r="P41" s="567">
        <f t="shared" si="2"/>
        <v>9.536637931034484</v>
      </c>
    </row>
    <row r="42" spans="1:16" s="127" customFormat="1" ht="18" customHeight="1" thickBot="1">
      <c r="A42" s="568"/>
      <c r="B42" s="207"/>
      <c r="C42" s="207"/>
      <c r="D42" s="207"/>
      <c r="E42" s="207"/>
      <c r="F42" s="207"/>
      <c r="G42" s="207"/>
      <c r="H42" s="207"/>
      <c r="I42" s="207"/>
      <c r="J42" s="248"/>
      <c r="K42" s="510"/>
      <c r="L42" s="510"/>
      <c r="M42" s="510"/>
      <c r="N42" s="510"/>
      <c r="O42" s="510"/>
      <c r="P42" s="510"/>
    </row>
    <row r="43" spans="1:16" s="127" customFormat="1" ht="18" customHeight="1">
      <c r="A43" s="110"/>
      <c r="B43" s="80"/>
      <c r="C43" s="80"/>
      <c r="D43" s="80"/>
      <c r="E43" s="80"/>
      <c r="F43" s="80"/>
      <c r="G43" s="80"/>
      <c r="H43" s="80"/>
      <c r="I43" s="80"/>
      <c r="J43" s="84"/>
      <c r="K43" s="275"/>
      <c r="L43" s="275"/>
      <c r="M43" s="275"/>
      <c r="N43" s="275"/>
      <c r="O43" s="275"/>
      <c r="P43" s="275"/>
    </row>
    <row r="44" spans="1:16" s="131" customFormat="1" ht="18" customHeight="1">
      <c r="A44" s="148"/>
      <c r="B44" s="80"/>
      <c r="C44" s="80"/>
      <c r="D44" s="80"/>
      <c r="E44" s="80"/>
      <c r="F44" s="80"/>
      <c r="G44" s="80"/>
      <c r="H44" s="80"/>
      <c r="I44" s="80"/>
      <c r="J44" s="84"/>
      <c r="K44" s="275"/>
      <c r="L44" s="275"/>
      <c r="M44" s="275"/>
      <c r="N44" s="275"/>
      <c r="O44" s="275"/>
      <c r="P44" s="275"/>
    </row>
    <row r="45" spans="1:16" s="131" customFormat="1" ht="18" customHeight="1">
      <c r="A45" s="506"/>
      <c r="B45" s="80"/>
      <c r="C45" s="80"/>
      <c r="D45" s="80"/>
      <c r="E45" s="80"/>
      <c r="F45" s="80"/>
      <c r="G45" s="80"/>
      <c r="H45" s="80"/>
      <c r="I45" s="80"/>
      <c r="J45" s="84"/>
      <c r="K45" s="275"/>
      <c r="L45" s="275"/>
      <c r="M45" s="275"/>
      <c r="N45" s="275"/>
      <c r="O45" s="275"/>
      <c r="P45" s="275"/>
    </row>
    <row r="46" spans="1:16" s="127" customFormat="1" ht="18" customHeight="1">
      <c r="A46" s="506"/>
      <c r="B46" s="80"/>
      <c r="C46" s="80"/>
      <c r="D46" s="80"/>
      <c r="E46" s="80"/>
      <c r="F46" s="80"/>
      <c r="G46" s="80"/>
      <c r="H46" s="80"/>
      <c r="I46" s="80"/>
      <c r="J46" s="84"/>
      <c r="K46" s="275"/>
      <c r="L46" s="275"/>
      <c r="M46" s="275"/>
      <c r="N46" s="275"/>
      <c r="O46" s="275"/>
      <c r="P46" s="275"/>
    </row>
    <row r="47" spans="1:16" s="131" customFormat="1" ht="18" customHeight="1">
      <c r="A47" s="506"/>
      <c r="B47" s="107"/>
      <c r="C47" s="107"/>
      <c r="D47" s="107"/>
      <c r="E47" s="107"/>
      <c r="F47" s="107"/>
      <c r="G47" s="107"/>
      <c r="H47" s="107"/>
      <c r="I47" s="107"/>
      <c r="J47" s="84"/>
      <c r="K47" s="275"/>
      <c r="L47" s="275"/>
      <c r="M47" s="275"/>
      <c r="N47" s="275"/>
      <c r="O47" s="275"/>
      <c r="P47" s="275"/>
    </row>
    <row r="48" spans="1:16" s="127" customFormat="1" ht="18" customHeight="1">
      <c r="A48" s="506"/>
      <c r="B48" s="107"/>
      <c r="C48" s="107"/>
      <c r="D48" s="107"/>
      <c r="E48" s="107"/>
      <c r="F48" s="107"/>
      <c r="G48" s="107"/>
      <c r="H48" s="107"/>
      <c r="I48" s="107"/>
      <c r="J48" s="84"/>
      <c r="K48" s="275"/>
      <c r="L48" s="275"/>
      <c r="M48" s="275"/>
      <c r="N48" s="275"/>
      <c r="O48" s="275"/>
      <c r="P48" s="275"/>
    </row>
    <row r="49" spans="1:16" s="127" customFormat="1" ht="18" customHeight="1">
      <c r="A49" s="506"/>
      <c r="B49" s="107"/>
      <c r="C49" s="107"/>
      <c r="D49" s="107"/>
      <c r="E49" s="107"/>
      <c r="F49" s="107"/>
      <c r="G49" s="107"/>
      <c r="H49" s="107"/>
      <c r="I49" s="107"/>
      <c r="J49" s="84"/>
      <c r="K49" s="275"/>
      <c r="L49" s="275"/>
      <c r="M49" s="275"/>
      <c r="N49" s="275"/>
      <c r="O49" s="275"/>
      <c r="P49" s="275"/>
    </row>
    <row r="50" spans="1:16" s="127" customFormat="1" ht="18" customHeight="1">
      <c r="A50" s="507"/>
      <c r="B50" s="107"/>
      <c r="C50" s="107"/>
      <c r="D50" s="107"/>
      <c r="E50" s="107"/>
      <c r="F50" s="107"/>
      <c r="G50" s="107"/>
      <c r="H50" s="107"/>
      <c r="I50" s="107"/>
      <c r="J50" s="84"/>
      <c r="K50" s="275"/>
      <c r="L50" s="275"/>
      <c r="M50" s="275"/>
      <c r="N50" s="275"/>
      <c r="O50" s="275"/>
      <c r="P50" s="275"/>
    </row>
    <row r="51" spans="1:16" s="127" customFormat="1" ht="18" customHeight="1">
      <c r="A51" s="506"/>
      <c r="B51" s="83"/>
      <c r="C51" s="107"/>
      <c r="D51" s="83"/>
      <c r="E51" s="107"/>
      <c r="F51" s="83"/>
      <c r="G51" s="107"/>
      <c r="H51" s="83"/>
      <c r="I51" s="107"/>
      <c r="J51" s="129"/>
      <c r="K51" s="275"/>
      <c r="L51" s="275"/>
      <c r="M51" s="275"/>
      <c r="N51" s="275"/>
      <c r="O51" s="275"/>
      <c r="P51" s="275"/>
    </row>
    <row r="54" spans="1:16" ht="18" customHeight="1">
      <c r="A54" s="506"/>
      <c r="B54" s="159"/>
      <c r="C54" s="159"/>
      <c r="D54" s="159"/>
      <c r="E54" s="159"/>
      <c r="F54" s="159"/>
      <c r="G54" s="159"/>
      <c r="H54" s="159"/>
      <c r="I54" s="130"/>
      <c r="J54" s="130"/>
      <c r="K54" s="158"/>
      <c r="L54" s="158"/>
      <c r="M54" s="158"/>
      <c r="N54" s="158"/>
      <c r="O54" s="158"/>
      <c r="P54" s="130"/>
    </row>
    <row r="55" spans="1:16" ht="15">
      <c r="A55" s="507"/>
    </row>
    <row r="56" spans="1:16" ht="15">
      <c r="A56" s="507"/>
    </row>
    <row r="77" spans="1:16" s="127" customFormat="1">
      <c r="A77" s="148"/>
      <c r="B77" s="159"/>
      <c r="C77" s="159"/>
      <c r="D77" s="159"/>
      <c r="E77" s="159"/>
      <c r="F77" s="159"/>
      <c r="G77" s="159"/>
      <c r="H77" s="159"/>
      <c r="I77" s="160"/>
      <c r="J77" s="160"/>
      <c r="K77" s="161"/>
      <c r="L77" s="141"/>
      <c r="M77" s="161"/>
      <c r="N77" s="161"/>
      <c r="O77" s="161"/>
      <c r="P77" s="141"/>
    </row>
    <row r="79" spans="1:16" ht="15.75">
      <c r="A79" s="508"/>
    </row>
    <row r="97" spans="1:16">
      <c r="B97" s="146"/>
      <c r="C97" s="127"/>
      <c r="D97" s="127"/>
      <c r="E97" s="147"/>
      <c r="F97" s="147"/>
      <c r="G97" s="127"/>
      <c r="H97" s="127"/>
      <c r="I97" s="127"/>
      <c r="J97" s="127"/>
      <c r="K97" s="127"/>
      <c r="L97" s="127"/>
      <c r="M97" s="127"/>
      <c r="N97" s="127"/>
      <c r="O97" s="127"/>
      <c r="P97" s="127"/>
    </row>
    <row r="98" spans="1:16">
      <c r="B98" s="146"/>
      <c r="C98" s="127"/>
      <c r="D98" s="127"/>
      <c r="E98" s="147"/>
      <c r="F98" s="147"/>
      <c r="G98" s="127"/>
      <c r="H98" s="127"/>
      <c r="I98" s="127"/>
      <c r="J98" s="127"/>
      <c r="K98" s="127"/>
      <c r="L98" s="127"/>
      <c r="M98" s="127"/>
      <c r="N98" s="127"/>
      <c r="O98" s="127"/>
      <c r="P98" s="127"/>
    </row>
    <row r="99" spans="1:16" ht="15">
      <c r="A99" s="29"/>
      <c r="B99" s="146"/>
      <c r="C99" s="127"/>
      <c r="D99" s="127"/>
      <c r="E99" s="147"/>
      <c r="F99" s="147"/>
      <c r="G99" s="127"/>
      <c r="H99" s="127"/>
      <c r="I99" s="127"/>
      <c r="J99" s="127"/>
      <c r="K99" s="127"/>
      <c r="L99" s="127"/>
      <c r="M99" s="127"/>
      <c r="N99" s="127"/>
      <c r="O99" s="127"/>
      <c r="P99" s="127"/>
    </row>
    <row r="100" spans="1:16" ht="15">
      <c r="A100" s="29"/>
      <c r="B100" s="146"/>
      <c r="C100" s="127"/>
      <c r="D100" s="127"/>
      <c r="E100" s="147"/>
      <c r="F100" s="147"/>
      <c r="G100" s="127"/>
      <c r="H100" s="127"/>
      <c r="I100" s="127"/>
      <c r="J100" s="127"/>
      <c r="K100" s="127"/>
      <c r="L100" s="127"/>
      <c r="M100" s="127"/>
      <c r="N100" s="127"/>
      <c r="O100" s="127"/>
      <c r="P100" s="127"/>
    </row>
    <row r="101" spans="1:16" ht="15">
      <c r="A101" s="29"/>
      <c r="B101" s="146"/>
      <c r="C101" s="127"/>
      <c r="D101" s="127"/>
      <c r="E101" s="147"/>
      <c r="F101" s="147"/>
      <c r="G101" s="127"/>
      <c r="H101" s="127"/>
      <c r="I101" s="127"/>
      <c r="J101" s="127"/>
      <c r="K101" s="127"/>
      <c r="L101" s="127"/>
      <c r="M101" s="127"/>
      <c r="N101" s="127"/>
      <c r="O101" s="127"/>
      <c r="P101" s="127"/>
    </row>
    <row r="102" spans="1:16" ht="15">
      <c r="A102" s="29"/>
      <c r="B102" s="146"/>
      <c r="C102" s="127"/>
      <c r="D102" s="127"/>
      <c r="E102" s="147"/>
      <c r="F102" s="147"/>
      <c r="G102" s="127"/>
      <c r="H102" s="127"/>
      <c r="I102" s="127"/>
      <c r="J102" s="127"/>
      <c r="K102" s="127"/>
      <c r="L102" s="127"/>
      <c r="M102" s="127"/>
      <c r="N102" s="127"/>
      <c r="O102" s="127"/>
      <c r="P102" s="127"/>
    </row>
    <row r="103" spans="1:16" ht="15">
      <c r="A103" s="29"/>
      <c r="B103" s="146"/>
      <c r="C103" s="127"/>
      <c r="D103" s="127"/>
      <c r="E103" s="147"/>
      <c r="F103" s="147"/>
      <c r="G103" s="127"/>
      <c r="H103" s="127"/>
      <c r="I103" s="127"/>
      <c r="J103" s="127"/>
      <c r="K103" s="127"/>
      <c r="L103" s="127"/>
      <c r="M103" s="127"/>
      <c r="N103" s="127"/>
      <c r="O103" s="127"/>
      <c r="P103" s="127"/>
    </row>
    <row r="104" spans="1:16" ht="15">
      <c r="A104" s="136"/>
      <c r="B104" s="146"/>
      <c r="C104" s="127"/>
      <c r="D104" s="127"/>
      <c r="E104" s="147"/>
      <c r="F104" s="147"/>
      <c r="G104" s="127"/>
      <c r="H104" s="127"/>
      <c r="I104" s="127"/>
      <c r="J104" s="127"/>
      <c r="K104" s="127"/>
      <c r="L104" s="127"/>
      <c r="M104" s="127"/>
      <c r="N104" s="127"/>
      <c r="O104" s="127"/>
      <c r="P104" s="127"/>
    </row>
    <row r="105" spans="1:16" ht="15">
      <c r="A105" s="136"/>
      <c r="B105" s="146"/>
      <c r="C105" s="127"/>
      <c r="D105" s="127"/>
      <c r="E105" s="147"/>
      <c r="F105" s="147"/>
      <c r="G105" s="127"/>
      <c r="H105" s="127"/>
      <c r="I105" s="127"/>
      <c r="J105" s="127"/>
      <c r="K105" s="127"/>
      <c r="L105" s="127"/>
      <c r="M105" s="127"/>
      <c r="N105" s="127"/>
      <c r="O105" s="127"/>
      <c r="P105" s="127"/>
    </row>
    <row r="106" spans="1:16">
      <c r="A106" s="146"/>
      <c r="B106" s="127"/>
      <c r="C106" s="127"/>
      <c r="D106" s="127"/>
      <c r="E106" s="127"/>
      <c r="F106" s="127"/>
      <c r="G106" s="127"/>
      <c r="H106" s="127"/>
      <c r="I106" s="127"/>
      <c r="J106" s="127"/>
      <c r="K106" s="127"/>
      <c r="L106" s="127"/>
      <c r="M106" s="127"/>
      <c r="N106" s="127"/>
      <c r="O106" s="127"/>
      <c r="P106" s="127"/>
    </row>
    <row r="107" spans="1:16">
      <c r="A107" s="146"/>
      <c r="B107" s="127"/>
      <c r="C107" s="127"/>
      <c r="D107" s="127"/>
      <c r="E107" s="127"/>
      <c r="F107" s="127"/>
      <c r="G107" s="127"/>
      <c r="H107" s="127"/>
      <c r="I107" s="127"/>
      <c r="J107" s="127"/>
      <c r="K107" s="127"/>
      <c r="L107" s="127"/>
      <c r="M107" s="127"/>
      <c r="N107" s="127"/>
      <c r="O107" s="127"/>
      <c r="P107" s="127"/>
    </row>
    <row r="108" spans="1:16">
      <c r="A108" s="127"/>
    </row>
    <row r="109" spans="1:16">
      <c r="A109"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68" firstPageNumber="77" orientation="landscape"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FB859-C022-4E20-9AEB-0CFD419D0D73}">
  <sheetPr>
    <pageSetUpPr fitToPage="1"/>
  </sheetPr>
  <dimension ref="A1:P135"/>
  <sheetViews>
    <sheetView view="pageBreakPreview" topLeftCell="A4" zoomScale="80" zoomScaleNormal="100" zoomScaleSheetLayoutView="80" workbookViewId="0">
      <selection activeCell="N34" sqref="N34"/>
    </sheetView>
  </sheetViews>
  <sheetFormatPr defaultColWidth="9.140625" defaultRowHeight="14.25" customHeight="1"/>
  <cols>
    <col min="1" max="1" width="35.28515625" style="148" customWidth="1"/>
    <col min="2" max="9" width="10.85546875" style="148" customWidth="1"/>
    <col min="10" max="10" width="1.5703125" style="148" customWidth="1"/>
    <col min="11" max="16" width="10.85546875" style="148" customWidth="1"/>
    <col min="17" max="16384" width="9.140625" style="148"/>
  </cols>
  <sheetData>
    <row r="1" spans="1:16" ht="15.75">
      <c r="A1" s="1" t="s">
        <v>2038</v>
      </c>
      <c r="B1" s="116"/>
      <c r="E1" s="117"/>
      <c r="F1" s="117"/>
      <c r="G1" s="117"/>
      <c r="H1" s="117"/>
      <c r="I1" s="117"/>
    </row>
    <row r="2" spans="1:16" ht="15">
      <c r="A2" s="2" t="s">
        <v>2039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1894</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506" t="s">
        <v>1854</v>
      </c>
      <c r="B9" s="132">
        <v>46980</v>
      </c>
      <c r="C9" s="132">
        <v>45061</v>
      </c>
      <c r="D9" s="132">
        <v>15152</v>
      </c>
      <c r="E9" s="132">
        <v>11566</v>
      </c>
      <c r="F9" s="132">
        <v>29558</v>
      </c>
      <c r="G9" s="132">
        <v>30344</v>
      </c>
      <c r="H9" s="132">
        <v>2270</v>
      </c>
      <c r="I9" s="132">
        <v>3151</v>
      </c>
      <c r="J9" s="154"/>
      <c r="K9" s="134">
        <f t="shared" ref="K9:L10" si="0">(D9+H9)/F9*100</f>
        <v>58.941741660464174</v>
      </c>
      <c r="L9" s="134">
        <f t="shared" si="0"/>
        <v>48.500527287107829</v>
      </c>
      <c r="M9" s="135">
        <f t="shared" ref="M9:N10" si="1">D9/F9*100</f>
        <v>51.261925705392784</v>
      </c>
      <c r="N9" s="135">
        <f t="shared" si="1"/>
        <v>38.11626680727656</v>
      </c>
      <c r="O9" s="135">
        <f t="shared" ref="O9:P10" si="2">H9/F9*100</f>
        <v>7.6798159550713851</v>
      </c>
      <c r="P9" s="135">
        <f t="shared" si="2"/>
        <v>10.384260479831269</v>
      </c>
    </row>
    <row r="10" spans="1:16" s="127" customFormat="1" ht="18" customHeight="1">
      <c r="A10" s="110" t="s">
        <v>1855</v>
      </c>
      <c r="B10" s="78">
        <v>7086</v>
      </c>
      <c r="C10" s="78">
        <v>6968</v>
      </c>
      <c r="D10" s="78">
        <v>2278</v>
      </c>
      <c r="E10" s="78">
        <v>1674</v>
      </c>
      <c r="F10" s="78">
        <v>4242</v>
      </c>
      <c r="G10" s="78">
        <v>4608</v>
      </c>
      <c r="H10" s="78">
        <v>566</v>
      </c>
      <c r="I10" s="78">
        <v>686</v>
      </c>
      <c r="J10" s="104"/>
      <c r="K10" s="137">
        <f t="shared" si="0"/>
        <v>67.043847241867041</v>
      </c>
      <c r="L10" s="137">
        <f t="shared" si="0"/>
        <v>51.215277777777779</v>
      </c>
      <c r="M10" s="138">
        <f t="shared" si="1"/>
        <v>53.701084394153696</v>
      </c>
      <c r="N10" s="138">
        <f t="shared" si="1"/>
        <v>36.328125</v>
      </c>
      <c r="O10" s="138">
        <f t="shared" si="2"/>
        <v>13.342762847713344</v>
      </c>
      <c r="P10" s="138">
        <f t="shared" si="2"/>
        <v>14.887152777777779</v>
      </c>
    </row>
    <row r="11" spans="1:16" ht="18" customHeight="1">
      <c r="B11" s="132"/>
      <c r="C11" s="132"/>
      <c r="D11" s="132"/>
      <c r="E11" s="132"/>
      <c r="F11" s="132"/>
      <c r="G11" s="132"/>
      <c r="H11" s="132"/>
      <c r="I11" s="132"/>
      <c r="J11" s="141"/>
      <c r="K11" s="141"/>
      <c r="L11" s="141"/>
      <c r="M11" s="141"/>
      <c r="N11" s="141"/>
      <c r="O11" s="141"/>
      <c r="P11" s="141"/>
    </row>
    <row r="12" spans="1:16" s="127" customFormat="1" ht="18" customHeight="1">
      <c r="A12" s="20" t="s">
        <v>1856</v>
      </c>
      <c r="B12" s="132">
        <v>37212</v>
      </c>
      <c r="C12" s="132">
        <v>36604</v>
      </c>
      <c r="D12" s="132">
        <v>12281</v>
      </c>
      <c r="E12" s="132">
        <v>9774</v>
      </c>
      <c r="F12" s="132">
        <v>22969</v>
      </c>
      <c r="G12" s="132">
        <v>24067</v>
      </c>
      <c r="H12" s="132">
        <v>1962</v>
      </c>
      <c r="I12" s="132">
        <v>2763</v>
      </c>
      <c r="J12" s="154"/>
      <c r="K12" s="134">
        <f t="shared" ref="K12:L14" si="3">(D12+H12)/F12*100</f>
        <v>62.009665200922981</v>
      </c>
      <c r="L12" s="134">
        <f t="shared" si="3"/>
        <v>52.092076287032043</v>
      </c>
      <c r="M12" s="135">
        <f t="shared" ref="M12:N14" si="4">D12/F12*100</f>
        <v>53.467717358178412</v>
      </c>
      <c r="N12" s="135">
        <f t="shared" si="4"/>
        <v>40.611625877757923</v>
      </c>
      <c r="O12" s="135">
        <f t="shared" ref="O12:P14" si="5">H12/F12*100</f>
        <v>8.5419478427445679</v>
      </c>
      <c r="P12" s="135">
        <f t="shared" si="5"/>
        <v>11.480450409274109</v>
      </c>
    </row>
    <row r="13" spans="1:16" s="127" customFormat="1" ht="18" customHeight="1">
      <c r="A13" s="23" t="s">
        <v>1857</v>
      </c>
      <c r="B13" s="78">
        <v>6261</v>
      </c>
      <c r="C13" s="78">
        <v>6806</v>
      </c>
      <c r="D13" s="78">
        <v>2190</v>
      </c>
      <c r="E13" s="78">
        <v>2061</v>
      </c>
      <c r="F13" s="78">
        <v>3812</v>
      </c>
      <c r="G13" s="78">
        <v>4362</v>
      </c>
      <c r="H13" s="78">
        <v>259</v>
      </c>
      <c r="I13" s="78">
        <v>383</v>
      </c>
      <c r="J13" s="104"/>
      <c r="K13" s="137">
        <f t="shared" si="3"/>
        <v>64.244491080797488</v>
      </c>
      <c r="L13" s="137">
        <f t="shared" si="3"/>
        <v>56.029344337459882</v>
      </c>
      <c r="M13" s="138">
        <f t="shared" si="4"/>
        <v>57.450157397691505</v>
      </c>
      <c r="N13" s="138">
        <f t="shared" si="4"/>
        <v>47.248968363136171</v>
      </c>
      <c r="O13" s="138">
        <f t="shared" si="5"/>
        <v>6.7943336831059815</v>
      </c>
      <c r="P13" s="138">
        <f t="shared" si="5"/>
        <v>8.7803759743237055</v>
      </c>
    </row>
    <row r="14" spans="1:16" s="127" customFormat="1" ht="18" customHeight="1">
      <c r="A14" s="23" t="s">
        <v>1858</v>
      </c>
      <c r="B14" s="78">
        <v>4168</v>
      </c>
      <c r="C14" s="78">
        <v>3796</v>
      </c>
      <c r="D14" s="78">
        <v>1405</v>
      </c>
      <c r="E14" s="78">
        <v>1025</v>
      </c>
      <c r="F14" s="78">
        <v>2503</v>
      </c>
      <c r="G14" s="78">
        <v>2401</v>
      </c>
      <c r="H14" s="78">
        <v>260</v>
      </c>
      <c r="I14" s="78">
        <v>370</v>
      </c>
      <c r="J14" s="104"/>
      <c r="K14" s="137">
        <f t="shared" si="3"/>
        <v>66.520175789053141</v>
      </c>
      <c r="L14" s="137">
        <f t="shared" si="3"/>
        <v>58.100791336942933</v>
      </c>
      <c r="M14" s="138">
        <f t="shared" si="4"/>
        <v>56.132640831002803</v>
      </c>
      <c r="N14" s="138">
        <f t="shared" si="4"/>
        <v>42.690545605997499</v>
      </c>
      <c r="O14" s="138">
        <f t="shared" si="5"/>
        <v>10.38753495805034</v>
      </c>
      <c r="P14" s="138">
        <f t="shared" si="5"/>
        <v>15.410245730945441</v>
      </c>
    </row>
    <row r="15" spans="1:16" ht="18" customHeight="1">
      <c r="B15" s="132"/>
      <c r="C15" s="132"/>
      <c r="D15" s="132"/>
      <c r="E15" s="132"/>
      <c r="F15" s="132"/>
      <c r="G15" s="132"/>
      <c r="H15" s="132"/>
      <c r="I15" s="132"/>
      <c r="J15" s="141"/>
      <c r="K15" s="141"/>
      <c r="L15" s="138"/>
      <c r="M15" s="138"/>
      <c r="N15" s="138"/>
      <c r="O15" s="138"/>
      <c r="P15" s="138"/>
    </row>
    <row r="16" spans="1:16" ht="18" customHeight="1">
      <c r="A16" s="506" t="s">
        <v>1859</v>
      </c>
      <c r="B16" s="132">
        <v>16952</v>
      </c>
      <c r="C16" s="132">
        <v>16316</v>
      </c>
      <c r="D16" s="132">
        <v>5583</v>
      </c>
      <c r="E16" s="132">
        <v>3463</v>
      </c>
      <c r="F16" s="132">
        <v>9918</v>
      </c>
      <c r="G16" s="132">
        <v>11460</v>
      </c>
      <c r="H16" s="132">
        <v>1451</v>
      </c>
      <c r="I16" s="132">
        <v>1393</v>
      </c>
      <c r="J16" s="156"/>
      <c r="K16" s="134">
        <f t="shared" ref="K16:L17" si="6">(D16+H16)/F16*100</f>
        <v>70.921556765476907</v>
      </c>
      <c r="L16" s="134">
        <f t="shared" si="6"/>
        <v>42.373472949389182</v>
      </c>
      <c r="M16" s="135">
        <f t="shared" ref="M16:N17" si="7">D16/F16*100</f>
        <v>56.291591046581971</v>
      </c>
      <c r="N16" s="135">
        <f t="shared" si="7"/>
        <v>30.218150087260039</v>
      </c>
      <c r="O16" s="135">
        <f t="shared" ref="O16:P17" si="8">H16/F16*100</f>
        <v>14.629965718894939</v>
      </c>
      <c r="P16" s="135">
        <f t="shared" si="8"/>
        <v>12.155322862129145</v>
      </c>
    </row>
    <row r="17" spans="1:16" ht="18" customHeight="1">
      <c r="A17" s="110" t="s">
        <v>1860</v>
      </c>
      <c r="B17" s="78">
        <v>3731</v>
      </c>
      <c r="C17" s="78">
        <v>2989</v>
      </c>
      <c r="D17" s="78">
        <v>1040</v>
      </c>
      <c r="E17" s="78">
        <v>537</v>
      </c>
      <c r="F17" s="78">
        <v>2328</v>
      </c>
      <c r="G17" s="78">
        <v>2141</v>
      </c>
      <c r="H17" s="78">
        <v>363</v>
      </c>
      <c r="I17" s="78">
        <v>311</v>
      </c>
      <c r="J17" s="141"/>
      <c r="K17" s="137">
        <f t="shared" si="6"/>
        <v>60.266323024054977</v>
      </c>
      <c r="L17" s="137">
        <f t="shared" si="6"/>
        <v>39.607659971975714</v>
      </c>
      <c r="M17" s="138">
        <f t="shared" si="7"/>
        <v>44.673539518900348</v>
      </c>
      <c r="N17" s="138">
        <f t="shared" si="7"/>
        <v>25.08173750583839</v>
      </c>
      <c r="O17" s="138">
        <f t="shared" si="8"/>
        <v>15.592783505154639</v>
      </c>
      <c r="P17" s="138">
        <f t="shared" si="8"/>
        <v>14.52592246613732</v>
      </c>
    </row>
    <row r="18" spans="1:16" ht="18" customHeight="1">
      <c r="B18" s="132"/>
      <c r="C18" s="132"/>
      <c r="D18" s="132"/>
      <c r="E18" s="132"/>
      <c r="F18" s="132"/>
      <c r="G18" s="132"/>
      <c r="H18" s="132"/>
      <c r="I18" s="132"/>
      <c r="J18" s="141"/>
      <c r="K18" s="138"/>
      <c r="L18" s="138"/>
      <c r="M18" s="138"/>
      <c r="N18" s="138"/>
      <c r="O18" s="138"/>
      <c r="P18" s="138"/>
    </row>
    <row r="19" spans="1:16" ht="18" customHeight="1">
      <c r="A19" s="20" t="s">
        <v>1861</v>
      </c>
      <c r="B19" s="132">
        <v>31190</v>
      </c>
      <c r="C19" s="132">
        <v>33606</v>
      </c>
      <c r="D19" s="132">
        <v>10350</v>
      </c>
      <c r="E19" s="132">
        <v>8423</v>
      </c>
      <c r="F19" s="132">
        <v>18469</v>
      </c>
      <c r="G19" s="132">
        <v>21974</v>
      </c>
      <c r="H19" s="132">
        <v>2371</v>
      </c>
      <c r="I19" s="132">
        <v>3209</v>
      </c>
      <c r="J19" s="156"/>
      <c r="K19" s="134">
        <f t="shared" ref="K19:L19" si="9">(D19+H19)/F19*100</f>
        <v>68.877578645297518</v>
      </c>
      <c r="L19" s="134">
        <f t="shared" si="9"/>
        <v>52.935287157549823</v>
      </c>
      <c r="M19" s="135">
        <f t="shared" ref="M19:N19" si="10">D19/F19*100</f>
        <v>56.039850560398506</v>
      </c>
      <c r="N19" s="135">
        <f t="shared" si="10"/>
        <v>38.331664694639116</v>
      </c>
      <c r="O19" s="135">
        <f t="shared" ref="O19:P19" si="11">H19/F19*100</f>
        <v>12.83772808489902</v>
      </c>
      <c r="P19" s="135">
        <f t="shared" si="11"/>
        <v>14.603622462910712</v>
      </c>
    </row>
    <row r="20" spans="1:16" ht="18" customHeight="1">
      <c r="A20" s="23"/>
      <c r="B20" s="132"/>
      <c r="C20" s="132"/>
      <c r="D20" s="132"/>
      <c r="E20" s="132"/>
      <c r="F20" s="132"/>
      <c r="G20" s="132"/>
      <c r="H20" s="132"/>
      <c r="I20" s="132"/>
      <c r="J20" s="129"/>
      <c r="K20" s="138"/>
      <c r="L20" s="138"/>
      <c r="M20" s="138"/>
      <c r="N20" s="138"/>
      <c r="O20" s="138"/>
      <c r="P20" s="138"/>
    </row>
    <row r="21" spans="1:16" ht="18" customHeight="1">
      <c r="A21" s="20" t="s">
        <v>1862</v>
      </c>
      <c r="B21" s="132">
        <v>15139</v>
      </c>
      <c r="C21" s="132">
        <v>15462</v>
      </c>
      <c r="D21" s="132">
        <v>4376</v>
      </c>
      <c r="E21" s="132">
        <v>3481</v>
      </c>
      <c r="F21" s="132">
        <v>9580</v>
      </c>
      <c r="G21" s="132">
        <v>10596</v>
      </c>
      <c r="H21" s="132">
        <v>1183</v>
      </c>
      <c r="I21" s="132">
        <v>1385</v>
      </c>
      <c r="J21" s="276"/>
      <c r="K21" s="134">
        <f t="shared" ref="K21:L21" si="12">(D21+H21)/F21*100</f>
        <v>58.027139874739042</v>
      </c>
      <c r="L21" s="134">
        <f t="shared" si="12"/>
        <v>45.922989807474515</v>
      </c>
      <c r="M21" s="135">
        <f t="shared" ref="M21:N21" si="13">D21/F21*100</f>
        <v>45.678496868475996</v>
      </c>
      <c r="N21" s="135">
        <f t="shared" si="13"/>
        <v>32.852019630049071</v>
      </c>
      <c r="O21" s="135">
        <f t="shared" ref="O21:P21" si="14">H21/F21*100</f>
        <v>12.348643006263048</v>
      </c>
      <c r="P21" s="135">
        <f t="shared" si="14"/>
        <v>13.070970177425442</v>
      </c>
    </row>
    <row r="22" spans="1:16" ht="18" customHeight="1">
      <c r="B22" s="132"/>
      <c r="C22" s="132"/>
      <c r="D22" s="132"/>
      <c r="E22" s="132"/>
      <c r="F22" s="132"/>
      <c r="G22" s="132"/>
      <c r="H22" s="132"/>
      <c r="I22" s="132"/>
      <c r="J22" s="141"/>
      <c r="K22" s="141"/>
      <c r="L22" s="138"/>
      <c r="M22" s="138"/>
      <c r="N22" s="138"/>
      <c r="O22" s="138"/>
      <c r="P22" s="138"/>
    </row>
    <row r="23" spans="1:16" ht="18" customHeight="1">
      <c r="A23" s="20" t="s">
        <v>1863</v>
      </c>
      <c r="B23" s="132">
        <v>22318</v>
      </c>
      <c r="C23" s="132">
        <v>19844</v>
      </c>
      <c r="D23" s="132">
        <v>7122</v>
      </c>
      <c r="E23" s="132">
        <v>4185</v>
      </c>
      <c r="F23" s="132">
        <v>13325</v>
      </c>
      <c r="G23" s="132">
        <v>13787</v>
      </c>
      <c r="H23" s="132">
        <v>1871</v>
      </c>
      <c r="I23" s="132">
        <v>1872</v>
      </c>
      <c r="J23" s="156"/>
      <c r="K23" s="134">
        <f t="shared" ref="K23:L23" si="15">(D23+H23)/F23*100</f>
        <v>67.489681050656657</v>
      </c>
      <c r="L23" s="134">
        <f t="shared" si="15"/>
        <v>43.932690215420322</v>
      </c>
      <c r="M23" s="135">
        <f t="shared" ref="M23:N23" si="16">D23/F23*100</f>
        <v>53.448405253283305</v>
      </c>
      <c r="N23" s="135">
        <f t="shared" si="16"/>
        <v>30.354681946761442</v>
      </c>
      <c r="O23" s="135">
        <f t="shared" ref="O23:P23" si="17">H23/F23*100</f>
        <v>14.041275797373359</v>
      </c>
      <c r="P23" s="135">
        <f t="shared" si="17"/>
        <v>13.578008268658881</v>
      </c>
    </row>
    <row r="24" spans="1:16" ht="18" customHeight="1">
      <c r="B24" s="132"/>
      <c r="C24" s="132"/>
      <c r="D24" s="132"/>
      <c r="E24" s="132"/>
      <c r="F24" s="132"/>
      <c r="G24" s="132"/>
      <c r="H24" s="132"/>
      <c r="I24" s="132"/>
      <c r="J24" s="141"/>
      <c r="K24" s="141"/>
      <c r="L24" s="138"/>
      <c r="M24" s="138"/>
      <c r="N24" s="138"/>
      <c r="O24" s="138"/>
      <c r="P24" s="138"/>
    </row>
    <row r="25" spans="1:16" ht="18" customHeight="1">
      <c r="A25" s="506" t="s">
        <v>1864</v>
      </c>
      <c r="B25" s="132">
        <v>23872</v>
      </c>
      <c r="C25" s="132">
        <v>25232</v>
      </c>
      <c r="D25" s="132">
        <v>7168</v>
      </c>
      <c r="E25" s="132">
        <v>5456</v>
      </c>
      <c r="F25" s="132">
        <v>15011</v>
      </c>
      <c r="G25" s="132">
        <v>17536</v>
      </c>
      <c r="H25" s="132">
        <v>1693</v>
      </c>
      <c r="I25" s="132">
        <v>2240</v>
      </c>
      <c r="J25" s="276"/>
      <c r="K25" s="134">
        <f t="shared" ref="K25:L25" si="18">(D25+H25)/F25*100</f>
        <v>59.03004463393512</v>
      </c>
      <c r="L25" s="134">
        <f t="shared" si="18"/>
        <v>43.886861313868614</v>
      </c>
      <c r="M25" s="135">
        <f t="shared" ref="M25:N25" si="19">D25/F25*100</f>
        <v>47.751648790886684</v>
      </c>
      <c r="N25" s="135">
        <f t="shared" si="19"/>
        <v>31.113138686131386</v>
      </c>
      <c r="O25" s="135">
        <f t="shared" ref="O25:P25" si="20">H25/F25*100</f>
        <v>11.278395843048431</v>
      </c>
      <c r="P25" s="135">
        <f t="shared" si="20"/>
        <v>12.773722627737227</v>
      </c>
    </row>
    <row r="26" spans="1:16" ht="18" customHeight="1">
      <c r="A26" s="110"/>
      <c r="B26" s="132"/>
      <c r="C26" s="132"/>
      <c r="D26" s="132"/>
      <c r="E26" s="132"/>
      <c r="F26" s="132"/>
      <c r="G26" s="132"/>
      <c r="H26" s="132"/>
      <c r="I26" s="132"/>
      <c r="J26" s="129"/>
      <c r="K26" s="138"/>
      <c r="L26" s="138"/>
      <c r="M26" s="138"/>
      <c r="N26" s="138"/>
      <c r="O26" s="138"/>
      <c r="P26" s="138"/>
    </row>
    <row r="27" spans="1:16" ht="18" customHeight="1">
      <c r="A27" s="506" t="s">
        <v>1865</v>
      </c>
      <c r="B27" s="132">
        <v>20822</v>
      </c>
      <c r="C27" s="132">
        <v>19557</v>
      </c>
      <c r="D27" s="132">
        <v>6959</v>
      </c>
      <c r="E27" s="132">
        <v>6140</v>
      </c>
      <c r="F27" s="132">
        <v>12656</v>
      </c>
      <c r="G27" s="132">
        <v>9189</v>
      </c>
      <c r="H27" s="132">
        <v>1207</v>
      </c>
      <c r="I27" s="132">
        <v>1049</v>
      </c>
      <c r="J27" s="156"/>
      <c r="K27" s="134">
        <f t="shared" ref="K27:L28" si="21">(D27+H27)/F27*100</f>
        <v>64.522756005056891</v>
      </c>
      <c r="L27" s="134">
        <f t="shared" si="21"/>
        <v>78.234846011535524</v>
      </c>
      <c r="M27" s="135">
        <f t="shared" ref="M27:N28" si="22">D27/F27*100</f>
        <v>54.985777496839439</v>
      </c>
      <c r="N27" s="135">
        <f t="shared" si="22"/>
        <v>66.819022744585922</v>
      </c>
      <c r="O27" s="135">
        <f t="shared" ref="O27:P28" si="23">H27/F27*100</f>
        <v>9.5369785082174463</v>
      </c>
      <c r="P27" s="135">
        <f t="shared" si="23"/>
        <v>11.415823266949614</v>
      </c>
    </row>
    <row r="28" spans="1:16" ht="18" customHeight="1">
      <c r="A28" s="110" t="s">
        <v>1866</v>
      </c>
      <c r="B28" s="78">
        <v>5901</v>
      </c>
      <c r="C28" s="78">
        <v>5284</v>
      </c>
      <c r="D28" s="78">
        <v>1856</v>
      </c>
      <c r="E28" s="78">
        <v>2105</v>
      </c>
      <c r="F28" s="78">
        <v>3708</v>
      </c>
      <c r="G28" s="78">
        <v>2777</v>
      </c>
      <c r="H28" s="78">
        <v>337</v>
      </c>
      <c r="I28" s="78">
        <v>402</v>
      </c>
      <c r="J28" s="129"/>
      <c r="K28" s="137">
        <f t="shared" si="21"/>
        <v>59.142394822006473</v>
      </c>
      <c r="L28" s="137">
        <f t="shared" si="21"/>
        <v>90.277277637738564</v>
      </c>
      <c r="M28" s="138">
        <f t="shared" si="22"/>
        <v>50.053937432578209</v>
      </c>
      <c r="N28" s="138">
        <f t="shared" si="22"/>
        <v>75.801224342815985</v>
      </c>
      <c r="O28" s="138">
        <f t="shared" si="23"/>
        <v>9.0884573894282639</v>
      </c>
      <c r="P28" s="138">
        <f t="shared" si="23"/>
        <v>14.476053294922577</v>
      </c>
    </row>
    <row r="29" spans="1:16" ht="18" customHeight="1">
      <c r="B29" s="132"/>
      <c r="C29" s="132"/>
      <c r="D29" s="132"/>
      <c r="E29" s="132"/>
      <c r="F29" s="132"/>
      <c r="G29" s="132"/>
      <c r="H29" s="132"/>
      <c r="I29" s="132"/>
      <c r="J29" s="141"/>
      <c r="K29" s="141"/>
      <c r="L29" s="138"/>
      <c r="M29" s="138"/>
      <c r="N29" s="138"/>
      <c r="O29" s="138"/>
      <c r="P29" s="138"/>
    </row>
    <row r="30" spans="1:16" ht="18" customHeight="1">
      <c r="A30" s="20" t="s">
        <v>1867</v>
      </c>
      <c r="B30" s="132">
        <v>18706</v>
      </c>
      <c r="C30" s="132">
        <v>11682</v>
      </c>
      <c r="D30" s="132">
        <v>5816</v>
      </c>
      <c r="E30" s="132">
        <v>2713</v>
      </c>
      <c r="F30" s="132">
        <v>11633</v>
      </c>
      <c r="G30" s="132">
        <v>11966</v>
      </c>
      <c r="H30" s="132">
        <v>1257</v>
      </c>
      <c r="I30" s="132">
        <v>1451</v>
      </c>
      <c r="J30" s="276"/>
      <c r="K30" s="134">
        <f t="shared" ref="K30:L31" si="24">(D30+H30)/F30*100</f>
        <v>60.801169087939478</v>
      </c>
      <c r="L30" s="134">
        <f t="shared" si="24"/>
        <v>34.798596022062512</v>
      </c>
      <c r="M30" s="135">
        <f t="shared" ref="M30:N31" si="25">D30/F30*100</f>
        <v>49.995701882575432</v>
      </c>
      <c r="N30" s="135">
        <f t="shared" si="25"/>
        <v>22.672572288149759</v>
      </c>
      <c r="O30" s="135">
        <f t="shared" ref="O30:P31" si="26">H30/F30*100</f>
        <v>10.805467205364049</v>
      </c>
      <c r="P30" s="135">
        <f t="shared" si="26"/>
        <v>12.126023733912753</v>
      </c>
    </row>
    <row r="31" spans="1:16" ht="18" customHeight="1">
      <c r="A31" s="110" t="s">
        <v>1868</v>
      </c>
      <c r="B31" s="78">
        <v>6914</v>
      </c>
      <c r="C31" s="78">
        <v>6722</v>
      </c>
      <c r="D31" s="78">
        <v>1827</v>
      </c>
      <c r="E31" s="78">
        <v>1265</v>
      </c>
      <c r="F31" s="78">
        <v>4554</v>
      </c>
      <c r="G31" s="78">
        <v>4549</v>
      </c>
      <c r="H31" s="78">
        <v>533</v>
      </c>
      <c r="I31" s="78">
        <v>908</v>
      </c>
      <c r="J31" s="140"/>
      <c r="K31" s="137">
        <f t="shared" si="24"/>
        <v>51.822573561703997</v>
      </c>
      <c r="L31" s="137">
        <f t="shared" si="24"/>
        <v>47.768740382501647</v>
      </c>
      <c r="M31" s="138">
        <f t="shared" si="25"/>
        <v>40.118577075098813</v>
      </c>
      <c r="N31" s="138">
        <f t="shared" si="25"/>
        <v>27.808309518575513</v>
      </c>
      <c r="O31" s="138">
        <f t="shared" si="26"/>
        <v>11.703996486605183</v>
      </c>
      <c r="P31" s="138">
        <f t="shared" si="26"/>
        <v>19.960430863926138</v>
      </c>
    </row>
    <row r="32" spans="1:16" ht="18" customHeight="1">
      <c r="A32" s="20"/>
      <c r="B32" s="132"/>
      <c r="C32" s="132"/>
      <c r="D32" s="132"/>
      <c r="E32" s="132"/>
      <c r="F32" s="132"/>
      <c r="G32" s="132"/>
      <c r="H32" s="132"/>
      <c r="I32" s="132"/>
      <c r="J32" s="141"/>
      <c r="K32" s="141"/>
      <c r="L32" s="138"/>
      <c r="M32" s="138"/>
      <c r="N32" s="138"/>
      <c r="O32" s="138"/>
      <c r="P32" s="138"/>
    </row>
    <row r="33" spans="1:16" ht="18" customHeight="1">
      <c r="A33" s="20" t="s">
        <v>1869</v>
      </c>
      <c r="B33" s="132">
        <v>9993</v>
      </c>
      <c r="C33" s="132">
        <v>7946</v>
      </c>
      <c r="D33" s="132">
        <v>2687</v>
      </c>
      <c r="E33" s="132">
        <v>1749</v>
      </c>
      <c r="F33" s="132">
        <v>6744</v>
      </c>
      <c r="G33" s="132">
        <v>5535</v>
      </c>
      <c r="H33" s="132">
        <v>562</v>
      </c>
      <c r="I33" s="132">
        <v>662</v>
      </c>
      <c r="J33" s="403"/>
      <c r="K33" s="134">
        <f t="shared" ref="K33:L33" si="27">(D33+H33)/F33*100</f>
        <v>48.17615658362989</v>
      </c>
      <c r="L33" s="134">
        <f t="shared" si="27"/>
        <v>43.559168925022583</v>
      </c>
      <c r="M33" s="135">
        <f t="shared" ref="M33:N33" si="28">D33/F33*100</f>
        <v>39.842823250296561</v>
      </c>
      <c r="N33" s="135">
        <f t="shared" si="28"/>
        <v>31.598915989159892</v>
      </c>
      <c r="O33" s="135">
        <f t="shared" ref="O33:P33" si="29">H33/F33*100</f>
        <v>8.3333333333333321</v>
      </c>
      <c r="P33" s="135">
        <f t="shared" si="29"/>
        <v>11.960252935862691</v>
      </c>
    </row>
    <row r="34" spans="1:16" ht="18" customHeight="1">
      <c r="B34" s="132"/>
      <c r="C34" s="132"/>
      <c r="D34" s="132"/>
      <c r="E34" s="132"/>
      <c r="F34" s="132"/>
      <c r="G34" s="132"/>
      <c r="H34" s="132"/>
      <c r="I34" s="132"/>
      <c r="J34" s="141"/>
      <c r="K34" s="141"/>
      <c r="L34" s="138"/>
      <c r="M34" s="138"/>
      <c r="N34" s="138"/>
      <c r="O34" s="138"/>
      <c r="P34" s="138"/>
    </row>
    <row r="35" spans="1:16" ht="18" customHeight="1">
      <c r="A35" s="506" t="s">
        <v>1870</v>
      </c>
      <c r="B35" s="132">
        <v>25118</v>
      </c>
      <c r="C35" s="132">
        <v>29606</v>
      </c>
      <c r="D35" s="132">
        <v>6540</v>
      </c>
      <c r="E35" s="132">
        <v>5375</v>
      </c>
      <c r="F35" s="132">
        <v>17134</v>
      </c>
      <c r="G35" s="132">
        <v>23305</v>
      </c>
      <c r="H35" s="132">
        <v>1444</v>
      </c>
      <c r="I35" s="132">
        <v>926</v>
      </c>
      <c r="J35" s="276"/>
      <c r="K35" s="134">
        <f t="shared" ref="K35:L35" si="30">(D35+H35)/F35*100</f>
        <v>46.597408661141586</v>
      </c>
      <c r="L35" s="134">
        <f t="shared" si="30"/>
        <v>27.03711649860545</v>
      </c>
      <c r="M35" s="135">
        <f t="shared" ref="M35:N35" si="31">D35/F35*100</f>
        <v>38.169721022528307</v>
      </c>
      <c r="N35" s="135">
        <f t="shared" si="31"/>
        <v>23.063720231709933</v>
      </c>
      <c r="O35" s="135">
        <f t="shared" ref="O35:P35" si="32">H35/F35*100</f>
        <v>8.4276876386132837</v>
      </c>
      <c r="P35" s="135">
        <f t="shared" si="32"/>
        <v>3.9733962668955161</v>
      </c>
    </row>
    <row r="36" spans="1:16" s="127" customFormat="1" ht="18" customHeight="1">
      <c r="A36" s="148"/>
      <c r="B36" s="132"/>
      <c r="C36" s="132"/>
      <c r="D36" s="132"/>
      <c r="E36" s="132"/>
      <c r="F36" s="132"/>
      <c r="G36" s="132"/>
      <c r="H36" s="132"/>
      <c r="I36" s="132"/>
      <c r="J36" s="143"/>
      <c r="K36" s="138"/>
      <c r="L36" s="138"/>
      <c r="M36" s="138"/>
      <c r="N36" s="138"/>
      <c r="O36" s="138"/>
      <c r="P36" s="138"/>
    </row>
    <row r="37" spans="1:16" s="127" customFormat="1" ht="18" customHeight="1">
      <c r="A37" s="506" t="s">
        <v>1871</v>
      </c>
      <c r="B37" s="132">
        <v>17489</v>
      </c>
      <c r="C37" s="132">
        <v>10155</v>
      </c>
      <c r="D37" s="132">
        <v>5175</v>
      </c>
      <c r="E37" s="132">
        <v>2245</v>
      </c>
      <c r="F37" s="132">
        <v>10891</v>
      </c>
      <c r="G37" s="132">
        <v>6952</v>
      </c>
      <c r="H37" s="132">
        <v>1423</v>
      </c>
      <c r="I37" s="132">
        <v>958</v>
      </c>
      <c r="J37" s="142"/>
      <c r="K37" s="134">
        <f t="shared" ref="K37:L37" si="33">(D37+H37)/F37*100</f>
        <v>60.582132035625747</v>
      </c>
      <c r="L37" s="134">
        <f t="shared" si="33"/>
        <v>46.073072497123128</v>
      </c>
      <c r="M37" s="135">
        <f t="shared" ref="M37:N37" si="34">D37/F37*100</f>
        <v>47.516297860618863</v>
      </c>
      <c r="N37" s="135">
        <f t="shared" si="34"/>
        <v>32.292865362485621</v>
      </c>
      <c r="O37" s="135">
        <f t="shared" ref="O37:P37" si="35">H37/F37*100</f>
        <v>13.065834175006884</v>
      </c>
      <c r="P37" s="135">
        <f t="shared" si="35"/>
        <v>13.780207134637514</v>
      </c>
    </row>
    <row r="38" spans="1:16" s="127" customFormat="1" ht="18" customHeight="1">
      <c r="A38" s="505"/>
      <c r="B38" s="132"/>
      <c r="C38" s="132"/>
      <c r="D38" s="132"/>
      <c r="E38" s="132"/>
      <c r="F38" s="132"/>
      <c r="G38" s="132"/>
      <c r="H38" s="132"/>
      <c r="I38" s="132"/>
      <c r="J38" s="143"/>
      <c r="K38" s="138"/>
      <c r="L38" s="138"/>
      <c r="M38" s="138"/>
      <c r="N38" s="138"/>
      <c r="O38" s="138"/>
      <c r="P38" s="138"/>
    </row>
    <row r="39" spans="1:16" s="127" customFormat="1" ht="18" customHeight="1">
      <c r="A39" s="506" t="s">
        <v>1872</v>
      </c>
      <c r="B39" s="132">
        <v>57606</v>
      </c>
      <c r="C39" s="132">
        <v>57289</v>
      </c>
      <c r="D39" s="132">
        <v>14237</v>
      </c>
      <c r="E39" s="132">
        <v>11386</v>
      </c>
      <c r="F39" s="132">
        <v>40917</v>
      </c>
      <c r="G39" s="132">
        <v>42551</v>
      </c>
      <c r="H39" s="132">
        <v>2452</v>
      </c>
      <c r="I39" s="132">
        <v>3352</v>
      </c>
      <c r="J39" s="142"/>
      <c r="K39" s="134">
        <f t="shared" ref="K39:L40" si="36">(D39+H39)/F39*100</f>
        <v>40.787447760099717</v>
      </c>
      <c r="L39" s="134">
        <f t="shared" si="36"/>
        <v>34.636083758313553</v>
      </c>
      <c r="M39" s="135">
        <f t="shared" ref="M39:N40" si="37">D39/F39*100</f>
        <v>34.794828555368184</v>
      </c>
      <c r="N39" s="135">
        <f t="shared" si="37"/>
        <v>26.758478061620174</v>
      </c>
      <c r="O39" s="135">
        <f t="shared" ref="O39:P40" si="38">H39/F39*100</f>
        <v>5.992619204731529</v>
      </c>
      <c r="P39" s="135">
        <f t="shared" si="38"/>
        <v>7.8776056966933794</v>
      </c>
    </row>
    <row r="40" spans="1:16" ht="18" customHeight="1">
      <c r="A40" s="110" t="s">
        <v>1873</v>
      </c>
      <c r="B40" s="78">
        <v>41166</v>
      </c>
      <c r="C40" s="78">
        <v>41875</v>
      </c>
      <c r="D40" s="78">
        <v>9703</v>
      </c>
      <c r="E40" s="78">
        <v>8254</v>
      </c>
      <c r="F40" s="78">
        <v>30113</v>
      </c>
      <c r="G40" s="78">
        <v>31757</v>
      </c>
      <c r="H40" s="78">
        <v>1350</v>
      </c>
      <c r="I40" s="78">
        <v>1864</v>
      </c>
      <c r="J40" s="141"/>
      <c r="K40" s="137">
        <f t="shared" si="36"/>
        <v>36.705077541261247</v>
      </c>
      <c r="L40" s="137">
        <f t="shared" si="36"/>
        <v>31.860692130868784</v>
      </c>
      <c r="M40" s="138">
        <f t="shared" si="37"/>
        <v>32.221963935841664</v>
      </c>
      <c r="N40" s="138">
        <f t="shared" si="37"/>
        <v>25.9911200680165</v>
      </c>
      <c r="O40" s="138">
        <f t="shared" si="38"/>
        <v>4.4831136054195859</v>
      </c>
      <c r="P40" s="138">
        <f t="shared" si="38"/>
        <v>5.8695720628522841</v>
      </c>
    </row>
    <row r="41" spans="1:16" ht="18" customHeight="1" thickBot="1">
      <c r="A41" s="513"/>
      <c r="B41" s="120"/>
      <c r="C41" s="120"/>
      <c r="D41" s="120"/>
      <c r="E41" s="120"/>
      <c r="F41" s="120"/>
      <c r="G41" s="120"/>
      <c r="H41" s="120"/>
      <c r="I41" s="120"/>
      <c r="J41" s="120"/>
      <c r="K41" s="120"/>
      <c r="L41" s="120"/>
      <c r="M41" s="120"/>
      <c r="N41" s="120"/>
      <c r="O41" s="120"/>
      <c r="P41" s="120"/>
    </row>
    <row r="42" spans="1:16" s="127" customFormat="1" ht="18" customHeight="1">
      <c r="A42" s="507"/>
      <c r="B42" s="80"/>
      <c r="C42" s="80"/>
      <c r="D42" s="80"/>
      <c r="E42" s="80"/>
      <c r="F42" s="80"/>
      <c r="G42" s="80"/>
      <c r="H42" s="80"/>
      <c r="I42" s="80"/>
      <c r="J42" s="143"/>
      <c r="K42" s="275"/>
      <c r="L42" s="275"/>
      <c r="M42" s="275"/>
      <c r="N42" s="275"/>
      <c r="O42" s="275"/>
      <c r="P42" s="275"/>
    </row>
    <row r="43" spans="1:16" s="127" customFormat="1" ht="18" customHeight="1">
      <c r="A43" s="148"/>
      <c r="B43" s="80"/>
      <c r="C43" s="80"/>
      <c r="D43" s="80"/>
      <c r="E43" s="80"/>
      <c r="F43" s="80"/>
      <c r="G43" s="80"/>
      <c r="H43" s="80"/>
      <c r="I43" s="80"/>
      <c r="J43" s="143"/>
      <c r="K43" s="275"/>
      <c r="L43" s="275"/>
      <c r="M43" s="275"/>
      <c r="N43" s="275"/>
      <c r="O43" s="275"/>
      <c r="P43" s="275"/>
    </row>
    <row r="44" spans="1:16" s="127" customFormat="1" ht="18" customHeight="1">
      <c r="A44" s="148"/>
      <c r="B44" s="80"/>
      <c r="C44" s="80"/>
      <c r="D44" s="80"/>
      <c r="E44" s="80"/>
      <c r="F44" s="80"/>
      <c r="G44" s="80"/>
      <c r="H44" s="80"/>
      <c r="I44" s="80"/>
      <c r="J44" s="84"/>
      <c r="K44" s="275"/>
      <c r="L44" s="275"/>
      <c r="M44" s="275"/>
      <c r="N44" s="275"/>
      <c r="O44" s="275"/>
      <c r="P44" s="275"/>
    </row>
    <row r="45" spans="1:16" s="127" customFormat="1" ht="18" customHeight="1">
      <c r="A45" s="110"/>
      <c r="B45" s="80"/>
      <c r="C45" s="80"/>
      <c r="D45" s="80"/>
      <c r="E45" s="80"/>
      <c r="F45" s="80"/>
      <c r="G45" s="80"/>
      <c r="H45" s="80"/>
      <c r="I45" s="80"/>
      <c r="J45" s="84"/>
      <c r="K45" s="275"/>
      <c r="L45" s="275"/>
      <c r="M45" s="275"/>
      <c r="N45" s="275"/>
      <c r="O45" s="275"/>
      <c r="P45" s="275"/>
    </row>
    <row r="46" spans="1:16" s="127" customFormat="1" ht="18" customHeight="1">
      <c r="A46" s="507"/>
      <c r="B46" s="80"/>
      <c r="C46" s="80"/>
      <c r="D46" s="80"/>
      <c r="E46" s="80"/>
      <c r="F46" s="80"/>
      <c r="G46" s="80"/>
      <c r="H46" s="80"/>
      <c r="I46" s="80"/>
      <c r="J46" s="84"/>
      <c r="K46" s="275"/>
      <c r="L46" s="275"/>
      <c r="M46" s="275"/>
      <c r="N46" s="275"/>
      <c r="O46" s="275"/>
      <c r="P46" s="275"/>
    </row>
    <row r="47" spans="1:16" s="127" customFormat="1" ht="18" customHeight="1">
      <c r="A47" s="506"/>
      <c r="B47" s="107"/>
      <c r="C47" s="107"/>
      <c r="D47" s="107"/>
      <c r="E47" s="107"/>
      <c r="F47" s="107"/>
      <c r="G47" s="107"/>
      <c r="H47" s="107"/>
      <c r="I47" s="107"/>
      <c r="J47" s="84"/>
      <c r="K47" s="275"/>
      <c r="L47" s="275"/>
      <c r="M47" s="275"/>
      <c r="N47" s="275"/>
      <c r="O47" s="275"/>
      <c r="P47" s="275"/>
    </row>
    <row r="48" spans="1:16" s="127" customFormat="1" ht="18" customHeight="1">
      <c r="A48" s="110"/>
      <c r="B48" s="159"/>
      <c r="C48" s="159"/>
      <c r="D48" s="159"/>
      <c r="E48" s="159"/>
      <c r="F48" s="159"/>
      <c r="G48" s="159"/>
      <c r="H48" s="159"/>
      <c r="K48" s="158"/>
      <c r="L48" s="158"/>
      <c r="M48" s="158"/>
      <c r="N48" s="158"/>
      <c r="O48" s="158"/>
    </row>
    <row r="49" spans="1:16" s="127" customFormat="1" ht="18" customHeight="1">
      <c r="A49" s="29"/>
      <c r="B49" s="144"/>
      <c r="C49" s="144"/>
      <c r="D49" s="144"/>
      <c r="E49" s="144"/>
      <c r="F49" s="144"/>
      <c r="G49" s="144"/>
      <c r="H49" s="144"/>
      <c r="K49" s="158"/>
      <c r="L49" s="158"/>
      <c r="M49" s="158"/>
      <c r="N49" s="158"/>
      <c r="O49" s="158"/>
    </row>
    <row r="50" spans="1:16" s="127" customFormat="1" ht="18" customHeight="1">
      <c r="A50" s="506"/>
      <c r="B50" s="159"/>
      <c r="C50" s="159"/>
      <c r="D50" s="159"/>
      <c r="E50" s="159"/>
      <c r="F50" s="159"/>
      <c r="G50" s="159"/>
      <c r="H50" s="159"/>
      <c r="K50" s="158"/>
      <c r="L50" s="158"/>
      <c r="M50" s="158"/>
      <c r="N50" s="158"/>
      <c r="O50" s="158"/>
    </row>
    <row r="51" spans="1:16" s="127" customFormat="1" ht="18" customHeight="1">
      <c r="A51" s="110"/>
      <c r="B51" s="159"/>
      <c r="C51" s="159"/>
      <c r="D51" s="159"/>
      <c r="E51" s="159"/>
      <c r="F51" s="159"/>
      <c r="G51" s="159"/>
      <c r="H51" s="159"/>
      <c r="K51" s="158"/>
      <c r="L51" s="158"/>
      <c r="M51" s="158"/>
      <c r="N51" s="158"/>
      <c r="O51" s="158"/>
    </row>
    <row r="52" spans="1:16" s="127" customFormat="1" ht="18" customHeight="1">
      <c r="A52" s="507"/>
      <c r="B52" s="159"/>
      <c r="C52" s="159"/>
      <c r="D52" s="159"/>
      <c r="E52" s="159"/>
      <c r="F52" s="159"/>
      <c r="G52" s="159"/>
      <c r="H52" s="159"/>
      <c r="K52" s="158"/>
      <c r="L52" s="158"/>
      <c r="M52" s="158"/>
      <c r="N52" s="158"/>
      <c r="O52" s="158"/>
    </row>
    <row r="53" spans="1:16" s="127" customFormat="1" ht="18" customHeight="1">
      <c r="A53" s="506"/>
      <c r="B53" s="144"/>
      <c r="C53" s="144"/>
      <c r="D53" s="144"/>
      <c r="E53" s="144"/>
      <c r="F53" s="144"/>
      <c r="G53" s="144"/>
      <c r="H53" s="144"/>
      <c r="K53" s="158"/>
      <c r="L53" s="158"/>
      <c r="M53" s="158"/>
      <c r="N53" s="158"/>
      <c r="O53" s="158"/>
    </row>
    <row r="54" spans="1:16" s="127" customFormat="1" ht="18" customHeight="1">
      <c r="A54" s="110"/>
      <c r="B54" s="144"/>
      <c r="C54" s="144"/>
      <c r="D54" s="144"/>
      <c r="E54" s="144"/>
      <c r="F54" s="144"/>
      <c r="G54" s="144"/>
      <c r="H54" s="144"/>
      <c r="K54" s="158"/>
      <c r="L54" s="158"/>
      <c r="M54" s="158"/>
      <c r="N54" s="158"/>
      <c r="O54" s="158"/>
    </row>
    <row r="55" spans="1:16" s="127" customFormat="1" ht="18" customHeight="1">
      <c r="A55" s="110"/>
      <c r="B55" s="144"/>
      <c r="C55" s="144"/>
      <c r="D55" s="144"/>
      <c r="E55" s="144"/>
      <c r="F55" s="144"/>
      <c r="G55" s="144"/>
      <c r="H55" s="144"/>
      <c r="K55" s="158"/>
      <c r="L55" s="158"/>
      <c r="M55" s="158"/>
      <c r="N55" s="158"/>
      <c r="O55" s="158"/>
    </row>
    <row r="56" spans="1:16" s="127" customFormat="1" ht="18" customHeight="1">
      <c r="A56" s="110"/>
      <c r="B56" s="144"/>
      <c r="C56" s="144"/>
      <c r="D56" s="144"/>
      <c r="E56" s="144"/>
      <c r="F56" s="144"/>
      <c r="G56" s="144"/>
      <c r="H56" s="144"/>
      <c r="K56" s="158"/>
      <c r="L56" s="158"/>
      <c r="M56" s="158"/>
      <c r="N56" s="158"/>
      <c r="O56" s="158"/>
    </row>
    <row r="57" spans="1:16" s="127" customFormat="1" ht="18" customHeight="1">
      <c r="A57" s="506"/>
      <c r="B57" s="144"/>
      <c r="C57" s="144"/>
      <c r="D57" s="144"/>
      <c r="E57" s="144"/>
      <c r="F57" s="144"/>
      <c r="G57" s="144"/>
      <c r="H57" s="144"/>
      <c r="K57" s="158"/>
      <c r="L57" s="158"/>
      <c r="M57" s="158"/>
      <c r="N57" s="158"/>
      <c r="O57" s="158"/>
    </row>
    <row r="58" spans="1:16" s="127" customFormat="1" ht="18" customHeight="1">
      <c r="A58" s="110"/>
      <c r="B58" s="144"/>
      <c r="C58" s="144"/>
      <c r="D58" s="144"/>
      <c r="E58" s="144"/>
      <c r="F58" s="144"/>
      <c r="G58" s="144"/>
      <c r="H58" s="144"/>
      <c r="K58" s="158"/>
      <c r="L58" s="158"/>
      <c r="M58" s="158"/>
      <c r="N58" s="158"/>
      <c r="O58" s="158"/>
    </row>
    <row r="59" spans="1:16" s="127" customFormat="1" ht="18" customHeight="1">
      <c r="A59" s="110"/>
      <c r="B59" s="159"/>
      <c r="D59" s="159"/>
      <c r="E59" s="159"/>
      <c r="F59" s="159"/>
      <c r="G59" s="159"/>
      <c r="H59" s="159"/>
      <c r="K59" s="161"/>
      <c r="M59" s="161"/>
      <c r="N59" s="161"/>
      <c r="O59" s="161"/>
    </row>
    <row r="60" spans="1:16" s="131" customFormat="1" ht="18" customHeight="1">
      <c r="A60" s="20"/>
      <c r="B60" s="144"/>
      <c r="C60" s="127"/>
      <c r="D60" s="144"/>
      <c r="E60" s="144"/>
      <c r="F60" s="144"/>
      <c r="G60" s="144"/>
      <c r="H60" s="144"/>
      <c r="I60" s="127"/>
      <c r="J60" s="127"/>
      <c r="K60" s="145"/>
      <c r="L60" s="127"/>
      <c r="M60" s="145"/>
      <c r="N60" s="145"/>
      <c r="O60" s="145"/>
      <c r="P60" s="127"/>
    </row>
    <row r="61" spans="1:16" s="127" customFormat="1" ht="18" customHeight="1">
      <c r="A61" s="23"/>
      <c r="B61" s="144"/>
      <c r="D61" s="144"/>
      <c r="E61" s="144"/>
      <c r="F61" s="144"/>
      <c r="G61" s="144"/>
      <c r="H61" s="144"/>
      <c r="K61" s="145"/>
      <c r="M61" s="145"/>
      <c r="N61" s="145"/>
      <c r="O61" s="145"/>
    </row>
    <row r="62" spans="1:16" s="131" customFormat="1" ht="15">
      <c r="A62" s="23"/>
      <c r="B62" s="144"/>
      <c r="C62" s="127"/>
      <c r="D62" s="144"/>
      <c r="E62" s="144"/>
      <c r="F62" s="144"/>
      <c r="G62" s="144"/>
      <c r="H62" s="144"/>
      <c r="I62" s="127"/>
      <c r="J62" s="127"/>
      <c r="K62" s="145"/>
      <c r="L62" s="127"/>
      <c r="M62" s="145"/>
      <c r="N62" s="145"/>
      <c r="O62" s="145"/>
      <c r="P62" s="127"/>
    </row>
    <row r="63" spans="1:16" s="127" customFormat="1" ht="15.75">
      <c r="A63" s="506"/>
      <c r="B63" s="144"/>
      <c r="D63" s="144"/>
      <c r="E63" s="144"/>
      <c r="F63" s="144"/>
      <c r="G63" s="144"/>
      <c r="H63" s="144"/>
      <c r="K63" s="145"/>
      <c r="M63" s="145"/>
      <c r="N63" s="145"/>
      <c r="O63" s="145"/>
    </row>
    <row r="64" spans="1:16" s="127" customFormat="1" ht="15.75">
      <c r="A64" s="506"/>
      <c r="B64" s="144"/>
      <c r="D64" s="144"/>
      <c r="E64" s="144"/>
      <c r="F64" s="144"/>
      <c r="G64" s="144"/>
      <c r="H64" s="144"/>
      <c r="K64" s="145"/>
      <c r="M64" s="145"/>
      <c r="N64" s="145"/>
      <c r="O64" s="145"/>
    </row>
    <row r="65" spans="1:16" s="127" customFormat="1" ht="15.75">
      <c r="A65" s="506"/>
      <c r="B65" s="144"/>
      <c r="D65" s="144"/>
      <c r="E65" s="144"/>
      <c r="F65" s="144"/>
      <c r="G65" s="144"/>
      <c r="H65" s="144"/>
      <c r="K65" s="145"/>
      <c r="M65" s="145"/>
      <c r="N65" s="145"/>
      <c r="O65" s="145"/>
    </row>
    <row r="66" spans="1:16" s="131" customFormat="1" ht="15.75">
      <c r="A66" s="506"/>
      <c r="B66" s="144"/>
      <c r="C66" s="127"/>
      <c r="D66" s="144"/>
      <c r="E66" s="144"/>
      <c r="F66" s="144"/>
      <c r="G66" s="144"/>
      <c r="H66" s="144"/>
      <c r="I66" s="127"/>
      <c r="J66" s="127"/>
      <c r="K66" s="145"/>
      <c r="L66" s="127"/>
      <c r="M66" s="145"/>
      <c r="N66" s="145"/>
      <c r="O66" s="145"/>
      <c r="P66" s="127"/>
    </row>
    <row r="67" spans="1:16" s="127" customFormat="1" ht="15.75">
      <c r="A67" s="506"/>
      <c r="B67" s="144"/>
      <c r="D67" s="144"/>
      <c r="E67" s="144"/>
      <c r="F67" s="144"/>
      <c r="G67" s="144"/>
      <c r="H67" s="144"/>
      <c r="K67" s="145"/>
      <c r="M67" s="145"/>
      <c r="N67" s="145"/>
      <c r="O67" s="145"/>
    </row>
    <row r="68" spans="1:16" s="127" customFormat="1" ht="15.75">
      <c r="A68" s="506"/>
      <c r="B68" s="144"/>
      <c r="D68" s="144"/>
      <c r="E68" s="144"/>
      <c r="F68" s="144"/>
      <c r="G68" s="144"/>
      <c r="H68" s="144"/>
      <c r="K68" s="145"/>
      <c r="M68" s="145"/>
      <c r="N68" s="145"/>
      <c r="O68" s="145"/>
    </row>
    <row r="69" spans="1:16" s="127" customFormat="1" ht="15.75">
      <c r="A69" s="506"/>
      <c r="B69" s="144"/>
      <c r="D69" s="144"/>
      <c r="E69" s="144"/>
      <c r="F69" s="144"/>
      <c r="G69" s="144"/>
      <c r="H69" s="144"/>
      <c r="K69" s="145"/>
      <c r="M69" s="145"/>
      <c r="N69" s="145"/>
      <c r="O69" s="145"/>
    </row>
    <row r="70" spans="1:16" s="127" customFormat="1" ht="15.75">
      <c r="A70" s="506"/>
      <c r="B70" s="130"/>
      <c r="C70" s="130"/>
      <c r="D70" s="130"/>
      <c r="E70" s="130"/>
      <c r="F70" s="130"/>
      <c r="G70" s="130"/>
      <c r="H70" s="130"/>
      <c r="I70" s="130"/>
      <c r="J70" s="130"/>
      <c r="K70" s="130"/>
      <c r="L70" s="130"/>
      <c r="M70" s="130"/>
      <c r="N70" s="130"/>
      <c r="O70" s="130"/>
      <c r="P70" s="130"/>
    </row>
    <row r="71" spans="1:16" ht="15.75">
      <c r="A71" s="506"/>
      <c r="B71" s="144"/>
      <c r="C71" s="144"/>
      <c r="D71" s="144"/>
      <c r="E71" s="144"/>
      <c r="F71" s="144"/>
      <c r="G71" s="144"/>
      <c r="H71" s="144"/>
      <c r="I71" s="130"/>
      <c r="J71" s="130"/>
      <c r="K71" s="145"/>
      <c r="L71" s="130"/>
      <c r="M71" s="145"/>
      <c r="N71" s="145"/>
      <c r="O71" s="145"/>
      <c r="P71" s="130"/>
    </row>
    <row r="72" spans="1:16" ht="15">
      <c r="A72" s="507"/>
      <c r="B72" s="144"/>
      <c r="C72" s="144"/>
      <c r="D72" s="144"/>
      <c r="E72" s="144"/>
      <c r="F72" s="144"/>
      <c r="G72" s="144"/>
      <c r="H72" s="144"/>
      <c r="I72" s="130"/>
      <c r="J72" s="130"/>
      <c r="K72" s="130"/>
      <c r="L72" s="130"/>
      <c r="M72" s="145"/>
      <c r="N72" s="145"/>
      <c r="O72" s="145"/>
      <c r="P72" s="130"/>
    </row>
    <row r="73" spans="1:16" ht="15.75">
      <c r="A73" s="506"/>
      <c r="B73" s="144"/>
      <c r="C73" s="144"/>
      <c r="D73" s="144"/>
      <c r="E73" s="144"/>
      <c r="F73" s="144"/>
      <c r="G73" s="144"/>
      <c r="H73" s="144"/>
      <c r="I73" s="130"/>
      <c r="J73" s="130"/>
      <c r="K73" s="130"/>
      <c r="L73" s="130"/>
      <c r="M73" s="145"/>
      <c r="N73" s="145"/>
      <c r="O73" s="145"/>
      <c r="P73" s="130"/>
    </row>
    <row r="74" spans="1:16" ht="15.75">
      <c r="A74" s="506"/>
      <c r="B74" s="144"/>
      <c r="C74" s="144"/>
      <c r="D74" s="144"/>
      <c r="E74" s="144"/>
      <c r="F74" s="144"/>
      <c r="G74" s="144"/>
      <c r="H74" s="144"/>
      <c r="I74" s="130"/>
      <c r="J74" s="130"/>
      <c r="K74" s="145"/>
      <c r="L74" s="130"/>
      <c r="M74" s="145"/>
      <c r="N74" s="145"/>
      <c r="O74" s="145"/>
      <c r="P74" s="130"/>
    </row>
    <row r="75" spans="1:16" ht="15">
      <c r="A75" s="110"/>
      <c r="B75" s="144"/>
      <c r="C75" s="144"/>
      <c r="D75" s="144"/>
      <c r="E75" s="144"/>
      <c r="F75" s="144"/>
      <c r="G75" s="144"/>
      <c r="H75" s="144"/>
      <c r="I75" s="130"/>
      <c r="J75" s="130"/>
      <c r="K75" s="145"/>
      <c r="L75" s="130"/>
      <c r="M75" s="145"/>
      <c r="N75" s="145"/>
      <c r="O75" s="145"/>
      <c r="P75" s="130"/>
    </row>
    <row r="76" spans="1:16" ht="15">
      <c r="A76" s="507"/>
      <c r="B76" s="144"/>
      <c r="C76" s="144"/>
      <c r="D76" s="144"/>
      <c r="E76" s="144"/>
      <c r="F76" s="144"/>
      <c r="G76" s="144"/>
      <c r="H76" s="144"/>
      <c r="I76" s="130"/>
      <c r="J76" s="130"/>
      <c r="K76" s="145"/>
      <c r="L76" s="130"/>
      <c r="M76" s="145"/>
      <c r="N76" s="145"/>
      <c r="O76" s="145"/>
      <c r="P76" s="130"/>
    </row>
    <row r="77" spans="1:16" ht="15.75">
      <c r="A77" s="506"/>
      <c r="B77" s="144"/>
      <c r="C77" s="144"/>
      <c r="D77" s="144"/>
      <c r="E77" s="144"/>
      <c r="F77" s="144"/>
      <c r="G77" s="144"/>
      <c r="H77" s="144"/>
      <c r="I77" s="130"/>
      <c r="J77" s="130"/>
      <c r="K77" s="145"/>
      <c r="L77" s="130"/>
      <c r="M77" s="145"/>
      <c r="N77" s="145"/>
      <c r="O77" s="145"/>
      <c r="P77" s="130"/>
    </row>
    <row r="78" spans="1:16" ht="15">
      <c r="A78" s="110"/>
      <c r="B78" s="144"/>
      <c r="C78" s="144"/>
      <c r="D78" s="144"/>
      <c r="E78" s="144"/>
      <c r="F78" s="144"/>
      <c r="G78" s="144"/>
      <c r="H78" s="144"/>
      <c r="I78" s="130"/>
      <c r="J78" s="130"/>
      <c r="K78" s="145"/>
      <c r="L78" s="130"/>
      <c r="M78" s="145"/>
      <c r="N78" s="145"/>
      <c r="O78" s="145"/>
      <c r="P78" s="130"/>
    </row>
    <row r="79" spans="1:16" ht="15">
      <c r="A79" s="507"/>
      <c r="B79" s="144"/>
      <c r="C79" s="144"/>
      <c r="D79" s="144"/>
      <c r="E79" s="144"/>
      <c r="F79" s="144"/>
      <c r="G79" s="144"/>
      <c r="H79" s="144"/>
      <c r="I79" s="130"/>
      <c r="J79" s="130"/>
      <c r="K79" s="145"/>
      <c r="L79" s="130"/>
      <c r="M79" s="145"/>
      <c r="N79" s="145"/>
      <c r="O79" s="145"/>
      <c r="P79" s="130"/>
    </row>
    <row r="80" spans="1:16" ht="15.75">
      <c r="A80" s="506"/>
      <c r="B80" s="144"/>
      <c r="C80" s="144"/>
      <c r="D80" s="144"/>
      <c r="E80" s="144"/>
      <c r="F80" s="144"/>
      <c r="G80" s="144"/>
      <c r="H80" s="144"/>
      <c r="I80" s="130"/>
      <c r="J80" s="130"/>
      <c r="K80" s="145"/>
      <c r="L80" s="130"/>
      <c r="M80" s="145"/>
      <c r="N80" s="145"/>
      <c r="O80" s="145"/>
      <c r="P80" s="130"/>
    </row>
    <row r="81" spans="1:16" ht="15">
      <c r="A81" s="110"/>
      <c r="B81" s="144"/>
      <c r="C81" s="144"/>
      <c r="D81" s="144"/>
      <c r="E81" s="144"/>
      <c r="F81" s="144"/>
      <c r="G81" s="144"/>
      <c r="H81" s="144"/>
      <c r="I81" s="130"/>
      <c r="J81" s="130"/>
      <c r="K81" s="145"/>
      <c r="L81" s="130"/>
      <c r="M81" s="145"/>
      <c r="N81" s="145"/>
      <c r="O81" s="145"/>
      <c r="P81" s="130"/>
    </row>
    <row r="82" spans="1:16" ht="15">
      <c r="A82" s="507"/>
      <c r="B82" s="144"/>
      <c r="C82" s="144"/>
      <c r="D82" s="144"/>
      <c r="E82" s="144"/>
      <c r="F82" s="144"/>
      <c r="G82" s="144"/>
      <c r="H82" s="144"/>
      <c r="I82" s="130"/>
      <c r="J82" s="130"/>
      <c r="K82" s="145"/>
      <c r="L82" s="130"/>
      <c r="M82" s="145"/>
      <c r="N82" s="145"/>
      <c r="O82" s="145"/>
      <c r="P82" s="130"/>
    </row>
    <row r="83" spans="1:16" ht="15.75">
      <c r="A83" s="506"/>
      <c r="B83" s="144"/>
      <c r="C83" s="144"/>
      <c r="D83" s="144"/>
      <c r="E83" s="144"/>
      <c r="F83" s="144"/>
      <c r="G83" s="144"/>
      <c r="H83" s="144"/>
      <c r="I83" s="130"/>
      <c r="J83" s="130"/>
      <c r="K83" s="145"/>
      <c r="L83" s="130"/>
      <c r="M83" s="145"/>
      <c r="N83" s="145"/>
      <c r="O83" s="145"/>
      <c r="P83" s="130"/>
    </row>
    <row r="84" spans="1:16" ht="15">
      <c r="A84" s="110"/>
      <c r="B84" s="144"/>
      <c r="C84" s="144"/>
      <c r="D84" s="144"/>
      <c r="E84" s="144"/>
      <c r="F84" s="144"/>
      <c r="G84" s="144"/>
      <c r="H84" s="144"/>
      <c r="I84" s="130"/>
      <c r="J84" s="130"/>
      <c r="K84" s="145"/>
      <c r="L84" s="130"/>
      <c r="M84" s="145"/>
      <c r="N84" s="145"/>
      <c r="O84" s="145"/>
      <c r="P84" s="130"/>
    </row>
    <row r="85" spans="1:16" ht="15.75">
      <c r="A85" s="506"/>
      <c r="B85" s="144"/>
      <c r="C85" s="144"/>
      <c r="D85" s="144"/>
      <c r="E85" s="144"/>
      <c r="F85" s="144"/>
      <c r="G85" s="144"/>
      <c r="H85" s="144"/>
      <c r="I85" s="130"/>
      <c r="J85" s="130"/>
      <c r="K85" s="145"/>
      <c r="L85" s="130"/>
      <c r="M85" s="145"/>
      <c r="N85" s="145"/>
      <c r="O85" s="145"/>
      <c r="P85" s="130"/>
    </row>
    <row r="86" spans="1:16" ht="15">
      <c r="A86" s="110"/>
      <c r="B86" s="144"/>
      <c r="C86" s="144"/>
      <c r="D86" s="144"/>
      <c r="E86" s="144"/>
      <c r="F86" s="144"/>
      <c r="G86" s="144"/>
      <c r="H86" s="144"/>
      <c r="I86" s="130"/>
      <c r="J86" s="130"/>
      <c r="K86" s="145"/>
      <c r="L86" s="130"/>
      <c r="M86" s="145"/>
      <c r="N86" s="145"/>
      <c r="O86" s="145"/>
      <c r="P86" s="130"/>
    </row>
    <row r="87" spans="1:16" ht="15.75">
      <c r="A87" s="506"/>
      <c r="B87" s="144"/>
      <c r="C87" s="144"/>
      <c r="D87" s="144"/>
      <c r="E87" s="144"/>
      <c r="F87" s="144"/>
      <c r="G87" s="144"/>
      <c r="H87" s="144"/>
      <c r="I87" s="130"/>
      <c r="J87" s="130"/>
      <c r="K87" s="145"/>
      <c r="L87" s="130"/>
      <c r="M87" s="145"/>
      <c r="N87" s="145"/>
      <c r="O87" s="145"/>
      <c r="P87" s="130"/>
    </row>
    <row r="88" spans="1:16" ht="15.75">
      <c r="A88" s="506"/>
      <c r="B88" s="144"/>
      <c r="C88" s="144"/>
      <c r="D88" s="144"/>
      <c r="E88" s="144"/>
      <c r="F88" s="144"/>
      <c r="G88" s="144"/>
      <c r="H88" s="144"/>
      <c r="I88" s="130"/>
      <c r="J88" s="130"/>
      <c r="K88" s="145"/>
      <c r="L88" s="130"/>
      <c r="M88" s="145"/>
      <c r="N88" s="145"/>
      <c r="O88" s="145"/>
      <c r="P88" s="130"/>
    </row>
    <row r="89" spans="1:16" ht="15.75">
      <c r="A89" s="506"/>
      <c r="B89" s="144"/>
      <c r="C89" s="144"/>
      <c r="D89" s="144"/>
      <c r="E89" s="144"/>
      <c r="F89" s="144"/>
      <c r="G89" s="144"/>
      <c r="H89" s="144"/>
      <c r="I89" s="160"/>
      <c r="J89" s="160"/>
      <c r="K89" s="145"/>
      <c r="L89" s="141"/>
      <c r="M89" s="145"/>
      <c r="N89" s="145"/>
      <c r="O89" s="145"/>
      <c r="P89" s="141"/>
    </row>
    <row r="90" spans="1:16" ht="15">
      <c r="A90" s="23"/>
      <c r="B90" s="144"/>
      <c r="C90" s="144"/>
      <c r="D90" s="144"/>
      <c r="E90" s="144"/>
      <c r="F90" s="144"/>
      <c r="G90" s="144"/>
      <c r="H90" s="144"/>
      <c r="I90" s="160"/>
      <c r="J90" s="160"/>
      <c r="K90" s="145"/>
      <c r="L90" s="141"/>
      <c r="M90" s="145"/>
      <c r="N90" s="145"/>
      <c r="O90" s="145"/>
      <c r="P90" s="141"/>
    </row>
    <row r="91" spans="1:16" ht="15.75">
      <c r="A91" s="20"/>
      <c r="B91" s="144"/>
      <c r="C91" s="144"/>
      <c r="D91" s="144"/>
      <c r="E91" s="144"/>
      <c r="F91" s="144"/>
      <c r="G91" s="144"/>
      <c r="H91" s="144"/>
      <c r="I91" s="160"/>
      <c r="J91" s="160"/>
      <c r="K91" s="145"/>
      <c r="L91" s="141"/>
      <c r="M91" s="145"/>
      <c r="N91" s="145"/>
      <c r="O91" s="145"/>
      <c r="P91" s="141"/>
    </row>
    <row r="92" spans="1:16" ht="15.75">
      <c r="A92" s="20"/>
      <c r="B92" s="144"/>
      <c r="C92" s="144"/>
      <c r="D92" s="144"/>
      <c r="E92" s="144"/>
      <c r="F92" s="144"/>
      <c r="G92" s="144"/>
      <c r="H92" s="144"/>
      <c r="I92" s="160"/>
      <c r="J92" s="160"/>
      <c r="K92" s="145"/>
      <c r="L92" s="141"/>
      <c r="M92" s="145"/>
      <c r="N92" s="145"/>
      <c r="O92" s="145"/>
      <c r="P92" s="141"/>
    </row>
    <row r="93" spans="1:16" ht="15.75">
      <c r="A93" s="20"/>
      <c r="B93" s="144"/>
      <c r="C93" s="144"/>
      <c r="D93" s="144"/>
      <c r="E93" s="144"/>
      <c r="F93" s="144"/>
      <c r="G93" s="144"/>
      <c r="H93" s="144"/>
      <c r="I93" s="160"/>
      <c r="J93" s="160"/>
      <c r="K93" s="145"/>
      <c r="L93" s="141"/>
      <c r="M93" s="145"/>
      <c r="N93" s="145"/>
      <c r="O93" s="145"/>
      <c r="P93" s="141"/>
    </row>
    <row r="94" spans="1:16" ht="15">
      <c r="A94" s="23"/>
      <c r="B94" s="144"/>
      <c r="C94" s="144"/>
      <c r="D94" s="144"/>
      <c r="E94" s="144"/>
      <c r="F94" s="144"/>
      <c r="G94" s="144"/>
      <c r="H94" s="144"/>
      <c r="I94" s="157"/>
      <c r="J94" s="157"/>
      <c r="K94" s="145"/>
      <c r="L94" s="141"/>
      <c r="M94" s="145"/>
      <c r="N94" s="145"/>
      <c r="O94" s="145"/>
      <c r="P94" s="141"/>
    </row>
    <row r="95" spans="1:16" s="127" customFormat="1" ht="15">
      <c r="A95" s="23"/>
      <c r="B95" s="144"/>
      <c r="C95" s="144"/>
      <c r="D95" s="144"/>
      <c r="E95" s="144"/>
      <c r="F95" s="144"/>
      <c r="G95" s="144"/>
      <c r="H95" s="144"/>
      <c r="I95" s="157"/>
      <c r="J95" s="157"/>
      <c r="K95" s="145"/>
      <c r="L95" s="141"/>
      <c r="M95" s="145"/>
      <c r="N95" s="145"/>
      <c r="O95" s="145"/>
      <c r="P95" s="141"/>
    </row>
    <row r="96" spans="1:16" s="127" customFormat="1" ht="15.75">
      <c r="A96" s="20"/>
      <c r="B96" s="144"/>
      <c r="C96" s="144"/>
      <c r="D96" s="144"/>
      <c r="E96" s="144"/>
      <c r="F96" s="144"/>
      <c r="G96" s="144"/>
      <c r="H96" s="144"/>
      <c r="I96" s="157"/>
      <c r="J96" s="157"/>
      <c r="K96" s="145"/>
      <c r="L96" s="141"/>
      <c r="M96" s="145"/>
      <c r="N96" s="145"/>
      <c r="O96" s="145"/>
      <c r="P96" s="141"/>
    </row>
    <row r="97" spans="1:16" s="127" customFormat="1" ht="15.75">
      <c r="A97" s="505"/>
      <c r="B97" s="144"/>
      <c r="C97" s="144"/>
      <c r="D97" s="144"/>
      <c r="E97" s="144"/>
      <c r="F97" s="144"/>
      <c r="G97" s="144"/>
      <c r="H97" s="144"/>
      <c r="I97" s="157"/>
      <c r="J97" s="157"/>
      <c r="K97" s="145"/>
      <c r="L97" s="141"/>
      <c r="M97" s="145"/>
      <c r="N97" s="145"/>
      <c r="O97" s="145"/>
      <c r="P97" s="141"/>
    </row>
    <row r="98" spans="1:16" s="127" customFormat="1" ht="15.75">
      <c r="A98" s="506"/>
      <c r="B98" s="144"/>
      <c r="C98" s="144"/>
      <c r="D98" s="144"/>
      <c r="E98" s="144"/>
      <c r="F98" s="144"/>
      <c r="G98" s="144"/>
      <c r="H98" s="144"/>
      <c r="I98" s="157"/>
      <c r="J98" s="157"/>
      <c r="K98" s="145"/>
      <c r="L98" s="141"/>
      <c r="M98" s="145"/>
      <c r="N98" s="145"/>
      <c r="O98" s="145"/>
      <c r="P98" s="141"/>
    </row>
    <row r="99" spans="1:16" s="127" customFormat="1" ht="15">
      <c r="A99" s="110"/>
      <c r="B99" s="144"/>
      <c r="C99" s="144"/>
      <c r="D99" s="144"/>
      <c r="E99" s="144"/>
      <c r="F99" s="144"/>
      <c r="G99" s="144"/>
      <c r="H99" s="144"/>
      <c r="I99" s="157"/>
      <c r="J99" s="157"/>
      <c r="K99" s="145"/>
      <c r="L99" s="141"/>
      <c r="M99" s="145"/>
      <c r="N99" s="145"/>
      <c r="O99" s="145"/>
      <c r="P99" s="141"/>
    </row>
    <row r="100" spans="1:16" s="127" customFormat="1" ht="15.75">
      <c r="A100" s="505"/>
      <c r="B100" s="144"/>
      <c r="C100" s="144"/>
      <c r="D100" s="144"/>
      <c r="E100" s="144"/>
      <c r="F100" s="144"/>
      <c r="G100" s="144"/>
      <c r="H100" s="144"/>
      <c r="I100" s="157"/>
      <c r="J100" s="157"/>
      <c r="K100" s="145"/>
      <c r="L100" s="141"/>
      <c r="M100" s="145"/>
      <c r="N100" s="145"/>
      <c r="O100" s="145"/>
      <c r="P100" s="141"/>
    </row>
    <row r="101" spans="1:16" s="127" customFormat="1" ht="15.75">
      <c r="A101" s="506"/>
      <c r="B101" s="144"/>
      <c r="C101" s="144"/>
      <c r="D101" s="144"/>
      <c r="E101" s="144"/>
      <c r="F101" s="144"/>
      <c r="G101" s="144"/>
      <c r="H101" s="144"/>
      <c r="I101" s="157"/>
      <c r="J101" s="157"/>
      <c r="K101" s="145"/>
      <c r="L101" s="141"/>
      <c r="M101" s="145"/>
      <c r="N101" s="145"/>
      <c r="O101" s="145"/>
      <c r="P101" s="141"/>
    </row>
    <row r="102" spans="1:16" s="127" customFormat="1" ht="15">
      <c r="A102" s="507"/>
      <c r="B102" s="144"/>
      <c r="C102" s="144"/>
      <c r="D102" s="144"/>
      <c r="E102" s="144"/>
      <c r="F102" s="144"/>
      <c r="G102" s="144"/>
      <c r="H102" s="144"/>
      <c r="I102" s="157"/>
      <c r="J102" s="157"/>
      <c r="K102" s="145"/>
      <c r="L102" s="141"/>
      <c r="M102" s="145"/>
      <c r="N102" s="145"/>
      <c r="O102" s="145"/>
      <c r="P102" s="141"/>
    </row>
    <row r="103" spans="1:16" s="127" customFormat="1" ht="15.75">
      <c r="A103" s="506"/>
      <c r="B103" s="144"/>
      <c r="C103" s="144"/>
      <c r="D103" s="144"/>
      <c r="E103" s="144"/>
      <c r="F103" s="144"/>
      <c r="G103" s="144"/>
      <c r="H103" s="144"/>
      <c r="I103" s="157"/>
      <c r="J103" s="157"/>
      <c r="K103" s="145"/>
      <c r="L103" s="141"/>
      <c r="M103" s="145"/>
      <c r="N103" s="145"/>
      <c r="O103" s="145"/>
      <c r="P103" s="141"/>
    </row>
    <row r="104" spans="1:16" s="127" customFormat="1" ht="15">
      <c r="A104" s="110"/>
      <c r="B104" s="144"/>
      <c r="C104" s="144"/>
      <c r="D104" s="144"/>
      <c r="E104" s="144"/>
      <c r="F104" s="144"/>
      <c r="G104" s="144"/>
      <c r="H104" s="144"/>
      <c r="I104" s="157"/>
      <c r="J104" s="157"/>
      <c r="K104" s="145"/>
      <c r="L104" s="141"/>
      <c r="M104" s="145"/>
      <c r="N104" s="145"/>
      <c r="O104" s="145"/>
      <c r="P104" s="141"/>
    </row>
    <row r="105" spans="1:16" s="127" customFormat="1" ht="15.75">
      <c r="A105" s="508"/>
      <c r="B105" s="144"/>
      <c r="C105" s="144"/>
      <c r="D105" s="144"/>
      <c r="E105" s="144"/>
      <c r="F105" s="144"/>
      <c r="G105" s="144"/>
      <c r="H105" s="144"/>
      <c r="I105" s="157"/>
      <c r="J105" s="157"/>
      <c r="K105" s="145"/>
      <c r="L105" s="141"/>
      <c r="M105" s="145"/>
      <c r="N105" s="145"/>
      <c r="O105" s="145"/>
      <c r="P105" s="141"/>
    </row>
    <row r="106" spans="1:16" s="127" customFormat="1" ht="15.75">
      <c r="A106" s="506"/>
      <c r="B106" s="144"/>
      <c r="C106" s="144"/>
      <c r="D106" s="144"/>
      <c r="E106" s="144"/>
      <c r="F106" s="144"/>
      <c r="G106" s="144"/>
      <c r="H106" s="144"/>
      <c r="K106" s="145"/>
      <c r="M106" s="145"/>
      <c r="N106" s="145"/>
      <c r="O106" s="145"/>
    </row>
    <row r="107" spans="1:16" s="127" customFormat="1" ht="15">
      <c r="A107" s="110"/>
      <c r="B107" s="144"/>
      <c r="C107" s="144"/>
      <c r="D107" s="144"/>
      <c r="E107" s="144"/>
      <c r="F107" s="144"/>
      <c r="G107" s="144"/>
      <c r="H107" s="144"/>
      <c r="K107" s="145"/>
      <c r="M107" s="145"/>
      <c r="N107" s="145"/>
      <c r="O107" s="145"/>
    </row>
    <row r="108" spans="1:16" s="127" customFormat="1" ht="15">
      <c r="A108" s="507"/>
      <c r="B108" s="144"/>
      <c r="C108" s="144"/>
      <c r="D108" s="144"/>
      <c r="E108" s="144"/>
      <c r="F108" s="144"/>
      <c r="G108" s="144"/>
      <c r="H108" s="144"/>
      <c r="K108" s="145"/>
      <c r="M108" s="145"/>
      <c r="N108" s="145"/>
      <c r="O108" s="145"/>
    </row>
    <row r="109" spans="1:16" s="127" customFormat="1" ht="15.75">
      <c r="A109" s="506"/>
      <c r="B109" s="144"/>
      <c r="C109" s="144"/>
      <c r="D109" s="144"/>
      <c r="E109" s="144"/>
      <c r="F109" s="144"/>
      <c r="G109" s="144"/>
      <c r="H109" s="144"/>
      <c r="K109" s="145"/>
      <c r="M109" s="145"/>
      <c r="N109" s="145"/>
      <c r="O109" s="145"/>
    </row>
    <row r="110" spans="1:16" s="127" customFormat="1" ht="15">
      <c r="A110" s="110"/>
      <c r="B110" s="144"/>
      <c r="C110" s="144"/>
      <c r="D110" s="144"/>
      <c r="E110" s="144"/>
      <c r="F110" s="144"/>
      <c r="G110" s="144"/>
      <c r="H110" s="144"/>
      <c r="K110" s="145"/>
      <c r="M110" s="145"/>
      <c r="N110" s="145"/>
      <c r="O110" s="145"/>
    </row>
    <row r="111" spans="1:16" s="127" customFormat="1" ht="15">
      <c r="A111" s="29"/>
      <c r="B111" s="144"/>
      <c r="C111" s="144"/>
      <c r="D111" s="144"/>
      <c r="E111" s="144"/>
      <c r="F111" s="144"/>
      <c r="G111" s="144"/>
      <c r="H111" s="144"/>
      <c r="K111" s="145"/>
      <c r="M111" s="145"/>
      <c r="N111" s="145"/>
      <c r="O111" s="145"/>
    </row>
    <row r="112" spans="1:16" s="127" customFormat="1" ht="15.75">
      <c r="A112" s="506"/>
      <c r="B112" s="144"/>
      <c r="C112" s="144"/>
      <c r="D112" s="144"/>
      <c r="E112" s="144"/>
      <c r="F112" s="144"/>
      <c r="G112" s="144"/>
      <c r="H112" s="144"/>
      <c r="K112" s="145"/>
      <c r="M112" s="145"/>
      <c r="N112" s="145"/>
      <c r="O112" s="145"/>
    </row>
    <row r="113" spans="1:16" s="127" customFormat="1" ht="15">
      <c r="A113" s="110"/>
      <c r="B113" s="144"/>
      <c r="C113" s="144"/>
      <c r="D113" s="144"/>
      <c r="E113" s="144"/>
      <c r="F113" s="144"/>
      <c r="G113" s="144"/>
      <c r="H113" s="144"/>
      <c r="K113" s="145"/>
      <c r="M113" s="145"/>
      <c r="N113" s="145"/>
      <c r="O113" s="145"/>
    </row>
    <row r="114" spans="1:16" s="127" customFormat="1" ht="15">
      <c r="A114" s="507"/>
      <c r="B114" s="144"/>
      <c r="C114" s="144"/>
      <c r="D114" s="144"/>
      <c r="E114" s="144"/>
      <c r="F114" s="144"/>
      <c r="G114" s="144"/>
      <c r="H114" s="144"/>
      <c r="K114" s="145"/>
      <c r="M114" s="145"/>
      <c r="N114" s="145"/>
      <c r="O114" s="145"/>
    </row>
    <row r="115" spans="1:16" s="127" customFormat="1" ht="15.75">
      <c r="A115" s="506"/>
      <c r="B115" s="144"/>
      <c r="C115" s="144"/>
      <c r="D115" s="144"/>
      <c r="E115" s="144"/>
      <c r="F115" s="144"/>
      <c r="G115" s="144"/>
      <c r="H115" s="144"/>
      <c r="K115" s="145"/>
      <c r="M115" s="145"/>
      <c r="N115" s="145"/>
      <c r="O115" s="145"/>
    </row>
    <row r="116" spans="1:16" s="127" customFormat="1" ht="15">
      <c r="A116" s="110"/>
      <c r="B116" s="144"/>
      <c r="C116" s="144"/>
      <c r="D116" s="144"/>
      <c r="E116" s="144"/>
      <c r="F116" s="144"/>
      <c r="G116" s="144"/>
      <c r="H116" s="144"/>
      <c r="K116" s="145"/>
      <c r="M116" s="145"/>
      <c r="N116" s="145"/>
      <c r="O116" s="145"/>
    </row>
    <row r="117" spans="1:16" s="127" customFormat="1" ht="15">
      <c r="A117" s="110"/>
      <c r="B117" s="144"/>
      <c r="C117" s="144"/>
      <c r="D117" s="144"/>
      <c r="E117" s="144"/>
      <c r="F117" s="144"/>
      <c r="G117" s="144"/>
      <c r="H117" s="144"/>
      <c r="K117" s="145"/>
      <c r="M117" s="145"/>
      <c r="N117" s="145"/>
      <c r="O117" s="145"/>
    </row>
    <row r="118" spans="1:16" s="127" customFormat="1" ht="15">
      <c r="A118" s="110"/>
      <c r="B118" s="144"/>
      <c r="C118" s="144"/>
      <c r="D118" s="144"/>
      <c r="E118" s="144"/>
      <c r="F118" s="144"/>
      <c r="G118" s="144"/>
      <c r="H118" s="144"/>
      <c r="K118" s="145"/>
      <c r="M118" s="145"/>
      <c r="N118" s="145"/>
      <c r="O118" s="145"/>
    </row>
    <row r="119" spans="1:16" s="127" customFormat="1" ht="15.75">
      <c r="A119" s="506"/>
      <c r="B119" s="144"/>
      <c r="C119" s="144"/>
      <c r="D119" s="144"/>
      <c r="E119" s="144"/>
      <c r="F119" s="144"/>
      <c r="G119" s="144"/>
      <c r="H119" s="144"/>
      <c r="K119" s="145"/>
      <c r="M119" s="145"/>
      <c r="N119" s="145"/>
      <c r="O119" s="145"/>
    </row>
    <row r="120" spans="1:16" s="127" customFormat="1" ht="15">
      <c r="A120" s="110"/>
      <c r="B120" s="144"/>
      <c r="C120" s="144"/>
      <c r="D120" s="144"/>
      <c r="E120" s="144"/>
      <c r="F120" s="144"/>
      <c r="G120" s="144"/>
      <c r="H120" s="144"/>
      <c r="K120" s="145"/>
      <c r="M120" s="145"/>
      <c r="N120" s="145"/>
      <c r="O120" s="145"/>
    </row>
    <row r="121" spans="1:16" ht="15">
      <c r="A121" s="110"/>
      <c r="B121" s="146"/>
      <c r="C121" s="127"/>
      <c r="D121" s="127"/>
      <c r="E121" s="147"/>
      <c r="F121" s="147"/>
      <c r="G121" s="127"/>
      <c r="H121" s="127"/>
      <c r="I121" s="127"/>
      <c r="J121" s="127"/>
      <c r="K121" s="127"/>
      <c r="L121" s="127"/>
      <c r="M121" s="127"/>
      <c r="N121" s="127"/>
      <c r="O121" s="127"/>
      <c r="P121" s="127"/>
    </row>
    <row r="122" spans="1:16" ht="15.75">
      <c r="A122" s="20"/>
      <c r="B122" s="146"/>
      <c r="C122" s="127"/>
      <c r="D122" s="127"/>
      <c r="E122" s="147"/>
      <c r="F122" s="147"/>
      <c r="G122" s="127"/>
      <c r="H122" s="127"/>
      <c r="I122" s="127"/>
      <c r="J122" s="127"/>
      <c r="K122" s="127"/>
      <c r="L122" s="127"/>
      <c r="M122" s="127"/>
      <c r="N122" s="127"/>
      <c r="O122" s="127"/>
      <c r="P122" s="127"/>
    </row>
    <row r="123" spans="1:16" ht="15">
      <c r="A123" s="23"/>
      <c r="B123" s="146"/>
      <c r="C123" s="127"/>
      <c r="D123" s="127"/>
      <c r="E123" s="147"/>
      <c r="F123" s="147"/>
      <c r="G123" s="127"/>
      <c r="H123" s="127"/>
      <c r="I123" s="127"/>
      <c r="J123" s="127"/>
      <c r="K123" s="127"/>
      <c r="L123" s="127"/>
      <c r="M123" s="127"/>
      <c r="N123" s="127"/>
      <c r="O123" s="127"/>
      <c r="P123" s="127"/>
    </row>
    <row r="124" spans="1:16" ht="15">
      <c r="A124" s="23"/>
      <c r="B124" s="146"/>
      <c r="C124" s="127"/>
      <c r="D124" s="127"/>
      <c r="E124" s="147"/>
      <c r="F124" s="147"/>
      <c r="G124" s="127"/>
      <c r="H124" s="127"/>
      <c r="I124" s="127"/>
      <c r="J124" s="127"/>
      <c r="K124" s="127"/>
      <c r="L124" s="127"/>
      <c r="M124" s="127"/>
      <c r="N124" s="127"/>
      <c r="O124" s="127"/>
      <c r="P124" s="127"/>
    </row>
    <row r="125" spans="1:16" ht="15">
      <c r="A125" s="29"/>
      <c r="B125" s="146"/>
      <c r="C125" s="127"/>
      <c r="D125" s="127"/>
      <c r="E125" s="147"/>
      <c r="F125" s="147"/>
      <c r="G125" s="127"/>
      <c r="H125" s="127"/>
      <c r="I125" s="127"/>
      <c r="J125" s="127"/>
      <c r="K125" s="127"/>
      <c r="L125" s="127"/>
      <c r="M125" s="127"/>
      <c r="N125" s="127"/>
      <c r="O125" s="127"/>
      <c r="P125" s="127"/>
    </row>
    <row r="126" spans="1:16" ht="15">
      <c r="A126" s="29"/>
      <c r="B126" s="146"/>
      <c r="C126" s="127"/>
      <c r="D126" s="127"/>
      <c r="E126" s="147"/>
      <c r="F126" s="147"/>
      <c r="G126" s="127"/>
      <c r="H126" s="127"/>
      <c r="I126" s="127"/>
      <c r="J126" s="127"/>
      <c r="K126" s="127"/>
      <c r="L126" s="127"/>
      <c r="M126" s="127"/>
      <c r="N126" s="127"/>
      <c r="O126" s="127"/>
      <c r="P126" s="127"/>
    </row>
    <row r="127" spans="1:16" ht="15">
      <c r="A127" s="29"/>
      <c r="B127" s="146"/>
      <c r="C127" s="127"/>
      <c r="D127" s="127"/>
      <c r="E127" s="147"/>
      <c r="F127" s="147"/>
      <c r="G127" s="127"/>
      <c r="H127" s="127"/>
      <c r="I127" s="127"/>
      <c r="J127" s="127"/>
      <c r="K127" s="127"/>
      <c r="L127" s="127"/>
      <c r="M127" s="127"/>
      <c r="N127" s="127"/>
      <c r="O127" s="127"/>
      <c r="P127" s="127"/>
    </row>
    <row r="128" spans="1:16" ht="15">
      <c r="A128" s="29"/>
      <c r="B128" s="146"/>
      <c r="C128" s="127"/>
      <c r="D128" s="127"/>
      <c r="E128" s="147"/>
      <c r="F128" s="147"/>
      <c r="G128" s="127"/>
      <c r="H128" s="127"/>
      <c r="I128" s="127"/>
      <c r="J128" s="127"/>
      <c r="K128" s="127"/>
      <c r="L128" s="127"/>
      <c r="M128" s="127"/>
      <c r="N128" s="127"/>
      <c r="O128" s="127"/>
      <c r="P128" s="127"/>
    </row>
    <row r="129" spans="1:16" ht="15">
      <c r="A129" s="29"/>
      <c r="B129" s="146"/>
      <c r="C129" s="127"/>
      <c r="D129" s="127"/>
      <c r="E129" s="147"/>
      <c r="F129" s="147"/>
      <c r="G129" s="127"/>
      <c r="H129" s="127"/>
      <c r="I129" s="127"/>
      <c r="J129" s="127"/>
      <c r="K129" s="127"/>
      <c r="L129" s="127"/>
      <c r="M129" s="127"/>
      <c r="N129" s="127"/>
      <c r="O129" s="127"/>
      <c r="P129" s="127"/>
    </row>
    <row r="130" spans="1:16" ht="15">
      <c r="A130" s="136"/>
      <c r="B130" s="127"/>
      <c r="C130" s="127"/>
      <c r="D130" s="127"/>
      <c r="E130" s="127"/>
      <c r="F130" s="127"/>
      <c r="G130" s="127"/>
      <c r="H130" s="127"/>
      <c r="I130" s="127"/>
      <c r="J130" s="127"/>
      <c r="K130" s="127"/>
      <c r="L130" s="127"/>
      <c r="M130" s="127"/>
      <c r="N130" s="127"/>
      <c r="O130" s="127"/>
      <c r="P130" s="127"/>
    </row>
    <row r="131" spans="1:16" ht="15">
      <c r="A131" s="136"/>
      <c r="B131" s="127"/>
      <c r="C131" s="127"/>
      <c r="D131" s="127"/>
      <c r="E131" s="127"/>
      <c r="F131" s="127"/>
      <c r="G131" s="127"/>
      <c r="H131" s="127"/>
      <c r="I131" s="127"/>
      <c r="J131" s="127"/>
      <c r="K131" s="127"/>
      <c r="L131" s="127"/>
      <c r="M131" s="127"/>
      <c r="N131" s="127"/>
      <c r="O131" s="127"/>
      <c r="P131" s="127"/>
    </row>
    <row r="132" spans="1:16">
      <c r="A132" s="146"/>
    </row>
    <row r="133" spans="1:16">
      <c r="A133" s="146"/>
    </row>
    <row r="134" spans="1:16">
      <c r="A134" s="127"/>
    </row>
    <row r="135" spans="1:16">
      <c r="A135"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1" firstPageNumber="77" orientation="landscape"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806FA-4D6D-4149-BE68-A453649EDE00}">
  <sheetPr>
    <pageSetUpPr fitToPage="1"/>
  </sheetPr>
  <dimension ref="A1:P126"/>
  <sheetViews>
    <sheetView view="pageBreakPreview" zoomScale="80" zoomScaleNormal="100" zoomScaleSheetLayoutView="80" workbookViewId="0">
      <selection activeCell="N34" sqref="N34"/>
    </sheetView>
  </sheetViews>
  <sheetFormatPr defaultColWidth="9.140625" defaultRowHeight="14.25" customHeight="1"/>
  <cols>
    <col min="1" max="1" width="35.28515625" style="148" customWidth="1"/>
    <col min="2" max="9" width="10.85546875" style="148" customWidth="1"/>
    <col min="10" max="10" width="1.5703125" style="148" customWidth="1"/>
    <col min="11" max="16" width="10.85546875" style="148" customWidth="1"/>
    <col min="17" max="16384" width="9.140625" style="148"/>
  </cols>
  <sheetData>
    <row r="1" spans="1:16" ht="15.75">
      <c r="A1" s="1" t="s">
        <v>2038</v>
      </c>
      <c r="B1" s="116"/>
      <c r="E1" s="117"/>
      <c r="F1" s="117"/>
      <c r="G1" s="117"/>
      <c r="H1" s="117"/>
      <c r="I1" s="117"/>
    </row>
    <row r="2" spans="1:16" ht="15">
      <c r="A2" s="2" t="s">
        <v>2039</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1894</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506" t="s">
        <v>1874</v>
      </c>
      <c r="B9" s="132">
        <v>20998</v>
      </c>
      <c r="C9" s="132">
        <v>28695</v>
      </c>
      <c r="D9" s="132">
        <v>6125</v>
      </c>
      <c r="E9" s="132">
        <v>6562</v>
      </c>
      <c r="F9" s="132">
        <v>13732</v>
      </c>
      <c r="G9" s="132">
        <v>20351</v>
      </c>
      <c r="H9" s="132">
        <v>1141</v>
      </c>
      <c r="I9" s="132">
        <v>1782</v>
      </c>
      <c r="J9" s="156"/>
      <c r="K9" s="134">
        <f t="shared" ref="K9:L10" si="0">(D9+H9)/F9*100</f>
        <v>52.912904165452957</v>
      </c>
      <c r="L9" s="134">
        <f t="shared" si="0"/>
        <v>41.000442238710626</v>
      </c>
      <c r="M9" s="135">
        <f t="shared" ref="M9:N10" si="1">D9/F9*100</f>
        <v>44.603845033498395</v>
      </c>
      <c r="N9" s="135">
        <f t="shared" si="1"/>
        <v>32.244115768266916</v>
      </c>
      <c r="O9" s="135">
        <f t="shared" ref="O9:P10" si="2">H9/F9*100</f>
        <v>8.3090591319545588</v>
      </c>
      <c r="P9" s="135">
        <f t="shared" si="2"/>
        <v>8.756326470443712</v>
      </c>
    </row>
    <row r="10" spans="1:16" s="127" customFormat="1" ht="18" customHeight="1">
      <c r="A10" s="110" t="s">
        <v>1875</v>
      </c>
      <c r="B10" s="78">
        <v>11691</v>
      </c>
      <c r="C10" s="78">
        <v>14510</v>
      </c>
      <c r="D10" s="78">
        <v>3388</v>
      </c>
      <c r="E10" s="78">
        <v>3679</v>
      </c>
      <c r="F10" s="78">
        <v>7731</v>
      </c>
      <c r="G10" s="78">
        <v>9900</v>
      </c>
      <c r="H10" s="78">
        <v>572</v>
      </c>
      <c r="I10" s="78">
        <v>931</v>
      </c>
      <c r="J10" s="129"/>
      <c r="K10" s="137">
        <f t="shared" si="0"/>
        <v>51.222351571594885</v>
      </c>
      <c r="L10" s="137">
        <f t="shared" si="0"/>
        <v>46.565656565656568</v>
      </c>
      <c r="M10" s="138">
        <f t="shared" si="1"/>
        <v>43.823567455697834</v>
      </c>
      <c r="N10" s="138">
        <f t="shared" si="1"/>
        <v>37.161616161616159</v>
      </c>
      <c r="O10" s="138">
        <f t="shared" si="2"/>
        <v>7.3987841158970378</v>
      </c>
      <c r="P10" s="138">
        <f t="shared" si="2"/>
        <v>9.4040404040404031</v>
      </c>
    </row>
    <row r="11" spans="1:16" s="127" customFormat="1" ht="18" customHeight="1">
      <c r="A11" s="128"/>
      <c r="B11" s="78"/>
      <c r="C11" s="78"/>
      <c r="D11" s="80"/>
      <c r="E11" s="80"/>
      <c r="F11" s="80"/>
      <c r="G11" s="80"/>
      <c r="H11" s="80"/>
      <c r="I11" s="80"/>
      <c r="J11" s="129"/>
      <c r="K11" s="138"/>
      <c r="L11" s="138"/>
      <c r="M11" s="138"/>
      <c r="N11" s="138"/>
      <c r="O11" s="138"/>
      <c r="P11" s="138"/>
    </row>
    <row r="12" spans="1:16" s="127" customFormat="1" ht="18" customHeight="1">
      <c r="A12" s="506" t="s">
        <v>1876</v>
      </c>
      <c r="B12" s="132">
        <v>17948</v>
      </c>
      <c r="C12" s="132">
        <v>17406</v>
      </c>
      <c r="D12" s="132">
        <v>4797</v>
      </c>
      <c r="E12" s="132">
        <v>4069</v>
      </c>
      <c r="F12" s="132">
        <v>12205</v>
      </c>
      <c r="G12" s="132">
        <v>12269</v>
      </c>
      <c r="H12" s="132">
        <v>946</v>
      </c>
      <c r="I12" s="132">
        <v>1068</v>
      </c>
      <c r="J12" s="279"/>
      <c r="K12" s="134">
        <f t="shared" ref="K12:L14" si="3">(D12+H12)/F12*100</f>
        <v>47.054485866448175</v>
      </c>
      <c r="L12" s="134">
        <f t="shared" si="3"/>
        <v>41.869753036107262</v>
      </c>
      <c r="M12" s="135">
        <f t="shared" ref="M12:N14" si="4">D12/F12*100</f>
        <v>39.303564113068411</v>
      </c>
      <c r="N12" s="135">
        <f t="shared" si="4"/>
        <v>33.164887113864211</v>
      </c>
      <c r="O12" s="135">
        <f t="shared" ref="O12:P14" si="5">H12/F12*100</f>
        <v>7.7509217533797621</v>
      </c>
      <c r="P12" s="135">
        <f t="shared" si="5"/>
        <v>8.7048659222430516</v>
      </c>
    </row>
    <row r="13" spans="1:16" s="127" customFormat="1" ht="18" customHeight="1">
      <c r="A13" s="110" t="s">
        <v>1877</v>
      </c>
      <c r="B13" s="78">
        <v>4954</v>
      </c>
      <c r="C13" s="78">
        <v>5870</v>
      </c>
      <c r="D13" s="78">
        <v>1397</v>
      </c>
      <c r="E13" s="78">
        <v>1257</v>
      </c>
      <c r="F13" s="78">
        <v>3277</v>
      </c>
      <c r="G13" s="78">
        <v>4215</v>
      </c>
      <c r="H13" s="78">
        <v>280</v>
      </c>
      <c r="I13" s="78">
        <v>398</v>
      </c>
      <c r="J13" s="104"/>
      <c r="K13" s="137">
        <f t="shared" si="3"/>
        <v>51.174855050350928</v>
      </c>
      <c r="L13" s="137">
        <f t="shared" si="3"/>
        <v>39.264531435349944</v>
      </c>
      <c r="M13" s="138">
        <f t="shared" si="4"/>
        <v>42.630454684162345</v>
      </c>
      <c r="N13" s="138">
        <f t="shared" si="4"/>
        <v>29.822064056939503</v>
      </c>
      <c r="O13" s="138">
        <f t="shared" si="5"/>
        <v>8.5444003661885866</v>
      </c>
      <c r="P13" s="138">
        <f t="shared" si="5"/>
        <v>9.4424673784104396</v>
      </c>
    </row>
    <row r="14" spans="1:16" s="127" customFormat="1" ht="18" customHeight="1">
      <c r="A14" s="110" t="s">
        <v>1879</v>
      </c>
      <c r="B14" s="78">
        <v>3729</v>
      </c>
      <c r="C14" s="78">
        <v>4107</v>
      </c>
      <c r="D14" s="78">
        <v>1097</v>
      </c>
      <c r="E14" s="78">
        <v>965</v>
      </c>
      <c r="F14" s="78">
        <v>2352</v>
      </c>
      <c r="G14" s="78">
        <v>2940</v>
      </c>
      <c r="H14" s="78">
        <v>280</v>
      </c>
      <c r="I14" s="78">
        <v>202</v>
      </c>
      <c r="J14" s="104"/>
      <c r="K14" s="137">
        <f t="shared" si="3"/>
        <v>58.545918367346935</v>
      </c>
      <c r="L14" s="137">
        <f t="shared" si="3"/>
        <v>39.693877551020407</v>
      </c>
      <c r="M14" s="138">
        <f t="shared" si="4"/>
        <v>46.64115646258503</v>
      </c>
      <c r="N14" s="138">
        <f t="shared" si="4"/>
        <v>32.823129251700678</v>
      </c>
      <c r="O14" s="138">
        <f t="shared" si="5"/>
        <v>11.904761904761903</v>
      </c>
      <c r="P14" s="138">
        <f t="shared" si="5"/>
        <v>6.8707482993197271</v>
      </c>
    </row>
    <row r="15" spans="1:16" s="127" customFormat="1" ht="18" customHeight="1" thickBot="1">
      <c r="A15" s="512"/>
      <c r="B15" s="207"/>
      <c r="C15" s="207"/>
      <c r="D15" s="207"/>
      <c r="E15" s="207"/>
      <c r="F15" s="207"/>
      <c r="G15" s="207"/>
      <c r="H15" s="207"/>
      <c r="I15" s="207"/>
      <c r="J15" s="248"/>
      <c r="K15" s="510"/>
      <c r="L15" s="510"/>
      <c r="M15" s="510"/>
      <c r="N15" s="510"/>
      <c r="O15" s="510"/>
      <c r="P15" s="510"/>
    </row>
    <row r="16" spans="1:16" ht="18" customHeight="1"/>
    <row r="17" spans="1:16" ht="18" customHeight="1"/>
    <row r="18" spans="1:16" s="127" customFormat="1" ht="18" customHeight="1">
      <c r="A18" s="110"/>
      <c r="B18" s="80"/>
      <c r="C18" s="80"/>
      <c r="D18" s="80"/>
      <c r="E18" s="80"/>
      <c r="F18" s="80"/>
      <c r="G18" s="80"/>
      <c r="H18" s="80"/>
      <c r="I18" s="80"/>
      <c r="J18" s="84"/>
      <c r="K18" s="275"/>
      <c r="L18" s="275"/>
      <c r="M18" s="275"/>
      <c r="N18" s="275"/>
      <c r="O18" s="275"/>
      <c r="P18" s="275"/>
    </row>
    <row r="19" spans="1:16" ht="18" customHeight="1"/>
    <row r="20" spans="1:16" ht="18" customHeight="1"/>
    <row r="21" spans="1:16" ht="18" customHeight="1"/>
    <row r="22" spans="1:16" ht="18" customHeight="1">
      <c r="A22" s="506"/>
      <c r="B22" s="159"/>
      <c r="C22" s="159"/>
      <c r="D22" s="159"/>
      <c r="E22" s="159"/>
      <c r="F22" s="159"/>
      <c r="G22" s="159"/>
      <c r="H22" s="159"/>
      <c r="I22" s="130"/>
      <c r="J22" s="130"/>
      <c r="K22" s="158"/>
      <c r="L22" s="158"/>
      <c r="M22" s="158"/>
      <c r="N22" s="158"/>
      <c r="O22" s="158"/>
      <c r="P22" s="130"/>
    </row>
    <row r="23" spans="1:16" ht="18" customHeight="1">
      <c r="A23" s="110"/>
      <c r="B23" s="144"/>
      <c r="C23" s="144"/>
      <c r="D23" s="144"/>
      <c r="E23" s="144"/>
      <c r="F23" s="144"/>
      <c r="G23" s="144"/>
      <c r="H23" s="144"/>
      <c r="I23" s="130"/>
      <c r="J23" s="130"/>
      <c r="K23" s="158"/>
      <c r="L23" s="158"/>
      <c r="M23" s="158"/>
      <c r="N23" s="158"/>
      <c r="O23" s="158"/>
      <c r="P23" s="130"/>
    </row>
    <row r="24" spans="1:16" ht="18" customHeight="1">
      <c r="A24" s="506"/>
      <c r="B24" s="144"/>
      <c r="C24" s="144"/>
      <c r="D24" s="144"/>
      <c r="E24" s="144"/>
      <c r="F24" s="144"/>
      <c r="G24" s="144"/>
      <c r="H24" s="144"/>
      <c r="I24" s="130"/>
      <c r="J24" s="130"/>
      <c r="K24" s="158"/>
      <c r="L24" s="158"/>
      <c r="M24" s="158"/>
      <c r="N24" s="158"/>
      <c r="O24" s="158"/>
      <c r="P24" s="130"/>
    </row>
    <row r="25" spans="1:16" ht="18" customHeight="1">
      <c r="A25" s="110"/>
      <c r="B25" s="144"/>
      <c r="C25" s="144"/>
      <c r="D25" s="144"/>
      <c r="E25" s="144"/>
      <c r="F25" s="144"/>
      <c r="G25" s="144"/>
      <c r="H25" s="144"/>
      <c r="I25" s="130"/>
      <c r="J25" s="130"/>
      <c r="K25" s="158"/>
      <c r="L25" s="158"/>
      <c r="M25" s="158"/>
      <c r="N25" s="158"/>
      <c r="O25" s="158"/>
      <c r="P25" s="130"/>
    </row>
    <row r="26" spans="1:16" ht="18" customHeight="1">
      <c r="A26" s="506"/>
      <c r="B26" s="144"/>
      <c r="C26" s="144"/>
      <c r="D26" s="144"/>
      <c r="E26" s="144"/>
      <c r="F26" s="144"/>
      <c r="G26" s="144"/>
      <c r="H26" s="144"/>
      <c r="I26" s="130"/>
      <c r="J26" s="130"/>
      <c r="K26" s="158"/>
      <c r="L26" s="158"/>
      <c r="M26" s="158"/>
      <c r="N26" s="158"/>
      <c r="O26" s="158"/>
      <c r="P26" s="130"/>
    </row>
    <row r="27" spans="1:16" ht="18" customHeight="1">
      <c r="A27" s="506"/>
      <c r="B27" s="144"/>
      <c r="C27" s="144"/>
      <c r="D27" s="144"/>
      <c r="E27" s="144"/>
      <c r="F27" s="144"/>
      <c r="G27" s="144"/>
      <c r="H27" s="144"/>
      <c r="I27" s="130"/>
      <c r="J27" s="130"/>
      <c r="K27" s="158"/>
      <c r="L27" s="158"/>
      <c r="M27" s="158"/>
      <c r="N27" s="158"/>
      <c r="O27" s="158"/>
      <c r="P27" s="130"/>
    </row>
    <row r="28" spans="1:16" ht="18" customHeight="1">
      <c r="A28" s="506"/>
      <c r="B28" s="144"/>
      <c r="C28" s="144"/>
      <c r="D28" s="144"/>
      <c r="E28" s="144"/>
      <c r="F28" s="144"/>
      <c r="G28" s="144"/>
      <c r="H28" s="144"/>
      <c r="I28" s="130"/>
      <c r="J28" s="130"/>
      <c r="K28" s="158"/>
      <c r="L28" s="158"/>
      <c r="M28" s="158"/>
      <c r="N28" s="158"/>
      <c r="O28" s="158"/>
      <c r="P28" s="130"/>
    </row>
    <row r="29" spans="1:16" ht="18" customHeight="1">
      <c r="A29" s="23"/>
      <c r="B29" s="144"/>
      <c r="C29" s="144"/>
      <c r="D29" s="144"/>
      <c r="E29" s="144"/>
      <c r="F29" s="144"/>
      <c r="G29" s="144"/>
      <c r="H29" s="144"/>
      <c r="I29" s="130"/>
      <c r="J29" s="130"/>
      <c r="K29" s="158"/>
      <c r="L29" s="158"/>
      <c r="M29" s="158"/>
      <c r="N29" s="158"/>
      <c r="O29" s="158"/>
      <c r="P29" s="130"/>
    </row>
    <row r="30" spans="1:16" ht="18" customHeight="1">
      <c r="A30" s="20"/>
      <c r="B30" s="144"/>
      <c r="C30" s="144"/>
      <c r="D30" s="144"/>
      <c r="E30" s="144"/>
      <c r="F30" s="144"/>
      <c r="G30" s="144"/>
      <c r="H30" s="144"/>
      <c r="I30" s="130"/>
      <c r="J30" s="130"/>
      <c r="K30" s="158"/>
      <c r="L30" s="158"/>
      <c r="M30" s="158"/>
      <c r="N30" s="158"/>
      <c r="O30" s="158"/>
      <c r="P30" s="130"/>
    </row>
    <row r="31" spans="1:16" ht="18" customHeight="1">
      <c r="A31" s="20"/>
      <c r="B31" s="144"/>
      <c r="C31" s="144"/>
      <c r="D31" s="144"/>
      <c r="E31" s="144"/>
      <c r="F31" s="144"/>
      <c r="G31" s="144"/>
      <c r="H31" s="144"/>
      <c r="I31" s="130"/>
      <c r="J31" s="130"/>
      <c r="K31" s="158"/>
      <c r="L31" s="158"/>
      <c r="M31" s="158"/>
      <c r="N31" s="158"/>
      <c r="O31" s="158"/>
      <c r="P31" s="130"/>
    </row>
    <row r="32" spans="1:16" ht="18" customHeight="1">
      <c r="A32" s="20"/>
      <c r="B32" s="144"/>
      <c r="C32" s="144"/>
      <c r="D32" s="144"/>
      <c r="E32" s="144"/>
      <c r="F32" s="144"/>
      <c r="G32" s="144"/>
      <c r="H32" s="144"/>
      <c r="I32" s="160"/>
      <c r="J32" s="160"/>
      <c r="K32" s="158"/>
      <c r="L32" s="158"/>
      <c r="M32" s="158"/>
      <c r="N32" s="158"/>
      <c r="O32" s="158"/>
      <c r="P32" s="141"/>
    </row>
    <row r="33" spans="1:16" ht="18" customHeight="1">
      <c r="A33" s="23"/>
      <c r="B33" s="144"/>
      <c r="C33" s="144"/>
      <c r="D33" s="144"/>
      <c r="E33" s="144"/>
      <c r="F33" s="144"/>
      <c r="G33" s="144"/>
      <c r="H33" s="144"/>
      <c r="I33" s="160"/>
      <c r="J33" s="160"/>
      <c r="K33" s="158"/>
      <c r="L33" s="158"/>
      <c r="M33" s="158"/>
      <c r="N33" s="158"/>
      <c r="O33" s="158"/>
      <c r="P33" s="141"/>
    </row>
    <row r="34" spans="1:16" ht="18" customHeight="1">
      <c r="A34" s="23"/>
      <c r="B34" s="159"/>
      <c r="C34" s="159"/>
      <c r="D34" s="159"/>
      <c r="E34" s="159"/>
      <c r="F34" s="159"/>
      <c r="G34" s="159"/>
      <c r="H34" s="159"/>
      <c r="I34" s="160"/>
      <c r="J34" s="160"/>
      <c r="K34" s="158"/>
      <c r="L34" s="158"/>
      <c r="M34" s="158"/>
      <c r="N34" s="158"/>
      <c r="O34" s="158"/>
      <c r="P34" s="141"/>
    </row>
    <row r="35" spans="1:16" ht="18" customHeight="1">
      <c r="A35" s="20"/>
      <c r="B35" s="144"/>
      <c r="C35" s="144"/>
      <c r="D35" s="144"/>
      <c r="E35" s="144"/>
      <c r="F35" s="144"/>
      <c r="G35" s="144"/>
      <c r="H35" s="144"/>
      <c r="I35" s="160"/>
      <c r="J35" s="160"/>
      <c r="K35" s="158"/>
      <c r="L35" s="158"/>
      <c r="M35" s="158"/>
      <c r="N35" s="158"/>
      <c r="O35" s="158"/>
      <c r="P35" s="141"/>
    </row>
    <row r="36" spans="1:16" ht="18" customHeight="1">
      <c r="A36" s="505"/>
      <c r="B36" s="144"/>
      <c r="C36" s="144"/>
      <c r="D36" s="144"/>
      <c r="E36" s="144"/>
      <c r="F36" s="144"/>
      <c r="G36" s="144"/>
      <c r="H36" s="144"/>
      <c r="I36" s="160"/>
      <c r="J36" s="160"/>
      <c r="K36" s="158"/>
      <c r="L36" s="158"/>
      <c r="M36" s="158"/>
      <c r="N36" s="158"/>
      <c r="O36" s="158"/>
      <c r="P36" s="141"/>
    </row>
    <row r="37" spans="1:16" ht="18" customHeight="1">
      <c r="A37" s="506"/>
      <c r="B37" s="144"/>
      <c r="C37" s="144"/>
      <c r="D37" s="144"/>
      <c r="E37" s="144"/>
      <c r="F37" s="144"/>
      <c r="G37" s="144"/>
      <c r="H37" s="144"/>
      <c r="I37" s="157"/>
      <c r="J37" s="157"/>
      <c r="K37" s="158"/>
      <c r="L37" s="158"/>
      <c r="M37" s="158"/>
      <c r="N37" s="158"/>
      <c r="O37" s="158"/>
      <c r="P37" s="141"/>
    </row>
    <row r="38" spans="1:16" s="127" customFormat="1" ht="18" customHeight="1">
      <c r="A38" s="110"/>
      <c r="B38" s="144"/>
      <c r="C38" s="144"/>
      <c r="D38" s="144"/>
      <c r="E38" s="144"/>
      <c r="F38" s="144"/>
      <c r="G38" s="144"/>
      <c r="H38" s="144"/>
      <c r="I38" s="157"/>
      <c r="J38" s="157"/>
      <c r="K38" s="158"/>
      <c r="L38" s="158"/>
      <c r="M38" s="158"/>
      <c r="N38" s="158"/>
      <c r="O38" s="158"/>
      <c r="P38" s="141"/>
    </row>
    <row r="39" spans="1:16" s="127" customFormat="1" ht="18" customHeight="1">
      <c r="A39" s="505"/>
      <c r="B39" s="144"/>
      <c r="C39" s="144"/>
      <c r="D39" s="144"/>
      <c r="E39" s="144"/>
      <c r="F39" s="144"/>
      <c r="G39" s="144"/>
      <c r="H39" s="144"/>
      <c r="I39" s="157"/>
      <c r="J39" s="157"/>
      <c r="K39" s="158"/>
      <c r="L39" s="158"/>
      <c r="M39" s="158"/>
      <c r="N39" s="158"/>
      <c r="O39" s="158"/>
      <c r="P39" s="141"/>
    </row>
    <row r="40" spans="1:16" s="127" customFormat="1" ht="18" customHeight="1">
      <c r="A40" s="506"/>
      <c r="B40" s="144"/>
      <c r="C40" s="144"/>
      <c r="D40" s="144"/>
      <c r="E40" s="144"/>
      <c r="F40" s="144"/>
      <c r="G40" s="144"/>
      <c r="H40" s="144"/>
      <c r="I40" s="157"/>
      <c r="J40" s="157"/>
      <c r="K40" s="158"/>
      <c r="L40" s="158"/>
      <c r="M40" s="158"/>
      <c r="N40" s="158"/>
      <c r="O40" s="158"/>
      <c r="P40" s="141"/>
    </row>
    <row r="41" spans="1:16" s="127" customFormat="1" ht="18" customHeight="1">
      <c r="A41" s="507"/>
      <c r="B41" s="144"/>
      <c r="C41" s="144"/>
      <c r="D41" s="144"/>
      <c r="E41" s="144"/>
      <c r="F41" s="144"/>
      <c r="G41" s="144"/>
      <c r="H41" s="144"/>
      <c r="I41" s="157"/>
      <c r="J41" s="157"/>
      <c r="K41" s="158"/>
      <c r="L41" s="158"/>
      <c r="M41" s="158"/>
      <c r="N41" s="158"/>
      <c r="O41" s="158"/>
      <c r="P41" s="141"/>
    </row>
    <row r="42" spans="1:16" s="127" customFormat="1" ht="18" customHeight="1">
      <c r="A42" s="506"/>
      <c r="B42" s="144"/>
      <c r="C42" s="144"/>
      <c r="D42" s="144"/>
      <c r="E42" s="144"/>
      <c r="F42" s="144"/>
      <c r="G42" s="144"/>
      <c r="H42" s="144"/>
      <c r="I42" s="157"/>
      <c r="J42" s="157"/>
      <c r="K42" s="158"/>
      <c r="L42" s="158"/>
      <c r="M42" s="158"/>
      <c r="N42" s="158"/>
      <c r="O42" s="158"/>
      <c r="P42" s="141"/>
    </row>
    <row r="43" spans="1:16" s="127" customFormat="1" ht="18" customHeight="1">
      <c r="A43" s="110"/>
      <c r="B43" s="144"/>
      <c r="C43" s="144"/>
      <c r="D43" s="144"/>
      <c r="E43" s="144"/>
      <c r="F43" s="144"/>
      <c r="G43" s="144"/>
      <c r="H43" s="144"/>
      <c r="I43" s="157"/>
      <c r="J43" s="157"/>
      <c r="K43" s="158"/>
      <c r="L43" s="158"/>
      <c r="M43" s="158"/>
      <c r="N43" s="158"/>
      <c r="O43" s="158"/>
      <c r="P43" s="141"/>
    </row>
    <row r="44" spans="1:16" s="127" customFormat="1" ht="18" customHeight="1">
      <c r="A44" s="110"/>
      <c r="B44" s="144"/>
      <c r="C44" s="144"/>
      <c r="D44" s="144"/>
      <c r="E44" s="144"/>
      <c r="F44" s="144"/>
      <c r="G44" s="144"/>
      <c r="H44" s="144"/>
      <c r="I44" s="157"/>
      <c r="J44" s="157"/>
      <c r="K44" s="158"/>
      <c r="L44" s="158"/>
      <c r="M44" s="158"/>
      <c r="N44" s="158"/>
      <c r="O44" s="158"/>
      <c r="P44" s="141"/>
    </row>
    <row r="45" spans="1:16" s="127" customFormat="1" ht="18" customHeight="1">
      <c r="A45" s="506"/>
      <c r="B45" s="144"/>
      <c r="C45" s="144"/>
      <c r="D45" s="144"/>
      <c r="E45" s="144"/>
      <c r="F45" s="144"/>
      <c r="G45" s="144"/>
      <c r="H45" s="144"/>
      <c r="I45" s="157"/>
      <c r="J45" s="157"/>
      <c r="K45" s="145"/>
      <c r="L45" s="141"/>
      <c r="M45" s="145"/>
      <c r="N45" s="145"/>
      <c r="O45" s="145"/>
      <c r="P45" s="141"/>
    </row>
    <row r="46" spans="1:16" s="127" customFormat="1" ht="18" customHeight="1">
      <c r="A46" s="110"/>
      <c r="B46" s="144"/>
      <c r="C46" s="144"/>
      <c r="D46" s="144"/>
      <c r="E46" s="144"/>
      <c r="F46" s="144"/>
      <c r="G46" s="144"/>
      <c r="H46" s="144"/>
      <c r="I46" s="157"/>
      <c r="J46" s="157"/>
      <c r="K46" s="158"/>
      <c r="L46" s="158"/>
      <c r="M46" s="158"/>
      <c r="N46" s="158"/>
      <c r="O46" s="158"/>
      <c r="P46" s="141"/>
    </row>
    <row r="47" spans="1:16" s="127" customFormat="1" ht="18" customHeight="1">
      <c r="A47" s="507"/>
      <c r="B47" s="144"/>
      <c r="C47" s="144"/>
      <c r="D47" s="144"/>
      <c r="E47" s="144"/>
      <c r="F47" s="144"/>
      <c r="G47" s="144"/>
      <c r="H47" s="144"/>
      <c r="I47" s="157"/>
      <c r="J47" s="157"/>
      <c r="K47" s="158"/>
      <c r="L47" s="158"/>
      <c r="M47" s="158"/>
      <c r="N47" s="158"/>
      <c r="O47" s="158"/>
      <c r="P47" s="141"/>
    </row>
    <row r="48" spans="1:16" s="127" customFormat="1" ht="18" customHeight="1">
      <c r="A48" s="506"/>
      <c r="B48" s="144"/>
      <c r="C48" s="144"/>
      <c r="D48" s="144"/>
      <c r="E48" s="144"/>
      <c r="F48" s="144"/>
      <c r="G48" s="144"/>
      <c r="H48" s="144"/>
      <c r="I48" s="157"/>
      <c r="J48" s="157"/>
      <c r="K48" s="158"/>
      <c r="L48" s="158"/>
      <c r="M48" s="158"/>
      <c r="N48" s="158"/>
      <c r="O48" s="158"/>
      <c r="P48" s="141"/>
    </row>
    <row r="49" spans="1:16" s="127" customFormat="1" ht="18" customHeight="1">
      <c r="A49" s="110"/>
      <c r="B49" s="144"/>
      <c r="C49" s="144"/>
      <c r="D49" s="144"/>
      <c r="E49" s="144"/>
      <c r="F49" s="144"/>
      <c r="G49" s="144"/>
      <c r="H49" s="144"/>
      <c r="K49" s="158"/>
      <c r="L49" s="158"/>
      <c r="M49" s="158"/>
      <c r="N49" s="158"/>
      <c r="O49" s="158"/>
    </row>
    <row r="50" spans="1:16" s="127" customFormat="1" ht="18" customHeight="1">
      <c r="A50" s="29"/>
      <c r="B50" s="144"/>
      <c r="C50" s="144"/>
      <c r="D50" s="144"/>
      <c r="E50" s="144"/>
      <c r="F50" s="144"/>
      <c r="G50" s="144"/>
      <c r="H50" s="144"/>
      <c r="K50" s="158"/>
      <c r="L50" s="158"/>
      <c r="M50" s="158"/>
      <c r="N50" s="158"/>
      <c r="O50" s="158"/>
    </row>
    <row r="51" spans="1:16" s="127" customFormat="1" ht="18" customHeight="1">
      <c r="A51" s="506"/>
      <c r="B51" s="144"/>
      <c r="C51" s="144"/>
      <c r="D51" s="144"/>
      <c r="E51" s="144"/>
      <c r="F51" s="144"/>
      <c r="G51" s="144"/>
      <c r="H51" s="144"/>
      <c r="K51" s="158"/>
      <c r="L51" s="158"/>
      <c r="M51" s="158"/>
      <c r="N51" s="158"/>
      <c r="O51" s="158"/>
    </row>
    <row r="52" spans="1:16" s="127" customFormat="1" ht="18" customHeight="1">
      <c r="A52" s="110"/>
      <c r="B52" s="144"/>
      <c r="C52" s="144"/>
      <c r="D52" s="144"/>
      <c r="E52" s="144"/>
      <c r="F52" s="144"/>
      <c r="G52" s="144"/>
      <c r="H52" s="144"/>
      <c r="K52" s="158"/>
      <c r="L52" s="158"/>
      <c r="M52" s="158"/>
      <c r="N52" s="158"/>
      <c r="O52" s="158"/>
    </row>
    <row r="53" spans="1:16" s="127" customFormat="1" ht="18" customHeight="1">
      <c r="A53" s="507"/>
      <c r="B53" s="144"/>
      <c r="C53" s="144"/>
      <c r="D53" s="144"/>
      <c r="E53" s="144"/>
      <c r="F53" s="144"/>
      <c r="G53" s="144"/>
      <c r="H53" s="144"/>
      <c r="K53" s="158"/>
      <c r="L53" s="158"/>
      <c r="M53" s="158"/>
      <c r="N53" s="158"/>
      <c r="O53" s="158"/>
    </row>
    <row r="54" spans="1:16" s="127" customFormat="1" ht="18" customHeight="1">
      <c r="A54" s="506"/>
      <c r="B54" s="159"/>
      <c r="D54" s="159"/>
      <c r="E54" s="159"/>
      <c r="F54" s="159"/>
      <c r="G54" s="159"/>
      <c r="H54" s="159"/>
      <c r="K54" s="161"/>
      <c r="M54" s="161"/>
      <c r="N54" s="161"/>
      <c r="O54" s="161"/>
    </row>
    <row r="55" spans="1:16" s="131" customFormat="1" ht="18" customHeight="1">
      <c r="A55" s="506"/>
      <c r="B55" s="144"/>
      <c r="C55" s="127"/>
      <c r="D55" s="144"/>
      <c r="E55" s="144"/>
      <c r="F55" s="144"/>
      <c r="G55" s="144"/>
      <c r="H55" s="144"/>
      <c r="I55" s="127"/>
      <c r="J55" s="127"/>
      <c r="K55" s="145"/>
      <c r="L55" s="127"/>
      <c r="M55" s="145"/>
      <c r="N55" s="145"/>
      <c r="O55" s="145"/>
      <c r="P55" s="127"/>
    </row>
    <row r="56" spans="1:16" s="127" customFormat="1" ht="18" customHeight="1">
      <c r="A56" s="506"/>
      <c r="B56" s="144"/>
      <c r="D56" s="144"/>
      <c r="E56" s="144"/>
      <c r="F56" s="144"/>
      <c r="G56" s="144"/>
      <c r="H56" s="144"/>
      <c r="K56" s="145"/>
      <c r="M56" s="145"/>
      <c r="N56" s="145"/>
      <c r="O56" s="145"/>
    </row>
    <row r="57" spans="1:16" s="131" customFormat="1" ht="15.75">
      <c r="A57" s="506"/>
      <c r="B57" s="144"/>
      <c r="C57" s="127"/>
      <c r="D57" s="144"/>
      <c r="E57" s="144"/>
      <c r="F57" s="144"/>
      <c r="G57" s="144"/>
      <c r="H57" s="144"/>
      <c r="I57" s="127"/>
      <c r="J57" s="127"/>
      <c r="K57" s="145"/>
      <c r="L57" s="127"/>
      <c r="M57" s="145"/>
      <c r="N57" s="145"/>
      <c r="O57" s="145"/>
      <c r="P57" s="127"/>
    </row>
    <row r="58" spans="1:16" s="127" customFormat="1" ht="15.75">
      <c r="A58" s="506"/>
      <c r="B58" s="144"/>
      <c r="D58" s="144"/>
      <c r="E58" s="144"/>
      <c r="F58" s="144"/>
      <c r="G58" s="144"/>
      <c r="H58" s="144"/>
      <c r="K58" s="145"/>
      <c r="M58" s="145"/>
      <c r="N58" s="145"/>
      <c r="O58" s="145"/>
    </row>
    <row r="59" spans="1:16" s="127" customFormat="1" ht="15.75">
      <c r="A59" s="506"/>
      <c r="B59" s="144"/>
      <c r="D59" s="144"/>
      <c r="E59" s="144"/>
      <c r="F59" s="144"/>
      <c r="G59" s="144"/>
      <c r="H59" s="144"/>
      <c r="K59" s="145"/>
      <c r="M59" s="145"/>
      <c r="N59" s="145"/>
      <c r="O59" s="145"/>
    </row>
    <row r="60" spans="1:16" s="127" customFormat="1" ht="15.75">
      <c r="A60" s="506"/>
      <c r="B60" s="144"/>
      <c r="D60" s="144"/>
      <c r="E60" s="144"/>
      <c r="F60" s="144"/>
      <c r="G60" s="144"/>
      <c r="H60" s="144"/>
      <c r="K60" s="145"/>
      <c r="M60" s="145"/>
      <c r="N60" s="145"/>
      <c r="O60" s="145"/>
    </row>
    <row r="61" spans="1:16" s="131" customFormat="1" ht="15.75">
      <c r="A61" s="506"/>
      <c r="B61" s="144"/>
      <c r="C61" s="127"/>
      <c r="D61" s="144"/>
      <c r="E61" s="144"/>
      <c r="F61" s="144"/>
      <c r="G61" s="144"/>
      <c r="H61" s="144"/>
      <c r="I61" s="127"/>
      <c r="J61" s="127"/>
      <c r="K61" s="145"/>
      <c r="L61" s="127"/>
      <c r="M61" s="145"/>
      <c r="N61" s="145"/>
      <c r="O61" s="145"/>
      <c r="P61" s="127"/>
    </row>
    <row r="62" spans="1:16" s="127" customFormat="1" ht="15.75">
      <c r="A62" s="506"/>
      <c r="B62" s="144"/>
      <c r="D62" s="144"/>
      <c r="E62" s="144"/>
      <c r="F62" s="144"/>
      <c r="G62" s="144"/>
      <c r="H62" s="144"/>
      <c r="K62" s="145"/>
      <c r="M62" s="145"/>
      <c r="N62" s="145"/>
      <c r="O62" s="145"/>
    </row>
    <row r="63" spans="1:16" s="127" customFormat="1" ht="15">
      <c r="A63" s="507"/>
      <c r="B63" s="144"/>
      <c r="D63" s="144"/>
      <c r="E63" s="144"/>
      <c r="F63" s="144"/>
      <c r="G63" s="144"/>
      <c r="H63" s="144"/>
      <c r="K63" s="145"/>
      <c r="M63" s="145"/>
      <c r="N63" s="145"/>
      <c r="O63" s="145"/>
    </row>
    <row r="64" spans="1:16" s="127" customFormat="1" ht="15.75">
      <c r="A64" s="506"/>
      <c r="B64" s="144"/>
      <c r="D64" s="144"/>
      <c r="E64" s="144"/>
      <c r="F64" s="144"/>
      <c r="G64" s="144"/>
      <c r="H64" s="144"/>
      <c r="K64" s="145"/>
      <c r="M64" s="145"/>
      <c r="N64" s="145"/>
      <c r="O64" s="145"/>
    </row>
    <row r="65" spans="1:16" s="127" customFormat="1" ht="15.75">
      <c r="A65" s="506"/>
      <c r="B65" s="130"/>
      <c r="C65" s="130"/>
      <c r="D65" s="130"/>
      <c r="E65" s="130"/>
      <c r="F65" s="130"/>
      <c r="G65" s="130"/>
      <c r="H65" s="130"/>
      <c r="I65" s="130"/>
      <c r="J65" s="130"/>
      <c r="K65" s="130"/>
      <c r="L65" s="130"/>
      <c r="M65" s="130"/>
      <c r="N65" s="130"/>
      <c r="O65" s="130"/>
      <c r="P65" s="130"/>
    </row>
    <row r="66" spans="1:16" ht="15">
      <c r="A66" s="110"/>
      <c r="B66" s="144"/>
      <c r="C66" s="144"/>
      <c r="D66" s="144"/>
      <c r="E66" s="144"/>
      <c r="F66" s="144"/>
      <c r="G66" s="144"/>
      <c r="H66" s="144"/>
      <c r="I66" s="130"/>
      <c r="J66" s="130"/>
      <c r="K66" s="145"/>
      <c r="L66" s="130"/>
      <c r="M66" s="145"/>
      <c r="N66" s="145"/>
      <c r="O66" s="145"/>
      <c r="P66" s="130"/>
    </row>
    <row r="67" spans="1:16" ht="15">
      <c r="A67" s="507"/>
      <c r="B67" s="144"/>
      <c r="C67" s="144"/>
      <c r="D67" s="144"/>
      <c r="E67" s="144"/>
      <c r="F67" s="144"/>
      <c r="G67" s="144"/>
      <c r="H67" s="144"/>
      <c r="I67" s="130"/>
      <c r="J67" s="130"/>
      <c r="K67" s="130"/>
      <c r="L67" s="130"/>
      <c r="M67" s="145"/>
      <c r="N67" s="145"/>
      <c r="O67" s="145"/>
      <c r="P67" s="130"/>
    </row>
    <row r="68" spans="1:16" ht="15.75">
      <c r="A68" s="506"/>
      <c r="B68" s="144"/>
      <c r="C68" s="144"/>
      <c r="D68" s="144"/>
      <c r="E68" s="144"/>
      <c r="F68" s="144"/>
      <c r="G68" s="144"/>
      <c r="H68" s="144"/>
      <c r="I68" s="130"/>
      <c r="J68" s="130"/>
      <c r="K68" s="130"/>
      <c r="L68" s="130"/>
      <c r="M68" s="145"/>
      <c r="N68" s="145"/>
      <c r="O68" s="145"/>
      <c r="P68" s="130"/>
    </row>
    <row r="69" spans="1:16" ht="15">
      <c r="A69" s="110"/>
      <c r="B69" s="144"/>
      <c r="C69" s="144"/>
      <c r="D69" s="144"/>
      <c r="E69" s="144"/>
      <c r="F69" s="144"/>
      <c r="G69" s="144"/>
      <c r="H69" s="144"/>
      <c r="I69" s="130"/>
      <c r="J69" s="130"/>
      <c r="K69" s="145"/>
      <c r="L69" s="130"/>
      <c r="M69" s="145"/>
      <c r="N69" s="145"/>
      <c r="O69" s="145"/>
      <c r="P69" s="130"/>
    </row>
    <row r="70" spans="1:16" ht="15">
      <c r="A70" s="507"/>
      <c r="B70" s="144"/>
      <c r="C70" s="144"/>
      <c r="D70" s="144"/>
      <c r="E70" s="144"/>
      <c r="F70" s="144"/>
      <c r="G70" s="144"/>
      <c r="H70" s="144"/>
      <c r="I70" s="130"/>
      <c r="J70" s="130"/>
      <c r="K70" s="145"/>
      <c r="L70" s="130"/>
      <c r="M70" s="145"/>
      <c r="N70" s="145"/>
      <c r="O70" s="145"/>
      <c r="P70" s="130"/>
    </row>
    <row r="71" spans="1:16" ht="15.75">
      <c r="A71" s="506"/>
      <c r="B71" s="144"/>
      <c r="C71" s="144"/>
      <c r="D71" s="144"/>
      <c r="E71" s="144"/>
      <c r="F71" s="144"/>
      <c r="G71" s="144"/>
      <c r="H71" s="144"/>
      <c r="I71" s="130"/>
      <c r="J71" s="130"/>
      <c r="K71" s="145"/>
      <c r="L71" s="130"/>
      <c r="M71" s="145"/>
      <c r="N71" s="145"/>
      <c r="O71" s="145"/>
      <c r="P71" s="130"/>
    </row>
    <row r="72" spans="1:16" ht="15">
      <c r="A72" s="110"/>
      <c r="B72" s="144"/>
      <c r="C72" s="144"/>
      <c r="D72" s="144"/>
      <c r="E72" s="144"/>
      <c r="F72" s="144"/>
      <c r="G72" s="144"/>
      <c r="H72" s="144"/>
      <c r="I72" s="130"/>
      <c r="J72" s="130"/>
      <c r="K72" s="145"/>
      <c r="L72" s="130"/>
      <c r="M72" s="145"/>
      <c r="N72" s="145"/>
      <c r="O72" s="145"/>
      <c r="P72" s="130"/>
    </row>
    <row r="73" spans="1:16" ht="15">
      <c r="A73" s="507"/>
      <c r="B73" s="144"/>
      <c r="C73" s="144"/>
      <c r="D73" s="144"/>
      <c r="E73" s="144"/>
      <c r="F73" s="144"/>
      <c r="G73" s="144"/>
      <c r="H73" s="144"/>
      <c r="I73" s="130"/>
      <c r="J73" s="130"/>
      <c r="K73" s="145"/>
      <c r="L73" s="130"/>
      <c r="M73" s="145"/>
      <c r="N73" s="145"/>
      <c r="O73" s="145"/>
      <c r="P73" s="130"/>
    </row>
    <row r="74" spans="1:16" ht="15.75">
      <c r="A74" s="506"/>
      <c r="B74" s="144"/>
      <c r="C74" s="144"/>
      <c r="D74" s="144"/>
      <c r="E74" s="144"/>
      <c r="F74" s="144"/>
      <c r="G74" s="144"/>
      <c r="H74" s="144"/>
      <c r="I74" s="130"/>
      <c r="J74" s="130"/>
      <c r="K74" s="145"/>
      <c r="L74" s="130"/>
      <c r="M74" s="145"/>
      <c r="N74" s="145"/>
      <c r="O74" s="145"/>
      <c r="P74" s="130"/>
    </row>
    <row r="75" spans="1:16" ht="15">
      <c r="A75" s="110"/>
      <c r="B75" s="144"/>
      <c r="C75" s="144"/>
      <c r="D75" s="144"/>
      <c r="E75" s="144"/>
      <c r="F75" s="144"/>
      <c r="G75" s="144"/>
      <c r="H75" s="144"/>
      <c r="I75" s="130"/>
      <c r="J75" s="130"/>
      <c r="K75" s="145"/>
      <c r="L75" s="130"/>
      <c r="M75" s="145"/>
      <c r="N75" s="145"/>
      <c r="O75" s="145"/>
      <c r="P75" s="130"/>
    </row>
    <row r="76" spans="1:16" ht="15.75">
      <c r="A76" s="506"/>
      <c r="B76" s="144"/>
      <c r="C76" s="144"/>
      <c r="D76" s="144"/>
      <c r="E76" s="144"/>
      <c r="F76" s="144"/>
      <c r="G76" s="144"/>
      <c r="H76" s="144"/>
      <c r="I76" s="130"/>
      <c r="J76" s="130"/>
      <c r="K76" s="145"/>
      <c r="L76" s="130"/>
      <c r="M76" s="145"/>
      <c r="N76" s="145"/>
      <c r="O76" s="145"/>
      <c r="P76" s="130"/>
    </row>
    <row r="77" spans="1:16" ht="15">
      <c r="A77" s="110"/>
      <c r="B77" s="144"/>
      <c r="C77" s="144"/>
      <c r="D77" s="144"/>
      <c r="E77" s="144"/>
      <c r="F77" s="144"/>
      <c r="G77" s="144"/>
      <c r="H77" s="144"/>
      <c r="I77" s="130"/>
      <c r="J77" s="130"/>
      <c r="K77" s="145"/>
      <c r="L77" s="130"/>
      <c r="M77" s="145"/>
      <c r="N77" s="145"/>
      <c r="O77" s="145"/>
      <c r="P77" s="130"/>
    </row>
    <row r="78" spans="1:16" ht="15.75">
      <c r="A78" s="506"/>
      <c r="B78" s="144"/>
      <c r="C78" s="144"/>
      <c r="D78" s="144"/>
      <c r="E78" s="144"/>
      <c r="F78" s="144"/>
      <c r="G78" s="144"/>
      <c r="H78" s="144"/>
      <c r="I78" s="130"/>
      <c r="J78" s="130"/>
      <c r="K78" s="145"/>
      <c r="L78" s="130"/>
      <c r="M78" s="145"/>
      <c r="N78" s="145"/>
      <c r="O78" s="145"/>
      <c r="P78" s="130"/>
    </row>
    <row r="79" spans="1:16" ht="15.75">
      <c r="A79" s="506"/>
      <c r="B79" s="144"/>
      <c r="C79" s="144"/>
      <c r="D79" s="144"/>
      <c r="E79" s="144"/>
      <c r="F79" s="144"/>
      <c r="G79" s="144"/>
      <c r="H79" s="144"/>
      <c r="I79" s="130"/>
      <c r="J79" s="130"/>
      <c r="K79" s="145"/>
      <c r="L79" s="130"/>
      <c r="M79" s="145"/>
      <c r="N79" s="145"/>
      <c r="O79" s="145"/>
      <c r="P79" s="130"/>
    </row>
    <row r="80" spans="1:16" ht="15.75">
      <c r="A80" s="506"/>
      <c r="B80" s="144"/>
      <c r="C80" s="144"/>
      <c r="D80" s="144"/>
      <c r="E80" s="144"/>
      <c r="F80" s="144"/>
      <c r="G80" s="144"/>
      <c r="H80" s="144"/>
      <c r="I80" s="130"/>
      <c r="J80" s="130"/>
      <c r="K80" s="145"/>
      <c r="L80" s="130"/>
      <c r="M80" s="145"/>
      <c r="N80" s="145"/>
      <c r="O80" s="145"/>
      <c r="P80" s="130"/>
    </row>
    <row r="81" spans="1:16" ht="15">
      <c r="A81" s="23"/>
      <c r="B81" s="144"/>
      <c r="C81" s="144"/>
      <c r="D81" s="144"/>
      <c r="E81" s="144"/>
      <c r="F81" s="144"/>
      <c r="G81" s="144"/>
      <c r="H81" s="144"/>
      <c r="I81" s="130"/>
      <c r="J81" s="130"/>
      <c r="K81" s="145"/>
      <c r="L81" s="130"/>
      <c r="M81" s="145"/>
      <c r="N81" s="145"/>
      <c r="O81" s="145"/>
      <c r="P81" s="130"/>
    </row>
    <row r="82" spans="1:16" ht="15.75">
      <c r="A82" s="20"/>
      <c r="B82" s="144"/>
      <c r="C82" s="144"/>
      <c r="D82" s="144"/>
      <c r="E82" s="144"/>
      <c r="F82" s="144"/>
      <c r="G82" s="144"/>
      <c r="H82" s="144"/>
      <c r="I82" s="130"/>
      <c r="J82" s="130"/>
      <c r="K82" s="145"/>
      <c r="L82" s="130"/>
      <c r="M82" s="145"/>
      <c r="N82" s="145"/>
      <c r="O82" s="145"/>
      <c r="P82" s="130"/>
    </row>
    <row r="83" spans="1:16" ht="15.75">
      <c r="A83" s="20"/>
      <c r="B83" s="144"/>
      <c r="C83" s="144"/>
      <c r="D83" s="144"/>
      <c r="E83" s="144"/>
      <c r="F83" s="144"/>
      <c r="G83" s="144"/>
      <c r="H83" s="144"/>
      <c r="I83" s="130"/>
      <c r="J83" s="130"/>
      <c r="K83" s="145"/>
      <c r="L83" s="130"/>
      <c r="M83" s="145"/>
      <c r="N83" s="145"/>
      <c r="O83" s="145"/>
      <c r="P83" s="130"/>
    </row>
    <row r="84" spans="1:16" ht="15.75">
      <c r="A84" s="20"/>
      <c r="B84" s="144"/>
      <c r="C84" s="144"/>
      <c r="D84" s="144"/>
      <c r="E84" s="144"/>
      <c r="F84" s="144"/>
      <c r="G84" s="144"/>
      <c r="H84" s="144"/>
      <c r="I84" s="160"/>
      <c r="J84" s="160"/>
      <c r="K84" s="145"/>
      <c r="L84" s="141"/>
      <c r="M84" s="145"/>
      <c r="N84" s="145"/>
      <c r="O84" s="145"/>
      <c r="P84" s="141"/>
    </row>
    <row r="85" spans="1:16" ht="15">
      <c r="A85" s="23"/>
      <c r="B85" s="144"/>
      <c r="C85" s="144"/>
      <c r="D85" s="144"/>
      <c r="E85" s="144"/>
      <c r="F85" s="144"/>
      <c r="G85" s="144"/>
      <c r="H85" s="144"/>
      <c r="I85" s="160"/>
      <c r="J85" s="160"/>
      <c r="K85" s="145"/>
      <c r="L85" s="141"/>
      <c r="M85" s="145"/>
      <c r="N85" s="145"/>
      <c r="O85" s="145"/>
      <c r="P85" s="141"/>
    </row>
    <row r="86" spans="1:16" ht="15">
      <c r="A86" s="23"/>
      <c r="B86" s="144"/>
      <c r="C86" s="144"/>
      <c r="D86" s="144"/>
      <c r="E86" s="144"/>
      <c r="F86" s="144"/>
      <c r="G86" s="144"/>
      <c r="H86" s="144"/>
      <c r="I86" s="160"/>
      <c r="J86" s="160"/>
      <c r="K86" s="145"/>
      <c r="L86" s="141"/>
      <c r="M86" s="145"/>
      <c r="N86" s="145"/>
      <c r="O86" s="145"/>
      <c r="P86" s="141"/>
    </row>
    <row r="87" spans="1:16" ht="15.75">
      <c r="A87" s="20"/>
      <c r="B87" s="144"/>
      <c r="C87" s="144"/>
      <c r="D87" s="144"/>
      <c r="E87" s="144"/>
      <c r="F87" s="144"/>
      <c r="G87" s="144"/>
      <c r="H87" s="144"/>
      <c r="I87" s="160"/>
      <c r="J87" s="160"/>
      <c r="K87" s="145"/>
      <c r="L87" s="141"/>
      <c r="M87" s="145"/>
      <c r="N87" s="145"/>
      <c r="O87" s="145"/>
      <c r="P87" s="141"/>
    </row>
    <row r="88" spans="1:16" ht="15.75">
      <c r="A88" s="505"/>
      <c r="B88" s="144"/>
      <c r="C88" s="144"/>
      <c r="D88" s="144"/>
      <c r="E88" s="144"/>
      <c r="F88" s="144"/>
      <c r="G88" s="144"/>
      <c r="H88" s="144"/>
      <c r="I88" s="160"/>
      <c r="J88" s="160"/>
      <c r="K88" s="145"/>
      <c r="L88" s="141"/>
      <c r="M88" s="145"/>
      <c r="N88" s="145"/>
      <c r="O88" s="145"/>
      <c r="P88" s="141"/>
    </row>
    <row r="89" spans="1:16" ht="15.75">
      <c r="A89" s="506"/>
      <c r="B89" s="144"/>
      <c r="C89" s="144"/>
      <c r="D89" s="144"/>
      <c r="E89" s="144"/>
      <c r="F89" s="144"/>
      <c r="G89" s="144"/>
      <c r="H89" s="144"/>
      <c r="I89" s="157"/>
      <c r="J89" s="157"/>
      <c r="K89" s="145"/>
      <c r="L89" s="141"/>
      <c r="M89" s="145"/>
      <c r="N89" s="145"/>
      <c r="O89" s="145"/>
      <c r="P89" s="141"/>
    </row>
    <row r="90" spans="1:16" s="127" customFormat="1" ht="15">
      <c r="A90" s="110"/>
      <c r="B90" s="144"/>
      <c r="C90" s="144"/>
      <c r="D90" s="144"/>
      <c r="E90" s="144"/>
      <c r="F90" s="144"/>
      <c r="G90" s="144"/>
      <c r="H90" s="144"/>
      <c r="I90" s="157"/>
      <c r="J90" s="157"/>
      <c r="K90" s="145"/>
      <c r="L90" s="141"/>
      <c r="M90" s="145"/>
      <c r="N90" s="145"/>
      <c r="O90" s="145"/>
      <c r="P90" s="141"/>
    </row>
    <row r="91" spans="1:16" s="127" customFormat="1" ht="15.75">
      <c r="A91" s="505"/>
      <c r="B91" s="144"/>
      <c r="C91" s="144"/>
      <c r="D91" s="144"/>
      <c r="E91" s="144"/>
      <c r="F91" s="144"/>
      <c r="G91" s="144"/>
      <c r="H91" s="144"/>
      <c r="I91" s="157"/>
      <c r="J91" s="157"/>
      <c r="K91" s="145"/>
      <c r="L91" s="141"/>
      <c r="M91" s="145"/>
      <c r="N91" s="145"/>
      <c r="O91" s="145"/>
      <c r="P91" s="141"/>
    </row>
    <row r="92" spans="1:16" s="127" customFormat="1" ht="15.75">
      <c r="A92" s="506"/>
      <c r="B92" s="144"/>
      <c r="C92" s="144"/>
      <c r="D92" s="144"/>
      <c r="E92" s="144"/>
      <c r="F92" s="144"/>
      <c r="G92" s="144"/>
      <c r="H92" s="144"/>
      <c r="I92" s="157"/>
      <c r="J92" s="157"/>
      <c r="K92" s="145"/>
      <c r="L92" s="141"/>
      <c r="M92" s="145"/>
      <c r="N92" s="145"/>
      <c r="O92" s="145"/>
      <c r="P92" s="141"/>
    </row>
    <row r="93" spans="1:16" s="127" customFormat="1" ht="15">
      <c r="A93" s="507"/>
      <c r="B93" s="144"/>
      <c r="C93" s="144"/>
      <c r="D93" s="144"/>
      <c r="E93" s="144"/>
      <c r="F93" s="144"/>
      <c r="G93" s="144"/>
      <c r="H93" s="144"/>
      <c r="I93" s="157"/>
      <c r="J93" s="157"/>
      <c r="K93" s="145"/>
      <c r="L93" s="141"/>
      <c r="M93" s="145"/>
      <c r="N93" s="145"/>
      <c r="O93" s="145"/>
      <c r="P93" s="141"/>
    </row>
    <row r="94" spans="1:16" s="127" customFormat="1" ht="15.75">
      <c r="A94" s="506"/>
      <c r="B94" s="144"/>
      <c r="C94" s="144"/>
      <c r="D94" s="144"/>
      <c r="E94" s="144"/>
      <c r="F94" s="144"/>
      <c r="G94" s="144"/>
      <c r="H94" s="144"/>
      <c r="I94" s="157"/>
      <c r="J94" s="157"/>
      <c r="K94" s="145"/>
      <c r="L94" s="141"/>
      <c r="M94" s="145"/>
      <c r="N94" s="145"/>
      <c r="O94" s="145"/>
      <c r="P94" s="141"/>
    </row>
    <row r="95" spans="1:16" s="127" customFormat="1" ht="15">
      <c r="A95" s="110"/>
      <c r="B95" s="144"/>
      <c r="C95" s="144"/>
      <c r="D95" s="144"/>
      <c r="E95" s="144"/>
      <c r="F95" s="144"/>
      <c r="G95" s="144"/>
      <c r="H95" s="144"/>
      <c r="I95" s="157"/>
      <c r="J95" s="157"/>
      <c r="K95" s="145"/>
      <c r="L95" s="141"/>
      <c r="M95" s="145"/>
      <c r="N95" s="145"/>
      <c r="O95" s="145"/>
      <c r="P95" s="141"/>
    </row>
    <row r="96" spans="1:16" s="127" customFormat="1" ht="15.75">
      <c r="A96" s="508"/>
      <c r="B96" s="144"/>
      <c r="C96" s="144"/>
      <c r="D96" s="144"/>
      <c r="E96" s="144"/>
      <c r="F96" s="144"/>
      <c r="G96" s="144"/>
      <c r="H96" s="144"/>
      <c r="I96" s="157"/>
      <c r="J96" s="157"/>
      <c r="K96" s="145"/>
      <c r="L96" s="141"/>
      <c r="M96" s="145"/>
      <c r="N96" s="145"/>
      <c r="O96" s="145"/>
      <c r="P96" s="141"/>
    </row>
    <row r="97" spans="1:16" s="127" customFormat="1" ht="15.75">
      <c r="A97" s="506"/>
      <c r="B97" s="144"/>
      <c r="C97" s="144"/>
      <c r="D97" s="144"/>
      <c r="E97" s="144"/>
      <c r="F97" s="144"/>
      <c r="G97" s="144"/>
      <c r="H97" s="144"/>
      <c r="I97" s="157"/>
      <c r="J97" s="157"/>
      <c r="K97" s="145"/>
      <c r="L97" s="141"/>
      <c r="M97" s="145"/>
      <c r="N97" s="145"/>
      <c r="O97" s="145"/>
      <c r="P97" s="141"/>
    </row>
    <row r="98" spans="1:16" s="127" customFormat="1" ht="15">
      <c r="A98" s="110"/>
      <c r="B98" s="144"/>
      <c r="C98" s="144"/>
      <c r="D98" s="144"/>
      <c r="E98" s="144"/>
      <c r="F98" s="144"/>
      <c r="G98" s="144"/>
      <c r="H98" s="144"/>
      <c r="I98" s="157"/>
      <c r="J98" s="157"/>
      <c r="K98" s="145"/>
      <c r="L98" s="141"/>
      <c r="M98" s="145"/>
      <c r="N98" s="145"/>
      <c r="O98" s="145"/>
      <c r="P98" s="141"/>
    </row>
    <row r="99" spans="1:16" s="127" customFormat="1" ht="15">
      <c r="A99" s="507"/>
      <c r="B99" s="144"/>
      <c r="C99" s="144"/>
      <c r="D99" s="144"/>
      <c r="E99" s="144"/>
      <c r="F99" s="144"/>
      <c r="G99" s="144"/>
      <c r="H99" s="144"/>
      <c r="I99" s="157"/>
      <c r="J99" s="157"/>
      <c r="K99" s="145"/>
      <c r="L99" s="141"/>
      <c r="M99" s="145"/>
      <c r="N99" s="145"/>
      <c r="O99" s="145"/>
      <c r="P99" s="141"/>
    </row>
    <row r="100" spans="1:16" s="127" customFormat="1" ht="15.75">
      <c r="A100" s="506"/>
      <c r="B100" s="144"/>
      <c r="C100" s="144"/>
      <c r="D100" s="144"/>
      <c r="E100" s="144"/>
      <c r="F100" s="144"/>
      <c r="G100" s="144"/>
      <c r="H100" s="144"/>
      <c r="I100" s="157"/>
      <c r="J100" s="157"/>
      <c r="K100" s="145"/>
      <c r="L100" s="141"/>
      <c r="M100" s="145"/>
      <c r="N100" s="145"/>
      <c r="O100" s="145"/>
      <c r="P100" s="141"/>
    </row>
    <row r="101" spans="1:16" s="127" customFormat="1" ht="15">
      <c r="A101" s="110"/>
      <c r="B101" s="144"/>
      <c r="C101" s="144"/>
      <c r="D101" s="144"/>
      <c r="E101" s="144"/>
      <c r="F101" s="144"/>
      <c r="G101" s="144"/>
      <c r="H101" s="144"/>
      <c r="K101" s="145"/>
      <c r="M101" s="145"/>
      <c r="N101" s="145"/>
      <c r="O101" s="145"/>
    </row>
    <row r="102" spans="1:16" s="127" customFormat="1" ht="15">
      <c r="A102" s="29"/>
      <c r="B102" s="144"/>
      <c r="C102" s="144"/>
      <c r="D102" s="144"/>
      <c r="E102" s="144"/>
      <c r="F102" s="144"/>
      <c r="G102" s="144"/>
      <c r="H102" s="144"/>
      <c r="K102" s="145"/>
      <c r="M102" s="145"/>
      <c r="N102" s="145"/>
      <c r="O102" s="145"/>
    </row>
    <row r="103" spans="1:16" s="127" customFormat="1" ht="15.75">
      <c r="A103" s="506"/>
      <c r="B103" s="144"/>
      <c r="C103" s="144"/>
      <c r="D103" s="144"/>
      <c r="E103" s="144"/>
      <c r="F103" s="144"/>
      <c r="G103" s="144"/>
      <c r="H103" s="144"/>
      <c r="K103" s="145"/>
      <c r="M103" s="145"/>
      <c r="N103" s="145"/>
      <c r="O103" s="145"/>
    </row>
    <row r="104" spans="1:16" s="127" customFormat="1" ht="15">
      <c r="A104" s="110"/>
      <c r="B104" s="144"/>
      <c r="C104" s="144"/>
      <c r="D104" s="144"/>
      <c r="E104" s="144"/>
      <c r="F104" s="144"/>
      <c r="G104" s="144"/>
      <c r="H104" s="144"/>
      <c r="K104" s="145"/>
      <c r="M104" s="145"/>
      <c r="N104" s="145"/>
      <c r="O104" s="145"/>
    </row>
    <row r="105" spans="1:16" s="127" customFormat="1" ht="15">
      <c r="A105" s="507"/>
      <c r="B105" s="144"/>
      <c r="C105" s="144"/>
      <c r="D105" s="144"/>
      <c r="E105" s="144"/>
      <c r="F105" s="144"/>
      <c r="G105" s="144"/>
      <c r="H105" s="144"/>
      <c r="K105" s="145"/>
      <c r="M105" s="145"/>
      <c r="N105" s="145"/>
      <c r="O105" s="145"/>
    </row>
    <row r="106" spans="1:16" s="127" customFormat="1" ht="15.75">
      <c r="A106" s="506"/>
      <c r="B106" s="144"/>
      <c r="C106" s="144"/>
      <c r="D106" s="144"/>
      <c r="E106" s="144"/>
      <c r="F106" s="144"/>
      <c r="G106" s="144"/>
      <c r="H106" s="144"/>
      <c r="K106" s="145"/>
      <c r="M106" s="145"/>
      <c r="N106" s="145"/>
      <c r="O106" s="145"/>
    </row>
    <row r="107" spans="1:16" s="127" customFormat="1" ht="15">
      <c r="A107" s="110"/>
      <c r="B107" s="144"/>
      <c r="C107" s="144"/>
      <c r="D107" s="144"/>
      <c r="E107" s="144"/>
      <c r="F107" s="144"/>
      <c r="G107" s="144"/>
      <c r="H107" s="144"/>
      <c r="K107" s="145"/>
      <c r="M107" s="145"/>
      <c r="N107" s="145"/>
      <c r="O107" s="145"/>
    </row>
    <row r="108" spans="1:16" s="127" customFormat="1" ht="15">
      <c r="A108" s="110"/>
      <c r="B108" s="144"/>
      <c r="C108" s="144"/>
      <c r="D108" s="144"/>
      <c r="E108" s="144"/>
      <c r="F108" s="144"/>
      <c r="G108" s="144"/>
      <c r="H108" s="144"/>
      <c r="K108" s="145"/>
      <c r="M108" s="145"/>
      <c r="N108" s="145"/>
      <c r="O108" s="145"/>
    </row>
    <row r="109" spans="1:16" s="127" customFormat="1" ht="15">
      <c r="A109" s="110"/>
      <c r="B109" s="144"/>
      <c r="C109" s="144"/>
      <c r="D109" s="144"/>
      <c r="E109" s="144"/>
      <c r="F109" s="144"/>
      <c r="G109" s="144"/>
      <c r="H109" s="144"/>
      <c r="K109" s="145"/>
      <c r="M109" s="145"/>
      <c r="N109" s="145"/>
      <c r="O109" s="145"/>
    </row>
    <row r="110" spans="1:16" s="127" customFormat="1" ht="15.75">
      <c r="A110" s="506"/>
      <c r="B110" s="144"/>
      <c r="C110" s="144"/>
      <c r="D110" s="144"/>
      <c r="E110" s="144"/>
      <c r="F110" s="144"/>
      <c r="G110" s="144"/>
      <c r="H110" s="144"/>
      <c r="K110" s="145"/>
      <c r="M110" s="145"/>
      <c r="N110" s="145"/>
      <c r="O110" s="145"/>
    </row>
    <row r="111" spans="1:16" s="127" customFormat="1" ht="15">
      <c r="A111" s="110"/>
      <c r="B111" s="144"/>
      <c r="C111" s="144"/>
      <c r="D111" s="144"/>
      <c r="E111" s="144"/>
      <c r="F111" s="144"/>
      <c r="G111" s="144"/>
      <c r="H111" s="144"/>
      <c r="K111" s="145"/>
      <c r="M111" s="145"/>
      <c r="N111" s="145"/>
      <c r="O111" s="145"/>
    </row>
    <row r="112" spans="1:16" s="127" customFormat="1" ht="15">
      <c r="A112" s="110"/>
      <c r="B112" s="144"/>
      <c r="C112" s="144"/>
      <c r="D112" s="144"/>
      <c r="E112" s="144"/>
      <c r="F112" s="144"/>
      <c r="G112" s="144"/>
      <c r="H112" s="144"/>
      <c r="K112" s="145"/>
      <c r="M112" s="145"/>
      <c r="N112" s="145"/>
      <c r="O112" s="145"/>
    </row>
    <row r="113" spans="1:16" s="127" customFormat="1" ht="15.75">
      <c r="A113" s="20"/>
      <c r="B113" s="144"/>
      <c r="C113" s="144"/>
      <c r="D113" s="144"/>
      <c r="E113" s="144"/>
      <c r="F113" s="144"/>
      <c r="G113" s="144"/>
      <c r="H113" s="144"/>
      <c r="K113" s="145"/>
      <c r="M113" s="145"/>
      <c r="N113" s="145"/>
      <c r="O113" s="145"/>
    </row>
    <row r="114" spans="1:16" s="127" customFormat="1" ht="15">
      <c r="A114" s="23"/>
      <c r="B114" s="144"/>
      <c r="C114" s="144"/>
      <c r="D114" s="144"/>
      <c r="E114" s="144"/>
      <c r="F114" s="144"/>
      <c r="G114" s="144"/>
      <c r="H114" s="144"/>
      <c r="K114" s="145"/>
      <c r="M114" s="145"/>
      <c r="N114" s="145"/>
      <c r="O114" s="145"/>
    </row>
    <row r="115" spans="1:16" s="127" customFormat="1" ht="15">
      <c r="A115" s="23"/>
      <c r="B115" s="144"/>
      <c r="C115" s="144"/>
      <c r="D115" s="144"/>
      <c r="E115" s="144"/>
      <c r="F115" s="144"/>
      <c r="G115" s="144"/>
      <c r="H115" s="144"/>
      <c r="K115" s="145"/>
      <c r="M115" s="145"/>
      <c r="N115" s="145"/>
      <c r="O115" s="145"/>
    </row>
    <row r="116" spans="1:16" ht="15">
      <c r="A116" s="29"/>
      <c r="B116" s="146"/>
      <c r="C116" s="127"/>
      <c r="D116" s="127"/>
      <c r="E116" s="147"/>
      <c r="F116" s="147"/>
      <c r="G116" s="127"/>
      <c r="H116" s="127"/>
      <c r="I116" s="127"/>
      <c r="J116" s="127"/>
      <c r="K116" s="127"/>
      <c r="L116" s="127"/>
      <c r="M116" s="127"/>
      <c r="N116" s="127"/>
      <c r="O116" s="127"/>
      <c r="P116" s="127"/>
    </row>
    <row r="117" spans="1:16" ht="15">
      <c r="A117" s="29"/>
      <c r="B117" s="146"/>
      <c r="C117" s="127"/>
      <c r="D117" s="127"/>
      <c r="E117" s="147"/>
      <c r="F117" s="147"/>
      <c r="G117" s="127"/>
      <c r="H117" s="127"/>
      <c r="I117" s="127"/>
      <c r="J117" s="127"/>
      <c r="K117" s="127"/>
      <c r="L117" s="127"/>
      <c r="M117" s="127"/>
      <c r="N117" s="127"/>
      <c r="O117" s="127"/>
      <c r="P117" s="127"/>
    </row>
    <row r="118" spans="1:16" ht="15">
      <c r="A118" s="29"/>
      <c r="B118" s="146"/>
      <c r="C118" s="127"/>
      <c r="D118" s="127"/>
      <c r="E118" s="147"/>
      <c r="F118" s="147"/>
      <c r="G118" s="127"/>
      <c r="H118" s="127"/>
      <c r="I118" s="127"/>
      <c r="J118" s="127"/>
      <c r="K118" s="127"/>
      <c r="L118" s="127"/>
      <c r="M118" s="127"/>
      <c r="N118" s="127"/>
      <c r="O118" s="127"/>
      <c r="P118" s="127"/>
    </row>
    <row r="119" spans="1:16" ht="15">
      <c r="A119" s="29"/>
      <c r="B119" s="146"/>
      <c r="C119" s="127"/>
      <c r="D119" s="127"/>
      <c r="E119" s="147"/>
      <c r="F119" s="147"/>
      <c r="G119" s="127"/>
      <c r="H119" s="127"/>
      <c r="I119" s="127"/>
      <c r="J119" s="127"/>
      <c r="K119" s="127"/>
      <c r="L119" s="127"/>
      <c r="M119" s="127"/>
      <c r="N119" s="127"/>
      <c r="O119" s="127"/>
      <c r="P119" s="127"/>
    </row>
    <row r="120" spans="1:16" ht="15">
      <c r="A120" s="29"/>
      <c r="B120" s="146"/>
      <c r="C120" s="127"/>
      <c r="D120" s="127"/>
      <c r="E120" s="147"/>
      <c r="F120" s="147"/>
      <c r="G120" s="127"/>
      <c r="H120" s="127"/>
      <c r="I120" s="127"/>
      <c r="J120" s="127"/>
      <c r="K120" s="127"/>
      <c r="L120" s="127"/>
      <c r="M120" s="127"/>
      <c r="N120" s="127"/>
      <c r="O120" s="127"/>
      <c r="P120" s="127"/>
    </row>
    <row r="121" spans="1:16" ht="15">
      <c r="A121" s="136"/>
      <c r="B121" s="146"/>
      <c r="C121" s="127"/>
      <c r="D121" s="127"/>
      <c r="E121" s="147"/>
      <c r="F121" s="147"/>
      <c r="G121" s="127"/>
      <c r="H121" s="127"/>
      <c r="I121" s="127"/>
      <c r="J121" s="127"/>
      <c r="K121" s="127"/>
      <c r="L121" s="127"/>
      <c r="M121" s="127"/>
      <c r="N121" s="127"/>
      <c r="O121" s="127"/>
      <c r="P121" s="127"/>
    </row>
    <row r="122" spans="1:16" ht="15">
      <c r="A122" s="136"/>
      <c r="B122" s="146"/>
      <c r="C122" s="127"/>
      <c r="D122" s="127"/>
      <c r="E122" s="147"/>
      <c r="F122" s="147"/>
      <c r="G122" s="127"/>
      <c r="H122" s="127"/>
      <c r="I122" s="127"/>
      <c r="J122" s="127"/>
      <c r="K122" s="127"/>
      <c r="L122" s="127"/>
      <c r="M122" s="127"/>
      <c r="N122" s="127"/>
      <c r="O122" s="127"/>
      <c r="P122" s="127"/>
    </row>
    <row r="123" spans="1:16">
      <c r="A123" s="146"/>
      <c r="B123" s="146"/>
      <c r="C123" s="127"/>
      <c r="D123" s="127"/>
      <c r="E123" s="147"/>
      <c r="F123" s="147"/>
      <c r="G123" s="127"/>
      <c r="H123" s="127"/>
      <c r="I123" s="127"/>
      <c r="J123" s="127"/>
      <c r="K123" s="127"/>
      <c r="L123" s="127"/>
      <c r="M123" s="127"/>
      <c r="N123" s="127"/>
      <c r="O123" s="127"/>
      <c r="P123" s="127"/>
    </row>
    <row r="124" spans="1:16">
      <c r="A124" s="146"/>
      <c r="B124" s="146"/>
      <c r="C124" s="127"/>
      <c r="D124" s="127"/>
      <c r="E124" s="147"/>
      <c r="F124" s="147"/>
      <c r="G124" s="127"/>
      <c r="H124" s="127"/>
      <c r="I124" s="127"/>
      <c r="J124" s="127"/>
      <c r="K124" s="127"/>
      <c r="L124" s="127"/>
      <c r="M124" s="127"/>
      <c r="N124" s="127"/>
      <c r="O124" s="127"/>
      <c r="P124" s="127"/>
    </row>
    <row r="125" spans="1:16">
      <c r="A125" s="127"/>
      <c r="B125" s="127"/>
      <c r="C125" s="127"/>
      <c r="D125" s="127"/>
      <c r="E125" s="127"/>
      <c r="F125" s="127"/>
      <c r="G125" s="127"/>
      <c r="H125" s="127"/>
      <c r="I125" s="127"/>
      <c r="J125" s="127"/>
      <c r="K125" s="127"/>
      <c r="L125" s="127"/>
      <c r="M125" s="127"/>
      <c r="N125" s="127"/>
      <c r="O125" s="127"/>
      <c r="P125" s="127"/>
    </row>
    <row r="126" spans="1:16">
      <c r="A126" s="127"/>
      <c r="B126" s="127"/>
      <c r="C126" s="127"/>
      <c r="D126" s="127"/>
      <c r="E126" s="127"/>
      <c r="F126" s="127"/>
      <c r="G126" s="127"/>
      <c r="H126" s="127"/>
      <c r="I126" s="127"/>
      <c r="J126" s="127"/>
      <c r="K126" s="127"/>
      <c r="L126" s="127"/>
      <c r="M126" s="127"/>
      <c r="N126" s="127"/>
      <c r="O126" s="127"/>
      <c r="P126" s="127"/>
    </row>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1" firstPageNumber="77" orientation="landscape"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53B4A-9D7B-4117-BFE0-FB9B408EE3D7}">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2040</v>
      </c>
      <c r="B1" s="1"/>
      <c r="C1" s="1"/>
      <c r="D1" s="1"/>
      <c r="E1" s="1"/>
      <c r="F1" s="1"/>
      <c r="G1" s="1"/>
      <c r="H1" s="1"/>
      <c r="I1" s="1"/>
      <c r="J1" s="1"/>
      <c r="K1" s="1"/>
      <c r="L1" s="1"/>
      <c r="M1" s="1"/>
      <c r="N1" s="1"/>
      <c r="O1" s="1"/>
      <c r="P1" s="1"/>
      <c r="Q1" s="1"/>
      <c r="R1" s="1"/>
      <c r="S1" s="1"/>
      <c r="T1" s="1"/>
      <c r="U1" s="1"/>
    </row>
    <row r="2" spans="1:39" ht="19.5" customHeight="1">
      <c r="A2" s="2" t="s">
        <v>2041</v>
      </c>
      <c r="B2" s="2"/>
      <c r="C2" s="2"/>
      <c r="D2" s="2"/>
      <c r="E2" s="2"/>
      <c r="F2" s="2"/>
      <c r="G2" s="2"/>
      <c r="H2" s="2"/>
      <c r="I2" s="3"/>
      <c r="J2" s="3"/>
      <c r="K2" s="3"/>
      <c r="L2" s="3"/>
      <c r="M2" s="3"/>
      <c r="N2" s="3"/>
      <c r="O2" s="3"/>
      <c r="P2" s="3"/>
      <c r="Q2" s="3"/>
      <c r="R2" s="2"/>
      <c r="S2" s="3"/>
      <c r="T2" s="3"/>
      <c r="U2" s="3"/>
    </row>
    <row r="3" spans="1:39" ht="17.100000000000001" customHeight="1" thickBot="1">
      <c r="R3" s="4"/>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ht="18" customHeight="1">
      <c r="A8" s="16" t="s">
        <v>1888</v>
      </c>
      <c r="B8" s="51"/>
      <c r="C8" s="51"/>
      <c r="D8" s="51"/>
      <c r="E8" s="51"/>
      <c r="F8" s="51"/>
      <c r="G8" s="51"/>
      <c r="H8" s="51"/>
      <c r="I8" s="51"/>
      <c r="J8" s="51"/>
      <c r="K8" s="51"/>
      <c r="L8" s="51"/>
      <c r="M8" s="51"/>
      <c r="N8" s="51"/>
      <c r="O8" s="51"/>
      <c r="P8" s="18"/>
      <c r="Q8" s="19"/>
      <c r="R8" s="19"/>
      <c r="S8" s="51"/>
      <c r="T8" s="51"/>
      <c r="U8" s="51"/>
      <c r="V8" s="6"/>
      <c r="AB8" s="6"/>
      <c r="AC8" s="6"/>
      <c r="AD8" s="6"/>
      <c r="AE8" s="6"/>
      <c r="AF8" s="6"/>
      <c r="AG8" s="6"/>
      <c r="AH8" s="6"/>
      <c r="AI8" s="6"/>
      <c r="AJ8" s="6"/>
      <c r="AK8" s="6"/>
      <c r="AL8" s="6"/>
    </row>
    <row r="9" spans="1:39" ht="18" customHeight="1">
      <c r="A9" s="23" t="s">
        <v>1605</v>
      </c>
      <c r="B9" s="31">
        <v>42650</v>
      </c>
      <c r="C9" s="31">
        <v>53265</v>
      </c>
      <c r="D9" s="31"/>
      <c r="E9" s="31">
        <v>21334</v>
      </c>
      <c r="F9" s="31">
        <v>27706</v>
      </c>
      <c r="G9" s="31"/>
      <c r="H9" s="31">
        <v>21316</v>
      </c>
      <c r="I9" s="31">
        <v>25559</v>
      </c>
      <c r="J9" s="31"/>
      <c r="K9" s="31">
        <f t="shared" ref="K9:K21" si="0">E9/H9*100</f>
        <v>100.08444361043347</v>
      </c>
      <c r="L9" s="31">
        <f t="shared" ref="L9:L21" si="1">F9/I9*100</f>
        <v>108.40017215071012</v>
      </c>
      <c r="M9" s="31"/>
      <c r="N9" s="31">
        <v>11151</v>
      </c>
      <c r="O9" s="31">
        <v>16652</v>
      </c>
      <c r="P9" s="25"/>
      <c r="Q9" s="26">
        <v>3.7007541748967498</v>
      </c>
      <c r="R9" s="26">
        <v>3.1332932330827066</v>
      </c>
      <c r="S9" s="31"/>
      <c r="T9" s="31">
        <v>11661</v>
      </c>
      <c r="U9" s="31">
        <v>20560</v>
      </c>
      <c r="V9" s="6"/>
      <c r="AB9" s="6"/>
      <c r="AC9" s="6"/>
      <c r="AD9" s="6"/>
      <c r="AE9" s="6"/>
      <c r="AF9" s="6"/>
      <c r="AG9" s="6"/>
      <c r="AH9" s="6"/>
      <c r="AI9" s="6"/>
      <c r="AJ9" s="6"/>
      <c r="AK9" s="6"/>
      <c r="AL9" s="6"/>
    </row>
    <row r="10" spans="1:39" ht="18" customHeight="1">
      <c r="A10" s="23" t="s">
        <v>1454</v>
      </c>
      <c r="B10" s="31">
        <v>320788</v>
      </c>
      <c r="C10" s="31">
        <v>446806</v>
      </c>
      <c r="D10" s="31"/>
      <c r="E10" s="31">
        <v>165858</v>
      </c>
      <c r="F10" s="31">
        <v>263631</v>
      </c>
      <c r="G10" s="31"/>
      <c r="H10" s="31">
        <v>154930</v>
      </c>
      <c r="I10" s="31">
        <v>183175</v>
      </c>
      <c r="J10" s="31"/>
      <c r="K10" s="31">
        <f t="shared" si="0"/>
        <v>107.05350803588718</v>
      </c>
      <c r="L10" s="31">
        <f t="shared" si="1"/>
        <v>143.92302443018971</v>
      </c>
      <c r="M10" s="31"/>
      <c r="N10" s="31">
        <v>86272</v>
      </c>
      <c r="O10" s="31">
        <v>120898</v>
      </c>
      <c r="P10" s="25"/>
      <c r="Q10" s="26">
        <v>3.6991988684451553</v>
      </c>
      <c r="R10" s="26">
        <v>3.1311085821395102</v>
      </c>
      <c r="S10" s="31"/>
      <c r="T10" s="31">
        <v>98457</v>
      </c>
      <c r="U10" s="31">
        <v>134790</v>
      </c>
      <c r="V10" s="6"/>
      <c r="AB10" s="6"/>
      <c r="AC10" s="6"/>
      <c r="AD10" s="6"/>
      <c r="AE10" s="6"/>
      <c r="AF10" s="6"/>
      <c r="AG10" s="6"/>
      <c r="AH10" s="6"/>
      <c r="AI10" s="6"/>
      <c r="AJ10" s="6"/>
      <c r="AK10" s="6"/>
      <c r="AL10" s="6"/>
    </row>
    <row r="11" spans="1:39" ht="18" customHeight="1">
      <c r="A11" s="23" t="s">
        <v>1604</v>
      </c>
      <c r="B11" s="31">
        <v>12194</v>
      </c>
      <c r="C11" s="31">
        <v>13033</v>
      </c>
      <c r="D11" s="31"/>
      <c r="E11" s="31">
        <v>5326</v>
      </c>
      <c r="F11" s="31">
        <v>6754</v>
      </c>
      <c r="G11" s="31"/>
      <c r="H11" s="31">
        <v>6868</v>
      </c>
      <c r="I11" s="31">
        <v>6279</v>
      </c>
      <c r="J11" s="31"/>
      <c r="K11" s="31">
        <f t="shared" si="0"/>
        <v>77.548048922539309</v>
      </c>
      <c r="L11" s="31">
        <f t="shared" si="1"/>
        <v>107.56489886924669</v>
      </c>
      <c r="M11" s="31"/>
      <c r="N11" s="31">
        <v>3085</v>
      </c>
      <c r="O11" s="31">
        <v>3583</v>
      </c>
      <c r="P11" s="25"/>
      <c r="Q11" s="26">
        <v>3.9526742301458673</v>
      </c>
      <c r="R11" s="26">
        <v>3.6210794009607232</v>
      </c>
      <c r="S11" s="31"/>
      <c r="T11" s="31">
        <v>3401</v>
      </c>
      <c r="U11" s="31">
        <v>3734</v>
      </c>
      <c r="V11" s="6"/>
      <c r="AB11" s="6"/>
      <c r="AC11" s="6"/>
      <c r="AD11" s="6"/>
      <c r="AE11" s="6"/>
      <c r="AF11" s="6"/>
      <c r="AG11" s="6"/>
      <c r="AH11" s="6"/>
      <c r="AI11" s="6"/>
      <c r="AJ11" s="6"/>
      <c r="AK11" s="6"/>
      <c r="AL11" s="6"/>
    </row>
    <row r="12" spans="1:39" ht="18" customHeight="1">
      <c r="A12" s="23" t="s">
        <v>1455</v>
      </c>
      <c r="B12" s="31">
        <v>26467</v>
      </c>
      <c r="C12" s="31">
        <v>28222</v>
      </c>
      <c r="D12" s="31"/>
      <c r="E12" s="31">
        <v>13190</v>
      </c>
      <c r="F12" s="31">
        <v>14839</v>
      </c>
      <c r="G12" s="31"/>
      <c r="H12" s="31">
        <v>13277</v>
      </c>
      <c r="I12" s="31">
        <v>13383</v>
      </c>
      <c r="J12" s="31"/>
      <c r="K12" s="31">
        <f t="shared" si="0"/>
        <v>99.344731490547559</v>
      </c>
      <c r="L12" s="31">
        <f t="shared" si="1"/>
        <v>110.87947395950086</v>
      </c>
      <c r="M12" s="31"/>
      <c r="N12" s="31">
        <v>7060</v>
      </c>
      <c r="O12" s="31">
        <v>7849</v>
      </c>
      <c r="P12" s="27"/>
      <c r="Q12" s="26">
        <v>3.7384528194956079</v>
      </c>
      <c r="R12" s="26">
        <v>3.5258862535067585</v>
      </c>
      <c r="S12" s="31"/>
      <c r="T12" s="31">
        <v>7677</v>
      </c>
      <c r="U12" s="31">
        <v>8044</v>
      </c>
      <c r="V12" s="6"/>
      <c r="AB12" s="6"/>
      <c r="AC12" s="6"/>
      <c r="AD12" s="6"/>
      <c r="AE12" s="6"/>
      <c r="AF12" s="6"/>
      <c r="AG12" s="6"/>
      <c r="AH12" s="6"/>
      <c r="AI12" s="6"/>
      <c r="AJ12" s="6"/>
      <c r="AK12" s="6"/>
      <c r="AL12" s="6"/>
    </row>
    <row r="13" spans="1:39" ht="18" customHeight="1">
      <c r="A13" s="23" t="s">
        <v>1881</v>
      </c>
      <c r="B13" s="31">
        <v>334576</v>
      </c>
      <c r="C13" s="31">
        <v>384856</v>
      </c>
      <c r="D13" s="31"/>
      <c r="E13" s="31">
        <v>164795</v>
      </c>
      <c r="F13" s="31">
        <v>193993</v>
      </c>
      <c r="G13" s="31"/>
      <c r="H13" s="31">
        <v>169781</v>
      </c>
      <c r="I13" s="31">
        <v>190863</v>
      </c>
      <c r="J13" s="31"/>
      <c r="K13" s="31">
        <f t="shared" si="0"/>
        <v>97.063275631548876</v>
      </c>
      <c r="L13" s="31">
        <f t="shared" si="1"/>
        <v>101.63991973300222</v>
      </c>
      <c r="M13" s="31"/>
      <c r="N13" s="31">
        <v>90109</v>
      </c>
      <c r="O13" s="31">
        <v>116596</v>
      </c>
      <c r="P13" s="25"/>
      <c r="Q13" s="26">
        <v>3.6093831605382762</v>
      </c>
      <c r="R13" s="26">
        <v>3.3933617098351747</v>
      </c>
      <c r="S13" s="31"/>
      <c r="T13" s="31">
        <v>97133</v>
      </c>
      <c r="U13" s="31">
        <v>124381</v>
      </c>
      <c r="V13" s="6"/>
      <c r="AB13" s="6"/>
      <c r="AC13" s="6"/>
      <c r="AD13" s="6"/>
      <c r="AE13" s="6"/>
      <c r="AF13" s="6"/>
      <c r="AG13" s="6"/>
      <c r="AH13" s="6"/>
      <c r="AI13" s="6"/>
      <c r="AJ13" s="6"/>
      <c r="AK13" s="6"/>
      <c r="AL13" s="6"/>
    </row>
    <row r="14" spans="1:39" ht="18" customHeight="1">
      <c r="A14" s="23" t="s">
        <v>1541</v>
      </c>
      <c r="B14" s="31">
        <v>293660</v>
      </c>
      <c r="C14" s="31">
        <v>423062</v>
      </c>
      <c r="D14" s="31"/>
      <c r="E14" s="31">
        <v>152199</v>
      </c>
      <c r="F14" s="31">
        <v>217559</v>
      </c>
      <c r="G14" s="31"/>
      <c r="H14" s="31">
        <v>141461</v>
      </c>
      <c r="I14" s="31">
        <v>205503</v>
      </c>
      <c r="J14" s="31"/>
      <c r="K14" s="31">
        <f t="shared" si="0"/>
        <v>107.59078473925676</v>
      </c>
      <c r="L14" s="31">
        <f t="shared" si="1"/>
        <v>105.86658102314807</v>
      </c>
      <c r="M14" s="31"/>
      <c r="N14" s="31">
        <v>78980</v>
      </c>
      <c r="O14" s="31">
        <v>121634</v>
      </c>
      <c r="P14" s="25"/>
      <c r="Q14" s="26">
        <v>3.6695677510894904</v>
      </c>
      <c r="R14" s="26">
        <v>3.463843806585742</v>
      </c>
      <c r="S14" s="31"/>
      <c r="T14" s="31">
        <v>93516</v>
      </c>
      <c r="U14" s="31">
        <v>129058</v>
      </c>
      <c r="V14" s="6"/>
      <c r="AB14" s="6"/>
      <c r="AC14" s="6"/>
      <c r="AD14" s="6"/>
      <c r="AE14" s="6"/>
      <c r="AF14" s="6"/>
      <c r="AG14" s="6"/>
      <c r="AH14" s="6"/>
      <c r="AI14" s="6"/>
      <c r="AJ14" s="6"/>
      <c r="AK14" s="6"/>
      <c r="AL14" s="6"/>
    </row>
    <row r="15" spans="1:39" ht="18" customHeight="1">
      <c r="A15" s="23" t="s">
        <v>1457</v>
      </c>
      <c r="B15" s="31">
        <v>292578</v>
      </c>
      <c r="C15" s="31">
        <v>353268</v>
      </c>
      <c r="D15" s="31"/>
      <c r="E15" s="31">
        <v>148159</v>
      </c>
      <c r="F15" s="31">
        <v>183142</v>
      </c>
      <c r="G15" s="31"/>
      <c r="H15" s="31">
        <v>144419</v>
      </c>
      <c r="I15" s="31">
        <v>170126</v>
      </c>
      <c r="J15" s="31"/>
      <c r="K15" s="31">
        <f t="shared" si="0"/>
        <v>102.58968695254779</v>
      </c>
      <c r="L15" s="31">
        <f t="shared" si="1"/>
        <v>107.6507999952976</v>
      </c>
      <c r="M15" s="31"/>
      <c r="N15" s="31">
        <v>75163</v>
      </c>
      <c r="O15" s="31">
        <v>104084</v>
      </c>
      <c r="P15" s="25"/>
      <c r="Q15" s="26">
        <v>3.8749966729658514</v>
      </c>
      <c r="R15" s="26">
        <v>3.3337374756302194</v>
      </c>
      <c r="S15" s="31"/>
      <c r="T15" s="31">
        <v>81362</v>
      </c>
      <c r="U15" s="31">
        <v>112360</v>
      </c>
      <c r="V15" s="6"/>
      <c r="AB15" s="6"/>
      <c r="AC15" s="6"/>
      <c r="AD15" s="6"/>
      <c r="AE15" s="6"/>
      <c r="AF15" s="6"/>
      <c r="AG15" s="6"/>
      <c r="AH15" s="6"/>
      <c r="AI15" s="6"/>
      <c r="AJ15" s="6"/>
      <c r="AK15" s="6"/>
      <c r="AL15" s="6"/>
    </row>
    <row r="16" spans="1:39" ht="18" customHeight="1">
      <c r="A16" s="23" t="s">
        <v>1882</v>
      </c>
      <c r="B16" s="31">
        <v>256517</v>
      </c>
      <c r="C16" s="31">
        <v>274956</v>
      </c>
      <c r="D16" s="31"/>
      <c r="E16" s="31">
        <v>133141</v>
      </c>
      <c r="F16" s="31">
        <v>149010</v>
      </c>
      <c r="G16" s="31"/>
      <c r="H16" s="31">
        <v>123376</v>
      </c>
      <c r="I16" s="31">
        <v>125946</v>
      </c>
      <c r="J16" s="31"/>
      <c r="K16" s="31">
        <f t="shared" si="0"/>
        <v>107.91482946440149</v>
      </c>
      <c r="L16" s="31">
        <f t="shared" si="1"/>
        <v>118.31261016626173</v>
      </c>
      <c r="M16" s="31"/>
      <c r="N16" s="31">
        <v>66477</v>
      </c>
      <c r="O16" s="31">
        <v>80563</v>
      </c>
      <c r="P16" s="25"/>
      <c r="Q16" s="26">
        <v>3.8042358328563251</v>
      </c>
      <c r="R16" s="26">
        <v>3.2887833503244894</v>
      </c>
      <c r="S16" s="31"/>
      <c r="T16" s="31">
        <v>74182</v>
      </c>
      <c r="U16" s="31">
        <v>100116</v>
      </c>
      <c r="V16" s="6"/>
      <c r="AB16" s="6"/>
      <c r="AC16" s="6"/>
      <c r="AD16" s="6"/>
      <c r="AE16" s="6"/>
      <c r="AF16" s="6"/>
      <c r="AG16" s="6"/>
      <c r="AH16" s="6"/>
      <c r="AI16" s="6"/>
      <c r="AJ16" s="6"/>
      <c r="AK16" s="6"/>
      <c r="AL16" s="6"/>
    </row>
    <row r="17" spans="1:38" ht="18" customHeight="1">
      <c r="A17" s="23" t="s">
        <v>1543</v>
      </c>
      <c r="B17" s="31">
        <v>6354</v>
      </c>
      <c r="C17" s="31">
        <v>773</v>
      </c>
      <c r="D17" s="31"/>
      <c r="E17" s="31">
        <v>2813</v>
      </c>
      <c r="F17" s="31">
        <v>328</v>
      </c>
      <c r="G17" s="31"/>
      <c r="H17" s="31">
        <v>3541</v>
      </c>
      <c r="I17" s="31">
        <v>445</v>
      </c>
      <c r="J17" s="31"/>
      <c r="K17" s="31">
        <f t="shared" si="0"/>
        <v>79.440835922055925</v>
      </c>
      <c r="L17" s="31">
        <f t="shared" si="1"/>
        <v>73.707865168539328</v>
      </c>
      <c r="M17" s="31"/>
      <c r="N17" s="31">
        <v>108</v>
      </c>
      <c r="O17" s="31">
        <v>351</v>
      </c>
      <c r="P17" s="25"/>
      <c r="Q17" s="26">
        <v>4.8514851485148514</v>
      </c>
      <c r="R17" s="26">
        <v>3.7096774193548385</v>
      </c>
      <c r="S17" s="31"/>
      <c r="T17" s="31">
        <v>108</v>
      </c>
      <c r="U17" s="31">
        <v>239</v>
      </c>
      <c r="V17" s="6"/>
      <c r="AB17" s="6"/>
      <c r="AC17" s="6"/>
      <c r="AD17" s="6"/>
      <c r="AE17" s="6"/>
      <c r="AF17" s="6"/>
      <c r="AG17" s="6"/>
      <c r="AH17" s="6"/>
      <c r="AI17" s="6"/>
      <c r="AJ17" s="6"/>
      <c r="AK17" s="6"/>
      <c r="AL17" s="6"/>
    </row>
    <row r="18" spans="1:38" ht="18" customHeight="1">
      <c r="A18" s="23" t="s">
        <v>1883</v>
      </c>
      <c r="B18" s="31">
        <v>671</v>
      </c>
      <c r="C18" s="31">
        <v>568</v>
      </c>
      <c r="D18" s="31"/>
      <c r="E18" s="31">
        <v>358</v>
      </c>
      <c r="F18" s="31">
        <v>294</v>
      </c>
      <c r="G18" s="31"/>
      <c r="H18" s="31">
        <v>313</v>
      </c>
      <c r="I18" s="31">
        <v>274</v>
      </c>
      <c r="J18" s="31"/>
      <c r="K18" s="31">
        <f t="shared" si="0"/>
        <v>114.37699680511182</v>
      </c>
      <c r="L18" s="31">
        <f t="shared" si="1"/>
        <v>107.2992700729927</v>
      </c>
      <c r="M18" s="31"/>
      <c r="N18" s="31">
        <v>155</v>
      </c>
      <c r="O18" s="31">
        <v>178</v>
      </c>
      <c r="P18" s="25"/>
      <c r="Q18" s="26">
        <v>4.2402597402597406</v>
      </c>
      <c r="R18" s="26">
        <v>3.191011235955056</v>
      </c>
      <c r="S18" s="31"/>
      <c r="T18" s="31">
        <v>175</v>
      </c>
      <c r="U18" s="31">
        <v>175</v>
      </c>
      <c r="V18" s="6"/>
      <c r="AB18" s="6"/>
      <c r="AC18" s="6"/>
      <c r="AD18" s="6"/>
      <c r="AE18" s="6"/>
      <c r="AF18" s="6"/>
      <c r="AG18" s="6"/>
      <c r="AH18" s="6"/>
      <c r="AI18" s="6"/>
      <c r="AJ18" s="6"/>
      <c r="AK18" s="6"/>
      <c r="AL18" s="6"/>
    </row>
    <row r="19" spans="1:38" ht="18" customHeight="1">
      <c r="A19" s="23" t="s">
        <v>1497</v>
      </c>
      <c r="B19" s="31">
        <v>298</v>
      </c>
      <c r="C19" s="31">
        <v>270</v>
      </c>
      <c r="D19" s="31"/>
      <c r="E19" s="31">
        <v>147</v>
      </c>
      <c r="F19" s="31">
        <v>157</v>
      </c>
      <c r="G19" s="31"/>
      <c r="H19" s="31">
        <v>151</v>
      </c>
      <c r="I19" s="31">
        <v>113</v>
      </c>
      <c r="J19" s="31"/>
      <c r="K19" s="31">
        <f t="shared" si="0"/>
        <v>97.350993377483448</v>
      </c>
      <c r="L19" s="31">
        <f t="shared" si="1"/>
        <v>138.93805309734512</v>
      </c>
      <c r="M19" s="31"/>
      <c r="N19" s="31">
        <v>81</v>
      </c>
      <c r="O19" s="31">
        <v>84</v>
      </c>
      <c r="P19" s="25"/>
      <c r="Q19" s="26">
        <v>3.6790123456790123</v>
      </c>
      <c r="R19" s="26">
        <v>3.2142857142857144</v>
      </c>
      <c r="S19" s="31"/>
      <c r="T19" s="31">
        <v>69</v>
      </c>
      <c r="U19" s="31">
        <v>87</v>
      </c>
      <c r="V19" s="6"/>
      <c r="AB19" s="6"/>
      <c r="AC19" s="6"/>
      <c r="AD19" s="6"/>
      <c r="AE19" s="6"/>
      <c r="AF19" s="6"/>
      <c r="AG19" s="6"/>
      <c r="AH19" s="6"/>
      <c r="AI19" s="6"/>
      <c r="AJ19" s="6"/>
      <c r="AK19" s="6"/>
      <c r="AL19" s="6"/>
    </row>
    <row r="20" spans="1:38" ht="18" customHeight="1">
      <c r="A20" s="23" t="s">
        <v>1884</v>
      </c>
      <c r="B20" s="31">
        <v>401</v>
      </c>
      <c r="C20" s="31">
        <v>589</v>
      </c>
      <c r="D20" s="31"/>
      <c r="E20" s="31">
        <v>222</v>
      </c>
      <c r="F20" s="31">
        <v>271</v>
      </c>
      <c r="G20" s="31"/>
      <c r="H20" s="31">
        <v>179</v>
      </c>
      <c r="I20" s="31">
        <v>318</v>
      </c>
      <c r="J20" s="31"/>
      <c r="K20" s="31">
        <f t="shared" si="0"/>
        <v>124.02234636871508</v>
      </c>
      <c r="L20" s="31">
        <f t="shared" si="1"/>
        <v>85.220125786163521</v>
      </c>
      <c r="M20" s="31"/>
      <c r="N20" s="31">
        <v>94</v>
      </c>
      <c r="O20" s="31">
        <v>259</v>
      </c>
      <c r="P20" s="27"/>
      <c r="Q20" s="26">
        <v>4.2659574468085104</v>
      </c>
      <c r="R20" s="26">
        <v>2.2741312741312742</v>
      </c>
      <c r="S20" s="31"/>
      <c r="T20" s="31">
        <v>99</v>
      </c>
      <c r="U20" s="31">
        <v>229</v>
      </c>
      <c r="V20" s="6"/>
      <c r="AB20" s="6"/>
      <c r="AC20" s="6"/>
      <c r="AD20" s="6"/>
      <c r="AE20" s="6"/>
      <c r="AF20" s="6"/>
      <c r="AG20" s="6"/>
      <c r="AH20" s="6"/>
      <c r="AI20" s="6"/>
      <c r="AJ20" s="6"/>
      <c r="AK20" s="6"/>
      <c r="AL20" s="6"/>
    </row>
    <row r="21" spans="1:38" ht="18" customHeight="1">
      <c r="A21" s="23" t="s">
        <v>1555</v>
      </c>
      <c r="B21" s="31">
        <v>1596</v>
      </c>
      <c r="C21" s="31">
        <v>2444</v>
      </c>
      <c r="D21" s="31"/>
      <c r="E21" s="31">
        <v>815</v>
      </c>
      <c r="F21" s="31">
        <v>1222</v>
      </c>
      <c r="G21" s="31"/>
      <c r="H21" s="31">
        <v>781</v>
      </c>
      <c r="I21" s="31">
        <v>1222</v>
      </c>
      <c r="J21" s="31"/>
      <c r="K21" s="31">
        <f t="shared" si="0"/>
        <v>104.35339308578746</v>
      </c>
      <c r="L21" s="31">
        <f t="shared" si="1"/>
        <v>100</v>
      </c>
      <c r="M21" s="31"/>
      <c r="N21" s="31">
        <v>452</v>
      </c>
      <c r="O21" s="31">
        <v>798</v>
      </c>
      <c r="P21" s="25"/>
      <c r="Q21" s="26">
        <v>3.5309734513274336</v>
      </c>
      <c r="R21" s="26">
        <v>3.06265664160401</v>
      </c>
      <c r="S21" s="31"/>
      <c r="T21" s="31">
        <v>485</v>
      </c>
      <c r="U21" s="31">
        <v>866</v>
      </c>
      <c r="V21" s="6"/>
      <c r="AB21" s="6"/>
      <c r="AC21" s="6"/>
      <c r="AD21" s="6"/>
      <c r="AE21" s="6"/>
      <c r="AF21" s="6"/>
      <c r="AG21" s="6"/>
      <c r="AH21" s="6"/>
      <c r="AI21" s="6"/>
      <c r="AJ21" s="6"/>
      <c r="AK21" s="6"/>
      <c r="AL21" s="6"/>
    </row>
    <row r="22" spans="1:38" ht="18" customHeight="1" thickBot="1">
      <c r="A22" s="206"/>
      <c r="B22" s="54"/>
      <c r="C22" s="54"/>
      <c r="D22" s="54"/>
      <c r="E22" s="432"/>
      <c r="F22" s="432"/>
      <c r="G22" s="432"/>
      <c r="H22" s="54"/>
      <c r="I22" s="54"/>
      <c r="J22" s="54"/>
      <c r="K22" s="54"/>
      <c r="L22" s="54"/>
      <c r="M22" s="54"/>
      <c r="N22" s="54"/>
      <c r="O22" s="54"/>
      <c r="P22" s="55"/>
      <c r="Q22" s="56"/>
      <c r="R22" s="56"/>
      <c r="S22" s="54"/>
      <c r="T22" s="54"/>
      <c r="U22" s="54"/>
      <c r="V22" s="6"/>
      <c r="AB22" s="6"/>
      <c r="AC22" s="6"/>
      <c r="AD22" s="6"/>
      <c r="AE22" s="6"/>
      <c r="AF22" s="6"/>
      <c r="AG22" s="6"/>
      <c r="AH22" s="6"/>
      <c r="AI22" s="6"/>
      <c r="AJ22" s="6"/>
      <c r="AK22" s="6"/>
      <c r="AL22" s="6"/>
    </row>
    <row r="23" spans="1:38" ht="18" customHeight="1">
      <c r="A23" s="23"/>
      <c r="B23" s="31"/>
      <c r="C23" s="31"/>
      <c r="D23" s="31"/>
      <c r="E23" s="52"/>
      <c r="F23" s="52"/>
      <c r="G23" s="52"/>
      <c r="H23" s="31"/>
      <c r="I23" s="31"/>
      <c r="J23" s="31"/>
      <c r="K23" s="31"/>
      <c r="L23" s="31"/>
      <c r="M23" s="31"/>
      <c r="N23" s="31"/>
      <c r="O23" s="31"/>
      <c r="P23" s="25"/>
      <c r="Q23" s="26"/>
      <c r="R23" s="26"/>
      <c r="S23" s="31"/>
      <c r="T23" s="31"/>
      <c r="U23" s="31"/>
      <c r="V23" s="6"/>
      <c r="AB23" s="6"/>
      <c r="AC23" s="6"/>
      <c r="AD23" s="6"/>
      <c r="AE23" s="6"/>
      <c r="AF23" s="6"/>
      <c r="AG23" s="6"/>
      <c r="AH23" s="6"/>
      <c r="AI23" s="6"/>
      <c r="AJ23" s="6"/>
      <c r="AK23" s="6"/>
      <c r="AL23" s="6"/>
    </row>
    <row r="24" spans="1:38" ht="18" customHeight="1">
      <c r="A24" s="23"/>
      <c r="B24" s="31"/>
      <c r="C24" s="31"/>
      <c r="D24" s="31"/>
      <c r="E24" s="52"/>
      <c r="F24" s="52"/>
      <c r="G24" s="31"/>
      <c r="H24" s="31"/>
      <c r="I24" s="31"/>
      <c r="J24" s="31"/>
      <c r="K24" s="31"/>
      <c r="L24" s="31"/>
      <c r="M24" s="31"/>
      <c r="N24" s="31"/>
      <c r="O24" s="31"/>
      <c r="P24" s="27"/>
      <c r="Q24" s="26"/>
      <c r="R24" s="26"/>
      <c r="S24" s="31"/>
      <c r="T24" s="31"/>
      <c r="U24" s="31"/>
      <c r="V24" s="6"/>
      <c r="AB24" s="6"/>
      <c r="AC24" s="6"/>
      <c r="AD24" s="6"/>
      <c r="AE24" s="6"/>
      <c r="AF24" s="6"/>
      <c r="AG24" s="6"/>
      <c r="AH24" s="6"/>
      <c r="AI24" s="6"/>
      <c r="AJ24" s="6"/>
      <c r="AK24" s="6"/>
      <c r="AL24" s="6"/>
    </row>
    <row r="25" spans="1:38" ht="18" customHeight="1">
      <c r="A25" s="23"/>
      <c r="B25" s="31"/>
      <c r="C25" s="31"/>
      <c r="D25" s="31"/>
      <c r="E25" s="52"/>
      <c r="F25" s="59"/>
      <c r="G25" s="59"/>
      <c r="H25" s="31"/>
      <c r="I25" s="31"/>
      <c r="J25" s="31"/>
      <c r="K25" s="31"/>
      <c r="L25" s="31"/>
      <c r="M25" s="31"/>
      <c r="N25" s="31"/>
      <c r="O25" s="31"/>
      <c r="P25" s="25"/>
      <c r="Q25" s="26"/>
      <c r="R25" s="26"/>
      <c r="S25" s="31"/>
      <c r="T25" s="31"/>
      <c r="U25" s="31"/>
      <c r="V25" s="6"/>
      <c r="AB25" s="6"/>
      <c r="AC25" s="6"/>
      <c r="AD25" s="6"/>
      <c r="AE25" s="6"/>
      <c r="AF25" s="6"/>
      <c r="AG25" s="6"/>
      <c r="AH25" s="6"/>
      <c r="AI25" s="6"/>
      <c r="AJ25" s="6"/>
      <c r="AK25" s="6"/>
      <c r="AL25" s="6"/>
    </row>
    <row r="26" spans="1:38" ht="18" customHeight="1">
      <c r="A26" s="23"/>
      <c r="B26" s="31"/>
      <c r="C26" s="31"/>
      <c r="D26" s="31"/>
      <c r="E26" s="52"/>
      <c r="F26" s="52"/>
      <c r="G26" s="52"/>
      <c r="H26" s="31"/>
      <c r="I26" s="31"/>
      <c r="J26" s="31"/>
      <c r="K26" s="31"/>
      <c r="L26" s="31"/>
      <c r="M26" s="31"/>
      <c r="N26" s="31"/>
      <c r="O26" s="31"/>
      <c r="P26" s="25"/>
      <c r="Q26" s="26"/>
      <c r="R26" s="26"/>
      <c r="S26" s="31"/>
      <c r="T26" s="31"/>
      <c r="U26" s="31"/>
      <c r="V26" s="6"/>
      <c r="AB26" s="6"/>
      <c r="AC26" s="6"/>
      <c r="AD26" s="6"/>
      <c r="AE26" s="6"/>
      <c r="AF26" s="6"/>
      <c r="AG26" s="6"/>
      <c r="AH26" s="6"/>
      <c r="AI26" s="6"/>
      <c r="AJ26" s="6"/>
      <c r="AK26" s="6"/>
      <c r="AL26" s="6"/>
    </row>
    <row r="27" spans="1:38" ht="18" customHeight="1">
      <c r="A27" s="23"/>
      <c r="B27" s="31"/>
      <c r="C27" s="31"/>
      <c r="D27" s="31"/>
      <c r="E27" s="52"/>
      <c r="F27" s="31"/>
      <c r="G27" s="31"/>
      <c r="H27" s="31"/>
      <c r="I27" s="31"/>
      <c r="J27" s="31"/>
      <c r="K27" s="31"/>
      <c r="L27" s="31"/>
      <c r="M27" s="31"/>
      <c r="N27" s="31"/>
      <c r="O27" s="31"/>
      <c r="P27" s="25"/>
      <c r="Q27" s="26"/>
      <c r="R27" s="26"/>
      <c r="S27" s="31"/>
      <c r="T27" s="31"/>
      <c r="U27" s="31"/>
      <c r="V27" s="6"/>
      <c r="AB27" s="6"/>
      <c r="AC27" s="6"/>
      <c r="AD27" s="6"/>
      <c r="AE27" s="6"/>
      <c r="AF27" s="6"/>
      <c r="AG27" s="6"/>
      <c r="AH27" s="6"/>
      <c r="AI27" s="6"/>
      <c r="AJ27" s="6"/>
      <c r="AK27" s="6"/>
      <c r="AL27" s="6"/>
    </row>
    <row r="28" spans="1:38" ht="18" customHeight="1">
      <c r="A28" s="20"/>
      <c r="B28" s="51"/>
      <c r="C28" s="51"/>
      <c r="D28" s="51"/>
      <c r="E28" s="51"/>
      <c r="F28" s="51"/>
      <c r="G28" s="51"/>
      <c r="H28" s="51"/>
      <c r="I28" s="51"/>
      <c r="J28" s="51"/>
      <c r="K28" s="51"/>
      <c r="L28" s="51"/>
      <c r="M28" s="51"/>
      <c r="N28" s="51"/>
      <c r="O28" s="51"/>
      <c r="P28" s="25"/>
      <c r="Q28" s="26"/>
      <c r="R28" s="26"/>
      <c r="S28" s="51"/>
      <c r="T28" s="51"/>
      <c r="U28" s="51"/>
      <c r="V28" s="6"/>
      <c r="AB28" s="6"/>
      <c r="AC28" s="6"/>
      <c r="AD28" s="6"/>
      <c r="AE28" s="6"/>
      <c r="AF28" s="6"/>
      <c r="AG28" s="6"/>
      <c r="AH28" s="6"/>
      <c r="AI28" s="6"/>
      <c r="AJ28" s="6"/>
      <c r="AK28" s="6"/>
      <c r="AL28" s="6"/>
    </row>
    <row r="29" spans="1:38" ht="18" customHeight="1">
      <c r="A29" s="20"/>
      <c r="B29" s="51"/>
      <c r="C29" s="514"/>
      <c r="D29" s="514"/>
      <c r="E29" s="51"/>
      <c r="F29" s="237"/>
      <c r="G29" s="237"/>
      <c r="H29" s="51"/>
      <c r="I29" s="328"/>
      <c r="J29" s="328"/>
      <c r="K29" s="51"/>
      <c r="L29" s="328"/>
      <c r="M29" s="328"/>
      <c r="N29" s="51"/>
      <c r="O29" s="328"/>
      <c r="P29" s="28"/>
      <c r="Q29" s="26"/>
      <c r="R29" s="26"/>
      <c r="S29" s="328"/>
      <c r="T29" s="51"/>
      <c r="U29" s="328"/>
      <c r="V29" s="6"/>
      <c r="AB29" s="6"/>
      <c r="AC29" s="6"/>
      <c r="AD29" s="6"/>
      <c r="AE29" s="6"/>
      <c r="AF29" s="6"/>
      <c r="AG29" s="6"/>
      <c r="AH29" s="6"/>
      <c r="AI29" s="6"/>
      <c r="AJ29" s="6"/>
      <c r="AK29" s="6"/>
      <c r="AL29" s="6"/>
    </row>
    <row r="30" spans="1:38" ht="18" customHeight="1">
      <c r="A30" s="29"/>
      <c r="B30" s="31"/>
      <c r="C30" s="31"/>
      <c r="D30" s="31"/>
      <c r="E30" s="52"/>
      <c r="F30" s="52"/>
      <c r="G30" s="52"/>
      <c r="H30" s="31"/>
      <c r="I30" s="31"/>
      <c r="J30" s="31"/>
      <c r="K30" s="31"/>
      <c r="L30" s="31"/>
      <c r="M30" s="31"/>
      <c r="N30" s="31"/>
      <c r="O30" s="31"/>
      <c r="P30" s="25"/>
      <c r="Q30" s="26"/>
      <c r="R30" s="26"/>
      <c r="S30" s="31"/>
      <c r="T30" s="31"/>
      <c r="U30" s="31"/>
      <c r="V30" s="6"/>
      <c r="AB30" s="6"/>
      <c r="AC30" s="6"/>
      <c r="AD30" s="6"/>
      <c r="AE30" s="6"/>
      <c r="AF30" s="6"/>
      <c r="AG30" s="6"/>
      <c r="AH30" s="6"/>
      <c r="AI30" s="6"/>
      <c r="AJ30" s="6"/>
      <c r="AK30" s="6"/>
      <c r="AL30" s="6"/>
    </row>
    <row r="31" spans="1:38" ht="18" customHeight="1">
      <c r="A31" s="29"/>
      <c r="B31" s="31"/>
      <c r="C31" s="31"/>
      <c r="D31" s="31"/>
      <c r="E31" s="52"/>
      <c r="F31" s="52"/>
      <c r="G31" s="52"/>
      <c r="H31" s="31"/>
      <c r="I31" s="31"/>
      <c r="J31" s="31"/>
      <c r="K31" s="31"/>
      <c r="L31" s="31"/>
      <c r="M31" s="31"/>
      <c r="N31" s="31"/>
      <c r="O31" s="31"/>
      <c r="P31" s="25"/>
      <c r="Q31" s="26"/>
      <c r="R31" s="26"/>
      <c r="S31" s="31"/>
      <c r="T31" s="31"/>
      <c r="U31" s="31"/>
      <c r="V31" s="6"/>
      <c r="AB31" s="6"/>
      <c r="AC31" s="6"/>
      <c r="AD31" s="6"/>
      <c r="AE31" s="6"/>
      <c r="AF31" s="6"/>
      <c r="AG31" s="6"/>
      <c r="AH31" s="6"/>
      <c r="AI31" s="6"/>
      <c r="AJ31" s="6"/>
      <c r="AK31" s="6"/>
      <c r="AL31" s="6"/>
    </row>
    <row r="32" spans="1:38" ht="18" customHeight="1">
      <c r="A32" s="29"/>
      <c r="B32" s="31"/>
      <c r="C32" s="31"/>
      <c r="D32" s="31"/>
      <c r="E32" s="52"/>
      <c r="F32" s="515"/>
      <c r="G32" s="515"/>
      <c r="H32" s="31"/>
      <c r="I32" s="31"/>
      <c r="J32" s="31"/>
      <c r="K32" s="31"/>
      <c r="L32" s="31"/>
      <c r="M32" s="31"/>
      <c r="N32" s="31"/>
      <c r="O32" s="31"/>
      <c r="P32" s="25"/>
      <c r="Q32" s="26"/>
      <c r="R32" s="26"/>
      <c r="S32" s="31"/>
      <c r="T32" s="31"/>
      <c r="U32" s="31"/>
      <c r="V32" s="6"/>
      <c r="AB32" s="6"/>
      <c r="AC32" s="6"/>
      <c r="AD32" s="6"/>
      <c r="AE32" s="6"/>
      <c r="AF32" s="6"/>
      <c r="AG32" s="6"/>
      <c r="AH32" s="6"/>
      <c r="AI32" s="6"/>
      <c r="AJ32" s="6"/>
      <c r="AK32" s="6"/>
      <c r="AL32" s="6"/>
    </row>
    <row r="33" spans="1:38" ht="18" customHeight="1">
      <c r="A33" s="29"/>
      <c r="B33" s="31"/>
      <c r="C33" s="31"/>
      <c r="D33" s="31"/>
      <c r="E33" s="52"/>
      <c r="F33" s="31"/>
      <c r="G33" s="31"/>
      <c r="H33" s="31"/>
      <c r="I33" s="31"/>
      <c r="J33" s="31"/>
      <c r="K33" s="31"/>
      <c r="L33" s="31"/>
      <c r="M33" s="31"/>
      <c r="N33" s="31"/>
      <c r="O33" s="31"/>
      <c r="P33" s="27"/>
      <c r="Q33" s="26"/>
      <c r="R33" s="26"/>
      <c r="S33" s="31"/>
      <c r="T33" s="31"/>
      <c r="U33" s="31"/>
      <c r="V33" s="6"/>
      <c r="AB33" s="6"/>
      <c r="AC33" s="6"/>
      <c r="AD33" s="6"/>
      <c r="AE33" s="6"/>
      <c r="AF33" s="6"/>
      <c r="AG33" s="6"/>
      <c r="AH33" s="6"/>
      <c r="AI33" s="6"/>
      <c r="AJ33" s="6"/>
      <c r="AK33" s="6"/>
      <c r="AL33" s="6"/>
    </row>
    <row r="34" spans="1:38" ht="18" customHeight="1">
      <c r="A34" s="29"/>
      <c r="B34" s="31"/>
      <c r="C34" s="31"/>
      <c r="D34" s="31"/>
      <c r="E34" s="52"/>
      <c r="F34" s="52"/>
      <c r="G34" s="52"/>
      <c r="H34" s="31"/>
      <c r="I34" s="31"/>
      <c r="J34" s="31"/>
      <c r="K34" s="31"/>
      <c r="L34" s="31"/>
      <c r="M34" s="31"/>
      <c r="N34" s="31"/>
      <c r="O34" s="31"/>
      <c r="P34" s="25"/>
      <c r="Q34" s="26"/>
      <c r="R34" s="26"/>
      <c r="S34" s="31"/>
      <c r="T34" s="31"/>
      <c r="U34" s="31"/>
      <c r="V34" s="6"/>
      <c r="AB34" s="6"/>
      <c r="AC34" s="6"/>
      <c r="AD34" s="6"/>
      <c r="AE34" s="6"/>
      <c r="AF34" s="6"/>
      <c r="AG34" s="6"/>
      <c r="AH34" s="6"/>
      <c r="AI34" s="6"/>
      <c r="AJ34" s="6"/>
      <c r="AK34" s="6"/>
      <c r="AL34" s="6"/>
    </row>
    <row r="35" spans="1:38" ht="18" customHeight="1">
      <c r="A35" s="29"/>
      <c r="B35" s="31"/>
      <c r="C35" s="31"/>
      <c r="D35" s="31"/>
      <c r="E35" s="52"/>
      <c r="F35" s="52"/>
      <c r="G35" s="52"/>
      <c r="H35" s="31"/>
      <c r="I35" s="31"/>
      <c r="J35" s="31"/>
      <c r="K35" s="31"/>
      <c r="L35" s="31"/>
      <c r="M35" s="31"/>
      <c r="N35" s="31"/>
      <c r="O35" s="31"/>
      <c r="P35" s="25"/>
      <c r="Q35" s="26"/>
      <c r="R35" s="26"/>
      <c r="S35" s="31"/>
      <c r="T35" s="31"/>
      <c r="U35" s="31"/>
      <c r="V35" s="6"/>
      <c r="AB35" s="6"/>
      <c r="AC35" s="6"/>
      <c r="AD35" s="6"/>
      <c r="AE35" s="6"/>
      <c r="AF35" s="6"/>
      <c r="AG35" s="6"/>
      <c r="AH35" s="6"/>
      <c r="AI35" s="6"/>
      <c r="AJ35" s="6"/>
      <c r="AK35" s="6"/>
      <c r="AL35" s="6"/>
    </row>
    <row r="36" spans="1:38" ht="18" customHeight="1">
      <c r="A36" s="29"/>
      <c r="B36" s="59"/>
      <c r="C36" s="59"/>
      <c r="D36" s="59"/>
      <c r="E36" s="362"/>
      <c r="F36" s="362"/>
      <c r="G36" s="362"/>
      <c r="H36" s="59"/>
      <c r="I36" s="59"/>
      <c r="J36" s="59"/>
      <c r="K36" s="59"/>
      <c r="L36" s="59"/>
      <c r="M36" s="59"/>
      <c r="N36" s="59"/>
      <c r="O36" s="59"/>
      <c r="P36" s="25"/>
      <c r="Q36" s="30"/>
      <c r="R36" s="30"/>
      <c r="S36" s="59"/>
      <c r="T36" s="59"/>
      <c r="U36" s="59"/>
      <c r="V36" s="6"/>
      <c r="AB36" s="6"/>
      <c r="AC36" s="6"/>
      <c r="AD36" s="6"/>
      <c r="AE36" s="6"/>
      <c r="AF36" s="6"/>
      <c r="AG36" s="6"/>
      <c r="AH36" s="6"/>
      <c r="AI36" s="6"/>
      <c r="AJ36" s="6"/>
      <c r="AK36" s="6"/>
      <c r="AL36" s="6"/>
    </row>
    <row r="37" spans="1:38" ht="18" customHeight="1">
      <c r="A37" s="29"/>
      <c r="B37" s="59"/>
      <c r="C37" s="59"/>
      <c r="D37" s="59"/>
      <c r="E37" s="362"/>
      <c r="F37" s="433"/>
      <c r="G37" s="433"/>
      <c r="H37" s="59"/>
      <c r="I37" s="59"/>
      <c r="J37" s="59"/>
      <c r="K37" s="59"/>
      <c r="L37" s="59"/>
      <c r="M37" s="59"/>
      <c r="N37" s="59"/>
      <c r="O37" s="59"/>
      <c r="P37" s="25"/>
      <c r="Q37" s="30"/>
      <c r="R37" s="30"/>
      <c r="S37" s="59"/>
      <c r="T37" s="59"/>
      <c r="U37" s="59"/>
      <c r="V37" s="6"/>
      <c r="AB37" s="6"/>
      <c r="AC37" s="6"/>
      <c r="AD37" s="6"/>
      <c r="AE37" s="6"/>
      <c r="AF37" s="6"/>
      <c r="AG37" s="6"/>
      <c r="AH37" s="6"/>
      <c r="AI37" s="6"/>
      <c r="AJ37" s="6"/>
      <c r="AK37" s="6"/>
      <c r="AL37" s="6"/>
    </row>
    <row r="38" spans="1:38" ht="18" customHeight="1">
      <c r="A38" s="32"/>
      <c r="B38" s="34"/>
      <c r="C38" s="34"/>
      <c r="D38" s="34"/>
      <c r="E38" s="34"/>
      <c r="F38" s="34"/>
      <c r="G38" s="34"/>
      <c r="H38" s="34"/>
      <c r="I38" s="34"/>
      <c r="J38" s="34"/>
      <c r="K38" s="34"/>
      <c r="L38" s="34"/>
      <c r="M38" s="34"/>
      <c r="N38" s="34"/>
      <c r="O38" s="34"/>
      <c r="P38" s="34"/>
      <c r="Q38" s="34"/>
      <c r="R38" s="34"/>
      <c r="S38" s="34"/>
      <c r="T38" s="34"/>
      <c r="U38" s="34"/>
      <c r="V38" s="6"/>
      <c r="AB38" s="6"/>
      <c r="AC38" s="6"/>
      <c r="AD38" s="6"/>
      <c r="AE38" s="6"/>
      <c r="AF38" s="6"/>
      <c r="AG38" s="6"/>
      <c r="AH38" s="6"/>
      <c r="AI38" s="6"/>
      <c r="AJ38" s="6"/>
      <c r="AK38" s="6"/>
      <c r="AL38" s="6"/>
    </row>
    <row r="39" spans="1:38" ht="18" customHeight="1">
      <c r="B39" s="42"/>
      <c r="C39" s="42"/>
      <c r="D39" s="42"/>
      <c r="E39" s="42"/>
      <c r="F39" s="42"/>
      <c r="G39" s="42"/>
      <c r="H39" s="42"/>
      <c r="I39" s="42"/>
      <c r="J39" s="42"/>
      <c r="K39" s="42"/>
      <c r="L39" s="42"/>
      <c r="M39" s="42"/>
      <c r="N39" s="42"/>
      <c r="O39" s="42"/>
      <c r="P39" s="42"/>
      <c r="Q39" s="42"/>
      <c r="R39" s="42"/>
      <c r="S39" s="42"/>
      <c r="T39" s="42"/>
      <c r="U39" s="42"/>
    </row>
    <row r="40" spans="1:38" ht="18" customHeight="1"/>
    <row r="41" spans="1:38" ht="18" customHeight="1"/>
    <row r="42" spans="1:38" ht="18" customHeight="1"/>
    <row r="43" spans="1:38" ht="18" customHeight="1"/>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6920F-E0C1-40C4-9D46-4D8EBD5DA88B}">
  <sheetPr>
    <pageSetUpPr fitToPage="1"/>
  </sheetPr>
  <dimension ref="A1:W105"/>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7.25" customHeight="1">
      <c r="A1" s="1" t="s">
        <v>2042</v>
      </c>
      <c r="B1" s="1"/>
      <c r="C1" s="1"/>
      <c r="D1" s="1"/>
      <c r="E1" s="1"/>
      <c r="F1" s="1"/>
      <c r="G1" s="1"/>
      <c r="H1" s="1"/>
      <c r="I1" s="1"/>
      <c r="J1" s="1"/>
      <c r="K1" s="1"/>
      <c r="L1" s="1"/>
      <c r="M1" s="1"/>
      <c r="N1" s="1"/>
      <c r="O1" s="1"/>
      <c r="P1" s="245"/>
      <c r="Q1" s="66"/>
      <c r="R1" s="66"/>
      <c r="S1" s="66"/>
    </row>
    <row r="2" spans="1:23" ht="17.25" customHeight="1">
      <c r="A2" s="2" t="s">
        <v>2043</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s="84" customFormat="1" ht="18" customHeight="1">
      <c r="A9" s="16" t="s">
        <v>1888</v>
      </c>
      <c r="B9" s="76"/>
      <c r="C9" s="77"/>
      <c r="D9" s="78"/>
      <c r="E9" s="77"/>
      <c r="F9" s="78"/>
      <c r="G9" s="77"/>
      <c r="H9" s="78"/>
      <c r="I9" s="77"/>
      <c r="J9" s="78"/>
      <c r="K9" s="77"/>
      <c r="L9" s="78"/>
      <c r="M9" s="77"/>
      <c r="N9" s="78"/>
      <c r="O9" s="77"/>
      <c r="P9" s="78"/>
      <c r="Q9" s="77"/>
      <c r="R9" s="78"/>
      <c r="S9" s="77"/>
      <c r="T9" s="104"/>
      <c r="U9" s="104"/>
      <c r="V9" s="104"/>
      <c r="W9" s="104"/>
    </row>
    <row r="10" spans="1:23" s="84" customFormat="1" ht="18" customHeight="1">
      <c r="A10" s="20" t="s">
        <v>1888</v>
      </c>
      <c r="B10" s="82"/>
      <c r="C10" s="77"/>
      <c r="D10" s="83"/>
      <c r="E10" s="77"/>
      <c r="F10" s="83"/>
      <c r="G10" s="77"/>
      <c r="H10" s="83"/>
      <c r="I10" s="77"/>
      <c r="J10" s="83"/>
      <c r="K10" s="77"/>
      <c r="L10" s="83"/>
      <c r="M10" s="77"/>
      <c r="N10" s="83"/>
      <c r="O10" s="77"/>
      <c r="P10" s="83"/>
      <c r="Q10" s="77"/>
      <c r="R10" s="83"/>
      <c r="S10" s="77"/>
      <c r="T10" s="104"/>
      <c r="U10" s="104"/>
      <c r="V10" s="104"/>
      <c r="W10" s="104"/>
    </row>
    <row r="11" spans="1:23" s="84" customFormat="1" ht="18" customHeight="1">
      <c r="A11" s="516" t="s">
        <v>1605</v>
      </c>
      <c r="B11" s="517">
        <v>42650</v>
      </c>
      <c r="C11" s="517">
        <v>53265</v>
      </c>
      <c r="D11" s="517">
        <v>37266</v>
      </c>
      <c r="E11" s="517">
        <v>48274</v>
      </c>
      <c r="F11" s="517">
        <v>26726</v>
      </c>
      <c r="G11" s="517">
        <v>32344</v>
      </c>
      <c r="H11" s="517">
        <v>25948</v>
      </c>
      <c r="I11" s="517">
        <v>31516</v>
      </c>
      <c r="J11" s="86">
        <v>778</v>
      </c>
      <c r="K11" s="86">
        <v>828</v>
      </c>
      <c r="L11" s="86">
        <v>6976</v>
      </c>
      <c r="M11" s="86">
        <v>11381</v>
      </c>
      <c r="N11" s="86">
        <v>3224</v>
      </c>
      <c r="O11" s="86">
        <v>4118</v>
      </c>
      <c r="P11" s="86">
        <v>340</v>
      </c>
      <c r="Q11" s="86">
        <v>431</v>
      </c>
      <c r="R11" s="86">
        <v>5384</v>
      </c>
      <c r="S11" s="86">
        <v>4991</v>
      </c>
      <c r="T11" s="104"/>
      <c r="U11" s="104"/>
      <c r="V11" s="104"/>
      <c r="W11" s="104"/>
    </row>
    <row r="12" spans="1:23" s="84" customFormat="1" ht="18" customHeight="1">
      <c r="A12" s="516" t="s">
        <v>1454</v>
      </c>
      <c r="B12" s="517">
        <v>320788</v>
      </c>
      <c r="C12" s="517">
        <v>446806</v>
      </c>
      <c r="D12" s="517">
        <v>291604</v>
      </c>
      <c r="E12" s="517">
        <v>347857</v>
      </c>
      <c r="F12" s="517">
        <v>90650</v>
      </c>
      <c r="G12" s="517">
        <v>120254</v>
      </c>
      <c r="H12" s="517">
        <v>87458</v>
      </c>
      <c r="I12" s="517">
        <v>117310</v>
      </c>
      <c r="J12" s="86">
        <v>3192</v>
      </c>
      <c r="K12" s="86">
        <v>2944</v>
      </c>
      <c r="L12" s="86">
        <v>165575</v>
      </c>
      <c r="M12" s="86">
        <v>190396</v>
      </c>
      <c r="N12" s="86">
        <v>33567</v>
      </c>
      <c r="O12" s="86">
        <v>34218</v>
      </c>
      <c r="P12" s="86">
        <v>1812</v>
      </c>
      <c r="Q12" s="86">
        <v>2989</v>
      </c>
      <c r="R12" s="86">
        <v>29184</v>
      </c>
      <c r="S12" s="86">
        <v>98949</v>
      </c>
      <c r="T12" s="104"/>
      <c r="U12" s="104"/>
      <c r="V12" s="104"/>
      <c r="W12" s="104"/>
    </row>
    <row r="13" spans="1:23" s="210" customFormat="1" ht="18" customHeight="1">
      <c r="A13" s="516" t="s">
        <v>1604</v>
      </c>
      <c r="B13" s="517">
        <v>12194</v>
      </c>
      <c r="C13" s="517">
        <v>13033</v>
      </c>
      <c r="D13" s="517">
        <v>9105</v>
      </c>
      <c r="E13" s="517">
        <v>12720</v>
      </c>
      <c r="F13" s="517">
        <v>3182</v>
      </c>
      <c r="G13" s="517">
        <v>5100</v>
      </c>
      <c r="H13" s="517">
        <v>3101</v>
      </c>
      <c r="I13" s="517">
        <v>5040</v>
      </c>
      <c r="J13" s="86">
        <v>81</v>
      </c>
      <c r="K13" s="86">
        <v>60</v>
      </c>
      <c r="L13" s="86">
        <v>4910</v>
      </c>
      <c r="M13" s="86">
        <v>6566</v>
      </c>
      <c r="N13" s="86">
        <v>932</v>
      </c>
      <c r="O13" s="86">
        <v>985</v>
      </c>
      <c r="P13" s="86">
        <v>81</v>
      </c>
      <c r="Q13" s="86">
        <v>69</v>
      </c>
      <c r="R13" s="86">
        <v>3089</v>
      </c>
      <c r="S13" s="86">
        <v>313</v>
      </c>
      <c r="T13" s="211"/>
      <c r="U13" s="211"/>
      <c r="V13" s="211"/>
      <c r="W13" s="211"/>
    </row>
    <row r="14" spans="1:23" s="210" customFormat="1" ht="18" customHeight="1">
      <c r="A14" s="516" t="s">
        <v>1455</v>
      </c>
      <c r="B14" s="517">
        <v>26467</v>
      </c>
      <c r="C14" s="517">
        <v>28222</v>
      </c>
      <c r="D14" s="517">
        <v>25763</v>
      </c>
      <c r="E14" s="517">
        <v>27576</v>
      </c>
      <c r="F14" s="517">
        <v>23832</v>
      </c>
      <c r="G14" s="517">
        <v>23779</v>
      </c>
      <c r="H14" s="517">
        <v>23639</v>
      </c>
      <c r="I14" s="517">
        <v>23192</v>
      </c>
      <c r="J14" s="86">
        <v>193</v>
      </c>
      <c r="K14" s="86">
        <v>587</v>
      </c>
      <c r="L14" s="86">
        <v>1345</v>
      </c>
      <c r="M14" s="86">
        <v>2547</v>
      </c>
      <c r="N14" s="86">
        <v>551</v>
      </c>
      <c r="O14" s="86">
        <v>1201</v>
      </c>
      <c r="P14" s="86">
        <v>35</v>
      </c>
      <c r="Q14" s="86">
        <v>49</v>
      </c>
      <c r="R14" s="86">
        <v>704</v>
      </c>
      <c r="S14" s="86">
        <v>646</v>
      </c>
      <c r="T14" s="211"/>
      <c r="U14" s="211"/>
      <c r="V14" s="211"/>
      <c r="W14" s="211"/>
    </row>
    <row r="15" spans="1:23" s="210" customFormat="1" ht="18" customHeight="1">
      <c r="A15" s="516" t="s">
        <v>1881</v>
      </c>
      <c r="B15" s="517">
        <v>334576</v>
      </c>
      <c r="C15" s="517">
        <v>384856</v>
      </c>
      <c r="D15" s="517">
        <v>310881</v>
      </c>
      <c r="E15" s="517">
        <v>362212</v>
      </c>
      <c r="F15" s="517">
        <v>152424</v>
      </c>
      <c r="G15" s="517">
        <v>182506</v>
      </c>
      <c r="H15" s="517">
        <v>149553</v>
      </c>
      <c r="I15" s="517">
        <v>179293</v>
      </c>
      <c r="J15" s="86">
        <v>2871</v>
      </c>
      <c r="K15" s="86">
        <v>3213</v>
      </c>
      <c r="L15" s="86">
        <v>127514</v>
      </c>
      <c r="M15" s="86">
        <v>141528</v>
      </c>
      <c r="N15" s="86">
        <v>29272</v>
      </c>
      <c r="O15" s="86">
        <v>35832</v>
      </c>
      <c r="P15" s="86">
        <v>1671</v>
      </c>
      <c r="Q15" s="86">
        <v>2346</v>
      </c>
      <c r="R15" s="86">
        <v>23695</v>
      </c>
      <c r="S15" s="86">
        <v>22644</v>
      </c>
      <c r="T15" s="211"/>
      <c r="U15" s="211"/>
      <c r="V15" s="211"/>
      <c r="W15" s="211"/>
    </row>
    <row r="16" spans="1:23" s="210" customFormat="1" ht="18" customHeight="1">
      <c r="A16" s="516" t="s">
        <v>1541</v>
      </c>
      <c r="B16" s="517">
        <v>293660</v>
      </c>
      <c r="C16" s="517">
        <v>423062</v>
      </c>
      <c r="D16" s="517">
        <v>270608</v>
      </c>
      <c r="E16" s="517">
        <v>405850</v>
      </c>
      <c r="F16" s="517">
        <v>95595</v>
      </c>
      <c r="G16" s="517">
        <v>161709</v>
      </c>
      <c r="H16" s="517">
        <v>92049</v>
      </c>
      <c r="I16" s="517">
        <v>157118</v>
      </c>
      <c r="J16" s="86">
        <v>3546</v>
      </c>
      <c r="K16" s="86">
        <v>4591</v>
      </c>
      <c r="L16" s="86">
        <v>149432</v>
      </c>
      <c r="M16" s="86">
        <v>199010</v>
      </c>
      <c r="N16" s="86">
        <v>24231</v>
      </c>
      <c r="O16" s="86">
        <v>43505</v>
      </c>
      <c r="P16" s="86">
        <v>1350</v>
      </c>
      <c r="Q16" s="86">
        <v>1626</v>
      </c>
      <c r="R16" s="86">
        <v>23052</v>
      </c>
      <c r="S16" s="86">
        <v>17212</v>
      </c>
      <c r="T16" s="211"/>
      <c r="U16" s="211"/>
      <c r="V16" s="211"/>
      <c r="W16" s="211"/>
    </row>
    <row r="17" spans="1:23" s="210" customFormat="1" ht="18" customHeight="1">
      <c r="A17" s="516" t="s">
        <v>1457</v>
      </c>
      <c r="B17" s="517">
        <v>292578</v>
      </c>
      <c r="C17" s="517">
        <v>353268</v>
      </c>
      <c r="D17" s="517">
        <v>273962</v>
      </c>
      <c r="E17" s="517">
        <v>333699</v>
      </c>
      <c r="F17" s="517">
        <v>162377</v>
      </c>
      <c r="G17" s="517">
        <v>210653</v>
      </c>
      <c r="H17" s="517">
        <v>158919</v>
      </c>
      <c r="I17" s="517">
        <v>206046</v>
      </c>
      <c r="J17" s="86">
        <v>3458</v>
      </c>
      <c r="K17" s="86">
        <v>4607</v>
      </c>
      <c r="L17" s="86">
        <v>82126</v>
      </c>
      <c r="M17" s="86">
        <v>93482</v>
      </c>
      <c r="N17" s="86">
        <v>27633</v>
      </c>
      <c r="O17" s="86">
        <v>27564</v>
      </c>
      <c r="P17" s="86">
        <v>1826</v>
      </c>
      <c r="Q17" s="86">
        <v>2000</v>
      </c>
      <c r="R17" s="86">
        <v>18616</v>
      </c>
      <c r="S17" s="86">
        <v>19569</v>
      </c>
      <c r="T17" s="211"/>
      <c r="U17" s="211"/>
      <c r="V17" s="211"/>
      <c r="W17" s="211"/>
    </row>
    <row r="18" spans="1:23" s="210" customFormat="1" ht="18" customHeight="1">
      <c r="A18" s="516" t="s">
        <v>1882</v>
      </c>
      <c r="B18" s="517">
        <v>256517</v>
      </c>
      <c r="C18" s="517">
        <v>274956</v>
      </c>
      <c r="D18" s="517">
        <v>212053</v>
      </c>
      <c r="E18" s="517">
        <v>231446</v>
      </c>
      <c r="F18" s="517">
        <v>100740</v>
      </c>
      <c r="G18" s="517">
        <v>108444</v>
      </c>
      <c r="H18" s="517">
        <v>98397</v>
      </c>
      <c r="I18" s="517">
        <v>105846</v>
      </c>
      <c r="J18" s="86">
        <v>2343</v>
      </c>
      <c r="K18" s="86">
        <v>2598</v>
      </c>
      <c r="L18" s="86">
        <v>81337</v>
      </c>
      <c r="M18" s="86">
        <v>90364</v>
      </c>
      <c r="N18" s="86">
        <v>28056</v>
      </c>
      <c r="O18" s="86">
        <v>30115</v>
      </c>
      <c r="P18" s="86">
        <v>1920</v>
      </c>
      <c r="Q18" s="86">
        <v>2523</v>
      </c>
      <c r="R18" s="86">
        <v>44464</v>
      </c>
      <c r="S18" s="86">
        <v>43510</v>
      </c>
      <c r="T18" s="211"/>
      <c r="U18" s="211"/>
      <c r="V18" s="211"/>
      <c r="W18" s="211"/>
    </row>
    <row r="19" spans="1:23" s="210" customFormat="1" ht="18" customHeight="1">
      <c r="A19" s="516" t="s">
        <v>1543</v>
      </c>
      <c r="B19" s="517">
        <v>6354</v>
      </c>
      <c r="C19" s="517">
        <v>773</v>
      </c>
      <c r="D19" s="517">
        <v>6315</v>
      </c>
      <c r="E19" s="517">
        <v>764</v>
      </c>
      <c r="F19" s="517">
        <v>4564</v>
      </c>
      <c r="G19" s="517">
        <v>450</v>
      </c>
      <c r="H19" s="517">
        <v>4461</v>
      </c>
      <c r="I19" s="517">
        <v>444</v>
      </c>
      <c r="J19" s="86">
        <v>103</v>
      </c>
      <c r="K19" s="86">
        <v>6</v>
      </c>
      <c r="L19" s="86">
        <v>1276</v>
      </c>
      <c r="M19" s="86">
        <v>189</v>
      </c>
      <c r="N19" s="86">
        <v>475</v>
      </c>
      <c r="O19" s="86">
        <v>124</v>
      </c>
      <c r="P19" s="86">
        <v>0</v>
      </c>
      <c r="Q19" s="86">
        <v>1</v>
      </c>
      <c r="R19" s="86">
        <v>39</v>
      </c>
      <c r="S19" s="86">
        <v>9</v>
      </c>
      <c r="T19" s="211"/>
      <c r="U19" s="211"/>
      <c r="V19" s="211"/>
      <c r="W19" s="211"/>
    </row>
    <row r="20" spans="1:23" s="210" customFormat="1" ht="18" customHeight="1">
      <c r="A20" s="518" t="s">
        <v>1885</v>
      </c>
      <c r="B20" s="517">
        <v>671</v>
      </c>
      <c r="C20" s="517">
        <v>568</v>
      </c>
      <c r="D20" s="517">
        <v>621</v>
      </c>
      <c r="E20" s="517">
        <v>565</v>
      </c>
      <c r="F20" s="517">
        <v>453</v>
      </c>
      <c r="G20" s="517">
        <v>538</v>
      </c>
      <c r="H20" s="517">
        <v>443</v>
      </c>
      <c r="I20" s="517">
        <v>493</v>
      </c>
      <c r="J20" s="86">
        <v>10</v>
      </c>
      <c r="K20" s="86">
        <v>45</v>
      </c>
      <c r="L20" s="86">
        <v>101</v>
      </c>
      <c r="M20" s="86">
        <v>4</v>
      </c>
      <c r="N20" s="86">
        <v>67</v>
      </c>
      <c r="O20" s="86">
        <v>23</v>
      </c>
      <c r="P20" s="86">
        <v>0</v>
      </c>
      <c r="Q20" s="86">
        <v>0</v>
      </c>
      <c r="R20" s="86">
        <v>50</v>
      </c>
      <c r="S20" s="86">
        <v>3</v>
      </c>
      <c r="T20" s="211"/>
      <c r="U20" s="211"/>
      <c r="V20" s="211"/>
      <c r="W20" s="211"/>
    </row>
    <row r="21" spans="1:23" s="210" customFormat="1" ht="18" customHeight="1">
      <c r="A21" s="516" t="s">
        <v>1497</v>
      </c>
      <c r="B21" s="517">
        <v>298</v>
      </c>
      <c r="C21" s="517">
        <v>270</v>
      </c>
      <c r="D21" s="517">
        <v>251</v>
      </c>
      <c r="E21" s="517">
        <v>260</v>
      </c>
      <c r="F21" s="517">
        <v>44</v>
      </c>
      <c r="G21" s="517">
        <v>46</v>
      </c>
      <c r="H21" s="517">
        <v>27</v>
      </c>
      <c r="I21" s="517">
        <v>42</v>
      </c>
      <c r="J21" s="86">
        <v>17</v>
      </c>
      <c r="K21" s="86">
        <v>4</v>
      </c>
      <c r="L21" s="86">
        <v>156</v>
      </c>
      <c r="M21" s="86">
        <v>168</v>
      </c>
      <c r="N21" s="86">
        <v>51</v>
      </c>
      <c r="O21" s="86">
        <v>42</v>
      </c>
      <c r="P21" s="86">
        <v>0</v>
      </c>
      <c r="Q21" s="86">
        <v>4</v>
      </c>
      <c r="R21" s="86">
        <v>47</v>
      </c>
      <c r="S21" s="86">
        <v>10</v>
      </c>
      <c r="T21" s="211"/>
      <c r="U21" s="211"/>
      <c r="V21" s="211"/>
      <c r="W21" s="211"/>
    </row>
    <row r="22" spans="1:23" s="210" customFormat="1" ht="18" customHeight="1">
      <c r="A22" s="516" t="s">
        <v>1884</v>
      </c>
      <c r="B22" s="517">
        <v>401</v>
      </c>
      <c r="C22" s="517">
        <v>589</v>
      </c>
      <c r="D22" s="517">
        <v>290</v>
      </c>
      <c r="E22" s="517">
        <v>300</v>
      </c>
      <c r="F22" s="517">
        <v>63</v>
      </c>
      <c r="G22" s="517">
        <v>166</v>
      </c>
      <c r="H22" s="517">
        <v>63</v>
      </c>
      <c r="I22" s="517">
        <v>161</v>
      </c>
      <c r="J22" s="86">
        <v>0</v>
      </c>
      <c r="K22" s="86">
        <v>5</v>
      </c>
      <c r="L22" s="86">
        <v>88</v>
      </c>
      <c r="M22" s="86">
        <v>36</v>
      </c>
      <c r="N22" s="86">
        <v>126</v>
      </c>
      <c r="O22" s="86">
        <v>93</v>
      </c>
      <c r="P22" s="86">
        <v>13</v>
      </c>
      <c r="Q22" s="86">
        <v>5</v>
      </c>
      <c r="R22" s="86">
        <v>111</v>
      </c>
      <c r="S22" s="86">
        <v>289</v>
      </c>
      <c r="T22" s="211"/>
      <c r="U22" s="211"/>
      <c r="V22" s="211"/>
      <c r="W22" s="211"/>
    </row>
    <row r="23" spans="1:23" s="210" customFormat="1" ht="18" customHeight="1">
      <c r="A23" s="516" t="s">
        <v>1555</v>
      </c>
      <c r="B23" s="517">
        <v>1596</v>
      </c>
      <c r="C23" s="517">
        <v>2444</v>
      </c>
      <c r="D23" s="517">
        <v>1439</v>
      </c>
      <c r="E23" s="517">
        <v>2143</v>
      </c>
      <c r="F23" s="517">
        <v>353</v>
      </c>
      <c r="G23" s="517">
        <v>350</v>
      </c>
      <c r="H23" s="517">
        <v>348</v>
      </c>
      <c r="I23" s="517">
        <v>342</v>
      </c>
      <c r="J23" s="86">
        <v>5</v>
      </c>
      <c r="K23" s="86">
        <v>8</v>
      </c>
      <c r="L23" s="86">
        <v>969</v>
      </c>
      <c r="M23" s="86">
        <v>1490</v>
      </c>
      <c r="N23" s="86">
        <v>115</v>
      </c>
      <c r="O23" s="86">
        <v>279</v>
      </c>
      <c r="P23" s="86">
        <v>2</v>
      </c>
      <c r="Q23" s="86">
        <v>24</v>
      </c>
      <c r="R23" s="86">
        <v>157</v>
      </c>
      <c r="S23" s="86">
        <v>301</v>
      </c>
      <c r="T23" s="211"/>
      <c r="U23" s="211"/>
      <c r="V23" s="211"/>
      <c r="W23" s="211"/>
    </row>
    <row r="24" spans="1:23" s="210" customFormat="1" ht="18" customHeight="1" thickBot="1">
      <c r="A24" s="206"/>
      <c r="B24" s="519"/>
      <c r="C24" s="352"/>
      <c r="D24" s="226"/>
      <c r="E24" s="352"/>
      <c r="F24" s="226"/>
      <c r="G24" s="352"/>
      <c r="H24" s="226"/>
      <c r="I24" s="352"/>
      <c r="J24" s="226"/>
      <c r="K24" s="352"/>
      <c r="L24" s="226"/>
      <c r="M24" s="352"/>
      <c r="N24" s="226"/>
      <c r="O24" s="352"/>
      <c r="P24" s="226"/>
      <c r="Q24" s="352"/>
      <c r="R24" s="226"/>
      <c r="S24" s="352"/>
      <c r="T24" s="211"/>
      <c r="U24" s="211"/>
      <c r="V24" s="211"/>
      <c r="W24" s="211"/>
    </row>
    <row r="25" spans="1:23" s="210" customFormat="1" ht="18" customHeight="1">
      <c r="T25" s="211"/>
      <c r="U25" s="211"/>
      <c r="V25" s="211"/>
      <c r="W25" s="211"/>
    </row>
    <row r="26" spans="1:23" s="84" customFormat="1" ht="18" customHeight="1">
      <c r="T26" s="104"/>
      <c r="U26" s="104"/>
      <c r="V26" s="104"/>
      <c r="W26" s="104"/>
    </row>
    <row r="27" spans="1:23" s="75" customFormat="1" ht="18" customHeight="1">
      <c r="A27" s="209"/>
      <c r="B27" s="261"/>
      <c r="C27" s="263"/>
      <c r="D27" s="108"/>
      <c r="E27" s="263"/>
      <c r="F27" s="108"/>
      <c r="G27" s="263"/>
      <c r="H27" s="108"/>
      <c r="I27" s="263"/>
      <c r="J27" s="108"/>
      <c r="K27" s="263"/>
      <c r="L27" s="108"/>
      <c r="M27" s="263"/>
      <c r="N27" s="108"/>
      <c r="O27" s="263"/>
      <c r="P27" s="108"/>
      <c r="Q27" s="263"/>
      <c r="R27" s="108"/>
      <c r="S27" s="263"/>
      <c r="T27" s="81"/>
      <c r="U27" s="81"/>
      <c r="V27" s="81"/>
      <c r="W27" s="81"/>
    </row>
    <row r="28" spans="1:23" s="84" customFormat="1" ht="18" customHeight="1">
      <c r="A28" s="23"/>
      <c r="B28" s="94"/>
      <c r="C28" s="256"/>
      <c r="D28" s="78"/>
      <c r="E28" s="256"/>
      <c r="F28" s="78"/>
      <c r="G28" s="256"/>
      <c r="H28" s="78"/>
      <c r="I28" s="256"/>
      <c r="J28" s="78"/>
      <c r="K28" s="256"/>
      <c r="L28" s="78"/>
      <c r="M28" s="256"/>
      <c r="N28" s="78"/>
      <c r="O28" s="256"/>
      <c r="P28" s="78"/>
      <c r="Q28" s="256"/>
      <c r="R28" s="78"/>
      <c r="S28" s="256"/>
      <c r="T28" s="104"/>
      <c r="U28" s="104"/>
      <c r="V28" s="104"/>
      <c r="W28" s="104"/>
    </row>
    <row r="29" spans="1:23" s="84" customFormat="1" ht="18" customHeight="1">
      <c r="A29" s="23"/>
      <c r="B29" s="258"/>
      <c r="C29" s="77"/>
      <c r="D29" s="78"/>
      <c r="E29" s="77"/>
      <c r="F29" s="78"/>
      <c r="G29" s="77"/>
      <c r="H29" s="78"/>
      <c r="I29" s="77"/>
      <c r="J29" s="78"/>
      <c r="K29" s="77"/>
      <c r="L29" s="78"/>
      <c r="M29" s="77"/>
      <c r="N29" s="78"/>
      <c r="O29" s="77"/>
      <c r="P29" s="78"/>
      <c r="Q29" s="77"/>
      <c r="R29" s="78"/>
      <c r="S29" s="77"/>
      <c r="T29" s="104"/>
      <c r="U29" s="104"/>
      <c r="V29" s="104"/>
      <c r="W29" s="104"/>
    </row>
    <row r="30" spans="1:23" s="84" customFormat="1" ht="18" customHeight="1">
      <c r="A30" s="23"/>
      <c r="B30" s="115"/>
      <c r="C30" s="256"/>
      <c r="D30" s="78"/>
      <c r="E30" s="256"/>
      <c r="F30" s="78"/>
      <c r="G30" s="256"/>
      <c r="H30" s="78"/>
      <c r="I30" s="256"/>
      <c r="J30" s="78"/>
      <c r="K30" s="256"/>
      <c r="L30" s="78"/>
      <c r="M30" s="256"/>
      <c r="N30" s="78"/>
      <c r="O30" s="256"/>
      <c r="P30" s="78"/>
      <c r="Q30" s="256"/>
      <c r="R30" s="78"/>
      <c r="S30" s="256"/>
      <c r="T30" s="104"/>
      <c r="U30" s="104"/>
      <c r="V30" s="104"/>
      <c r="W30" s="104"/>
    </row>
    <row r="31" spans="1:23" s="84" customFormat="1" ht="18" customHeight="1">
      <c r="A31" s="23"/>
      <c r="B31" s="94"/>
      <c r="C31" s="77"/>
      <c r="D31" s="78"/>
      <c r="E31" s="77"/>
      <c r="F31" s="78"/>
      <c r="G31" s="77"/>
      <c r="H31" s="78"/>
      <c r="I31" s="77"/>
      <c r="J31" s="78"/>
      <c r="K31" s="77"/>
      <c r="L31" s="78"/>
      <c r="M31" s="77"/>
      <c r="N31" s="78"/>
      <c r="O31" s="77"/>
      <c r="P31" s="78"/>
      <c r="Q31" s="77"/>
      <c r="R31" s="78"/>
      <c r="S31" s="77"/>
      <c r="T31" s="104"/>
      <c r="U31" s="104"/>
      <c r="V31" s="104"/>
      <c r="W31" s="104"/>
    </row>
    <row r="32" spans="1:23" s="84" customFormat="1" ht="18" customHeight="1">
      <c r="A32" s="20"/>
      <c r="B32" s="258"/>
      <c r="C32" s="256"/>
      <c r="D32" s="78"/>
      <c r="E32" s="256"/>
      <c r="F32" s="78"/>
      <c r="G32" s="256"/>
      <c r="H32" s="78"/>
      <c r="I32" s="256"/>
      <c r="J32" s="78"/>
      <c r="K32" s="256"/>
      <c r="L32" s="78"/>
      <c r="M32" s="256"/>
      <c r="N32" s="78"/>
      <c r="O32" s="256"/>
      <c r="P32" s="78"/>
      <c r="Q32" s="256"/>
      <c r="R32" s="78"/>
      <c r="S32" s="256"/>
      <c r="T32" s="104"/>
      <c r="U32" s="104"/>
      <c r="V32" s="104"/>
      <c r="W32" s="104"/>
    </row>
    <row r="33" spans="1:23" s="84" customFormat="1" ht="18" customHeight="1">
      <c r="A33" s="20"/>
      <c r="B33" s="115"/>
      <c r="C33" s="77"/>
      <c r="D33" s="78"/>
      <c r="E33" s="77"/>
      <c r="F33" s="78"/>
      <c r="G33" s="77"/>
      <c r="H33" s="78"/>
      <c r="I33" s="77"/>
      <c r="J33" s="78"/>
      <c r="K33" s="77"/>
      <c r="L33" s="78"/>
      <c r="M33" s="77"/>
      <c r="N33" s="78"/>
      <c r="O33" s="77"/>
      <c r="P33" s="78"/>
      <c r="Q33" s="77"/>
      <c r="R33" s="78"/>
      <c r="S33" s="77"/>
      <c r="T33" s="104"/>
      <c r="U33" s="104"/>
      <c r="V33" s="104"/>
      <c r="W33" s="104"/>
    </row>
    <row r="34" spans="1:23" s="84" customFormat="1" ht="18" customHeight="1">
      <c r="A34" s="29"/>
      <c r="B34" s="94"/>
      <c r="C34" s="256"/>
      <c r="D34" s="78"/>
      <c r="E34" s="256"/>
      <c r="F34" s="78"/>
      <c r="G34" s="256"/>
      <c r="H34" s="78"/>
      <c r="I34" s="256"/>
      <c r="J34" s="78"/>
      <c r="K34" s="256"/>
      <c r="L34" s="78"/>
      <c r="M34" s="256"/>
      <c r="N34" s="78"/>
      <c r="O34" s="256"/>
      <c r="P34" s="78"/>
      <c r="Q34" s="256"/>
      <c r="R34" s="78"/>
      <c r="S34" s="256"/>
      <c r="T34" s="104"/>
      <c r="U34" s="104"/>
      <c r="V34" s="104"/>
      <c r="W34" s="104"/>
    </row>
    <row r="35" spans="1:23" s="193" customFormat="1" ht="18" customHeight="1">
      <c r="A35" s="29"/>
      <c r="B35" s="258"/>
      <c r="C35" s="77"/>
      <c r="D35" s="78"/>
      <c r="E35" s="77"/>
      <c r="F35" s="78"/>
      <c r="G35" s="77"/>
      <c r="H35" s="78"/>
      <c r="I35" s="77"/>
      <c r="J35" s="78"/>
      <c r="K35" s="77"/>
      <c r="L35" s="78"/>
      <c r="M35" s="77"/>
      <c r="N35" s="78"/>
      <c r="O35" s="77"/>
      <c r="P35" s="78"/>
      <c r="Q35" s="77"/>
      <c r="R35" s="78"/>
      <c r="S35" s="77"/>
      <c r="T35" s="104"/>
      <c r="U35" s="154"/>
      <c r="V35" s="154"/>
      <c r="W35" s="154"/>
    </row>
    <row r="36" spans="1:23" s="84" customFormat="1" ht="18" customHeight="1">
      <c r="A36" s="29"/>
      <c r="B36" s="115"/>
      <c r="C36" s="256"/>
      <c r="D36" s="78"/>
      <c r="E36" s="256"/>
      <c r="F36" s="78"/>
      <c r="G36" s="256"/>
      <c r="H36" s="78"/>
      <c r="I36" s="256"/>
      <c r="J36" s="78"/>
      <c r="K36" s="256"/>
      <c r="L36" s="78"/>
      <c r="M36" s="256"/>
      <c r="N36" s="78"/>
      <c r="O36" s="256"/>
      <c r="P36" s="78"/>
      <c r="Q36" s="256"/>
      <c r="R36" s="78"/>
      <c r="S36" s="256"/>
      <c r="T36" s="104"/>
      <c r="U36" s="104"/>
      <c r="V36" s="104"/>
      <c r="W36" s="104"/>
    </row>
    <row r="37" spans="1:23" s="84" customFormat="1" ht="18" customHeight="1">
      <c r="A37" s="29"/>
      <c r="B37" s="94"/>
      <c r="C37" s="77"/>
      <c r="D37" s="78"/>
      <c r="E37" s="77"/>
      <c r="F37" s="78"/>
      <c r="G37" s="77"/>
      <c r="H37" s="78"/>
      <c r="I37" s="77"/>
      <c r="J37" s="78"/>
      <c r="K37" s="77"/>
      <c r="L37" s="78"/>
      <c r="M37" s="77"/>
      <c r="N37" s="78"/>
      <c r="O37" s="77"/>
      <c r="P37" s="78"/>
      <c r="Q37" s="77"/>
      <c r="R37" s="78"/>
      <c r="S37" s="77"/>
      <c r="T37" s="104"/>
      <c r="U37" s="104"/>
      <c r="V37" s="104"/>
      <c r="W37" s="104"/>
    </row>
    <row r="38" spans="1:23" s="84" customFormat="1" ht="18" customHeight="1">
      <c r="A38" s="29"/>
      <c r="B38" s="94"/>
      <c r="C38" s="256"/>
      <c r="D38" s="78"/>
      <c r="E38" s="256"/>
      <c r="F38" s="78"/>
      <c r="G38" s="256"/>
      <c r="H38" s="78"/>
      <c r="I38" s="256"/>
      <c r="J38" s="78"/>
      <c r="K38" s="256"/>
      <c r="L38" s="78"/>
      <c r="M38" s="256"/>
      <c r="N38" s="78"/>
      <c r="O38" s="256"/>
      <c r="P38" s="78"/>
      <c r="Q38" s="256"/>
      <c r="R38" s="78"/>
      <c r="S38" s="256"/>
      <c r="T38" s="104"/>
      <c r="U38" s="104"/>
      <c r="V38" s="104"/>
      <c r="W38" s="104"/>
    </row>
    <row r="39" spans="1:23" s="84" customFormat="1" ht="18" customHeight="1">
      <c r="A39" s="29"/>
      <c r="B39" s="105"/>
      <c r="C39" s="77"/>
      <c r="D39" s="78"/>
      <c r="E39" s="77"/>
      <c r="F39" s="78"/>
      <c r="G39" s="77"/>
      <c r="H39" s="78"/>
      <c r="I39" s="77"/>
      <c r="J39" s="78"/>
      <c r="K39" s="77"/>
      <c r="L39" s="78"/>
      <c r="M39" s="77"/>
      <c r="N39" s="78"/>
      <c r="O39" s="77"/>
      <c r="P39" s="78"/>
      <c r="Q39" s="77"/>
      <c r="R39" s="78"/>
      <c r="S39" s="77"/>
      <c r="T39" s="104"/>
      <c r="U39" s="104"/>
      <c r="V39" s="104"/>
      <c r="W39" s="104"/>
    </row>
    <row r="40" spans="1:23" s="84" customFormat="1" ht="18" customHeight="1">
      <c r="A40" s="92"/>
      <c r="B40" s="115"/>
      <c r="C40" s="256"/>
      <c r="D40" s="78"/>
      <c r="E40" s="256"/>
      <c r="F40" s="78"/>
      <c r="G40" s="256"/>
      <c r="H40" s="78"/>
      <c r="I40" s="256"/>
      <c r="J40" s="78"/>
      <c r="K40" s="256"/>
      <c r="L40" s="78"/>
      <c r="M40" s="256"/>
      <c r="N40" s="78"/>
      <c r="O40" s="256"/>
      <c r="P40" s="78"/>
      <c r="Q40" s="256"/>
      <c r="R40" s="78"/>
      <c r="S40" s="256"/>
      <c r="T40" s="104"/>
      <c r="U40" s="104"/>
      <c r="V40" s="104"/>
      <c r="W40" s="104"/>
    </row>
    <row r="41" spans="1:23" s="84" customFormat="1" ht="18" customHeight="1">
      <c r="A41" s="92"/>
      <c r="B41" s="94"/>
      <c r="C41" s="77"/>
      <c r="D41" s="78"/>
      <c r="E41" s="77"/>
      <c r="F41" s="78"/>
      <c r="G41" s="77"/>
      <c r="H41" s="78"/>
      <c r="I41" s="77"/>
      <c r="J41" s="78"/>
      <c r="K41" s="77"/>
      <c r="L41" s="78"/>
      <c r="M41" s="77"/>
      <c r="N41" s="78"/>
      <c r="O41" s="77"/>
      <c r="P41" s="78"/>
      <c r="Q41" s="77"/>
      <c r="R41" s="78"/>
      <c r="S41" s="77"/>
      <c r="T41" s="104"/>
      <c r="U41" s="104"/>
      <c r="V41" s="104"/>
      <c r="W41" s="104"/>
    </row>
    <row r="42" spans="1:23" s="84" customFormat="1" ht="18" customHeight="1">
      <c r="A42" s="94"/>
      <c r="B42" s="94"/>
      <c r="C42" s="256"/>
      <c r="D42" s="78"/>
      <c r="E42" s="256"/>
      <c r="F42" s="78"/>
      <c r="G42" s="256"/>
      <c r="H42" s="78"/>
      <c r="I42" s="256"/>
      <c r="J42" s="78"/>
      <c r="K42" s="256"/>
      <c r="L42" s="78"/>
      <c r="M42" s="256"/>
      <c r="N42" s="78"/>
      <c r="O42" s="256"/>
      <c r="P42" s="78"/>
      <c r="Q42" s="256"/>
      <c r="R42" s="78"/>
      <c r="S42" s="256"/>
      <c r="T42" s="104"/>
      <c r="U42" s="104"/>
      <c r="V42" s="104"/>
      <c r="W42" s="104"/>
    </row>
    <row r="43" spans="1:23" s="84" customFormat="1" ht="18" customHeight="1">
      <c r="A43" s="20"/>
      <c r="B43" s="94"/>
      <c r="C43" s="77"/>
      <c r="D43" s="78"/>
      <c r="E43" s="77"/>
      <c r="F43" s="78"/>
      <c r="G43" s="77"/>
      <c r="H43" s="78"/>
      <c r="I43" s="77"/>
      <c r="J43" s="78"/>
      <c r="K43" s="77"/>
      <c r="L43" s="78"/>
      <c r="M43" s="77"/>
      <c r="N43" s="78"/>
      <c r="O43" s="77"/>
      <c r="P43" s="78"/>
      <c r="Q43" s="77"/>
      <c r="R43" s="78"/>
      <c r="S43" s="77"/>
      <c r="T43" s="104"/>
      <c r="U43" s="104"/>
      <c r="V43" s="104"/>
      <c r="W43" s="104"/>
    </row>
    <row r="44" spans="1:23" s="84" customFormat="1" ht="18" customHeight="1">
      <c r="A44" s="29"/>
      <c r="B44" s="115"/>
      <c r="C44" s="256"/>
      <c r="D44" s="78"/>
      <c r="E44" s="256"/>
      <c r="F44" s="78"/>
      <c r="G44" s="256"/>
      <c r="H44" s="78"/>
      <c r="I44" s="256"/>
      <c r="J44" s="78"/>
      <c r="K44" s="256"/>
      <c r="L44" s="78"/>
      <c r="M44" s="256"/>
      <c r="N44" s="78"/>
      <c r="O44" s="256"/>
      <c r="P44" s="78"/>
      <c r="Q44" s="256"/>
      <c r="R44" s="78"/>
      <c r="S44" s="256"/>
      <c r="T44" s="104"/>
      <c r="U44" s="104"/>
      <c r="V44" s="104"/>
      <c r="W44" s="104"/>
    </row>
    <row r="45" spans="1:23" s="84" customFormat="1" ht="18" customHeight="1">
      <c r="A45" s="29"/>
      <c r="B45" s="94"/>
      <c r="C45" s="77"/>
      <c r="D45" s="78"/>
      <c r="E45" s="77"/>
      <c r="F45" s="78"/>
      <c r="G45" s="77"/>
      <c r="H45" s="78"/>
      <c r="I45" s="77"/>
      <c r="J45" s="78"/>
      <c r="K45" s="77"/>
      <c r="L45" s="78"/>
      <c r="M45" s="77"/>
      <c r="N45" s="78"/>
      <c r="O45" s="77"/>
      <c r="P45" s="78"/>
      <c r="Q45" s="77"/>
      <c r="R45" s="78"/>
      <c r="S45" s="77"/>
      <c r="T45" s="194"/>
    </row>
    <row r="46" spans="1:23" s="75" customFormat="1" ht="18" customHeight="1">
      <c r="A46" s="29"/>
      <c r="B46" s="98"/>
      <c r="C46" s="98"/>
      <c r="D46" s="98"/>
      <c r="E46" s="98"/>
      <c r="F46" s="98"/>
      <c r="G46" s="98"/>
      <c r="H46" s="98"/>
      <c r="I46" s="98"/>
      <c r="J46" s="98"/>
      <c r="K46" s="98"/>
      <c r="L46" s="98"/>
      <c r="M46" s="98"/>
      <c r="N46" s="98"/>
      <c r="O46" s="98"/>
      <c r="P46" s="98"/>
      <c r="Q46" s="98"/>
      <c r="R46" s="98"/>
      <c r="S46" s="98"/>
      <c r="T46" s="95"/>
    </row>
    <row r="47" spans="1:23" s="84" customFormat="1" ht="18" customHeight="1">
      <c r="A47" s="29"/>
      <c r="B47" s="105"/>
      <c r="C47" s="105"/>
      <c r="D47" s="105"/>
      <c r="E47" s="105"/>
      <c r="F47" s="105"/>
      <c r="G47" s="105"/>
      <c r="H47" s="105"/>
      <c r="I47" s="105"/>
      <c r="J47" s="105"/>
      <c r="K47" s="105"/>
      <c r="L47" s="105"/>
      <c r="M47" s="105"/>
      <c r="N47" s="105"/>
      <c r="O47" s="105"/>
      <c r="P47" s="105"/>
      <c r="Q47" s="105"/>
      <c r="R47" s="105"/>
      <c r="S47" s="105"/>
      <c r="T47" s="194"/>
    </row>
    <row r="48" spans="1:23" s="84" customFormat="1" ht="18" customHeight="1">
      <c r="A48" s="29"/>
      <c r="B48" s="105"/>
      <c r="C48" s="105"/>
      <c r="D48" s="105"/>
      <c r="E48" s="105"/>
      <c r="F48" s="105"/>
      <c r="G48" s="105"/>
      <c r="H48" s="105"/>
      <c r="I48" s="105"/>
      <c r="J48" s="105"/>
      <c r="K48" s="105"/>
      <c r="L48" s="105"/>
      <c r="M48" s="105"/>
      <c r="N48" s="105"/>
      <c r="O48" s="105"/>
      <c r="P48" s="105"/>
      <c r="Q48" s="105"/>
      <c r="R48" s="105"/>
      <c r="S48" s="105"/>
      <c r="T48" s="194"/>
    </row>
    <row r="49" spans="1:20" s="84" customFormat="1" ht="15.75" customHeight="1">
      <c r="A49" s="29"/>
      <c r="B49" s="105"/>
      <c r="C49" s="105"/>
      <c r="D49" s="105"/>
      <c r="E49" s="105"/>
      <c r="F49" s="105"/>
      <c r="G49" s="105"/>
      <c r="H49" s="105"/>
      <c r="I49" s="105"/>
      <c r="J49" s="105"/>
      <c r="K49" s="105"/>
      <c r="L49" s="105"/>
      <c r="M49" s="105"/>
      <c r="N49" s="105"/>
      <c r="O49" s="105"/>
      <c r="P49" s="105"/>
      <c r="Q49" s="105"/>
      <c r="R49" s="105"/>
      <c r="S49" s="105"/>
      <c r="T49" s="194"/>
    </row>
    <row r="50" spans="1:20" s="84" customFormat="1" ht="15.75" customHeight="1">
      <c r="A50" s="29"/>
      <c r="B50" s="105"/>
      <c r="C50" s="105"/>
      <c r="D50" s="105"/>
      <c r="E50" s="105"/>
      <c r="F50" s="105"/>
      <c r="G50" s="105"/>
      <c r="H50" s="105"/>
      <c r="I50" s="105"/>
      <c r="J50" s="105"/>
      <c r="K50" s="105"/>
      <c r="L50" s="105"/>
      <c r="M50" s="105"/>
      <c r="N50" s="105"/>
      <c r="O50" s="105"/>
      <c r="P50" s="105"/>
      <c r="Q50" s="105"/>
      <c r="R50" s="105"/>
      <c r="S50" s="105"/>
      <c r="T50" s="194"/>
    </row>
    <row r="51" spans="1:20" s="84" customFormat="1" ht="15.75" customHeight="1">
      <c r="A51" s="29"/>
      <c r="B51" s="105"/>
      <c r="C51" s="105"/>
      <c r="D51" s="105"/>
      <c r="E51" s="105"/>
      <c r="F51" s="105"/>
      <c r="G51" s="105"/>
      <c r="H51" s="105"/>
      <c r="I51" s="105"/>
      <c r="J51" s="105"/>
      <c r="K51" s="105"/>
      <c r="L51" s="105"/>
      <c r="M51" s="105"/>
      <c r="N51" s="105"/>
      <c r="O51" s="105"/>
      <c r="P51" s="105"/>
      <c r="Q51" s="105"/>
      <c r="R51" s="105"/>
      <c r="S51" s="105"/>
      <c r="T51" s="194"/>
    </row>
    <row r="52" spans="1:20" s="84" customFormat="1" ht="15.75" customHeight="1">
      <c r="A52" s="29"/>
      <c r="B52" s="105"/>
      <c r="C52" s="105"/>
      <c r="D52" s="105"/>
      <c r="E52" s="105"/>
      <c r="F52" s="105"/>
      <c r="G52" s="105"/>
      <c r="H52" s="105"/>
      <c r="I52" s="105"/>
      <c r="J52" s="105"/>
      <c r="K52" s="105"/>
      <c r="L52" s="105"/>
      <c r="M52" s="105"/>
      <c r="N52" s="105"/>
      <c r="O52" s="105"/>
      <c r="P52" s="105"/>
      <c r="Q52" s="105"/>
      <c r="R52" s="105"/>
      <c r="S52" s="105"/>
      <c r="T52" s="194"/>
    </row>
    <row r="53" spans="1:20" s="84" customFormat="1" ht="15.75" customHeight="1">
      <c r="A53" s="29"/>
      <c r="B53" s="105"/>
      <c r="C53" s="105"/>
      <c r="D53" s="105"/>
      <c r="E53" s="105"/>
      <c r="F53" s="105"/>
      <c r="G53" s="105"/>
      <c r="H53" s="105"/>
      <c r="I53" s="105"/>
      <c r="J53" s="105"/>
      <c r="K53" s="105"/>
      <c r="L53" s="105"/>
      <c r="M53" s="105"/>
      <c r="N53" s="105"/>
      <c r="O53" s="105"/>
      <c r="P53" s="105"/>
      <c r="Q53" s="105"/>
      <c r="R53" s="105"/>
      <c r="S53" s="105"/>
      <c r="T53" s="194"/>
    </row>
    <row r="54" spans="1:20" s="84" customFormat="1" ht="15.75" customHeight="1">
      <c r="A54" s="29"/>
      <c r="B54" s="105"/>
      <c r="C54" s="105"/>
      <c r="D54" s="105"/>
      <c r="E54" s="105"/>
      <c r="F54" s="105"/>
      <c r="G54" s="105"/>
      <c r="H54" s="105"/>
      <c r="I54" s="105"/>
      <c r="J54" s="105"/>
      <c r="K54" s="105"/>
      <c r="L54" s="105"/>
      <c r="M54" s="105"/>
      <c r="N54" s="105"/>
      <c r="O54" s="105"/>
      <c r="P54" s="105"/>
      <c r="Q54" s="105"/>
      <c r="R54" s="105"/>
      <c r="S54" s="105"/>
      <c r="T54" s="194"/>
    </row>
    <row r="55" spans="1:20" s="84" customFormat="1">
      <c r="A55" s="29"/>
      <c r="B55" s="105"/>
      <c r="C55" s="105"/>
      <c r="D55" s="105"/>
      <c r="E55" s="105"/>
      <c r="F55" s="105"/>
      <c r="G55" s="105"/>
      <c r="H55" s="105"/>
      <c r="I55" s="105"/>
      <c r="J55" s="105"/>
      <c r="K55" s="105"/>
      <c r="L55" s="105"/>
      <c r="M55" s="105"/>
      <c r="N55" s="105"/>
      <c r="O55" s="105"/>
      <c r="P55" s="105"/>
      <c r="Q55" s="105"/>
      <c r="R55" s="105"/>
      <c r="S55" s="105"/>
      <c r="T55" s="194"/>
    </row>
    <row r="56" spans="1:20" s="84" customFormat="1" ht="15" customHeight="1">
      <c r="A56" s="20"/>
      <c r="B56" s="105"/>
      <c r="C56" s="105"/>
      <c r="D56" s="105"/>
      <c r="E56" s="105"/>
      <c r="F56" s="105"/>
      <c r="G56" s="105"/>
      <c r="H56" s="105"/>
      <c r="I56" s="105"/>
      <c r="J56" s="105"/>
      <c r="K56" s="105"/>
      <c r="L56" s="105"/>
      <c r="M56" s="105"/>
      <c r="N56" s="105"/>
      <c r="O56" s="105"/>
      <c r="P56" s="105"/>
      <c r="Q56" s="105"/>
      <c r="R56" s="105"/>
      <c r="S56" s="105"/>
    </row>
    <row r="57" spans="1:20" s="84" customFormat="1" ht="15" customHeight="1">
      <c r="A57" s="29"/>
      <c r="B57" s="105"/>
      <c r="C57" s="105"/>
      <c r="D57" s="105"/>
      <c r="E57" s="105"/>
      <c r="F57" s="105"/>
      <c r="G57" s="105"/>
      <c r="H57" s="105"/>
      <c r="I57" s="105"/>
      <c r="J57" s="105"/>
      <c r="K57" s="105"/>
      <c r="L57" s="105"/>
      <c r="M57" s="105"/>
      <c r="N57" s="105"/>
      <c r="O57" s="105"/>
      <c r="P57" s="105"/>
      <c r="Q57" s="105"/>
      <c r="R57" s="105"/>
      <c r="S57" s="105"/>
    </row>
    <row r="58" spans="1:20" s="84" customFormat="1">
      <c r="A58" s="101"/>
      <c r="B58" s="105"/>
      <c r="C58" s="105"/>
      <c r="D58" s="105"/>
      <c r="E58" s="105"/>
      <c r="F58" s="105"/>
      <c r="G58" s="105"/>
      <c r="H58" s="105"/>
      <c r="I58" s="105"/>
      <c r="J58" s="105"/>
      <c r="K58" s="105"/>
      <c r="L58" s="105"/>
      <c r="M58" s="105"/>
      <c r="N58" s="105"/>
      <c r="O58" s="105"/>
      <c r="P58" s="105"/>
      <c r="Q58" s="105"/>
      <c r="R58" s="105"/>
      <c r="S58" s="105"/>
    </row>
    <row r="59" spans="1:20" s="84" customFormat="1" ht="15" customHeight="1">
      <c r="A59" s="29"/>
      <c r="B59" s="105"/>
      <c r="C59" s="105"/>
      <c r="D59" s="105"/>
      <c r="E59" s="105"/>
      <c r="F59" s="105"/>
      <c r="G59" s="105"/>
      <c r="H59" s="105"/>
      <c r="I59" s="105"/>
      <c r="J59" s="105"/>
      <c r="K59" s="105"/>
      <c r="L59" s="105"/>
      <c r="M59" s="105"/>
      <c r="N59" s="105"/>
      <c r="O59" s="105"/>
      <c r="P59" s="105"/>
      <c r="Q59" s="105"/>
      <c r="R59" s="105"/>
      <c r="S59" s="105"/>
      <c r="T59" s="194"/>
    </row>
    <row r="60" spans="1:20" s="84" customFormat="1" ht="15" customHeight="1">
      <c r="A60" s="29"/>
      <c r="B60" s="105"/>
      <c r="C60" s="105"/>
      <c r="D60" s="105"/>
      <c r="E60" s="105"/>
      <c r="F60" s="105"/>
      <c r="G60" s="105"/>
      <c r="H60" s="105"/>
      <c r="I60" s="105"/>
      <c r="J60" s="105"/>
      <c r="K60" s="105"/>
      <c r="L60" s="105"/>
      <c r="M60" s="105"/>
      <c r="N60" s="105"/>
      <c r="O60" s="105"/>
      <c r="P60" s="105"/>
      <c r="Q60" s="105"/>
      <c r="R60" s="105"/>
      <c r="S60" s="105"/>
      <c r="T60" s="194"/>
    </row>
    <row r="61" spans="1:20" s="84" customFormat="1" ht="15" customHeight="1">
      <c r="A61" s="29"/>
      <c r="B61" s="105"/>
      <c r="C61" s="105"/>
      <c r="D61" s="105"/>
      <c r="E61" s="105"/>
      <c r="F61" s="105"/>
      <c r="G61" s="105"/>
      <c r="H61" s="105"/>
      <c r="I61" s="105"/>
      <c r="J61" s="105"/>
      <c r="K61" s="105"/>
      <c r="L61" s="105"/>
      <c r="M61" s="105"/>
      <c r="N61" s="105"/>
      <c r="O61" s="105"/>
      <c r="P61" s="105"/>
      <c r="Q61" s="105"/>
      <c r="R61" s="105"/>
      <c r="S61" s="105"/>
      <c r="T61" s="194"/>
    </row>
    <row r="62" spans="1:20" s="84" customFormat="1" ht="15" customHeight="1">
      <c r="A62" s="29"/>
      <c r="B62" s="105"/>
      <c r="C62" s="105"/>
      <c r="D62" s="105"/>
      <c r="E62" s="105"/>
      <c r="F62" s="105"/>
      <c r="G62" s="105"/>
      <c r="H62" s="105"/>
      <c r="I62" s="105"/>
      <c r="J62" s="105"/>
      <c r="K62" s="105"/>
      <c r="L62" s="105"/>
      <c r="M62" s="105"/>
      <c r="N62" s="105"/>
      <c r="O62" s="105"/>
      <c r="P62" s="105"/>
      <c r="Q62" s="105"/>
      <c r="R62" s="105"/>
      <c r="S62" s="105"/>
      <c r="T62" s="194"/>
    </row>
    <row r="63" spans="1:20" s="84" customFormat="1" ht="15" customHeight="1">
      <c r="A63" s="29"/>
      <c r="B63" s="105"/>
      <c r="C63" s="105"/>
      <c r="D63" s="105"/>
      <c r="E63" s="105"/>
      <c r="F63" s="105"/>
      <c r="G63" s="105"/>
      <c r="H63" s="105"/>
      <c r="I63" s="105"/>
      <c r="J63" s="105"/>
      <c r="K63" s="105"/>
      <c r="L63" s="105"/>
      <c r="M63" s="105"/>
      <c r="N63" s="105"/>
      <c r="O63" s="105"/>
      <c r="P63" s="105"/>
      <c r="Q63" s="105"/>
      <c r="R63" s="105"/>
      <c r="S63" s="105"/>
      <c r="T63" s="194"/>
    </row>
    <row r="64" spans="1:20" s="84" customFormat="1">
      <c r="A64" s="29"/>
      <c r="B64" s="105"/>
      <c r="C64" s="105"/>
      <c r="D64" s="105"/>
      <c r="E64" s="105"/>
      <c r="F64" s="105"/>
      <c r="G64" s="105"/>
      <c r="H64" s="105"/>
      <c r="I64" s="105"/>
      <c r="J64" s="105"/>
      <c r="K64" s="105"/>
      <c r="L64" s="105"/>
      <c r="M64" s="105"/>
      <c r="N64" s="105"/>
      <c r="O64" s="105"/>
      <c r="P64" s="105"/>
      <c r="Q64" s="105"/>
      <c r="R64" s="105"/>
      <c r="S64" s="105"/>
      <c r="T64" s="194"/>
    </row>
    <row r="65" spans="1:20" s="84" customFormat="1" ht="15" customHeight="1">
      <c r="A65" s="29"/>
      <c r="B65" s="105"/>
      <c r="C65" s="105"/>
      <c r="D65" s="105"/>
      <c r="E65" s="105"/>
      <c r="F65" s="105"/>
      <c r="G65" s="105"/>
      <c r="H65" s="105"/>
      <c r="I65" s="105"/>
      <c r="J65" s="105"/>
      <c r="K65" s="105"/>
      <c r="L65" s="105"/>
      <c r="M65" s="105"/>
      <c r="N65" s="105"/>
      <c r="O65" s="105"/>
      <c r="P65" s="105"/>
      <c r="Q65" s="105"/>
      <c r="R65" s="105"/>
      <c r="S65" s="105"/>
      <c r="T65" s="194"/>
    </row>
    <row r="66" spans="1:20" s="193" customFormat="1" ht="15" customHeight="1">
      <c r="A66" s="29"/>
      <c r="B66" s="105"/>
      <c r="C66" s="105"/>
      <c r="D66" s="105"/>
      <c r="E66" s="105"/>
      <c r="F66" s="105"/>
      <c r="G66" s="105"/>
      <c r="H66" s="105"/>
      <c r="I66" s="105"/>
      <c r="J66" s="105"/>
      <c r="K66" s="105"/>
      <c r="L66" s="105"/>
      <c r="M66" s="105"/>
      <c r="N66" s="105"/>
      <c r="O66" s="105"/>
      <c r="P66" s="105"/>
      <c r="Q66" s="105"/>
      <c r="R66" s="105"/>
      <c r="S66" s="105"/>
      <c r="T66" s="194"/>
    </row>
    <row r="67" spans="1:20" s="84" customFormat="1" ht="15" customHeight="1">
      <c r="A67" s="29"/>
      <c r="B67" s="105"/>
      <c r="C67" s="105"/>
      <c r="D67" s="105"/>
      <c r="E67" s="105"/>
      <c r="F67" s="105"/>
      <c r="G67" s="105"/>
      <c r="H67" s="105"/>
      <c r="I67" s="105"/>
      <c r="J67" s="105"/>
      <c r="K67" s="105"/>
      <c r="L67" s="105"/>
      <c r="M67" s="105"/>
      <c r="N67" s="105"/>
      <c r="O67" s="105"/>
      <c r="P67" s="105"/>
      <c r="Q67" s="105"/>
      <c r="R67" s="105"/>
      <c r="S67" s="105"/>
      <c r="T67" s="194"/>
    </row>
    <row r="68" spans="1:20" s="84" customFormat="1" ht="15" customHeight="1">
      <c r="A68" s="105"/>
      <c r="B68" s="105"/>
      <c r="C68" s="105"/>
      <c r="D68" s="105"/>
      <c r="E68" s="105"/>
      <c r="F68" s="105"/>
      <c r="G68" s="105"/>
      <c r="H68" s="105"/>
      <c r="I68" s="105"/>
      <c r="J68" s="105"/>
      <c r="K68" s="105"/>
      <c r="L68" s="105"/>
      <c r="M68" s="105"/>
      <c r="N68" s="105"/>
      <c r="O68" s="105"/>
      <c r="P68" s="105"/>
      <c r="Q68" s="105"/>
      <c r="R68" s="105"/>
      <c r="S68" s="105"/>
      <c r="T68" s="194"/>
    </row>
    <row r="69" spans="1:20" s="84" customFormat="1" ht="15" customHeight="1">
      <c r="A69" s="20"/>
      <c r="B69" s="105"/>
      <c r="C69" s="105"/>
      <c r="D69" s="105"/>
      <c r="E69" s="105"/>
      <c r="F69" s="105"/>
      <c r="G69" s="105"/>
      <c r="H69" s="105"/>
      <c r="I69" s="105"/>
      <c r="J69" s="105"/>
      <c r="K69" s="105"/>
      <c r="L69" s="105"/>
      <c r="M69" s="105"/>
      <c r="N69" s="105"/>
      <c r="O69" s="105"/>
      <c r="P69" s="105"/>
      <c r="Q69" s="105"/>
      <c r="R69" s="105"/>
      <c r="S69" s="105"/>
      <c r="T69" s="194"/>
    </row>
    <row r="70" spans="1:20" s="84" customFormat="1" ht="15" customHeight="1">
      <c r="A70" s="29"/>
      <c r="B70" s="105"/>
      <c r="C70" s="105"/>
      <c r="D70" s="105"/>
      <c r="E70" s="105"/>
      <c r="F70" s="105"/>
      <c r="G70" s="105"/>
      <c r="H70" s="105"/>
      <c r="I70" s="105"/>
      <c r="J70" s="105"/>
      <c r="K70" s="105"/>
      <c r="L70" s="105"/>
      <c r="M70" s="105"/>
      <c r="N70" s="105"/>
      <c r="O70" s="105"/>
      <c r="P70" s="105"/>
      <c r="Q70" s="105"/>
      <c r="R70" s="105"/>
      <c r="S70" s="105"/>
      <c r="T70" s="194"/>
    </row>
    <row r="71" spans="1:20" s="84" customFormat="1" ht="15" customHeight="1">
      <c r="A71" s="29"/>
      <c r="B71" s="105"/>
      <c r="C71" s="105"/>
      <c r="D71" s="105"/>
      <c r="E71" s="105"/>
      <c r="F71" s="105"/>
      <c r="G71" s="105"/>
      <c r="H71" s="105"/>
      <c r="I71" s="105"/>
      <c r="J71" s="105"/>
      <c r="K71" s="105"/>
      <c r="L71" s="105"/>
      <c r="M71" s="105"/>
      <c r="N71" s="105"/>
      <c r="O71" s="105"/>
      <c r="P71" s="105"/>
      <c r="Q71" s="105"/>
      <c r="R71" s="105"/>
      <c r="S71" s="105"/>
      <c r="T71" s="194"/>
    </row>
    <row r="72" spans="1:20" s="84" customFormat="1" ht="15" customHeight="1">
      <c r="A72" s="29"/>
      <c r="B72" s="105"/>
      <c r="C72" s="105"/>
      <c r="D72" s="105"/>
      <c r="E72" s="105"/>
      <c r="F72" s="105"/>
      <c r="G72" s="105"/>
      <c r="H72" s="105"/>
      <c r="I72" s="105"/>
      <c r="J72" s="105"/>
      <c r="K72" s="105"/>
      <c r="L72" s="105"/>
      <c r="M72" s="105"/>
      <c r="N72" s="105"/>
      <c r="O72" s="105"/>
      <c r="P72" s="105"/>
      <c r="Q72" s="105"/>
      <c r="R72" s="105"/>
      <c r="S72" s="105"/>
      <c r="T72" s="194"/>
    </row>
    <row r="73" spans="1:20" s="84" customFormat="1" ht="15" customHeight="1">
      <c r="A73" s="29"/>
      <c r="B73" s="105"/>
      <c r="C73" s="105"/>
      <c r="D73" s="105"/>
      <c r="E73" s="105"/>
      <c r="F73" s="105"/>
      <c r="G73" s="105"/>
      <c r="H73" s="105"/>
      <c r="I73" s="105"/>
      <c r="J73" s="105"/>
      <c r="K73" s="105"/>
      <c r="L73" s="105"/>
      <c r="M73" s="105"/>
      <c r="N73" s="105"/>
      <c r="O73" s="105"/>
      <c r="P73" s="105"/>
      <c r="Q73" s="105"/>
      <c r="R73" s="105"/>
      <c r="S73" s="105"/>
      <c r="T73" s="194"/>
    </row>
    <row r="74" spans="1:20">
      <c r="A74" s="29"/>
    </row>
    <row r="75" spans="1:20">
      <c r="A75" s="29"/>
    </row>
    <row r="76" spans="1:20">
      <c r="A76" s="29"/>
    </row>
    <row r="77" spans="1:20">
      <c r="A77" s="29"/>
    </row>
    <row r="78" spans="1:20">
      <c r="A78" s="29"/>
    </row>
    <row r="79" spans="1:20">
      <c r="A79" s="29"/>
    </row>
    <row r="80" spans="1:20">
      <c r="A80" s="29"/>
    </row>
    <row r="81" spans="1:1">
      <c r="A81" s="29"/>
    </row>
    <row r="82" spans="1:1">
      <c r="A82" s="29"/>
    </row>
    <row r="83" spans="1:1">
      <c r="A83" s="29"/>
    </row>
    <row r="84" spans="1:1">
      <c r="A84" s="29"/>
    </row>
    <row r="85" spans="1:1">
      <c r="A85" s="29"/>
    </row>
    <row r="86" spans="1:1">
      <c r="A86" s="29"/>
    </row>
    <row r="88" spans="1:1" ht="15.75">
      <c r="A88" s="20"/>
    </row>
    <row r="89" spans="1:1">
      <c r="A89" s="29"/>
    </row>
    <row r="90" spans="1:1">
      <c r="A90" s="29"/>
    </row>
    <row r="91" spans="1:1">
      <c r="A91" s="29"/>
    </row>
    <row r="92" spans="1:1">
      <c r="A92" s="29"/>
    </row>
    <row r="93" spans="1:1">
      <c r="A93" s="29"/>
    </row>
    <row r="94" spans="1:1">
      <c r="A94" s="29"/>
    </row>
    <row r="95" spans="1:1">
      <c r="A95" s="29"/>
    </row>
    <row r="96" spans="1:1">
      <c r="A96" s="29"/>
    </row>
    <row r="97" spans="1:1">
      <c r="A97" s="29"/>
    </row>
    <row r="98" spans="1:1">
      <c r="A98" s="29"/>
    </row>
    <row r="99" spans="1:1">
      <c r="A99" s="29"/>
    </row>
    <row r="100" spans="1:1">
      <c r="A100" s="29"/>
    </row>
    <row r="101" spans="1:1">
      <c r="A101" s="29"/>
    </row>
    <row r="102" spans="1:1">
      <c r="A102" s="29"/>
    </row>
    <row r="103" spans="1:1">
      <c r="A103" s="29"/>
    </row>
    <row r="104" spans="1:1">
      <c r="A104" s="29"/>
    </row>
    <row r="105" spans="1:1">
      <c r="A105"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74E5E-C43F-4957-A81A-0EB7AFD0538E}">
  <sheetPr>
    <pageSetUpPr fitToPage="1"/>
  </sheetPr>
  <dimension ref="A1:P68"/>
  <sheetViews>
    <sheetView view="pageBreakPreview" zoomScale="80" zoomScaleNormal="100" zoomScaleSheetLayoutView="80" workbookViewId="0">
      <selection activeCell="N34" sqref="N34"/>
    </sheetView>
  </sheetViews>
  <sheetFormatPr defaultColWidth="9.140625" defaultRowHeight="14.25" customHeight="1"/>
  <cols>
    <col min="1" max="1" width="35.7109375" style="148" customWidth="1"/>
    <col min="2" max="3" width="11.7109375" style="148" customWidth="1"/>
    <col min="4" max="5" width="10.85546875" style="148" customWidth="1"/>
    <col min="6" max="7" width="12" style="148" bestFit="1" customWidth="1"/>
    <col min="8" max="9" width="10.85546875" style="148" customWidth="1"/>
    <col min="10" max="10" width="1.5703125" style="148" customWidth="1"/>
    <col min="11" max="16" width="10.85546875" style="148" customWidth="1"/>
    <col min="17" max="16384" width="9.140625" style="148"/>
  </cols>
  <sheetData>
    <row r="1" spans="1:16" ht="15.75">
      <c r="A1" s="1" t="s">
        <v>2044</v>
      </c>
      <c r="B1" s="116"/>
      <c r="E1" s="117"/>
      <c r="F1" s="117"/>
      <c r="G1" s="117"/>
      <c r="H1" s="117"/>
      <c r="I1" s="117"/>
    </row>
    <row r="2" spans="1:16" ht="15">
      <c r="A2" s="2" t="s">
        <v>2045</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1889</v>
      </c>
      <c r="B9" s="520"/>
      <c r="C9" s="520"/>
      <c r="D9" s="520"/>
      <c r="E9" s="520"/>
      <c r="F9" s="520"/>
      <c r="G9" s="520"/>
      <c r="H9" s="520"/>
      <c r="I9" s="520"/>
      <c r="J9" s="520"/>
      <c r="K9" s="520"/>
      <c r="L9" s="520"/>
      <c r="M9" s="520"/>
      <c r="N9" s="520"/>
      <c r="O9" s="520"/>
      <c r="P9" s="520"/>
    </row>
    <row r="10" spans="1:16" s="131" customFormat="1" ht="18" customHeight="1">
      <c r="A10" s="20" t="s">
        <v>1889</v>
      </c>
      <c r="B10" s="132"/>
      <c r="C10" s="132"/>
      <c r="D10" s="132"/>
      <c r="E10" s="132"/>
      <c r="F10" s="132"/>
      <c r="G10" s="132"/>
      <c r="H10" s="132"/>
      <c r="I10" s="132"/>
      <c r="J10" s="156"/>
      <c r="K10" s="134"/>
      <c r="L10" s="134"/>
      <c r="M10" s="135"/>
      <c r="N10" s="135"/>
      <c r="O10" s="135"/>
      <c r="P10" s="135"/>
    </row>
    <row r="11" spans="1:16" s="127" customFormat="1" ht="18" customHeight="1">
      <c r="A11" s="23" t="s">
        <v>1605</v>
      </c>
      <c r="B11" s="190">
        <v>42650</v>
      </c>
      <c r="C11" s="190">
        <f t="shared" ref="C11:C23" si="0">SUM(E11,G11,I11)</f>
        <v>53265</v>
      </c>
      <c r="D11" s="190">
        <v>10147</v>
      </c>
      <c r="E11" s="190">
        <v>12410</v>
      </c>
      <c r="F11" s="190">
        <v>30118</v>
      </c>
      <c r="G11" s="190">
        <v>37196</v>
      </c>
      <c r="H11" s="190">
        <v>2385</v>
      </c>
      <c r="I11" s="190">
        <v>3659</v>
      </c>
      <c r="J11" s="129"/>
      <c r="K11" s="137">
        <f t="shared" ref="K11:L23" si="1">(D11+H11)/F11*100</f>
        <v>41.609668636695659</v>
      </c>
      <c r="L11" s="137">
        <f t="shared" si="1"/>
        <v>43.200881815248955</v>
      </c>
      <c r="M11" s="138">
        <f t="shared" ref="M11:N23" si="2">D11/F11*100</f>
        <v>33.69081612324856</v>
      </c>
      <c r="N11" s="138">
        <f t="shared" si="2"/>
        <v>33.363802559414992</v>
      </c>
      <c r="O11" s="138">
        <f t="shared" ref="O11:P23" si="3">H11/F11*100</f>
        <v>7.9188525134471082</v>
      </c>
      <c r="P11" s="138">
        <f t="shared" si="3"/>
        <v>9.8370792558339613</v>
      </c>
    </row>
    <row r="12" spans="1:16" s="127" customFormat="1" ht="18" customHeight="1">
      <c r="A12" s="23" t="s">
        <v>1454</v>
      </c>
      <c r="B12" s="190">
        <v>320788</v>
      </c>
      <c r="C12" s="190">
        <f t="shared" si="0"/>
        <v>446806</v>
      </c>
      <c r="D12" s="190">
        <v>70370</v>
      </c>
      <c r="E12" s="190">
        <v>75427</v>
      </c>
      <c r="F12" s="190">
        <v>233345</v>
      </c>
      <c r="G12" s="190">
        <v>345645</v>
      </c>
      <c r="H12" s="190">
        <v>17073</v>
      </c>
      <c r="I12" s="190">
        <v>25734</v>
      </c>
      <c r="J12" s="129"/>
      <c r="K12" s="137">
        <f t="shared" si="1"/>
        <v>37.473697743684241</v>
      </c>
      <c r="L12" s="137">
        <f t="shared" si="1"/>
        <v>29.267311837289707</v>
      </c>
      <c r="M12" s="138">
        <f t="shared" si="2"/>
        <v>30.157063575392655</v>
      </c>
      <c r="N12" s="138">
        <f t="shared" si="2"/>
        <v>21.822100710266316</v>
      </c>
      <c r="O12" s="138">
        <f t="shared" si="3"/>
        <v>7.3166341682915856</v>
      </c>
      <c r="P12" s="138">
        <f t="shared" si="3"/>
        <v>7.4452111270233905</v>
      </c>
    </row>
    <row r="13" spans="1:16" s="127" customFormat="1" ht="18" customHeight="1">
      <c r="A13" s="23" t="s">
        <v>1604</v>
      </c>
      <c r="B13" s="190">
        <v>12194</v>
      </c>
      <c r="C13" s="190">
        <f t="shared" si="0"/>
        <v>13033</v>
      </c>
      <c r="D13" s="190">
        <v>1980</v>
      </c>
      <c r="E13" s="190">
        <v>3426</v>
      </c>
      <c r="F13" s="190">
        <v>9611</v>
      </c>
      <c r="G13" s="190">
        <v>8669</v>
      </c>
      <c r="H13" s="190">
        <v>603</v>
      </c>
      <c r="I13" s="190">
        <v>938</v>
      </c>
      <c r="J13" s="129"/>
      <c r="K13" s="137">
        <f t="shared" si="1"/>
        <v>26.875455207574657</v>
      </c>
      <c r="L13" s="137">
        <f t="shared" si="1"/>
        <v>50.34029299803899</v>
      </c>
      <c r="M13" s="138">
        <f t="shared" si="2"/>
        <v>20.601394235771512</v>
      </c>
      <c r="N13" s="138">
        <f t="shared" si="2"/>
        <v>39.520129195985696</v>
      </c>
      <c r="O13" s="138">
        <f t="shared" si="3"/>
        <v>6.2740609718031433</v>
      </c>
      <c r="P13" s="138">
        <f t="shared" si="3"/>
        <v>10.820163802053294</v>
      </c>
    </row>
    <row r="14" spans="1:16" s="131" customFormat="1" ht="18" customHeight="1">
      <c r="A14" s="23" t="s">
        <v>1455</v>
      </c>
      <c r="B14" s="190">
        <v>26467</v>
      </c>
      <c r="C14" s="190">
        <f t="shared" si="0"/>
        <v>28222</v>
      </c>
      <c r="D14" s="190">
        <v>7406</v>
      </c>
      <c r="E14" s="190">
        <v>7436</v>
      </c>
      <c r="F14" s="190">
        <v>18597</v>
      </c>
      <c r="G14" s="190">
        <v>19350</v>
      </c>
      <c r="H14" s="190">
        <v>464</v>
      </c>
      <c r="I14" s="190">
        <v>1436</v>
      </c>
      <c r="J14" s="129"/>
      <c r="K14" s="137">
        <f t="shared" si="1"/>
        <v>42.318653546270902</v>
      </c>
      <c r="L14" s="137">
        <f t="shared" si="1"/>
        <v>45.850129198966414</v>
      </c>
      <c r="M14" s="138">
        <f t="shared" si="2"/>
        <v>39.82362746679572</v>
      </c>
      <c r="N14" s="138">
        <f t="shared" si="2"/>
        <v>38.428940568475447</v>
      </c>
      <c r="O14" s="138">
        <f t="shared" si="3"/>
        <v>2.4950260794751844</v>
      </c>
      <c r="P14" s="138">
        <f t="shared" si="3"/>
        <v>7.4211886304909562</v>
      </c>
    </row>
    <row r="15" spans="1:16" s="127" customFormat="1" ht="18" customHeight="1">
      <c r="A15" s="422" t="s">
        <v>1881</v>
      </c>
      <c r="B15" s="190">
        <v>334576</v>
      </c>
      <c r="C15" s="190">
        <f t="shared" si="0"/>
        <v>384856</v>
      </c>
      <c r="D15" s="190">
        <v>67866</v>
      </c>
      <c r="E15" s="190">
        <v>77273</v>
      </c>
      <c r="F15" s="190">
        <v>248012</v>
      </c>
      <c r="G15" s="190">
        <v>279390</v>
      </c>
      <c r="H15" s="190">
        <v>18698</v>
      </c>
      <c r="I15" s="190">
        <v>28193</v>
      </c>
      <c r="J15" s="129"/>
      <c r="K15" s="137">
        <f t="shared" si="1"/>
        <v>34.903149847588026</v>
      </c>
      <c r="L15" s="137">
        <f t="shared" si="1"/>
        <v>37.748666738251188</v>
      </c>
      <c r="M15" s="138">
        <f t="shared" si="2"/>
        <v>27.363998516200827</v>
      </c>
      <c r="N15" s="138">
        <f t="shared" si="2"/>
        <v>27.657754393500127</v>
      </c>
      <c r="O15" s="138">
        <f t="shared" si="3"/>
        <v>7.539151331387191</v>
      </c>
      <c r="P15" s="138">
        <f t="shared" si="3"/>
        <v>10.090912344751064</v>
      </c>
    </row>
    <row r="16" spans="1:16" s="127" customFormat="1" ht="18" customHeight="1">
      <c r="A16" s="23" t="s">
        <v>1541</v>
      </c>
      <c r="B16" s="190">
        <v>293660</v>
      </c>
      <c r="C16" s="190">
        <f t="shared" si="0"/>
        <v>423062</v>
      </c>
      <c r="D16" s="190">
        <v>67292</v>
      </c>
      <c r="E16" s="190">
        <v>82773</v>
      </c>
      <c r="F16" s="190">
        <v>212790</v>
      </c>
      <c r="G16" s="190">
        <v>310973</v>
      </c>
      <c r="H16" s="190">
        <v>13578</v>
      </c>
      <c r="I16" s="190">
        <v>29316</v>
      </c>
      <c r="J16" s="129"/>
      <c r="K16" s="137">
        <f t="shared" si="1"/>
        <v>38.004605479580803</v>
      </c>
      <c r="L16" s="137">
        <f t="shared" si="1"/>
        <v>36.044608374360479</v>
      </c>
      <c r="M16" s="138">
        <f t="shared" si="2"/>
        <v>31.623666525682598</v>
      </c>
      <c r="N16" s="138">
        <f t="shared" si="2"/>
        <v>26.617423377592264</v>
      </c>
      <c r="O16" s="138">
        <f t="shared" si="3"/>
        <v>6.3809389538982089</v>
      </c>
      <c r="P16" s="138">
        <f t="shared" si="3"/>
        <v>9.427184996768208</v>
      </c>
    </row>
    <row r="17" spans="1:16" s="127" customFormat="1" ht="18" customHeight="1">
      <c r="A17" s="23" t="s">
        <v>1457</v>
      </c>
      <c r="B17" s="190">
        <v>292578</v>
      </c>
      <c r="C17" s="190">
        <f t="shared" si="0"/>
        <v>353268</v>
      </c>
      <c r="D17" s="190">
        <v>69974</v>
      </c>
      <c r="E17" s="190">
        <v>80080</v>
      </c>
      <c r="F17" s="190">
        <v>211547</v>
      </c>
      <c r="G17" s="190">
        <v>249832</v>
      </c>
      <c r="H17" s="190">
        <v>11057</v>
      </c>
      <c r="I17" s="190">
        <v>23356</v>
      </c>
      <c r="J17" s="129"/>
      <c r="K17" s="137">
        <f t="shared" si="1"/>
        <v>38.304017546928101</v>
      </c>
      <c r="L17" s="137">
        <f t="shared" si="1"/>
        <v>41.402222293381151</v>
      </c>
      <c r="M17" s="138">
        <f t="shared" si="2"/>
        <v>33.077283062392752</v>
      </c>
      <c r="N17" s="138">
        <f t="shared" si="2"/>
        <v>32.0535399788658</v>
      </c>
      <c r="O17" s="138">
        <f t="shared" si="3"/>
        <v>5.2267344845353518</v>
      </c>
      <c r="P17" s="138">
        <f t="shared" si="3"/>
        <v>9.3486823145153544</v>
      </c>
    </row>
    <row r="18" spans="1:16" s="127" customFormat="1" ht="18" customHeight="1">
      <c r="A18" s="23" t="s">
        <v>1882</v>
      </c>
      <c r="B18" s="190">
        <v>256517</v>
      </c>
      <c r="C18" s="190">
        <f t="shared" si="0"/>
        <v>274956</v>
      </c>
      <c r="D18" s="190">
        <v>55609</v>
      </c>
      <c r="E18" s="190">
        <v>55981</v>
      </c>
      <c r="F18" s="190">
        <v>190117</v>
      </c>
      <c r="G18" s="190">
        <v>201471</v>
      </c>
      <c r="H18" s="190">
        <v>10791</v>
      </c>
      <c r="I18" s="190">
        <v>17504</v>
      </c>
      <c r="J18" s="129"/>
      <c r="K18" s="137">
        <f t="shared" si="1"/>
        <v>34.925861443216547</v>
      </c>
      <c r="L18" s="137">
        <f t="shared" si="1"/>
        <v>36.474232023467394</v>
      </c>
      <c r="M18" s="138">
        <f t="shared" si="2"/>
        <v>29.249882966804652</v>
      </c>
      <c r="N18" s="138">
        <f t="shared" si="2"/>
        <v>27.78613299184498</v>
      </c>
      <c r="O18" s="138">
        <f t="shared" si="3"/>
        <v>5.6759784764118937</v>
      </c>
      <c r="P18" s="138">
        <f t="shared" si="3"/>
        <v>8.6880990316224178</v>
      </c>
    </row>
    <row r="19" spans="1:16" ht="18" customHeight="1">
      <c r="A19" s="23" t="s">
        <v>1543</v>
      </c>
      <c r="B19" s="190">
        <v>6354</v>
      </c>
      <c r="C19" s="190">
        <f t="shared" si="0"/>
        <v>773</v>
      </c>
      <c r="D19" s="190">
        <v>9</v>
      </c>
      <c r="E19" s="190">
        <v>205</v>
      </c>
      <c r="F19" s="190">
        <v>6345</v>
      </c>
      <c r="G19" s="190">
        <v>533</v>
      </c>
      <c r="H19" s="190">
        <v>0</v>
      </c>
      <c r="I19" s="190">
        <v>35</v>
      </c>
      <c r="J19" s="129"/>
      <c r="K19" s="137">
        <f t="shared" si="1"/>
        <v>0.14184397163120568</v>
      </c>
      <c r="L19" s="137">
        <f t="shared" si="1"/>
        <v>45.028142589118197</v>
      </c>
      <c r="M19" s="138">
        <f t="shared" si="2"/>
        <v>0.14184397163120568</v>
      </c>
      <c r="N19" s="138">
        <f t="shared" si="2"/>
        <v>38.461538461538467</v>
      </c>
      <c r="O19" s="138">
        <f t="shared" si="3"/>
        <v>0</v>
      </c>
      <c r="P19" s="138">
        <f t="shared" si="3"/>
        <v>6.5666041275797378</v>
      </c>
    </row>
    <row r="20" spans="1:16" ht="30">
      <c r="A20" s="422" t="s">
        <v>1885</v>
      </c>
      <c r="B20" s="190">
        <v>671</v>
      </c>
      <c r="C20" s="190">
        <f t="shared" si="0"/>
        <v>568</v>
      </c>
      <c r="D20" s="190">
        <v>151</v>
      </c>
      <c r="E20" s="190">
        <v>186</v>
      </c>
      <c r="F20" s="190">
        <v>500</v>
      </c>
      <c r="G20" s="190">
        <v>355</v>
      </c>
      <c r="H20" s="190">
        <v>20</v>
      </c>
      <c r="I20" s="190">
        <v>27</v>
      </c>
      <c r="J20" s="77"/>
      <c r="K20" s="137">
        <f t="shared" si="1"/>
        <v>34.200000000000003</v>
      </c>
      <c r="L20" s="137">
        <f t="shared" si="1"/>
        <v>60</v>
      </c>
      <c r="M20" s="138">
        <f t="shared" si="2"/>
        <v>30.2</v>
      </c>
      <c r="N20" s="138">
        <f t="shared" si="2"/>
        <v>52.394366197183096</v>
      </c>
      <c r="O20" s="138">
        <f t="shared" si="3"/>
        <v>4</v>
      </c>
      <c r="P20" s="138">
        <f t="shared" si="3"/>
        <v>7.605633802816901</v>
      </c>
    </row>
    <row r="21" spans="1:16" ht="18" customHeight="1">
      <c r="A21" s="23" t="s">
        <v>1497</v>
      </c>
      <c r="B21" s="190">
        <v>298</v>
      </c>
      <c r="C21" s="190">
        <f t="shared" si="0"/>
        <v>270</v>
      </c>
      <c r="D21" s="190">
        <v>40</v>
      </c>
      <c r="E21" s="190">
        <v>44</v>
      </c>
      <c r="F21" s="190">
        <v>212</v>
      </c>
      <c r="G21" s="190">
        <v>206</v>
      </c>
      <c r="H21" s="190">
        <v>46</v>
      </c>
      <c r="I21" s="190">
        <v>20</v>
      </c>
      <c r="J21" s="129"/>
      <c r="K21" s="137">
        <f t="shared" si="1"/>
        <v>40.566037735849058</v>
      </c>
      <c r="L21" s="137">
        <f t="shared" si="1"/>
        <v>31.067961165048541</v>
      </c>
      <c r="M21" s="138">
        <f t="shared" si="2"/>
        <v>18.867924528301888</v>
      </c>
      <c r="N21" s="138">
        <f t="shared" si="2"/>
        <v>21.359223300970871</v>
      </c>
      <c r="O21" s="138">
        <f t="shared" si="3"/>
        <v>21.69811320754717</v>
      </c>
      <c r="P21" s="138">
        <f t="shared" si="3"/>
        <v>9.7087378640776691</v>
      </c>
    </row>
    <row r="22" spans="1:16" ht="18" customHeight="1">
      <c r="A22" s="422" t="s">
        <v>1884</v>
      </c>
      <c r="B22" s="190">
        <v>401</v>
      </c>
      <c r="C22" s="190">
        <f t="shared" si="0"/>
        <v>589</v>
      </c>
      <c r="D22" s="190">
        <v>87</v>
      </c>
      <c r="E22" s="190">
        <v>92</v>
      </c>
      <c r="F22" s="190">
        <v>282</v>
      </c>
      <c r="G22" s="190">
        <v>478</v>
      </c>
      <c r="H22" s="190">
        <v>32</v>
      </c>
      <c r="I22" s="190">
        <v>19</v>
      </c>
      <c r="J22" s="129"/>
      <c r="K22" s="137">
        <f t="shared" si="1"/>
        <v>42.198581560283685</v>
      </c>
      <c r="L22" s="137">
        <f t="shared" si="1"/>
        <v>23.221757322175733</v>
      </c>
      <c r="M22" s="138">
        <f t="shared" si="2"/>
        <v>30.851063829787233</v>
      </c>
      <c r="N22" s="138">
        <f t="shared" si="2"/>
        <v>19.246861924686193</v>
      </c>
      <c r="O22" s="138">
        <f t="shared" si="3"/>
        <v>11.347517730496454</v>
      </c>
      <c r="P22" s="138">
        <f t="shared" si="3"/>
        <v>3.9748953974895396</v>
      </c>
    </row>
    <row r="23" spans="1:16" ht="18" customHeight="1">
      <c r="A23" s="23" t="s">
        <v>1555</v>
      </c>
      <c r="B23" s="190">
        <v>1596</v>
      </c>
      <c r="C23" s="190">
        <f t="shared" si="0"/>
        <v>2444</v>
      </c>
      <c r="D23" s="190">
        <v>415</v>
      </c>
      <c r="E23" s="190">
        <v>489</v>
      </c>
      <c r="F23" s="190">
        <v>1135</v>
      </c>
      <c r="G23" s="190">
        <v>1805</v>
      </c>
      <c r="H23" s="190">
        <v>46</v>
      </c>
      <c r="I23" s="190">
        <v>150</v>
      </c>
      <c r="J23" s="129"/>
      <c r="K23" s="137">
        <f t="shared" si="1"/>
        <v>40.616740088105729</v>
      </c>
      <c r="L23" s="137">
        <f t="shared" si="1"/>
        <v>35.401662049861493</v>
      </c>
      <c r="M23" s="138">
        <f t="shared" si="2"/>
        <v>36.563876651982383</v>
      </c>
      <c r="N23" s="138">
        <f t="shared" si="2"/>
        <v>27.091412742382271</v>
      </c>
      <c r="O23" s="138">
        <f t="shared" si="3"/>
        <v>4.0528634361233484</v>
      </c>
      <c r="P23" s="138">
        <f t="shared" si="3"/>
        <v>8.310249307479225</v>
      </c>
    </row>
    <row r="24" spans="1:16" ht="18" customHeight="1" thickBot="1">
      <c r="A24" s="340"/>
      <c r="B24" s="338"/>
      <c r="C24" s="338"/>
      <c r="D24" s="338"/>
      <c r="E24" s="120"/>
      <c r="F24" s="338"/>
      <c r="G24" s="120"/>
      <c r="H24" s="338"/>
      <c r="I24" s="120"/>
      <c r="J24" s="338"/>
      <c r="K24" s="338"/>
      <c r="L24" s="338"/>
      <c r="M24" s="338"/>
      <c r="N24" s="338"/>
      <c r="O24" s="338"/>
      <c r="P24" s="338"/>
    </row>
    <row r="25" spans="1:16" ht="18" customHeight="1">
      <c r="A25" s="136"/>
      <c r="B25" s="130"/>
      <c r="C25" s="130"/>
      <c r="D25" s="130"/>
      <c r="E25" s="130"/>
      <c r="F25" s="130"/>
      <c r="G25" s="130"/>
      <c r="H25" s="130"/>
      <c r="I25" s="130"/>
      <c r="J25" s="130"/>
      <c r="K25" s="130"/>
      <c r="L25" s="130"/>
      <c r="M25" s="130"/>
      <c r="N25" s="130"/>
      <c r="O25" s="130"/>
      <c r="P25" s="130"/>
    </row>
    <row r="26" spans="1:16" ht="18" customHeight="1">
      <c r="A26" s="136"/>
      <c r="B26" s="224"/>
      <c r="C26" s="160"/>
      <c r="D26" s="160"/>
      <c r="E26" s="160"/>
      <c r="F26" s="160"/>
      <c r="G26" s="160"/>
      <c r="H26" s="160"/>
      <c r="I26" s="160"/>
      <c r="J26" s="160"/>
      <c r="K26" s="141"/>
      <c r="L26" s="141"/>
      <c r="M26" s="141"/>
      <c r="N26" s="141"/>
      <c r="O26" s="141"/>
      <c r="P26" s="141"/>
    </row>
    <row r="27" spans="1:16" ht="18" customHeight="1">
      <c r="A27" s="136"/>
      <c r="B27" s="128"/>
      <c r="C27" s="160"/>
      <c r="D27" s="160"/>
      <c r="E27" s="160"/>
      <c r="F27" s="160"/>
      <c r="G27" s="160"/>
      <c r="H27" s="160"/>
      <c r="I27" s="160"/>
      <c r="J27" s="160"/>
      <c r="K27" s="141"/>
      <c r="L27" s="141"/>
      <c r="M27" s="141"/>
      <c r="N27" s="141"/>
      <c r="O27" s="141"/>
      <c r="P27" s="141"/>
    </row>
    <row r="28" spans="1:16" ht="18" customHeight="1">
      <c r="A28" s="136"/>
      <c r="B28" s="223"/>
      <c r="C28" s="160"/>
      <c r="D28" s="160"/>
      <c r="E28" s="160"/>
      <c r="F28" s="160"/>
      <c r="G28" s="160"/>
      <c r="H28" s="160"/>
      <c r="I28" s="160"/>
      <c r="J28" s="160"/>
      <c r="K28" s="141"/>
      <c r="L28" s="141"/>
      <c r="M28" s="141"/>
      <c r="N28" s="141"/>
      <c r="O28" s="141"/>
      <c r="P28" s="141"/>
    </row>
    <row r="29" spans="1:16" ht="18" customHeight="1">
      <c r="A29" s="136"/>
      <c r="B29" s="224"/>
      <c r="C29" s="160"/>
      <c r="D29" s="160"/>
      <c r="E29" s="160"/>
      <c r="F29" s="160"/>
      <c r="G29" s="160"/>
      <c r="H29" s="160"/>
      <c r="I29" s="160"/>
      <c r="J29" s="160"/>
      <c r="K29" s="141"/>
      <c r="L29" s="141"/>
      <c r="M29" s="141"/>
      <c r="N29" s="141"/>
      <c r="O29" s="141"/>
      <c r="P29" s="141"/>
    </row>
    <row r="30" spans="1:16" ht="18" customHeight="1">
      <c r="A30" s="128"/>
      <c r="B30" s="128"/>
      <c r="C30" s="160"/>
      <c r="D30" s="160"/>
      <c r="E30" s="160"/>
      <c r="F30" s="160"/>
      <c r="G30" s="160"/>
      <c r="H30" s="160"/>
      <c r="I30" s="160"/>
      <c r="J30" s="160"/>
      <c r="K30" s="141"/>
      <c r="L30" s="141"/>
      <c r="M30" s="141"/>
      <c r="N30" s="141"/>
      <c r="O30" s="141"/>
      <c r="P30" s="141"/>
    </row>
    <row r="31" spans="1:16" ht="18" customHeight="1">
      <c r="A31" s="20"/>
      <c r="B31" s="223"/>
      <c r="C31" s="157"/>
      <c r="D31" s="157"/>
      <c r="E31" s="157"/>
      <c r="F31" s="157"/>
      <c r="G31" s="157"/>
      <c r="H31" s="157"/>
      <c r="I31" s="157"/>
      <c r="J31" s="157"/>
      <c r="K31" s="141"/>
      <c r="L31" s="141"/>
      <c r="M31" s="141"/>
      <c r="N31" s="141"/>
      <c r="O31" s="141"/>
      <c r="P31" s="141"/>
    </row>
    <row r="32" spans="1:16" ht="18" customHeight="1">
      <c r="A32" s="136"/>
      <c r="B32" s="224"/>
      <c r="C32" s="157"/>
      <c r="D32" s="157"/>
      <c r="E32" s="157"/>
      <c r="F32" s="157"/>
      <c r="G32" s="157"/>
      <c r="H32" s="157"/>
      <c r="I32" s="157"/>
      <c r="J32" s="157"/>
      <c r="K32" s="141"/>
      <c r="L32" s="141"/>
      <c r="M32" s="141"/>
      <c r="N32" s="141"/>
      <c r="O32" s="141"/>
      <c r="P32" s="141"/>
    </row>
    <row r="33" spans="1:16" ht="18" customHeight="1">
      <c r="A33" s="136"/>
      <c r="B33" s="128"/>
      <c r="C33" s="157"/>
      <c r="D33" s="157"/>
      <c r="E33" s="157"/>
      <c r="F33" s="157"/>
      <c r="G33" s="157"/>
      <c r="H33" s="157"/>
      <c r="I33" s="157"/>
      <c r="J33" s="157"/>
      <c r="K33" s="141"/>
      <c r="L33" s="141"/>
      <c r="M33" s="141"/>
      <c r="N33" s="141"/>
      <c r="O33" s="141"/>
      <c r="P33" s="141"/>
    </row>
    <row r="34" spans="1:16" ht="18" customHeight="1">
      <c r="A34" s="136"/>
      <c r="B34" s="223"/>
      <c r="C34" s="157"/>
      <c r="D34" s="157"/>
      <c r="E34" s="157"/>
      <c r="F34" s="157"/>
      <c r="G34" s="157"/>
      <c r="H34" s="157"/>
      <c r="I34" s="157"/>
      <c r="J34" s="157"/>
      <c r="K34" s="141"/>
      <c r="L34" s="141"/>
      <c r="M34" s="141"/>
      <c r="N34" s="141"/>
      <c r="O34" s="141"/>
      <c r="P34" s="141"/>
    </row>
    <row r="35" spans="1:16" ht="18" customHeight="1">
      <c r="A35" s="136"/>
      <c r="B35" s="223"/>
      <c r="C35" s="157"/>
      <c r="D35" s="157"/>
      <c r="E35" s="157"/>
      <c r="F35" s="157"/>
      <c r="G35" s="157"/>
      <c r="H35" s="157"/>
      <c r="I35" s="157"/>
      <c r="J35" s="157"/>
      <c r="K35" s="141"/>
      <c r="L35" s="141"/>
      <c r="M35" s="141"/>
      <c r="N35" s="141"/>
      <c r="O35" s="141"/>
      <c r="P35" s="141"/>
    </row>
    <row r="36" spans="1:16" ht="18" customHeight="1">
      <c r="A36" s="136"/>
      <c r="B36" s="224"/>
      <c r="C36" s="157"/>
      <c r="D36" s="157"/>
      <c r="E36" s="157"/>
      <c r="F36" s="157"/>
      <c r="G36" s="157"/>
      <c r="H36" s="157"/>
      <c r="I36" s="157"/>
      <c r="J36" s="157"/>
      <c r="K36" s="141"/>
      <c r="L36" s="141"/>
      <c r="M36" s="141"/>
      <c r="N36" s="141"/>
      <c r="O36" s="141"/>
      <c r="P36" s="141"/>
    </row>
    <row r="37" spans="1:16" ht="18" customHeight="1">
      <c r="A37" s="136"/>
      <c r="B37" s="128"/>
      <c r="C37" s="157"/>
      <c r="D37" s="157"/>
      <c r="E37" s="157"/>
      <c r="F37" s="157"/>
      <c r="G37" s="157"/>
      <c r="H37" s="157"/>
      <c r="I37" s="157"/>
      <c r="J37" s="157"/>
      <c r="K37" s="141"/>
      <c r="L37" s="141"/>
      <c r="M37" s="141"/>
      <c r="N37" s="141"/>
      <c r="O37" s="141"/>
      <c r="P37" s="141"/>
    </row>
    <row r="38" spans="1:16" ht="18" customHeight="1">
      <c r="A38" s="136"/>
      <c r="B38" s="223"/>
      <c r="C38" s="157"/>
      <c r="D38" s="157"/>
      <c r="E38" s="157"/>
      <c r="F38" s="157"/>
      <c r="G38" s="157"/>
      <c r="H38" s="157"/>
      <c r="I38" s="157"/>
      <c r="J38" s="157"/>
      <c r="K38" s="141"/>
      <c r="L38" s="141"/>
      <c r="M38" s="141"/>
      <c r="N38" s="141"/>
      <c r="O38" s="141"/>
      <c r="P38" s="141"/>
    </row>
    <row r="39" spans="1:16" ht="18" customHeight="1">
      <c r="A39" s="136"/>
      <c r="B39" s="223"/>
      <c r="C39" s="157"/>
      <c r="D39" s="157"/>
      <c r="E39" s="157"/>
      <c r="F39" s="157"/>
      <c r="G39" s="157"/>
      <c r="H39" s="157"/>
      <c r="I39" s="157"/>
      <c r="J39" s="157"/>
      <c r="K39" s="141"/>
      <c r="L39" s="141"/>
      <c r="M39" s="141"/>
      <c r="N39" s="141"/>
      <c r="O39" s="141"/>
      <c r="P39" s="141"/>
    </row>
    <row r="40" spans="1:16" ht="18" customHeight="1">
      <c r="A40" s="128"/>
      <c r="B40" s="128"/>
      <c r="C40" s="157"/>
      <c r="D40" s="157"/>
      <c r="E40" s="157"/>
      <c r="F40" s="157"/>
      <c r="G40" s="157"/>
      <c r="H40" s="157"/>
      <c r="I40" s="157"/>
      <c r="J40" s="157"/>
      <c r="K40" s="141"/>
      <c r="L40" s="141"/>
      <c r="M40" s="141"/>
      <c r="N40" s="141"/>
      <c r="O40" s="141"/>
      <c r="P40" s="141"/>
    </row>
    <row r="41" spans="1:16" ht="15.75">
      <c r="A41" s="20"/>
      <c r="B41" s="128"/>
      <c r="C41" s="157"/>
      <c r="D41" s="157"/>
      <c r="E41" s="157"/>
      <c r="F41" s="157"/>
      <c r="G41" s="157"/>
      <c r="H41" s="157"/>
      <c r="I41" s="157"/>
      <c r="J41" s="157"/>
      <c r="K41" s="141"/>
      <c r="L41" s="141"/>
      <c r="M41" s="141"/>
      <c r="N41" s="141"/>
      <c r="O41" s="141"/>
      <c r="P41" s="141"/>
    </row>
    <row r="42" spans="1:16" ht="15">
      <c r="A42" s="136"/>
      <c r="B42" s="223"/>
      <c r="C42" s="157"/>
      <c r="D42" s="157"/>
      <c r="E42" s="157"/>
      <c r="F42" s="157"/>
      <c r="G42" s="157"/>
      <c r="H42" s="157"/>
      <c r="I42" s="157"/>
      <c r="J42" s="157"/>
      <c r="K42" s="141"/>
      <c r="L42" s="141"/>
      <c r="M42" s="141"/>
      <c r="N42" s="141"/>
      <c r="O42" s="141"/>
      <c r="P42" s="141"/>
    </row>
    <row r="43" spans="1:16" s="127" customFormat="1" ht="15">
      <c r="A43" s="136"/>
      <c r="B43" s="146"/>
      <c r="E43" s="147"/>
      <c r="F43" s="147"/>
    </row>
    <row r="44" spans="1:16" s="127" customFormat="1" ht="15">
      <c r="A44" s="136"/>
      <c r="B44" s="146"/>
      <c r="E44" s="147"/>
      <c r="F44" s="147"/>
    </row>
    <row r="45" spans="1:16" s="127" customFormat="1" ht="15">
      <c r="A45" s="136"/>
      <c r="B45" s="146"/>
      <c r="E45" s="147"/>
      <c r="F45" s="147"/>
    </row>
    <row r="46" spans="1:16" s="127" customFormat="1" ht="15">
      <c r="A46" s="136"/>
      <c r="B46" s="146"/>
      <c r="E46" s="147"/>
      <c r="F46" s="147"/>
    </row>
    <row r="47" spans="1:16" s="127" customFormat="1" ht="15">
      <c r="A47" s="136"/>
      <c r="B47" s="146"/>
      <c r="E47" s="147"/>
      <c r="F47" s="147"/>
    </row>
    <row r="48" spans="1:16" s="127" customFormat="1" ht="15">
      <c r="A48" s="136"/>
      <c r="B48" s="146"/>
      <c r="E48" s="147"/>
      <c r="F48" s="147"/>
    </row>
    <row r="49" spans="1:6" s="127" customFormat="1" ht="15">
      <c r="A49" s="136"/>
      <c r="B49" s="146"/>
      <c r="E49" s="147"/>
      <c r="F49" s="147"/>
    </row>
    <row r="50" spans="1:6" s="127" customFormat="1" ht="15">
      <c r="A50" s="136"/>
      <c r="B50" s="146"/>
      <c r="E50" s="147"/>
      <c r="F50" s="147"/>
    </row>
    <row r="51" spans="1:6" s="127" customFormat="1" ht="15">
      <c r="A51" s="136"/>
      <c r="B51" s="146"/>
      <c r="E51" s="147"/>
      <c r="F51" s="147"/>
    </row>
    <row r="52" spans="1:6" s="127" customFormat="1" ht="15">
      <c r="A52" s="136"/>
      <c r="B52" s="146"/>
      <c r="E52" s="147"/>
      <c r="F52" s="147"/>
    </row>
    <row r="53" spans="1:6" s="127" customFormat="1">
      <c r="A53" s="146"/>
      <c r="B53" s="146"/>
      <c r="E53" s="147"/>
      <c r="F53" s="147"/>
    </row>
    <row r="54" spans="1:6" s="127" customFormat="1" ht="15.75">
      <c r="A54" s="20"/>
      <c r="B54" s="146"/>
      <c r="E54" s="147"/>
      <c r="F54" s="147"/>
    </row>
    <row r="55" spans="1:6" s="127" customFormat="1" ht="15">
      <c r="A55" s="136"/>
      <c r="B55" s="146"/>
      <c r="E55" s="147"/>
      <c r="F55" s="147"/>
    </row>
    <row r="56" spans="1:6" s="127" customFormat="1" ht="15">
      <c r="A56" s="136"/>
      <c r="B56" s="146"/>
      <c r="E56" s="147"/>
      <c r="F56" s="147"/>
    </row>
    <row r="57" spans="1:6" s="127" customFormat="1" ht="15">
      <c r="A57" s="136"/>
      <c r="B57" s="146"/>
      <c r="E57" s="147"/>
      <c r="F57" s="147"/>
    </row>
    <row r="58" spans="1:6" s="127" customFormat="1" ht="15">
      <c r="A58" s="136"/>
      <c r="B58" s="146"/>
      <c r="E58" s="147"/>
      <c r="F58" s="147"/>
    </row>
    <row r="59" spans="1:6" s="127" customFormat="1" ht="15">
      <c r="A59" s="136"/>
      <c r="B59" s="146"/>
      <c r="E59" s="147"/>
      <c r="F59" s="147"/>
    </row>
    <row r="60" spans="1:6" s="127" customFormat="1" ht="15">
      <c r="A60" s="136"/>
      <c r="B60" s="146"/>
      <c r="E60" s="147"/>
      <c r="F60" s="147"/>
    </row>
    <row r="61" spans="1:6" s="127" customFormat="1" ht="15">
      <c r="A61" s="136"/>
      <c r="B61" s="146"/>
      <c r="E61" s="147"/>
      <c r="F61" s="147"/>
    </row>
    <row r="62" spans="1:6" s="127" customFormat="1" ht="15">
      <c r="A62" s="136"/>
      <c r="B62" s="146"/>
      <c r="E62" s="147"/>
      <c r="F62" s="147"/>
    </row>
    <row r="63" spans="1:6" s="127" customFormat="1">
      <c r="A63" s="146"/>
      <c r="B63" s="146"/>
      <c r="E63" s="147"/>
      <c r="F63" s="147"/>
    </row>
    <row r="64" spans="1:6" s="127" customFormat="1">
      <c r="A64" s="146"/>
      <c r="B64" s="146"/>
      <c r="E64" s="147"/>
      <c r="F64" s="147"/>
    </row>
    <row r="65" spans="1:6" s="127" customFormat="1">
      <c r="A65" s="146"/>
      <c r="B65" s="146"/>
      <c r="E65" s="147"/>
      <c r="F65" s="147"/>
    </row>
    <row r="66" spans="1:6" s="127" customFormat="1">
      <c r="A66" s="146"/>
      <c r="B66" s="146"/>
      <c r="E66" s="147"/>
      <c r="F66" s="147"/>
    </row>
    <row r="67" spans="1:6" s="127" customFormat="1"/>
    <row r="68"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0E74F-B3F1-435A-8025-D694BBEEA71C}">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2046</v>
      </c>
      <c r="B1" s="1"/>
      <c r="C1" s="1"/>
      <c r="D1" s="1"/>
      <c r="E1" s="1"/>
      <c r="F1" s="1"/>
      <c r="G1" s="1"/>
      <c r="H1" s="1"/>
      <c r="I1" s="1"/>
      <c r="J1" s="1"/>
      <c r="K1" s="1"/>
      <c r="L1" s="1"/>
      <c r="M1" s="1"/>
      <c r="N1" s="1"/>
      <c r="O1" s="1"/>
      <c r="P1" s="1"/>
      <c r="Q1" s="1"/>
      <c r="R1" s="1"/>
      <c r="S1" s="1"/>
      <c r="T1" s="1"/>
      <c r="U1" s="1"/>
    </row>
    <row r="2" spans="1:39" ht="19.5" customHeight="1">
      <c r="A2" s="2" t="s">
        <v>2047</v>
      </c>
      <c r="B2" s="2"/>
      <c r="C2" s="2"/>
      <c r="D2" s="2"/>
      <c r="E2" s="2"/>
      <c r="F2" s="2"/>
      <c r="G2" s="2"/>
      <c r="H2" s="2"/>
      <c r="I2" s="3"/>
      <c r="J2" s="3"/>
      <c r="K2" s="3"/>
      <c r="L2" s="3"/>
      <c r="M2" s="3"/>
      <c r="N2" s="3"/>
      <c r="O2" s="3"/>
      <c r="P2" s="3"/>
      <c r="Q2" s="3"/>
      <c r="R2" s="2"/>
      <c r="S2" s="3"/>
      <c r="T2" s="3"/>
      <c r="U2" s="3"/>
    </row>
    <row r="3" spans="1:39" ht="17.100000000000001" customHeight="1" thickBot="1">
      <c r="R3" s="4"/>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ht="18" customHeight="1">
      <c r="A8" s="16" t="s">
        <v>1890</v>
      </c>
      <c r="B8" s="21"/>
      <c r="C8" s="21"/>
      <c r="D8" s="21"/>
      <c r="E8" s="21"/>
      <c r="F8" s="21"/>
      <c r="G8" s="21"/>
      <c r="H8" s="21"/>
      <c r="I8" s="21"/>
      <c r="J8" s="21"/>
      <c r="K8" s="21"/>
      <c r="L8" s="21"/>
      <c r="M8" s="21"/>
      <c r="N8" s="21"/>
      <c r="O8" s="21"/>
      <c r="P8" s="18"/>
      <c r="Q8" s="19"/>
      <c r="R8" s="19"/>
      <c r="S8" s="21"/>
      <c r="T8" s="21"/>
      <c r="U8" s="21"/>
      <c r="V8" s="6"/>
      <c r="AB8" s="6"/>
      <c r="AC8" s="6"/>
      <c r="AD8" s="6"/>
      <c r="AE8" s="6"/>
      <c r="AF8" s="6"/>
      <c r="AG8" s="6"/>
      <c r="AH8" s="6"/>
      <c r="AI8" s="6"/>
      <c r="AJ8" s="6"/>
      <c r="AK8" s="6"/>
      <c r="AL8" s="6"/>
    </row>
    <row r="9" spans="1:39" ht="18" customHeight="1">
      <c r="A9" s="20" t="s">
        <v>1890</v>
      </c>
      <c r="B9" s="50">
        <v>83920</v>
      </c>
      <c r="C9" s="50">
        <v>95120</v>
      </c>
      <c r="D9" s="50"/>
      <c r="E9" s="50">
        <v>43249</v>
      </c>
      <c r="F9" s="50">
        <v>48890</v>
      </c>
      <c r="G9" s="50"/>
      <c r="H9" s="50">
        <v>40671</v>
      </c>
      <c r="I9" s="50">
        <v>46230</v>
      </c>
      <c r="J9" s="50"/>
      <c r="K9" s="50">
        <f>E9/H9*100</f>
        <v>106.33866883037054</v>
      </c>
      <c r="L9" s="50">
        <f>F9/I9*100</f>
        <v>105.75383949816137</v>
      </c>
      <c r="M9" s="50"/>
      <c r="N9" s="50">
        <v>18162</v>
      </c>
      <c r="O9" s="50">
        <v>23961</v>
      </c>
      <c r="P9" s="50"/>
      <c r="Q9" s="26">
        <v>4.4000000000000004</v>
      </c>
      <c r="R9" s="26">
        <v>3.9</v>
      </c>
      <c r="S9" s="50"/>
      <c r="T9" s="50">
        <v>19719</v>
      </c>
      <c r="U9" s="50">
        <v>22879</v>
      </c>
      <c r="V9" s="6"/>
      <c r="AB9" s="6"/>
      <c r="AC9" s="6"/>
      <c r="AD9" s="6"/>
      <c r="AE9" s="6"/>
      <c r="AF9" s="6"/>
      <c r="AG9" s="6"/>
      <c r="AH9" s="6"/>
      <c r="AI9" s="6"/>
      <c r="AJ9" s="6"/>
      <c r="AK9" s="6"/>
      <c r="AL9" s="6"/>
    </row>
    <row r="10" spans="1:39" ht="18" customHeight="1" thickBot="1">
      <c r="A10" s="206"/>
      <c r="B10" s="54"/>
      <c r="C10" s="54"/>
      <c r="D10" s="54"/>
      <c r="E10" s="432"/>
      <c r="F10" s="432"/>
      <c r="G10" s="432"/>
      <c r="H10" s="54"/>
      <c r="I10" s="54"/>
      <c r="J10" s="54"/>
      <c r="K10" s="54"/>
      <c r="L10" s="54"/>
      <c r="M10" s="54"/>
      <c r="N10" s="54"/>
      <c r="O10" s="54"/>
      <c r="P10" s="55"/>
      <c r="Q10" s="56"/>
      <c r="R10" s="56"/>
      <c r="S10" s="54"/>
      <c r="T10" s="54"/>
      <c r="U10" s="54"/>
      <c r="V10" s="6"/>
      <c r="AB10" s="6"/>
      <c r="AC10" s="6"/>
      <c r="AD10" s="6"/>
      <c r="AE10" s="6"/>
      <c r="AF10" s="6"/>
      <c r="AG10" s="6"/>
      <c r="AH10" s="6"/>
      <c r="AI10" s="6"/>
      <c r="AJ10" s="6"/>
      <c r="AK10" s="6"/>
      <c r="AL10" s="6"/>
    </row>
    <row r="11" spans="1:39" ht="18" customHeight="1">
      <c r="A11" s="23"/>
      <c r="B11" s="31"/>
      <c r="C11" s="31"/>
      <c r="D11" s="31"/>
      <c r="E11" s="52"/>
      <c r="F11" s="52"/>
      <c r="G11" s="52"/>
      <c r="H11" s="31"/>
      <c r="I11" s="31"/>
      <c r="J11" s="31"/>
      <c r="K11" s="31"/>
      <c r="L11" s="31"/>
      <c r="M11" s="31"/>
      <c r="N11" s="31"/>
      <c r="O11" s="31"/>
      <c r="P11" s="25"/>
      <c r="Q11" s="26"/>
      <c r="R11" s="26"/>
      <c r="S11" s="31"/>
      <c r="T11" s="31"/>
      <c r="U11" s="31"/>
      <c r="V11" s="6"/>
      <c r="AB11" s="6"/>
      <c r="AC11" s="6"/>
      <c r="AD11" s="6"/>
      <c r="AE11" s="6"/>
      <c r="AF11" s="6"/>
      <c r="AG11" s="6"/>
      <c r="AH11" s="6"/>
      <c r="AI11" s="6"/>
      <c r="AJ11" s="6"/>
      <c r="AK11" s="6"/>
      <c r="AL11" s="6"/>
    </row>
    <row r="12" spans="1:39" ht="18" customHeight="1">
      <c r="A12" s="23"/>
      <c r="B12" s="31"/>
      <c r="C12" s="31"/>
      <c r="D12" s="31"/>
      <c r="E12" s="52"/>
      <c r="F12" s="515"/>
      <c r="G12" s="515"/>
      <c r="H12" s="31"/>
      <c r="I12" s="31"/>
      <c r="J12" s="31"/>
      <c r="K12" s="31"/>
      <c r="L12" s="31"/>
      <c r="M12" s="31"/>
      <c r="N12" s="31"/>
      <c r="O12" s="31"/>
      <c r="P12" s="25"/>
      <c r="Q12" s="26"/>
      <c r="R12" s="26"/>
      <c r="S12" s="31"/>
      <c r="T12" s="31"/>
      <c r="U12" s="31"/>
      <c r="V12" s="6"/>
      <c r="AB12" s="6"/>
      <c r="AC12" s="6"/>
      <c r="AD12" s="6"/>
      <c r="AE12" s="6"/>
      <c r="AF12" s="6"/>
      <c r="AG12" s="6"/>
      <c r="AH12" s="6"/>
      <c r="AI12" s="6"/>
      <c r="AJ12" s="6"/>
      <c r="AK12" s="6"/>
      <c r="AL12" s="6"/>
    </row>
    <row r="13" spans="1:39" ht="18" customHeight="1">
      <c r="A13" s="23"/>
      <c r="B13" s="31"/>
      <c r="C13" s="31"/>
      <c r="D13" s="31"/>
      <c r="E13" s="52"/>
      <c r="F13" s="31"/>
      <c r="G13" s="31"/>
      <c r="H13" s="31"/>
      <c r="I13" s="31"/>
      <c r="J13" s="31"/>
      <c r="K13" s="31"/>
      <c r="L13" s="31"/>
      <c r="M13" s="31"/>
      <c r="N13" s="31"/>
      <c r="O13" s="31"/>
      <c r="P13" s="27"/>
      <c r="Q13" s="26"/>
      <c r="R13" s="26"/>
      <c r="S13" s="31"/>
      <c r="T13" s="31"/>
      <c r="U13" s="31"/>
      <c r="V13" s="6"/>
      <c r="AB13" s="6"/>
      <c r="AC13" s="6"/>
      <c r="AD13" s="6"/>
      <c r="AE13" s="6"/>
      <c r="AF13" s="6"/>
      <c r="AG13" s="6"/>
      <c r="AH13" s="6"/>
      <c r="AI13" s="6"/>
      <c r="AJ13" s="6"/>
      <c r="AK13" s="6"/>
      <c r="AL13" s="6"/>
    </row>
    <row r="14" spans="1:39" ht="18" customHeight="1">
      <c r="A14" s="23"/>
      <c r="B14" s="31"/>
      <c r="C14" s="31"/>
      <c r="D14" s="31"/>
      <c r="E14" s="52"/>
      <c r="F14" s="52"/>
      <c r="G14" s="52"/>
      <c r="H14" s="31"/>
      <c r="I14" s="31"/>
      <c r="J14" s="31"/>
      <c r="K14" s="31"/>
      <c r="L14" s="31"/>
      <c r="M14" s="31"/>
      <c r="N14" s="31"/>
      <c r="O14" s="31"/>
      <c r="P14" s="25"/>
      <c r="Q14" s="26"/>
      <c r="R14" s="26"/>
      <c r="S14" s="31"/>
      <c r="T14" s="31"/>
      <c r="U14" s="31"/>
      <c r="V14" s="6"/>
      <c r="AB14" s="6"/>
      <c r="AC14" s="6"/>
      <c r="AD14" s="6"/>
      <c r="AE14" s="6"/>
      <c r="AF14" s="6"/>
      <c r="AG14" s="6"/>
      <c r="AH14" s="6"/>
      <c r="AI14" s="6"/>
      <c r="AJ14" s="6"/>
      <c r="AK14" s="6"/>
      <c r="AL14" s="6"/>
    </row>
    <row r="15" spans="1:39" ht="18" customHeight="1">
      <c r="A15" s="23"/>
      <c r="B15" s="31"/>
      <c r="C15" s="31"/>
      <c r="D15" s="31"/>
      <c r="E15" s="52"/>
      <c r="F15" s="52"/>
      <c r="G15" s="52"/>
      <c r="H15" s="31"/>
      <c r="I15" s="31"/>
      <c r="J15" s="31"/>
      <c r="K15" s="31"/>
      <c r="L15" s="31"/>
      <c r="M15" s="31"/>
      <c r="N15" s="31"/>
      <c r="O15" s="31"/>
      <c r="P15" s="25"/>
      <c r="Q15" s="26"/>
      <c r="R15" s="26"/>
      <c r="S15" s="31"/>
      <c r="T15" s="31"/>
      <c r="U15" s="31"/>
      <c r="V15" s="6"/>
      <c r="AB15" s="6"/>
      <c r="AC15" s="6"/>
      <c r="AD15" s="6"/>
      <c r="AE15" s="6"/>
      <c r="AF15" s="6"/>
      <c r="AG15" s="6"/>
      <c r="AH15" s="6"/>
      <c r="AI15" s="6"/>
      <c r="AJ15" s="6"/>
      <c r="AK15" s="6"/>
      <c r="AL15" s="6"/>
    </row>
    <row r="16" spans="1:39" ht="18" customHeight="1">
      <c r="A16" s="23"/>
      <c r="B16" s="31"/>
      <c r="C16" s="31"/>
      <c r="D16" s="31"/>
      <c r="E16" s="52"/>
      <c r="F16" s="52"/>
      <c r="G16" s="52"/>
      <c r="H16" s="31"/>
      <c r="I16" s="31"/>
      <c r="J16" s="31"/>
      <c r="K16" s="31"/>
      <c r="L16" s="31"/>
      <c r="M16" s="31"/>
      <c r="N16" s="31"/>
      <c r="O16" s="31"/>
      <c r="P16" s="25"/>
      <c r="Q16" s="26"/>
      <c r="R16" s="26"/>
      <c r="S16" s="31"/>
      <c r="T16" s="31"/>
      <c r="U16" s="31"/>
      <c r="V16" s="6"/>
      <c r="AB16" s="6"/>
      <c r="AC16" s="6"/>
      <c r="AD16" s="6"/>
      <c r="AE16" s="6"/>
      <c r="AF16" s="6"/>
      <c r="AG16" s="6"/>
      <c r="AH16" s="6"/>
      <c r="AI16" s="6"/>
      <c r="AJ16" s="6"/>
      <c r="AK16" s="6"/>
      <c r="AL16" s="6"/>
    </row>
    <row r="17" spans="1:38" ht="18" customHeight="1">
      <c r="A17" s="23"/>
      <c r="B17" s="31"/>
      <c r="C17" s="31"/>
      <c r="D17" s="31"/>
      <c r="E17" s="52"/>
      <c r="F17" s="515"/>
      <c r="G17" s="515"/>
      <c r="H17" s="31"/>
      <c r="I17" s="31"/>
      <c r="J17" s="31"/>
      <c r="K17" s="31"/>
      <c r="L17" s="31"/>
      <c r="M17" s="31"/>
      <c r="N17" s="31"/>
      <c r="O17" s="31"/>
      <c r="P17" s="25"/>
      <c r="Q17" s="26"/>
      <c r="R17" s="26"/>
      <c r="S17" s="31"/>
      <c r="T17" s="31"/>
      <c r="U17" s="31"/>
      <c r="V17" s="6"/>
      <c r="AB17" s="6"/>
      <c r="AC17" s="6"/>
      <c r="AD17" s="6"/>
      <c r="AE17" s="6"/>
      <c r="AF17" s="6"/>
      <c r="AG17" s="6"/>
      <c r="AH17" s="6"/>
      <c r="AI17" s="6"/>
      <c r="AJ17" s="6"/>
      <c r="AK17" s="6"/>
      <c r="AL17" s="6"/>
    </row>
    <row r="18" spans="1:38" ht="18" customHeight="1">
      <c r="A18" s="23"/>
      <c r="B18" s="31"/>
      <c r="C18" s="31"/>
      <c r="D18" s="31"/>
      <c r="E18" s="52"/>
      <c r="F18" s="31"/>
      <c r="G18" s="31"/>
      <c r="H18" s="31"/>
      <c r="I18" s="31"/>
      <c r="J18" s="31"/>
      <c r="K18" s="31"/>
      <c r="L18" s="31"/>
      <c r="M18" s="31"/>
      <c r="N18" s="31"/>
      <c r="O18" s="31"/>
      <c r="P18" s="25"/>
      <c r="Q18" s="26"/>
      <c r="R18" s="26"/>
      <c r="S18" s="31"/>
      <c r="T18" s="31"/>
      <c r="U18" s="31"/>
      <c r="V18" s="6"/>
      <c r="AB18" s="6"/>
      <c r="AC18" s="6"/>
      <c r="AD18" s="6"/>
      <c r="AE18" s="6"/>
      <c r="AF18" s="6"/>
      <c r="AG18" s="6"/>
      <c r="AH18" s="6"/>
      <c r="AI18" s="6"/>
      <c r="AJ18" s="6"/>
      <c r="AK18" s="6"/>
      <c r="AL18" s="6"/>
    </row>
    <row r="19" spans="1:38" ht="18" customHeight="1">
      <c r="A19" s="23"/>
      <c r="B19" s="31"/>
      <c r="C19" s="31"/>
      <c r="D19" s="31"/>
      <c r="E19" s="52"/>
      <c r="F19" s="52"/>
      <c r="G19" s="52"/>
      <c r="H19" s="31"/>
      <c r="I19" s="31"/>
      <c r="J19" s="31"/>
      <c r="K19" s="31"/>
      <c r="L19" s="31"/>
      <c r="M19" s="31"/>
      <c r="N19" s="31"/>
      <c r="O19" s="31"/>
      <c r="P19" s="25"/>
      <c r="Q19" s="26"/>
      <c r="R19" s="26"/>
      <c r="S19" s="31"/>
      <c r="T19" s="31"/>
      <c r="U19" s="31"/>
      <c r="V19" s="6"/>
      <c r="AB19" s="6"/>
      <c r="AC19" s="6"/>
      <c r="AD19" s="6"/>
      <c r="AE19" s="6"/>
      <c r="AF19" s="6"/>
      <c r="AG19" s="6"/>
      <c r="AH19" s="6"/>
      <c r="AI19" s="6"/>
      <c r="AJ19" s="6"/>
      <c r="AK19" s="6"/>
      <c r="AL19" s="6"/>
    </row>
    <row r="20" spans="1:38" ht="18" customHeight="1">
      <c r="A20" s="23"/>
      <c r="B20" s="31"/>
      <c r="C20" s="31"/>
      <c r="D20" s="31"/>
      <c r="E20" s="52"/>
      <c r="F20" s="52"/>
      <c r="G20" s="52"/>
      <c r="H20" s="31"/>
      <c r="I20" s="31"/>
      <c r="J20" s="31"/>
      <c r="K20" s="31"/>
      <c r="L20" s="31"/>
      <c r="M20" s="31"/>
      <c r="N20" s="31"/>
      <c r="O20" s="31"/>
      <c r="P20" s="25"/>
      <c r="Q20" s="26"/>
      <c r="R20" s="26"/>
      <c r="S20" s="31"/>
      <c r="T20" s="31"/>
      <c r="U20" s="31"/>
      <c r="V20" s="6"/>
      <c r="AB20" s="6"/>
      <c r="AC20" s="6"/>
      <c r="AD20" s="6"/>
      <c r="AE20" s="6"/>
      <c r="AF20" s="6"/>
      <c r="AG20" s="6"/>
      <c r="AH20" s="6"/>
      <c r="AI20" s="6"/>
      <c r="AJ20" s="6"/>
      <c r="AK20" s="6"/>
      <c r="AL20" s="6"/>
    </row>
    <row r="21" spans="1:38" ht="18" customHeight="1">
      <c r="A21" s="23"/>
      <c r="B21" s="31"/>
      <c r="C21" s="31"/>
      <c r="D21" s="31"/>
      <c r="E21" s="52"/>
      <c r="F21" s="52"/>
      <c r="G21" s="31"/>
      <c r="H21" s="31"/>
      <c r="I21" s="31"/>
      <c r="J21" s="31"/>
      <c r="K21" s="31"/>
      <c r="L21" s="31"/>
      <c r="M21" s="31"/>
      <c r="N21" s="31"/>
      <c r="O21" s="31"/>
      <c r="P21" s="27"/>
      <c r="Q21" s="26"/>
      <c r="R21" s="26"/>
      <c r="S21" s="31"/>
      <c r="T21" s="31"/>
      <c r="U21" s="31"/>
      <c r="V21" s="6"/>
      <c r="AB21" s="6"/>
      <c r="AC21" s="6"/>
      <c r="AD21" s="6"/>
      <c r="AE21" s="6"/>
      <c r="AF21" s="6"/>
      <c r="AG21" s="6"/>
      <c r="AH21" s="6"/>
      <c r="AI21" s="6"/>
      <c r="AJ21" s="6"/>
      <c r="AK21" s="6"/>
      <c r="AL21" s="6"/>
    </row>
    <row r="22" spans="1:38" ht="18" customHeight="1">
      <c r="A22" s="23"/>
      <c r="B22" s="31"/>
      <c r="C22" s="31"/>
      <c r="D22" s="31"/>
      <c r="E22" s="52"/>
      <c r="F22" s="52"/>
      <c r="G22" s="52"/>
      <c r="H22" s="31"/>
      <c r="I22" s="31"/>
      <c r="J22" s="31"/>
      <c r="K22" s="31"/>
      <c r="L22" s="31"/>
      <c r="M22" s="31"/>
      <c r="N22" s="31"/>
      <c r="O22" s="31"/>
      <c r="P22" s="25"/>
      <c r="Q22" s="26"/>
      <c r="R22" s="26"/>
      <c r="S22" s="31"/>
      <c r="T22" s="31"/>
      <c r="U22" s="31"/>
      <c r="V22" s="6"/>
      <c r="AB22" s="6"/>
      <c r="AC22" s="6"/>
      <c r="AD22" s="6"/>
      <c r="AE22" s="6"/>
      <c r="AF22" s="6"/>
      <c r="AG22" s="6"/>
      <c r="AH22" s="6"/>
      <c r="AI22" s="6"/>
      <c r="AJ22" s="6"/>
      <c r="AK22" s="6"/>
      <c r="AL22" s="6"/>
    </row>
    <row r="23" spans="1:38" ht="18" customHeight="1">
      <c r="A23" s="23"/>
      <c r="B23" s="59"/>
      <c r="C23" s="59"/>
      <c r="D23" s="59"/>
      <c r="E23" s="362"/>
      <c r="F23" s="362"/>
      <c r="G23" s="362"/>
      <c r="H23" s="59"/>
      <c r="I23" s="59"/>
      <c r="J23" s="59"/>
      <c r="K23" s="59"/>
      <c r="L23" s="59"/>
      <c r="M23" s="59"/>
      <c r="N23" s="59"/>
      <c r="O23" s="59"/>
      <c r="P23" s="25"/>
      <c r="Q23" s="30"/>
      <c r="R23" s="30"/>
      <c r="S23" s="59"/>
      <c r="T23" s="59"/>
      <c r="U23" s="59"/>
      <c r="V23" s="6"/>
      <c r="AB23" s="6"/>
      <c r="AC23" s="6"/>
      <c r="AD23" s="6"/>
      <c r="AE23" s="6"/>
      <c r="AF23" s="6"/>
      <c r="AG23" s="6"/>
      <c r="AH23" s="6"/>
      <c r="AI23" s="6"/>
      <c r="AJ23" s="6"/>
      <c r="AK23" s="6"/>
      <c r="AL23" s="6"/>
    </row>
    <row r="24" spans="1:38" ht="18" customHeight="1">
      <c r="A24" s="23"/>
      <c r="B24" s="31"/>
      <c r="C24" s="31"/>
      <c r="D24" s="31"/>
      <c r="E24" s="52"/>
      <c r="F24" s="52"/>
      <c r="G24" s="52"/>
      <c r="H24" s="31"/>
      <c r="I24" s="31"/>
      <c r="J24" s="31"/>
      <c r="K24" s="31"/>
      <c r="L24" s="31"/>
      <c r="M24" s="31"/>
      <c r="N24" s="31"/>
      <c r="O24" s="31"/>
      <c r="P24" s="25"/>
      <c r="Q24" s="26"/>
      <c r="R24" s="26"/>
      <c r="S24" s="31"/>
      <c r="T24" s="31"/>
      <c r="U24" s="31"/>
      <c r="V24" s="6"/>
      <c r="AB24" s="6"/>
      <c r="AC24" s="6"/>
      <c r="AD24" s="6"/>
      <c r="AE24" s="6"/>
      <c r="AF24" s="6"/>
      <c r="AG24" s="6"/>
      <c r="AH24" s="6"/>
      <c r="AI24" s="6"/>
      <c r="AJ24" s="6"/>
      <c r="AK24" s="6"/>
      <c r="AL24" s="6"/>
    </row>
    <row r="25" spans="1:38" ht="18" customHeight="1">
      <c r="A25" s="23"/>
      <c r="B25" s="31"/>
      <c r="C25" s="31"/>
      <c r="D25" s="31"/>
      <c r="E25" s="52"/>
      <c r="F25" s="52"/>
      <c r="G25" s="31"/>
      <c r="H25" s="31"/>
      <c r="I25" s="31"/>
      <c r="J25" s="31"/>
      <c r="K25" s="31"/>
      <c r="L25" s="31"/>
      <c r="M25" s="31"/>
      <c r="N25" s="31"/>
      <c r="O25" s="31"/>
      <c r="P25" s="27"/>
      <c r="Q25" s="26"/>
      <c r="R25" s="26"/>
      <c r="S25" s="31"/>
      <c r="T25" s="31"/>
      <c r="U25" s="31"/>
      <c r="V25" s="6"/>
      <c r="AB25" s="6"/>
      <c r="AC25" s="6"/>
      <c r="AD25" s="6"/>
      <c r="AE25" s="6"/>
      <c r="AF25" s="6"/>
      <c r="AG25" s="6"/>
      <c r="AH25" s="6"/>
      <c r="AI25" s="6"/>
      <c r="AJ25" s="6"/>
      <c r="AK25" s="6"/>
      <c r="AL25" s="6"/>
    </row>
    <row r="26" spans="1:38" ht="18" customHeight="1">
      <c r="A26" s="23"/>
      <c r="B26" s="31"/>
      <c r="C26" s="31"/>
      <c r="D26" s="31"/>
      <c r="E26" s="52"/>
      <c r="F26" s="59"/>
      <c r="G26" s="59"/>
      <c r="H26" s="31"/>
      <c r="I26" s="31"/>
      <c r="J26" s="31"/>
      <c r="K26" s="31"/>
      <c r="L26" s="31"/>
      <c r="M26" s="31"/>
      <c r="N26" s="31"/>
      <c r="O26" s="31"/>
      <c r="P26" s="25"/>
      <c r="Q26" s="26"/>
      <c r="R26" s="26"/>
      <c r="S26" s="31"/>
      <c r="T26" s="31"/>
      <c r="U26" s="31"/>
      <c r="V26" s="6"/>
      <c r="AB26" s="6"/>
      <c r="AC26" s="6"/>
      <c r="AD26" s="6"/>
      <c r="AE26" s="6"/>
      <c r="AF26" s="6"/>
      <c r="AG26" s="6"/>
      <c r="AH26" s="6"/>
      <c r="AI26" s="6"/>
      <c r="AJ26" s="6"/>
      <c r="AK26" s="6"/>
      <c r="AL26" s="6"/>
    </row>
    <row r="27" spans="1:38" ht="18" customHeight="1">
      <c r="A27" s="23"/>
      <c r="B27" s="31"/>
      <c r="C27" s="31"/>
      <c r="D27" s="31"/>
      <c r="E27" s="52"/>
      <c r="F27" s="52"/>
      <c r="G27" s="52"/>
      <c r="H27" s="31"/>
      <c r="I27" s="31"/>
      <c r="J27" s="31"/>
      <c r="K27" s="31"/>
      <c r="L27" s="31"/>
      <c r="M27" s="31"/>
      <c r="N27" s="31"/>
      <c r="O27" s="31"/>
      <c r="P27" s="25"/>
      <c r="Q27" s="26"/>
      <c r="R27" s="26"/>
      <c r="S27" s="31"/>
      <c r="T27" s="31"/>
      <c r="U27" s="31"/>
      <c r="V27" s="6"/>
      <c r="AB27" s="6"/>
      <c r="AC27" s="6"/>
      <c r="AD27" s="6"/>
      <c r="AE27" s="6"/>
      <c r="AF27" s="6"/>
      <c r="AG27" s="6"/>
      <c r="AH27" s="6"/>
      <c r="AI27" s="6"/>
      <c r="AJ27" s="6"/>
      <c r="AK27" s="6"/>
      <c r="AL27" s="6"/>
    </row>
    <row r="28" spans="1:38" ht="18" customHeight="1">
      <c r="A28" s="23"/>
      <c r="B28" s="31"/>
      <c r="C28" s="31"/>
      <c r="D28" s="31"/>
      <c r="E28" s="52"/>
      <c r="F28" s="31"/>
      <c r="G28" s="31"/>
      <c r="H28" s="31"/>
      <c r="I28" s="31"/>
      <c r="J28" s="31"/>
      <c r="K28" s="31"/>
      <c r="L28" s="31"/>
      <c r="M28" s="31"/>
      <c r="N28" s="31"/>
      <c r="O28" s="31"/>
      <c r="P28" s="25"/>
      <c r="Q28" s="26"/>
      <c r="R28" s="26"/>
      <c r="S28" s="31"/>
      <c r="T28" s="31"/>
      <c r="U28" s="31"/>
      <c r="V28" s="6"/>
      <c r="AB28" s="6"/>
      <c r="AC28" s="6"/>
      <c r="AD28" s="6"/>
      <c r="AE28" s="6"/>
      <c r="AF28" s="6"/>
      <c r="AG28" s="6"/>
      <c r="AH28" s="6"/>
      <c r="AI28" s="6"/>
      <c r="AJ28" s="6"/>
      <c r="AK28" s="6"/>
      <c r="AL28" s="6"/>
    </row>
    <row r="29" spans="1:38" ht="18" customHeight="1">
      <c r="A29" s="20"/>
      <c r="B29" s="51"/>
      <c r="C29" s="51"/>
      <c r="D29" s="51"/>
      <c r="E29" s="51"/>
      <c r="F29" s="51"/>
      <c r="G29" s="51"/>
      <c r="H29" s="51"/>
      <c r="I29" s="51"/>
      <c r="J29" s="51"/>
      <c r="K29" s="51"/>
      <c r="L29" s="51"/>
      <c r="M29" s="51"/>
      <c r="N29" s="51"/>
      <c r="O29" s="51"/>
      <c r="P29" s="25"/>
      <c r="Q29" s="26"/>
      <c r="R29" s="26"/>
      <c r="S29" s="51"/>
      <c r="T29" s="51"/>
      <c r="U29" s="51"/>
      <c r="V29" s="6"/>
      <c r="AB29" s="6"/>
      <c r="AC29" s="6"/>
      <c r="AD29" s="6"/>
      <c r="AE29" s="6"/>
      <c r="AF29" s="6"/>
      <c r="AG29" s="6"/>
      <c r="AH29" s="6"/>
      <c r="AI29" s="6"/>
      <c r="AJ29" s="6"/>
      <c r="AK29" s="6"/>
      <c r="AL29" s="6"/>
    </row>
    <row r="30" spans="1:38" ht="18" customHeight="1">
      <c r="A30" s="20"/>
      <c r="B30" s="51"/>
      <c r="C30" s="514"/>
      <c r="D30" s="514"/>
      <c r="E30" s="51"/>
      <c r="F30" s="237"/>
      <c r="G30" s="237"/>
      <c r="H30" s="51"/>
      <c r="I30" s="328"/>
      <c r="J30" s="328"/>
      <c r="K30" s="51"/>
      <c r="L30" s="328"/>
      <c r="M30" s="328"/>
      <c r="N30" s="51"/>
      <c r="O30" s="328"/>
      <c r="P30" s="28"/>
      <c r="Q30" s="26"/>
      <c r="R30" s="26"/>
      <c r="S30" s="328"/>
      <c r="T30" s="51"/>
      <c r="U30" s="328"/>
      <c r="V30" s="6"/>
      <c r="AB30" s="6"/>
      <c r="AC30" s="6"/>
      <c r="AD30" s="6"/>
      <c r="AE30" s="6"/>
      <c r="AF30" s="6"/>
      <c r="AG30" s="6"/>
      <c r="AH30" s="6"/>
      <c r="AI30" s="6"/>
      <c r="AJ30" s="6"/>
      <c r="AK30" s="6"/>
      <c r="AL30" s="6"/>
    </row>
    <row r="31" spans="1:38" ht="18" customHeight="1">
      <c r="A31" s="29"/>
      <c r="B31" s="31"/>
      <c r="C31" s="31"/>
      <c r="D31" s="31"/>
      <c r="E31" s="52"/>
      <c r="F31" s="52"/>
      <c r="G31" s="52"/>
      <c r="H31" s="31"/>
      <c r="I31" s="31"/>
      <c r="J31" s="31"/>
      <c r="K31" s="31"/>
      <c r="L31" s="31"/>
      <c r="M31" s="31"/>
      <c r="N31" s="31"/>
      <c r="O31" s="31"/>
      <c r="P31" s="25"/>
      <c r="Q31" s="26"/>
      <c r="R31" s="26"/>
      <c r="S31" s="31"/>
      <c r="T31" s="31"/>
      <c r="U31" s="31"/>
      <c r="V31" s="6"/>
      <c r="AB31" s="6"/>
      <c r="AC31" s="6"/>
      <c r="AD31" s="6"/>
      <c r="AE31" s="6"/>
      <c r="AF31" s="6"/>
      <c r="AG31" s="6"/>
      <c r="AH31" s="6"/>
      <c r="AI31" s="6"/>
      <c r="AJ31" s="6"/>
      <c r="AK31" s="6"/>
      <c r="AL31" s="6"/>
    </row>
    <row r="32" spans="1:38" ht="18" customHeight="1">
      <c r="A32" s="29"/>
      <c r="B32" s="31"/>
      <c r="C32" s="31"/>
      <c r="D32" s="31"/>
      <c r="E32" s="52"/>
      <c r="F32" s="52"/>
      <c r="G32" s="52"/>
      <c r="H32" s="31"/>
      <c r="I32" s="31"/>
      <c r="J32" s="31"/>
      <c r="K32" s="31"/>
      <c r="L32" s="31"/>
      <c r="M32" s="31"/>
      <c r="N32" s="31"/>
      <c r="O32" s="31"/>
      <c r="P32" s="25"/>
      <c r="Q32" s="26"/>
      <c r="R32" s="26"/>
      <c r="S32" s="31"/>
      <c r="T32" s="31"/>
      <c r="U32" s="31"/>
      <c r="V32" s="6"/>
      <c r="AB32" s="6"/>
      <c r="AC32" s="6"/>
      <c r="AD32" s="6"/>
      <c r="AE32" s="6"/>
      <c r="AF32" s="6"/>
      <c r="AG32" s="6"/>
      <c r="AH32" s="6"/>
      <c r="AI32" s="6"/>
      <c r="AJ32" s="6"/>
      <c r="AK32" s="6"/>
      <c r="AL32" s="6"/>
    </row>
    <row r="33" spans="1:38" ht="18" customHeight="1">
      <c r="A33" s="29"/>
      <c r="B33" s="31"/>
      <c r="C33" s="31"/>
      <c r="D33" s="31"/>
      <c r="E33" s="52"/>
      <c r="F33" s="515"/>
      <c r="G33" s="515"/>
      <c r="H33" s="31"/>
      <c r="I33" s="31"/>
      <c r="J33" s="31"/>
      <c r="K33" s="31"/>
      <c r="L33" s="31"/>
      <c r="M33" s="31"/>
      <c r="N33" s="31"/>
      <c r="O33" s="31"/>
      <c r="P33" s="25"/>
      <c r="Q33" s="26"/>
      <c r="R33" s="26"/>
      <c r="S33" s="31"/>
      <c r="T33" s="31"/>
      <c r="U33" s="31"/>
      <c r="V33" s="6"/>
      <c r="AB33" s="6"/>
      <c r="AC33" s="6"/>
      <c r="AD33" s="6"/>
      <c r="AE33" s="6"/>
      <c r="AF33" s="6"/>
      <c r="AG33" s="6"/>
      <c r="AH33" s="6"/>
      <c r="AI33" s="6"/>
      <c r="AJ33" s="6"/>
      <c r="AK33" s="6"/>
      <c r="AL33" s="6"/>
    </row>
    <row r="34" spans="1:38" ht="18" customHeight="1">
      <c r="A34" s="29"/>
      <c r="B34" s="31"/>
      <c r="C34" s="31"/>
      <c r="D34" s="31"/>
      <c r="E34" s="52"/>
      <c r="F34" s="31"/>
      <c r="G34" s="31"/>
      <c r="H34" s="31"/>
      <c r="I34" s="31"/>
      <c r="J34" s="31"/>
      <c r="K34" s="31"/>
      <c r="L34" s="31"/>
      <c r="M34" s="31"/>
      <c r="N34" s="31"/>
      <c r="O34" s="31"/>
      <c r="P34" s="27"/>
      <c r="Q34" s="26"/>
      <c r="R34" s="26"/>
      <c r="S34" s="31"/>
      <c r="T34" s="31"/>
      <c r="U34" s="31"/>
      <c r="V34" s="6"/>
      <c r="AB34" s="6"/>
      <c r="AC34" s="6"/>
      <c r="AD34" s="6"/>
      <c r="AE34" s="6"/>
      <c r="AF34" s="6"/>
      <c r="AG34" s="6"/>
      <c r="AH34" s="6"/>
      <c r="AI34" s="6"/>
      <c r="AJ34" s="6"/>
      <c r="AK34" s="6"/>
      <c r="AL34" s="6"/>
    </row>
    <row r="35" spans="1:38" ht="18" customHeight="1">
      <c r="A35" s="29"/>
      <c r="B35" s="31"/>
      <c r="C35" s="31"/>
      <c r="D35" s="31"/>
      <c r="E35" s="52"/>
      <c r="F35" s="52"/>
      <c r="G35" s="52"/>
      <c r="H35" s="31"/>
      <c r="I35" s="31"/>
      <c r="J35" s="31"/>
      <c r="K35" s="31"/>
      <c r="L35" s="31"/>
      <c r="M35" s="31"/>
      <c r="N35" s="31"/>
      <c r="O35" s="31"/>
      <c r="P35" s="25"/>
      <c r="Q35" s="26"/>
      <c r="R35" s="26"/>
      <c r="S35" s="31"/>
      <c r="T35" s="31"/>
      <c r="U35" s="31"/>
      <c r="V35" s="6"/>
      <c r="AB35" s="6"/>
      <c r="AC35" s="6"/>
      <c r="AD35" s="6"/>
      <c r="AE35" s="6"/>
      <c r="AF35" s="6"/>
      <c r="AG35" s="6"/>
      <c r="AH35" s="6"/>
      <c r="AI35" s="6"/>
      <c r="AJ35" s="6"/>
      <c r="AK35" s="6"/>
      <c r="AL35" s="6"/>
    </row>
    <row r="36" spans="1:38" ht="18" customHeight="1">
      <c r="A36" s="29"/>
      <c r="B36" s="31"/>
      <c r="C36" s="31"/>
      <c r="D36" s="31"/>
      <c r="E36" s="52"/>
      <c r="F36" s="52"/>
      <c r="G36" s="52"/>
      <c r="H36" s="31"/>
      <c r="I36" s="31"/>
      <c r="J36" s="31"/>
      <c r="K36" s="31"/>
      <c r="L36" s="31"/>
      <c r="M36" s="31"/>
      <c r="N36" s="31"/>
      <c r="O36" s="31"/>
      <c r="P36" s="25"/>
      <c r="Q36" s="26"/>
      <c r="R36" s="26"/>
      <c r="S36" s="31"/>
      <c r="T36" s="31"/>
      <c r="U36" s="31"/>
      <c r="V36" s="6"/>
      <c r="AB36" s="6"/>
      <c r="AC36" s="6"/>
      <c r="AD36" s="6"/>
      <c r="AE36" s="6"/>
      <c r="AF36" s="6"/>
      <c r="AG36" s="6"/>
      <c r="AH36" s="6"/>
      <c r="AI36" s="6"/>
      <c r="AJ36" s="6"/>
      <c r="AK36" s="6"/>
      <c r="AL36" s="6"/>
    </row>
    <row r="37" spans="1:38" ht="18" customHeight="1">
      <c r="A37" s="29"/>
      <c r="B37" s="59"/>
      <c r="C37" s="59"/>
      <c r="D37" s="59"/>
      <c r="E37" s="362"/>
      <c r="F37" s="362"/>
      <c r="G37" s="362"/>
      <c r="H37" s="59"/>
      <c r="I37" s="59"/>
      <c r="J37" s="59"/>
      <c r="K37" s="59"/>
      <c r="L37" s="59"/>
      <c r="M37" s="59"/>
      <c r="N37" s="59"/>
      <c r="O37" s="59"/>
      <c r="P37" s="25"/>
      <c r="Q37" s="30"/>
      <c r="R37" s="30"/>
      <c r="S37" s="59"/>
      <c r="T37" s="59"/>
      <c r="U37" s="59"/>
      <c r="V37" s="6"/>
      <c r="AB37" s="6"/>
      <c r="AC37" s="6"/>
      <c r="AD37" s="6"/>
      <c r="AE37" s="6"/>
      <c r="AF37" s="6"/>
      <c r="AG37" s="6"/>
      <c r="AH37" s="6"/>
      <c r="AI37" s="6"/>
      <c r="AJ37" s="6"/>
      <c r="AK37" s="6"/>
      <c r="AL37" s="6"/>
    </row>
    <row r="38" spans="1:38" ht="18" customHeight="1">
      <c r="A38" s="29"/>
      <c r="B38" s="59"/>
      <c r="C38" s="59"/>
      <c r="D38" s="59"/>
      <c r="E38" s="362"/>
      <c r="F38" s="433"/>
      <c r="G38" s="433"/>
      <c r="H38" s="59"/>
      <c r="I38" s="59"/>
      <c r="J38" s="59"/>
      <c r="K38" s="59"/>
      <c r="L38" s="59"/>
      <c r="M38" s="59"/>
      <c r="N38" s="59"/>
      <c r="O38" s="59"/>
      <c r="P38" s="25"/>
      <c r="Q38" s="30"/>
      <c r="R38" s="30"/>
      <c r="S38" s="59"/>
      <c r="T38" s="59"/>
      <c r="U38" s="59"/>
      <c r="V38" s="6"/>
      <c r="AB38" s="6"/>
      <c r="AC38" s="6"/>
      <c r="AD38" s="6"/>
      <c r="AE38" s="6"/>
      <c r="AF38" s="6"/>
      <c r="AG38" s="6"/>
      <c r="AH38" s="6"/>
      <c r="AI38" s="6"/>
      <c r="AJ38" s="6"/>
      <c r="AK38" s="6"/>
      <c r="AL38" s="6"/>
    </row>
    <row r="39" spans="1:38" ht="18" customHeight="1">
      <c r="A39" s="32"/>
      <c r="B39" s="34"/>
      <c r="C39" s="34"/>
      <c r="D39" s="34"/>
      <c r="E39" s="34"/>
      <c r="F39" s="34"/>
      <c r="G39" s="34"/>
      <c r="H39" s="34"/>
      <c r="I39" s="34"/>
      <c r="J39" s="34"/>
      <c r="K39" s="34"/>
      <c r="L39" s="34"/>
      <c r="M39" s="34"/>
      <c r="N39" s="34"/>
      <c r="O39" s="34"/>
      <c r="P39" s="34"/>
      <c r="Q39" s="34"/>
      <c r="R39" s="34"/>
      <c r="S39" s="34"/>
      <c r="T39" s="34"/>
      <c r="U39" s="34"/>
    </row>
    <row r="40" spans="1:38" ht="18" customHeight="1">
      <c r="B40" s="42"/>
      <c r="C40" s="42"/>
      <c r="D40" s="42"/>
      <c r="E40" s="42"/>
      <c r="F40" s="42"/>
      <c r="G40" s="42"/>
      <c r="H40" s="42"/>
      <c r="I40" s="42"/>
      <c r="J40" s="42"/>
      <c r="K40" s="42"/>
      <c r="L40" s="42"/>
      <c r="M40" s="42"/>
      <c r="N40" s="42"/>
      <c r="O40" s="42"/>
      <c r="P40" s="42"/>
      <c r="Q40" s="42"/>
      <c r="R40" s="42"/>
      <c r="S40" s="42"/>
      <c r="T40" s="42"/>
      <c r="U40" s="42"/>
    </row>
    <row r="41" spans="1:38" ht="18" customHeight="1"/>
    <row r="42" spans="1:38" ht="18" customHeight="1"/>
    <row r="43" spans="1:38" ht="18" customHeight="1"/>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8A7B1-A800-4A0F-93CD-969CAE1C2F8C}">
  <sheetPr>
    <pageSetUpPr fitToPage="1"/>
  </sheetPr>
  <dimension ref="A1:W104"/>
  <sheetViews>
    <sheetView view="pageBreakPreview" zoomScaleNormal="100" zoomScaleSheetLayoutView="10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7.25" customHeight="1">
      <c r="A1" s="1" t="s">
        <v>2048</v>
      </c>
      <c r="B1" s="1"/>
      <c r="C1" s="1"/>
      <c r="D1" s="1"/>
      <c r="E1" s="1"/>
      <c r="F1" s="1"/>
      <c r="G1" s="1"/>
      <c r="H1" s="1"/>
      <c r="I1" s="1"/>
      <c r="J1" s="1"/>
      <c r="K1" s="1"/>
      <c r="L1" s="1"/>
      <c r="M1" s="1"/>
      <c r="N1" s="1"/>
      <c r="O1" s="1"/>
      <c r="P1" s="245"/>
      <c r="Q1" s="66"/>
      <c r="R1" s="66"/>
      <c r="S1" s="66"/>
    </row>
    <row r="2" spans="1:23" ht="17.25" customHeight="1">
      <c r="A2" s="2" t="s">
        <v>2049</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8"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s="84" customFormat="1" ht="18" customHeight="1">
      <c r="A9" s="16" t="s">
        <v>1890</v>
      </c>
      <c r="B9" s="76"/>
      <c r="C9" s="77"/>
      <c r="D9" s="78"/>
      <c r="E9" s="77"/>
      <c r="F9" s="78"/>
      <c r="G9" s="77"/>
      <c r="H9" s="78"/>
      <c r="I9" s="77"/>
      <c r="J9" s="78"/>
      <c r="K9" s="77"/>
      <c r="L9" s="78"/>
      <c r="M9" s="77"/>
      <c r="N9" s="78"/>
      <c r="O9" s="77"/>
      <c r="P9" s="78"/>
      <c r="Q9" s="77"/>
      <c r="R9" s="78"/>
      <c r="S9" s="77"/>
      <c r="T9" s="104"/>
      <c r="U9" s="104"/>
      <c r="V9" s="104"/>
      <c r="W9" s="104"/>
    </row>
    <row r="10" spans="1:23" s="210" customFormat="1" ht="18" customHeight="1">
      <c r="A10" s="88" t="s">
        <v>1890</v>
      </c>
      <c r="B10" s="52">
        <v>83920</v>
      </c>
      <c r="C10" s="52">
        <v>95120</v>
      </c>
      <c r="D10" s="52">
        <v>72140</v>
      </c>
      <c r="E10" s="52">
        <v>84288</v>
      </c>
      <c r="F10" s="52">
        <v>60419</v>
      </c>
      <c r="G10" s="52">
        <v>72671</v>
      </c>
      <c r="H10" s="52">
        <v>28953</v>
      </c>
      <c r="I10" s="52">
        <v>34068</v>
      </c>
      <c r="J10" s="52">
        <v>31466</v>
      </c>
      <c r="K10" s="52">
        <v>38603</v>
      </c>
      <c r="L10" s="52">
        <v>9639</v>
      </c>
      <c r="M10" s="52">
        <v>9843</v>
      </c>
      <c r="N10" s="52">
        <v>620</v>
      </c>
      <c r="O10" s="52">
        <v>891</v>
      </c>
      <c r="P10" s="52">
        <v>1462</v>
      </c>
      <c r="Q10" s="52">
        <v>883</v>
      </c>
      <c r="R10" s="52">
        <v>11780</v>
      </c>
      <c r="S10" s="52">
        <v>10832</v>
      </c>
      <c r="T10" s="211"/>
      <c r="U10" s="211"/>
      <c r="V10" s="211"/>
      <c r="W10" s="211"/>
    </row>
    <row r="11" spans="1:23" s="84" customFormat="1" ht="18" customHeight="1" thickBot="1">
      <c r="A11" s="206"/>
      <c r="B11" s="351"/>
      <c r="C11" s="501"/>
      <c r="D11" s="226"/>
      <c r="E11" s="501"/>
      <c r="F11" s="226"/>
      <c r="G11" s="501"/>
      <c r="H11" s="226"/>
      <c r="I11" s="501"/>
      <c r="J11" s="226"/>
      <c r="K11" s="501"/>
      <c r="L11" s="226"/>
      <c r="M11" s="501"/>
      <c r="N11" s="226"/>
      <c r="O11" s="501"/>
      <c r="P11" s="226"/>
      <c r="Q11" s="501"/>
      <c r="R11" s="226"/>
      <c r="S11" s="501"/>
      <c r="T11" s="104"/>
      <c r="U11" s="104"/>
      <c r="V11" s="104"/>
      <c r="W11" s="104"/>
    </row>
    <row r="12" spans="1:23" ht="18" customHeight="1"/>
    <row r="13" spans="1:23" ht="18" customHeight="1"/>
    <row r="14" spans="1:23" s="75" customFormat="1" ht="18" customHeight="1">
      <c r="A14" s="209"/>
      <c r="B14" s="262"/>
      <c r="C14" s="263"/>
      <c r="D14" s="108"/>
      <c r="E14" s="263"/>
      <c r="F14" s="108"/>
      <c r="G14" s="263"/>
      <c r="H14" s="108"/>
      <c r="I14" s="263"/>
      <c r="J14" s="108"/>
      <c r="K14" s="263"/>
      <c r="L14" s="108"/>
      <c r="M14" s="263"/>
      <c r="N14" s="108"/>
      <c r="O14" s="263"/>
      <c r="P14" s="108"/>
      <c r="Q14" s="263"/>
      <c r="R14" s="108"/>
      <c r="S14" s="263"/>
      <c r="T14" s="81"/>
      <c r="U14" s="81"/>
      <c r="V14" s="81"/>
      <c r="W14" s="81"/>
    </row>
    <row r="15" spans="1:23" s="84" customFormat="1" ht="18" customHeight="1">
      <c r="A15" s="23"/>
      <c r="B15" s="94"/>
      <c r="C15" s="143"/>
      <c r="D15" s="78"/>
      <c r="E15" s="143"/>
      <c r="F15" s="78"/>
      <c r="G15" s="143"/>
      <c r="H15" s="78"/>
      <c r="I15" s="143"/>
      <c r="J15" s="78"/>
      <c r="K15" s="143"/>
      <c r="L15" s="78"/>
      <c r="M15" s="143"/>
      <c r="N15" s="78"/>
      <c r="O15" s="143"/>
      <c r="P15" s="78"/>
      <c r="Q15" s="143"/>
      <c r="R15" s="78"/>
      <c r="S15" s="143"/>
      <c r="T15" s="104"/>
      <c r="U15" s="104"/>
      <c r="V15" s="104"/>
      <c r="W15" s="104"/>
    </row>
    <row r="16" spans="1:23" s="84" customFormat="1" ht="18" customHeight="1">
      <c r="A16" s="23"/>
      <c r="B16" s="94"/>
      <c r="C16" s="255"/>
      <c r="D16" s="78"/>
      <c r="E16" s="255"/>
      <c r="F16" s="78"/>
      <c r="G16" s="255"/>
      <c r="H16" s="78"/>
      <c r="I16" s="255"/>
      <c r="J16" s="78"/>
      <c r="K16" s="255"/>
      <c r="L16" s="78"/>
      <c r="M16" s="255"/>
      <c r="N16" s="78"/>
      <c r="O16" s="255"/>
      <c r="P16" s="78"/>
      <c r="Q16" s="255"/>
      <c r="R16" s="78"/>
      <c r="S16" s="255"/>
      <c r="T16" s="104"/>
      <c r="U16" s="104"/>
      <c r="V16" s="104"/>
      <c r="W16" s="104"/>
    </row>
    <row r="17" spans="1:23" s="84" customFormat="1" ht="18" customHeight="1">
      <c r="A17" s="23"/>
      <c r="B17" s="82"/>
      <c r="C17" s="255"/>
      <c r="D17" s="83"/>
      <c r="E17" s="255"/>
      <c r="F17" s="83"/>
      <c r="G17" s="255"/>
      <c r="H17" s="83"/>
      <c r="I17" s="255"/>
      <c r="J17" s="83"/>
      <c r="K17" s="255"/>
      <c r="L17" s="83"/>
      <c r="M17" s="255"/>
      <c r="N17" s="83"/>
      <c r="O17" s="255"/>
      <c r="P17" s="83"/>
      <c r="Q17" s="255"/>
      <c r="R17" s="83"/>
      <c r="S17" s="255"/>
      <c r="T17" s="104"/>
      <c r="U17" s="104"/>
      <c r="V17" s="104"/>
      <c r="W17" s="104"/>
    </row>
    <row r="18" spans="1:23" s="84" customFormat="1" ht="18" customHeight="1">
      <c r="A18" s="23"/>
      <c r="B18" s="115"/>
      <c r="C18" s="143"/>
      <c r="D18" s="78"/>
      <c r="E18" s="143"/>
      <c r="F18" s="78"/>
      <c r="G18" s="143"/>
      <c r="H18" s="78"/>
      <c r="I18" s="143"/>
      <c r="J18" s="78"/>
      <c r="K18" s="143"/>
      <c r="L18" s="78"/>
      <c r="M18" s="143"/>
      <c r="N18" s="78"/>
      <c r="O18" s="143"/>
      <c r="P18" s="78"/>
      <c r="Q18" s="143"/>
      <c r="R18" s="78"/>
      <c r="S18" s="143"/>
      <c r="T18" s="104"/>
      <c r="U18" s="104"/>
      <c r="V18" s="104"/>
      <c r="W18" s="104"/>
    </row>
    <row r="19" spans="1:23" s="84" customFormat="1" ht="18" customHeight="1">
      <c r="A19" s="23"/>
      <c r="B19" s="94"/>
      <c r="C19" s="256"/>
      <c r="D19" s="78"/>
      <c r="E19" s="256"/>
      <c r="F19" s="78"/>
      <c r="G19" s="256"/>
      <c r="H19" s="78"/>
      <c r="I19" s="256"/>
      <c r="J19" s="78"/>
      <c r="K19" s="256"/>
      <c r="L19" s="78"/>
      <c r="M19" s="256"/>
      <c r="N19" s="78"/>
      <c r="O19" s="256"/>
      <c r="P19" s="78"/>
      <c r="Q19" s="256"/>
      <c r="R19" s="78"/>
      <c r="S19" s="256"/>
      <c r="T19" s="104"/>
      <c r="U19" s="104"/>
      <c r="V19" s="104"/>
      <c r="W19" s="104"/>
    </row>
    <row r="20" spans="1:23" s="84" customFormat="1" ht="18" customHeight="1">
      <c r="A20" s="23"/>
      <c r="B20" s="94"/>
      <c r="C20" s="77"/>
      <c r="D20" s="78"/>
      <c r="E20" s="77"/>
      <c r="F20" s="78"/>
      <c r="G20" s="77"/>
      <c r="H20" s="78"/>
      <c r="I20" s="77"/>
      <c r="J20" s="78"/>
      <c r="K20" s="77"/>
      <c r="L20" s="78"/>
      <c r="M20" s="77"/>
      <c r="N20" s="78"/>
      <c r="O20" s="77"/>
      <c r="P20" s="78"/>
      <c r="Q20" s="77"/>
      <c r="R20" s="78"/>
      <c r="S20" s="77"/>
      <c r="T20" s="104"/>
      <c r="U20" s="104"/>
      <c r="V20" s="104"/>
      <c r="W20" s="104"/>
    </row>
    <row r="21" spans="1:23" s="84" customFormat="1" ht="18" customHeight="1">
      <c r="A21" s="23"/>
      <c r="B21" s="257"/>
      <c r="C21" s="256"/>
      <c r="D21" s="78"/>
      <c r="E21" s="256"/>
      <c r="F21" s="78"/>
      <c r="G21" s="256"/>
      <c r="H21" s="78"/>
      <c r="I21" s="256"/>
      <c r="J21" s="78"/>
      <c r="K21" s="256"/>
      <c r="L21" s="78"/>
      <c r="M21" s="256"/>
      <c r="N21" s="78"/>
      <c r="O21" s="256"/>
      <c r="P21" s="78"/>
      <c r="Q21" s="256"/>
      <c r="R21" s="78"/>
      <c r="S21" s="256"/>
      <c r="T21" s="104"/>
      <c r="U21" s="104"/>
      <c r="V21" s="104"/>
      <c r="W21" s="104"/>
    </row>
    <row r="22" spans="1:23" s="84" customFormat="1" ht="18" customHeight="1">
      <c r="A22" s="23"/>
      <c r="B22" s="115"/>
      <c r="C22" s="77"/>
      <c r="D22" s="78"/>
      <c r="E22" s="77"/>
      <c r="F22" s="78"/>
      <c r="G22" s="77"/>
      <c r="H22" s="78"/>
      <c r="I22" s="77"/>
      <c r="J22" s="78"/>
      <c r="K22" s="77"/>
      <c r="L22" s="78"/>
      <c r="M22" s="77"/>
      <c r="N22" s="78"/>
      <c r="O22" s="77"/>
      <c r="P22" s="78"/>
      <c r="Q22" s="77"/>
      <c r="R22" s="78"/>
      <c r="S22" s="77"/>
      <c r="T22" s="104"/>
      <c r="U22" s="104"/>
      <c r="V22" s="104"/>
      <c r="W22" s="104"/>
    </row>
    <row r="23" spans="1:23" s="84" customFormat="1" ht="18" customHeight="1">
      <c r="A23" s="23"/>
      <c r="B23" s="94"/>
      <c r="C23" s="256"/>
      <c r="D23" s="78"/>
      <c r="E23" s="256"/>
      <c r="F23" s="78"/>
      <c r="G23" s="256"/>
      <c r="H23" s="78"/>
      <c r="I23" s="256"/>
      <c r="J23" s="78"/>
      <c r="K23" s="256"/>
      <c r="L23" s="78"/>
      <c r="M23" s="256"/>
      <c r="N23" s="78"/>
      <c r="O23" s="256"/>
      <c r="P23" s="78"/>
      <c r="Q23" s="256"/>
      <c r="R23" s="78"/>
      <c r="S23" s="256"/>
      <c r="T23" s="104"/>
      <c r="U23" s="104"/>
      <c r="V23" s="104"/>
      <c r="W23" s="104"/>
    </row>
    <row r="24" spans="1:23" s="84" customFormat="1" ht="18" customHeight="1">
      <c r="A24" s="23"/>
      <c r="B24" s="94"/>
      <c r="C24" s="77"/>
      <c r="D24" s="78"/>
      <c r="E24" s="77"/>
      <c r="F24" s="78"/>
      <c r="G24" s="77"/>
      <c r="H24" s="78"/>
      <c r="I24" s="77"/>
      <c r="J24" s="78"/>
      <c r="K24" s="77"/>
      <c r="L24" s="78"/>
      <c r="M24" s="77"/>
      <c r="N24" s="78"/>
      <c r="O24" s="77"/>
      <c r="P24" s="78"/>
      <c r="Q24" s="77"/>
      <c r="R24" s="78"/>
      <c r="S24" s="77"/>
      <c r="T24" s="104"/>
      <c r="U24" s="104"/>
      <c r="V24" s="104"/>
      <c r="W24" s="104"/>
    </row>
    <row r="25" spans="1:23" s="84" customFormat="1" ht="18" customHeight="1">
      <c r="A25" s="23"/>
      <c r="B25" s="258"/>
      <c r="C25" s="256"/>
      <c r="D25" s="78"/>
      <c r="E25" s="256"/>
      <c r="F25" s="78"/>
      <c r="G25" s="256"/>
      <c r="H25" s="78"/>
      <c r="I25" s="256"/>
      <c r="J25" s="78"/>
      <c r="K25" s="256"/>
      <c r="L25" s="78"/>
      <c r="M25" s="256"/>
      <c r="N25" s="78"/>
      <c r="O25" s="256"/>
      <c r="P25" s="78"/>
      <c r="Q25" s="256"/>
      <c r="R25" s="78"/>
      <c r="S25" s="256"/>
      <c r="T25" s="104"/>
      <c r="U25" s="104"/>
      <c r="V25" s="104"/>
      <c r="W25" s="104"/>
    </row>
    <row r="26" spans="1:23" s="84" customFormat="1" ht="18" customHeight="1">
      <c r="A26" s="23"/>
      <c r="B26" s="115"/>
      <c r="C26" s="77"/>
      <c r="D26" s="78"/>
      <c r="E26" s="77"/>
      <c r="F26" s="78"/>
      <c r="G26" s="77"/>
      <c r="H26" s="78"/>
      <c r="I26" s="77"/>
      <c r="J26" s="78"/>
      <c r="K26" s="77"/>
      <c r="L26" s="78"/>
      <c r="M26" s="77"/>
      <c r="N26" s="78"/>
      <c r="O26" s="77"/>
      <c r="P26" s="78"/>
      <c r="Q26" s="77"/>
      <c r="R26" s="78"/>
      <c r="S26" s="77"/>
      <c r="T26" s="104"/>
      <c r="U26" s="104"/>
      <c r="V26" s="104"/>
      <c r="W26" s="104"/>
    </row>
    <row r="27" spans="1:23" s="84" customFormat="1" ht="18" customHeight="1">
      <c r="A27" s="23"/>
      <c r="B27" s="94"/>
      <c r="C27" s="256"/>
      <c r="D27" s="78"/>
      <c r="E27" s="256"/>
      <c r="F27" s="78"/>
      <c r="G27" s="256"/>
      <c r="H27" s="78"/>
      <c r="I27" s="256"/>
      <c r="J27" s="78"/>
      <c r="K27" s="256"/>
      <c r="L27" s="78"/>
      <c r="M27" s="256"/>
      <c r="N27" s="78"/>
      <c r="O27" s="256"/>
      <c r="P27" s="78"/>
      <c r="Q27" s="256"/>
      <c r="R27" s="78"/>
      <c r="S27" s="256"/>
      <c r="T27" s="104"/>
      <c r="U27" s="104"/>
      <c r="V27" s="104"/>
      <c r="W27" s="104"/>
    </row>
    <row r="28" spans="1:23" s="84" customFormat="1" ht="18" customHeight="1">
      <c r="A28" s="23"/>
      <c r="B28" s="258"/>
      <c r="C28" s="77"/>
      <c r="D28" s="78"/>
      <c r="E28" s="77"/>
      <c r="F28" s="78"/>
      <c r="G28" s="77"/>
      <c r="H28" s="78"/>
      <c r="I28" s="77"/>
      <c r="J28" s="78"/>
      <c r="K28" s="77"/>
      <c r="L28" s="78"/>
      <c r="M28" s="77"/>
      <c r="N28" s="78"/>
      <c r="O28" s="77"/>
      <c r="P28" s="78"/>
      <c r="Q28" s="77"/>
      <c r="R28" s="78"/>
      <c r="S28" s="77"/>
      <c r="T28" s="104"/>
      <c r="U28" s="104"/>
      <c r="V28" s="104"/>
      <c r="W28" s="104"/>
    </row>
    <row r="29" spans="1:23" s="84" customFormat="1" ht="18" customHeight="1">
      <c r="A29" s="23"/>
      <c r="B29" s="115"/>
      <c r="C29" s="256"/>
      <c r="D29" s="78"/>
      <c r="E29" s="256"/>
      <c r="F29" s="78"/>
      <c r="G29" s="256"/>
      <c r="H29" s="78"/>
      <c r="I29" s="256"/>
      <c r="J29" s="78"/>
      <c r="K29" s="256"/>
      <c r="L29" s="78"/>
      <c r="M29" s="256"/>
      <c r="N29" s="78"/>
      <c r="O29" s="256"/>
      <c r="P29" s="78"/>
      <c r="Q29" s="256"/>
      <c r="R29" s="78"/>
      <c r="S29" s="256"/>
      <c r="T29" s="104"/>
      <c r="U29" s="104"/>
      <c r="V29" s="104"/>
      <c r="W29" s="104"/>
    </row>
    <row r="30" spans="1:23" s="84" customFormat="1" ht="18" customHeight="1">
      <c r="A30" s="23"/>
      <c r="B30" s="94"/>
      <c r="C30" s="77"/>
      <c r="D30" s="78"/>
      <c r="E30" s="77"/>
      <c r="F30" s="78"/>
      <c r="G30" s="77"/>
      <c r="H30" s="78"/>
      <c r="I30" s="77"/>
      <c r="J30" s="78"/>
      <c r="K30" s="77"/>
      <c r="L30" s="78"/>
      <c r="M30" s="77"/>
      <c r="N30" s="78"/>
      <c r="O30" s="77"/>
      <c r="P30" s="78"/>
      <c r="Q30" s="77"/>
      <c r="R30" s="78"/>
      <c r="S30" s="77"/>
      <c r="T30" s="104"/>
      <c r="U30" s="104"/>
      <c r="V30" s="104"/>
      <c r="W30" s="104"/>
    </row>
    <row r="31" spans="1:23" s="84" customFormat="1" ht="18" customHeight="1">
      <c r="A31" s="20"/>
      <c r="B31" s="258"/>
      <c r="C31" s="256"/>
      <c r="D31" s="78"/>
      <c r="E31" s="256"/>
      <c r="F31" s="78"/>
      <c r="G31" s="256"/>
      <c r="H31" s="78"/>
      <c r="I31" s="256"/>
      <c r="J31" s="78"/>
      <c r="K31" s="256"/>
      <c r="L31" s="78"/>
      <c r="M31" s="256"/>
      <c r="N31" s="78"/>
      <c r="O31" s="256"/>
      <c r="P31" s="78"/>
      <c r="Q31" s="256"/>
      <c r="R31" s="78"/>
      <c r="S31" s="256"/>
      <c r="T31" s="104"/>
      <c r="U31" s="104"/>
      <c r="V31" s="104"/>
      <c r="W31" s="104"/>
    </row>
    <row r="32" spans="1:23" s="84" customFormat="1" ht="18" customHeight="1">
      <c r="A32" s="20"/>
      <c r="B32" s="115"/>
      <c r="C32" s="77"/>
      <c r="D32" s="78"/>
      <c r="E32" s="77"/>
      <c r="F32" s="78"/>
      <c r="G32" s="77"/>
      <c r="H32" s="78"/>
      <c r="I32" s="77"/>
      <c r="J32" s="78"/>
      <c r="K32" s="77"/>
      <c r="L32" s="78"/>
      <c r="M32" s="77"/>
      <c r="N32" s="78"/>
      <c r="O32" s="77"/>
      <c r="P32" s="78"/>
      <c r="Q32" s="77"/>
      <c r="R32" s="78"/>
      <c r="S32" s="77"/>
      <c r="T32" s="104"/>
      <c r="U32" s="104"/>
      <c r="V32" s="104"/>
      <c r="W32" s="104"/>
    </row>
    <row r="33" spans="1:23" s="84" customFormat="1" ht="18" customHeight="1">
      <c r="A33" s="29"/>
      <c r="B33" s="94"/>
      <c r="C33" s="256"/>
      <c r="D33" s="78"/>
      <c r="E33" s="256"/>
      <c r="F33" s="78"/>
      <c r="G33" s="256"/>
      <c r="H33" s="78"/>
      <c r="I33" s="256"/>
      <c r="J33" s="78"/>
      <c r="K33" s="256"/>
      <c r="L33" s="78"/>
      <c r="M33" s="256"/>
      <c r="N33" s="78"/>
      <c r="O33" s="256"/>
      <c r="P33" s="78"/>
      <c r="Q33" s="256"/>
      <c r="R33" s="78"/>
      <c r="S33" s="256"/>
      <c r="T33" s="104"/>
      <c r="U33" s="104"/>
      <c r="V33" s="104"/>
      <c r="W33" s="104"/>
    </row>
    <row r="34" spans="1:23" s="193" customFormat="1" ht="18" customHeight="1">
      <c r="A34" s="29"/>
      <c r="B34" s="258"/>
      <c r="C34" s="77"/>
      <c r="D34" s="78"/>
      <c r="E34" s="77"/>
      <c r="F34" s="78"/>
      <c r="G34" s="77"/>
      <c r="H34" s="78"/>
      <c r="I34" s="77"/>
      <c r="J34" s="78"/>
      <c r="K34" s="77"/>
      <c r="L34" s="78"/>
      <c r="M34" s="77"/>
      <c r="N34" s="78"/>
      <c r="O34" s="77"/>
      <c r="P34" s="78"/>
      <c r="Q34" s="77"/>
      <c r="R34" s="78"/>
      <c r="S34" s="77"/>
      <c r="T34" s="104"/>
      <c r="U34" s="154"/>
      <c r="V34" s="154"/>
      <c r="W34" s="154"/>
    </row>
    <row r="35" spans="1:23" s="84" customFormat="1" ht="18" customHeight="1">
      <c r="A35" s="29"/>
      <c r="B35" s="115"/>
      <c r="C35" s="256"/>
      <c r="D35" s="78"/>
      <c r="E35" s="256"/>
      <c r="F35" s="78"/>
      <c r="G35" s="256"/>
      <c r="H35" s="78"/>
      <c r="I35" s="256"/>
      <c r="J35" s="78"/>
      <c r="K35" s="256"/>
      <c r="L35" s="78"/>
      <c r="M35" s="256"/>
      <c r="N35" s="78"/>
      <c r="O35" s="256"/>
      <c r="P35" s="78"/>
      <c r="Q35" s="256"/>
      <c r="R35" s="78"/>
      <c r="S35" s="256"/>
      <c r="T35" s="104"/>
      <c r="U35" s="104"/>
      <c r="V35" s="104"/>
      <c r="W35" s="104"/>
    </row>
    <row r="36" spans="1:23" s="84" customFormat="1" ht="18" customHeight="1">
      <c r="A36" s="29"/>
      <c r="B36" s="94"/>
      <c r="C36" s="77"/>
      <c r="D36" s="78"/>
      <c r="E36" s="77"/>
      <c r="F36" s="78"/>
      <c r="G36" s="77"/>
      <c r="H36" s="78"/>
      <c r="I36" s="77"/>
      <c r="J36" s="78"/>
      <c r="K36" s="77"/>
      <c r="L36" s="78"/>
      <c r="M36" s="77"/>
      <c r="N36" s="78"/>
      <c r="O36" s="77"/>
      <c r="P36" s="78"/>
      <c r="Q36" s="77"/>
      <c r="R36" s="78"/>
      <c r="S36" s="77"/>
      <c r="T36" s="104"/>
      <c r="U36" s="104"/>
      <c r="V36" s="104"/>
      <c r="W36" s="104"/>
    </row>
    <row r="37" spans="1:23" s="84" customFormat="1" ht="18" customHeight="1">
      <c r="A37" s="29"/>
      <c r="B37" s="94"/>
      <c r="C37" s="256"/>
      <c r="D37" s="78"/>
      <c r="E37" s="256"/>
      <c r="F37" s="78"/>
      <c r="G37" s="256"/>
      <c r="H37" s="78"/>
      <c r="I37" s="256"/>
      <c r="J37" s="78"/>
      <c r="K37" s="256"/>
      <c r="L37" s="78"/>
      <c r="M37" s="256"/>
      <c r="N37" s="78"/>
      <c r="O37" s="256"/>
      <c r="P37" s="78"/>
      <c r="Q37" s="256"/>
      <c r="R37" s="78"/>
      <c r="S37" s="256"/>
      <c r="T37" s="104"/>
      <c r="U37" s="104"/>
      <c r="V37" s="104"/>
      <c r="W37" s="104"/>
    </row>
    <row r="38" spans="1:23" s="84" customFormat="1" ht="18" customHeight="1">
      <c r="A38" s="29"/>
      <c r="B38" s="105"/>
      <c r="C38" s="77"/>
      <c r="D38" s="78"/>
      <c r="E38" s="77"/>
      <c r="F38" s="78"/>
      <c r="G38" s="77"/>
      <c r="H38" s="78"/>
      <c r="I38" s="77"/>
      <c r="J38" s="78"/>
      <c r="K38" s="77"/>
      <c r="L38" s="78"/>
      <c r="M38" s="77"/>
      <c r="N38" s="78"/>
      <c r="O38" s="77"/>
      <c r="P38" s="78"/>
      <c r="Q38" s="77"/>
      <c r="R38" s="78"/>
      <c r="S38" s="77"/>
      <c r="T38" s="104"/>
      <c r="U38" s="104"/>
      <c r="V38" s="104"/>
      <c r="W38" s="104"/>
    </row>
    <row r="39" spans="1:23" s="84" customFormat="1" ht="18" customHeight="1">
      <c r="A39" s="92"/>
      <c r="B39" s="115"/>
      <c r="C39" s="256"/>
      <c r="D39" s="78"/>
      <c r="E39" s="256"/>
      <c r="F39" s="78"/>
      <c r="G39" s="256"/>
      <c r="H39" s="78"/>
      <c r="I39" s="256"/>
      <c r="J39" s="78"/>
      <c r="K39" s="256"/>
      <c r="L39" s="78"/>
      <c r="M39" s="256"/>
      <c r="N39" s="78"/>
      <c r="O39" s="256"/>
      <c r="P39" s="78"/>
      <c r="Q39" s="256"/>
      <c r="R39" s="78"/>
      <c r="S39" s="256"/>
      <c r="T39" s="104"/>
      <c r="U39" s="104"/>
      <c r="V39" s="104"/>
      <c r="W39" s="104"/>
    </row>
    <row r="40" spans="1:23" s="84" customFormat="1" ht="18" customHeight="1">
      <c r="A40" s="92"/>
      <c r="B40" s="94"/>
      <c r="C40" s="77"/>
      <c r="D40" s="78"/>
      <c r="E40" s="77"/>
      <c r="F40" s="78"/>
      <c r="G40" s="77"/>
      <c r="H40" s="78"/>
      <c r="I40" s="77"/>
      <c r="J40" s="78"/>
      <c r="K40" s="77"/>
      <c r="L40" s="78"/>
      <c r="M40" s="77"/>
      <c r="N40" s="78"/>
      <c r="O40" s="77"/>
      <c r="P40" s="78"/>
      <c r="Q40" s="77"/>
      <c r="R40" s="78"/>
      <c r="S40" s="77"/>
      <c r="T40" s="104"/>
      <c r="U40" s="104"/>
      <c r="V40" s="104"/>
      <c r="W40" s="104"/>
    </row>
    <row r="41" spans="1:23" s="84" customFormat="1" ht="18" customHeight="1">
      <c r="A41" s="94"/>
      <c r="B41" s="94"/>
      <c r="C41" s="256"/>
      <c r="D41" s="78"/>
      <c r="E41" s="256"/>
      <c r="F41" s="78"/>
      <c r="G41" s="256"/>
      <c r="H41" s="78"/>
      <c r="I41" s="256"/>
      <c r="J41" s="78"/>
      <c r="K41" s="256"/>
      <c r="L41" s="78"/>
      <c r="M41" s="256"/>
      <c r="N41" s="78"/>
      <c r="O41" s="256"/>
      <c r="P41" s="78"/>
      <c r="Q41" s="256"/>
      <c r="R41" s="78"/>
      <c r="S41" s="256"/>
      <c r="T41" s="104"/>
      <c r="U41" s="104"/>
      <c r="V41" s="104"/>
      <c r="W41" s="104"/>
    </row>
    <row r="42" spans="1:23" s="84" customFormat="1" ht="18" customHeight="1">
      <c r="A42" s="20"/>
      <c r="B42" s="94"/>
      <c r="C42" s="77"/>
      <c r="D42" s="78"/>
      <c r="E42" s="77"/>
      <c r="F42" s="78"/>
      <c r="G42" s="77"/>
      <c r="H42" s="78"/>
      <c r="I42" s="77"/>
      <c r="J42" s="78"/>
      <c r="K42" s="77"/>
      <c r="L42" s="78"/>
      <c r="M42" s="77"/>
      <c r="N42" s="78"/>
      <c r="O42" s="77"/>
      <c r="P42" s="78"/>
      <c r="Q42" s="77"/>
      <c r="R42" s="78"/>
      <c r="S42" s="77"/>
      <c r="T42" s="104"/>
      <c r="U42" s="104"/>
      <c r="V42" s="104"/>
      <c r="W42" s="104"/>
    </row>
    <row r="43" spans="1:23" s="84" customFormat="1" ht="18" customHeight="1">
      <c r="A43" s="29"/>
      <c r="B43" s="115"/>
      <c r="C43" s="256"/>
      <c r="D43" s="78"/>
      <c r="E43" s="256"/>
      <c r="F43" s="78"/>
      <c r="G43" s="256"/>
      <c r="H43" s="78"/>
      <c r="I43" s="256"/>
      <c r="J43" s="78"/>
      <c r="K43" s="256"/>
      <c r="L43" s="78"/>
      <c r="M43" s="256"/>
      <c r="N43" s="78"/>
      <c r="O43" s="256"/>
      <c r="P43" s="78"/>
      <c r="Q43" s="256"/>
      <c r="R43" s="78"/>
      <c r="S43" s="256"/>
      <c r="T43" s="104"/>
      <c r="U43" s="104"/>
      <c r="V43" s="104"/>
      <c r="W43" s="104"/>
    </row>
    <row r="44" spans="1:23" s="84" customFormat="1" ht="18" customHeight="1">
      <c r="A44" s="29"/>
      <c r="B44" s="94"/>
      <c r="C44" s="77"/>
      <c r="D44" s="78"/>
      <c r="E44" s="77"/>
      <c r="F44" s="78"/>
      <c r="G44" s="77"/>
      <c r="H44" s="78"/>
      <c r="I44" s="77"/>
      <c r="J44" s="78"/>
      <c r="K44" s="77"/>
      <c r="L44" s="78"/>
      <c r="M44" s="77"/>
      <c r="N44" s="78"/>
      <c r="O44" s="77"/>
      <c r="P44" s="78"/>
      <c r="Q44" s="77"/>
      <c r="R44" s="78"/>
      <c r="S44" s="77"/>
      <c r="T44" s="194"/>
    </row>
    <row r="45" spans="1:23" s="75" customFormat="1" ht="18" customHeight="1">
      <c r="A45" s="29"/>
      <c r="B45" s="98"/>
      <c r="C45" s="98"/>
      <c r="D45" s="98"/>
      <c r="E45" s="98"/>
      <c r="F45" s="98"/>
      <c r="G45" s="98"/>
      <c r="H45" s="98"/>
      <c r="I45" s="98"/>
      <c r="J45" s="98"/>
      <c r="K45" s="98"/>
      <c r="L45" s="98"/>
      <c r="M45" s="98"/>
      <c r="N45" s="98"/>
      <c r="O45" s="98"/>
      <c r="P45" s="98"/>
      <c r="Q45" s="98"/>
      <c r="R45" s="98"/>
      <c r="S45" s="98"/>
      <c r="T45" s="95"/>
    </row>
    <row r="46" spans="1:23" s="84" customFormat="1" ht="18" customHeight="1">
      <c r="A46" s="29"/>
      <c r="B46" s="105"/>
      <c r="C46" s="105"/>
      <c r="D46" s="105"/>
      <c r="E46" s="105"/>
      <c r="F46" s="105"/>
      <c r="G46" s="105"/>
      <c r="H46" s="105"/>
      <c r="I46" s="105"/>
      <c r="J46" s="105"/>
      <c r="K46" s="105"/>
      <c r="L46" s="105"/>
      <c r="M46" s="105"/>
      <c r="N46" s="105"/>
      <c r="O46" s="105"/>
      <c r="P46" s="105"/>
      <c r="Q46" s="105"/>
      <c r="R46" s="105"/>
      <c r="S46" s="105"/>
      <c r="T46" s="194"/>
    </row>
    <row r="47" spans="1:23" s="84" customFormat="1" ht="18" customHeight="1">
      <c r="A47" s="29"/>
      <c r="B47" s="105"/>
      <c r="C47" s="105"/>
      <c r="D47" s="105"/>
      <c r="E47" s="105"/>
      <c r="F47" s="105"/>
      <c r="G47" s="105"/>
      <c r="H47" s="105"/>
      <c r="I47" s="105"/>
      <c r="J47" s="105"/>
      <c r="K47" s="105"/>
      <c r="L47" s="105"/>
      <c r="M47" s="105"/>
      <c r="N47" s="105"/>
      <c r="O47" s="105"/>
      <c r="P47" s="105"/>
      <c r="Q47" s="105"/>
      <c r="R47" s="105"/>
      <c r="S47" s="105"/>
      <c r="T47" s="194"/>
    </row>
    <row r="48" spans="1:23" s="84" customFormat="1" ht="15.75" customHeight="1">
      <c r="A48" s="29"/>
      <c r="B48" s="105"/>
      <c r="C48" s="105"/>
      <c r="D48" s="105"/>
      <c r="E48" s="105"/>
      <c r="F48" s="105"/>
      <c r="G48" s="105"/>
      <c r="H48" s="105"/>
      <c r="I48" s="105"/>
      <c r="J48" s="105"/>
      <c r="K48" s="105"/>
      <c r="L48" s="105"/>
      <c r="M48" s="105"/>
      <c r="N48" s="105"/>
      <c r="O48" s="105"/>
      <c r="P48" s="105"/>
      <c r="Q48" s="105"/>
      <c r="R48" s="105"/>
      <c r="S48" s="105"/>
      <c r="T48" s="194"/>
    </row>
    <row r="49" spans="1:20" s="84" customFormat="1" ht="15.75" customHeight="1">
      <c r="A49" s="29"/>
      <c r="B49" s="105"/>
      <c r="C49" s="105"/>
      <c r="D49" s="105"/>
      <c r="E49" s="105"/>
      <c r="F49" s="105"/>
      <c r="G49" s="105"/>
      <c r="H49" s="105"/>
      <c r="I49" s="105"/>
      <c r="J49" s="105"/>
      <c r="K49" s="105"/>
      <c r="L49" s="105"/>
      <c r="M49" s="105"/>
      <c r="N49" s="105"/>
      <c r="O49" s="105"/>
      <c r="P49" s="105"/>
      <c r="Q49" s="105"/>
      <c r="R49" s="105"/>
      <c r="S49" s="105"/>
      <c r="T49" s="194"/>
    </row>
    <row r="50" spans="1:20" s="84" customFormat="1" ht="15.75" customHeight="1">
      <c r="A50" s="29"/>
      <c r="B50" s="105"/>
      <c r="C50" s="105"/>
      <c r="D50" s="105"/>
      <c r="E50" s="105"/>
      <c r="F50" s="105"/>
      <c r="G50" s="105"/>
      <c r="H50" s="105"/>
      <c r="I50" s="105"/>
      <c r="J50" s="105"/>
      <c r="K50" s="105"/>
      <c r="L50" s="105"/>
      <c r="M50" s="105"/>
      <c r="N50" s="105"/>
      <c r="O50" s="105"/>
      <c r="P50" s="105"/>
      <c r="Q50" s="105"/>
      <c r="R50" s="105"/>
      <c r="S50" s="105"/>
      <c r="T50" s="194"/>
    </row>
    <row r="51" spans="1:20" s="84" customFormat="1" ht="15.75" customHeight="1">
      <c r="A51" s="29"/>
      <c r="B51" s="105"/>
      <c r="C51" s="105"/>
      <c r="D51" s="105"/>
      <c r="E51" s="105"/>
      <c r="F51" s="105"/>
      <c r="G51" s="105"/>
      <c r="H51" s="105"/>
      <c r="I51" s="105"/>
      <c r="J51" s="105"/>
      <c r="K51" s="105"/>
      <c r="L51" s="105"/>
      <c r="M51" s="105"/>
      <c r="N51" s="105"/>
      <c r="O51" s="105"/>
      <c r="P51" s="105"/>
      <c r="Q51" s="105"/>
      <c r="R51" s="105"/>
      <c r="S51" s="105"/>
      <c r="T51" s="194"/>
    </row>
    <row r="52" spans="1:20" s="84" customFormat="1" ht="15.75" customHeight="1">
      <c r="A52" s="29"/>
      <c r="B52" s="105"/>
      <c r="C52" s="105"/>
      <c r="D52" s="105"/>
      <c r="E52" s="105"/>
      <c r="F52" s="105"/>
      <c r="G52" s="105"/>
      <c r="H52" s="105"/>
      <c r="I52" s="105"/>
      <c r="J52" s="105"/>
      <c r="K52" s="105"/>
      <c r="L52" s="105"/>
      <c r="M52" s="105"/>
      <c r="N52" s="105"/>
      <c r="O52" s="105"/>
      <c r="P52" s="105"/>
      <c r="Q52" s="105"/>
      <c r="R52" s="105"/>
      <c r="S52" s="105"/>
      <c r="T52" s="194"/>
    </row>
    <row r="53" spans="1:20" s="84" customFormat="1" ht="15.75" customHeight="1">
      <c r="A53" s="29"/>
      <c r="B53" s="105"/>
      <c r="C53" s="105"/>
      <c r="D53" s="105"/>
      <c r="E53" s="105"/>
      <c r="F53" s="105"/>
      <c r="G53" s="105"/>
      <c r="H53" s="105"/>
      <c r="I53" s="105"/>
      <c r="J53" s="105"/>
      <c r="K53" s="105"/>
      <c r="L53" s="105"/>
      <c r="M53" s="105"/>
      <c r="N53" s="105"/>
      <c r="O53" s="105"/>
      <c r="P53" s="105"/>
      <c r="Q53" s="105"/>
      <c r="R53" s="105"/>
      <c r="S53" s="105"/>
      <c r="T53" s="194"/>
    </row>
    <row r="54" spans="1:20" s="84" customFormat="1">
      <c r="A54" s="29"/>
      <c r="B54" s="105"/>
      <c r="C54" s="105"/>
      <c r="D54" s="105"/>
      <c r="E54" s="105"/>
      <c r="F54" s="105"/>
      <c r="G54" s="105"/>
      <c r="H54" s="105"/>
      <c r="I54" s="105"/>
      <c r="J54" s="105"/>
      <c r="K54" s="105"/>
      <c r="L54" s="105"/>
      <c r="M54" s="105"/>
      <c r="N54" s="105"/>
      <c r="O54" s="105"/>
      <c r="P54" s="105"/>
      <c r="Q54" s="105"/>
      <c r="R54" s="105"/>
      <c r="S54" s="105"/>
      <c r="T54" s="194"/>
    </row>
    <row r="55" spans="1:20" s="84" customFormat="1" ht="15" customHeight="1">
      <c r="A55" s="20"/>
      <c r="B55" s="105"/>
      <c r="C55" s="105"/>
      <c r="D55" s="105"/>
      <c r="E55" s="105"/>
      <c r="F55" s="105"/>
      <c r="G55" s="105"/>
      <c r="H55" s="105"/>
      <c r="I55" s="105"/>
      <c r="J55" s="105"/>
      <c r="K55" s="105"/>
      <c r="L55" s="105"/>
      <c r="M55" s="105"/>
      <c r="N55" s="105"/>
      <c r="O55" s="105"/>
      <c r="P55" s="105"/>
      <c r="Q55" s="105"/>
      <c r="R55" s="105"/>
      <c r="S55" s="105"/>
    </row>
    <row r="56" spans="1:20" s="84" customFormat="1" ht="15" customHeight="1">
      <c r="A56" s="29"/>
      <c r="B56" s="105"/>
      <c r="C56" s="105"/>
      <c r="D56" s="105"/>
      <c r="E56" s="105"/>
      <c r="F56" s="105"/>
      <c r="G56" s="105"/>
      <c r="H56" s="105"/>
      <c r="I56" s="105"/>
      <c r="J56" s="105"/>
      <c r="K56" s="105"/>
      <c r="L56" s="105"/>
      <c r="M56" s="105"/>
      <c r="N56" s="105"/>
      <c r="O56" s="105"/>
      <c r="P56" s="105"/>
      <c r="Q56" s="105"/>
      <c r="R56" s="105"/>
      <c r="S56" s="105"/>
    </row>
    <row r="57" spans="1:20" s="84" customFormat="1">
      <c r="A57" s="101"/>
      <c r="B57" s="105"/>
      <c r="C57" s="105"/>
      <c r="D57" s="105"/>
      <c r="E57" s="105"/>
      <c r="F57" s="105"/>
      <c r="G57" s="105"/>
      <c r="H57" s="105"/>
      <c r="I57" s="105"/>
      <c r="J57" s="105"/>
      <c r="K57" s="105"/>
      <c r="L57" s="105"/>
      <c r="M57" s="105"/>
      <c r="N57" s="105"/>
      <c r="O57" s="105"/>
      <c r="P57" s="105"/>
      <c r="Q57" s="105"/>
      <c r="R57" s="105"/>
      <c r="S57" s="105"/>
    </row>
    <row r="58" spans="1:20" s="84" customFormat="1" ht="15" customHeight="1">
      <c r="A58" s="29"/>
      <c r="B58" s="105"/>
      <c r="C58" s="105"/>
      <c r="D58" s="105"/>
      <c r="E58" s="105"/>
      <c r="F58" s="105"/>
      <c r="G58" s="105"/>
      <c r="H58" s="105"/>
      <c r="I58" s="105"/>
      <c r="J58" s="105"/>
      <c r="K58" s="105"/>
      <c r="L58" s="105"/>
      <c r="M58" s="105"/>
      <c r="N58" s="105"/>
      <c r="O58" s="105"/>
      <c r="P58" s="105"/>
      <c r="Q58" s="105"/>
      <c r="R58" s="105"/>
      <c r="S58" s="105"/>
      <c r="T58" s="194"/>
    </row>
    <row r="59" spans="1:20" s="84" customFormat="1" ht="15" customHeight="1">
      <c r="A59" s="29"/>
      <c r="B59" s="105"/>
      <c r="C59" s="105"/>
      <c r="D59" s="105"/>
      <c r="E59" s="105"/>
      <c r="F59" s="105"/>
      <c r="G59" s="105"/>
      <c r="H59" s="105"/>
      <c r="I59" s="105"/>
      <c r="J59" s="105"/>
      <c r="K59" s="105"/>
      <c r="L59" s="105"/>
      <c r="M59" s="105"/>
      <c r="N59" s="105"/>
      <c r="O59" s="105"/>
      <c r="P59" s="105"/>
      <c r="Q59" s="105"/>
      <c r="R59" s="105"/>
      <c r="S59" s="105"/>
      <c r="T59" s="194"/>
    </row>
    <row r="60" spans="1:20" s="84" customFormat="1" ht="15" customHeight="1">
      <c r="A60" s="29"/>
      <c r="B60" s="105"/>
      <c r="C60" s="105"/>
      <c r="D60" s="105"/>
      <c r="E60" s="105"/>
      <c r="F60" s="105"/>
      <c r="G60" s="105"/>
      <c r="H60" s="105"/>
      <c r="I60" s="105"/>
      <c r="J60" s="105"/>
      <c r="K60" s="105"/>
      <c r="L60" s="105"/>
      <c r="M60" s="105"/>
      <c r="N60" s="105"/>
      <c r="O60" s="105"/>
      <c r="P60" s="105"/>
      <c r="Q60" s="105"/>
      <c r="R60" s="105"/>
      <c r="S60" s="105"/>
      <c r="T60" s="194"/>
    </row>
    <row r="61" spans="1:20" s="84" customFormat="1" ht="15" customHeight="1">
      <c r="A61" s="29"/>
      <c r="B61" s="105"/>
      <c r="C61" s="105"/>
      <c r="D61" s="105"/>
      <c r="E61" s="105"/>
      <c r="F61" s="105"/>
      <c r="G61" s="105"/>
      <c r="H61" s="105"/>
      <c r="I61" s="105"/>
      <c r="J61" s="105"/>
      <c r="K61" s="105"/>
      <c r="L61" s="105"/>
      <c r="M61" s="105"/>
      <c r="N61" s="105"/>
      <c r="O61" s="105"/>
      <c r="P61" s="105"/>
      <c r="Q61" s="105"/>
      <c r="R61" s="105"/>
      <c r="S61" s="105"/>
      <c r="T61" s="194"/>
    </row>
    <row r="62" spans="1:20" s="84" customFormat="1" ht="15" customHeight="1">
      <c r="A62" s="29"/>
      <c r="B62" s="105"/>
      <c r="C62" s="105"/>
      <c r="D62" s="105"/>
      <c r="E62" s="105"/>
      <c r="F62" s="105"/>
      <c r="G62" s="105"/>
      <c r="H62" s="105"/>
      <c r="I62" s="105"/>
      <c r="J62" s="105"/>
      <c r="K62" s="105"/>
      <c r="L62" s="105"/>
      <c r="M62" s="105"/>
      <c r="N62" s="105"/>
      <c r="O62" s="105"/>
      <c r="P62" s="105"/>
      <c r="Q62" s="105"/>
      <c r="R62" s="105"/>
      <c r="S62" s="105"/>
      <c r="T62" s="194"/>
    </row>
    <row r="63" spans="1:20" s="84" customFormat="1">
      <c r="A63" s="29"/>
      <c r="B63" s="105"/>
      <c r="C63" s="105"/>
      <c r="D63" s="105"/>
      <c r="E63" s="105"/>
      <c r="F63" s="105"/>
      <c r="G63" s="105"/>
      <c r="H63" s="105"/>
      <c r="I63" s="105"/>
      <c r="J63" s="105"/>
      <c r="K63" s="105"/>
      <c r="L63" s="105"/>
      <c r="M63" s="105"/>
      <c r="N63" s="105"/>
      <c r="O63" s="105"/>
      <c r="P63" s="105"/>
      <c r="Q63" s="105"/>
      <c r="R63" s="105"/>
      <c r="S63" s="105"/>
      <c r="T63" s="194"/>
    </row>
    <row r="64" spans="1:20" s="84" customFormat="1" ht="15" customHeight="1">
      <c r="A64" s="29"/>
      <c r="B64" s="105"/>
      <c r="C64" s="105"/>
      <c r="D64" s="105"/>
      <c r="E64" s="105"/>
      <c r="F64" s="105"/>
      <c r="G64" s="105"/>
      <c r="H64" s="105"/>
      <c r="I64" s="105"/>
      <c r="J64" s="105"/>
      <c r="K64" s="105"/>
      <c r="L64" s="105"/>
      <c r="M64" s="105"/>
      <c r="N64" s="105"/>
      <c r="O64" s="105"/>
      <c r="P64" s="105"/>
      <c r="Q64" s="105"/>
      <c r="R64" s="105"/>
      <c r="S64" s="105"/>
      <c r="T64" s="194"/>
    </row>
    <row r="65" spans="1:20" s="193" customFormat="1" ht="15" customHeight="1">
      <c r="A65" s="29"/>
      <c r="B65" s="105"/>
      <c r="C65" s="105"/>
      <c r="D65" s="105"/>
      <c r="E65" s="105"/>
      <c r="F65" s="105"/>
      <c r="G65" s="105"/>
      <c r="H65" s="105"/>
      <c r="I65" s="105"/>
      <c r="J65" s="105"/>
      <c r="K65" s="105"/>
      <c r="L65" s="105"/>
      <c r="M65" s="105"/>
      <c r="N65" s="105"/>
      <c r="O65" s="105"/>
      <c r="P65" s="105"/>
      <c r="Q65" s="105"/>
      <c r="R65" s="105"/>
      <c r="S65" s="105"/>
      <c r="T65" s="194"/>
    </row>
    <row r="66" spans="1:20" s="84" customFormat="1" ht="15" customHeight="1">
      <c r="A66" s="29"/>
      <c r="B66" s="105"/>
      <c r="C66" s="105"/>
      <c r="D66" s="105"/>
      <c r="E66" s="105"/>
      <c r="F66" s="105"/>
      <c r="G66" s="105"/>
      <c r="H66" s="105"/>
      <c r="I66" s="105"/>
      <c r="J66" s="105"/>
      <c r="K66" s="105"/>
      <c r="L66" s="105"/>
      <c r="M66" s="105"/>
      <c r="N66" s="105"/>
      <c r="O66" s="105"/>
      <c r="P66" s="105"/>
      <c r="Q66" s="105"/>
      <c r="R66" s="105"/>
      <c r="S66" s="105"/>
      <c r="T66" s="194"/>
    </row>
    <row r="67" spans="1:20" s="84" customFormat="1" ht="15" customHeight="1">
      <c r="A67" s="105"/>
      <c r="B67" s="105"/>
      <c r="C67" s="105"/>
      <c r="D67" s="105"/>
      <c r="E67" s="105"/>
      <c r="F67" s="105"/>
      <c r="G67" s="105"/>
      <c r="H67" s="105"/>
      <c r="I67" s="105"/>
      <c r="J67" s="105"/>
      <c r="K67" s="105"/>
      <c r="L67" s="105"/>
      <c r="M67" s="105"/>
      <c r="N67" s="105"/>
      <c r="O67" s="105"/>
      <c r="P67" s="105"/>
      <c r="Q67" s="105"/>
      <c r="R67" s="105"/>
      <c r="S67" s="105"/>
      <c r="T67" s="194"/>
    </row>
    <row r="68" spans="1:20" s="84" customFormat="1" ht="15" customHeight="1">
      <c r="A68" s="20"/>
      <c r="B68" s="105"/>
      <c r="C68" s="105"/>
      <c r="D68" s="105"/>
      <c r="E68" s="105"/>
      <c r="F68" s="105"/>
      <c r="G68" s="105"/>
      <c r="H68" s="105"/>
      <c r="I68" s="105"/>
      <c r="J68" s="105"/>
      <c r="K68" s="105"/>
      <c r="L68" s="105"/>
      <c r="M68" s="105"/>
      <c r="N68" s="105"/>
      <c r="O68" s="105"/>
      <c r="P68" s="105"/>
      <c r="Q68" s="105"/>
      <c r="R68" s="105"/>
      <c r="S68" s="105"/>
      <c r="T68" s="194"/>
    </row>
    <row r="69" spans="1:20" s="84" customFormat="1" ht="15" customHeight="1">
      <c r="A69" s="29"/>
      <c r="B69" s="105"/>
      <c r="C69" s="105"/>
      <c r="D69" s="105"/>
      <c r="E69" s="105"/>
      <c r="F69" s="105"/>
      <c r="G69" s="105"/>
      <c r="H69" s="105"/>
      <c r="I69" s="105"/>
      <c r="J69" s="105"/>
      <c r="K69" s="105"/>
      <c r="L69" s="105"/>
      <c r="M69" s="105"/>
      <c r="N69" s="105"/>
      <c r="O69" s="105"/>
      <c r="P69" s="105"/>
      <c r="Q69" s="105"/>
      <c r="R69" s="105"/>
      <c r="S69" s="105"/>
      <c r="T69" s="194"/>
    </row>
    <row r="70" spans="1:20" s="84" customFormat="1" ht="15" customHeight="1">
      <c r="A70" s="29"/>
      <c r="B70" s="105"/>
      <c r="C70" s="105"/>
      <c r="D70" s="105"/>
      <c r="E70" s="105"/>
      <c r="F70" s="105"/>
      <c r="G70" s="105"/>
      <c r="H70" s="105"/>
      <c r="I70" s="105"/>
      <c r="J70" s="105"/>
      <c r="K70" s="105"/>
      <c r="L70" s="105"/>
      <c r="M70" s="105"/>
      <c r="N70" s="105"/>
      <c r="O70" s="105"/>
      <c r="P70" s="105"/>
      <c r="Q70" s="105"/>
      <c r="R70" s="105"/>
      <c r="S70" s="105"/>
      <c r="T70" s="194"/>
    </row>
    <row r="71" spans="1:20" s="84" customFormat="1" ht="15" customHeight="1">
      <c r="A71" s="29"/>
      <c r="B71" s="105"/>
      <c r="C71" s="105"/>
      <c r="D71" s="105"/>
      <c r="E71" s="105"/>
      <c r="F71" s="105"/>
      <c r="G71" s="105"/>
      <c r="H71" s="105"/>
      <c r="I71" s="105"/>
      <c r="J71" s="105"/>
      <c r="K71" s="105"/>
      <c r="L71" s="105"/>
      <c r="M71" s="105"/>
      <c r="N71" s="105"/>
      <c r="O71" s="105"/>
      <c r="P71" s="105"/>
      <c r="Q71" s="105"/>
      <c r="R71" s="105"/>
      <c r="S71" s="105"/>
      <c r="T71" s="194"/>
    </row>
    <row r="72" spans="1:20" s="84" customFormat="1" ht="15" customHeight="1">
      <c r="A72" s="29"/>
      <c r="B72" s="105"/>
      <c r="C72" s="105"/>
      <c r="D72" s="105"/>
      <c r="E72" s="105"/>
      <c r="F72" s="105"/>
      <c r="G72" s="105"/>
      <c r="H72" s="105"/>
      <c r="I72" s="105"/>
      <c r="J72" s="105"/>
      <c r="K72" s="105"/>
      <c r="L72" s="105"/>
      <c r="M72" s="105"/>
      <c r="N72" s="105"/>
      <c r="O72" s="105"/>
      <c r="P72" s="105"/>
      <c r="Q72" s="105"/>
      <c r="R72" s="105"/>
      <c r="S72" s="105"/>
      <c r="T72" s="194"/>
    </row>
    <row r="73" spans="1:20">
      <c r="A73" s="29"/>
    </row>
    <row r="74" spans="1:20">
      <c r="A74" s="29"/>
    </row>
    <row r="75" spans="1:20">
      <c r="A75" s="29"/>
    </row>
    <row r="76" spans="1:20">
      <c r="A76" s="29"/>
    </row>
    <row r="77" spans="1:20">
      <c r="A77" s="29"/>
    </row>
    <row r="78" spans="1:20">
      <c r="A78" s="29"/>
    </row>
    <row r="79" spans="1:20">
      <c r="A79" s="29"/>
    </row>
    <row r="80" spans="1:20">
      <c r="A80" s="29"/>
    </row>
    <row r="81" spans="1:1">
      <c r="A81" s="29"/>
    </row>
    <row r="82" spans="1:1">
      <c r="A82" s="29"/>
    </row>
    <row r="83" spans="1:1">
      <c r="A83" s="29"/>
    </row>
    <row r="84" spans="1:1">
      <c r="A84" s="29"/>
    </row>
    <row r="85" spans="1:1">
      <c r="A85" s="29"/>
    </row>
    <row r="87" spans="1:1" ht="15.75">
      <c r="A87" s="20"/>
    </row>
    <row r="88" spans="1:1">
      <c r="A88" s="29"/>
    </row>
    <row r="89" spans="1:1">
      <c r="A89" s="29"/>
    </row>
    <row r="90" spans="1:1">
      <c r="A90" s="29"/>
    </row>
    <row r="91" spans="1:1">
      <c r="A91" s="29"/>
    </row>
    <row r="92" spans="1:1">
      <c r="A92" s="29"/>
    </row>
    <row r="93" spans="1:1">
      <c r="A93" s="29"/>
    </row>
    <row r="94" spans="1:1">
      <c r="A94" s="29"/>
    </row>
    <row r="95" spans="1:1">
      <c r="A95" s="29"/>
    </row>
    <row r="96" spans="1:1">
      <c r="A96" s="29"/>
    </row>
    <row r="97" spans="1:1">
      <c r="A97" s="29"/>
    </row>
    <row r="98" spans="1:1">
      <c r="A98" s="29"/>
    </row>
    <row r="99" spans="1:1">
      <c r="A99" s="29"/>
    </row>
    <row r="100" spans="1:1">
      <c r="A100" s="29"/>
    </row>
    <row r="101" spans="1:1">
      <c r="A101" s="29"/>
    </row>
    <row r="102" spans="1:1">
      <c r="A102" s="29"/>
    </row>
    <row r="103" spans="1:1">
      <c r="A103" s="29"/>
    </row>
    <row r="104" spans="1:1">
      <c r="A104"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E692C-2B00-4B90-807F-3C20852E58FC}">
  <sheetPr>
    <pageSetUpPr fitToPage="1"/>
  </sheetPr>
  <dimension ref="A1:P67"/>
  <sheetViews>
    <sheetView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2050</v>
      </c>
      <c r="B1" s="116"/>
      <c r="E1" s="117"/>
      <c r="F1" s="117"/>
      <c r="G1" s="117"/>
      <c r="H1" s="117"/>
      <c r="I1" s="117"/>
    </row>
    <row r="2" spans="1:16" ht="15">
      <c r="A2" s="2" t="s">
        <v>2051</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150">
        <v>2010</v>
      </c>
      <c r="E7" s="150">
        <v>2020</v>
      </c>
      <c r="F7" s="150">
        <v>2010</v>
      </c>
      <c r="G7" s="150">
        <v>2020</v>
      </c>
      <c r="H7" s="150">
        <v>2010</v>
      </c>
      <c r="I7" s="150">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1890</v>
      </c>
      <c r="B9" s="130"/>
      <c r="C9" s="130"/>
      <c r="D9" s="130"/>
      <c r="E9" s="130"/>
      <c r="F9" s="130"/>
      <c r="G9" s="130"/>
      <c r="H9" s="130"/>
      <c r="I9" s="130"/>
      <c r="J9" s="130"/>
      <c r="K9" s="130"/>
      <c r="L9" s="130"/>
      <c r="M9" s="130"/>
      <c r="N9" s="130"/>
      <c r="O9" s="130"/>
      <c r="P9" s="130"/>
    </row>
    <row r="10" spans="1:16" s="127" customFormat="1" ht="18" customHeight="1">
      <c r="A10" s="29" t="s">
        <v>1890</v>
      </c>
      <c r="B10" s="78">
        <v>83920</v>
      </c>
      <c r="C10" s="78">
        <v>95120</v>
      </c>
      <c r="D10" s="78">
        <v>24218</v>
      </c>
      <c r="E10" s="78">
        <v>26013</v>
      </c>
      <c r="F10" s="78">
        <v>57680</v>
      </c>
      <c r="G10" s="78">
        <v>65111</v>
      </c>
      <c r="H10" s="78">
        <v>2022</v>
      </c>
      <c r="I10" s="78">
        <v>3996</v>
      </c>
      <c r="J10" s="129"/>
      <c r="K10" s="137">
        <f>(D10+H10)/F10*100</f>
        <v>45.49237170596394</v>
      </c>
      <c r="L10" s="137">
        <f>(E10+I10)/G10*100</f>
        <v>46.088986499976961</v>
      </c>
      <c r="M10" s="138">
        <f>D10/F10*100</f>
        <v>41.986823855755894</v>
      </c>
      <c r="N10" s="138">
        <f>E10/G10*100</f>
        <v>39.951774661731505</v>
      </c>
      <c r="O10" s="138">
        <f>H10/F10*100</f>
        <v>3.5055478502080439</v>
      </c>
      <c r="P10" s="138">
        <f>I10/G10*100</f>
        <v>6.1372118382454577</v>
      </c>
    </row>
    <row r="11" spans="1:16" s="127" customFormat="1" ht="18" customHeight="1" thickBot="1">
      <c r="A11" s="340"/>
      <c r="B11" s="338"/>
      <c r="C11" s="338"/>
      <c r="D11" s="338"/>
      <c r="E11" s="338"/>
      <c r="F11" s="338"/>
      <c r="G11" s="338"/>
      <c r="H11" s="338"/>
      <c r="I11" s="338"/>
      <c r="J11" s="338"/>
      <c r="K11" s="338"/>
      <c r="L11" s="338"/>
      <c r="M11" s="338"/>
      <c r="N11" s="338"/>
      <c r="O11" s="338"/>
      <c r="P11" s="338"/>
    </row>
    <row r="12" spans="1:16" s="127" customFormat="1" ht="18" customHeight="1">
      <c r="A12" s="136"/>
      <c r="B12" s="130"/>
      <c r="C12" s="130"/>
      <c r="D12" s="130"/>
      <c r="E12" s="130"/>
      <c r="F12" s="130"/>
      <c r="G12" s="130"/>
      <c r="H12" s="130"/>
      <c r="I12" s="130"/>
      <c r="J12" s="130"/>
      <c r="K12" s="130"/>
      <c r="L12" s="130"/>
      <c r="M12" s="130"/>
      <c r="N12" s="130"/>
      <c r="O12" s="130"/>
      <c r="P12" s="130"/>
    </row>
    <row r="13" spans="1:16" s="131" customFormat="1" ht="18" customHeight="1">
      <c r="A13" s="136"/>
      <c r="B13" s="130"/>
      <c r="C13" s="130"/>
      <c r="D13" s="130"/>
      <c r="E13" s="130"/>
      <c r="F13" s="130"/>
      <c r="G13" s="130"/>
      <c r="H13" s="130"/>
      <c r="I13" s="130"/>
      <c r="J13" s="130"/>
      <c r="K13" s="130"/>
      <c r="L13" s="130"/>
      <c r="M13" s="130"/>
      <c r="N13" s="130"/>
      <c r="O13" s="130"/>
      <c r="P13" s="130"/>
    </row>
    <row r="14" spans="1:16" s="127" customFormat="1" ht="18" customHeight="1">
      <c r="A14" s="136"/>
      <c r="B14" s="130"/>
      <c r="C14" s="130"/>
      <c r="D14" s="130"/>
      <c r="E14" s="130"/>
      <c r="F14" s="130"/>
      <c r="G14" s="130"/>
      <c r="H14" s="130"/>
      <c r="I14" s="130"/>
      <c r="J14" s="130"/>
      <c r="K14" s="130"/>
      <c r="L14" s="130"/>
      <c r="M14" s="130"/>
      <c r="N14" s="130"/>
      <c r="O14" s="130"/>
      <c r="P14" s="130"/>
    </row>
    <row r="15" spans="1:16" s="127" customFormat="1" ht="18" customHeight="1">
      <c r="A15" s="136"/>
      <c r="B15" s="130"/>
      <c r="C15" s="130"/>
      <c r="D15" s="130"/>
      <c r="E15" s="130"/>
      <c r="F15" s="130"/>
      <c r="G15" s="130"/>
      <c r="H15" s="130"/>
      <c r="I15" s="130"/>
      <c r="J15" s="130"/>
      <c r="K15" s="130"/>
      <c r="L15" s="130"/>
      <c r="M15" s="130"/>
      <c r="N15" s="130"/>
      <c r="O15" s="130"/>
      <c r="P15" s="130"/>
    </row>
    <row r="16" spans="1:16" s="127" customFormat="1" ht="18" customHeight="1">
      <c r="A16" s="136"/>
      <c r="B16" s="130"/>
      <c r="C16" s="130"/>
      <c r="D16" s="130"/>
      <c r="E16" s="130"/>
      <c r="F16" s="130"/>
      <c r="G16" s="130"/>
      <c r="H16" s="130"/>
      <c r="I16" s="130"/>
      <c r="J16" s="130"/>
      <c r="K16" s="130"/>
      <c r="L16" s="130"/>
      <c r="M16" s="130"/>
      <c r="N16" s="130"/>
      <c r="O16" s="130"/>
      <c r="P16" s="130"/>
    </row>
    <row r="17" spans="1:16" s="127" customFormat="1" ht="18" customHeight="1">
      <c r="A17" s="136"/>
      <c r="B17" s="130"/>
      <c r="C17" s="130"/>
      <c r="D17" s="130"/>
      <c r="E17" s="130"/>
      <c r="F17" s="130"/>
      <c r="G17" s="130"/>
      <c r="H17" s="130"/>
      <c r="I17" s="130"/>
      <c r="J17" s="130"/>
      <c r="K17" s="130"/>
      <c r="L17" s="130"/>
      <c r="M17" s="130"/>
      <c r="N17" s="130"/>
      <c r="O17" s="130"/>
      <c r="P17" s="130"/>
    </row>
    <row r="18" spans="1:16" ht="18" customHeight="1">
      <c r="A18" s="136"/>
      <c r="B18" s="130"/>
      <c r="C18" s="130"/>
      <c r="D18" s="130"/>
      <c r="E18" s="130"/>
      <c r="F18" s="130"/>
      <c r="G18" s="130"/>
      <c r="H18" s="130"/>
      <c r="I18" s="130"/>
      <c r="J18" s="130"/>
      <c r="K18" s="130"/>
      <c r="L18" s="130"/>
      <c r="M18" s="130"/>
      <c r="N18" s="130"/>
      <c r="O18" s="130"/>
      <c r="P18" s="130"/>
    </row>
    <row r="19" spans="1:16" ht="18" customHeight="1">
      <c r="A19" s="136"/>
      <c r="B19" s="130"/>
      <c r="C19" s="130"/>
      <c r="D19" s="130"/>
      <c r="E19" s="130"/>
      <c r="F19" s="130"/>
      <c r="G19" s="130"/>
      <c r="H19" s="130"/>
      <c r="I19" s="130"/>
      <c r="J19" s="130"/>
      <c r="K19" s="130"/>
      <c r="L19" s="130"/>
      <c r="M19" s="130"/>
      <c r="N19" s="130"/>
      <c r="O19" s="130"/>
      <c r="P19" s="130"/>
    </row>
    <row r="20" spans="1:16" ht="18" customHeight="1">
      <c r="A20" s="136"/>
      <c r="B20" s="130"/>
      <c r="C20" s="130"/>
      <c r="D20" s="130"/>
      <c r="E20" s="130"/>
      <c r="F20" s="130"/>
      <c r="G20" s="130"/>
      <c r="H20" s="130"/>
      <c r="I20" s="130"/>
      <c r="J20" s="130"/>
      <c r="K20" s="130"/>
      <c r="L20" s="130"/>
      <c r="M20" s="130"/>
      <c r="N20" s="130"/>
      <c r="O20" s="130"/>
      <c r="P20" s="130"/>
    </row>
    <row r="21" spans="1:16" ht="18" customHeight="1">
      <c r="A21" s="136"/>
      <c r="B21" s="130"/>
      <c r="C21" s="16"/>
      <c r="D21" s="130"/>
      <c r="E21" s="130"/>
      <c r="F21" s="130"/>
      <c r="G21" s="130"/>
      <c r="H21" s="130"/>
      <c r="I21" s="130"/>
      <c r="J21" s="130"/>
      <c r="K21" s="130"/>
      <c r="L21" s="130"/>
      <c r="M21" s="130"/>
      <c r="N21" s="130"/>
      <c r="O21" s="130"/>
      <c r="P21" s="130"/>
    </row>
    <row r="22" spans="1:16" ht="18" customHeight="1">
      <c r="A22" s="136"/>
      <c r="B22" s="130"/>
      <c r="C22" s="130"/>
      <c r="D22" s="130"/>
      <c r="E22" s="130"/>
      <c r="F22" s="130"/>
      <c r="G22" s="130"/>
      <c r="H22" s="130"/>
      <c r="I22" s="130"/>
      <c r="J22" s="130"/>
      <c r="K22" s="130"/>
      <c r="L22" s="130"/>
      <c r="M22" s="130"/>
      <c r="N22" s="130"/>
      <c r="O22" s="130"/>
      <c r="P22" s="130"/>
    </row>
    <row r="23" spans="1:16" ht="18" customHeight="1">
      <c r="A23" s="136"/>
      <c r="B23" s="130"/>
      <c r="C23" s="130"/>
      <c r="D23" s="130"/>
      <c r="E23" s="130"/>
      <c r="F23" s="130"/>
      <c r="G23" s="130"/>
      <c r="H23" s="130"/>
      <c r="I23" s="130"/>
      <c r="J23" s="130"/>
      <c r="K23" s="130"/>
      <c r="L23" s="130"/>
      <c r="M23" s="130"/>
      <c r="N23" s="130"/>
      <c r="O23" s="130"/>
      <c r="P23" s="130"/>
    </row>
    <row r="24" spans="1:16" ht="18" customHeight="1">
      <c r="A24" s="136"/>
      <c r="B24" s="130"/>
      <c r="C24" s="130"/>
      <c r="D24" s="130"/>
      <c r="E24" s="130"/>
      <c r="F24" s="130"/>
      <c r="G24" s="130"/>
      <c r="H24" s="130"/>
      <c r="I24" s="130"/>
      <c r="J24" s="130"/>
      <c r="K24" s="130"/>
      <c r="L24" s="130"/>
      <c r="M24" s="130"/>
      <c r="N24" s="130"/>
      <c r="O24" s="130"/>
      <c r="P24" s="130"/>
    </row>
    <row r="25" spans="1:16" ht="18" customHeight="1">
      <c r="A25" s="136"/>
      <c r="B25" s="224"/>
      <c r="C25" s="160"/>
      <c r="D25" s="160"/>
      <c r="E25" s="160"/>
      <c r="F25" s="160"/>
      <c r="G25" s="160"/>
      <c r="H25" s="160"/>
      <c r="I25" s="160"/>
      <c r="J25" s="160"/>
      <c r="K25" s="141"/>
      <c r="L25" s="141"/>
      <c r="M25" s="141"/>
      <c r="N25" s="141"/>
      <c r="O25" s="141"/>
      <c r="P25" s="141"/>
    </row>
    <row r="26" spans="1:16" ht="18" customHeight="1">
      <c r="A26" s="136"/>
      <c r="B26" s="128"/>
      <c r="C26" s="160"/>
      <c r="D26" s="160"/>
      <c r="E26" s="160"/>
      <c r="F26" s="160"/>
      <c r="G26" s="160"/>
      <c r="H26" s="160"/>
      <c r="I26" s="160"/>
      <c r="J26" s="160"/>
      <c r="K26" s="141"/>
      <c r="L26" s="141"/>
      <c r="M26" s="141"/>
      <c r="N26" s="141"/>
      <c r="O26" s="141"/>
      <c r="P26" s="141"/>
    </row>
    <row r="27" spans="1:16" ht="18" customHeight="1">
      <c r="A27" s="136"/>
      <c r="B27" s="223"/>
      <c r="C27" s="160"/>
      <c r="D27" s="160"/>
      <c r="E27" s="160"/>
      <c r="F27" s="160"/>
      <c r="G27" s="160"/>
      <c r="H27" s="160"/>
      <c r="I27" s="160"/>
      <c r="J27" s="160"/>
      <c r="K27" s="141"/>
      <c r="L27" s="141"/>
      <c r="M27" s="141"/>
      <c r="N27" s="141"/>
      <c r="O27" s="141"/>
      <c r="P27" s="141"/>
    </row>
    <row r="28" spans="1:16" ht="18" customHeight="1">
      <c r="A28" s="136"/>
      <c r="B28" s="224"/>
      <c r="C28" s="160"/>
      <c r="D28" s="160"/>
      <c r="E28" s="160"/>
      <c r="F28" s="160"/>
      <c r="G28" s="160"/>
      <c r="H28" s="160"/>
      <c r="I28" s="160"/>
      <c r="J28" s="160"/>
      <c r="K28" s="141"/>
      <c r="L28" s="141"/>
      <c r="M28" s="141"/>
      <c r="N28" s="141"/>
      <c r="O28" s="141"/>
      <c r="P28" s="141"/>
    </row>
    <row r="29" spans="1:16" ht="18" customHeight="1">
      <c r="A29" s="128"/>
      <c r="B29" s="128"/>
      <c r="C29" s="160"/>
      <c r="D29" s="160"/>
      <c r="E29" s="160"/>
      <c r="F29" s="160"/>
      <c r="G29" s="160"/>
      <c r="H29" s="160"/>
      <c r="I29" s="160"/>
      <c r="J29" s="160"/>
      <c r="K29" s="141"/>
      <c r="L29" s="141"/>
      <c r="M29" s="141"/>
      <c r="N29" s="141"/>
      <c r="O29" s="141"/>
      <c r="P29" s="141"/>
    </row>
    <row r="30" spans="1:16" ht="18" customHeight="1">
      <c r="A30" s="20"/>
      <c r="B30" s="223"/>
      <c r="C30" s="157"/>
      <c r="D30" s="157"/>
      <c r="E30" s="157"/>
      <c r="F30" s="157"/>
      <c r="G30" s="157"/>
      <c r="H30" s="157"/>
      <c r="I30" s="157"/>
      <c r="J30" s="157"/>
      <c r="K30" s="141"/>
      <c r="L30" s="141"/>
      <c r="M30" s="141"/>
      <c r="N30" s="141"/>
      <c r="O30" s="141"/>
      <c r="P30" s="141"/>
    </row>
    <row r="31" spans="1:16" ht="18" customHeight="1">
      <c r="A31" s="136"/>
      <c r="B31" s="224"/>
      <c r="C31" s="157"/>
      <c r="D31" s="157"/>
      <c r="E31" s="157"/>
      <c r="F31" s="157"/>
      <c r="G31" s="157"/>
      <c r="H31" s="157"/>
      <c r="I31" s="157"/>
      <c r="J31" s="157"/>
      <c r="K31" s="141"/>
      <c r="L31" s="141"/>
      <c r="M31" s="141"/>
      <c r="N31" s="141"/>
      <c r="O31" s="141"/>
      <c r="P31" s="141"/>
    </row>
    <row r="32" spans="1:16" ht="18" customHeight="1">
      <c r="A32" s="136"/>
      <c r="B32" s="128"/>
      <c r="C32" s="157"/>
      <c r="D32" s="157"/>
      <c r="E32" s="157"/>
      <c r="F32" s="157"/>
      <c r="G32" s="157"/>
      <c r="H32" s="157"/>
      <c r="I32" s="157"/>
      <c r="J32" s="157"/>
      <c r="K32" s="141"/>
      <c r="L32" s="141"/>
      <c r="M32" s="141"/>
      <c r="N32" s="141"/>
      <c r="O32" s="141"/>
      <c r="P32" s="141"/>
    </row>
    <row r="33" spans="1:16" ht="18" customHeight="1">
      <c r="A33" s="136"/>
      <c r="B33" s="223"/>
      <c r="C33" s="157"/>
      <c r="D33" s="157"/>
      <c r="E33" s="157"/>
      <c r="F33" s="157"/>
      <c r="G33" s="157"/>
      <c r="H33" s="157"/>
      <c r="I33" s="157"/>
      <c r="J33" s="157"/>
      <c r="K33" s="141"/>
      <c r="L33" s="141"/>
      <c r="M33" s="141"/>
      <c r="N33" s="141"/>
      <c r="O33" s="141"/>
      <c r="P33" s="141"/>
    </row>
    <row r="34" spans="1:16" ht="18" customHeight="1">
      <c r="A34" s="136"/>
      <c r="B34" s="223"/>
      <c r="C34" s="157"/>
      <c r="D34" s="157"/>
      <c r="E34" s="157"/>
      <c r="F34" s="157"/>
      <c r="G34" s="157"/>
      <c r="H34" s="157"/>
      <c r="I34" s="157"/>
      <c r="J34" s="157"/>
      <c r="K34" s="141"/>
      <c r="L34" s="141"/>
      <c r="M34" s="141"/>
      <c r="N34" s="141"/>
      <c r="O34" s="141"/>
      <c r="P34" s="141"/>
    </row>
    <row r="35" spans="1:16" ht="18" customHeight="1">
      <c r="A35" s="136"/>
      <c r="B35" s="224"/>
      <c r="C35" s="157"/>
      <c r="D35" s="157"/>
      <c r="E35" s="157"/>
      <c r="F35" s="157"/>
      <c r="G35" s="157"/>
      <c r="H35" s="157"/>
      <c r="I35" s="157"/>
      <c r="J35" s="157"/>
      <c r="K35" s="141"/>
      <c r="L35" s="141"/>
      <c r="M35" s="141"/>
      <c r="N35" s="141"/>
      <c r="O35" s="141"/>
      <c r="P35" s="141"/>
    </row>
    <row r="36" spans="1:16" ht="18" customHeight="1">
      <c r="A36" s="136"/>
      <c r="B36" s="128"/>
      <c r="C36" s="157"/>
      <c r="D36" s="157"/>
      <c r="E36" s="157"/>
      <c r="F36" s="157"/>
      <c r="G36" s="157"/>
      <c r="H36" s="157"/>
      <c r="I36" s="157"/>
      <c r="J36" s="157"/>
      <c r="K36" s="141"/>
      <c r="L36" s="141"/>
      <c r="M36" s="141"/>
      <c r="N36" s="141"/>
      <c r="O36" s="141"/>
      <c r="P36" s="141"/>
    </row>
    <row r="37" spans="1:16" ht="18" customHeight="1">
      <c r="A37" s="136"/>
      <c r="B37" s="223"/>
      <c r="C37" s="157"/>
      <c r="D37" s="157"/>
      <c r="E37" s="157"/>
      <c r="F37" s="157"/>
      <c r="G37" s="157"/>
      <c r="H37" s="157"/>
      <c r="I37" s="157"/>
      <c r="J37" s="157"/>
      <c r="K37" s="141"/>
      <c r="L37" s="141"/>
      <c r="M37" s="141"/>
      <c r="N37" s="141"/>
      <c r="O37" s="141"/>
      <c r="P37" s="141"/>
    </row>
    <row r="38" spans="1:16" ht="18" customHeight="1">
      <c r="A38" s="136"/>
      <c r="B38" s="223"/>
      <c r="C38" s="157"/>
      <c r="D38" s="157"/>
      <c r="E38" s="157"/>
      <c r="F38" s="157"/>
      <c r="G38" s="157"/>
      <c r="H38" s="157"/>
      <c r="I38" s="157"/>
      <c r="J38" s="157"/>
      <c r="K38" s="141"/>
      <c r="L38" s="141"/>
      <c r="M38" s="141"/>
      <c r="N38" s="141"/>
      <c r="O38" s="141"/>
      <c r="P38" s="141"/>
    </row>
    <row r="39" spans="1:16" ht="18" customHeight="1">
      <c r="A39" s="128"/>
      <c r="B39" s="128"/>
      <c r="C39" s="157"/>
      <c r="D39" s="157"/>
      <c r="E39" s="157"/>
      <c r="F39" s="157"/>
      <c r="G39" s="157"/>
      <c r="H39" s="157"/>
      <c r="I39" s="157"/>
      <c r="J39" s="157"/>
      <c r="K39" s="141"/>
      <c r="L39" s="141"/>
      <c r="M39" s="141"/>
      <c r="N39" s="141"/>
      <c r="O39" s="141"/>
      <c r="P39" s="141"/>
    </row>
    <row r="40" spans="1:16" ht="15.75">
      <c r="A40" s="20"/>
      <c r="B40" s="128"/>
      <c r="C40" s="157"/>
      <c r="D40" s="157"/>
      <c r="E40" s="157"/>
      <c r="F40" s="157"/>
      <c r="G40" s="157"/>
      <c r="H40" s="157"/>
      <c r="I40" s="157"/>
      <c r="J40" s="157"/>
      <c r="K40" s="141"/>
      <c r="L40" s="141"/>
      <c r="M40" s="141"/>
      <c r="N40" s="141"/>
      <c r="O40" s="141"/>
      <c r="P40" s="141"/>
    </row>
    <row r="41" spans="1:16" ht="15">
      <c r="A41" s="136"/>
      <c r="B41" s="223"/>
      <c r="C41" s="157"/>
      <c r="D41" s="157"/>
      <c r="E41" s="157"/>
      <c r="F41" s="157"/>
      <c r="G41" s="157"/>
      <c r="H41" s="157"/>
      <c r="I41" s="157"/>
      <c r="J41" s="157"/>
      <c r="K41" s="141"/>
      <c r="L41" s="141"/>
      <c r="M41" s="141"/>
      <c r="N41" s="141"/>
      <c r="O41" s="141"/>
      <c r="P41" s="141"/>
    </row>
    <row r="42" spans="1:16" s="127" customFormat="1" ht="15">
      <c r="A42" s="136"/>
      <c r="B42" s="146"/>
      <c r="E42" s="147"/>
      <c r="F42" s="147"/>
    </row>
    <row r="43" spans="1:16" s="127" customFormat="1" ht="15">
      <c r="A43" s="136"/>
      <c r="B43" s="146"/>
      <c r="E43" s="147"/>
      <c r="F43" s="147"/>
    </row>
    <row r="44" spans="1:16" s="127" customFormat="1" ht="15">
      <c r="A44" s="136"/>
      <c r="B44" s="146"/>
      <c r="E44" s="147"/>
      <c r="F44" s="147"/>
    </row>
    <row r="45" spans="1:16" s="127" customFormat="1" ht="15">
      <c r="A45" s="136"/>
      <c r="B45" s="146"/>
      <c r="E45" s="147"/>
      <c r="F45" s="147"/>
    </row>
    <row r="46" spans="1:16" s="127" customFormat="1" ht="15">
      <c r="A46" s="136"/>
      <c r="B46" s="146"/>
      <c r="E46" s="147"/>
      <c r="F46" s="147"/>
    </row>
    <row r="47" spans="1:16" s="127" customFormat="1" ht="15">
      <c r="A47" s="136"/>
      <c r="B47" s="146"/>
      <c r="E47" s="147"/>
      <c r="F47" s="147"/>
    </row>
    <row r="48" spans="1:16" s="127" customFormat="1" ht="15">
      <c r="A48" s="136"/>
      <c r="B48" s="146"/>
      <c r="E48" s="147"/>
      <c r="F48" s="147"/>
    </row>
    <row r="49" spans="1:6" s="127" customFormat="1" ht="15">
      <c r="A49" s="136"/>
      <c r="B49" s="146"/>
      <c r="E49" s="147"/>
      <c r="F49" s="147"/>
    </row>
    <row r="50" spans="1:6" s="127" customFormat="1" ht="15">
      <c r="A50" s="136"/>
      <c r="B50" s="146"/>
      <c r="E50" s="147"/>
      <c r="F50" s="147"/>
    </row>
    <row r="51" spans="1:6" s="127" customFormat="1" ht="15">
      <c r="A51" s="136"/>
      <c r="B51" s="146"/>
      <c r="E51" s="147"/>
      <c r="F51" s="147"/>
    </row>
    <row r="52" spans="1:6" s="127" customFormat="1">
      <c r="A52" s="146"/>
      <c r="B52" s="146"/>
      <c r="E52" s="147"/>
      <c r="F52" s="147"/>
    </row>
    <row r="53" spans="1:6" s="127" customFormat="1" ht="15.75">
      <c r="A53" s="20"/>
      <c r="B53" s="146"/>
      <c r="E53" s="147"/>
      <c r="F53" s="147"/>
    </row>
    <row r="54" spans="1:6" s="127" customFormat="1" ht="15">
      <c r="A54" s="136"/>
      <c r="B54" s="146"/>
      <c r="E54" s="147"/>
      <c r="F54" s="147"/>
    </row>
    <row r="55" spans="1:6" s="127" customFormat="1" ht="15">
      <c r="A55" s="136"/>
      <c r="B55" s="146"/>
      <c r="E55" s="147"/>
      <c r="F55" s="147"/>
    </row>
    <row r="56" spans="1:6" s="127" customFormat="1" ht="15">
      <c r="A56" s="136"/>
      <c r="B56" s="146"/>
      <c r="E56" s="147"/>
      <c r="F56" s="147"/>
    </row>
    <row r="57" spans="1:6" s="127" customFormat="1" ht="15">
      <c r="A57" s="136"/>
      <c r="B57" s="146"/>
      <c r="E57" s="147"/>
      <c r="F57" s="147"/>
    </row>
    <row r="58" spans="1:6" s="127" customFormat="1" ht="15">
      <c r="A58" s="136"/>
      <c r="B58" s="146"/>
      <c r="E58" s="147"/>
      <c r="F58" s="147"/>
    </row>
    <row r="59" spans="1:6" s="127" customFormat="1" ht="15">
      <c r="A59" s="136"/>
      <c r="B59" s="146"/>
      <c r="E59" s="147"/>
      <c r="F59" s="147"/>
    </row>
    <row r="60" spans="1:6" s="127" customFormat="1" ht="15">
      <c r="A60" s="136"/>
      <c r="B60" s="146"/>
      <c r="E60" s="147"/>
      <c r="F60" s="147"/>
    </row>
    <row r="61" spans="1:6" s="127" customFormat="1" ht="15">
      <c r="A61" s="136"/>
      <c r="B61" s="146"/>
      <c r="E61" s="147"/>
      <c r="F61" s="147"/>
    </row>
    <row r="62" spans="1:6" s="127" customFormat="1">
      <c r="A62" s="146"/>
      <c r="B62" s="146"/>
      <c r="E62" s="147"/>
      <c r="F62" s="147"/>
    </row>
    <row r="63" spans="1:6" s="127" customFormat="1">
      <c r="A63" s="146"/>
      <c r="B63" s="146"/>
      <c r="E63" s="147"/>
      <c r="F63" s="147"/>
    </row>
    <row r="64" spans="1:6" s="127" customFormat="1">
      <c r="A64" s="146"/>
      <c r="B64" s="146"/>
      <c r="E64" s="147"/>
      <c r="F64" s="147"/>
    </row>
    <row r="65" spans="1:6" s="127" customFormat="1">
      <c r="A65" s="146"/>
      <c r="B65" s="146"/>
      <c r="E65" s="147"/>
      <c r="F65" s="147"/>
    </row>
    <row r="66" spans="1:6" s="127" customFormat="1"/>
    <row r="67"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86AAC-4B7C-40E6-A975-3D1FC46CFB79}">
  <sheetPr>
    <pageSetUpPr fitToPage="1"/>
  </sheetPr>
  <dimension ref="A1:AM44"/>
  <sheetViews>
    <sheetView view="pageBreakPreview" zoomScale="80" zoomScaleNormal="100" zoomScaleSheetLayoutView="80" workbookViewId="0">
      <selection activeCell="N34" sqref="N34"/>
    </sheetView>
  </sheetViews>
  <sheetFormatPr defaultColWidth="14.42578125" defaultRowHeight="15.75" customHeight="1"/>
  <cols>
    <col min="1" max="1" width="42.7109375" style="37" customWidth="1"/>
    <col min="2" max="3" width="13.7109375" style="37" customWidth="1"/>
    <col min="4" max="4" width="1.7109375" style="37" customWidth="1"/>
    <col min="5" max="6" width="13.7109375" style="37" customWidth="1"/>
    <col min="7" max="7" width="1.7109375" style="37" customWidth="1"/>
    <col min="8" max="9" width="13.7109375" style="37" customWidth="1"/>
    <col min="10" max="10" width="1.7109375" style="37" customWidth="1"/>
    <col min="11" max="12" width="10.7109375" style="37" customWidth="1"/>
    <col min="13" max="13" width="1.7109375" style="37" customWidth="1"/>
    <col min="14" max="15" width="12.7109375" style="37" customWidth="1"/>
    <col min="16" max="16" width="1.7109375" style="37" customWidth="1"/>
    <col min="17" max="18" width="12.7109375" style="37" customWidth="1"/>
    <col min="19" max="19" width="1.7109375" style="37" customWidth="1"/>
    <col min="20" max="21" width="12.7109375" style="37" customWidth="1"/>
    <col min="22" max="22" width="9.140625" style="37" customWidth="1"/>
    <col min="23" max="27" width="9.140625" style="38" customWidth="1"/>
    <col min="28" max="29" width="9.140625" style="37" customWidth="1"/>
    <col min="30" max="39" width="8.7109375" style="37" customWidth="1"/>
    <col min="40" max="16384" width="14.42578125" style="37"/>
  </cols>
  <sheetData>
    <row r="1" spans="1:39" ht="19.5" customHeight="1">
      <c r="A1" s="1" t="s">
        <v>2052</v>
      </c>
      <c r="B1" s="1"/>
      <c r="C1" s="1"/>
      <c r="D1" s="1"/>
      <c r="E1" s="1"/>
      <c r="F1" s="1"/>
      <c r="G1" s="1"/>
      <c r="H1" s="1"/>
      <c r="I1" s="1"/>
      <c r="J1" s="1"/>
      <c r="K1" s="1"/>
      <c r="L1" s="1"/>
      <c r="M1" s="1"/>
      <c r="N1" s="1"/>
      <c r="O1" s="1"/>
      <c r="P1" s="1"/>
      <c r="Q1" s="1"/>
      <c r="R1" s="1"/>
      <c r="S1" s="1"/>
      <c r="T1" s="1"/>
      <c r="U1" s="1"/>
    </row>
    <row r="2" spans="1:39" ht="19.5" customHeight="1">
      <c r="A2" s="2" t="s">
        <v>2053</v>
      </c>
      <c r="B2" s="2"/>
      <c r="C2" s="2"/>
      <c r="D2" s="2"/>
      <c r="E2" s="2"/>
      <c r="F2" s="2"/>
      <c r="G2" s="2"/>
      <c r="H2" s="2"/>
      <c r="I2" s="3"/>
      <c r="J2" s="3"/>
      <c r="K2" s="3"/>
      <c r="L2" s="3"/>
      <c r="M2" s="3"/>
      <c r="N2" s="3"/>
      <c r="O2" s="3"/>
      <c r="P2" s="3"/>
      <c r="Q2" s="3"/>
      <c r="R2" s="2"/>
      <c r="S2" s="3"/>
      <c r="T2" s="3"/>
      <c r="U2" s="3"/>
    </row>
    <row r="3" spans="1:39" ht="17.100000000000001" customHeight="1" thickBot="1">
      <c r="R3" s="4"/>
    </row>
    <row r="4" spans="1:39" ht="38.1" customHeight="1" thickBot="1">
      <c r="A4" s="540" t="s">
        <v>1893</v>
      </c>
      <c r="B4" s="543" t="s">
        <v>0</v>
      </c>
      <c r="C4" s="543"/>
      <c r="D4" s="543"/>
      <c r="E4" s="543"/>
      <c r="F4" s="543"/>
      <c r="G4" s="543"/>
      <c r="H4" s="543"/>
      <c r="I4" s="543"/>
      <c r="J4" s="5"/>
      <c r="K4" s="544" t="s">
        <v>178</v>
      </c>
      <c r="L4" s="544"/>
      <c r="M4" s="5"/>
      <c r="N4" s="544" t="s">
        <v>422</v>
      </c>
      <c r="O4" s="544"/>
      <c r="P4" s="5"/>
      <c r="Q4" s="545" t="s">
        <v>179</v>
      </c>
      <c r="R4" s="545"/>
      <c r="S4" s="5"/>
      <c r="T4" s="544" t="s">
        <v>180</v>
      </c>
      <c r="U4" s="544"/>
      <c r="V4" s="6"/>
      <c r="AB4" s="6"/>
      <c r="AC4" s="6"/>
      <c r="AD4" s="6"/>
      <c r="AE4" s="6"/>
      <c r="AF4" s="6"/>
      <c r="AG4" s="6"/>
      <c r="AH4" s="6"/>
      <c r="AI4" s="6"/>
      <c r="AJ4" s="6"/>
      <c r="AK4" s="6"/>
      <c r="AL4" s="6"/>
      <c r="AM4" s="6"/>
    </row>
    <row r="5" spans="1:39" ht="38.1" customHeight="1" thickBot="1">
      <c r="A5" s="541"/>
      <c r="B5" s="542" t="s">
        <v>5</v>
      </c>
      <c r="C5" s="542"/>
      <c r="D5" s="8"/>
      <c r="E5" s="542" t="s">
        <v>6</v>
      </c>
      <c r="F5" s="542"/>
      <c r="G5" s="8"/>
      <c r="H5" s="547" t="s">
        <v>7</v>
      </c>
      <c r="I5" s="547"/>
      <c r="J5" s="9"/>
      <c r="K5" s="547" t="s">
        <v>181</v>
      </c>
      <c r="L5" s="547"/>
      <c r="M5" s="9"/>
      <c r="N5" s="547" t="s">
        <v>8</v>
      </c>
      <c r="O5" s="547"/>
      <c r="P5" s="9"/>
      <c r="Q5" s="546"/>
      <c r="R5" s="546"/>
      <c r="S5" s="9"/>
      <c r="T5" s="547" t="s">
        <v>9</v>
      </c>
      <c r="U5" s="547"/>
      <c r="V5" s="11"/>
      <c r="AB5" s="11"/>
      <c r="AC5" s="11"/>
      <c r="AD5" s="11"/>
      <c r="AE5" s="11"/>
      <c r="AF5" s="11"/>
      <c r="AG5" s="11"/>
      <c r="AH5" s="11"/>
      <c r="AI5" s="11"/>
      <c r="AJ5" s="11"/>
      <c r="AK5" s="11"/>
      <c r="AL5" s="11"/>
      <c r="AM5" s="11"/>
    </row>
    <row r="6" spans="1:39" ht="38.1" customHeight="1" thickBot="1">
      <c r="A6" s="542"/>
      <c r="B6" s="12">
        <v>2010</v>
      </c>
      <c r="C6" s="12">
        <v>2020</v>
      </c>
      <c r="D6" s="12"/>
      <c r="E6" s="12">
        <v>2010</v>
      </c>
      <c r="F6" s="12">
        <v>2020</v>
      </c>
      <c r="G6" s="12"/>
      <c r="H6" s="12">
        <v>2010</v>
      </c>
      <c r="I6" s="12">
        <v>2020</v>
      </c>
      <c r="J6" s="12"/>
      <c r="K6" s="12">
        <v>2010</v>
      </c>
      <c r="L6" s="12">
        <v>2020</v>
      </c>
      <c r="M6" s="12"/>
      <c r="N6" s="12">
        <v>2010</v>
      </c>
      <c r="O6" s="12">
        <v>2020</v>
      </c>
      <c r="P6" s="10"/>
      <c r="Q6" s="10">
        <v>2010</v>
      </c>
      <c r="R6" s="10">
        <v>2020</v>
      </c>
      <c r="S6" s="12"/>
      <c r="T6" s="12">
        <v>2010</v>
      </c>
      <c r="U6" s="12">
        <v>2020</v>
      </c>
      <c r="V6" s="11"/>
      <c r="AB6" s="11"/>
      <c r="AC6" s="11"/>
      <c r="AD6" s="11"/>
      <c r="AE6" s="11"/>
      <c r="AF6" s="11"/>
      <c r="AG6" s="11"/>
      <c r="AH6" s="11"/>
      <c r="AI6" s="11"/>
      <c r="AJ6" s="11"/>
      <c r="AK6" s="11"/>
      <c r="AL6" s="11"/>
      <c r="AM6" s="11"/>
    </row>
    <row r="7" spans="1:39" ht="9" customHeight="1">
      <c r="A7" s="13"/>
      <c r="B7" s="13"/>
      <c r="C7" s="13"/>
      <c r="D7" s="13"/>
      <c r="E7" s="13"/>
      <c r="F7" s="13"/>
      <c r="G7" s="13"/>
      <c r="H7" s="13"/>
      <c r="I7" s="14"/>
      <c r="J7" s="14"/>
      <c r="K7" s="14"/>
      <c r="L7" s="14"/>
      <c r="M7" s="14"/>
      <c r="N7" s="14"/>
      <c r="O7" s="14"/>
      <c r="P7" s="14"/>
      <c r="Q7" s="14"/>
      <c r="R7" s="15"/>
      <c r="S7" s="14"/>
      <c r="T7" s="14"/>
      <c r="U7" s="14"/>
      <c r="V7" s="11"/>
      <c r="AB7" s="11"/>
      <c r="AC7" s="11"/>
      <c r="AD7" s="11"/>
      <c r="AE7" s="11"/>
      <c r="AF7" s="11"/>
      <c r="AG7" s="11"/>
      <c r="AH7" s="11"/>
      <c r="AI7" s="11"/>
      <c r="AJ7" s="11"/>
      <c r="AK7" s="11"/>
      <c r="AL7" s="11"/>
      <c r="AM7" s="11"/>
    </row>
    <row r="8" spans="1:39" ht="18" customHeight="1">
      <c r="A8" s="16" t="s">
        <v>1891</v>
      </c>
      <c r="B8" s="51"/>
      <c r="C8" s="51"/>
      <c r="D8" s="51"/>
      <c r="E8" s="51"/>
      <c r="F8" s="51"/>
      <c r="G8" s="51"/>
      <c r="H8" s="51"/>
      <c r="I8" s="51"/>
      <c r="J8" s="51"/>
      <c r="K8" s="51"/>
      <c r="L8" s="51"/>
      <c r="M8" s="51"/>
      <c r="N8" s="51"/>
      <c r="O8" s="51"/>
      <c r="P8" s="18"/>
      <c r="Q8" s="19"/>
      <c r="R8" s="19"/>
      <c r="S8" s="51"/>
      <c r="T8" s="51"/>
      <c r="U8" s="51"/>
      <c r="V8" s="6"/>
      <c r="AB8" s="6"/>
      <c r="AC8" s="6"/>
      <c r="AD8" s="6"/>
      <c r="AE8" s="6"/>
      <c r="AF8" s="6"/>
      <c r="AG8" s="6"/>
      <c r="AH8" s="6"/>
      <c r="AI8" s="6"/>
      <c r="AJ8" s="6"/>
      <c r="AK8" s="6"/>
      <c r="AL8" s="6"/>
    </row>
    <row r="9" spans="1:39" ht="18" customHeight="1">
      <c r="A9" s="23" t="s">
        <v>1886</v>
      </c>
      <c r="B9" s="31">
        <v>68361</v>
      </c>
      <c r="C9" s="31">
        <v>109202</v>
      </c>
      <c r="D9" s="31"/>
      <c r="E9" s="31">
        <v>32207</v>
      </c>
      <c r="F9" s="31">
        <v>53574</v>
      </c>
      <c r="G9" s="31"/>
      <c r="H9" s="31">
        <v>36154</v>
      </c>
      <c r="I9" s="31">
        <v>55628</v>
      </c>
      <c r="J9" s="31"/>
      <c r="K9" s="31">
        <f>E9/H9*100</f>
        <v>89.082812413564199</v>
      </c>
      <c r="L9" s="31">
        <f>F9/I9*100</f>
        <v>96.30761487020925</v>
      </c>
      <c r="M9" s="31"/>
      <c r="N9" s="31">
        <v>19511</v>
      </c>
      <c r="O9" s="31">
        <v>29699</v>
      </c>
      <c r="P9" s="25"/>
      <c r="Q9" s="26">
        <v>3.5</v>
      </c>
      <c r="R9" s="26">
        <v>3.6803864208449553</v>
      </c>
      <c r="S9" s="31"/>
      <c r="T9" s="31">
        <v>24590</v>
      </c>
      <c r="U9" s="31">
        <v>38056</v>
      </c>
      <c r="V9" s="6"/>
      <c r="AB9" s="6"/>
      <c r="AC9" s="6"/>
      <c r="AD9" s="6"/>
      <c r="AE9" s="6"/>
      <c r="AF9" s="6"/>
      <c r="AG9" s="6"/>
      <c r="AH9" s="6"/>
      <c r="AI9" s="6"/>
      <c r="AJ9" s="6"/>
      <c r="AK9" s="6"/>
      <c r="AL9" s="6"/>
    </row>
    <row r="10" spans="1:39" ht="18" customHeight="1" thickBot="1">
      <c r="A10" s="206"/>
      <c r="B10" s="54"/>
      <c r="C10" s="54"/>
      <c r="D10" s="54"/>
      <c r="E10" s="432"/>
      <c r="F10" s="432"/>
      <c r="G10" s="432"/>
      <c r="H10" s="54"/>
      <c r="I10" s="54"/>
      <c r="J10" s="54"/>
      <c r="K10" s="54"/>
      <c r="L10" s="54"/>
      <c r="M10" s="54"/>
      <c r="N10" s="54"/>
      <c r="O10" s="54"/>
      <c r="P10" s="55"/>
      <c r="Q10" s="56"/>
      <c r="R10" s="56"/>
      <c r="S10" s="54"/>
      <c r="T10" s="54"/>
      <c r="U10" s="54"/>
      <c r="V10" s="6"/>
      <c r="AB10" s="6"/>
      <c r="AC10" s="6"/>
      <c r="AD10" s="6"/>
      <c r="AE10" s="6"/>
      <c r="AF10" s="6"/>
      <c r="AG10" s="6"/>
      <c r="AH10" s="6"/>
      <c r="AI10" s="6"/>
      <c r="AJ10" s="6"/>
      <c r="AK10" s="6"/>
      <c r="AL10" s="6"/>
    </row>
    <row r="11" spans="1:39" ht="18" customHeight="1">
      <c r="A11" s="23"/>
      <c r="B11" s="31"/>
      <c r="C11" s="31"/>
      <c r="D11" s="31"/>
      <c r="E11" s="52"/>
      <c r="F11" s="515"/>
      <c r="G11" s="515"/>
      <c r="H11" s="31"/>
      <c r="I11" s="31"/>
      <c r="J11" s="31"/>
      <c r="K11" s="31"/>
      <c r="L11" s="31"/>
      <c r="M11" s="31"/>
      <c r="N11" s="31"/>
      <c r="O11" s="31"/>
      <c r="P11" s="25"/>
      <c r="Q11" s="26"/>
      <c r="R11" s="26"/>
      <c r="S11" s="31"/>
      <c r="T11" s="31"/>
      <c r="U11" s="31"/>
      <c r="V11" s="6"/>
      <c r="AB11" s="6"/>
      <c r="AC11" s="6"/>
      <c r="AD11" s="6"/>
      <c r="AE11" s="6"/>
      <c r="AF11" s="6"/>
      <c r="AG11" s="6"/>
      <c r="AH11" s="6"/>
      <c r="AI11" s="6"/>
      <c r="AJ11" s="6"/>
      <c r="AK11" s="6"/>
      <c r="AL11" s="6"/>
    </row>
    <row r="12" spans="1:39" ht="18" customHeight="1">
      <c r="A12" s="23"/>
      <c r="B12" s="31"/>
      <c r="C12" s="31"/>
      <c r="D12" s="31"/>
      <c r="E12" s="52"/>
      <c r="F12" s="31"/>
      <c r="G12" s="31"/>
      <c r="H12" s="31"/>
      <c r="I12" s="31"/>
      <c r="J12" s="31"/>
      <c r="K12" s="31"/>
      <c r="L12" s="31"/>
      <c r="M12" s="31"/>
      <c r="N12" s="31"/>
      <c r="O12" s="31"/>
      <c r="P12" s="27"/>
      <c r="Q12" s="26"/>
      <c r="R12" s="26"/>
      <c r="S12" s="31"/>
      <c r="T12" s="31"/>
      <c r="U12" s="31"/>
      <c r="V12" s="6"/>
      <c r="AB12" s="6"/>
      <c r="AC12" s="6"/>
      <c r="AD12" s="6"/>
      <c r="AE12" s="6"/>
      <c r="AF12" s="6"/>
      <c r="AG12" s="6"/>
      <c r="AH12" s="6"/>
      <c r="AI12" s="6"/>
      <c r="AJ12" s="6"/>
      <c r="AK12" s="6"/>
      <c r="AL12" s="6"/>
    </row>
    <row r="13" spans="1:39" ht="18" customHeight="1">
      <c r="A13" s="23"/>
      <c r="B13" s="31"/>
      <c r="C13" s="31"/>
      <c r="D13" s="31"/>
      <c r="E13" s="52"/>
      <c r="F13" s="52"/>
      <c r="G13" s="52"/>
      <c r="H13" s="31"/>
      <c r="I13" s="31"/>
      <c r="J13" s="31"/>
      <c r="K13" s="31"/>
      <c r="L13" s="31"/>
      <c r="M13" s="31"/>
      <c r="N13" s="31"/>
      <c r="O13" s="31"/>
      <c r="P13" s="25"/>
      <c r="Q13" s="26"/>
      <c r="R13" s="26"/>
      <c r="S13" s="31"/>
      <c r="T13" s="31"/>
      <c r="U13" s="31"/>
      <c r="V13" s="6"/>
      <c r="AB13" s="6"/>
      <c r="AC13" s="6"/>
      <c r="AD13" s="6"/>
      <c r="AE13" s="6"/>
      <c r="AF13" s="6"/>
      <c r="AG13" s="6"/>
      <c r="AH13" s="6"/>
      <c r="AI13" s="6"/>
      <c r="AJ13" s="6"/>
      <c r="AK13" s="6"/>
      <c r="AL13" s="6"/>
    </row>
    <row r="14" spans="1:39" ht="18" customHeight="1">
      <c r="A14" s="23"/>
      <c r="B14" s="31"/>
      <c r="C14" s="31"/>
      <c r="D14" s="31"/>
      <c r="E14" s="52"/>
      <c r="F14" s="52"/>
      <c r="G14" s="52"/>
      <c r="H14" s="31"/>
      <c r="I14" s="31"/>
      <c r="J14" s="31"/>
      <c r="K14" s="31"/>
      <c r="L14" s="31"/>
      <c r="M14" s="31"/>
      <c r="N14" s="31"/>
      <c r="O14" s="31"/>
      <c r="P14" s="25"/>
      <c r="Q14" s="26"/>
      <c r="R14" s="26"/>
      <c r="S14" s="31"/>
      <c r="T14" s="31"/>
      <c r="U14" s="31"/>
      <c r="V14" s="6"/>
      <c r="AB14" s="6"/>
      <c r="AC14" s="6"/>
      <c r="AD14" s="6"/>
      <c r="AE14" s="6"/>
      <c r="AF14" s="6"/>
      <c r="AG14" s="6"/>
      <c r="AH14" s="6"/>
      <c r="AI14" s="6"/>
      <c r="AJ14" s="6"/>
      <c r="AK14" s="6"/>
      <c r="AL14" s="6"/>
    </row>
    <row r="15" spans="1:39" ht="18" customHeight="1">
      <c r="A15" s="23"/>
      <c r="B15" s="31"/>
      <c r="C15" s="31"/>
      <c r="D15" s="31"/>
      <c r="E15" s="52"/>
      <c r="F15" s="52"/>
      <c r="G15" s="52"/>
      <c r="H15" s="31"/>
      <c r="I15" s="31"/>
      <c r="J15" s="31"/>
      <c r="K15" s="31"/>
      <c r="L15" s="31"/>
      <c r="M15" s="31"/>
      <c r="N15" s="31"/>
      <c r="O15" s="31"/>
      <c r="P15" s="25"/>
      <c r="Q15" s="26"/>
      <c r="R15" s="26"/>
      <c r="S15" s="31"/>
      <c r="T15" s="31"/>
      <c r="U15" s="31"/>
      <c r="V15" s="6"/>
      <c r="AB15" s="6"/>
      <c r="AC15" s="6"/>
      <c r="AD15" s="6"/>
      <c r="AE15" s="6"/>
      <c r="AF15" s="6"/>
      <c r="AG15" s="6"/>
      <c r="AH15" s="6"/>
      <c r="AI15" s="6"/>
      <c r="AJ15" s="6"/>
      <c r="AK15" s="6"/>
      <c r="AL15" s="6"/>
    </row>
    <row r="16" spans="1:39" ht="18" customHeight="1">
      <c r="A16" s="23"/>
      <c r="B16" s="31"/>
      <c r="C16" s="31"/>
      <c r="D16" s="31"/>
      <c r="E16" s="52"/>
      <c r="F16" s="515"/>
      <c r="G16" s="515"/>
      <c r="H16" s="31"/>
      <c r="I16" s="31"/>
      <c r="J16" s="31"/>
      <c r="K16" s="31"/>
      <c r="L16" s="31"/>
      <c r="M16" s="31"/>
      <c r="N16" s="31"/>
      <c r="O16" s="31"/>
      <c r="P16" s="25"/>
      <c r="Q16" s="26"/>
      <c r="R16" s="26"/>
      <c r="S16" s="31"/>
      <c r="T16" s="31"/>
      <c r="U16" s="31"/>
      <c r="V16" s="6"/>
      <c r="AB16" s="6"/>
      <c r="AC16" s="6"/>
      <c r="AD16" s="6"/>
      <c r="AE16" s="6"/>
      <c r="AF16" s="6"/>
      <c r="AG16" s="6"/>
      <c r="AH16" s="6"/>
      <c r="AI16" s="6"/>
      <c r="AJ16" s="6"/>
      <c r="AK16" s="6"/>
      <c r="AL16" s="6"/>
    </row>
    <row r="17" spans="1:38" ht="18" customHeight="1">
      <c r="A17" s="23"/>
      <c r="B17" s="31"/>
      <c r="C17" s="31"/>
      <c r="D17" s="31"/>
      <c r="E17" s="52"/>
      <c r="F17" s="31"/>
      <c r="G17" s="31"/>
      <c r="H17" s="31"/>
      <c r="I17" s="31"/>
      <c r="J17" s="31"/>
      <c r="K17" s="31"/>
      <c r="L17" s="31"/>
      <c r="M17" s="31"/>
      <c r="N17" s="31"/>
      <c r="O17" s="31"/>
      <c r="P17" s="25"/>
      <c r="Q17" s="26"/>
      <c r="R17" s="26"/>
      <c r="S17" s="31"/>
      <c r="T17" s="31"/>
      <c r="U17" s="31"/>
      <c r="V17" s="6"/>
      <c r="AB17" s="6"/>
      <c r="AC17" s="6"/>
      <c r="AD17" s="6"/>
      <c r="AE17" s="6"/>
      <c r="AF17" s="6"/>
      <c r="AG17" s="6"/>
      <c r="AH17" s="6"/>
      <c r="AI17" s="6"/>
      <c r="AJ17" s="6"/>
      <c r="AK17" s="6"/>
      <c r="AL17" s="6"/>
    </row>
    <row r="18" spans="1:38" ht="18" customHeight="1">
      <c r="A18" s="23"/>
      <c r="B18" s="31"/>
      <c r="C18" s="31"/>
      <c r="D18" s="31"/>
      <c r="E18" s="52"/>
      <c r="F18" s="52"/>
      <c r="G18" s="52"/>
      <c r="H18" s="31"/>
      <c r="I18" s="31"/>
      <c r="J18" s="31"/>
      <c r="K18" s="31"/>
      <c r="L18" s="31"/>
      <c r="M18" s="31"/>
      <c r="N18" s="31"/>
      <c r="O18" s="31"/>
      <c r="P18" s="25"/>
      <c r="Q18" s="26"/>
      <c r="R18" s="26"/>
      <c r="S18" s="31"/>
      <c r="T18" s="31"/>
      <c r="U18" s="31"/>
      <c r="V18" s="6"/>
      <c r="AB18" s="6"/>
      <c r="AC18" s="6"/>
      <c r="AD18" s="6"/>
      <c r="AE18" s="6"/>
      <c r="AF18" s="6"/>
      <c r="AG18" s="6"/>
      <c r="AH18" s="6"/>
      <c r="AI18" s="6"/>
      <c r="AJ18" s="6"/>
      <c r="AK18" s="6"/>
      <c r="AL18" s="6"/>
    </row>
    <row r="19" spans="1:38" ht="18" customHeight="1">
      <c r="A19" s="23"/>
      <c r="B19" s="31"/>
      <c r="C19" s="31"/>
      <c r="D19" s="31"/>
      <c r="E19" s="52"/>
      <c r="F19" s="52"/>
      <c r="G19" s="52"/>
      <c r="H19" s="31"/>
      <c r="I19" s="31"/>
      <c r="J19" s="31"/>
      <c r="K19" s="31"/>
      <c r="L19" s="31"/>
      <c r="M19" s="31"/>
      <c r="N19" s="31"/>
      <c r="O19" s="31"/>
      <c r="P19" s="25"/>
      <c r="Q19" s="26"/>
      <c r="R19" s="26"/>
      <c r="S19" s="31"/>
      <c r="T19" s="31"/>
      <c r="U19" s="31"/>
      <c r="V19" s="6"/>
      <c r="AB19" s="6"/>
      <c r="AC19" s="6"/>
      <c r="AD19" s="6"/>
      <c r="AE19" s="6"/>
      <c r="AF19" s="6"/>
      <c r="AG19" s="6"/>
      <c r="AH19" s="6"/>
      <c r="AI19" s="6"/>
      <c r="AJ19" s="6"/>
      <c r="AK19" s="6"/>
      <c r="AL19" s="6"/>
    </row>
    <row r="20" spans="1:38" ht="18" customHeight="1">
      <c r="A20" s="23"/>
      <c r="B20" s="31"/>
      <c r="C20" s="31"/>
      <c r="D20" s="31"/>
      <c r="E20" s="52"/>
      <c r="F20" s="52"/>
      <c r="G20" s="31"/>
      <c r="H20" s="31"/>
      <c r="I20" s="31"/>
      <c r="J20" s="31"/>
      <c r="K20" s="31"/>
      <c r="L20" s="31"/>
      <c r="M20" s="31"/>
      <c r="N20" s="31"/>
      <c r="O20" s="31"/>
      <c r="P20" s="27"/>
      <c r="Q20" s="26"/>
      <c r="R20" s="26"/>
      <c r="S20" s="31"/>
      <c r="T20" s="31"/>
      <c r="U20" s="31"/>
      <c r="V20" s="6"/>
      <c r="AB20" s="6"/>
      <c r="AC20" s="6"/>
      <c r="AD20" s="6"/>
      <c r="AE20" s="6"/>
      <c r="AF20" s="6"/>
      <c r="AG20" s="6"/>
      <c r="AH20" s="6"/>
      <c r="AI20" s="6"/>
      <c r="AJ20" s="6"/>
      <c r="AK20" s="6"/>
      <c r="AL20" s="6"/>
    </row>
    <row r="21" spans="1:38" ht="18" customHeight="1">
      <c r="A21" s="23"/>
      <c r="B21" s="31"/>
      <c r="C21" s="31"/>
      <c r="D21" s="31"/>
      <c r="E21" s="52"/>
      <c r="F21" s="52"/>
      <c r="G21" s="52"/>
      <c r="H21" s="31"/>
      <c r="I21" s="31"/>
      <c r="J21" s="31"/>
      <c r="K21" s="31"/>
      <c r="L21" s="31"/>
      <c r="M21" s="31"/>
      <c r="N21" s="31"/>
      <c r="O21" s="31"/>
      <c r="P21" s="25"/>
      <c r="Q21" s="26"/>
      <c r="R21" s="26"/>
      <c r="S21" s="31"/>
      <c r="T21" s="31"/>
      <c r="U21" s="31"/>
      <c r="V21" s="6"/>
      <c r="AB21" s="6"/>
      <c r="AC21" s="6"/>
      <c r="AD21" s="6"/>
      <c r="AE21" s="6"/>
      <c r="AF21" s="6"/>
      <c r="AG21" s="6"/>
      <c r="AH21" s="6"/>
      <c r="AI21" s="6"/>
      <c r="AJ21" s="6"/>
      <c r="AK21" s="6"/>
      <c r="AL21" s="6"/>
    </row>
    <row r="22" spans="1:38" ht="18" customHeight="1">
      <c r="A22" s="23"/>
      <c r="B22" s="59"/>
      <c r="C22" s="59"/>
      <c r="D22" s="59"/>
      <c r="E22" s="362"/>
      <c r="F22" s="362"/>
      <c r="G22" s="362"/>
      <c r="H22" s="59"/>
      <c r="I22" s="59"/>
      <c r="J22" s="59"/>
      <c r="K22" s="59"/>
      <c r="L22" s="59"/>
      <c r="M22" s="59"/>
      <c r="N22" s="59"/>
      <c r="O22" s="59"/>
      <c r="P22" s="25"/>
      <c r="Q22" s="30"/>
      <c r="R22" s="30"/>
      <c r="S22" s="59"/>
      <c r="T22" s="59"/>
      <c r="U22" s="59"/>
      <c r="V22" s="6"/>
      <c r="AB22" s="6"/>
      <c r="AC22" s="6"/>
      <c r="AD22" s="6"/>
      <c r="AE22" s="6"/>
      <c r="AF22" s="6"/>
      <c r="AG22" s="6"/>
      <c r="AH22" s="6"/>
      <c r="AI22" s="6"/>
      <c r="AJ22" s="6"/>
      <c r="AK22" s="6"/>
      <c r="AL22" s="6"/>
    </row>
    <row r="23" spans="1:38" ht="18" customHeight="1">
      <c r="A23" s="23"/>
      <c r="B23" s="31"/>
      <c r="C23" s="31"/>
      <c r="D23" s="31"/>
      <c r="E23" s="52"/>
      <c r="F23" s="52"/>
      <c r="G23" s="52"/>
      <c r="H23" s="31"/>
      <c r="I23" s="31"/>
      <c r="J23" s="31"/>
      <c r="K23" s="31"/>
      <c r="L23" s="31"/>
      <c r="M23" s="31"/>
      <c r="N23" s="31"/>
      <c r="O23" s="31"/>
      <c r="P23" s="25"/>
      <c r="Q23" s="26"/>
      <c r="R23" s="26"/>
      <c r="S23" s="31"/>
      <c r="T23" s="31"/>
      <c r="U23" s="31"/>
      <c r="V23" s="6"/>
      <c r="AB23" s="6"/>
      <c r="AC23" s="6"/>
      <c r="AD23" s="6"/>
      <c r="AE23" s="6"/>
      <c r="AF23" s="6"/>
      <c r="AG23" s="6"/>
      <c r="AH23" s="6"/>
      <c r="AI23" s="6"/>
      <c r="AJ23" s="6"/>
      <c r="AK23" s="6"/>
      <c r="AL23" s="6"/>
    </row>
    <row r="24" spans="1:38" ht="18" customHeight="1">
      <c r="A24" s="23"/>
      <c r="B24" s="31"/>
      <c r="C24" s="31"/>
      <c r="D24" s="31"/>
      <c r="E24" s="52"/>
      <c r="F24" s="52"/>
      <c r="G24" s="31"/>
      <c r="H24" s="31"/>
      <c r="I24" s="31"/>
      <c r="J24" s="31"/>
      <c r="K24" s="31"/>
      <c r="L24" s="31"/>
      <c r="M24" s="31"/>
      <c r="N24" s="31"/>
      <c r="O24" s="31"/>
      <c r="P24" s="27"/>
      <c r="Q24" s="26"/>
      <c r="R24" s="26"/>
      <c r="S24" s="31"/>
      <c r="T24" s="31"/>
      <c r="U24" s="31"/>
      <c r="V24" s="6"/>
      <c r="AB24" s="6"/>
      <c r="AC24" s="6"/>
      <c r="AD24" s="6"/>
      <c r="AE24" s="6"/>
      <c r="AF24" s="6"/>
      <c r="AG24" s="6"/>
      <c r="AH24" s="6"/>
      <c r="AI24" s="6"/>
      <c r="AJ24" s="6"/>
      <c r="AK24" s="6"/>
      <c r="AL24" s="6"/>
    </row>
    <row r="25" spans="1:38" ht="18" customHeight="1">
      <c r="A25" s="23"/>
      <c r="B25" s="31"/>
      <c r="C25" s="31"/>
      <c r="D25" s="31"/>
      <c r="E25" s="52"/>
      <c r="F25" s="59"/>
      <c r="G25" s="59"/>
      <c r="H25" s="31"/>
      <c r="I25" s="31"/>
      <c r="J25" s="31"/>
      <c r="K25" s="31"/>
      <c r="L25" s="31"/>
      <c r="M25" s="31"/>
      <c r="N25" s="31"/>
      <c r="O25" s="31"/>
      <c r="P25" s="25"/>
      <c r="Q25" s="26"/>
      <c r="R25" s="26"/>
      <c r="S25" s="31"/>
      <c r="T25" s="31"/>
      <c r="U25" s="31"/>
      <c r="V25" s="6"/>
      <c r="AB25" s="6"/>
      <c r="AC25" s="6"/>
      <c r="AD25" s="6"/>
      <c r="AE25" s="6"/>
      <c r="AF25" s="6"/>
      <c r="AG25" s="6"/>
      <c r="AH25" s="6"/>
      <c r="AI25" s="6"/>
      <c r="AJ25" s="6"/>
      <c r="AK25" s="6"/>
      <c r="AL25" s="6"/>
    </row>
    <row r="26" spans="1:38" ht="18" customHeight="1">
      <c r="A26" s="23"/>
      <c r="B26" s="31"/>
      <c r="C26" s="31"/>
      <c r="D26" s="31"/>
      <c r="E26" s="52"/>
      <c r="F26" s="52"/>
      <c r="G26" s="52"/>
      <c r="H26" s="31"/>
      <c r="I26" s="31"/>
      <c r="J26" s="31"/>
      <c r="K26" s="31"/>
      <c r="L26" s="31"/>
      <c r="M26" s="31"/>
      <c r="N26" s="31"/>
      <c r="O26" s="31"/>
      <c r="P26" s="25"/>
      <c r="Q26" s="26"/>
      <c r="R26" s="26"/>
      <c r="S26" s="31"/>
      <c r="T26" s="31"/>
      <c r="U26" s="31"/>
      <c r="V26" s="6"/>
      <c r="AB26" s="6"/>
      <c r="AC26" s="6"/>
      <c r="AD26" s="6"/>
      <c r="AE26" s="6"/>
      <c r="AF26" s="6"/>
      <c r="AG26" s="6"/>
      <c r="AH26" s="6"/>
      <c r="AI26" s="6"/>
      <c r="AJ26" s="6"/>
      <c r="AK26" s="6"/>
      <c r="AL26" s="6"/>
    </row>
    <row r="27" spans="1:38" ht="18" customHeight="1">
      <c r="A27" s="23"/>
      <c r="B27" s="31"/>
      <c r="C27" s="31"/>
      <c r="D27" s="31"/>
      <c r="E27" s="52"/>
      <c r="F27" s="31"/>
      <c r="G27" s="31"/>
      <c r="H27" s="31"/>
      <c r="I27" s="31"/>
      <c r="J27" s="31"/>
      <c r="K27" s="31"/>
      <c r="L27" s="31"/>
      <c r="M27" s="31"/>
      <c r="N27" s="31"/>
      <c r="O27" s="31"/>
      <c r="P27" s="25"/>
      <c r="Q27" s="26"/>
      <c r="R27" s="26"/>
      <c r="S27" s="31"/>
      <c r="T27" s="31"/>
      <c r="U27" s="31"/>
      <c r="V27" s="6"/>
      <c r="AB27" s="6"/>
      <c r="AC27" s="6"/>
      <c r="AD27" s="6"/>
      <c r="AE27" s="6"/>
      <c r="AF27" s="6"/>
      <c r="AG27" s="6"/>
      <c r="AH27" s="6"/>
      <c r="AI27" s="6"/>
      <c r="AJ27" s="6"/>
      <c r="AK27" s="6"/>
      <c r="AL27" s="6"/>
    </row>
    <row r="28" spans="1:38" ht="18" customHeight="1">
      <c r="A28" s="20"/>
      <c r="B28" s="51"/>
      <c r="C28" s="51"/>
      <c r="D28" s="51"/>
      <c r="E28" s="51"/>
      <c r="F28" s="51"/>
      <c r="G28" s="51"/>
      <c r="H28" s="51"/>
      <c r="I28" s="51"/>
      <c r="J28" s="51"/>
      <c r="K28" s="51"/>
      <c r="L28" s="51"/>
      <c r="M28" s="51"/>
      <c r="N28" s="51"/>
      <c r="O28" s="51"/>
      <c r="P28" s="25"/>
      <c r="Q28" s="26"/>
      <c r="R28" s="26"/>
      <c r="S28" s="51"/>
      <c r="T28" s="51"/>
      <c r="U28" s="51"/>
      <c r="V28" s="6"/>
      <c r="AB28" s="6"/>
      <c r="AC28" s="6"/>
      <c r="AD28" s="6"/>
      <c r="AE28" s="6"/>
      <c r="AF28" s="6"/>
      <c r="AG28" s="6"/>
      <c r="AH28" s="6"/>
      <c r="AI28" s="6"/>
      <c r="AJ28" s="6"/>
      <c r="AK28" s="6"/>
      <c r="AL28" s="6"/>
    </row>
    <row r="29" spans="1:38" ht="18" customHeight="1">
      <c r="A29" s="20"/>
      <c r="B29" s="51"/>
      <c r="C29" s="514"/>
      <c r="D29" s="514"/>
      <c r="E29" s="51"/>
      <c r="F29" s="237"/>
      <c r="G29" s="237"/>
      <c r="H29" s="51"/>
      <c r="I29" s="328"/>
      <c r="J29" s="328"/>
      <c r="K29" s="51"/>
      <c r="L29" s="328"/>
      <c r="M29" s="328"/>
      <c r="N29" s="51"/>
      <c r="O29" s="328"/>
      <c r="P29" s="28"/>
      <c r="Q29" s="26"/>
      <c r="R29" s="26"/>
      <c r="S29" s="328"/>
      <c r="T29" s="51"/>
      <c r="U29" s="328"/>
      <c r="V29" s="6"/>
      <c r="AB29" s="6"/>
      <c r="AC29" s="6"/>
      <c r="AD29" s="6"/>
      <c r="AE29" s="6"/>
      <c r="AF29" s="6"/>
      <c r="AG29" s="6"/>
      <c r="AH29" s="6"/>
      <c r="AI29" s="6"/>
      <c r="AJ29" s="6"/>
      <c r="AK29" s="6"/>
      <c r="AL29" s="6"/>
    </row>
    <row r="30" spans="1:38" ht="18" customHeight="1">
      <c r="A30" s="29"/>
      <c r="B30" s="31"/>
      <c r="C30" s="31"/>
      <c r="D30" s="31"/>
      <c r="E30" s="52"/>
      <c r="F30" s="52"/>
      <c r="G30" s="52"/>
      <c r="H30" s="31"/>
      <c r="I30" s="31"/>
      <c r="J30" s="31"/>
      <c r="K30" s="31"/>
      <c r="L30" s="31"/>
      <c r="M30" s="31"/>
      <c r="N30" s="31"/>
      <c r="O30" s="31"/>
      <c r="P30" s="25"/>
      <c r="Q30" s="26"/>
      <c r="R30" s="26"/>
      <c r="S30" s="31"/>
      <c r="T30" s="31"/>
      <c r="U30" s="31"/>
      <c r="V30" s="6"/>
      <c r="AB30" s="6"/>
      <c r="AC30" s="6"/>
      <c r="AD30" s="6"/>
      <c r="AE30" s="6"/>
      <c r="AF30" s="6"/>
      <c r="AG30" s="6"/>
      <c r="AH30" s="6"/>
      <c r="AI30" s="6"/>
      <c r="AJ30" s="6"/>
      <c r="AK30" s="6"/>
      <c r="AL30" s="6"/>
    </row>
    <row r="31" spans="1:38" ht="18" customHeight="1">
      <c r="A31" s="29"/>
      <c r="B31" s="31"/>
      <c r="C31" s="31"/>
      <c r="D31" s="31"/>
      <c r="E31" s="52"/>
      <c r="F31" s="52"/>
      <c r="G31" s="52"/>
      <c r="H31" s="31"/>
      <c r="I31" s="31"/>
      <c r="J31" s="31"/>
      <c r="K31" s="31"/>
      <c r="L31" s="31"/>
      <c r="M31" s="31"/>
      <c r="N31" s="31"/>
      <c r="O31" s="31"/>
      <c r="P31" s="25"/>
      <c r="Q31" s="26"/>
      <c r="R31" s="26"/>
      <c r="S31" s="31"/>
      <c r="T31" s="31"/>
      <c r="U31" s="31"/>
      <c r="V31" s="6"/>
      <c r="AB31" s="6"/>
      <c r="AC31" s="6"/>
      <c r="AD31" s="6"/>
      <c r="AE31" s="6"/>
      <c r="AF31" s="6"/>
      <c r="AG31" s="6"/>
      <c r="AH31" s="6"/>
      <c r="AI31" s="6"/>
      <c r="AJ31" s="6"/>
      <c r="AK31" s="6"/>
      <c r="AL31" s="6"/>
    </row>
    <row r="32" spans="1:38" ht="18" customHeight="1">
      <c r="A32" s="29"/>
      <c r="B32" s="31"/>
      <c r="C32" s="31"/>
      <c r="D32" s="31"/>
      <c r="E32" s="52"/>
      <c r="F32" s="515"/>
      <c r="G32" s="515"/>
      <c r="H32" s="31"/>
      <c r="I32" s="31"/>
      <c r="J32" s="31"/>
      <c r="K32" s="31"/>
      <c r="L32" s="31"/>
      <c r="M32" s="31"/>
      <c r="N32" s="31"/>
      <c r="O32" s="31"/>
      <c r="P32" s="25"/>
      <c r="Q32" s="26"/>
      <c r="R32" s="26"/>
      <c r="S32" s="31"/>
      <c r="T32" s="31"/>
      <c r="U32" s="31"/>
      <c r="V32" s="6"/>
      <c r="AB32" s="6"/>
      <c r="AC32" s="6"/>
      <c r="AD32" s="6"/>
      <c r="AE32" s="6"/>
      <c r="AF32" s="6"/>
      <c r="AG32" s="6"/>
      <c r="AH32" s="6"/>
      <c r="AI32" s="6"/>
      <c r="AJ32" s="6"/>
      <c r="AK32" s="6"/>
      <c r="AL32" s="6"/>
    </row>
    <row r="33" spans="1:38" ht="18" customHeight="1">
      <c r="A33" s="29"/>
      <c r="B33" s="31"/>
      <c r="C33" s="31"/>
      <c r="D33" s="31"/>
      <c r="E33" s="52"/>
      <c r="F33" s="31"/>
      <c r="G33" s="31"/>
      <c r="H33" s="31"/>
      <c r="I33" s="31"/>
      <c r="J33" s="31"/>
      <c r="K33" s="31"/>
      <c r="L33" s="31"/>
      <c r="M33" s="31"/>
      <c r="N33" s="31"/>
      <c r="O33" s="31"/>
      <c r="P33" s="27"/>
      <c r="Q33" s="26"/>
      <c r="R33" s="26"/>
      <c r="S33" s="31"/>
      <c r="T33" s="31"/>
      <c r="U33" s="31"/>
      <c r="V33" s="6"/>
      <c r="AB33" s="6"/>
      <c r="AC33" s="6"/>
      <c r="AD33" s="6"/>
      <c r="AE33" s="6"/>
      <c r="AF33" s="6"/>
      <c r="AG33" s="6"/>
      <c r="AH33" s="6"/>
      <c r="AI33" s="6"/>
      <c r="AJ33" s="6"/>
      <c r="AK33" s="6"/>
      <c r="AL33" s="6"/>
    </row>
    <row r="34" spans="1:38" ht="18" customHeight="1">
      <c r="A34" s="29"/>
      <c r="B34" s="31"/>
      <c r="C34" s="31"/>
      <c r="D34" s="31"/>
      <c r="E34" s="52"/>
      <c r="F34" s="52"/>
      <c r="G34" s="52"/>
      <c r="H34" s="31"/>
      <c r="I34" s="31"/>
      <c r="J34" s="31"/>
      <c r="K34" s="31"/>
      <c r="L34" s="31"/>
      <c r="M34" s="31"/>
      <c r="N34" s="31"/>
      <c r="O34" s="31"/>
      <c r="P34" s="25"/>
      <c r="Q34" s="26"/>
      <c r="R34" s="26"/>
      <c r="S34" s="31"/>
      <c r="T34" s="31"/>
      <c r="U34" s="31"/>
      <c r="V34" s="6"/>
      <c r="AB34" s="6"/>
      <c r="AC34" s="6"/>
      <c r="AD34" s="6"/>
      <c r="AE34" s="6"/>
      <c r="AF34" s="6"/>
      <c r="AG34" s="6"/>
      <c r="AH34" s="6"/>
      <c r="AI34" s="6"/>
      <c r="AJ34" s="6"/>
      <c r="AK34" s="6"/>
      <c r="AL34" s="6"/>
    </row>
    <row r="35" spans="1:38" ht="18" customHeight="1">
      <c r="A35" s="29"/>
      <c r="B35" s="31"/>
      <c r="C35" s="31"/>
      <c r="D35" s="31"/>
      <c r="E35" s="52"/>
      <c r="F35" s="52"/>
      <c r="G35" s="52"/>
      <c r="H35" s="31"/>
      <c r="I35" s="31"/>
      <c r="J35" s="31"/>
      <c r="K35" s="31"/>
      <c r="L35" s="31"/>
      <c r="M35" s="31"/>
      <c r="N35" s="31"/>
      <c r="O35" s="31"/>
      <c r="P35" s="25"/>
      <c r="Q35" s="26"/>
      <c r="R35" s="26"/>
      <c r="S35" s="31"/>
      <c r="T35" s="31"/>
      <c r="U35" s="31"/>
      <c r="V35" s="6"/>
      <c r="AB35" s="6"/>
      <c r="AC35" s="6"/>
      <c r="AD35" s="6"/>
      <c r="AE35" s="6"/>
      <c r="AF35" s="6"/>
      <c r="AG35" s="6"/>
      <c r="AH35" s="6"/>
      <c r="AI35" s="6"/>
      <c r="AJ35" s="6"/>
      <c r="AK35" s="6"/>
      <c r="AL35" s="6"/>
    </row>
    <row r="36" spans="1:38" ht="18" customHeight="1">
      <c r="A36" s="29"/>
      <c r="B36" s="59"/>
      <c r="C36" s="59"/>
      <c r="D36" s="59"/>
      <c r="E36" s="362"/>
      <c r="F36" s="362"/>
      <c r="G36" s="362"/>
      <c r="H36" s="59"/>
      <c r="I36" s="59"/>
      <c r="J36" s="59"/>
      <c r="K36" s="59"/>
      <c r="L36" s="59"/>
      <c r="M36" s="59"/>
      <c r="N36" s="59"/>
      <c r="O36" s="59"/>
      <c r="P36" s="25"/>
      <c r="Q36" s="30"/>
      <c r="R36" s="30"/>
      <c r="S36" s="59"/>
      <c r="T36" s="59"/>
      <c r="U36" s="59"/>
      <c r="V36" s="6"/>
      <c r="AB36" s="6"/>
      <c r="AC36" s="6"/>
      <c r="AD36" s="6"/>
      <c r="AE36" s="6"/>
      <c r="AF36" s="6"/>
      <c r="AG36" s="6"/>
      <c r="AH36" s="6"/>
      <c r="AI36" s="6"/>
      <c r="AJ36" s="6"/>
      <c r="AK36" s="6"/>
      <c r="AL36" s="6"/>
    </row>
    <row r="37" spans="1:38" ht="18" customHeight="1">
      <c r="A37" s="29"/>
      <c r="B37" s="59"/>
      <c r="C37" s="59"/>
      <c r="D37" s="59"/>
      <c r="E37" s="362"/>
      <c r="F37" s="433"/>
      <c r="G37" s="433"/>
      <c r="H37" s="59"/>
      <c r="I37" s="59"/>
      <c r="J37" s="59"/>
      <c r="K37" s="59"/>
      <c r="L37" s="59"/>
      <c r="M37" s="59"/>
      <c r="N37" s="59"/>
      <c r="O37" s="59"/>
      <c r="P37" s="25"/>
      <c r="Q37" s="30"/>
      <c r="R37" s="30"/>
      <c r="S37" s="59"/>
      <c r="T37" s="59"/>
      <c r="U37" s="59"/>
      <c r="V37" s="6"/>
      <c r="AB37" s="6"/>
      <c r="AC37" s="6"/>
      <c r="AD37" s="6"/>
      <c r="AE37" s="6"/>
      <c r="AF37" s="6"/>
      <c r="AG37" s="6"/>
      <c r="AH37" s="6"/>
      <c r="AI37" s="6"/>
      <c r="AJ37" s="6"/>
      <c r="AK37" s="6"/>
      <c r="AL37" s="6"/>
    </row>
    <row r="38" spans="1:38" ht="18" customHeight="1">
      <c r="A38" s="32"/>
      <c r="B38" s="34"/>
      <c r="C38" s="34"/>
      <c r="D38" s="34"/>
      <c r="E38" s="34"/>
      <c r="F38" s="34"/>
      <c r="G38" s="34"/>
      <c r="H38" s="34"/>
      <c r="I38" s="34"/>
      <c r="J38" s="34"/>
      <c r="K38" s="34"/>
      <c r="L38" s="34"/>
      <c r="M38" s="34"/>
      <c r="N38" s="34"/>
      <c r="O38" s="34"/>
      <c r="P38" s="34"/>
      <c r="Q38" s="34"/>
      <c r="R38" s="34"/>
      <c r="S38" s="34"/>
      <c r="T38" s="34"/>
      <c r="U38" s="34"/>
      <c r="V38" s="6"/>
      <c r="AB38" s="6"/>
      <c r="AC38" s="6"/>
      <c r="AD38" s="6"/>
      <c r="AE38" s="6"/>
      <c r="AF38" s="6"/>
      <c r="AG38" s="6"/>
      <c r="AH38" s="6"/>
      <c r="AI38" s="6"/>
      <c r="AJ38" s="6"/>
      <c r="AK38" s="6"/>
      <c r="AL38" s="6"/>
    </row>
    <row r="39" spans="1:38" ht="18" customHeight="1">
      <c r="B39" s="42"/>
      <c r="C39" s="42"/>
      <c r="D39" s="42"/>
      <c r="E39" s="42"/>
      <c r="F39" s="42"/>
      <c r="G39" s="42"/>
      <c r="H39" s="42"/>
      <c r="I39" s="42"/>
      <c r="J39" s="42"/>
      <c r="K39" s="42"/>
      <c r="L39" s="42"/>
      <c r="M39" s="42"/>
      <c r="N39" s="42"/>
      <c r="O39" s="42"/>
      <c r="P39" s="42"/>
      <c r="Q39" s="42"/>
      <c r="R39" s="42"/>
      <c r="S39" s="42"/>
      <c r="T39" s="42"/>
      <c r="U39" s="42"/>
    </row>
    <row r="40" spans="1:38" ht="18" customHeight="1"/>
    <row r="41" spans="1:38" ht="18" customHeight="1"/>
    <row r="42" spans="1:38" ht="18" customHeight="1"/>
    <row r="43" spans="1:38" ht="18" customHeight="1"/>
    <row r="44" spans="1:38" ht="18" customHeight="1"/>
  </sheetData>
  <mergeCells count="12">
    <mergeCell ref="A4:A6"/>
    <mergeCell ref="B4:I4"/>
    <mergeCell ref="N4:O4"/>
    <mergeCell ref="T4:U4"/>
    <mergeCell ref="Q4:R5"/>
    <mergeCell ref="B5:C5"/>
    <mergeCell ref="E5:F5"/>
    <mergeCell ref="H5:I5"/>
    <mergeCell ref="N5:O5"/>
    <mergeCell ref="T5:U5"/>
    <mergeCell ref="K4:L4"/>
    <mergeCell ref="K5:L5"/>
  </mergeCells>
  <pageMargins left="0.78740157480314965" right="0.39370078740157483" top="0.59055118110236227" bottom="0.39370078740157483" header="0.31496062992125984" footer="0.31496062992125984"/>
  <pageSetup paperSize="9" scale="59" orientation="landscape"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A6074-81A9-44F3-A863-7B10422EB4C2}">
  <sheetPr>
    <pageSetUpPr fitToPage="1"/>
  </sheetPr>
  <dimension ref="A1:W104"/>
  <sheetViews>
    <sheetView view="pageBreakPreview" zoomScale="80" zoomScaleNormal="100" zoomScaleSheetLayoutView="80" workbookViewId="0">
      <selection activeCell="N34" sqref="N34"/>
    </sheetView>
  </sheetViews>
  <sheetFormatPr defaultColWidth="9.140625" defaultRowHeight="15" customHeight="1"/>
  <cols>
    <col min="1" max="1" width="36.42578125" style="105" customWidth="1"/>
    <col min="2" max="19" width="11.42578125" style="105" customWidth="1"/>
    <col min="20" max="16384" width="9.140625" style="105"/>
  </cols>
  <sheetData>
    <row r="1" spans="1:23" ht="17.25" customHeight="1">
      <c r="A1" s="1" t="s">
        <v>2054</v>
      </c>
      <c r="B1" s="1"/>
      <c r="C1" s="1"/>
      <c r="D1" s="1"/>
      <c r="E1" s="1"/>
      <c r="F1" s="1"/>
      <c r="G1" s="1"/>
      <c r="H1" s="1"/>
      <c r="I1" s="1"/>
      <c r="J1" s="1"/>
      <c r="K1" s="1"/>
      <c r="L1" s="1"/>
      <c r="M1" s="1"/>
      <c r="N1" s="1"/>
      <c r="O1" s="1"/>
      <c r="P1" s="245"/>
      <c r="Q1" s="66"/>
      <c r="R1" s="66"/>
      <c r="S1" s="66"/>
    </row>
    <row r="2" spans="1:23" ht="17.25" customHeight="1">
      <c r="A2" s="2" t="s">
        <v>2055</v>
      </c>
      <c r="B2" s="65"/>
      <c r="C2" s="66"/>
      <c r="D2" s="66"/>
      <c r="E2" s="66"/>
      <c r="F2" s="66"/>
      <c r="G2" s="66"/>
      <c r="H2" s="66"/>
      <c r="I2" s="66"/>
      <c r="J2" s="66"/>
      <c r="K2" s="66"/>
      <c r="L2" s="66"/>
      <c r="M2" s="66"/>
      <c r="N2" s="66"/>
      <c r="Q2" s="66"/>
      <c r="R2" s="66"/>
      <c r="S2" s="66"/>
    </row>
    <row r="3" spans="1:23" ht="15" customHeight="1" thickBot="1">
      <c r="A3" s="68"/>
      <c r="B3" s="68"/>
      <c r="C3" s="69"/>
      <c r="D3" s="69"/>
      <c r="E3" s="69"/>
      <c r="F3" s="69"/>
      <c r="G3" s="69"/>
      <c r="H3" s="69"/>
      <c r="I3" s="69"/>
      <c r="J3" s="69"/>
      <c r="K3" s="69"/>
      <c r="L3" s="69"/>
      <c r="M3" s="69"/>
      <c r="N3" s="69"/>
      <c r="Q3" s="69"/>
      <c r="R3" s="69"/>
      <c r="S3" s="69"/>
    </row>
    <row r="4" spans="1:23" ht="34.5" customHeight="1" thickBot="1">
      <c r="A4" s="540" t="s">
        <v>1893</v>
      </c>
      <c r="B4" s="549" t="s">
        <v>158</v>
      </c>
      <c r="C4" s="549"/>
      <c r="D4" s="552" t="s">
        <v>1887</v>
      </c>
      <c r="E4" s="552"/>
      <c r="F4" s="552"/>
      <c r="G4" s="552"/>
      <c r="H4" s="552"/>
      <c r="I4" s="552"/>
      <c r="J4" s="552"/>
      <c r="K4" s="552"/>
      <c r="L4" s="552"/>
      <c r="M4" s="552"/>
      <c r="N4" s="552"/>
      <c r="O4" s="552"/>
      <c r="P4" s="552"/>
      <c r="Q4" s="552"/>
      <c r="R4" s="549" t="s">
        <v>2059</v>
      </c>
      <c r="S4" s="549"/>
    </row>
    <row r="5" spans="1:23" ht="21.75" customHeight="1" thickBot="1">
      <c r="A5" s="548"/>
      <c r="B5" s="550"/>
      <c r="C5" s="550"/>
      <c r="D5" s="549" t="s">
        <v>159</v>
      </c>
      <c r="E5" s="549"/>
      <c r="F5" s="553" t="s">
        <v>160</v>
      </c>
      <c r="G5" s="553"/>
      <c r="H5" s="553"/>
      <c r="I5" s="553"/>
      <c r="J5" s="553"/>
      <c r="K5" s="553"/>
      <c r="L5" s="549" t="s">
        <v>161</v>
      </c>
      <c r="M5" s="549"/>
      <c r="N5" s="549" t="s">
        <v>162</v>
      </c>
      <c r="O5" s="549"/>
      <c r="P5" s="549" t="s">
        <v>163</v>
      </c>
      <c r="Q5" s="549"/>
      <c r="R5" s="550"/>
      <c r="S5" s="550"/>
    </row>
    <row r="6" spans="1:23" ht="64.5" customHeight="1" thickBot="1">
      <c r="A6" s="548"/>
      <c r="B6" s="551"/>
      <c r="C6" s="551"/>
      <c r="D6" s="551"/>
      <c r="E6" s="551"/>
      <c r="F6" s="551" t="s">
        <v>164</v>
      </c>
      <c r="G6" s="551"/>
      <c r="H6" s="552" t="s">
        <v>165</v>
      </c>
      <c r="I6" s="552"/>
      <c r="J6" s="552" t="s">
        <v>2058</v>
      </c>
      <c r="K6" s="552"/>
      <c r="L6" s="551"/>
      <c r="M6" s="551"/>
      <c r="N6" s="551"/>
      <c r="O6" s="551"/>
      <c r="P6" s="551"/>
      <c r="Q6" s="551"/>
      <c r="R6" s="551"/>
      <c r="S6" s="551"/>
    </row>
    <row r="7" spans="1:23" s="96" customFormat="1" ht="21.75" customHeight="1" thickBot="1">
      <c r="A7" s="542"/>
      <c r="B7" s="72">
        <v>2010</v>
      </c>
      <c r="C7" s="72">
        <v>2020</v>
      </c>
      <c r="D7" s="72">
        <v>2010</v>
      </c>
      <c r="E7" s="72">
        <v>2020</v>
      </c>
      <c r="F7" s="72">
        <v>2010</v>
      </c>
      <c r="G7" s="72">
        <v>2020</v>
      </c>
      <c r="H7" s="72">
        <v>2010</v>
      </c>
      <c r="I7" s="72">
        <v>2020</v>
      </c>
      <c r="J7" s="72">
        <v>2010</v>
      </c>
      <c r="K7" s="72">
        <v>2020</v>
      </c>
      <c r="L7" s="72">
        <v>2010</v>
      </c>
      <c r="M7" s="72">
        <v>2020</v>
      </c>
      <c r="N7" s="72">
        <v>2010</v>
      </c>
      <c r="O7" s="72">
        <v>2020</v>
      </c>
      <c r="P7" s="72">
        <v>2010</v>
      </c>
      <c r="Q7" s="72">
        <v>2020</v>
      </c>
      <c r="R7" s="72">
        <v>2010</v>
      </c>
      <c r="S7" s="72">
        <v>2020</v>
      </c>
    </row>
    <row r="8" spans="1:23" ht="9" customHeight="1">
      <c r="A8" s="73"/>
      <c r="B8" s="73"/>
      <c r="C8" s="73"/>
      <c r="D8" s="73"/>
      <c r="E8" s="73"/>
      <c r="F8" s="73"/>
      <c r="G8" s="73"/>
      <c r="H8" s="73"/>
      <c r="I8" s="73"/>
      <c r="J8" s="73"/>
      <c r="K8" s="73"/>
      <c r="L8" s="73"/>
      <c r="M8" s="73"/>
      <c r="N8" s="73"/>
      <c r="O8" s="73"/>
      <c r="P8" s="73"/>
      <c r="Q8" s="73"/>
      <c r="R8" s="73"/>
      <c r="S8" s="73"/>
    </row>
    <row r="9" spans="1:23" s="84" customFormat="1" ht="18" customHeight="1">
      <c r="A9" s="16" t="s">
        <v>1891</v>
      </c>
      <c r="B9" s="76"/>
      <c r="C9" s="77"/>
      <c r="D9" s="78"/>
      <c r="E9" s="77"/>
      <c r="F9" s="78"/>
      <c r="G9" s="77"/>
      <c r="H9" s="78"/>
      <c r="I9" s="77"/>
      <c r="J9" s="78"/>
      <c r="K9" s="77"/>
      <c r="L9" s="78"/>
      <c r="M9" s="77"/>
      <c r="N9" s="78"/>
      <c r="O9" s="77"/>
      <c r="P9" s="78"/>
      <c r="Q9" s="77"/>
      <c r="R9" s="78"/>
      <c r="S9" s="77"/>
      <c r="T9" s="104"/>
      <c r="U9" s="104"/>
      <c r="V9" s="104"/>
      <c r="W9" s="104"/>
    </row>
    <row r="10" spans="1:23" s="84" customFormat="1" ht="18" customHeight="1">
      <c r="A10" s="110" t="s">
        <v>1886</v>
      </c>
      <c r="B10" s="64">
        <v>68361</v>
      </c>
      <c r="C10" s="64">
        <v>109202</v>
      </c>
      <c r="D10" s="64">
        <v>66785</v>
      </c>
      <c r="E10" s="64">
        <v>106381</v>
      </c>
      <c r="F10" s="64">
        <v>65431</v>
      </c>
      <c r="G10" s="64">
        <v>104144</v>
      </c>
      <c r="H10" s="64">
        <v>64644</v>
      </c>
      <c r="I10" s="64">
        <v>102054</v>
      </c>
      <c r="J10" s="64">
        <v>787</v>
      </c>
      <c r="K10" s="64">
        <v>2090</v>
      </c>
      <c r="L10" s="64">
        <v>452</v>
      </c>
      <c r="M10" s="64">
        <v>670</v>
      </c>
      <c r="N10" s="64">
        <v>820</v>
      </c>
      <c r="O10" s="64">
        <v>1303</v>
      </c>
      <c r="P10" s="64">
        <v>82</v>
      </c>
      <c r="Q10" s="64">
        <v>264</v>
      </c>
      <c r="R10" s="64">
        <v>1576</v>
      </c>
      <c r="S10" s="64">
        <v>2821</v>
      </c>
      <c r="T10" s="104"/>
      <c r="U10" s="104"/>
      <c r="V10" s="104"/>
      <c r="W10" s="104"/>
    </row>
    <row r="11" spans="1:23" s="84" customFormat="1" ht="18" customHeight="1" thickBot="1">
      <c r="A11" s="206"/>
      <c r="B11" s="351"/>
      <c r="C11" s="501"/>
      <c r="D11" s="226"/>
      <c r="E11" s="501"/>
      <c r="F11" s="226"/>
      <c r="G11" s="501"/>
      <c r="H11" s="226"/>
      <c r="I11" s="501"/>
      <c r="J11" s="226"/>
      <c r="K11" s="501"/>
      <c r="L11" s="521"/>
      <c r="M11" s="501"/>
      <c r="N11" s="226"/>
      <c r="O11" s="501"/>
      <c r="P11" s="226"/>
      <c r="Q11" s="501"/>
      <c r="R11" s="226"/>
      <c r="S11" s="501"/>
      <c r="T11" s="104"/>
      <c r="U11" s="104"/>
      <c r="V11" s="104"/>
      <c r="W11" s="104"/>
    </row>
    <row r="12" spans="1:23" ht="18" customHeight="1"/>
    <row r="13" spans="1:23" ht="18" customHeight="1"/>
    <row r="14" spans="1:23" s="75" customFormat="1" ht="18" customHeight="1">
      <c r="A14" s="209"/>
      <c r="B14" s="262"/>
      <c r="C14" s="263"/>
      <c r="D14" s="108"/>
      <c r="E14" s="263"/>
      <c r="F14" s="108"/>
      <c r="G14" s="263"/>
      <c r="H14" s="108"/>
      <c r="I14" s="263"/>
      <c r="J14" s="108"/>
      <c r="K14" s="263"/>
      <c r="L14" s="108"/>
      <c r="M14" s="263"/>
      <c r="N14" s="108"/>
      <c r="O14" s="263"/>
      <c r="P14" s="108"/>
      <c r="Q14" s="263"/>
      <c r="R14" s="108"/>
      <c r="S14" s="263"/>
      <c r="T14" s="81"/>
      <c r="U14" s="81"/>
      <c r="V14" s="81"/>
      <c r="W14" s="81"/>
    </row>
    <row r="15" spans="1:23" s="84" customFormat="1" ht="18" customHeight="1">
      <c r="A15" s="23"/>
      <c r="B15" s="94"/>
      <c r="C15" s="143"/>
      <c r="D15" s="78"/>
      <c r="E15" s="143"/>
      <c r="F15" s="78"/>
      <c r="G15" s="143"/>
      <c r="H15" s="78"/>
      <c r="I15" s="143"/>
      <c r="J15" s="78"/>
      <c r="K15" s="143"/>
      <c r="L15" s="78"/>
      <c r="M15" s="143"/>
      <c r="N15" s="78"/>
      <c r="O15" s="143"/>
      <c r="P15" s="78"/>
      <c r="Q15" s="143"/>
      <c r="R15" s="78"/>
      <c r="S15" s="143"/>
      <c r="T15" s="104"/>
      <c r="U15" s="104"/>
      <c r="V15" s="104"/>
      <c r="W15" s="104"/>
    </row>
    <row r="16" spans="1:23" s="84" customFormat="1" ht="18" customHeight="1">
      <c r="A16" s="23"/>
      <c r="B16" s="94"/>
      <c r="C16" s="255"/>
      <c r="D16" s="78"/>
      <c r="E16" s="255"/>
      <c r="F16" s="78"/>
      <c r="G16" s="255"/>
      <c r="H16" s="78"/>
      <c r="I16" s="255"/>
      <c r="J16" s="78"/>
      <c r="K16" s="255"/>
      <c r="L16" s="78"/>
      <c r="M16" s="255"/>
      <c r="N16" s="78"/>
      <c r="O16" s="255"/>
      <c r="P16" s="78"/>
      <c r="Q16" s="255"/>
      <c r="R16" s="78"/>
      <c r="S16" s="255"/>
      <c r="T16" s="104"/>
      <c r="U16" s="104"/>
      <c r="V16" s="104"/>
      <c r="W16" s="104"/>
    </row>
    <row r="17" spans="1:23" s="84" customFormat="1" ht="18" customHeight="1">
      <c r="A17" s="23"/>
      <c r="B17" s="82"/>
      <c r="C17" s="255"/>
      <c r="D17" s="83"/>
      <c r="E17" s="255"/>
      <c r="F17" s="83"/>
      <c r="G17" s="255"/>
      <c r="H17" s="83"/>
      <c r="I17" s="255"/>
      <c r="J17" s="83"/>
      <c r="K17" s="255"/>
      <c r="L17" s="83"/>
      <c r="M17" s="255"/>
      <c r="N17" s="83"/>
      <c r="O17" s="255"/>
      <c r="P17" s="83"/>
      <c r="Q17" s="255"/>
      <c r="R17" s="83"/>
      <c r="S17" s="255"/>
      <c r="T17" s="104"/>
      <c r="U17" s="104"/>
      <c r="V17" s="104"/>
      <c r="W17" s="104"/>
    </row>
    <row r="18" spans="1:23" s="84" customFormat="1" ht="18" customHeight="1">
      <c r="A18" s="23"/>
      <c r="B18" s="115"/>
      <c r="C18" s="143"/>
      <c r="D18" s="78"/>
      <c r="E18" s="143"/>
      <c r="F18" s="78"/>
      <c r="G18" s="143"/>
      <c r="H18" s="78"/>
      <c r="I18" s="143"/>
      <c r="J18" s="78"/>
      <c r="K18" s="143"/>
      <c r="L18" s="78"/>
      <c r="M18" s="143"/>
      <c r="N18" s="78"/>
      <c r="O18" s="143"/>
      <c r="P18" s="78"/>
      <c r="Q18" s="143"/>
      <c r="R18" s="78"/>
      <c r="S18" s="143"/>
      <c r="T18" s="104"/>
      <c r="U18" s="104"/>
      <c r="V18" s="104"/>
      <c r="W18" s="104"/>
    </row>
    <row r="19" spans="1:23" s="84" customFormat="1" ht="18" customHeight="1">
      <c r="A19" s="23"/>
      <c r="B19" s="94"/>
      <c r="C19" s="256"/>
      <c r="D19" s="78"/>
      <c r="E19" s="256"/>
      <c r="F19" s="78"/>
      <c r="G19" s="256"/>
      <c r="H19" s="78"/>
      <c r="I19" s="256"/>
      <c r="J19" s="78"/>
      <c r="K19" s="256"/>
      <c r="L19" s="78"/>
      <c r="M19" s="256"/>
      <c r="N19" s="78"/>
      <c r="O19" s="256"/>
      <c r="P19" s="78"/>
      <c r="Q19" s="256"/>
      <c r="R19" s="78"/>
      <c r="S19" s="256"/>
      <c r="T19" s="104"/>
      <c r="U19" s="104"/>
      <c r="V19" s="104"/>
      <c r="W19" s="104"/>
    </row>
    <row r="20" spans="1:23" s="84" customFormat="1" ht="18" customHeight="1">
      <c r="A20" s="23"/>
      <c r="B20" s="94"/>
      <c r="C20" s="77"/>
      <c r="D20" s="78"/>
      <c r="E20" s="77"/>
      <c r="F20" s="78"/>
      <c r="G20" s="77"/>
      <c r="H20" s="78"/>
      <c r="I20" s="77"/>
      <c r="J20" s="78"/>
      <c r="K20" s="77"/>
      <c r="L20" s="78"/>
      <c r="M20" s="77"/>
      <c r="N20" s="78"/>
      <c r="O20" s="77"/>
      <c r="P20" s="78"/>
      <c r="Q20" s="77"/>
      <c r="R20" s="78"/>
      <c r="S20" s="77"/>
      <c r="T20" s="104"/>
      <c r="U20" s="104"/>
      <c r="V20" s="104"/>
      <c r="W20" s="104"/>
    </row>
    <row r="21" spans="1:23" s="84" customFormat="1" ht="18" customHeight="1">
      <c r="A21" s="23"/>
      <c r="B21" s="257"/>
      <c r="C21" s="256"/>
      <c r="D21" s="78"/>
      <c r="E21" s="256"/>
      <c r="F21" s="78"/>
      <c r="G21" s="256"/>
      <c r="H21" s="78"/>
      <c r="I21" s="256"/>
      <c r="J21" s="78"/>
      <c r="K21" s="256"/>
      <c r="L21" s="78"/>
      <c r="M21" s="256"/>
      <c r="N21" s="78"/>
      <c r="O21" s="256"/>
      <c r="P21" s="78"/>
      <c r="Q21" s="256"/>
      <c r="R21" s="78"/>
      <c r="S21" s="256"/>
      <c r="T21" s="104"/>
      <c r="U21" s="104"/>
      <c r="V21" s="104"/>
      <c r="W21" s="104"/>
    </row>
    <row r="22" spans="1:23" s="84" customFormat="1" ht="18" customHeight="1">
      <c r="A22" s="23"/>
      <c r="B22" s="115"/>
      <c r="C22" s="77"/>
      <c r="D22" s="78"/>
      <c r="E22" s="77"/>
      <c r="F22" s="78"/>
      <c r="G22" s="77"/>
      <c r="H22" s="78"/>
      <c r="I22" s="77"/>
      <c r="J22" s="78"/>
      <c r="K22" s="77"/>
      <c r="L22" s="78"/>
      <c r="M22" s="77"/>
      <c r="N22" s="78"/>
      <c r="O22" s="77"/>
      <c r="P22" s="78"/>
      <c r="Q22" s="77"/>
      <c r="R22" s="78"/>
      <c r="S22" s="77"/>
      <c r="T22" s="104"/>
      <c r="U22" s="104"/>
      <c r="V22" s="104"/>
      <c r="W22" s="104"/>
    </row>
    <row r="23" spans="1:23" s="84" customFormat="1" ht="18" customHeight="1">
      <c r="A23" s="23"/>
      <c r="B23" s="94"/>
      <c r="C23" s="256"/>
      <c r="D23" s="78"/>
      <c r="E23" s="256"/>
      <c r="F23" s="78"/>
      <c r="G23" s="256"/>
      <c r="H23" s="78"/>
      <c r="I23" s="256"/>
      <c r="J23" s="78"/>
      <c r="K23" s="256"/>
      <c r="L23" s="78"/>
      <c r="M23" s="256"/>
      <c r="N23" s="78"/>
      <c r="O23" s="256"/>
      <c r="P23" s="78"/>
      <c r="Q23" s="256"/>
      <c r="R23" s="78"/>
      <c r="S23" s="256"/>
      <c r="T23" s="104"/>
      <c r="U23" s="104"/>
      <c r="V23" s="104"/>
      <c r="W23" s="104"/>
    </row>
    <row r="24" spans="1:23" s="84" customFormat="1" ht="18" customHeight="1">
      <c r="A24" s="23"/>
      <c r="B24" s="94"/>
      <c r="C24" s="77"/>
      <c r="D24" s="78"/>
      <c r="E24" s="77"/>
      <c r="F24" s="78"/>
      <c r="G24" s="77"/>
      <c r="H24" s="78"/>
      <c r="I24" s="77"/>
      <c r="J24" s="78"/>
      <c r="K24" s="77"/>
      <c r="L24" s="78"/>
      <c r="M24" s="77"/>
      <c r="N24" s="78"/>
      <c r="O24" s="77"/>
      <c r="P24" s="78"/>
      <c r="Q24" s="77"/>
      <c r="R24" s="78"/>
      <c r="S24" s="77"/>
      <c r="T24" s="104"/>
      <c r="U24" s="104"/>
      <c r="V24" s="104"/>
      <c r="W24" s="104"/>
    </row>
    <row r="25" spans="1:23" s="84" customFormat="1" ht="18" customHeight="1">
      <c r="A25" s="23"/>
      <c r="B25" s="258"/>
      <c r="C25" s="256"/>
      <c r="D25" s="78"/>
      <c r="E25" s="256"/>
      <c r="F25" s="78"/>
      <c r="G25" s="256"/>
      <c r="H25" s="78"/>
      <c r="I25" s="256"/>
      <c r="J25" s="78"/>
      <c r="K25" s="256"/>
      <c r="L25" s="78"/>
      <c r="M25" s="256"/>
      <c r="N25" s="78"/>
      <c r="O25" s="256"/>
      <c r="P25" s="78"/>
      <c r="Q25" s="256"/>
      <c r="R25" s="78"/>
      <c r="S25" s="256"/>
      <c r="T25" s="104"/>
      <c r="U25" s="104"/>
      <c r="V25" s="104"/>
      <c r="W25" s="104"/>
    </row>
    <row r="26" spans="1:23" s="84" customFormat="1" ht="18" customHeight="1">
      <c r="A26" s="23"/>
      <c r="B26" s="115"/>
      <c r="C26" s="77"/>
      <c r="D26" s="78"/>
      <c r="E26" s="77"/>
      <c r="F26" s="78"/>
      <c r="G26" s="77"/>
      <c r="H26" s="78"/>
      <c r="I26" s="77"/>
      <c r="J26" s="78"/>
      <c r="K26" s="77"/>
      <c r="L26" s="78"/>
      <c r="M26" s="77"/>
      <c r="N26" s="78"/>
      <c r="O26" s="77"/>
      <c r="P26" s="78"/>
      <c r="Q26" s="77"/>
      <c r="R26" s="78"/>
      <c r="S26" s="77"/>
      <c r="T26" s="104"/>
      <c r="U26" s="104"/>
      <c r="V26" s="104"/>
      <c r="W26" s="104"/>
    </row>
    <row r="27" spans="1:23" s="84" customFormat="1" ht="18" customHeight="1">
      <c r="A27" s="23"/>
      <c r="B27" s="94"/>
      <c r="C27" s="256"/>
      <c r="D27" s="78"/>
      <c r="E27" s="256"/>
      <c r="F27" s="78"/>
      <c r="G27" s="256"/>
      <c r="H27" s="78"/>
      <c r="I27" s="256"/>
      <c r="J27" s="78"/>
      <c r="K27" s="256"/>
      <c r="L27" s="78"/>
      <c r="M27" s="256"/>
      <c r="N27" s="78"/>
      <c r="O27" s="256"/>
      <c r="P27" s="78"/>
      <c r="Q27" s="256"/>
      <c r="R27" s="78"/>
      <c r="S27" s="256"/>
      <c r="T27" s="104"/>
      <c r="U27" s="104"/>
      <c r="V27" s="104"/>
      <c r="W27" s="104"/>
    </row>
    <row r="28" spans="1:23" s="84" customFormat="1" ht="18" customHeight="1">
      <c r="A28" s="23"/>
      <c r="B28" s="258"/>
      <c r="C28" s="77"/>
      <c r="D28" s="78"/>
      <c r="E28" s="77"/>
      <c r="F28" s="78"/>
      <c r="G28" s="77"/>
      <c r="H28" s="78"/>
      <c r="I28" s="77"/>
      <c r="J28" s="78"/>
      <c r="K28" s="77"/>
      <c r="L28" s="78"/>
      <c r="M28" s="77"/>
      <c r="N28" s="78"/>
      <c r="O28" s="77"/>
      <c r="P28" s="78"/>
      <c r="Q28" s="77"/>
      <c r="R28" s="78"/>
      <c r="S28" s="77"/>
      <c r="T28" s="104"/>
      <c r="U28" s="104"/>
      <c r="V28" s="104"/>
      <c r="W28" s="104"/>
    </row>
    <row r="29" spans="1:23" s="84" customFormat="1" ht="18" customHeight="1">
      <c r="A29" s="23"/>
      <c r="B29" s="115"/>
      <c r="C29" s="256"/>
      <c r="D29" s="78"/>
      <c r="E29" s="256"/>
      <c r="F29" s="78"/>
      <c r="G29" s="256"/>
      <c r="H29" s="78"/>
      <c r="I29" s="256"/>
      <c r="J29" s="78"/>
      <c r="K29" s="256"/>
      <c r="L29" s="78"/>
      <c r="M29" s="256"/>
      <c r="N29" s="78"/>
      <c r="O29" s="256"/>
      <c r="P29" s="78"/>
      <c r="Q29" s="256"/>
      <c r="R29" s="78"/>
      <c r="S29" s="256"/>
      <c r="T29" s="104"/>
      <c r="U29" s="104"/>
      <c r="V29" s="104"/>
      <c r="W29" s="104"/>
    </row>
    <row r="30" spans="1:23" s="84" customFormat="1" ht="18" customHeight="1">
      <c r="A30" s="23"/>
      <c r="B30" s="94"/>
      <c r="C30" s="77"/>
      <c r="D30" s="78"/>
      <c r="E30" s="77"/>
      <c r="F30" s="78"/>
      <c r="G30" s="77"/>
      <c r="H30" s="78"/>
      <c r="I30" s="77"/>
      <c r="J30" s="78"/>
      <c r="K30" s="77"/>
      <c r="L30" s="78"/>
      <c r="M30" s="77"/>
      <c r="N30" s="78"/>
      <c r="O30" s="77"/>
      <c r="P30" s="78"/>
      <c r="Q30" s="77"/>
      <c r="R30" s="78"/>
      <c r="S30" s="77"/>
      <c r="T30" s="104"/>
      <c r="U30" s="104"/>
      <c r="V30" s="104"/>
      <c r="W30" s="104"/>
    </row>
    <row r="31" spans="1:23" s="84" customFormat="1" ht="18" customHeight="1">
      <c r="A31" s="20"/>
      <c r="B31" s="258"/>
      <c r="C31" s="256"/>
      <c r="D31" s="78"/>
      <c r="E31" s="256"/>
      <c r="F31" s="78"/>
      <c r="G31" s="256"/>
      <c r="H31" s="78"/>
      <c r="I31" s="256"/>
      <c r="J31" s="78"/>
      <c r="K31" s="256"/>
      <c r="L31" s="78"/>
      <c r="M31" s="256"/>
      <c r="N31" s="78"/>
      <c r="O31" s="256"/>
      <c r="P31" s="78"/>
      <c r="Q31" s="256"/>
      <c r="R31" s="78"/>
      <c r="S31" s="256"/>
      <c r="T31" s="104"/>
      <c r="U31" s="104"/>
      <c r="V31" s="104"/>
      <c r="W31" s="104"/>
    </row>
    <row r="32" spans="1:23" s="84" customFormat="1" ht="18" customHeight="1">
      <c r="A32" s="20"/>
      <c r="B32" s="115"/>
      <c r="C32" s="77"/>
      <c r="D32" s="78"/>
      <c r="E32" s="77"/>
      <c r="F32" s="78"/>
      <c r="G32" s="77"/>
      <c r="H32" s="78"/>
      <c r="I32" s="77"/>
      <c r="J32" s="78"/>
      <c r="K32" s="77"/>
      <c r="L32" s="78"/>
      <c r="M32" s="77"/>
      <c r="N32" s="78"/>
      <c r="O32" s="77"/>
      <c r="P32" s="78"/>
      <c r="Q32" s="77"/>
      <c r="R32" s="78"/>
      <c r="S32" s="77"/>
      <c r="T32" s="104"/>
      <c r="U32" s="104"/>
      <c r="V32" s="104"/>
      <c r="W32" s="104"/>
    </row>
    <row r="33" spans="1:23" s="84" customFormat="1" ht="18" customHeight="1">
      <c r="A33" s="29"/>
      <c r="B33" s="94"/>
      <c r="C33" s="256"/>
      <c r="D33" s="78"/>
      <c r="E33" s="256"/>
      <c r="F33" s="78"/>
      <c r="G33" s="256"/>
      <c r="H33" s="78"/>
      <c r="I33" s="256"/>
      <c r="J33" s="78"/>
      <c r="K33" s="256"/>
      <c r="L33" s="78"/>
      <c r="M33" s="256"/>
      <c r="N33" s="78"/>
      <c r="O33" s="256"/>
      <c r="P33" s="78"/>
      <c r="Q33" s="256"/>
      <c r="R33" s="78"/>
      <c r="S33" s="256"/>
      <c r="T33" s="104"/>
      <c r="U33" s="104"/>
      <c r="V33" s="104"/>
      <c r="W33" s="104"/>
    </row>
    <row r="34" spans="1:23" s="193" customFormat="1" ht="18" customHeight="1">
      <c r="A34" s="29"/>
      <c r="B34" s="258"/>
      <c r="C34" s="77"/>
      <c r="D34" s="78"/>
      <c r="E34" s="77"/>
      <c r="F34" s="78"/>
      <c r="G34" s="77"/>
      <c r="H34" s="78"/>
      <c r="I34" s="77"/>
      <c r="J34" s="78"/>
      <c r="K34" s="77"/>
      <c r="L34" s="78"/>
      <c r="M34" s="77"/>
      <c r="N34" s="78"/>
      <c r="O34" s="77"/>
      <c r="P34" s="78"/>
      <c r="Q34" s="77"/>
      <c r="R34" s="78"/>
      <c r="S34" s="77"/>
      <c r="T34" s="104"/>
      <c r="U34" s="154"/>
      <c r="V34" s="154"/>
      <c r="W34" s="154"/>
    </row>
    <row r="35" spans="1:23" s="84" customFormat="1" ht="18" customHeight="1">
      <c r="A35" s="29"/>
      <c r="B35" s="115"/>
      <c r="C35" s="256"/>
      <c r="D35" s="78"/>
      <c r="E35" s="256"/>
      <c r="F35" s="78"/>
      <c r="G35" s="256"/>
      <c r="H35" s="78"/>
      <c r="I35" s="256"/>
      <c r="J35" s="78"/>
      <c r="K35" s="256"/>
      <c r="L35" s="78"/>
      <c r="M35" s="256"/>
      <c r="N35" s="78"/>
      <c r="O35" s="256"/>
      <c r="P35" s="78"/>
      <c r="Q35" s="256"/>
      <c r="R35" s="78"/>
      <c r="S35" s="256"/>
      <c r="T35" s="104"/>
      <c r="U35" s="104"/>
      <c r="V35" s="104"/>
      <c r="W35" s="104"/>
    </row>
    <row r="36" spans="1:23" s="84" customFormat="1" ht="18" customHeight="1">
      <c r="A36" s="29"/>
      <c r="B36" s="94"/>
      <c r="C36" s="77"/>
      <c r="D36" s="78"/>
      <c r="E36" s="77"/>
      <c r="F36" s="78"/>
      <c r="G36" s="77"/>
      <c r="H36" s="78"/>
      <c r="I36" s="77"/>
      <c r="J36" s="78"/>
      <c r="K36" s="77"/>
      <c r="L36" s="78"/>
      <c r="M36" s="77"/>
      <c r="N36" s="78"/>
      <c r="O36" s="77"/>
      <c r="P36" s="78"/>
      <c r="Q36" s="77"/>
      <c r="R36" s="78"/>
      <c r="S36" s="77"/>
      <c r="T36" s="104"/>
      <c r="U36" s="104"/>
      <c r="V36" s="104"/>
      <c r="W36" s="104"/>
    </row>
    <row r="37" spans="1:23" s="84" customFormat="1" ht="18" customHeight="1">
      <c r="A37" s="29"/>
      <c r="B37" s="94"/>
      <c r="C37" s="256"/>
      <c r="D37" s="78"/>
      <c r="E37" s="256"/>
      <c r="F37" s="78"/>
      <c r="G37" s="256"/>
      <c r="H37" s="78"/>
      <c r="I37" s="256"/>
      <c r="J37" s="78"/>
      <c r="K37" s="256"/>
      <c r="L37" s="78"/>
      <c r="M37" s="256"/>
      <c r="N37" s="78"/>
      <c r="O37" s="256"/>
      <c r="P37" s="78"/>
      <c r="Q37" s="256"/>
      <c r="R37" s="78"/>
      <c r="S37" s="256"/>
      <c r="T37" s="104"/>
      <c r="U37" s="104"/>
      <c r="V37" s="104"/>
      <c r="W37" s="104"/>
    </row>
    <row r="38" spans="1:23" s="84" customFormat="1" ht="18" customHeight="1">
      <c r="A38" s="29"/>
      <c r="B38" s="105"/>
      <c r="C38" s="77"/>
      <c r="D38" s="78"/>
      <c r="E38" s="77"/>
      <c r="F38" s="78"/>
      <c r="G38" s="77"/>
      <c r="H38" s="78"/>
      <c r="I38" s="77"/>
      <c r="J38" s="78"/>
      <c r="K38" s="77"/>
      <c r="L38" s="78"/>
      <c r="M38" s="77"/>
      <c r="N38" s="78"/>
      <c r="O38" s="77"/>
      <c r="P38" s="78"/>
      <c r="Q38" s="77"/>
      <c r="R38" s="78"/>
      <c r="S38" s="77"/>
      <c r="T38" s="104"/>
      <c r="U38" s="104"/>
      <c r="V38" s="104"/>
      <c r="W38" s="104"/>
    </row>
    <row r="39" spans="1:23" s="84" customFormat="1" ht="18" customHeight="1">
      <c r="A39" s="92"/>
      <c r="B39" s="115"/>
      <c r="C39" s="256"/>
      <c r="D39" s="78"/>
      <c r="E39" s="256"/>
      <c r="F39" s="78"/>
      <c r="G39" s="256"/>
      <c r="H39" s="78"/>
      <c r="I39" s="256"/>
      <c r="J39" s="78"/>
      <c r="K39" s="256"/>
      <c r="L39" s="78"/>
      <c r="M39" s="256"/>
      <c r="N39" s="78"/>
      <c r="O39" s="256"/>
      <c r="P39" s="78"/>
      <c r="Q39" s="256"/>
      <c r="R39" s="78"/>
      <c r="S39" s="256"/>
      <c r="T39" s="104"/>
      <c r="U39" s="104"/>
      <c r="V39" s="104"/>
      <c r="W39" s="104"/>
    </row>
    <row r="40" spans="1:23" s="84" customFormat="1" ht="18" customHeight="1">
      <c r="A40" s="92"/>
      <c r="B40" s="94"/>
      <c r="C40" s="77"/>
      <c r="D40" s="78"/>
      <c r="E40" s="77"/>
      <c r="F40" s="78"/>
      <c r="G40" s="77"/>
      <c r="H40" s="78"/>
      <c r="I40" s="77"/>
      <c r="J40" s="78"/>
      <c r="K40" s="77"/>
      <c r="L40" s="78"/>
      <c r="M40" s="77"/>
      <c r="N40" s="78"/>
      <c r="O40" s="77"/>
      <c r="P40" s="78"/>
      <c r="Q40" s="77"/>
      <c r="R40" s="78"/>
      <c r="S40" s="77"/>
      <c r="T40" s="104"/>
      <c r="U40" s="104"/>
      <c r="V40" s="104"/>
      <c r="W40" s="104"/>
    </row>
    <row r="41" spans="1:23" s="84" customFormat="1" ht="18" customHeight="1">
      <c r="A41" s="94"/>
      <c r="B41" s="94"/>
      <c r="C41" s="256"/>
      <c r="D41" s="78"/>
      <c r="E41" s="256"/>
      <c r="F41" s="78"/>
      <c r="G41" s="256"/>
      <c r="H41" s="78"/>
      <c r="I41" s="256"/>
      <c r="J41" s="78"/>
      <c r="K41" s="256"/>
      <c r="L41" s="78"/>
      <c r="M41" s="256"/>
      <c r="N41" s="78"/>
      <c r="O41" s="256"/>
      <c r="P41" s="78"/>
      <c r="Q41" s="256"/>
      <c r="R41" s="78"/>
      <c r="S41" s="256"/>
      <c r="T41" s="104"/>
      <c r="U41" s="104"/>
      <c r="V41" s="104"/>
      <c r="W41" s="104"/>
    </row>
    <row r="42" spans="1:23" s="84" customFormat="1" ht="18" customHeight="1">
      <c r="A42" s="20"/>
      <c r="B42" s="94"/>
      <c r="C42" s="77"/>
      <c r="D42" s="78"/>
      <c r="E42" s="77"/>
      <c r="F42" s="78"/>
      <c r="G42" s="77"/>
      <c r="H42" s="78"/>
      <c r="I42" s="77"/>
      <c r="J42" s="78"/>
      <c r="K42" s="77"/>
      <c r="L42" s="78"/>
      <c r="M42" s="77"/>
      <c r="N42" s="78"/>
      <c r="O42" s="77"/>
      <c r="P42" s="78"/>
      <c r="Q42" s="77"/>
      <c r="R42" s="78"/>
      <c r="S42" s="77"/>
      <c r="T42" s="104"/>
      <c r="U42" s="104"/>
      <c r="V42" s="104"/>
      <c r="W42" s="104"/>
    </row>
    <row r="43" spans="1:23" s="84" customFormat="1" ht="18" customHeight="1">
      <c r="A43" s="29"/>
      <c r="B43" s="115"/>
      <c r="C43" s="256"/>
      <c r="D43" s="78"/>
      <c r="E43" s="256"/>
      <c r="F43" s="78"/>
      <c r="G43" s="256"/>
      <c r="H43" s="78"/>
      <c r="I43" s="256"/>
      <c r="J43" s="78"/>
      <c r="K43" s="256"/>
      <c r="L43" s="78"/>
      <c r="M43" s="256"/>
      <c r="N43" s="78"/>
      <c r="O43" s="256"/>
      <c r="P43" s="78"/>
      <c r="Q43" s="256"/>
      <c r="R43" s="78"/>
      <c r="S43" s="256"/>
      <c r="T43" s="104"/>
      <c r="U43" s="104"/>
      <c r="V43" s="104"/>
      <c r="W43" s="104"/>
    </row>
    <row r="44" spans="1:23" s="84" customFormat="1" ht="18" customHeight="1">
      <c r="A44" s="29"/>
      <c r="B44" s="94"/>
      <c r="C44" s="77"/>
      <c r="D44" s="78"/>
      <c r="E44" s="77"/>
      <c r="F44" s="78"/>
      <c r="G44" s="77"/>
      <c r="H44" s="78"/>
      <c r="I44" s="77"/>
      <c r="J44" s="78"/>
      <c r="K44" s="77"/>
      <c r="L44" s="78"/>
      <c r="M44" s="77"/>
      <c r="N44" s="78"/>
      <c r="O44" s="77"/>
      <c r="P44" s="78"/>
      <c r="Q44" s="77"/>
      <c r="R44" s="78"/>
      <c r="S44" s="77"/>
      <c r="T44" s="194"/>
    </row>
    <row r="45" spans="1:23" s="75" customFormat="1" ht="18" customHeight="1">
      <c r="A45" s="29"/>
      <c r="B45" s="98"/>
      <c r="C45" s="98"/>
      <c r="D45" s="98"/>
      <c r="E45" s="98"/>
      <c r="F45" s="98"/>
      <c r="G45" s="98"/>
      <c r="H45" s="98"/>
      <c r="I45" s="98"/>
      <c r="J45" s="98"/>
      <c r="K45" s="98"/>
      <c r="L45" s="98"/>
      <c r="M45" s="98"/>
      <c r="N45" s="98"/>
      <c r="O45" s="98"/>
      <c r="P45" s="98"/>
      <c r="Q45" s="98"/>
      <c r="R45" s="98"/>
      <c r="S45" s="98"/>
      <c r="T45" s="95"/>
    </row>
    <row r="46" spans="1:23" s="84" customFormat="1" ht="18" customHeight="1">
      <c r="A46" s="29"/>
      <c r="B46" s="105"/>
      <c r="C46" s="105"/>
      <c r="D46" s="105"/>
      <c r="E46" s="105"/>
      <c r="F46" s="105"/>
      <c r="G46" s="105"/>
      <c r="H46" s="105"/>
      <c r="I46" s="105"/>
      <c r="J46" s="105"/>
      <c r="K46" s="105"/>
      <c r="L46" s="105"/>
      <c r="M46" s="105"/>
      <c r="N46" s="105"/>
      <c r="O46" s="105"/>
      <c r="P46" s="105"/>
      <c r="Q46" s="105"/>
      <c r="R46" s="105"/>
      <c r="S46" s="105"/>
      <c r="T46" s="194"/>
    </row>
    <row r="47" spans="1:23" s="84" customFormat="1" ht="18" customHeight="1">
      <c r="A47" s="29"/>
      <c r="B47" s="105"/>
      <c r="C47" s="105"/>
      <c r="D47" s="105"/>
      <c r="E47" s="105"/>
      <c r="F47" s="105"/>
      <c r="G47" s="105"/>
      <c r="H47" s="105"/>
      <c r="I47" s="105"/>
      <c r="J47" s="105"/>
      <c r="K47" s="105"/>
      <c r="L47" s="105"/>
      <c r="M47" s="105"/>
      <c r="N47" s="105"/>
      <c r="O47" s="105"/>
      <c r="P47" s="105"/>
      <c r="Q47" s="105"/>
      <c r="R47" s="105"/>
      <c r="S47" s="105"/>
      <c r="T47" s="194"/>
    </row>
    <row r="48" spans="1:23" s="84" customFormat="1" ht="15.75" customHeight="1">
      <c r="A48" s="29"/>
      <c r="B48" s="105"/>
      <c r="C48" s="105"/>
      <c r="D48" s="105"/>
      <c r="E48" s="105"/>
      <c r="F48" s="105"/>
      <c r="G48" s="105"/>
      <c r="H48" s="105"/>
      <c r="I48" s="105"/>
      <c r="J48" s="105"/>
      <c r="K48" s="105"/>
      <c r="L48" s="105"/>
      <c r="M48" s="105"/>
      <c r="N48" s="105"/>
      <c r="O48" s="105"/>
      <c r="P48" s="105"/>
      <c r="Q48" s="105"/>
      <c r="R48" s="105"/>
      <c r="S48" s="105"/>
      <c r="T48" s="194"/>
    </row>
    <row r="49" spans="1:20" s="84" customFormat="1" ht="15.75" customHeight="1">
      <c r="A49" s="29"/>
      <c r="B49" s="105"/>
      <c r="C49" s="105"/>
      <c r="D49" s="105"/>
      <c r="E49" s="105"/>
      <c r="F49" s="105"/>
      <c r="G49" s="105"/>
      <c r="H49" s="105"/>
      <c r="I49" s="105"/>
      <c r="J49" s="105"/>
      <c r="K49" s="105"/>
      <c r="L49" s="105"/>
      <c r="M49" s="105"/>
      <c r="N49" s="105"/>
      <c r="O49" s="105"/>
      <c r="P49" s="105"/>
      <c r="Q49" s="105"/>
      <c r="R49" s="105"/>
      <c r="S49" s="105"/>
      <c r="T49" s="194"/>
    </row>
    <row r="50" spans="1:20" s="84" customFormat="1" ht="15.75" customHeight="1">
      <c r="A50" s="29"/>
      <c r="B50" s="105"/>
      <c r="C50" s="105"/>
      <c r="D50" s="105"/>
      <c r="E50" s="105"/>
      <c r="F50" s="105"/>
      <c r="G50" s="105"/>
      <c r="H50" s="105"/>
      <c r="I50" s="105"/>
      <c r="J50" s="105"/>
      <c r="K50" s="105"/>
      <c r="L50" s="105"/>
      <c r="M50" s="105"/>
      <c r="N50" s="105"/>
      <c r="O50" s="105"/>
      <c r="P50" s="105"/>
      <c r="Q50" s="105"/>
      <c r="R50" s="105"/>
      <c r="S50" s="105"/>
      <c r="T50" s="194"/>
    </row>
    <row r="51" spans="1:20" s="84" customFormat="1" ht="15.75" customHeight="1">
      <c r="A51" s="29"/>
      <c r="B51" s="105"/>
      <c r="C51" s="105"/>
      <c r="D51" s="105"/>
      <c r="E51" s="105"/>
      <c r="F51" s="105"/>
      <c r="G51" s="105"/>
      <c r="H51" s="105"/>
      <c r="I51" s="105"/>
      <c r="J51" s="105"/>
      <c r="K51" s="105"/>
      <c r="L51" s="105"/>
      <c r="M51" s="105"/>
      <c r="N51" s="105"/>
      <c r="O51" s="105"/>
      <c r="P51" s="105"/>
      <c r="Q51" s="105"/>
      <c r="R51" s="105"/>
      <c r="S51" s="105"/>
      <c r="T51" s="194"/>
    </row>
    <row r="52" spans="1:20" s="84" customFormat="1" ht="15.75" customHeight="1">
      <c r="A52" s="29"/>
      <c r="B52" s="105"/>
      <c r="C52" s="105"/>
      <c r="D52" s="105"/>
      <c r="E52" s="105"/>
      <c r="F52" s="105"/>
      <c r="G52" s="105"/>
      <c r="H52" s="105"/>
      <c r="I52" s="105"/>
      <c r="J52" s="105"/>
      <c r="K52" s="105"/>
      <c r="L52" s="105"/>
      <c r="M52" s="105"/>
      <c r="N52" s="105"/>
      <c r="O52" s="105"/>
      <c r="P52" s="105"/>
      <c r="Q52" s="105"/>
      <c r="R52" s="105"/>
      <c r="S52" s="105"/>
      <c r="T52" s="194"/>
    </row>
    <row r="53" spans="1:20" s="84" customFormat="1" ht="15.75" customHeight="1">
      <c r="A53" s="29"/>
      <c r="B53" s="105"/>
      <c r="C53" s="105"/>
      <c r="D53" s="105"/>
      <c r="E53" s="105"/>
      <c r="F53" s="105"/>
      <c r="G53" s="105"/>
      <c r="H53" s="105"/>
      <c r="I53" s="105"/>
      <c r="J53" s="105"/>
      <c r="K53" s="105"/>
      <c r="L53" s="105"/>
      <c r="M53" s="105"/>
      <c r="N53" s="105"/>
      <c r="O53" s="105"/>
      <c r="P53" s="105"/>
      <c r="Q53" s="105"/>
      <c r="R53" s="105"/>
      <c r="S53" s="105"/>
      <c r="T53" s="194"/>
    </row>
    <row r="54" spans="1:20" s="84" customFormat="1">
      <c r="A54" s="29"/>
      <c r="B54" s="105"/>
      <c r="C54" s="105"/>
      <c r="D54" s="105"/>
      <c r="E54" s="105"/>
      <c r="F54" s="105"/>
      <c r="G54" s="105"/>
      <c r="H54" s="105"/>
      <c r="I54" s="105"/>
      <c r="J54" s="105"/>
      <c r="K54" s="105"/>
      <c r="L54" s="105"/>
      <c r="M54" s="105"/>
      <c r="N54" s="105"/>
      <c r="O54" s="105"/>
      <c r="P54" s="105"/>
      <c r="Q54" s="105"/>
      <c r="R54" s="105"/>
      <c r="S54" s="105"/>
      <c r="T54" s="194"/>
    </row>
    <row r="55" spans="1:20" s="84" customFormat="1" ht="15" customHeight="1">
      <c r="A55" s="20"/>
      <c r="B55" s="105"/>
      <c r="C55" s="105"/>
      <c r="D55" s="105"/>
      <c r="E55" s="105"/>
      <c r="F55" s="105"/>
      <c r="G55" s="105"/>
      <c r="H55" s="105"/>
      <c r="I55" s="105"/>
      <c r="J55" s="105"/>
      <c r="K55" s="105"/>
      <c r="L55" s="105"/>
      <c r="M55" s="105"/>
      <c r="N55" s="105"/>
      <c r="O55" s="105"/>
      <c r="P55" s="105"/>
      <c r="Q55" s="105"/>
      <c r="R55" s="105"/>
      <c r="S55" s="105"/>
    </row>
    <row r="56" spans="1:20" s="84" customFormat="1" ht="15" customHeight="1">
      <c r="A56" s="29"/>
      <c r="B56" s="105"/>
      <c r="C56" s="105"/>
      <c r="D56" s="105"/>
      <c r="E56" s="105"/>
      <c r="F56" s="105"/>
      <c r="G56" s="105"/>
      <c r="H56" s="105"/>
      <c r="I56" s="105"/>
      <c r="J56" s="105"/>
      <c r="K56" s="105"/>
      <c r="L56" s="105"/>
      <c r="M56" s="105"/>
      <c r="N56" s="105"/>
      <c r="O56" s="105"/>
      <c r="P56" s="105"/>
      <c r="Q56" s="105"/>
      <c r="R56" s="105"/>
      <c r="S56" s="105"/>
    </row>
    <row r="57" spans="1:20" s="84" customFormat="1">
      <c r="A57" s="101"/>
      <c r="B57" s="105"/>
      <c r="C57" s="105"/>
      <c r="D57" s="105"/>
      <c r="E57" s="105"/>
      <c r="F57" s="105"/>
      <c r="G57" s="105"/>
      <c r="H57" s="105"/>
      <c r="I57" s="105"/>
      <c r="J57" s="105"/>
      <c r="K57" s="105"/>
      <c r="L57" s="105"/>
      <c r="M57" s="105"/>
      <c r="N57" s="105"/>
      <c r="O57" s="105"/>
      <c r="P57" s="105"/>
      <c r="Q57" s="105"/>
      <c r="R57" s="105"/>
      <c r="S57" s="105"/>
    </row>
    <row r="58" spans="1:20" s="84" customFormat="1" ht="15" customHeight="1">
      <c r="A58" s="29"/>
      <c r="B58" s="105"/>
      <c r="C58" s="105"/>
      <c r="D58" s="105"/>
      <c r="E58" s="105"/>
      <c r="F58" s="105"/>
      <c r="G58" s="105"/>
      <c r="H58" s="105"/>
      <c r="I58" s="105"/>
      <c r="J58" s="105"/>
      <c r="K58" s="105"/>
      <c r="L58" s="105"/>
      <c r="M58" s="105"/>
      <c r="N58" s="105"/>
      <c r="O58" s="105"/>
      <c r="P58" s="105"/>
      <c r="Q58" s="105"/>
      <c r="R58" s="105"/>
      <c r="S58" s="105"/>
      <c r="T58" s="194"/>
    </row>
    <row r="59" spans="1:20" s="84" customFormat="1" ht="15" customHeight="1">
      <c r="A59" s="29"/>
      <c r="B59" s="105"/>
      <c r="C59" s="105"/>
      <c r="D59" s="105"/>
      <c r="E59" s="105"/>
      <c r="F59" s="105"/>
      <c r="G59" s="105"/>
      <c r="H59" s="105"/>
      <c r="I59" s="105"/>
      <c r="J59" s="105"/>
      <c r="K59" s="105"/>
      <c r="L59" s="105"/>
      <c r="M59" s="105"/>
      <c r="N59" s="105"/>
      <c r="O59" s="105"/>
      <c r="P59" s="105"/>
      <c r="Q59" s="105"/>
      <c r="R59" s="105"/>
      <c r="S59" s="105"/>
      <c r="T59" s="194"/>
    </row>
    <row r="60" spans="1:20" s="84" customFormat="1" ht="15" customHeight="1">
      <c r="A60" s="29"/>
      <c r="B60" s="105"/>
      <c r="C60" s="105"/>
      <c r="D60" s="105"/>
      <c r="E60" s="105"/>
      <c r="F60" s="105"/>
      <c r="G60" s="105"/>
      <c r="H60" s="105"/>
      <c r="I60" s="105"/>
      <c r="J60" s="105"/>
      <c r="K60" s="105"/>
      <c r="L60" s="105"/>
      <c r="M60" s="105"/>
      <c r="N60" s="105"/>
      <c r="O60" s="105"/>
      <c r="P60" s="105"/>
      <c r="Q60" s="105"/>
      <c r="R60" s="105"/>
      <c r="S60" s="105"/>
      <c r="T60" s="194"/>
    </row>
    <row r="61" spans="1:20" s="84" customFormat="1" ht="15" customHeight="1">
      <c r="A61" s="29"/>
      <c r="B61" s="105"/>
      <c r="C61" s="105"/>
      <c r="D61" s="105"/>
      <c r="E61" s="105"/>
      <c r="F61" s="105"/>
      <c r="G61" s="105"/>
      <c r="H61" s="105"/>
      <c r="I61" s="105"/>
      <c r="J61" s="105"/>
      <c r="K61" s="105"/>
      <c r="L61" s="105"/>
      <c r="M61" s="105"/>
      <c r="N61" s="105"/>
      <c r="O61" s="105"/>
      <c r="P61" s="105"/>
      <c r="Q61" s="105"/>
      <c r="R61" s="105"/>
      <c r="S61" s="105"/>
      <c r="T61" s="194"/>
    </row>
    <row r="62" spans="1:20" s="84" customFormat="1" ht="15" customHeight="1">
      <c r="A62" s="29"/>
      <c r="B62" s="105"/>
      <c r="C62" s="105"/>
      <c r="D62" s="105"/>
      <c r="E62" s="105"/>
      <c r="F62" s="105"/>
      <c r="G62" s="105"/>
      <c r="H62" s="105"/>
      <c r="I62" s="105"/>
      <c r="J62" s="105"/>
      <c r="K62" s="105"/>
      <c r="L62" s="105"/>
      <c r="M62" s="105"/>
      <c r="N62" s="105"/>
      <c r="O62" s="105"/>
      <c r="P62" s="105"/>
      <c r="Q62" s="105"/>
      <c r="R62" s="105"/>
      <c r="S62" s="105"/>
      <c r="T62" s="194"/>
    </row>
    <row r="63" spans="1:20" s="84" customFormat="1">
      <c r="A63" s="29"/>
      <c r="B63" s="105"/>
      <c r="C63" s="105"/>
      <c r="D63" s="105"/>
      <c r="E63" s="105"/>
      <c r="F63" s="105"/>
      <c r="G63" s="105"/>
      <c r="H63" s="105"/>
      <c r="I63" s="105"/>
      <c r="J63" s="105"/>
      <c r="K63" s="105"/>
      <c r="L63" s="105"/>
      <c r="M63" s="105"/>
      <c r="N63" s="105"/>
      <c r="O63" s="105"/>
      <c r="P63" s="105"/>
      <c r="Q63" s="105"/>
      <c r="R63" s="105"/>
      <c r="S63" s="105"/>
      <c r="T63" s="194"/>
    </row>
    <row r="64" spans="1:20" s="84" customFormat="1" ht="15" customHeight="1">
      <c r="A64" s="29"/>
      <c r="B64" s="105"/>
      <c r="C64" s="105"/>
      <c r="D64" s="105"/>
      <c r="E64" s="105"/>
      <c r="F64" s="105"/>
      <c r="G64" s="105"/>
      <c r="H64" s="105"/>
      <c r="I64" s="105"/>
      <c r="J64" s="105"/>
      <c r="K64" s="105"/>
      <c r="L64" s="105"/>
      <c r="M64" s="105"/>
      <c r="N64" s="105"/>
      <c r="O64" s="105"/>
      <c r="P64" s="105"/>
      <c r="Q64" s="105"/>
      <c r="R64" s="105"/>
      <c r="S64" s="105"/>
      <c r="T64" s="194"/>
    </row>
    <row r="65" spans="1:20" s="193" customFormat="1" ht="15" customHeight="1">
      <c r="A65" s="29"/>
      <c r="B65" s="105"/>
      <c r="C65" s="105"/>
      <c r="D65" s="105"/>
      <c r="E65" s="105"/>
      <c r="F65" s="105"/>
      <c r="G65" s="105"/>
      <c r="H65" s="105"/>
      <c r="I65" s="105"/>
      <c r="J65" s="105"/>
      <c r="K65" s="105"/>
      <c r="L65" s="105"/>
      <c r="M65" s="105"/>
      <c r="N65" s="105"/>
      <c r="O65" s="105"/>
      <c r="P65" s="105"/>
      <c r="Q65" s="105"/>
      <c r="R65" s="105"/>
      <c r="S65" s="105"/>
      <c r="T65" s="194"/>
    </row>
    <row r="66" spans="1:20" s="84" customFormat="1" ht="15" customHeight="1">
      <c r="A66" s="29"/>
      <c r="B66" s="105"/>
      <c r="C66" s="105"/>
      <c r="D66" s="105"/>
      <c r="E66" s="105"/>
      <c r="F66" s="105"/>
      <c r="G66" s="105"/>
      <c r="H66" s="105"/>
      <c r="I66" s="105"/>
      <c r="J66" s="105"/>
      <c r="K66" s="105"/>
      <c r="L66" s="105"/>
      <c r="M66" s="105"/>
      <c r="N66" s="105"/>
      <c r="O66" s="105"/>
      <c r="P66" s="105"/>
      <c r="Q66" s="105"/>
      <c r="R66" s="105"/>
      <c r="S66" s="105"/>
      <c r="T66" s="194"/>
    </row>
    <row r="67" spans="1:20" s="84" customFormat="1" ht="15" customHeight="1">
      <c r="A67" s="105"/>
      <c r="B67" s="105"/>
      <c r="C67" s="105"/>
      <c r="D67" s="105"/>
      <c r="E67" s="105"/>
      <c r="F67" s="105"/>
      <c r="G67" s="105"/>
      <c r="H67" s="105"/>
      <c r="I67" s="105"/>
      <c r="J67" s="105"/>
      <c r="K67" s="105"/>
      <c r="L67" s="105"/>
      <c r="M67" s="105"/>
      <c r="N67" s="105"/>
      <c r="O67" s="105"/>
      <c r="P67" s="105"/>
      <c r="Q67" s="105"/>
      <c r="R67" s="105"/>
      <c r="S67" s="105"/>
      <c r="T67" s="194"/>
    </row>
    <row r="68" spans="1:20" s="84" customFormat="1" ht="15" customHeight="1">
      <c r="A68" s="20"/>
      <c r="B68" s="105"/>
      <c r="C68" s="105"/>
      <c r="D68" s="105"/>
      <c r="E68" s="105"/>
      <c r="F68" s="105"/>
      <c r="G68" s="105"/>
      <c r="H68" s="105"/>
      <c r="I68" s="105"/>
      <c r="J68" s="105"/>
      <c r="K68" s="105"/>
      <c r="L68" s="105"/>
      <c r="M68" s="105"/>
      <c r="N68" s="105"/>
      <c r="O68" s="105"/>
      <c r="P68" s="105"/>
      <c r="Q68" s="105"/>
      <c r="R68" s="105"/>
      <c r="S68" s="105"/>
      <c r="T68" s="194"/>
    </row>
    <row r="69" spans="1:20" s="84" customFormat="1" ht="15" customHeight="1">
      <c r="A69" s="29"/>
      <c r="B69" s="105"/>
      <c r="C69" s="105"/>
      <c r="D69" s="105"/>
      <c r="E69" s="105"/>
      <c r="F69" s="105"/>
      <c r="G69" s="105"/>
      <c r="H69" s="105"/>
      <c r="I69" s="105"/>
      <c r="J69" s="105"/>
      <c r="K69" s="105"/>
      <c r="L69" s="105"/>
      <c r="M69" s="105"/>
      <c r="N69" s="105"/>
      <c r="O69" s="105"/>
      <c r="P69" s="105"/>
      <c r="Q69" s="105"/>
      <c r="R69" s="105"/>
      <c r="S69" s="105"/>
      <c r="T69" s="194"/>
    </row>
    <row r="70" spans="1:20" s="84" customFormat="1" ht="15" customHeight="1">
      <c r="A70" s="29"/>
      <c r="B70" s="105"/>
      <c r="C70" s="105"/>
      <c r="D70" s="105"/>
      <c r="E70" s="105"/>
      <c r="F70" s="105"/>
      <c r="G70" s="105"/>
      <c r="H70" s="105"/>
      <c r="I70" s="105"/>
      <c r="J70" s="105"/>
      <c r="K70" s="105"/>
      <c r="L70" s="105"/>
      <c r="M70" s="105"/>
      <c r="N70" s="105"/>
      <c r="O70" s="105"/>
      <c r="P70" s="105"/>
      <c r="Q70" s="105"/>
      <c r="R70" s="105"/>
      <c r="S70" s="105"/>
      <c r="T70" s="194"/>
    </row>
    <row r="71" spans="1:20" s="84" customFormat="1" ht="15" customHeight="1">
      <c r="A71" s="29"/>
      <c r="B71" s="105"/>
      <c r="C71" s="105"/>
      <c r="D71" s="105"/>
      <c r="E71" s="105"/>
      <c r="F71" s="105"/>
      <c r="G71" s="105"/>
      <c r="H71" s="105"/>
      <c r="I71" s="105"/>
      <c r="J71" s="105"/>
      <c r="K71" s="105"/>
      <c r="L71" s="105"/>
      <c r="M71" s="105"/>
      <c r="N71" s="105"/>
      <c r="O71" s="105"/>
      <c r="P71" s="105"/>
      <c r="Q71" s="105"/>
      <c r="R71" s="105"/>
      <c r="S71" s="105"/>
      <c r="T71" s="194"/>
    </row>
    <row r="72" spans="1:20" s="84" customFormat="1" ht="15" customHeight="1">
      <c r="A72" s="29"/>
      <c r="B72" s="105"/>
      <c r="C72" s="105"/>
      <c r="D72" s="105"/>
      <c r="E72" s="105"/>
      <c r="F72" s="105"/>
      <c r="G72" s="105"/>
      <c r="H72" s="105"/>
      <c r="I72" s="105"/>
      <c r="J72" s="105"/>
      <c r="K72" s="105"/>
      <c r="L72" s="105"/>
      <c r="M72" s="105"/>
      <c r="N72" s="105"/>
      <c r="O72" s="105"/>
      <c r="P72" s="105"/>
      <c r="Q72" s="105"/>
      <c r="R72" s="105"/>
      <c r="S72" s="105"/>
      <c r="T72" s="194"/>
    </row>
    <row r="73" spans="1:20">
      <c r="A73" s="29"/>
    </row>
    <row r="74" spans="1:20">
      <c r="A74" s="29"/>
    </row>
    <row r="75" spans="1:20">
      <c r="A75" s="29"/>
    </row>
    <row r="76" spans="1:20">
      <c r="A76" s="29"/>
    </row>
    <row r="77" spans="1:20">
      <c r="A77" s="29"/>
    </row>
    <row r="78" spans="1:20">
      <c r="A78" s="29"/>
    </row>
    <row r="79" spans="1:20">
      <c r="A79" s="29"/>
    </row>
    <row r="80" spans="1:20">
      <c r="A80" s="29"/>
    </row>
    <row r="81" spans="1:1">
      <c r="A81" s="29"/>
    </row>
    <row r="82" spans="1:1">
      <c r="A82" s="29"/>
    </row>
    <row r="83" spans="1:1">
      <c r="A83" s="29"/>
    </row>
    <row r="84" spans="1:1">
      <c r="A84" s="29"/>
    </row>
    <row r="85" spans="1:1">
      <c r="A85" s="29"/>
    </row>
    <row r="87" spans="1:1" ht="15.75">
      <c r="A87" s="20"/>
    </row>
    <row r="88" spans="1:1">
      <c r="A88" s="29"/>
    </row>
    <row r="89" spans="1:1">
      <c r="A89" s="29"/>
    </row>
    <row r="90" spans="1:1">
      <c r="A90" s="29"/>
    </row>
    <row r="91" spans="1:1">
      <c r="A91" s="29"/>
    </row>
    <row r="92" spans="1:1">
      <c r="A92" s="29"/>
    </row>
    <row r="93" spans="1:1">
      <c r="A93" s="29"/>
    </row>
    <row r="94" spans="1:1">
      <c r="A94" s="29"/>
    </row>
    <row r="95" spans="1:1">
      <c r="A95" s="29"/>
    </row>
    <row r="96" spans="1:1">
      <c r="A96" s="29"/>
    </row>
    <row r="97" spans="1:1">
      <c r="A97" s="29"/>
    </row>
    <row r="98" spans="1:1">
      <c r="A98" s="29"/>
    </row>
    <row r="99" spans="1:1">
      <c r="A99" s="29"/>
    </row>
    <row r="100" spans="1:1">
      <c r="A100" s="29"/>
    </row>
    <row r="101" spans="1:1">
      <c r="A101" s="29"/>
    </row>
    <row r="102" spans="1:1">
      <c r="A102" s="29"/>
    </row>
    <row r="103" spans="1:1">
      <c r="A103" s="29"/>
    </row>
    <row r="104" spans="1:1">
      <c r="A104" s="29"/>
    </row>
  </sheetData>
  <mergeCells count="12">
    <mergeCell ref="A4:A7"/>
    <mergeCell ref="B4:C6"/>
    <mergeCell ref="D4:Q4"/>
    <mergeCell ref="R4:S6"/>
    <mergeCell ref="D5:E6"/>
    <mergeCell ref="F5:K5"/>
    <mergeCell ref="L5:M6"/>
    <mergeCell ref="N5:O6"/>
    <mergeCell ref="P5:Q6"/>
    <mergeCell ref="F6:G6"/>
    <mergeCell ref="H6:I6"/>
    <mergeCell ref="J6:K6"/>
  </mergeCells>
  <pageMargins left="0.78740157480314965" right="0.39370078740157483" top="0.59055118110236227" bottom="0.39370078740157483" header="0.31496062992125984" footer="0.31496062992125984"/>
  <pageSetup paperSize="9" scale="55" orientation="landscape"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517F8-6DA8-4912-951A-083D1FE920ED}">
  <sheetPr>
    <pageSetUpPr fitToPage="1"/>
  </sheetPr>
  <dimension ref="A1:P67"/>
  <sheetViews>
    <sheetView tabSelected="1" view="pageBreakPreview" zoomScale="80" zoomScaleNormal="100" zoomScaleSheetLayoutView="80" workbookViewId="0">
      <selection activeCell="N34" sqref="N34"/>
    </sheetView>
  </sheetViews>
  <sheetFormatPr defaultColWidth="9.140625" defaultRowHeight="14.25" customHeight="1"/>
  <cols>
    <col min="1" max="1" width="39" style="148" customWidth="1"/>
    <col min="2" max="9" width="10.85546875" style="148" customWidth="1"/>
    <col min="10" max="10" width="1.5703125" style="148" customWidth="1"/>
    <col min="11" max="16" width="10.85546875" style="148" customWidth="1"/>
    <col min="17" max="16384" width="9.140625" style="148"/>
  </cols>
  <sheetData>
    <row r="1" spans="1:16" ht="15.75">
      <c r="A1" s="1" t="s">
        <v>2056</v>
      </c>
      <c r="B1" s="116"/>
      <c r="E1" s="117"/>
      <c r="F1" s="117"/>
      <c r="G1" s="117"/>
      <c r="H1" s="117"/>
      <c r="I1" s="117"/>
    </row>
    <row r="2" spans="1:16" ht="15">
      <c r="A2" s="2" t="s">
        <v>2057</v>
      </c>
      <c r="B2" s="118"/>
      <c r="E2" s="117"/>
      <c r="F2" s="117"/>
      <c r="G2" s="117"/>
      <c r="H2" s="117"/>
      <c r="I2" s="117"/>
    </row>
    <row r="3" spans="1:16">
      <c r="A3" s="118"/>
      <c r="B3" s="118"/>
      <c r="E3" s="117"/>
      <c r="F3" s="117"/>
      <c r="G3" s="117"/>
      <c r="H3" s="117"/>
      <c r="I3" s="117"/>
    </row>
    <row r="4" spans="1:16" ht="15" thickBot="1">
      <c r="A4" s="119"/>
      <c r="B4" s="119"/>
      <c r="D4" s="120"/>
      <c r="E4" s="121"/>
      <c r="F4" s="121"/>
      <c r="G4" s="121"/>
      <c r="H4" s="121"/>
      <c r="I4" s="121"/>
    </row>
    <row r="5" spans="1:16" ht="38.25" customHeight="1" thickBot="1">
      <c r="A5" s="540" t="s">
        <v>1893</v>
      </c>
      <c r="B5" s="554" t="s">
        <v>159</v>
      </c>
      <c r="C5" s="554"/>
      <c r="D5" s="556" t="s">
        <v>169</v>
      </c>
      <c r="E5" s="556"/>
      <c r="F5" s="556"/>
      <c r="G5" s="556"/>
      <c r="H5" s="556"/>
      <c r="I5" s="556"/>
      <c r="J5" s="122"/>
      <c r="K5" s="556" t="s">
        <v>170</v>
      </c>
      <c r="L5" s="556"/>
      <c r="M5" s="556"/>
      <c r="N5" s="556"/>
      <c r="O5" s="556"/>
      <c r="P5" s="556"/>
    </row>
    <row r="6" spans="1:16" ht="38.25" customHeight="1" thickBot="1">
      <c r="A6" s="541"/>
      <c r="B6" s="555"/>
      <c r="C6" s="555"/>
      <c r="D6" s="555" t="s">
        <v>171</v>
      </c>
      <c r="E6" s="555"/>
      <c r="F6" s="557" t="s">
        <v>172</v>
      </c>
      <c r="G6" s="557"/>
      <c r="H6" s="555" t="s">
        <v>173</v>
      </c>
      <c r="I6" s="555"/>
      <c r="J6" s="123"/>
      <c r="K6" s="558" t="s">
        <v>159</v>
      </c>
      <c r="L6" s="558"/>
      <c r="M6" s="559" t="s">
        <v>174</v>
      </c>
      <c r="N6" s="560"/>
      <c r="O6" s="558" t="s">
        <v>175</v>
      </c>
      <c r="P6" s="558"/>
    </row>
    <row r="7" spans="1:16" ht="16.5" thickBot="1">
      <c r="A7" s="542"/>
      <c r="B7" s="149">
        <v>2010</v>
      </c>
      <c r="C7" s="149">
        <v>2020</v>
      </c>
      <c r="D7" s="522">
        <v>2010</v>
      </c>
      <c r="E7" s="522">
        <v>2020</v>
      </c>
      <c r="F7" s="522">
        <v>2010</v>
      </c>
      <c r="G7" s="522">
        <v>2020</v>
      </c>
      <c r="H7" s="522">
        <v>2010</v>
      </c>
      <c r="I7" s="522">
        <v>2020</v>
      </c>
      <c r="J7" s="126"/>
      <c r="K7" s="149">
        <v>2010</v>
      </c>
      <c r="L7" s="149">
        <v>2020</v>
      </c>
      <c r="M7" s="149">
        <v>2010</v>
      </c>
      <c r="N7" s="149">
        <v>2020</v>
      </c>
      <c r="O7" s="149">
        <v>2010</v>
      </c>
      <c r="P7" s="149">
        <v>2020</v>
      </c>
    </row>
    <row r="8" spans="1:16" s="127" customFormat="1" ht="8.25" customHeight="1">
      <c r="A8" s="128"/>
      <c r="B8" s="129"/>
      <c r="C8" s="129"/>
      <c r="D8" s="129"/>
      <c r="E8" s="129"/>
      <c r="F8" s="129"/>
      <c r="G8" s="129"/>
      <c r="H8" s="129"/>
      <c r="I8" s="129"/>
      <c r="J8" s="129"/>
      <c r="K8" s="129"/>
      <c r="L8" s="129"/>
      <c r="M8" s="129"/>
      <c r="N8" s="129"/>
      <c r="O8" s="129"/>
      <c r="P8" s="129"/>
    </row>
    <row r="9" spans="1:16" s="127" customFormat="1" ht="18" customHeight="1">
      <c r="A9" s="16" t="s">
        <v>1891</v>
      </c>
      <c r="B9" s="130"/>
      <c r="C9" s="130"/>
      <c r="D9" s="130"/>
      <c r="E9" s="130"/>
      <c r="F9" s="130"/>
      <c r="G9" s="130"/>
      <c r="H9" s="130"/>
      <c r="I9" s="130"/>
      <c r="J9" s="130"/>
      <c r="K9" s="130"/>
      <c r="L9" s="130"/>
      <c r="M9" s="130"/>
      <c r="N9" s="130"/>
      <c r="O9" s="130"/>
      <c r="P9" s="130"/>
    </row>
    <row r="10" spans="1:16" s="127" customFormat="1" ht="18" customHeight="1">
      <c r="A10" s="110" t="s">
        <v>1886</v>
      </c>
      <c r="B10" s="523">
        <v>68361</v>
      </c>
      <c r="C10" s="523">
        <v>109202</v>
      </c>
      <c r="D10" s="523">
        <v>21099</v>
      </c>
      <c r="E10" s="523">
        <v>41460</v>
      </c>
      <c r="F10" s="523">
        <v>46739</v>
      </c>
      <c r="G10" s="523">
        <v>66207</v>
      </c>
      <c r="H10" s="523">
        <v>523</v>
      </c>
      <c r="I10" s="523">
        <v>1535</v>
      </c>
      <c r="J10" s="195"/>
      <c r="K10" s="137">
        <f>(D10+H10)/F10*100</f>
        <v>46.261152356704251</v>
      </c>
      <c r="L10" s="137">
        <f>(E10+I10)/G10*100</f>
        <v>64.940263114172211</v>
      </c>
      <c r="M10" s="138">
        <f>D10/F10*100</f>
        <v>45.142172489783697</v>
      </c>
      <c r="N10" s="138">
        <f>E10/G10*100</f>
        <v>62.621777153473204</v>
      </c>
      <c r="O10" s="138">
        <f>H10/F10*100</f>
        <v>1.1189798669205588</v>
      </c>
      <c r="P10" s="138">
        <f>I10/G10*100</f>
        <v>2.3184859606990198</v>
      </c>
    </row>
    <row r="11" spans="1:16" s="127" customFormat="1" ht="18" customHeight="1" thickBot="1">
      <c r="A11" s="340"/>
      <c r="B11" s="338"/>
      <c r="C11" s="338"/>
      <c r="D11" s="338"/>
      <c r="E11" s="338"/>
      <c r="F11" s="338"/>
      <c r="G11" s="338"/>
      <c r="H11" s="338"/>
      <c r="I11" s="338"/>
      <c r="J11" s="338"/>
      <c r="K11" s="338"/>
      <c r="L11" s="338"/>
      <c r="M11" s="338"/>
      <c r="N11" s="338"/>
      <c r="O11" s="338"/>
      <c r="P11" s="338"/>
    </row>
    <row r="12" spans="1:16" s="127" customFormat="1" ht="18" customHeight="1">
      <c r="A12" s="136"/>
      <c r="B12" s="130"/>
      <c r="C12" s="130"/>
      <c r="D12" s="130"/>
      <c r="E12" s="130"/>
      <c r="F12" s="130"/>
      <c r="G12" s="130"/>
      <c r="H12" s="130"/>
      <c r="I12" s="130"/>
      <c r="J12" s="130"/>
      <c r="K12" s="130"/>
      <c r="L12" s="130"/>
      <c r="M12" s="130"/>
      <c r="N12" s="130"/>
      <c r="O12" s="130"/>
      <c r="P12" s="130"/>
    </row>
    <row r="13" spans="1:16" s="131" customFormat="1" ht="18" customHeight="1">
      <c r="A13" s="136"/>
      <c r="B13" s="130"/>
      <c r="C13" s="130"/>
      <c r="D13" s="130"/>
      <c r="E13" s="130"/>
      <c r="F13" s="130"/>
      <c r="G13" s="130"/>
      <c r="H13" s="130"/>
      <c r="I13" s="130"/>
      <c r="J13" s="130"/>
      <c r="K13" s="130"/>
      <c r="L13" s="130"/>
      <c r="M13" s="130"/>
      <c r="N13" s="130"/>
      <c r="O13" s="130"/>
      <c r="P13" s="130"/>
    </row>
    <row r="14" spans="1:16" s="127" customFormat="1" ht="18" customHeight="1">
      <c r="A14" s="136"/>
      <c r="B14" s="130"/>
      <c r="C14" s="130"/>
      <c r="D14" s="130"/>
      <c r="E14" s="130"/>
      <c r="F14" s="130"/>
      <c r="G14" s="130"/>
      <c r="H14" s="130"/>
      <c r="I14" s="130"/>
      <c r="J14" s="130"/>
      <c r="K14" s="130"/>
      <c r="L14" s="130"/>
      <c r="M14" s="130"/>
      <c r="N14" s="130"/>
      <c r="O14" s="130"/>
      <c r="P14" s="130"/>
    </row>
    <row r="15" spans="1:16" s="127" customFormat="1" ht="18" customHeight="1">
      <c r="A15" s="136"/>
      <c r="B15" s="130"/>
      <c r="C15" s="130"/>
      <c r="D15" s="130"/>
      <c r="E15" s="130"/>
      <c r="F15" s="130"/>
      <c r="G15" s="130"/>
      <c r="H15" s="130"/>
      <c r="I15" s="130"/>
      <c r="J15" s="130"/>
      <c r="K15" s="130"/>
      <c r="L15" s="130"/>
      <c r="M15" s="130"/>
      <c r="N15" s="130"/>
      <c r="O15" s="130"/>
      <c r="P15" s="130"/>
    </row>
    <row r="16" spans="1:16" s="127" customFormat="1" ht="18" customHeight="1">
      <c r="A16" s="136"/>
      <c r="B16" s="130"/>
      <c r="C16" s="130"/>
      <c r="D16" s="130"/>
      <c r="E16" s="130"/>
      <c r="F16" s="130"/>
      <c r="G16" s="130"/>
      <c r="H16" s="130"/>
      <c r="I16" s="130"/>
      <c r="J16" s="130"/>
      <c r="K16" s="130"/>
      <c r="L16" s="130"/>
      <c r="M16" s="130"/>
      <c r="N16" s="130"/>
      <c r="O16" s="130"/>
      <c r="P16" s="130"/>
    </row>
    <row r="17" spans="1:16" s="127" customFormat="1" ht="18" customHeight="1">
      <c r="A17" s="136"/>
      <c r="B17" s="130"/>
      <c r="C17" s="130"/>
      <c r="D17" s="130"/>
      <c r="E17" s="130"/>
      <c r="F17" s="130"/>
      <c r="G17" s="130"/>
      <c r="H17" s="130"/>
      <c r="I17" s="130"/>
      <c r="J17" s="130"/>
      <c r="K17" s="130"/>
      <c r="L17" s="130"/>
      <c r="M17" s="130"/>
      <c r="N17" s="130"/>
      <c r="O17" s="130"/>
      <c r="P17" s="130"/>
    </row>
    <row r="18" spans="1:16" ht="18" customHeight="1">
      <c r="A18" s="136"/>
      <c r="B18" s="130"/>
      <c r="C18" s="130"/>
      <c r="D18" s="130"/>
      <c r="E18" s="130"/>
      <c r="F18" s="130"/>
      <c r="G18" s="130"/>
      <c r="H18" s="130"/>
      <c r="I18" s="130"/>
      <c r="J18" s="130"/>
      <c r="K18" s="130"/>
      <c r="L18" s="130"/>
      <c r="M18" s="130"/>
      <c r="N18" s="130"/>
      <c r="O18" s="130"/>
      <c r="P18" s="130"/>
    </row>
    <row r="19" spans="1:16" ht="18" customHeight="1">
      <c r="A19" s="136"/>
      <c r="B19" s="130"/>
      <c r="C19" s="130"/>
      <c r="D19" s="130"/>
      <c r="E19" s="130"/>
      <c r="F19" s="130"/>
      <c r="G19" s="130"/>
      <c r="H19" s="130"/>
      <c r="I19" s="130"/>
      <c r="J19" s="130"/>
      <c r="K19" s="130"/>
      <c r="L19" s="130"/>
      <c r="M19" s="130"/>
      <c r="N19" s="130"/>
      <c r="O19" s="130"/>
      <c r="P19" s="130"/>
    </row>
    <row r="20" spans="1:16" ht="18" customHeight="1">
      <c r="A20" s="136"/>
      <c r="B20" s="130"/>
      <c r="C20" s="130"/>
      <c r="D20" s="130"/>
      <c r="E20" s="130"/>
      <c r="F20" s="130"/>
      <c r="G20" s="130"/>
      <c r="H20" s="130"/>
      <c r="I20" s="130"/>
      <c r="J20" s="130"/>
      <c r="K20" s="130"/>
      <c r="L20" s="130"/>
      <c r="M20" s="130"/>
      <c r="N20" s="130"/>
      <c r="O20" s="130"/>
      <c r="P20" s="130"/>
    </row>
    <row r="21" spans="1:16" ht="18" customHeight="1">
      <c r="A21" s="136"/>
      <c r="B21" s="130"/>
      <c r="C21" s="16"/>
      <c r="D21" s="130"/>
      <c r="E21" s="130"/>
      <c r="F21" s="130"/>
      <c r="G21" s="130"/>
      <c r="H21" s="130"/>
      <c r="I21" s="130"/>
      <c r="J21" s="130"/>
      <c r="K21" s="130"/>
      <c r="L21" s="130"/>
      <c r="M21" s="130"/>
      <c r="N21" s="130"/>
      <c r="O21" s="130"/>
      <c r="P21" s="130"/>
    </row>
    <row r="22" spans="1:16" ht="18" customHeight="1">
      <c r="A22" s="136"/>
      <c r="B22" s="130"/>
      <c r="C22" s="130"/>
      <c r="D22" s="130"/>
      <c r="E22" s="130"/>
      <c r="F22" s="130"/>
      <c r="G22" s="130"/>
      <c r="H22" s="130"/>
      <c r="I22" s="130"/>
      <c r="J22" s="130"/>
      <c r="K22" s="130"/>
      <c r="L22" s="130"/>
      <c r="M22" s="130"/>
      <c r="N22" s="130"/>
      <c r="O22" s="130"/>
      <c r="P22" s="130"/>
    </row>
    <row r="23" spans="1:16" ht="18" customHeight="1">
      <c r="A23" s="136"/>
      <c r="B23" s="130"/>
      <c r="C23" s="130"/>
      <c r="D23" s="130"/>
      <c r="E23" s="130"/>
      <c r="F23" s="130"/>
      <c r="G23" s="130"/>
      <c r="H23" s="130"/>
      <c r="I23" s="130"/>
      <c r="J23" s="130"/>
      <c r="K23" s="130"/>
      <c r="L23" s="130"/>
      <c r="M23" s="130"/>
      <c r="N23" s="130"/>
      <c r="O23" s="130"/>
      <c r="P23" s="130"/>
    </row>
    <row r="24" spans="1:16" ht="18" customHeight="1">
      <c r="A24" s="136"/>
      <c r="B24" s="130"/>
      <c r="C24" s="130"/>
      <c r="D24" s="130"/>
      <c r="E24" s="130"/>
      <c r="F24" s="130"/>
      <c r="G24" s="130"/>
      <c r="H24" s="130"/>
      <c r="I24" s="130"/>
      <c r="J24" s="130"/>
      <c r="K24" s="130"/>
      <c r="L24" s="130"/>
      <c r="M24" s="130"/>
      <c r="N24" s="130"/>
      <c r="O24" s="130"/>
      <c r="P24" s="130"/>
    </row>
    <row r="25" spans="1:16" ht="18" customHeight="1">
      <c r="A25" s="136"/>
      <c r="B25" s="224"/>
      <c r="C25" s="160"/>
      <c r="D25" s="160"/>
      <c r="E25" s="160"/>
      <c r="F25" s="160"/>
      <c r="G25" s="160"/>
      <c r="H25" s="160"/>
      <c r="I25" s="160"/>
      <c r="J25" s="160"/>
      <c r="K25" s="141"/>
      <c r="L25" s="141"/>
      <c r="M25" s="141"/>
      <c r="N25" s="141"/>
      <c r="O25" s="141"/>
      <c r="P25" s="141"/>
    </row>
    <row r="26" spans="1:16" ht="18" customHeight="1">
      <c r="A26" s="136"/>
      <c r="B26" s="128"/>
      <c r="C26" s="160"/>
      <c r="D26" s="160"/>
      <c r="E26" s="160"/>
      <c r="F26" s="160"/>
      <c r="G26" s="160"/>
      <c r="H26" s="160"/>
      <c r="I26" s="160"/>
      <c r="J26" s="160"/>
      <c r="K26" s="141"/>
      <c r="L26" s="141"/>
      <c r="M26" s="141"/>
      <c r="N26" s="141"/>
      <c r="O26" s="141"/>
      <c r="P26" s="141"/>
    </row>
    <row r="27" spans="1:16" ht="18" customHeight="1">
      <c r="A27" s="136"/>
      <c r="B27" s="223"/>
      <c r="C27" s="160"/>
      <c r="D27" s="160"/>
      <c r="E27" s="160"/>
      <c r="F27" s="160"/>
      <c r="G27" s="160"/>
      <c r="H27" s="160"/>
      <c r="I27" s="160"/>
      <c r="J27" s="160"/>
      <c r="K27" s="141"/>
      <c r="L27" s="141"/>
      <c r="M27" s="141"/>
      <c r="N27" s="141"/>
      <c r="O27" s="141"/>
      <c r="P27" s="141"/>
    </row>
    <row r="28" spans="1:16" ht="18" customHeight="1">
      <c r="A28" s="136"/>
      <c r="B28" s="224"/>
      <c r="C28" s="160"/>
      <c r="D28" s="160"/>
      <c r="E28" s="160"/>
      <c r="F28" s="160"/>
      <c r="G28" s="160"/>
      <c r="H28" s="160"/>
      <c r="I28" s="160"/>
      <c r="J28" s="160"/>
      <c r="K28" s="141"/>
      <c r="L28" s="141"/>
      <c r="M28" s="141"/>
      <c r="N28" s="141"/>
      <c r="O28" s="141"/>
      <c r="P28" s="141"/>
    </row>
    <row r="29" spans="1:16" ht="18" customHeight="1">
      <c r="A29" s="128"/>
      <c r="B29" s="128"/>
      <c r="C29" s="160"/>
      <c r="D29" s="160"/>
      <c r="E29" s="160"/>
      <c r="F29" s="160"/>
      <c r="G29" s="160"/>
      <c r="H29" s="160"/>
      <c r="I29" s="160"/>
      <c r="J29" s="160"/>
      <c r="K29" s="141"/>
      <c r="L29" s="141"/>
      <c r="M29" s="141"/>
      <c r="N29" s="141"/>
      <c r="O29" s="141"/>
      <c r="P29" s="141"/>
    </row>
    <row r="30" spans="1:16" ht="18" customHeight="1">
      <c r="A30" s="20"/>
      <c r="B30" s="223"/>
      <c r="C30" s="157"/>
      <c r="D30" s="157"/>
      <c r="E30" s="157"/>
      <c r="F30" s="157"/>
      <c r="G30" s="157"/>
      <c r="H30" s="157"/>
      <c r="I30" s="157"/>
      <c r="J30" s="157"/>
      <c r="K30" s="141"/>
      <c r="L30" s="141"/>
      <c r="M30" s="141"/>
      <c r="N30" s="141"/>
      <c r="O30" s="141"/>
      <c r="P30" s="141"/>
    </row>
    <row r="31" spans="1:16" ht="18" customHeight="1">
      <c r="A31" s="136"/>
      <c r="B31" s="224"/>
      <c r="C31" s="157"/>
      <c r="D31" s="157"/>
      <c r="E31" s="157"/>
      <c r="F31" s="157"/>
      <c r="G31" s="157"/>
      <c r="H31" s="157"/>
      <c r="I31" s="157"/>
      <c r="J31" s="157"/>
      <c r="K31" s="141"/>
      <c r="L31" s="141"/>
      <c r="M31" s="141"/>
      <c r="N31" s="141"/>
      <c r="O31" s="141"/>
      <c r="P31" s="141"/>
    </row>
    <row r="32" spans="1:16" ht="18" customHeight="1">
      <c r="A32" s="136"/>
      <c r="B32" s="128"/>
      <c r="C32" s="157"/>
      <c r="D32" s="157"/>
      <c r="E32" s="157"/>
      <c r="F32" s="157"/>
      <c r="G32" s="157"/>
      <c r="H32" s="157"/>
      <c r="I32" s="157"/>
      <c r="J32" s="157"/>
      <c r="K32" s="141"/>
      <c r="L32" s="141"/>
      <c r="M32" s="141"/>
      <c r="N32" s="141"/>
      <c r="O32" s="141"/>
      <c r="P32" s="141"/>
    </row>
    <row r="33" spans="1:16" ht="18" customHeight="1">
      <c r="A33" s="136"/>
      <c r="B33" s="223"/>
      <c r="C33" s="157"/>
      <c r="D33" s="157"/>
      <c r="E33" s="157"/>
      <c r="F33" s="157"/>
      <c r="G33" s="157"/>
      <c r="H33" s="157"/>
      <c r="I33" s="157"/>
      <c r="J33" s="157"/>
      <c r="K33" s="141"/>
      <c r="L33" s="141"/>
      <c r="M33" s="141"/>
      <c r="N33" s="141"/>
      <c r="O33" s="141"/>
      <c r="P33" s="141"/>
    </row>
    <row r="34" spans="1:16" ht="18" customHeight="1">
      <c r="A34" s="136"/>
      <c r="B34" s="223"/>
      <c r="C34" s="157"/>
      <c r="D34" s="157"/>
      <c r="E34" s="157"/>
      <c r="F34" s="157"/>
      <c r="G34" s="157"/>
      <c r="H34" s="157"/>
      <c r="I34" s="157"/>
      <c r="J34" s="157"/>
      <c r="K34" s="141"/>
      <c r="L34" s="141"/>
      <c r="M34" s="141"/>
      <c r="N34" s="141"/>
      <c r="O34" s="141"/>
      <c r="P34" s="141"/>
    </row>
    <row r="35" spans="1:16" ht="18" customHeight="1">
      <c r="A35" s="136"/>
      <c r="B35" s="224"/>
      <c r="C35" s="157"/>
      <c r="D35" s="157"/>
      <c r="E35" s="157"/>
      <c r="F35" s="157"/>
      <c r="G35" s="157"/>
      <c r="H35" s="157"/>
      <c r="I35" s="157"/>
      <c r="J35" s="157"/>
      <c r="K35" s="141"/>
      <c r="L35" s="141"/>
      <c r="M35" s="141"/>
      <c r="N35" s="141"/>
      <c r="O35" s="141"/>
      <c r="P35" s="141"/>
    </row>
    <row r="36" spans="1:16" ht="18" customHeight="1">
      <c r="A36" s="136"/>
      <c r="B36" s="128"/>
      <c r="C36" s="157"/>
      <c r="D36" s="157"/>
      <c r="E36" s="157"/>
      <c r="F36" s="157"/>
      <c r="G36" s="157"/>
      <c r="H36" s="157"/>
      <c r="I36" s="157"/>
      <c r="J36" s="157"/>
      <c r="K36" s="141"/>
      <c r="L36" s="141"/>
      <c r="M36" s="141"/>
      <c r="N36" s="141"/>
      <c r="O36" s="141"/>
      <c r="P36" s="141"/>
    </row>
    <row r="37" spans="1:16" ht="18" customHeight="1">
      <c r="A37" s="136"/>
      <c r="B37" s="223"/>
      <c r="C37" s="157"/>
      <c r="D37" s="157"/>
      <c r="E37" s="157"/>
      <c r="F37" s="157"/>
      <c r="G37" s="157"/>
      <c r="H37" s="157"/>
      <c r="I37" s="157"/>
      <c r="J37" s="157"/>
      <c r="K37" s="141"/>
      <c r="L37" s="141"/>
      <c r="M37" s="141"/>
      <c r="N37" s="141"/>
      <c r="O37" s="141"/>
      <c r="P37" s="141"/>
    </row>
    <row r="38" spans="1:16" ht="18" customHeight="1">
      <c r="A38" s="136"/>
      <c r="B38" s="223"/>
      <c r="C38" s="157"/>
      <c r="D38" s="157"/>
      <c r="E38" s="157"/>
      <c r="F38" s="157"/>
      <c r="G38" s="157"/>
      <c r="H38" s="157"/>
      <c r="I38" s="157"/>
      <c r="J38" s="157"/>
      <c r="K38" s="141"/>
      <c r="L38" s="141"/>
      <c r="M38" s="141"/>
      <c r="N38" s="141"/>
      <c r="O38" s="141"/>
      <c r="P38" s="141"/>
    </row>
    <row r="39" spans="1:16" ht="18" customHeight="1">
      <c r="A39" s="128"/>
      <c r="B39" s="128"/>
      <c r="C39" s="157"/>
      <c r="D39" s="157"/>
      <c r="E39" s="157"/>
      <c r="F39" s="157"/>
      <c r="G39" s="157"/>
      <c r="H39" s="157"/>
      <c r="I39" s="157"/>
      <c r="J39" s="157"/>
      <c r="K39" s="141"/>
      <c r="L39" s="141"/>
      <c r="M39" s="141"/>
      <c r="N39" s="141"/>
      <c r="O39" s="141"/>
      <c r="P39" s="141"/>
    </row>
    <row r="40" spans="1:16" ht="15.75">
      <c r="A40" s="20"/>
      <c r="B40" s="128"/>
      <c r="C40" s="157"/>
      <c r="D40" s="157"/>
      <c r="E40" s="157"/>
      <c r="F40" s="157"/>
      <c r="G40" s="157"/>
      <c r="H40" s="157"/>
      <c r="I40" s="157"/>
      <c r="J40" s="157"/>
      <c r="K40" s="141"/>
      <c r="L40" s="141"/>
      <c r="M40" s="141"/>
      <c r="N40" s="141"/>
      <c r="O40" s="141"/>
      <c r="P40" s="141"/>
    </row>
    <row r="41" spans="1:16" ht="15">
      <c r="A41" s="136"/>
      <c r="B41" s="223"/>
      <c r="C41" s="157"/>
      <c r="D41" s="157"/>
      <c r="E41" s="157"/>
      <c r="F41" s="157"/>
      <c r="G41" s="157"/>
      <c r="H41" s="157"/>
      <c r="I41" s="157"/>
      <c r="J41" s="157"/>
      <c r="K41" s="141"/>
      <c r="L41" s="141"/>
      <c r="M41" s="141"/>
      <c r="N41" s="141"/>
      <c r="O41" s="141"/>
      <c r="P41" s="141"/>
    </row>
    <row r="42" spans="1:16" s="127" customFormat="1" ht="15">
      <c r="A42" s="136"/>
      <c r="B42" s="146"/>
      <c r="E42" s="147"/>
      <c r="F42" s="147"/>
    </row>
    <row r="43" spans="1:16" s="127" customFormat="1" ht="15">
      <c r="A43" s="136"/>
      <c r="B43" s="146"/>
      <c r="E43" s="147"/>
      <c r="F43" s="147"/>
    </row>
    <row r="44" spans="1:16" s="127" customFormat="1" ht="15">
      <c r="A44" s="136"/>
      <c r="B44" s="146"/>
      <c r="E44" s="147"/>
      <c r="F44" s="147"/>
    </row>
    <row r="45" spans="1:16" s="127" customFormat="1" ht="15">
      <c r="A45" s="136"/>
      <c r="B45" s="146"/>
      <c r="E45" s="147"/>
      <c r="F45" s="147"/>
    </row>
    <row r="46" spans="1:16" s="127" customFormat="1" ht="15">
      <c r="A46" s="136"/>
      <c r="B46" s="146"/>
      <c r="E46" s="147"/>
      <c r="F46" s="147"/>
    </row>
    <row r="47" spans="1:16" s="127" customFormat="1" ht="15">
      <c r="A47" s="136"/>
      <c r="B47" s="146"/>
      <c r="E47" s="147"/>
      <c r="F47" s="147"/>
    </row>
    <row r="48" spans="1:16" s="127" customFormat="1" ht="15">
      <c r="A48" s="136"/>
      <c r="B48" s="146"/>
      <c r="E48" s="147"/>
      <c r="F48" s="147"/>
    </row>
    <row r="49" spans="1:6" s="127" customFormat="1" ht="15">
      <c r="A49" s="136"/>
      <c r="B49" s="146"/>
      <c r="E49" s="147"/>
      <c r="F49" s="147"/>
    </row>
    <row r="50" spans="1:6" s="127" customFormat="1" ht="15">
      <c r="A50" s="136"/>
      <c r="B50" s="146"/>
      <c r="E50" s="147"/>
      <c r="F50" s="147"/>
    </row>
    <row r="51" spans="1:6" s="127" customFormat="1" ht="15">
      <c r="A51" s="136"/>
      <c r="B51" s="146"/>
      <c r="E51" s="147"/>
      <c r="F51" s="147"/>
    </row>
    <row r="52" spans="1:6" s="127" customFormat="1">
      <c r="A52" s="146"/>
      <c r="B52" s="146"/>
      <c r="E52" s="147"/>
      <c r="F52" s="147"/>
    </row>
    <row r="53" spans="1:6" s="127" customFormat="1" ht="15.75">
      <c r="A53" s="20"/>
      <c r="B53" s="146"/>
      <c r="E53" s="147"/>
      <c r="F53" s="147"/>
    </row>
    <row r="54" spans="1:6" s="127" customFormat="1" ht="15">
      <c r="A54" s="136"/>
      <c r="B54" s="146"/>
      <c r="E54" s="147"/>
      <c r="F54" s="147"/>
    </row>
    <row r="55" spans="1:6" s="127" customFormat="1" ht="15">
      <c r="A55" s="136"/>
      <c r="B55" s="146"/>
      <c r="E55" s="147"/>
      <c r="F55" s="147"/>
    </row>
    <row r="56" spans="1:6" s="127" customFormat="1" ht="15">
      <c r="A56" s="136"/>
      <c r="B56" s="146"/>
      <c r="E56" s="147"/>
      <c r="F56" s="147"/>
    </row>
    <row r="57" spans="1:6" s="127" customFormat="1" ht="15">
      <c r="A57" s="136"/>
      <c r="B57" s="146"/>
      <c r="E57" s="147"/>
      <c r="F57" s="147"/>
    </row>
    <row r="58" spans="1:6" s="127" customFormat="1" ht="15">
      <c r="A58" s="136"/>
      <c r="B58" s="146"/>
      <c r="E58" s="147"/>
      <c r="F58" s="147"/>
    </row>
    <row r="59" spans="1:6" s="127" customFormat="1" ht="15">
      <c r="A59" s="136"/>
      <c r="B59" s="146"/>
      <c r="E59" s="147"/>
      <c r="F59" s="147"/>
    </row>
    <row r="60" spans="1:6" s="127" customFormat="1" ht="15">
      <c r="A60" s="136"/>
      <c r="B60" s="146"/>
      <c r="E60" s="147"/>
      <c r="F60" s="147"/>
    </row>
    <row r="61" spans="1:6" s="127" customFormat="1" ht="15">
      <c r="A61" s="136"/>
      <c r="B61" s="146"/>
      <c r="E61" s="147"/>
      <c r="F61" s="147"/>
    </row>
    <row r="62" spans="1:6" s="127" customFormat="1">
      <c r="A62" s="146"/>
      <c r="B62" s="146"/>
      <c r="E62" s="147"/>
      <c r="F62" s="147"/>
    </row>
    <row r="63" spans="1:6" s="127" customFormat="1">
      <c r="A63" s="146"/>
      <c r="B63" s="146"/>
      <c r="E63" s="147"/>
      <c r="F63" s="147"/>
    </row>
    <row r="64" spans="1:6" s="127" customFormat="1">
      <c r="A64" s="146"/>
      <c r="B64" s="146"/>
      <c r="E64" s="147"/>
      <c r="F64" s="147"/>
    </row>
    <row r="65" spans="1:6" s="127" customFormat="1">
      <c r="A65" s="146"/>
      <c r="B65" s="146"/>
      <c r="E65" s="147"/>
      <c r="F65" s="147"/>
    </row>
    <row r="66" spans="1:6" s="127" customFormat="1"/>
    <row r="67" spans="1:6" s="127" customFormat="1"/>
  </sheetData>
  <mergeCells count="10">
    <mergeCell ref="A5:A7"/>
    <mergeCell ref="B5:C6"/>
    <mergeCell ref="D5:I5"/>
    <mergeCell ref="K5:P5"/>
    <mergeCell ref="D6:E6"/>
    <mergeCell ref="F6:G6"/>
    <mergeCell ref="H6:I6"/>
    <mergeCell ref="K6:L6"/>
    <mergeCell ref="M6:N6"/>
    <mergeCell ref="O6:P6"/>
  </mergeCells>
  <pageMargins left="0.78740157480314965" right="0.39370078740157483" top="0.59055118110236227" bottom="0.39370078740157483" header="0.31496062992125984" footer="0.31496062992125984"/>
  <pageSetup paperSize="9" scale="70" firstPageNumber="77" orientation="landscape"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200</vt:i4>
      </vt:variant>
      <vt:variant>
        <vt:lpstr>Named Ranges</vt:lpstr>
      </vt:variant>
      <vt:variant>
        <vt:i4>199</vt:i4>
      </vt:variant>
    </vt:vector>
  </HeadingPairs>
  <TitlesOfParts>
    <vt:vector size="399" baseType="lpstr">
      <vt:lpstr>1.1 JOHOR MS 1</vt:lpstr>
      <vt:lpstr>1.1 JOHOR MS 2</vt:lpstr>
      <vt:lpstr>1.1 JOHOR MS 3</vt:lpstr>
      <vt:lpstr>1.1 JOHOR MS 4</vt:lpstr>
      <vt:lpstr>1.1 JOHOR MS 5</vt:lpstr>
      <vt:lpstr>1.2 JOHOR MS 1</vt:lpstr>
      <vt:lpstr>1.2 JOHOR MS 2</vt:lpstr>
      <vt:lpstr>1.2 JOHOR MS 3</vt:lpstr>
      <vt:lpstr>1.2 JOHOR MS 4</vt:lpstr>
      <vt:lpstr>1.3 Johor MS 1</vt:lpstr>
      <vt:lpstr>1.3 Johor MS 2</vt:lpstr>
      <vt:lpstr>1.3 Johor MS 3</vt:lpstr>
      <vt:lpstr>1.3 Johor MS 4</vt:lpstr>
      <vt:lpstr>1.3 Johor MS 5</vt:lpstr>
      <vt:lpstr>2.1 KEDAH MS 1</vt:lpstr>
      <vt:lpstr>2.1 KEDAH MS 2</vt:lpstr>
      <vt:lpstr>2.1 KEDAH MS 3</vt:lpstr>
      <vt:lpstr>2.1 KEDAH MS 4</vt:lpstr>
      <vt:lpstr>2.1 KEDAH MS 5</vt:lpstr>
      <vt:lpstr>2.1 KEDAH MS 6</vt:lpstr>
      <vt:lpstr>2.1 KEDAH MS 7</vt:lpstr>
      <vt:lpstr>2.2 KEDAH MS 1</vt:lpstr>
      <vt:lpstr>2.2 KEDAH MS 2</vt:lpstr>
      <vt:lpstr>2.2 KEDAH MS 3</vt:lpstr>
      <vt:lpstr>2.2 KEDAH MS 4</vt:lpstr>
      <vt:lpstr>2.2 KEDAH MS 5 </vt:lpstr>
      <vt:lpstr>2.2 KEDAH MS 6</vt:lpstr>
      <vt:lpstr>2.2 KEDAH MS 7</vt:lpstr>
      <vt:lpstr>2.3 KEDAH MS 1</vt:lpstr>
      <vt:lpstr>2.3 KEDAH MS 2</vt:lpstr>
      <vt:lpstr>2.3 KEDAH MS 3</vt:lpstr>
      <vt:lpstr>2.3 KEDAH MS 4</vt:lpstr>
      <vt:lpstr>2.3 KEDAH MS 5</vt:lpstr>
      <vt:lpstr>2.3 KEDAH MS 6</vt:lpstr>
      <vt:lpstr>2.3 KEDAH MS 7</vt:lpstr>
      <vt:lpstr>2.3 KEDAH MS 8</vt:lpstr>
      <vt:lpstr>3.1 KELANTAN MS 1</vt:lpstr>
      <vt:lpstr>3.1 KELANTAN MS 2</vt:lpstr>
      <vt:lpstr>3.1 KELANTAN MS 3</vt:lpstr>
      <vt:lpstr>3.1 KELANTAN MS 4</vt:lpstr>
      <vt:lpstr>3.1 KELANTAN MS 5</vt:lpstr>
      <vt:lpstr>3.1 KELANTAN MS 6</vt:lpstr>
      <vt:lpstr>3.1 KELANTAN MS 7</vt:lpstr>
      <vt:lpstr>3.1 KELANTAN MS 8</vt:lpstr>
      <vt:lpstr>3.1 KELANTAN MS 9</vt:lpstr>
      <vt:lpstr>3.1 KELANTAN MS 10</vt:lpstr>
      <vt:lpstr>3.2 KELANTAN MS 1</vt:lpstr>
      <vt:lpstr>3.2 KELANTAN MS 2</vt:lpstr>
      <vt:lpstr>3.2 KELANTAN MS 3</vt:lpstr>
      <vt:lpstr>3.2 KELANTAN MS 4</vt:lpstr>
      <vt:lpstr>3.2 KELANTAN MS 5</vt:lpstr>
      <vt:lpstr>3.2 KELANTAN MS 6</vt:lpstr>
      <vt:lpstr>3.2 KELANTAN MS 7</vt:lpstr>
      <vt:lpstr>3.2 KELANTAN MS 8</vt:lpstr>
      <vt:lpstr>3.2 KELANTAN MS 9</vt:lpstr>
      <vt:lpstr>3.2 KELANTAN MS 10</vt:lpstr>
      <vt:lpstr>3.3 Kelantan MS 1</vt:lpstr>
      <vt:lpstr>3.3 Kelantan MS 2</vt:lpstr>
      <vt:lpstr>3.3 Kelantan MS 3</vt:lpstr>
      <vt:lpstr>3.3 Kelantan MS 4</vt:lpstr>
      <vt:lpstr>3.3 Kelantan MS 5</vt:lpstr>
      <vt:lpstr>3.3 Kelantan MS 6</vt:lpstr>
      <vt:lpstr>3.3 Kelantan MS 7</vt:lpstr>
      <vt:lpstr>3.3 Kelantan MS 8</vt:lpstr>
      <vt:lpstr>3.3 Kelantan MS 9</vt:lpstr>
      <vt:lpstr>3.3 Kelantan MS 10</vt:lpstr>
      <vt:lpstr>3.3 Kelantan MS 11</vt:lpstr>
      <vt:lpstr>3.3 Kelantan MS 12</vt:lpstr>
      <vt:lpstr>4.1 MELAKA MS 1</vt:lpstr>
      <vt:lpstr>4.1 MELAKA MS 2</vt:lpstr>
      <vt:lpstr>4.1 MELAKA MS 3</vt:lpstr>
      <vt:lpstr>4.1 MELAKA MS 4</vt:lpstr>
      <vt:lpstr>4.2 MELAKA MS 1</vt:lpstr>
      <vt:lpstr>4.2 MELAKA MS 2</vt:lpstr>
      <vt:lpstr>4.2 MELAKA MS 3</vt:lpstr>
      <vt:lpstr>4.3 Melaka MS 1</vt:lpstr>
      <vt:lpstr>4.3 Melaka MS 2</vt:lpstr>
      <vt:lpstr>4.3 Melaka MS 3</vt:lpstr>
      <vt:lpstr>4.3 Melaka MS 4</vt:lpstr>
      <vt:lpstr>5.1 NEGERI SEMBILAN MS 1</vt:lpstr>
      <vt:lpstr>5.1 NEGERI SEMBILAN MS 2</vt:lpstr>
      <vt:lpstr>5.1 NEGERI SEMBILAN MS 3</vt:lpstr>
      <vt:lpstr>5.1 NEGERI SEMBILAN MS 4</vt:lpstr>
      <vt:lpstr>5.1 NEGERI SEMBILAN MS 5</vt:lpstr>
      <vt:lpstr>5.2 NEGERI SEMBILAN MS 1</vt:lpstr>
      <vt:lpstr>5.2 NEGERI SEMBILAN MS 2</vt:lpstr>
      <vt:lpstr>5.2 NEGERI SEMBILAN MS 3</vt:lpstr>
      <vt:lpstr>5.2 NEGERI SEMBILAN MS 4</vt:lpstr>
      <vt:lpstr>5.2 NEGERI SEMBILAN MS 5</vt:lpstr>
      <vt:lpstr>5.3 Negeri Sembilan MS 1</vt:lpstr>
      <vt:lpstr>5.3 Negeri Sembilan MS 2</vt:lpstr>
      <vt:lpstr>5.3 Negeri Sembilan MS 3</vt:lpstr>
      <vt:lpstr>5.3 Negeri Sembilan MS 4</vt:lpstr>
      <vt:lpstr>5.3 Negeri Sembilan MS 5</vt:lpstr>
      <vt:lpstr>5.3 Negeri Sembilan MS 6</vt:lpstr>
      <vt:lpstr>6.1 PAHANG MS 1</vt:lpstr>
      <vt:lpstr>6.1 PAHANG MS 2</vt:lpstr>
      <vt:lpstr>6.1 PAHANG MS 3</vt:lpstr>
      <vt:lpstr>6.1 PAHANG MS 4</vt:lpstr>
      <vt:lpstr>6.1 PAHANG MS 5</vt:lpstr>
      <vt:lpstr>6.2 PAHANG MS 1</vt:lpstr>
      <vt:lpstr>6.2 PAHANG MS 2</vt:lpstr>
      <vt:lpstr>6.2 PAHANG MS 3</vt:lpstr>
      <vt:lpstr>6.2 PAHANG MS 4</vt:lpstr>
      <vt:lpstr>6.3 Pahang MS 1</vt:lpstr>
      <vt:lpstr>6.3 Pahang MS 2</vt:lpstr>
      <vt:lpstr>6.3 Pahang MS 3</vt:lpstr>
      <vt:lpstr>6.3 Pahang MS 4</vt:lpstr>
      <vt:lpstr>6.3 Pahang MS 5</vt:lpstr>
      <vt:lpstr>7.1 P.PINANG MS 1</vt:lpstr>
      <vt:lpstr>7.1 P.PINANG MS 2</vt:lpstr>
      <vt:lpstr>7.1 P.PINANG MS 3</vt:lpstr>
      <vt:lpstr>7.1 P.PINANG MS 4</vt:lpstr>
      <vt:lpstr>7.2 P.PINANG MS 1</vt:lpstr>
      <vt:lpstr>7.2 P.PINANG MS 2</vt:lpstr>
      <vt:lpstr>7.2 P.PINANG MS 3</vt:lpstr>
      <vt:lpstr>7.3 Pulau Pinang MS 1</vt:lpstr>
      <vt:lpstr>7.3 Pulau Pinang MS 2</vt:lpstr>
      <vt:lpstr>7.3 Pulau Pinang MS 3</vt:lpstr>
      <vt:lpstr>7.3 Pulau Pinang MS 4</vt:lpstr>
      <vt:lpstr>8.1 PERAK MS 1</vt:lpstr>
      <vt:lpstr>8.1 PERAK MS 2</vt:lpstr>
      <vt:lpstr>8.1 PERAK MS 3</vt:lpstr>
      <vt:lpstr>8.1 PERAK MS 4</vt:lpstr>
      <vt:lpstr>8.1 PERAK MS 5</vt:lpstr>
      <vt:lpstr>8.1 PERAK MS 6</vt:lpstr>
      <vt:lpstr>8.1 PERAK MS 7</vt:lpstr>
      <vt:lpstr>8.2 PERAK MS 1</vt:lpstr>
      <vt:lpstr>8.2 PERAK MS 2</vt:lpstr>
      <vt:lpstr>8.2 PERAK MS 3</vt:lpstr>
      <vt:lpstr>8.2 PERAK MS 4</vt:lpstr>
      <vt:lpstr>8.2 PERAK MS 5</vt:lpstr>
      <vt:lpstr>8.2 PERAK MS 6</vt:lpstr>
      <vt:lpstr>8.3 Perak MS 1</vt:lpstr>
      <vt:lpstr>8.3 Perak MS 2</vt:lpstr>
      <vt:lpstr>8.3 Perak MS 3</vt:lpstr>
      <vt:lpstr>8.3 Perak MS 4</vt:lpstr>
      <vt:lpstr>8.3 Perak MS 5</vt:lpstr>
      <vt:lpstr>8.3 Perak MS 6</vt:lpstr>
      <vt:lpstr>8.3 Perak MS 7</vt:lpstr>
      <vt:lpstr>8.3 Perak MS 8</vt:lpstr>
      <vt:lpstr>9.1 PERLIS </vt:lpstr>
      <vt:lpstr>9.2 PERLIS </vt:lpstr>
      <vt:lpstr>9.3 PERLIS MS 1</vt:lpstr>
      <vt:lpstr>10.1 SELANGOR MS 1</vt:lpstr>
      <vt:lpstr>10.1 SELANGOR MS 2</vt:lpstr>
      <vt:lpstr>10.1 SELANGOR MS 3</vt:lpstr>
      <vt:lpstr>10.1 SELANGOR MS 4</vt:lpstr>
      <vt:lpstr>10.1 SELANGOR MS 5</vt:lpstr>
      <vt:lpstr>10.1 SELANGOR MS 6</vt:lpstr>
      <vt:lpstr>10.1 SELANGOR MS 7</vt:lpstr>
      <vt:lpstr>10.2 SELANGOR MS 1</vt:lpstr>
      <vt:lpstr>10.2 SELANGOR MS 2</vt:lpstr>
      <vt:lpstr>10.2 SELANGOR  MS 3</vt:lpstr>
      <vt:lpstr>10.2 SELANGOR MS 4</vt:lpstr>
      <vt:lpstr>10.2 SELANGOR MS 5</vt:lpstr>
      <vt:lpstr>10.2 SELANGOR MS 6</vt:lpstr>
      <vt:lpstr>10.3 Selangor MS 1</vt:lpstr>
      <vt:lpstr>10.3 Selangor MS 2</vt:lpstr>
      <vt:lpstr>10.3 Selangor MS 3</vt:lpstr>
      <vt:lpstr>10.3 Selangor MS 4</vt:lpstr>
      <vt:lpstr>10.3 Selangor MS 5</vt:lpstr>
      <vt:lpstr>10.3 Selangor MS 6</vt:lpstr>
      <vt:lpstr>10.3 Selangor MS 7</vt:lpstr>
      <vt:lpstr>10.3 Selangor MS 8</vt:lpstr>
      <vt:lpstr>11.1 TERENGGANU MS 1</vt:lpstr>
      <vt:lpstr>11.1 TERENGGANU MS 2</vt:lpstr>
      <vt:lpstr>11.1 TERENGGANU MS 3</vt:lpstr>
      <vt:lpstr>11.1 TERENGGANU MS 4</vt:lpstr>
      <vt:lpstr>11.2 TERENGGANU MS 1</vt:lpstr>
      <vt:lpstr>11.2 TERENGGANU MS 2</vt:lpstr>
      <vt:lpstr>11.2 TERENGGANU MS 3</vt:lpstr>
      <vt:lpstr>11.2 TERENGGANU MS 4</vt:lpstr>
      <vt:lpstr>11.3 Terengganu MS 1</vt:lpstr>
      <vt:lpstr>11.3 Terengganu MS 2</vt:lpstr>
      <vt:lpstr>11.3 Terengganu MS 3</vt:lpstr>
      <vt:lpstr>11.3 Terengganu MS 4</vt:lpstr>
      <vt:lpstr>12.1 Sabah </vt:lpstr>
      <vt:lpstr>12.2 SABAH</vt:lpstr>
      <vt:lpstr>12.3 SABAH </vt:lpstr>
      <vt:lpstr>13.1 SARAWAK MS 1</vt:lpstr>
      <vt:lpstr>13.1 SARAWAK MS 2</vt:lpstr>
      <vt:lpstr>13.1 SARAWAK MS 3</vt:lpstr>
      <vt:lpstr>13.1 SARAWAK MS 4</vt:lpstr>
      <vt:lpstr>13.2 SARAWAK MS 1</vt:lpstr>
      <vt:lpstr>13.2 SARAWAK MS 2</vt:lpstr>
      <vt:lpstr>13.2 SARAWAK MS 3</vt:lpstr>
      <vt:lpstr>13.3 SARAWAK MS 1</vt:lpstr>
      <vt:lpstr>13.3 SARAWAK MS 2</vt:lpstr>
      <vt:lpstr>13.3 SARAWAK MS 3</vt:lpstr>
      <vt:lpstr>13.3 SARAWAK MS 4</vt:lpstr>
      <vt:lpstr>14.1 WP KUALA LUMPUR</vt:lpstr>
      <vt:lpstr>14.2 WP KUALA LUMPUR </vt:lpstr>
      <vt:lpstr>14.3 WP KUALA LUMPUR </vt:lpstr>
      <vt:lpstr>15.1 WP LABUAN</vt:lpstr>
      <vt:lpstr>15.2 WP LABUAN </vt:lpstr>
      <vt:lpstr>15.3 WP LABUAN </vt:lpstr>
      <vt:lpstr>16.1 WP PUTRAJAYA</vt:lpstr>
      <vt:lpstr>16.2 WP PUTRAJAYA </vt:lpstr>
      <vt:lpstr>16.3 WP PUTRAJAYA </vt:lpstr>
      <vt:lpstr>'1.1 JOHOR MS 1'!Print_Area</vt:lpstr>
      <vt:lpstr>'1.1 JOHOR MS 2'!Print_Area</vt:lpstr>
      <vt:lpstr>'1.1 JOHOR MS 3'!Print_Area</vt:lpstr>
      <vt:lpstr>'1.1 JOHOR MS 4'!Print_Area</vt:lpstr>
      <vt:lpstr>'1.1 JOHOR MS 5'!Print_Area</vt:lpstr>
      <vt:lpstr>'1.2 JOHOR MS 1'!Print_Area</vt:lpstr>
      <vt:lpstr>'1.2 JOHOR MS 2'!Print_Area</vt:lpstr>
      <vt:lpstr>'1.2 JOHOR MS 3'!Print_Area</vt:lpstr>
      <vt:lpstr>'1.2 JOHOR MS 4'!Print_Area</vt:lpstr>
      <vt:lpstr>'1.3 Johor MS 1'!Print_Area</vt:lpstr>
      <vt:lpstr>'1.3 Johor MS 2'!Print_Area</vt:lpstr>
      <vt:lpstr>'1.3 Johor MS 3'!Print_Area</vt:lpstr>
      <vt:lpstr>'1.3 Johor MS 4'!Print_Area</vt:lpstr>
      <vt:lpstr>'1.3 Johor MS 5'!Print_Area</vt:lpstr>
      <vt:lpstr>'10.1 SELANGOR MS 1'!Print_Area</vt:lpstr>
      <vt:lpstr>'10.1 SELANGOR MS 2'!Print_Area</vt:lpstr>
      <vt:lpstr>'10.1 SELANGOR MS 3'!Print_Area</vt:lpstr>
      <vt:lpstr>'10.1 SELANGOR MS 4'!Print_Area</vt:lpstr>
      <vt:lpstr>'10.1 SELANGOR MS 5'!Print_Area</vt:lpstr>
      <vt:lpstr>'10.1 SELANGOR MS 6'!Print_Area</vt:lpstr>
      <vt:lpstr>'10.1 SELANGOR MS 7'!Print_Area</vt:lpstr>
      <vt:lpstr>'10.2 SELANGOR  MS 3'!Print_Area</vt:lpstr>
      <vt:lpstr>'10.2 SELANGOR MS 1'!Print_Area</vt:lpstr>
      <vt:lpstr>'10.2 SELANGOR MS 2'!Print_Area</vt:lpstr>
      <vt:lpstr>'10.2 SELANGOR MS 4'!Print_Area</vt:lpstr>
      <vt:lpstr>'10.2 SELANGOR MS 5'!Print_Area</vt:lpstr>
      <vt:lpstr>'10.2 SELANGOR MS 6'!Print_Area</vt:lpstr>
      <vt:lpstr>'10.3 Selangor MS 1'!Print_Area</vt:lpstr>
      <vt:lpstr>'10.3 Selangor MS 2'!Print_Area</vt:lpstr>
      <vt:lpstr>'10.3 Selangor MS 3'!Print_Area</vt:lpstr>
      <vt:lpstr>'10.3 Selangor MS 4'!Print_Area</vt:lpstr>
      <vt:lpstr>'10.3 Selangor MS 5'!Print_Area</vt:lpstr>
      <vt:lpstr>'10.3 Selangor MS 6'!Print_Area</vt:lpstr>
      <vt:lpstr>'10.3 Selangor MS 7'!Print_Area</vt:lpstr>
      <vt:lpstr>'10.3 Selangor MS 8'!Print_Area</vt:lpstr>
      <vt:lpstr>'11.1 TERENGGANU MS 1'!Print_Area</vt:lpstr>
      <vt:lpstr>'11.1 TERENGGANU MS 2'!Print_Area</vt:lpstr>
      <vt:lpstr>'11.1 TERENGGANU MS 3'!Print_Area</vt:lpstr>
      <vt:lpstr>'11.1 TERENGGANU MS 4'!Print_Area</vt:lpstr>
      <vt:lpstr>'11.2 TERENGGANU MS 1'!Print_Area</vt:lpstr>
      <vt:lpstr>'11.2 TERENGGANU MS 2'!Print_Area</vt:lpstr>
      <vt:lpstr>'11.2 TERENGGANU MS 3'!Print_Area</vt:lpstr>
      <vt:lpstr>'11.2 TERENGGANU MS 4'!Print_Area</vt:lpstr>
      <vt:lpstr>'11.3 Terengganu MS 1'!Print_Area</vt:lpstr>
      <vt:lpstr>'11.3 Terengganu MS 2'!Print_Area</vt:lpstr>
      <vt:lpstr>'11.3 Terengganu MS 3'!Print_Area</vt:lpstr>
      <vt:lpstr>'11.3 Terengganu MS 4'!Print_Area</vt:lpstr>
      <vt:lpstr>'12.1 Sabah '!Print_Area</vt:lpstr>
      <vt:lpstr>'12.2 SABAH'!Print_Area</vt:lpstr>
      <vt:lpstr>'12.3 SABAH '!Print_Area</vt:lpstr>
      <vt:lpstr>'13.1 SARAWAK MS 1'!Print_Area</vt:lpstr>
      <vt:lpstr>'13.1 SARAWAK MS 2'!Print_Area</vt:lpstr>
      <vt:lpstr>'13.1 SARAWAK MS 3'!Print_Area</vt:lpstr>
      <vt:lpstr>'13.1 SARAWAK MS 4'!Print_Area</vt:lpstr>
      <vt:lpstr>'13.2 SARAWAK MS 1'!Print_Area</vt:lpstr>
      <vt:lpstr>'13.2 SARAWAK MS 2'!Print_Area</vt:lpstr>
      <vt:lpstr>'13.2 SARAWAK MS 3'!Print_Area</vt:lpstr>
      <vt:lpstr>'13.3 SARAWAK MS 1'!Print_Area</vt:lpstr>
      <vt:lpstr>'13.3 SARAWAK MS 2'!Print_Area</vt:lpstr>
      <vt:lpstr>'13.3 SARAWAK MS 3'!Print_Area</vt:lpstr>
      <vt:lpstr>'13.3 SARAWAK MS 4'!Print_Area</vt:lpstr>
      <vt:lpstr>'14.1 WP KUALA LUMPUR'!Print_Area</vt:lpstr>
      <vt:lpstr>'14.2 WP KUALA LUMPUR '!Print_Area</vt:lpstr>
      <vt:lpstr>'14.3 WP KUALA LUMPUR '!Print_Area</vt:lpstr>
      <vt:lpstr>'15.1 WP LABUAN'!Print_Area</vt:lpstr>
      <vt:lpstr>'15.2 WP LABUAN '!Print_Area</vt:lpstr>
      <vt:lpstr>'15.3 WP LABUAN '!Print_Area</vt:lpstr>
      <vt:lpstr>'16.1 WP PUTRAJAYA'!Print_Area</vt:lpstr>
      <vt:lpstr>'16.2 WP PUTRAJAYA '!Print_Area</vt:lpstr>
      <vt:lpstr>'16.3 WP PUTRAJAYA '!Print_Area</vt:lpstr>
      <vt:lpstr>'2.1 KEDAH MS 1'!Print_Area</vt:lpstr>
      <vt:lpstr>'2.1 KEDAH MS 2'!Print_Area</vt:lpstr>
      <vt:lpstr>'2.1 KEDAH MS 3'!Print_Area</vt:lpstr>
      <vt:lpstr>'2.1 KEDAH MS 4'!Print_Area</vt:lpstr>
      <vt:lpstr>'2.1 KEDAH MS 5'!Print_Area</vt:lpstr>
      <vt:lpstr>'2.1 KEDAH MS 6'!Print_Area</vt:lpstr>
      <vt:lpstr>'2.1 KEDAH MS 7'!Print_Area</vt:lpstr>
      <vt:lpstr>'2.2 KEDAH MS 1'!Print_Area</vt:lpstr>
      <vt:lpstr>'2.2 KEDAH MS 2'!Print_Area</vt:lpstr>
      <vt:lpstr>'2.2 KEDAH MS 3'!Print_Area</vt:lpstr>
      <vt:lpstr>'2.2 KEDAH MS 4'!Print_Area</vt:lpstr>
      <vt:lpstr>'2.2 KEDAH MS 5 '!Print_Area</vt:lpstr>
      <vt:lpstr>'2.2 KEDAH MS 6'!Print_Area</vt:lpstr>
      <vt:lpstr>'2.2 KEDAH MS 7'!Print_Area</vt:lpstr>
      <vt:lpstr>'2.3 KEDAH MS 1'!Print_Area</vt:lpstr>
      <vt:lpstr>'2.3 KEDAH MS 2'!Print_Area</vt:lpstr>
      <vt:lpstr>'2.3 KEDAH MS 3'!Print_Area</vt:lpstr>
      <vt:lpstr>'2.3 KEDAH MS 4'!Print_Area</vt:lpstr>
      <vt:lpstr>'2.3 KEDAH MS 5'!Print_Area</vt:lpstr>
      <vt:lpstr>'2.3 KEDAH MS 6'!Print_Area</vt:lpstr>
      <vt:lpstr>'2.3 KEDAH MS 7'!Print_Area</vt:lpstr>
      <vt:lpstr>'2.3 KEDAH MS 8'!Print_Area</vt:lpstr>
      <vt:lpstr>'3.1 KELANTAN MS 1'!Print_Area</vt:lpstr>
      <vt:lpstr>'3.1 KELANTAN MS 10'!Print_Area</vt:lpstr>
      <vt:lpstr>'3.1 KELANTAN MS 2'!Print_Area</vt:lpstr>
      <vt:lpstr>'3.1 KELANTAN MS 3'!Print_Area</vt:lpstr>
      <vt:lpstr>'3.1 KELANTAN MS 4'!Print_Area</vt:lpstr>
      <vt:lpstr>'3.1 KELANTAN MS 5'!Print_Area</vt:lpstr>
      <vt:lpstr>'3.1 KELANTAN MS 6'!Print_Area</vt:lpstr>
      <vt:lpstr>'3.1 KELANTAN MS 7'!Print_Area</vt:lpstr>
      <vt:lpstr>'3.1 KELANTAN MS 8'!Print_Area</vt:lpstr>
      <vt:lpstr>'3.1 KELANTAN MS 9'!Print_Area</vt:lpstr>
      <vt:lpstr>'3.2 KELANTAN MS 1'!Print_Area</vt:lpstr>
      <vt:lpstr>'3.2 KELANTAN MS 10'!Print_Area</vt:lpstr>
      <vt:lpstr>'3.2 KELANTAN MS 2'!Print_Area</vt:lpstr>
      <vt:lpstr>'3.2 KELANTAN MS 3'!Print_Area</vt:lpstr>
      <vt:lpstr>'3.2 KELANTAN MS 4'!Print_Area</vt:lpstr>
      <vt:lpstr>'3.2 KELANTAN MS 5'!Print_Area</vt:lpstr>
      <vt:lpstr>'3.2 KELANTAN MS 6'!Print_Area</vt:lpstr>
      <vt:lpstr>'3.2 KELANTAN MS 7'!Print_Area</vt:lpstr>
      <vt:lpstr>'3.2 KELANTAN MS 8'!Print_Area</vt:lpstr>
      <vt:lpstr>'3.2 KELANTAN MS 9'!Print_Area</vt:lpstr>
      <vt:lpstr>'3.3 Kelantan MS 1'!Print_Area</vt:lpstr>
      <vt:lpstr>'3.3 Kelantan MS 10'!Print_Area</vt:lpstr>
      <vt:lpstr>'3.3 Kelantan MS 11'!Print_Area</vt:lpstr>
      <vt:lpstr>'3.3 Kelantan MS 12'!Print_Area</vt:lpstr>
      <vt:lpstr>'3.3 Kelantan MS 2'!Print_Area</vt:lpstr>
      <vt:lpstr>'3.3 Kelantan MS 3'!Print_Area</vt:lpstr>
      <vt:lpstr>'3.3 Kelantan MS 4'!Print_Area</vt:lpstr>
      <vt:lpstr>'3.3 Kelantan MS 5'!Print_Area</vt:lpstr>
      <vt:lpstr>'3.3 Kelantan MS 6'!Print_Area</vt:lpstr>
      <vt:lpstr>'3.3 Kelantan MS 7'!Print_Area</vt:lpstr>
      <vt:lpstr>'3.3 Kelantan MS 8'!Print_Area</vt:lpstr>
      <vt:lpstr>'3.3 Kelantan MS 9'!Print_Area</vt:lpstr>
      <vt:lpstr>'4.1 MELAKA MS 1'!Print_Area</vt:lpstr>
      <vt:lpstr>'4.1 MELAKA MS 2'!Print_Area</vt:lpstr>
      <vt:lpstr>'4.1 MELAKA MS 3'!Print_Area</vt:lpstr>
      <vt:lpstr>'4.1 MELAKA MS 4'!Print_Area</vt:lpstr>
      <vt:lpstr>'4.2 MELAKA MS 1'!Print_Area</vt:lpstr>
      <vt:lpstr>'4.2 MELAKA MS 2'!Print_Area</vt:lpstr>
      <vt:lpstr>'4.2 MELAKA MS 3'!Print_Area</vt:lpstr>
      <vt:lpstr>'4.3 Melaka MS 1'!Print_Area</vt:lpstr>
      <vt:lpstr>'4.3 Melaka MS 2'!Print_Area</vt:lpstr>
      <vt:lpstr>'4.3 Melaka MS 3'!Print_Area</vt:lpstr>
      <vt:lpstr>'4.3 Melaka MS 4'!Print_Area</vt:lpstr>
      <vt:lpstr>'5.1 NEGERI SEMBILAN MS 1'!Print_Area</vt:lpstr>
      <vt:lpstr>'5.1 NEGERI SEMBILAN MS 2'!Print_Area</vt:lpstr>
      <vt:lpstr>'5.1 NEGERI SEMBILAN MS 3'!Print_Area</vt:lpstr>
      <vt:lpstr>'5.1 NEGERI SEMBILAN MS 4'!Print_Area</vt:lpstr>
      <vt:lpstr>'5.1 NEGERI SEMBILAN MS 5'!Print_Area</vt:lpstr>
      <vt:lpstr>'5.2 NEGERI SEMBILAN MS 1'!Print_Area</vt:lpstr>
      <vt:lpstr>'5.2 NEGERI SEMBILAN MS 2'!Print_Area</vt:lpstr>
      <vt:lpstr>'5.2 NEGERI SEMBILAN MS 3'!Print_Area</vt:lpstr>
      <vt:lpstr>'5.2 NEGERI SEMBILAN MS 4'!Print_Area</vt:lpstr>
      <vt:lpstr>'5.2 NEGERI SEMBILAN MS 5'!Print_Area</vt:lpstr>
      <vt:lpstr>'5.3 Negeri Sembilan MS 2'!Print_Area</vt:lpstr>
      <vt:lpstr>'5.3 Negeri Sembilan MS 3'!Print_Area</vt:lpstr>
      <vt:lpstr>'5.3 Negeri Sembilan MS 4'!Print_Area</vt:lpstr>
      <vt:lpstr>'5.3 Negeri Sembilan MS 5'!Print_Area</vt:lpstr>
      <vt:lpstr>'5.3 Negeri Sembilan MS 6'!Print_Area</vt:lpstr>
      <vt:lpstr>'6.1 PAHANG MS 1'!Print_Area</vt:lpstr>
      <vt:lpstr>'6.1 PAHANG MS 2'!Print_Area</vt:lpstr>
      <vt:lpstr>'6.1 PAHANG MS 3'!Print_Area</vt:lpstr>
      <vt:lpstr>'6.1 PAHANG MS 4'!Print_Area</vt:lpstr>
      <vt:lpstr>'6.1 PAHANG MS 5'!Print_Area</vt:lpstr>
      <vt:lpstr>'6.2 PAHANG MS 1'!Print_Area</vt:lpstr>
      <vt:lpstr>'6.2 PAHANG MS 2'!Print_Area</vt:lpstr>
      <vt:lpstr>'6.2 PAHANG MS 3'!Print_Area</vt:lpstr>
      <vt:lpstr>'6.2 PAHANG MS 4'!Print_Area</vt:lpstr>
      <vt:lpstr>'6.3 Pahang MS 1'!Print_Area</vt:lpstr>
      <vt:lpstr>'6.3 Pahang MS 2'!Print_Area</vt:lpstr>
      <vt:lpstr>'6.3 Pahang MS 3'!Print_Area</vt:lpstr>
      <vt:lpstr>'6.3 Pahang MS 4'!Print_Area</vt:lpstr>
      <vt:lpstr>'6.3 Pahang MS 5'!Print_Area</vt:lpstr>
      <vt:lpstr>'7.1 P.PINANG MS 1'!Print_Area</vt:lpstr>
      <vt:lpstr>'7.1 P.PINANG MS 2'!Print_Area</vt:lpstr>
      <vt:lpstr>'7.1 P.PINANG MS 3'!Print_Area</vt:lpstr>
      <vt:lpstr>'7.1 P.PINANG MS 4'!Print_Area</vt:lpstr>
      <vt:lpstr>'7.2 P.PINANG MS 1'!Print_Area</vt:lpstr>
      <vt:lpstr>'7.2 P.PINANG MS 2'!Print_Area</vt:lpstr>
      <vt:lpstr>'7.2 P.PINANG MS 3'!Print_Area</vt:lpstr>
      <vt:lpstr>'7.3 Pulau Pinang MS 1'!Print_Area</vt:lpstr>
      <vt:lpstr>'7.3 Pulau Pinang MS 2'!Print_Area</vt:lpstr>
      <vt:lpstr>'7.3 Pulau Pinang MS 3'!Print_Area</vt:lpstr>
      <vt:lpstr>'7.3 Pulau Pinang MS 4'!Print_Area</vt:lpstr>
      <vt:lpstr>'8.1 PERAK MS 1'!Print_Area</vt:lpstr>
      <vt:lpstr>'8.1 PERAK MS 2'!Print_Area</vt:lpstr>
      <vt:lpstr>'8.1 PERAK MS 3'!Print_Area</vt:lpstr>
      <vt:lpstr>'8.1 PERAK MS 4'!Print_Area</vt:lpstr>
      <vt:lpstr>'8.1 PERAK MS 5'!Print_Area</vt:lpstr>
      <vt:lpstr>'8.1 PERAK MS 6'!Print_Area</vt:lpstr>
      <vt:lpstr>'8.1 PERAK MS 7'!Print_Area</vt:lpstr>
      <vt:lpstr>'8.2 PERAK MS 1'!Print_Area</vt:lpstr>
      <vt:lpstr>'8.2 PERAK MS 2'!Print_Area</vt:lpstr>
      <vt:lpstr>'8.2 PERAK MS 3'!Print_Area</vt:lpstr>
      <vt:lpstr>'8.2 PERAK MS 4'!Print_Area</vt:lpstr>
      <vt:lpstr>'8.2 PERAK MS 5'!Print_Area</vt:lpstr>
      <vt:lpstr>'8.2 PERAK MS 6'!Print_Area</vt:lpstr>
      <vt:lpstr>'8.3 Perak MS 1'!Print_Area</vt:lpstr>
      <vt:lpstr>'8.3 Perak MS 2'!Print_Area</vt:lpstr>
      <vt:lpstr>'8.3 Perak MS 3'!Print_Area</vt:lpstr>
      <vt:lpstr>'8.3 Perak MS 4'!Print_Area</vt:lpstr>
      <vt:lpstr>'8.3 Perak MS 5'!Print_Area</vt:lpstr>
      <vt:lpstr>'8.3 Perak MS 6'!Print_Area</vt:lpstr>
      <vt:lpstr>'8.3 Perak MS 7'!Print_Area</vt:lpstr>
      <vt:lpstr>'8.3 Perak MS 8'!Print_Area</vt:lpstr>
      <vt:lpstr>'9.1 PERLIS '!Print_Area</vt:lpstr>
      <vt:lpstr>'9.2 PERLIS '!Print_Area</vt:lpstr>
      <vt:lpstr>'9.3 PERLIS MS 1'!Print_Area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Muhammad Faisal Ratim</dc:creator>
  <cp:keywords/>
  <dc:description/>
  <cp:lastModifiedBy>Nur Hufaidah Ilyas</cp:lastModifiedBy>
  <cp:lastPrinted>2024-03-01T03:37:20Z</cp:lastPrinted>
  <dcterms:created xsi:type="dcterms:W3CDTF">2024-02-15T12:07:04Z</dcterms:created>
  <dcterms:modified xsi:type="dcterms:W3CDTF">2024-03-01T03:46:30Z</dcterms:modified>
  <cp:category/>
</cp:coreProperties>
</file>